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1_1\20211231\01CompInversionEnt20211231\"/>
    </mc:Choice>
  </mc:AlternateContent>
  <bookViews>
    <workbookView xWindow="0" yWindow="0" windowWidth="20400" windowHeight="7650"/>
  </bookViews>
  <sheets>
    <sheet name="tabla_dinamica" sheetId="3" r:id="rId1"/>
    <sheet name="DatosCompInversion" sheetId="1" r:id="rId2"/>
    <sheet name="DiccDatosCompInversion" sheetId="2" r:id="rId3"/>
  </sheets>
  <definedNames>
    <definedName name="_xlnm._FilterDatabase" localSheetId="1" hidden="1">DatosCompInversion!$A$1:$BX$1977</definedName>
  </definedNames>
  <calcPr calcId="162913"/>
  <pivotCaches>
    <pivotCache cacheId="2" r:id="rId4"/>
  </pivotCaches>
</workbook>
</file>

<file path=xl/calcChain.xml><?xml version="1.0" encoding="utf-8"?>
<calcChain xmlns="http://schemas.openxmlformats.org/spreadsheetml/2006/main">
  <c r="A75" i="2" l="1"/>
  <c r="A74" i="2"/>
  <c r="A73" i="2"/>
  <c r="A72" i="2"/>
  <c r="A71" i="2"/>
  <c r="A70" i="2"/>
  <c r="A69" i="2"/>
  <c r="A68" i="2"/>
  <c r="A67" i="2"/>
  <c r="A66" i="2"/>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W1975" i="1" s="1"/>
  <c r="BV1974" i="1"/>
  <c r="BU1974" i="1"/>
  <c r="BT1974" i="1"/>
  <c r="BS1974" i="1"/>
  <c r="BR1974" i="1"/>
  <c r="BQ1974" i="1"/>
  <c r="BP1974" i="1"/>
  <c r="BO1974" i="1"/>
  <c r="BW1974" i="1" s="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W1971" i="1" s="1"/>
  <c r="BV1970" i="1"/>
  <c r="BU1970" i="1"/>
  <c r="BT1970" i="1"/>
  <c r="BS1970" i="1"/>
  <c r="BR1970" i="1"/>
  <c r="BQ1970" i="1"/>
  <c r="BP1970" i="1"/>
  <c r="BO1970" i="1"/>
  <c r="BW1970" i="1" s="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W1966" i="1" s="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W1962" i="1" s="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W1958" i="1" s="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W1954" i="1" s="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W1950" i="1" s="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W1946" i="1" s="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W1942" i="1" s="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W1938" i="1" s="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W1934" i="1" s="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W1930" i="1" s="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W1926" i="1" s="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W1922" i="1" s="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W1918" i="1" s="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W1914" i="1" s="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W1910" i="1" s="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W1906" i="1" s="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W1902" i="1" s="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W1898" i="1" s="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X1895" i="1" s="1"/>
  <c r="BM1895" i="1"/>
  <c r="BV1894" i="1"/>
  <c r="BU1894" i="1"/>
  <c r="BT1894" i="1"/>
  <c r="BS1894" i="1"/>
  <c r="BR1894" i="1"/>
  <c r="BQ1894" i="1"/>
  <c r="BP1894" i="1"/>
  <c r="BO1894" i="1"/>
  <c r="BW1894" i="1" s="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W1890" i="1" s="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W1886" i="1" s="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X1883" i="1" s="1"/>
  <c r="BM1883" i="1"/>
  <c r="BV1882" i="1"/>
  <c r="BU1882" i="1"/>
  <c r="BT1882" i="1"/>
  <c r="BS1882" i="1"/>
  <c r="BR1882" i="1"/>
  <c r="BQ1882" i="1"/>
  <c r="BP1882" i="1"/>
  <c r="BO1882" i="1"/>
  <c r="BW1882" i="1" s="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X1879" i="1" s="1"/>
  <c r="BM1879" i="1"/>
  <c r="BV1878" i="1"/>
  <c r="BU1878" i="1"/>
  <c r="BT1878" i="1"/>
  <c r="BS1878" i="1"/>
  <c r="BR1878" i="1"/>
  <c r="BQ1878" i="1"/>
  <c r="BP1878" i="1"/>
  <c r="BO1878" i="1"/>
  <c r="BW1878" i="1" s="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W1874" i="1" s="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W1870" i="1" s="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X1867" i="1" s="1"/>
  <c r="BM1867" i="1"/>
  <c r="BV1866" i="1"/>
  <c r="BU1866" i="1"/>
  <c r="BT1866" i="1"/>
  <c r="BS1866" i="1"/>
  <c r="BR1866" i="1"/>
  <c r="BQ1866" i="1"/>
  <c r="BP1866" i="1"/>
  <c r="BO1866" i="1"/>
  <c r="BW1866" i="1" s="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X1863" i="1" s="1"/>
  <c r="BM1863" i="1"/>
  <c r="BV1862" i="1"/>
  <c r="BU1862" i="1"/>
  <c r="BT1862" i="1"/>
  <c r="BS1862" i="1"/>
  <c r="BR1862" i="1"/>
  <c r="BQ1862" i="1"/>
  <c r="BP1862" i="1"/>
  <c r="BO1862" i="1"/>
  <c r="BW1862" i="1" s="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W1858" i="1" s="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W1854" i="1" s="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X1851" i="1" s="1"/>
  <c r="BM1851" i="1"/>
  <c r="BV1850" i="1"/>
  <c r="BU1850" i="1"/>
  <c r="BT1850" i="1"/>
  <c r="BS1850" i="1"/>
  <c r="BR1850" i="1"/>
  <c r="BQ1850" i="1"/>
  <c r="BP1850" i="1"/>
  <c r="BO1850" i="1"/>
  <c r="BW1850" i="1" s="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X1847" i="1" s="1"/>
  <c r="BM1847" i="1"/>
  <c r="BV1846" i="1"/>
  <c r="BU1846" i="1"/>
  <c r="BT1846" i="1"/>
  <c r="BS1846" i="1"/>
  <c r="BR1846" i="1"/>
  <c r="BQ1846" i="1"/>
  <c r="BP1846" i="1"/>
  <c r="BO1846" i="1"/>
  <c r="BW1846" i="1" s="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W1842" i="1" s="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W1838" i="1" s="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X1835" i="1" s="1"/>
  <c r="BM1835" i="1"/>
  <c r="BV1834" i="1"/>
  <c r="BU1834" i="1"/>
  <c r="BT1834" i="1"/>
  <c r="BS1834" i="1"/>
  <c r="BR1834" i="1"/>
  <c r="BQ1834" i="1"/>
  <c r="BP1834" i="1"/>
  <c r="BO1834" i="1"/>
  <c r="BW1834" i="1" s="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X1831" i="1" s="1"/>
  <c r="BM1831" i="1"/>
  <c r="BV1830" i="1"/>
  <c r="BU1830" i="1"/>
  <c r="BT1830" i="1"/>
  <c r="BS1830" i="1"/>
  <c r="BR1830" i="1"/>
  <c r="BQ1830" i="1"/>
  <c r="BP1830" i="1"/>
  <c r="BO1830" i="1"/>
  <c r="BW1830" i="1" s="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W1826" i="1" s="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W1822" i="1" s="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X1819" i="1" s="1"/>
  <c r="BM1819" i="1"/>
  <c r="BV1818" i="1"/>
  <c r="BU1818" i="1"/>
  <c r="BT1818" i="1"/>
  <c r="BS1818" i="1"/>
  <c r="BR1818" i="1"/>
  <c r="BQ1818" i="1"/>
  <c r="BP1818" i="1"/>
  <c r="BO1818" i="1"/>
  <c r="BW1818" i="1" s="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W1814" i="1" s="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X1811" i="1" s="1"/>
  <c r="BM1811" i="1"/>
  <c r="BV1810" i="1"/>
  <c r="BU1810" i="1"/>
  <c r="BT1810" i="1"/>
  <c r="BS1810" i="1"/>
  <c r="BR1810" i="1"/>
  <c r="BQ1810" i="1"/>
  <c r="BP1810" i="1"/>
  <c r="BO1810" i="1"/>
  <c r="BW1810" i="1" s="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X1807" i="1" s="1"/>
  <c r="BM1807" i="1"/>
  <c r="BW1807" i="1" s="1"/>
  <c r="BV1806" i="1"/>
  <c r="BU1806" i="1"/>
  <c r="BT1806" i="1"/>
  <c r="BS1806" i="1"/>
  <c r="BR1806" i="1"/>
  <c r="BQ1806" i="1"/>
  <c r="BP1806" i="1"/>
  <c r="BX1806" i="1" s="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W1803" i="1" s="1"/>
  <c r="BV1802" i="1"/>
  <c r="BU1802" i="1"/>
  <c r="BT1802" i="1"/>
  <c r="BS1802" i="1"/>
  <c r="BR1802" i="1"/>
  <c r="BQ1802" i="1"/>
  <c r="BP1802" i="1"/>
  <c r="BX1802" i="1" s="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W1800" i="1" s="1"/>
  <c r="BV1799" i="1"/>
  <c r="BU1799" i="1"/>
  <c r="BT1799" i="1"/>
  <c r="BS1799" i="1"/>
  <c r="BR1799" i="1"/>
  <c r="BQ1799" i="1"/>
  <c r="BP1799" i="1"/>
  <c r="BO1799" i="1"/>
  <c r="BN1799" i="1"/>
  <c r="BX1799" i="1" s="1"/>
  <c r="BM1799" i="1"/>
  <c r="BV1798" i="1"/>
  <c r="BU1798" i="1"/>
  <c r="BT1798" i="1"/>
  <c r="BS1798" i="1"/>
  <c r="BR1798" i="1"/>
  <c r="BQ1798" i="1"/>
  <c r="BP1798" i="1"/>
  <c r="BX1798" i="1" s="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X1796" i="1" s="1"/>
  <c r="BM1796" i="1"/>
  <c r="BW1796" i="1" s="1"/>
  <c r="BV1795" i="1"/>
  <c r="BU1795" i="1"/>
  <c r="BT1795" i="1"/>
  <c r="BS1795" i="1"/>
  <c r="BR1795" i="1"/>
  <c r="BQ1795" i="1"/>
  <c r="BP1795" i="1"/>
  <c r="BO1795" i="1"/>
  <c r="BN1795" i="1"/>
  <c r="BM1795" i="1"/>
  <c r="BV1794" i="1"/>
  <c r="BU1794" i="1"/>
  <c r="BT1794" i="1"/>
  <c r="BS1794" i="1"/>
  <c r="BR1794" i="1"/>
  <c r="BX1794" i="1" s="1"/>
  <c r="BQ1794" i="1"/>
  <c r="BP1794" i="1"/>
  <c r="BO1794" i="1"/>
  <c r="BN1794" i="1"/>
  <c r="BM1794" i="1"/>
  <c r="BV1793" i="1"/>
  <c r="BU1793" i="1"/>
  <c r="BT1793" i="1"/>
  <c r="BS1793" i="1"/>
  <c r="BR1793" i="1"/>
  <c r="BQ1793" i="1"/>
  <c r="BP1793" i="1"/>
  <c r="BO1793" i="1"/>
  <c r="BN1793" i="1"/>
  <c r="BM1793" i="1"/>
  <c r="BW1793" i="1" s="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W1789" i="1" s="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X1785" i="1" s="1"/>
  <c r="BM1785" i="1"/>
  <c r="BW1785" i="1" s="1"/>
  <c r="BV1784" i="1"/>
  <c r="BU1784" i="1"/>
  <c r="BT1784" i="1"/>
  <c r="BS1784" i="1"/>
  <c r="BR1784" i="1"/>
  <c r="BQ1784" i="1"/>
  <c r="BP1784" i="1"/>
  <c r="BX1784" i="1" s="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W1781" i="1" s="1"/>
  <c r="BV1780" i="1"/>
  <c r="BU1780" i="1"/>
  <c r="BT1780" i="1"/>
  <c r="BS1780" i="1"/>
  <c r="BR1780" i="1"/>
  <c r="BQ1780" i="1"/>
  <c r="BP1780" i="1"/>
  <c r="BX1780" i="1" s="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X1778" i="1" s="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W1774" i="1" s="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X1770" i="1" s="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W1767" i="1" s="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W1763" i="1" s="1"/>
  <c r="BV1762" i="1"/>
  <c r="BU1762" i="1"/>
  <c r="BT1762" i="1"/>
  <c r="BS1762" i="1"/>
  <c r="BR1762" i="1"/>
  <c r="BQ1762" i="1"/>
  <c r="BP1762" i="1"/>
  <c r="BX1762" i="1" s="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X1759" i="1" s="1"/>
  <c r="BM1759" i="1"/>
  <c r="BV1758" i="1"/>
  <c r="BU1758" i="1"/>
  <c r="BT1758" i="1"/>
  <c r="BS1758" i="1"/>
  <c r="BR1758" i="1"/>
  <c r="BQ1758" i="1"/>
  <c r="BP1758" i="1"/>
  <c r="BX1758" i="1" s="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X1754" i="1" s="1"/>
  <c r="BM1754" i="1"/>
  <c r="BV1753" i="1"/>
  <c r="BU1753" i="1"/>
  <c r="BT1753" i="1"/>
  <c r="BS1753" i="1"/>
  <c r="BR1753" i="1"/>
  <c r="BQ1753" i="1"/>
  <c r="BP1753" i="1"/>
  <c r="BO1753" i="1"/>
  <c r="BN1753" i="1"/>
  <c r="BM1753" i="1"/>
  <c r="BV1752" i="1"/>
  <c r="BU1752" i="1"/>
  <c r="BT1752" i="1"/>
  <c r="BS1752" i="1"/>
  <c r="BR1752" i="1"/>
  <c r="BQ1752" i="1"/>
  <c r="BP1752" i="1"/>
  <c r="BO1752" i="1"/>
  <c r="BN1752" i="1"/>
  <c r="BM1752" i="1"/>
  <c r="BW1752" i="1" s="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X1748" i="1" s="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X1745" i="1" s="1"/>
  <c r="BM1745" i="1"/>
  <c r="BW1745" i="1" s="1"/>
  <c r="BV1744" i="1"/>
  <c r="BU1744" i="1"/>
  <c r="BT1744" i="1"/>
  <c r="BS1744" i="1"/>
  <c r="BR1744" i="1"/>
  <c r="BQ1744" i="1"/>
  <c r="BP1744" i="1"/>
  <c r="BX1744" i="1" s="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X1741" i="1" s="1"/>
  <c r="BM1741" i="1"/>
  <c r="BW1741" i="1" s="1"/>
  <c r="BV1740" i="1"/>
  <c r="BU1740" i="1"/>
  <c r="BT1740" i="1"/>
  <c r="BS1740" i="1"/>
  <c r="BR1740" i="1"/>
  <c r="BQ1740" i="1"/>
  <c r="BP1740" i="1"/>
  <c r="BX1740" i="1" s="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X1737" i="1" s="1"/>
  <c r="BM1737" i="1"/>
  <c r="BW1737" i="1" s="1"/>
  <c r="BV1736" i="1"/>
  <c r="BU1736" i="1"/>
  <c r="BT1736" i="1"/>
  <c r="BS1736" i="1"/>
  <c r="BR1736" i="1"/>
  <c r="BQ1736" i="1"/>
  <c r="BP1736" i="1"/>
  <c r="BX1736" i="1" s="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W1733" i="1" s="1"/>
  <c r="BV1732" i="1"/>
  <c r="BU1732" i="1"/>
  <c r="BT1732" i="1"/>
  <c r="BS1732" i="1"/>
  <c r="BR1732" i="1"/>
  <c r="BQ1732" i="1"/>
  <c r="BP1732" i="1"/>
  <c r="BX1732" i="1" s="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X1730" i="1" s="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X1726" i="1" s="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W1723" i="1" s="1"/>
  <c r="BX1722"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X1719" i="1" s="1"/>
  <c r="BM1719" i="1"/>
  <c r="BW1719" i="1" s="1"/>
  <c r="BV1718" i="1"/>
  <c r="BU1718" i="1"/>
  <c r="BT1718" i="1"/>
  <c r="BS1718" i="1"/>
  <c r="BR1718" i="1"/>
  <c r="BQ1718" i="1"/>
  <c r="BP1718" i="1"/>
  <c r="BX1718" i="1" s="1"/>
  <c r="BO1718" i="1"/>
  <c r="BN1718" i="1"/>
  <c r="BM1718" i="1"/>
  <c r="BV1717" i="1"/>
  <c r="BU1717" i="1"/>
  <c r="BT1717" i="1"/>
  <c r="BS1717" i="1"/>
  <c r="BR1717" i="1"/>
  <c r="BQ1717" i="1"/>
  <c r="BP1717" i="1"/>
  <c r="BO1717" i="1"/>
  <c r="BN1717" i="1"/>
  <c r="BM1717" i="1"/>
  <c r="BV1716" i="1"/>
  <c r="BU1716" i="1"/>
  <c r="BT1716" i="1"/>
  <c r="BX1716" i="1" s="1"/>
  <c r="BS1716" i="1"/>
  <c r="BR1716" i="1"/>
  <c r="BQ1716" i="1"/>
  <c r="BP1716" i="1"/>
  <c r="BO1716" i="1"/>
  <c r="BN1716" i="1"/>
  <c r="BM1716" i="1"/>
  <c r="BW1716" i="1" s="1"/>
  <c r="BV1715" i="1"/>
  <c r="BU1715" i="1"/>
  <c r="BT1715" i="1"/>
  <c r="BS1715" i="1"/>
  <c r="BR1715" i="1"/>
  <c r="BQ1715" i="1"/>
  <c r="BP1715" i="1"/>
  <c r="BO1715" i="1"/>
  <c r="BN1715" i="1"/>
  <c r="BM1715" i="1"/>
  <c r="BV1714" i="1"/>
  <c r="BU1714" i="1"/>
  <c r="BT1714" i="1"/>
  <c r="BS1714" i="1"/>
  <c r="BR1714" i="1"/>
  <c r="BQ1714" i="1"/>
  <c r="BP1714" i="1"/>
  <c r="BO1714" i="1"/>
  <c r="BN1714" i="1"/>
  <c r="BX1714" i="1" s="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X1710" i="1" s="1"/>
  <c r="BQ1710" i="1"/>
  <c r="BP1710" i="1"/>
  <c r="BO1710" i="1"/>
  <c r="BN1710" i="1"/>
  <c r="BM1710" i="1"/>
  <c r="BV1709" i="1"/>
  <c r="BU1709" i="1"/>
  <c r="BT1709" i="1"/>
  <c r="BS1709" i="1"/>
  <c r="BR1709" i="1"/>
  <c r="BQ1709" i="1"/>
  <c r="BP1709" i="1"/>
  <c r="BO1709" i="1"/>
  <c r="BN1709" i="1"/>
  <c r="BM1709" i="1"/>
  <c r="BW1709" i="1" s="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X1704" i="1" s="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W1701" i="1" s="1"/>
  <c r="BN1701" i="1"/>
  <c r="BX1701" i="1" s="1"/>
  <c r="BM1701" i="1"/>
  <c r="BV1700" i="1"/>
  <c r="BU1700" i="1"/>
  <c r="BT1700" i="1"/>
  <c r="BS1700" i="1"/>
  <c r="BR1700" i="1"/>
  <c r="BQ1700" i="1"/>
  <c r="BP1700" i="1"/>
  <c r="BX1700" i="1" s="1"/>
  <c r="BO1700" i="1"/>
  <c r="BN1700" i="1"/>
  <c r="BM1700" i="1"/>
  <c r="BV1699" i="1"/>
  <c r="BU1699" i="1"/>
  <c r="BT1699" i="1"/>
  <c r="BS1699" i="1"/>
  <c r="BR1699" i="1"/>
  <c r="BQ1699" i="1"/>
  <c r="BP1699" i="1"/>
  <c r="BO1699" i="1"/>
  <c r="BN1699" i="1"/>
  <c r="BX1699" i="1" s="1"/>
  <c r="BM1699" i="1"/>
  <c r="BV1698" i="1"/>
  <c r="BU1698" i="1"/>
  <c r="BT1698" i="1"/>
  <c r="BS1698" i="1"/>
  <c r="BR1698" i="1"/>
  <c r="BQ1698" i="1"/>
  <c r="BP1698" i="1"/>
  <c r="BO1698" i="1"/>
  <c r="BN1698" i="1"/>
  <c r="BM1698" i="1"/>
  <c r="BW1698" i="1" s="1"/>
  <c r="BV1697" i="1"/>
  <c r="BU1697" i="1"/>
  <c r="BT1697" i="1"/>
  <c r="BS1697" i="1"/>
  <c r="BR1697" i="1"/>
  <c r="BQ1697" i="1"/>
  <c r="BP1697" i="1"/>
  <c r="BX1697" i="1" s="1"/>
  <c r="BO1697" i="1"/>
  <c r="BN1697" i="1"/>
  <c r="BM1697" i="1"/>
  <c r="BV1696" i="1"/>
  <c r="BU1696" i="1"/>
  <c r="BT1696" i="1"/>
  <c r="BS1696" i="1"/>
  <c r="BR1696" i="1"/>
  <c r="BQ1696" i="1"/>
  <c r="BP1696" i="1"/>
  <c r="BO1696" i="1"/>
  <c r="BN1696" i="1"/>
  <c r="BM1696" i="1"/>
  <c r="BV1695" i="1"/>
  <c r="BU1695" i="1"/>
  <c r="BT1695" i="1"/>
  <c r="BX1695" i="1" s="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X1693" i="1" s="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X1689" i="1" s="1"/>
  <c r="BM1689" i="1"/>
  <c r="BV1688" i="1"/>
  <c r="BU1688" i="1"/>
  <c r="BT1688" i="1"/>
  <c r="BS1688" i="1"/>
  <c r="BR1688" i="1"/>
  <c r="BQ1688" i="1"/>
  <c r="BP1688" i="1"/>
  <c r="BO1688" i="1"/>
  <c r="BN1688" i="1"/>
  <c r="BM1688" i="1"/>
  <c r="BV1687" i="1"/>
  <c r="BU1687" i="1"/>
  <c r="BT1687" i="1"/>
  <c r="BS1687" i="1"/>
  <c r="BR1687" i="1"/>
  <c r="BQ1687" i="1"/>
  <c r="BP1687" i="1"/>
  <c r="BO1687" i="1"/>
  <c r="BN1687" i="1"/>
  <c r="BX1687" i="1" s="1"/>
  <c r="BM1687" i="1"/>
  <c r="BV1686" i="1"/>
  <c r="BU1686" i="1"/>
  <c r="BT1686" i="1"/>
  <c r="BS1686" i="1"/>
  <c r="BR1686" i="1"/>
  <c r="BQ1686" i="1"/>
  <c r="BP1686" i="1"/>
  <c r="BO1686" i="1"/>
  <c r="BN1686" i="1"/>
  <c r="BM1686" i="1"/>
  <c r="BV1685" i="1"/>
  <c r="BU1685" i="1"/>
  <c r="BT1685" i="1"/>
  <c r="BS1685" i="1"/>
  <c r="BR1685" i="1"/>
  <c r="BQ1685" i="1"/>
  <c r="BP1685" i="1"/>
  <c r="BO1685" i="1"/>
  <c r="BN1685" i="1"/>
  <c r="BX1685" i="1" s="1"/>
  <c r="BM1685" i="1"/>
  <c r="BV1684" i="1"/>
  <c r="BU1684" i="1"/>
  <c r="BT1684" i="1"/>
  <c r="BS1684" i="1"/>
  <c r="BR1684" i="1"/>
  <c r="BQ1684" i="1"/>
  <c r="BP1684" i="1"/>
  <c r="BO1684" i="1"/>
  <c r="BN1684" i="1"/>
  <c r="BM1684" i="1"/>
  <c r="BW1684" i="1" s="1"/>
  <c r="BV1683" i="1"/>
  <c r="BU1683" i="1"/>
  <c r="BT1683" i="1"/>
  <c r="BS1683" i="1"/>
  <c r="BR1683" i="1"/>
  <c r="BQ1683" i="1"/>
  <c r="BP1683" i="1"/>
  <c r="BX1683" i="1" s="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X1679" i="1" s="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X1675" i="1" s="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X1673" i="1" s="1"/>
  <c r="BM1673" i="1"/>
  <c r="BV1672" i="1"/>
  <c r="BU1672" i="1"/>
  <c r="BT1672" i="1"/>
  <c r="BS1672" i="1"/>
  <c r="BR1672" i="1"/>
  <c r="BQ1672" i="1"/>
  <c r="BP1672" i="1"/>
  <c r="BO1672" i="1"/>
  <c r="BN1672" i="1"/>
  <c r="BM1672" i="1"/>
  <c r="BV1671" i="1"/>
  <c r="BU1671" i="1"/>
  <c r="BT1671" i="1"/>
  <c r="BS1671" i="1"/>
  <c r="BR1671" i="1"/>
  <c r="BX1671" i="1" s="1"/>
  <c r="BQ1671" i="1"/>
  <c r="BP1671" i="1"/>
  <c r="BO1671" i="1"/>
  <c r="BN1671" i="1"/>
  <c r="BM1671" i="1"/>
  <c r="BV1670" i="1"/>
  <c r="BU1670" i="1"/>
  <c r="BT1670" i="1"/>
  <c r="BS1670" i="1"/>
  <c r="BR1670" i="1"/>
  <c r="BQ1670" i="1"/>
  <c r="BP1670" i="1"/>
  <c r="BO1670" i="1"/>
  <c r="BN1670" i="1"/>
  <c r="BM1670" i="1"/>
  <c r="BW1670" i="1" s="1"/>
  <c r="BV1669" i="1"/>
  <c r="BU1669" i="1"/>
  <c r="BT1669" i="1"/>
  <c r="BS1669" i="1"/>
  <c r="BR1669" i="1"/>
  <c r="BQ1669" i="1"/>
  <c r="BP1669" i="1"/>
  <c r="BX1669" i="1" s="1"/>
  <c r="BO1669" i="1"/>
  <c r="BW1669" i="1" s="1"/>
  <c r="BN1669" i="1"/>
  <c r="BM1669" i="1"/>
  <c r="BV1668" i="1"/>
  <c r="BU1668" i="1"/>
  <c r="BT1668" i="1"/>
  <c r="BS1668" i="1"/>
  <c r="BR1668" i="1"/>
  <c r="BQ1668" i="1"/>
  <c r="BP1668" i="1"/>
  <c r="BO1668" i="1"/>
  <c r="BN1668" i="1"/>
  <c r="BM1668" i="1"/>
  <c r="BV1667" i="1"/>
  <c r="BU1667" i="1"/>
  <c r="BT1667" i="1"/>
  <c r="BX1667" i="1" s="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X1665" i="1" s="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X1661" i="1" s="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X1659" i="1" s="1"/>
  <c r="BM1659" i="1"/>
  <c r="BV1658" i="1"/>
  <c r="BU1658" i="1"/>
  <c r="BT1658" i="1"/>
  <c r="BS1658" i="1"/>
  <c r="BR1658" i="1"/>
  <c r="BQ1658" i="1"/>
  <c r="BP1658" i="1"/>
  <c r="BO1658" i="1"/>
  <c r="BN1658" i="1"/>
  <c r="BM1658" i="1"/>
  <c r="BV1657" i="1"/>
  <c r="BU1657" i="1"/>
  <c r="BT1657" i="1"/>
  <c r="BS1657" i="1"/>
  <c r="BR1657" i="1"/>
  <c r="BX1657" i="1" s="1"/>
  <c r="BQ1657" i="1"/>
  <c r="BP1657" i="1"/>
  <c r="BO1657" i="1"/>
  <c r="BN1657" i="1"/>
  <c r="BM1657" i="1"/>
  <c r="BV1656" i="1"/>
  <c r="BU1656" i="1"/>
  <c r="BT1656" i="1"/>
  <c r="BS1656" i="1"/>
  <c r="BR1656" i="1"/>
  <c r="BQ1656" i="1"/>
  <c r="BP1656" i="1"/>
  <c r="BO1656" i="1"/>
  <c r="BN1656" i="1"/>
  <c r="BM1656" i="1"/>
  <c r="BW1656" i="1" s="1"/>
  <c r="BV1655" i="1"/>
  <c r="BU1655" i="1"/>
  <c r="BT1655" i="1"/>
  <c r="BS1655" i="1"/>
  <c r="BR1655" i="1"/>
  <c r="BQ1655" i="1"/>
  <c r="BP1655" i="1"/>
  <c r="BX1655" i="1" s="1"/>
  <c r="BO1655" i="1"/>
  <c r="BN1655" i="1"/>
  <c r="BM1655" i="1"/>
  <c r="BV1654" i="1"/>
  <c r="BU1654" i="1"/>
  <c r="BT1654" i="1"/>
  <c r="BS1654" i="1"/>
  <c r="BR1654" i="1"/>
  <c r="BQ1654" i="1"/>
  <c r="BP1654" i="1"/>
  <c r="BO1654" i="1"/>
  <c r="BN1654" i="1"/>
  <c r="BM1654" i="1"/>
  <c r="BV1653" i="1"/>
  <c r="BU1653" i="1"/>
  <c r="BT1653" i="1"/>
  <c r="BX1653" i="1" s="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X1651" i="1" s="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X1643" i="1" s="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W1641" i="1" s="1"/>
  <c r="BN1641" i="1"/>
  <c r="BX1641" i="1" s="1"/>
  <c r="BM1641" i="1"/>
  <c r="BV1640" i="1"/>
  <c r="BU1640" i="1"/>
  <c r="BT1640" i="1"/>
  <c r="BS1640" i="1"/>
  <c r="BR1640" i="1"/>
  <c r="BQ1640" i="1"/>
  <c r="BP1640" i="1"/>
  <c r="BX1640" i="1" s="1"/>
  <c r="BO1640" i="1"/>
  <c r="BN1640" i="1"/>
  <c r="BM1640" i="1"/>
  <c r="BV1639" i="1"/>
  <c r="BU1639" i="1"/>
  <c r="BT1639" i="1"/>
  <c r="BX1639" i="1" s="1"/>
  <c r="BS1639" i="1"/>
  <c r="BR1639" i="1"/>
  <c r="BQ1639" i="1"/>
  <c r="BP1639" i="1"/>
  <c r="BO1639" i="1"/>
  <c r="BN1639" i="1"/>
  <c r="BM1639" i="1"/>
  <c r="BV1638" i="1"/>
  <c r="BU1638" i="1"/>
  <c r="BT1638" i="1"/>
  <c r="BS1638" i="1"/>
  <c r="BR1638" i="1"/>
  <c r="BQ1638" i="1"/>
  <c r="BP1638" i="1"/>
  <c r="BO1638" i="1"/>
  <c r="BN1638" i="1"/>
  <c r="BM1638" i="1"/>
  <c r="BW1638" i="1" s="1"/>
  <c r="BV1637" i="1"/>
  <c r="BU1637" i="1"/>
  <c r="BT1637" i="1"/>
  <c r="BS1637" i="1"/>
  <c r="BR1637" i="1"/>
  <c r="BQ1637" i="1"/>
  <c r="BP1637" i="1"/>
  <c r="BO1637" i="1"/>
  <c r="BN1637" i="1"/>
  <c r="BM1637" i="1"/>
  <c r="BV1636" i="1"/>
  <c r="BU1636" i="1"/>
  <c r="BT1636" i="1"/>
  <c r="BS1636" i="1"/>
  <c r="BR1636" i="1"/>
  <c r="BQ1636" i="1"/>
  <c r="BP1636" i="1"/>
  <c r="BO1636" i="1"/>
  <c r="BN1636" i="1"/>
  <c r="BM1636" i="1"/>
  <c r="BX1635" i="1"/>
  <c r="BV1635" i="1"/>
  <c r="BU1635" i="1"/>
  <c r="BT1635" i="1"/>
  <c r="BS1635" i="1"/>
  <c r="BR1635" i="1"/>
  <c r="BQ1635" i="1"/>
  <c r="BP1635" i="1"/>
  <c r="BO1635" i="1"/>
  <c r="BN1635" i="1"/>
  <c r="BM1635" i="1"/>
  <c r="BV1634" i="1"/>
  <c r="BU1634" i="1"/>
  <c r="BT1634" i="1"/>
  <c r="BS1634" i="1"/>
  <c r="BR1634" i="1"/>
  <c r="BQ1634" i="1"/>
  <c r="BP1634" i="1"/>
  <c r="BX1634" i="1" s="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X1630" i="1" s="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W1627" i="1" s="1"/>
  <c r="BN1627" i="1"/>
  <c r="BM1627" i="1"/>
  <c r="BV1626" i="1"/>
  <c r="BU1626" i="1"/>
  <c r="BT1626" i="1"/>
  <c r="BS1626" i="1"/>
  <c r="BR1626" i="1"/>
  <c r="BQ1626" i="1"/>
  <c r="BP1626" i="1"/>
  <c r="BO1626" i="1"/>
  <c r="BN1626" i="1"/>
  <c r="BM1626" i="1"/>
  <c r="BX1625" i="1"/>
  <c r="BV1625" i="1"/>
  <c r="BU1625" i="1"/>
  <c r="BT1625" i="1"/>
  <c r="BS1625" i="1"/>
  <c r="BR1625" i="1"/>
  <c r="BQ1625" i="1"/>
  <c r="BP1625" i="1"/>
  <c r="BO1625" i="1"/>
  <c r="BW1625" i="1" s="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X1609" i="1" s="1"/>
  <c r="BM1609" i="1"/>
  <c r="BV1608" i="1"/>
  <c r="BU1608" i="1"/>
  <c r="BT1608" i="1"/>
  <c r="BS1608" i="1"/>
  <c r="BR1608" i="1"/>
  <c r="BQ1608" i="1"/>
  <c r="BP1608" i="1"/>
  <c r="BX1608" i="1" s="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X1603" i="1" s="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X1596" i="1" s="1"/>
  <c r="BM1596" i="1"/>
  <c r="BV1595" i="1"/>
  <c r="BU1595" i="1"/>
  <c r="BT1595" i="1"/>
  <c r="BS1595" i="1"/>
  <c r="BR1595" i="1"/>
  <c r="BQ1595" i="1"/>
  <c r="BP1595" i="1"/>
  <c r="BO1595" i="1"/>
  <c r="BN1595" i="1"/>
  <c r="BX1595" i="1" s="1"/>
  <c r="BM1595" i="1"/>
  <c r="BV1594" i="1"/>
  <c r="BU1594" i="1"/>
  <c r="BT1594" i="1"/>
  <c r="BS1594" i="1"/>
  <c r="BR1594" i="1"/>
  <c r="BQ1594" i="1"/>
  <c r="BP1594" i="1"/>
  <c r="BO1594" i="1"/>
  <c r="BN1594" i="1"/>
  <c r="BX1594" i="1" s="1"/>
  <c r="BM1594" i="1"/>
  <c r="BV1593" i="1"/>
  <c r="BU1593" i="1"/>
  <c r="BT1593" i="1"/>
  <c r="BS1593" i="1"/>
  <c r="BR1593" i="1"/>
  <c r="BQ1593" i="1"/>
  <c r="BP1593" i="1"/>
  <c r="BO1593" i="1"/>
  <c r="BN1593" i="1"/>
  <c r="BM1593" i="1"/>
  <c r="BV1592" i="1"/>
  <c r="BU1592" i="1"/>
  <c r="BT1592" i="1"/>
  <c r="BS1592" i="1"/>
  <c r="BR1592" i="1"/>
  <c r="BQ1592" i="1"/>
  <c r="BP1592" i="1"/>
  <c r="BX1592" i="1" s="1"/>
  <c r="BO1592" i="1"/>
  <c r="BN1592" i="1"/>
  <c r="BM1592" i="1"/>
  <c r="BW1592" i="1" s="1"/>
  <c r="BV1591" i="1"/>
  <c r="BU1591" i="1"/>
  <c r="BT1591" i="1"/>
  <c r="BS1591" i="1"/>
  <c r="BR1591" i="1"/>
  <c r="BQ1591" i="1"/>
  <c r="BP1591" i="1"/>
  <c r="BO1591" i="1"/>
  <c r="BN1591" i="1"/>
  <c r="BX1591" i="1" s="1"/>
  <c r="BM1591" i="1"/>
  <c r="BV1590" i="1"/>
  <c r="BU1590" i="1"/>
  <c r="BT1590" i="1"/>
  <c r="BS1590" i="1"/>
  <c r="BR1590" i="1"/>
  <c r="BQ1590" i="1"/>
  <c r="BP1590" i="1"/>
  <c r="BO1590" i="1"/>
  <c r="BN1590" i="1"/>
  <c r="BM1590" i="1"/>
  <c r="BV1589" i="1"/>
  <c r="BU1589" i="1"/>
  <c r="BT1589" i="1"/>
  <c r="BS1589" i="1"/>
  <c r="BR1589" i="1"/>
  <c r="BQ1589" i="1"/>
  <c r="BP1589" i="1"/>
  <c r="BO1589" i="1"/>
  <c r="BN1589" i="1"/>
  <c r="BX1589" i="1" s="1"/>
  <c r="BM1589" i="1"/>
  <c r="BV1588" i="1"/>
  <c r="BU1588" i="1"/>
  <c r="BT1588" i="1"/>
  <c r="BS1588" i="1"/>
  <c r="BR1588" i="1"/>
  <c r="BQ1588" i="1"/>
  <c r="BP1588" i="1"/>
  <c r="BO1588" i="1"/>
  <c r="BN1588" i="1"/>
  <c r="BM1588" i="1"/>
  <c r="BV1587" i="1"/>
  <c r="BU1587" i="1"/>
  <c r="BT1587" i="1"/>
  <c r="BS1587" i="1"/>
  <c r="BR1587" i="1"/>
  <c r="BQ1587" i="1"/>
  <c r="BP1587" i="1"/>
  <c r="BX1587" i="1" s="1"/>
  <c r="BO1587" i="1"/>
  <c r="BW1587" i="1" s="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W1583" i="1" s="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W1580" i="1" s="1"/>
  <c r="BV1579" i="1"/>
  <c r="BU1579" i="1"/>
  <c r="BT1579" i="1"/>
  <c r="BS1579" i="1"/>
  <c r="BR1579" i="1"/>
  <c r="BQ1579" i="1"/>
  <c r="BP1579" i="1"/>
  <c r="BO1579" i="1"/>
  <c r="BW1579" i="1" s="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W1576" i="1" s="1"/>
  <c r="BV1575" i="1"/>
  <c r="BU1575" i="1"/>
  <c r="BT1575" i="1"/>
  <c r="BS1575" i="1"/>
  <c r="BR1575" i="1"/>
  <c r="BQ1575" i="1"/>
  <c r="BP1575" i="1"/>
  <c r="BO1575" i="1"/>
  <c r="BW1575" i="1" s="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W1571" i="1" s="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W1567" i="1" s="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W1564" i="1" s="1"/>
  <c r="BV1563" i="1"/>
  <c r="BU1563" i="1"/>
  <c r="BT1563" i="1"/>
  <c r="BS1563" i="1"/>
  <c r="BR1563" i="1"/>
  <c r="BQ1563" i="1"/>
  <c r="BP1563" i="1"/>
  <c r="BO1563" i="1"/>
  <c r="BW1563" i="1" s="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W1560" i="1" s="1"/>
  <c r="BV1559" i="1"/>
  <c r="BU1559" i="1"/>
  <c r="BT1559" i="1"/>
  <c r="BS1559" i="1"/>
  <c r="BR1559" i="1"/>
  <c r="BQ1559" i="1"/>
  <c r="BP1559" i="1"/>
  <c r="BO1559" i="1"/>
  <c r="BW1559" i="1" s="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W1555" i="1" s="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X1552" i="1" s="1"/>
  <c r="BM1552" i="1"/>
  <c r="BV1551" i="1"/>
  <c r="BU1551" i="1"/>
  <c r="BT1551" i="1"/>
  <c r="BS1551" i="1"/>
  <c r="BR1551" i="1"/>
  <c r="BQ1551" i="1"/>
  <c r="BP1551" i="1"/>
  <c r="BO1551" i="1"/>
  <c r="BW1551" i="1" s="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X1548" i="1" s="1"/>
  <c r="BM1548" i="1"/>
  <c r="BW1548" i="1" s="1"/>
  <c r="BV1547" i="1"/>
  <c r="BU1547" i="1"/>
  <c r="BT1547" i="1"/>
  <c r="BS1547" i="1"/>
  <c r="BR1547" i="1"/>
  <c r="BQ1547" i="1"/>
  <c r="BP1547" i="1"/>
  <c r="BO1547" i="1"/>
  <c r="BW1547" i="1" s="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W1544" i="1" s="1"/>
  <c r="BV1543" i="1"/>
  <c r="BU1543" i="1"/>
  <c r="BT1543" i="1"/>
  <c r="BS1543" i="1"/>
  <c r="BR1543" i="1"/>
  <c r="BQ1543" i="1"/>
  <c r="BP1543" i="1"/>
  <c r="BO1543" i="1"/>
  <c r="BW1543" i="1" s="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W1539" i="1" s="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X1536" i="1" s="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X1532" i="1" s="1"/>
  <c r="BM1532" i="1"/>
  <c r="BW1532" i="1" s="1"/>
  <c r="BV1531" i="1"/>
  <c r="BU1531" i="1"/>
  <c r="BT1531" i="1"/>
  <c r="BS1531" i="1"/>
  <c r="BR1531" i="1"/>
  <c r="BQ1531" i="1"/>
  <c r="BP1531" i="1"/>
  <c r="BO1531" i="1"/>
  <c r="BW1531" i="1" s="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W1528" i="1" s="1"/>
  <c r="BV1527" i="1"/>
  <c r="BU1527" i="1"/>
  <c r="BT1527" i="1"/>
  <c r="BS1527" i="1"/>
  <c r="BR1527" i="1"/>
  <c r="BQ1527" i="1"/>
  <c r="BP1527" i="1"/>
  <c r="BO1527" i="1"/>
  <c r="BW1527" i="1" s="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W1523" i="1" s="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X1520" i="1" s="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X1516" i="1" s="1"/>
  <c r="BM1516" i="1"/>
  <c r="BW1516" i="1" s="1"/>
  <c r="BV1515" i="1"/>
  <c r="BU1515" i="1"/>
  <c r="BT1515" i="1"/>
  <c r="BS1515" i="1"/>
  <c r="BR1515" i="1"/>
  <c r="BQ1515" i="1"/>
  <c r="BP1515" i="1"/>
  <c r="BO1515" i="1"/>
  <c r="BW1515" i="1" s="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W1512" i="1" s="1"/>
  <c r="BV1511" i="1"/>
  <c r="BU1511" i="1"/>
  <c r="BT1511" i="1"/>
  <c r="BS1511" i="1"/>
  <c r="BR1511" i="1"/>
  <c r="BQ1511" i="1"/>
  <c r="BP1511" i="1"/>
  <c r="BO1511" i="1"/>
  <c r="BW1511" i="1" s="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W1507" i="1" s="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X1504" i="1" s="1"/>
  <c r="BM1504" i="1"/>
  <c r="BV1503" i="1"/>
  <c r="BU1503" i="1"/>
  <c r="BT1503" i="1"/>
  <c r="BS1503" i="1"/>
  <c r="BR1503" i="1"/>
  <c r="BQ1503" i="1"/>
  <c r="BP1503" i="1"/>
  <c r="BO1503" i="1"/>
  <c r="BW1503" i="1" s="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X1500" i="1" s="1"/>
  <c r="BM1500" i="1"/>
  <c r="BW1500" i="1" s="1"/>
  <c r="BV1499" i="1"/>
  <c r="BU1499" i="1"/>
  <c r="BT1499" i="1"/>
  <c r="BS1499" i="1"/>
  <c r="BR1499" i="1"/>
  <c r="BQ1499" i="1"/>
  <c r="BP1499" i="1"/>
  <c r="BO1499" i="1"/>
  <c r="BW1499" i="1" s="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W1496" i="1" s="1"/>
  <c r="BV1495" i="1"/>
  <c r="BU1495" i="1"/>
  <c r="BT1495" i="1"/>
  <c r="BS1495" i="1"/>
  <c r="BR1495" i="1"/>
  <c r="BQ1495" i="1"/>
  <c r="BP1495" i="1"/>
  <c r="BO1495" i="1"/>
  <c r="BW1495" i="1" s="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W1491" i="1" s="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X1488" i="1" s="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X1484" i="1" s="1"/>
  <c r="BM1484" i="1"/>
  <c r="BW1484" i="1" s="1"/>
  <c r="BV1483" i="1"/>
  <c r="BU1483" i="1"/>
  <c r="BT1483" i="1"/>
  <c r="BS1483" i="1"/>
  <c r="BR1483" i="1"/>
  <c r="BQ1483" i="1"/>
  <c r="BP1483" i="1"/>
  <c r="BO1483" i="1"/>
  <c r="BW1483" i="1" s="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X1479" i="1" s="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X1471" i="1" s="1"/>
  <c r="BO1471" i="1"/>
  <c r="BN1471" i="1"/>
  <c r="BM1471" i="1"/>
  <c r="BV1470" i="1"/>
  <c r="BU1470" i="1"/>
  <c r="BT1470" i="1"/>
  <c r="BX1470" i="1" s="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X1409" i="1" s="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X1405" i="1" s="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X1401" i="1" s="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X1397" i="1" s="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X1393" i="1" s="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X1389" i="1" s="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X1385" i="1" s="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X1381" i="1" s="1"/>
  <c r="BM1381" i="1"/>
  <c r="BW1381" i="1" s="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X1377" i="1" s="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X1373" i="1" s="1"/>
  <c r="BM1373" i="1"/>
  <c r="BW1373" i="1" s="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X1369" i="1" s="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X1365" i="1" s="1"/>
  <c r="BM1365" i="1"/>
  <c r="BW1365" i="1" s="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X1361" i="1" s="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X1357" i="1" s="1"/>
  <c r="BM1357" i="1"/>
  <c r="BW1357" i="1" s="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X1353" i="1" s="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X1349" i="1" s="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X1345" i="1" s="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X1341" i="1" s="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X1337" i="1" s="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X1333" i="1" s="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X1329" i="1" s="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X1325" i="1" s="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X1321" i="1" s="1"/>
  <c r="BM1321" i="1"/>
  <c r="BV1320" i="1"/>
  <c r="BU1320" i="1"/>
  <c r="BT1320" i="1"/>
  <c r="BS1320" i="1"/>
  <c r="BR1320" i="1"/>
  <c r="BQ1320" i="1"/>
  <c r="BP1320" i="1"/>
  <c r="BO1320" i="1"/>
  <c r="BW1320" i="1" s="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X1317" i="1" s="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X1313" i="1" s="1"/>
  <c r="BM1313" i="1"/>
  <c r="BV1312" i="1"/>
  <c r="BU1312" i="1"/>
  <c r="BT1312" i="1"/>
  <c r="BS1312" i="1"/>
  <c r="BR1312" i="1"/>
  <c r="BQ1312" i="1"/>
  <c r="BP1312" i="1"/>
  <c r="BO1312" i="1"/>
  <c r="BW1312" i="1" s="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X1309" i="1" s="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X1305" i="1" s="1"/>
  <c r="BM1305" i="1"/>
  <c r="BV1304" i="1"/>
  <c r="BU1304" i="1"/>
  <c r="BT1304" i="1"/>
  <c r="BS1304" i="1"/>
  <c r="BR1304" i="1"/>
  <c r="BQ1304" i="1"/>
  <c r="BP1304" i="1"/>
  <c r="BO1304" i="1"/>
  <c r="BW1304" i="1" s="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X1301" i="1" s="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X1297" i="1" s="1"/>
  <c r="BM1297" i="1"/>
  <c r="BV1296" i="1"/>
  <c r="BU1296" i="1"/>
  <c r="BT1296" i="1"/>
  <c r="BS1296" i="1"/>
  <c r="BR1296" i="1"/>
  <c r="BQ1296" i="1"/>
  <c r="BP1296" i="1"/>
  <c r="BO1296" i="1"/>
  <c r="BW1296" i="1" s="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X1293" i="1" s="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X1289" i="1" s="1"/>
  <c r="BM1289" i="1"/>
  <c r="BV1288" i="1"/>
  <c r="BU1288" i="1"/>
  <c r="BT1288" i="1"/>
  <c r="BS1288" i="1"/>
  <c r="BR1288" i="1"/>
  <c r="BQ1288" i="1"/>
  <c r="BP1288" i="1"/>
  <c r="BO1288" i="1"/>
  <c r="BW1288" i="1" s="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X1285" i="1" s="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X1280" i="1" s="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X1276" i="1" s="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X1272" i="1" s="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X1268" i="1" s="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X1264" i="1" s="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X1260" i="1" s="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X1256" i="1" s="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X1253" i="1" s="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X1248" i="1" s="1"/>
  <c r="BO1248" i="1"/>
  <c r="BW1248" i="1" s="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X1240" i="1" s="1"/>
  <c r="BO1240" i="1"/>
  <c r="BW1240" i="1" s="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X1237" i="1" s="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X1232" i="1" s="1"/>
  <c r="BO1232" i="1"/>
  <c r="BW1232" i="1" s="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X1224" i="1" s="1"/>
  <c r="BO1224" i="1"/>
  <c r="BW1224" i="1" s="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X1221" i="1" s="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X1217" i="1" s="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X1213" i="1" s="1"/>
  <c r="BM1213" i="1"/>
  <c r="BV1212" i="1"/>
  <c r="BU1212" i="1"/>
  <c r="BT1212" i="1"/>
  <c r="BS1212" i="1"/>
  <c r="BR1212" i="1"/>
  <c r="BQ1212" i="1"/>
  <c r="BP1212" i="1"/>
  <c r="BO1212" i="1"/>
  <c r="BW1212" i="1" s="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X1209" i="1" s="1"/>
  <c r="BM1209" i="1"/>
  <c r="BV1208" i="1"/>
  <c r="BU1208" i="1"/>
  <c r="BT1208" i="1"/>
  <c r="BS1208" i="1"/>
  <c r="BR1208" i="1"/>
  <c r="BQ1208" i="1"/>
  <c r="BP1208" i="1"/>
  <c r="BO1208" i="1"/>
  <c r="BW1208" i="1" s="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X1205" i="1" s="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X1201" i="1" s="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X1197" i="1" s="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X1193" i="1" s="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X1189" i="1" s="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X1185" i="1" s="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X1181" i="1" s="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X1177" i="1" s="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X1173" i="1" s="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X1169" i="1" s="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X1165" i="1" s="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X1161" i="1" s="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X1157" i="1" s="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X1153" i="1" s="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X1149" i="1" s="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X1145" i="1" s="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X1141" i="1" s="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X1137" i="1" s="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X1133" i="1" s="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X1129" i="1" s="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X1125" i="1" s="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X1121" i="1" s="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X1117" i="1" s="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X1113" i="1" s="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X1109" i="1" s="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X1105" i="1" s="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X1101" i="1" s="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X1097" i="1" s="1"/>
  <c r="BM1097" i="1"/>
  <c r="BV1096" i="1"/>
  <c r="BU1096" i="1"/>
  <c r="BT1096" i="1"/>
  <c r="BS1096" i="1"/>
  <c r="BR1096" i="1"/>
  <c r="BQ1096" i="1"/>
  <c r="BP1096" i="1"/>
  <c r="BO1096" i="1"/>
  <c r="BW1096" i="1" s="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X1093" i="1" s="1"/>
  <c r="BM1093" i="1"/>
  <c r="BV1092" i="1"/>
  <c r="BU1092" i="1"/>
  <c r="BT1092" i="1"/>
  <c r="BS1092" i="1"/>
  <c r="BR1092" i="1"/>
  <c r="BQ1092" i="1"/>
  <c r="BP1092" i="1"/>
  <c r="BO1092" i="1"/>
  <c r="BW1092" i="1" s="1"/>
  <c r="BN1092" i="1"/>
  <c r="BX1092" i="1" s="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W1088" i="1" s="1"/>
  <c r="BN1088" i="1"/>
  <c r="BX1088" i="1" s="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W1084" i="1" s="1"/>
  <c r="BN1084" i="1"/>
  <c r="BX1084" i="1" s="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W1080" i="1" s="1"/>
  <c r="BN1080" i="1"/>
  <c r="BX1080" i="1" s="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W1076" i="1" s="1"/>
  <c r="BN1076" i="1"/>
  <c r="BX1076" i="1" s="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W1073" i="1" s="1"/>
  <c r="BV1072" i="1"/>
  <c r="BU1072" i="1"/>
  <c r="BT1072" i="1"/>
  <c r="BS1072" i="1"/>
  <c r="BR1072" i="1"/>
  <c r="BQ1072" i="1"/>
  <c r="BP1072" i="1"/>
  <c r="BO1072" i="1"/>
  <c r="BN1072" i="1"/>
  <c r="BX1072" i="1" s="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W1068" i="1" s="1"/>
  <c r="BN1068" i="1"/>
  <c r="BX1068" i="1" s="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W1065" i="1" s="1"/>
  <c r="BV1064" i="1"/>
  <c r="BU1064" i="1"/>
  <c r="BT1064" i="1"/>
  <c r="BS1064" i="1"/>
  <c r="BR1064" i="1"/>
  <c r="BQ1064" i="1"/>
  <c r="BP1064" i="1"/>
  <c r="BO1064" i="1"/>
  <c r="BN1064" i="1"/>
  <c r="BX1064" i="1" s="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W1060" i="1" s="1"/>
  <c r="BN1060" i="1"/>
  <c r="BX1060" i="1" s="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W1057" i="1" s="1"/>
  <c r="BV1056" i="1"/>
  <c r="BU1056" i="1"/>
  <c r="BT1056" i="1"/>
  <c r="BS1056" i="1"/>
  <c r="BR1056" i="1"/>
  <c r="BQ1056" i="1"/>
  <c r="BP1056" i="1"/>
  <c r="BO1056" i="1"/>
  <c r="BN1056" i="1"/>
  <c r="BX1056" i="1" s="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W1052" i="1" s="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W1049" i="1" s="1"/>
  <c r="BV1048" i="1"/>
  <c r="BU1048" i="1"/>
  <c r="BT1048" i="1"/>
  <c r="BS1048" i="1"/>
  <c r="BR1048" i="1"/>
  <c r="BQ1048" i="1"/>
  <c r="BP1048" i="1"/>
  <c r="BO1048" i="1"/>
  <c r="BW1048" i="1" s="1"/>
  <c r="BN1048" i="1"/>
  <c r="BX1048" i="1" s="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W1045" i="1" s="1"/>
  <c r="BV1044" i="1"/>
  <c r="BU1044" i="1"/>
  <c r="BT1044" i="1"/>
  <c r="BS1044" i="1"/>
  <c r="BR1044" i="1"/>
  <c r="BQ1044" i="1"/>
  <c r="BP1044" i="1"/>
  <c r="BO1044" i="1"/>
  <c r="BW1044" i="1" s="1"/>
  <c r="BN1044" i="1"/>
  <c r="BX1044" i="1" s="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W1041" i="1" s="1"/>
  <c r="BV1040" i="1"/>
  <c r="BU1040" i="1"/>
  <c r="BT1040" i="1"/>
  <c r="BS1040" i="1"/>
  <c r="BR1040" i="1"/>
  <c r="BQ1040" i="1"/>
  <c r="BP1040" i="1"/>
  <c r="BO1040" i="1"/>
  <c r="BW1040" i="1" s="1"/>
  <c r="BN1040" i="1"/>
  <c r="BX1040" i="1" s="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W1037" i="1" s="1"/>
  <c r="BV1036" i="1"/>
  <c r="BU1036" i="1"/>
  <c r="BT1036" i="1"/>
  <c r="BS1036" i="1"/>
  <c r="BR1036" i="1"/>
  <c r="BQ1036" i="1"/>
  <c r="BP1036" i="1"/>
  <c r="BO1036" i="1"/>
  <c r="BW1036" i="1" s="1"/>
  <c r="BN1036" i="1"/>
  <c r="BX1036" i="1" s="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W1033" i="1" s="1"/>
  <c r="BV1032" i="1"/>
  <c r="BU1032" i="1"/>
  <c r="BT1032" i="1"/>
  <c r="BS1032" i="1"/>
  <c r="BR1032" i="1"/>
  <c r="BQ1032" i="1"/>
  <c r="BP1032" i="1"/>
  <c r="BO1032" i="1"/>
  <c r="BW1032" i="1" s="1"/>
  <c r="BN1032" i="1"/>
  <c r="BX1032" i="1" s="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W1029" i="1" s="1"/>
  <c r="BV1028" i="1"/>
  <c r="BU1028" i="1"/>
  <c r="BT1028" i="1"/>
  <c r="BS1028" i="1"/>
  <c r="BR1028" i="1"/>
  <c r="BQ1028" i="1"/>
  <c r="BP1028" i="1"/>
  <c r="BO1028" i="1"/>
  <c r="BW1028" i="1" s="1"/>
  <c r="BN1028" i="1"/>
  <c r="BX1028" i="1" s="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W1025" i="1" s="1"/>
  <c r="BV1024" i="1"/>
  <c r="BU1024" i="1"/>
  <c r="BT1024" i="1"/>
  <c r="BS1024" i="1"/>
  <c r="BR1024" i="1"/>
  <c r="BQ1024" i="1"/>
  <c r="BP1024" i="1"/>
  <c r="BO1024" i="1"/>
  <c r="BW1024" i="1" s="1"/>
  <c r="BN1024" i="1"/>
  <c r="BX1024" i="1" s="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W1021" i="1" s="1"/>
  <c r="BV1020" i="1"/>
  <c r="BU1020" i="1"/>
  <c r="BT1020" i="1"/>
  <c r="BS1020" i="1"/>
  <c r="BR1020" i="1"/>
  <c r="BQ1020" i="1"/>
  <c r="BP1020" i="1"/>
  <c r="BO1020" i="1"/>
  <c r="BW1020" i="1" s="1"/>
  <c r="BN1020" i="1"/>
  <c r="BX1020" i="1" s="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W1017" i="1" s="1"/>
  <c r="BV1016" i="1"/>
  <c r="BU1016" i="1"/>
  <c r="BT1016" i="1"/>
  <c r="BS1016" i="1"/>
  <c r="BR1016" i="1"/>
  <c r="BQ1016" i="1"/>
  <c r="BP1016" i="1"/>
  <c r="BO1016" i="1"/>
  <c r="BW1016" i="1" s="1"/>
  <c r="BN1016" i="1"/>
  <c r="BX1016" i="1" s="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W1013" i="1" s="1"/>
  <c r="BV1012" i="1"/>
  <c r="BU1012" i="1"/>
  <c r="BT1012" i="1"/>
  <c r="BS1012" i="1"/>
  <c r="BR1012" i="1"/>
  <c r="BQ1012" i="1"/>
  <c r="BP1012" i="1"/>
  <c r="BO1012" i="1"/>
  <c r="BW1012" i="1" s="1"/>
  <c r="BN1012" i="1"/>
  <c r="BX1012" i="1" s="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W1009" i="1" s="1"/>
  <c r="BV1008" i="1"/>
  <c r="BU1008" i="1"/>
  <c r="BT1008" i="1"/>
  <c r="BS1008" i="1"/>
  <c r="BR1008" i="1"/>
  <c r="BQ1008" i="1"/>
  <c r="BP1008" i="1"/>
  <c r="BO1008" i="1"/>
  <c r="BW1008" i="1" s="1"/>
  <c r="BN1008" i="1"/>
  <c r="BX1008" i="1" s="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W1005" i="1" s="1"/>
  <c r="BV1004" i="1"/>
  <c r="BU1004" i="1"/>
  <c r="BT1004" i="1"/>
  <c r="BS1004" i="1"/>
  <c r="BR1004" i="1"/>
  <c r="BQ1004" i="1"/>
  <c r="BP1004" i="1"/>
  <c r="BO1004" i="1"/>
  <c r="BW1004" i="1" s="1"/>
  <c r="BN1004" i="1"/>
  <c r="BX1004" i="1" s="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W1001" i="1" s="1"/>
  <c r="BV1000" i="1"/>
  <c r="BU1000" i="1"/>
  <c r="BT1000" i="1"/>
  <c r="BS1000" i="1"/>
  <c r="BR1000" i="1"/>
  <c r="BQ1000" i="1"/>
  <c r="BP1000" i="1"/>
  <c r="BO1000" i="1"/>
  <c r="BW1000" i="1" s="1"/>
  <c r="BN1000" i="1"/>
  <c r="BX1000" i="1" s="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W997" i="1" s="1"/>
  <c r="BV996" i="1"/>
  <c r="BU996" i="1"/>
  <c r="BT996" i="1"/>
  <c r="BS996" i="1"/>
  <c r="BR996" i="1"/>
  <c r="BQ996" i="1"/>
  <c r="BP996" i="1"/>
  <c r="BO996" i="1"/>
  <c r="BW996" i="1" s="1"/>
  <c r="BN996" i="1"/>
  <c r="BX996" i="1" s="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W993" i="1" s="1"/>
  <c r="BV992" i="1"/>
  <c r="BU992" i="1"/>
  <c r="BT992" i="1"/>
  <c r="BS992" i="1"/>
  <c r="BR992" i="1"/>
  <c r="BQ992" i="1"/>
  <c r="BP992" i="1"/>
  <c r="BO992" i="1"/>
  <c r="BW992" i="1" s="1"/>
  <c r="BN992" i="1"/>
  <c r="BX992" i="1" s="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W989" i="1" s="1"/>
  <c r="BV988" i="1"/>
  <c r="BU988" i="1"/>
  <c r="BT988" i="1"/>
  <c r="BS988" i="1"/>
  <c r="BR988" i="1"/>
  <c r="BQ988" i="1"/>
  <c r="BP988" i="1"/>
  <c r="BO988" i="1"/>
  <c r="BW988" i="1" s="1"/>
  <c r="BN988" i="1"/>
  <c r="BX988" i="1" s="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W985" i="1" s="1"/>
  <c r="BV984" i="1"/>
  <c r="BU984" i="1"/>
  <c r="BT984" i="1"/>
  <c r="BS984" i="1"/>
  <c r="BR984" i="1"/>
  <c r="BQ984" i="1"/>
  <c r="BP984" i="1"/>
  <c r="BO984" i="1"/>
  <c r="BW984" i="1" s="1"/>
  <c r="BN984" i="1"/>
  <c r="BX984" i="1" s="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W981" i="1" s="1"/>
  <c r="BV980" i="1"/>
  <c r="BU980" i="1"/>
  <c r="BT980" i="1"/>
  <c r="BS980" i="1"/>
  <c r="BR980" i="1"/>
  <c r="BQ980" i="1"/>
  <c r="BP980" i="1"/>
  <c r="BO980" i="1"/>
  <c r="BW980" i="1" s="1"/>
  <c r="BN980" i="1"/>
  <c r="BX980" i="1" s="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W977" i="1" s="1"/>
  <c r="BV976" i="1"/>
  <c r="BU976" i="1"/>
  <c r="BT976" i="1"/>
  <c r="BS976" i="1"/>
  <c r="BR976" i="1"/>
  <c r="BQ976" i="1"/>
  <c r="BP976" i="1"/>
  <c r="BO976" i="1"/>
  <c r="BW976" i="1" s="1"/>
  <c r="BN976" i="1"/>
  <c r="BX976" i="1" s="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W973" i="1" s="1"/>
  <c r="BV972" i="1"/>
  <c r="BU972" i="1"/>
  <c r="BT972" i="1"/>
  <c r="BS972" i="1"/>
  <c r="BR972" i="1"/>
  <c r="BQ972" i="1"/>
  <c r="BP972" i="1"/>
  <c r="BO972" i="1"/>
  <c r="BW972" i="1" s="1"/>
  <c r="BN972" i="1"/>
  <c r="BX972" i="1" s="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W969" i="1" s="1"/>
  <c r="BV968" i="1"/>
  <c r="BU968" i="1"/>
  <c r="BT968" i="1"/>
  <c r="BS968" i="1"/>
  <c r="BR968" i="1"/>
  <c r="BQ968" i="1"/>
  <c r="BP968" i="1"/>
  <c r="BO968" i="1"/>
  <c r="BW968" i="1" s="1"/>
  <c r="BN968" i="1"/>
  <c r="BX968" i="1" s="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W965" i="1" s="1"/>
  <c r="BV964" i="1"/>
  <c r="BU964" i="1"/>
  <c r="BT964" i="1"/>
  <c r="BS964" i="1"/>
  <c r="BR964" i="1"/>
  <c r="BQ964" i="1"/>
  <c r="BP964" i="1"/>
  <c r="BO964" i="1"/>
  <c r="BW964" i="1" s="1"/>
  <c r="BN964" i="1"/>
  <c r="BX964" i="1" s="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W961" i="1" s="1"/>
  <c r="BV960" i="1"/>
  <c r="BU960" i="1"/>
  <c r="BT960" i="1"/>
  <c r="BS960" i="1"/>
  <c r="BR960" i="1"/>
  <c r="BQ960" i="1"/>
  <c r="BP960" i="1"/>
  <c r="BO960" i="1"/>
  <c r="BW960" i="1" s="1"/>
  <c r="BN960" i="1"/>
  <c r="BX960" i="1" s="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W957" i="1" s="1"/>
  <c r="BV956" i="1"/>
  <c r="BU956" i="1"/>
  <c r="BT956" i="1"/>
  <c r="BS956" i="1"/>
  <c r="BR956" i="1"/>
  <c r="BQ956" i="1"/>
  <c r="BP956" i="1"/>
  <c r="BO956" i="1"/>
  <c r="BW956" i="1" s="1"/>
  <c r="BN956" i="1"/>
  <c r="BX956" i="1" s="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W953" i="1" s="1"/>
  <c r="BV952" i="1"/>
  <c r="BU952" i="1"/>
  <c r="BT952" i="1"/>
  <c r="BS952" i="1"/>
  <c r="BR952" i="1"/>
  <c r="BQ952" i="1"/>
  <c r="BP952" i="1"/>
  <c r="BO952" i="1"/>
  <c r="BW952" i="1" s="1"/>
  <c r="BN952" i="1"/>
  <c r="BX952" i="1" s="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W949" i="1" s="1"/>
  <c r="BV948" i="1"/>
  <c r="BU948" i="1"/>
  <c r="BT948" i="1"/>
  <c r="BS948" i="1"/>
  <c r="BR948" i="1"/>
  <c r="BQ948" i="1"/>
  <c r="BP948" i="1"/>
  <c r="BO948" i="1"/>
  <c r="BW948" i="1" s="1"/>
  <c r="BN948" i="1"/>
  <c r="BX948" i="1" s="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W945" i="1" s="1"/>
  <c r="BV944" i="1"/>
  <c r="BU944" i="1"/>
  <c r="BT944" i="1"/>
  <c r="BS944" i="1"/>
  <c r="BR944" i="1"/>
  <c r="BQ944" i="1"/>
  <c r="BP944" i="1"/>
  <c r="BO944" i="1"/>
  <c r="BW944" i="1" s="1"/>
  <c r="BN944" i="1"/>
  <c r="BX944" i="1" s="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W941" i="1" s="1"/>
  <c r="BV940" i="1"/>
  <c r="BU940" i="1"/>
  <c r="BT940" i="1"/>
  <c r="BS940" i="1"/>
  <c r="BR940" i="1"/>
  <c r="BQ940" i="1"/>
  <c r="BP940" i="1"/>
  <c r="BO940" i="1"/>
  <c r="BW940" i="1" s="1"/>
  <c r="BN940" i="1"/>
  <c r="BX940" i="1" s="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W937" i="1" s="1"/>
  <c r="BV936" i="1"/>
  <c r="BU936" i="1"/>
  <c r="BT936" i="1"/>
  <c r="BS936" i="1"/>
  <c r="BR936" i="1"/>
  <c r="BQ936" i="1"/>
  <c r="BP936" i="1"/>
  <c r="BO936" i="1"/>
  <c r="BW936" i="1" s="1"/>
  <c r="BN936" i="1"/>
  <c r="BX936" i="1" s="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W933" i="1" s="1"/>
  <c r="BV932" i="1"/>
  <c r="BU932" i="1"/>
  <c r="BT932" i="1"/>
  <c r="BS932" i="1"/>
  <c r="BR932" i="1"/>
  <c r="BQ932" i="1"/>
  <c r="BP932" i="1"/>
  <c r="BO932" i="1"/>
  <c r="BW932" i="1" s="1"/>
  <c r="BN932" i="1"/>
  <c r="BX932" i="1" s="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W929" i="1" s="1"/>
  <c r="BV928" i="1"/>
  <c r="BU928" i="1"/>
  <c r="BT928" i="1"/>
  <c r="BS928" i="1"/>
  <c r="BR928" i="1"/>
  <c r="BQ928" i="1"/>
  <c r="BP928" i="1"/>
  <c r="BO928" i="1"/>
  <c r="BW928" i="1" s="1"/>
  <c r="BN928" i="1"/>
  <c r="BX928" i="1" s="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W925" i="1" s="1"/>
  <c r="BV924" i="1"/>
  <c r="BU924" i="1"/>
  <c r="BT924" i="1"/>
  <c r="BS924" i="1"/>
  <c r="BR924" i="1"/>
  <c r="BQ924" i="1"/>
  <c r="BP924" i="1"/>
  <c r="BO924" i="1"/>
  <c r="BW924" i="1" s="1"/>
  <c r="BN924" i="1"/>
  <c r="BX924" i="1" s="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W921" i="1" s="1"/>
  <c r="BV920" i="1"/>
  <c r="BU920" i="1"/>
  <c r="BT920" i="1"/>
  <c r="BS920" i="1"/>
  <c r="BR920" i="1"/>
  <c r="BQ920" i="1"/>
  <c r="BP920" i="1"/>
  <c r="BO920" i="1"/>
  <c r="BW920" i="1" s="1"/>
  <c r="BN920" i="1"/>
  <c r="BX920" i="1" s="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W917" i="1" s="1"/>
  <c r="BV916" i="1"/>
  <c r="BU916" i="1"/>
  <c r="BT916" i="1"/>
  <c r="BS916" i="1"/>
  <c r="BR916" i="1"/>
  <c r="BQ916" i="1"/>
  <c r="BP916" i="1"/>
  <c r="BO916" i="1"/>
  <c r="BW916" i="1" s="1"/>
  <c r="BN916" i="1"/>
  <c r="BX916" i="1" s="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W912" i="1" s="1"/>
  <c r="BN912" i="1"/>
  <c r="BX912" i="1" s="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W909" i="1" s="1"/>
  <c r="BV908" i="1"/>
  <c r="BU908" i="1"/>
  <c r="BT908" i="1"/>
  <c r="BS908" i="1"/>
  <c r="BR908" i="1"/>
  <c r="BQ908" i="1"/>
  <c r="BP908" i="1"/>
  <c r="BO908" i="1"/>
  <c r="BW908" i="1" s="1"/>
  <c r="BN908" i="1"/>
  <c r="BX908" i="1" s="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W905" i="1" s="1"/>
  <c r="BV904" i="1"/>
  <c r="BU904" i="1"/>
  <c r="BT904" i="1"/>
  <c r="BS904" i="1"/>
  <c r="BR904" i="1"/>
  <c r="BQ904" i="1"/>
  <c r="BP904" i="1"/>
  <c r="BO904" i="1"/>
  <c r="BW904" i="1" s="1"/>
  <c r="BN904" i="1"/>
  <c r="BX904" i="1" s="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W900" i="1" s="1"/>
  <c r="BN900" i="1"/>
  <c r="BX900" i="1" s="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W896" i="1" s="1"/>
  <c r="BN896" i="1"/>
  <c r="BX896" i="1" s="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W893" i="1" s="1"/>
  <c r="BV892" i="1"/>
  <c r="BU892" i="1"/>
  <c r="BT892" i="1"/>
  <c r="BS892" i="1"/>
  <c r="BR892" i="1"/>
  <c r="BQ892" i="1"/>
  <c r="BP892" i="1"/>
  <c r="BO892" i="1"/>
  <c r="BW892" i="1" s="1"/>
  <c r="BN892" i="1"/>
  <c r="BX892" i="1" s="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W889" i="1" s="1"/>
  <c r="BV888" i="1"/>
  <c r="BU888" i="1"/>
  <c r="BT888" i="1"/>
  <c r="BS888" i="1"/>
  <c r="BR888" i="1"/>
  <c r="BQ888" i="1"/>
  <c r="BP888" i="1"/>
  <c r="BO888" i="1"/>
  <c r="BW888" i="1" s="1"/>
  <c r="BN888" i="1"/>
  <c r="BX888" i="1" s="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W884" i="1" s="1"/>
  <c r="BN884" i="1"/>
  <c r="BX884" i="1" s="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W880" i="1" s="1"/>
  <c r="BN880" i="1"/>
  <c r="BX880" i="1" s="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W877" i="1" s="1"/>
  <c r="BV876" i="1"/>
  <c r="BU876" i="1"/>
  <c r="BT876" i="1"/>
  <c r="BS876" i="1"/>
  <c r="BR876" i="1"/>
  <c r="BQ876" i="1"/>
  <c r="BP876" i="1"/>
  <c r="BO876" i="1"/>
  <c r="BW876" i="1" s="1"/>
  <c r="BN876" i="1"/>
  <c r="BX876" i="1" s="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W873" i="1" s="1"/>
  <c r="BV872" i="1"/>
  <c r="BU872" i="1"/>
  <c r="BT872" i="1"/>
  <c r="BS872" i="1"/>
  <c r="BR872" i="1"/>
  <c r="BQ872" i="1"/>
  <c r="BP872" i="1"/>
  <c r="BO872" i="1"/>
  <c r="BW872" i="1" s="1"/>
  <c r="BN872" i="1"/>
  <c r="BX872" i="1" s="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W868" i="1" s="1"/>
  <c r="BN868" i="1"/>
  <c r="BX868" i="1" s="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W864" i="1" s="1"/>
  <c r="BN864" i="1"/>
  <c r="BX864" i="1" s="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W861" i="1" s="1"/>
  <c r="BV860" i="1"/>
  <c r="BU860" i="1"/>
  <c r="BT860" i="1"/>
  <c r="BS860" i="1"/>
  <c r="BR860" i="1"/>
  <c r="BQ860" i="1"/>
  <c r="BP860" i="1"/>
  <c r="BO860" i="1"/>
  <c r="BW860" i="1" s="1"/>
  <c r="BN860" i="1"/>
  <c r="BX860" i="1" s="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W857" i="1" s="1"/>
  <c r="BV856" i="1"/>
  <c r="BU856" i="1"/>
  <c r="BT856" i="1"/>
  <c r="BS856" i="1"/>
  <c r="BR856" i="1"/>
  <c r="BQ856" i="1"/>
  <c r="BP856" i="1"/>
  <c r="BO856" i="1"/>
  <c r="BW856" i="1" s="1"/>
  <c r="BN856" i="1"/>
  <c r="BX856" i="1" s="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W853" i="1" s="1"/>
  <c r="BV852" i="1"/>
  <c r="BU852" i="1"/>
  <c r="BT852" i="1"/>
  <c r="BS852" i="1"/>
  <c r="BR852" i="1"/>
  <c r="BQ852" i="1"/>
  <c r="BP852" i="1"/>
  <c r="BO852" i="1"/>
  <c r="BW852" i="1" s="1"/>
  <c r="BN852" i="1"/>
  <c r="BX852" i="1" s="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W849" i="1" s="1"/>
  <c r="BV848" i="1"/>
  <c r="BU848" i="1"/>
  <c r="BT848" i="1"/>
  <c r="BS848" i="1"/>
  <c r="BR848" i="1"/>
  <c r="BQ848" i="1"/>
  <c r="BP848" i="1"/>
  <c r="BO848" i="1"/>
  <c r="BW848" i="1" s="1"/>
  <c r="BN848" i="1"/>
  <c r="BX848" i="1" s="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W845" i="1" s="1"/>
  <c r="BV844" i="1"/>
  <c r="BU844" i="1"/>
  <c r="BT844" i="1"/>
  <c r="BS844" i="1"/>
  <c r="BR844" i="1"/>
  <c r="BQ844" i="1"/>
  <c r="BP844" i="1"/>
  <c r="BO844" i="1"/>
  <c r="BW844" i="1" s="1"/>
  <c r="BN844" i="1"/>
  <c r="BX844" i="1" s="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W841" i="1" s="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W837" i="1" s="1"/>
  <c r="BV836" i="1"/>
  <c r="BU836" i="1"/>
  <c r="BT836" i="1"/>
  <c r="BS836" i="1"/>
  <c r="BR836" i="1"/>
  <c r="BQ836" i="1"/>
  <c r="BP836" i="1"/>
  <c r="BO836" i="1"/>
  <c r="BW836" i="1" s="1"/>
  <c r="BN836" i="1"/>
  <c r="BX836" i="1" s="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W833" i="1" s="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W829" i="1" s="1"/>
  <c r="BV828" i="1"/>
  <c r="BU828" i="1"/>
  <c r="BT828" i="1"/>
  <c r="BS828" i="1"/>
  <c r="BR828" i="1"/>
  <c r="BQ828" i="1"/>
  <c r="BP828" i="1"/>
  <c r="BO828" i="1"/>
  <c r="BW828" i="1" s="1"/>
  <c r="BN828" i="1"/>
  <c r="BX828" i="1" s="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W825" i="1" s="1"/>
  <c r="BV824" i="1"/>
  <c r="BU824" i="1"/>
  <c r="BT824" i="1"/>
  <c r="BS824" i="1"/>
  <c r="BR824" i="1"/>
  <c r="BQ824" i="1"/>
  <c r="BP824" i="1"/>
  <c r="BO824" i="1"/>
  <c r="BW824" i="1" s="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W821" i="1" s="1"/>
  <c r="BV820" i="1"/>
  <c r="BU820" i="1"/>
  <c r="BT820" i="1"/>
  <c r="BS820" i="1"/>
  <c r="BR820" i="1"/>
  <c r="BQ820" i="1"/>
  <c r="BP820" i="1"/>
  <c r="BO820" i="1"/>
  <c r="BW820" i="1" s="1"/>
  <c r="BN820" i="1"/>
  <c r="BX820" i="1" s="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W817" i="1" s="1"/>
  <c r="BV816" i="1"/>
  <c r="BU816" i="1"/>
  <c r="BT816" i="1"/>
  <c r="BS816" i="1"/>
  <c r="BR816" i="1"/>
  <c r="BQ816" i="1"/>
  <c r="BP816" i="1"/>
  <c r="BO816" i="1"/>
  <c r="BW816" i="1" s="1"/>
  <c r="BN816" i="1"/>
  <c r="BM816" i="1"/>
  <c r="BV815" i="1"/>
  <c r="BU815" i="1"/>
  <c r="BT815" i="1"/>
  <c r="BS815" i="1"/>
  <c r="BR815" i="1"/>
  <c r="BQ815" i="1"/>
  <c r="BP815" i="1"/>
  <c r="BX815" i="1" s="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W812" i="1" s="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W808" i="1" s="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W804" i="1" s="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W800" i="1" s="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W796" i="1" s="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W792" i="1" s="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W788" i="1" s="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W784" i="1" s="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W780" i="1" s="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W776" i="1" s="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W772" i="1" s="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W768" i="1" s="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W764" i="1" s="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W760" i="1" s="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W756" i="1" s="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W752" i="1" s="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W748" i="1" s="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W744" i="1" s="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W740" i="1" s="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W736" i="1" s="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W732" i="1" s="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W728" i="1" s="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W724" i="1" s="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W669" i="1" s="1"/>
  <c r="BN669" i="1"/>
  <c r="BM669" i="1"/>
  <c r="BV668" i="1"/>
  <c r="BU668" i="1"/>
  <c r="BT668" i="1"/>
  <c r="BS668" i="1"/>
  <c r="BR668" i="1"/>
  <c r="BQ668" i="1"/>
  <c r="BP668" i="1"/>
  <c r="BX668" i="1" s="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X665" i="1" s="1"/>
  <c r="BM665" i="1"/>
  <c r="BV664" i="1"/>
  <c r="BU664" i="1"/>
  <c r="BT664" i="1"/>
  <c r="BS664" i="1"/>
  <c r="BR664" i="1"/>
  <c r="BQ664" i="1"/>
  <c r="BP664" i="1"/>
  <c r="BX664" i="1" s="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W661" i="1" s="1"/>
  <c r="BN661" i="1"/>
  <c r="BX661" i="1" s="1"/>
  <c r="BM661" i="1"/>
  <c r="BV660" i="1"/>
  <c r="BU660" i="1"/>
  <c r="BT660" i="1"/>
  <c r="BS660" i="1"/>
  <c r="BR660" i="1"/>
  <c r="BQ660" i="1"/>
  <c r="BP660" i="1"/>
  <c r="BX660" i="1" s="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X656" i="1" s="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X652" i="1" s="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X649" i="1" s="1"/>
  <c r="BM649" i="1"/>
  <c r="BV648" i="1"/>
  <c r="BU648" i="1"/>
  <c r="BT648" i="1"/>
  <c r="BS648" i="1"/>
  <c r="BR648" i="1"/>
  <c r="BQ648" i="1"/>
  <c r="BP648" i="1"/>
  <c r="BX648" i="1" s="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W645" i="1" s="1"/>
  <c r="BN645" i="1"/>
  <c r="BX645" i="1" s="1"/>
  <c r="BM645" i="1"/>
  <c r="BV644" i="1"/>
  <c r="BU644" i="1"/>
  <c r="BT644" i="1"/>
  <c r="BS644" i="1"/>
  <c r="BR644" i="1"/>
  <c r="BQ644" i="1"/>
  <c r="BP644" i="1"/>
  <c r="BX644" i="1" s="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X640" i="1" s="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W637" i="1" s="1"/>
  <c r="BN637" i="1"/>
  <c r="BM637" i="1"/>
  <c r="BV636" i="1"/>
  <c r="BU636" i="1"/>
  <c r="BT636" i="1"/>
  <c r="BS636" i="1"/>
  <c r="BR636" i="1"/>
  <c r="BQ636" i="1"/>
  <c r="BP636" i="1"/>
  <c r="BX636" i="1" s="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W629" i="1" s="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W613" i="1" s="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X606" i="1" s="1"/>
  <c r="BM606" i="1"/>
  <c r="BV605" i="1"/>
  <c r="BU605" i="1"/>
  <c r="BT605" i="1"/>
  <c r="BS605" i="1"/>
  <c r="BR605" i="1"/>
  <c r="BQ605" i="1"/>
  <c r="BP605" i="1"/>
  <c r="BO605" i="1"/>
  <c r="BN605" i="1"/>
  <c r="BM605" i="1"/>
  <c r="BV604" i="1"/>
  <c r="BU604" i="1"/>
  <c r="BT604" i="1"/>
  <c r="BS604" i="1"/>
  <c r="BR604" i="1"/>
  <c r="BQ604" i="1"/>
  <c r="BP604" i="1"/>
  <c r="BO604" i="1"/>
  <c r="BW604" i="1" s="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W601" i="1" s="1"/>
  <c r="BV600" i="1"/>
  <c r="BU600" i="1"/>
  <c r="BT600" i="1"/>
  <c r="BS600" i="1"/>
  <c r="BR600" i="1"/>
  <c r="BQ600" i="1"/>
  <c r="BP600" i="1"/>
  <c r="BO600" i="1"/>
  <c r="BW600" i="1" s="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W596" i="1" s="1"/>
  <c r="BN596" i="1"/>
  <c r="BM596" i="1"/>
  <c r="BV595" i="1"/>
  <c r="BU595" i="1"/>
  <c r="BT595" i="1"/>
  <c r="BS595" i="1"/>
  <c r="BR595" i="1"/>
  <c r="BQ595" i="1"/>
  <c r="BP595" i="1"/>
  <c r="BO595" i="1"/>
  <c r="BN595" i="1"/>
  <c r="BM595" i="1"/>
  <c r="BV594" i="1"/>
  <c r="BU594" i="1"/>
  <c r="BT594" i="1"/>
  <c r="BS594" i="1"/>
  <c r="BR594" i="1"/>
  <c r="BQ594" i="1"/>
  <c r="BP594" i="1"/>
  <c r="BO594" i="1"/>
  <c r="BN594" i="1"/>
  <c r="BX594" i="1" s="1"/>
  <c r="BM594" i="1"/>
  <c r="BV593" i="1"/>
  <c r="BU593" i="1"/>
  <c r="BT593" i="1"/>
  <c r="BS593" i="1"/>
  <c r="BR593" i="1"/>
  <c r="BQ593" i="1"/>
  <c r="BP593" i="1"/>
  <c r="BO593" i="1"/>
  <c r="BN593" i="1"/>
  <c r="BM593" i="1"/>
  <c r="BW593" i="1" s="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W589" i="1" s="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W585" i="1" s="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W581" i="1" s="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W577" i="1" s="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W573" i="1" s="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W569" i="1" s="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W565" i="1" s="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W561" i="1" s="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W557" i="1" s="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W553" i="1" s="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W549" i="1" s="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W545" i="1" s="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W541" i="1" s="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W537" i="1" s="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W533" i="1" s="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W529" i="1" s="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X526" i="1" s="1"/>
  <c r="BS526" i="1"/>
  <c r="BR526" i="1"/>
  <c r="BQ526" i="1"/>
  <c r="BP526" i="1"/>
  <c r="BO526" i="1"/>
  <c r="BN526" i="1"/>
  <c r="BM526" i="1"/>
  <c r="BV525" i="1"/>
  <c r="BU525" i="1"/>
  <c r="BT525" i="1"/>
  <c r="BS525" i="1"/>
  <c r="BR525" i="1"/>
  <c r="BQ525" i="1"/>
  <c r="BP525" i="1"/>
  <c r="BO525" i="1"/>
  <c r="BN525" i="1"/>
  <c r="BX525" i="1" s="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W515" i="1" s="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X512" i="1" s="1"/>
  <c r="BM512" i="1"/>
  <c r="BV511" i="1"/>
  <c r="BU511" i="1"/>
  <c r="BT511" i="1"/>
  <c r="BS511" i="1"/>
  <c r="BR511" i="1"/>
  <c r="BQ511" i="1"/>
  <c r="BP511" i="1"/>
  <c r="BO511" i="1"/>
  <c r="BN511" i="1"/>
  <c r="BM511" i="1"/>
  <c r="BW511" i="1" s="1"/>
  <c r="BV510" i="1"/>
  <c r="BU510" i="1"/>
  <c r="BT510" i="1"/>
  <c r="BS510" i="1"/>
  <c r="BR510" i="1"/>
  <c r="BQ510" i="1"/>
  <c r="BP510" i="1"/>
  <c r="BX510" i="1" s="1"/>
  <c r="BO510" i="1"/>
  <c r="BN510" i="1"/>
  <c r="BM510" i="1"/>
  <c r="BV509" i="1"/>
  <c r="BU509" i="1"/>
  <c r="BT509" i="1"/>
  <c r="BS509" i="1"/>
  <c r="BR509" i="1"/>
  <c r="BQ509" i="1"/>
  <c r="BP509" i="1"/>
  <c r="BO509" i="1"/>
  <c r="BN509" i="1"/>
  <c r="BM509" i="1"/>
  <c r="BW509" i="1" s="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X505" i="1" s="1"/>
  <c r="BM505" i="1"/>
  <c r="BV504" i="1"/>
  <c r="BU504" i="1"/>
  <c r="BT504" i="1"/>
  <c r="BS504" i="1"/>
  <c r="BR504" i="1"/>
  <c r="BQ504" i="1"/>
  <c r="BP504" i="1"/>
  <c r="BX504" i="1" s="1"/>
  <c r="BO504" i="1"/>
  <c r="BN504" i="1"/>
  <c r="BM504" i="1"/>
  <c r="BW504" i="1" s="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X500" i="1" s="1"/>
  <c r="BM500" i="1"/>
  <c r="BV499" i="1"/>
  <c r="BU499" i="1"/>
  <c r="BT499" i="1"/>
  <c r="BS499" i="1"/>
  <c r="BR499" i="1"/>
  <c r="BQ499" i="1"/>
  <c r="BP499" i="1"/>
  <c r="BO499" i="1"/>
  <c r="BN499" i="1"/>
  <c r="BM499" i="1"/>
  <c r="BV498" i="1"/>
  <c r="BU498" i="1"/>
  <c r="BT498" i="1"/>
  <c r="BS498" i="1"/>
  <c r="BR498" i="1"/>
  <c r="BQ498" i="1"/>
  <c r="BP498" i="1"/>
  <c r="BO498" i="1"/>
  <c r="BN498" i="1"/>
  <c r="BM498" i="1"/>
  <c r="BW498" i="1" s="1"/>
  <c r="BV497" i="1"/>
  <c r="BU497" i="1"/>
  <c r="BT497" i="1"/>
  <c r="BS497" i="1"/>
  <c r="BR497" i="1"/>
  <c r="BQ497" i="1"/>
  <c r="BP497" i="1"/>
  <c r="BO497" i="1"/>
  <c r="BN497" i="1"/>
  <c r="BM497" i="1"/>
  <c r="BV496" i="1"/>
  <c r="BU496" i="1"/>
  <c r="BT496" i="1"/>
  <c r="BS496" i="1"/>
  <c r="BR496" i="1"/>
  <c r="BX496" i="1" s="1"/>
  <c r="BQ496" i="1"/>
  <c r="BP496" i="1"/>
  <c r="BO496" i="1"/>
  <c r="BN496" i="1"/>
  <c r="BM496" i="1"/>
  <c r="BV495" i="1"/>
  <c r="BU495" i="1"/>
  <c r="BT495" i="1"/>
  <c r="BS495" i="1"/>
  <c r="BR495" i="1"/>
  <c r="BQ495" i="1"/>
  <c r="BP495" i="1"/>
  <c r="BO495" i="1"/>
  <c r="BN495" i="1"/>
  <c r="BM495" i="1"/>
  <c r="BX494" i="1"/>
  <c r="BV494" i="1"/>
  <c r="BU494" i="1"/>
  <c r="BT494" i="1"/>
  <c r="BS494" i="1"/>
  <c r="BR494" i="1"/>
  <c r="BQ494" i="1"/>
  <c r="BP494" i="1"/>
  <c r="BO494" i="1"/>
  <c r="BN494" i="1"/>
  <c r="BM494" i="1"/>
  <c r="BV493" i="1"/>
  <c r="BU493" i="1"/>
  <c r="BT493" i="1"/>
  <c r="BS493" i="1"/>
  <c r="BR493" i="1"/>
  <c r="BQ493" i="1"/>
  <c r="BP493" i="1"/>
  <c r="BO493" i="1"/>
  <c r="BN493" i="1"/>
  <c r="BX493" i="1" s="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W483" i="1" s="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X480" i="1" s="1"/>
  <c r="BM480" i="1"/>
  <c r="BV479" i="1"/>
  <c r="BU479" i="1"/>
  <c r="BT479" i="1"/>
  <c r="BS479" i="1"/>
  <c r="BR479" i="1"/>
  <c r="BQ479" i="1"/>
  <c r="BP479" i="1"/>
  <c r="BO479" i="1"/>
  <c r="BN479" i="1"/>
  <c r="BM479" i="1"/>
  <c r="BW479" i="1" s="1"/>
  <c r="BV478" i="1"/>
  <c r="BU478" i="1"/>
  <c r="BT478" i="1"/>
  <c r="BS478" i="1"/>
  <c r="BR478" i="1"/>
  <c r="BQ478" i="1"/>
  <c r="BP478" i="1"/>
  <c r="BX478" i="1" s="1"/>
  <c r="BO478" i="1"/>
  <c r="BN478" i="1"/>
  <c r="BM478" i="1"/>
  <c r="BV477" i="1"/>
  <c r="BU477" i="1"/>
  <c r="BT477" i="1"/>
  <c r="BS477" i="1"/>
  <c r="BR477" i="1"/>
  <c r="BQ477" i="1"/>
  <c r="BP477" i="1"/>
  <c r="BO477" i="1"/>
  <c r="BN477" i="1"/>
  <c r="BM477" i="1"/>
  <c r="BV476" i="1"/>
  <c r="BU476" i="1"/>
  <c r="BT476" i="1"/>
  <c r="BS476" i="1"/>
  <c r="BR476" i="1"/>
  <c r="BQ476" i="1"/>
  <c r="BP476" i="1"/>
  <c r="BO476" i="1"/>
  <c r="BN476" i="1"/>
  <c r="BX476" i="1" s="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W472" i="1" s="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X468" i="1" s="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W465" i="1" s="1"/>
  <c r="BX464"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X462" i="1" s="1"/>
  <c r="BS462" i="1"/>
  <c r="BR462" i="1"/>
  <c r="BQ462" i="1"/>
  <c r="BP462" i="1"/>
  <c r="BO462" i="1"/>
  <c r="BN462" i="1"/>
  <c r="BM462" i="1"/>
  <c r="BW462" i="1" s="1"/>
  <c r="BV461" i="1"/>
  <c r="BU461" i="1"/>
  <c r="BT461" i="1"/>
  <c r="BS461" i="1"/>
  <c r="BR461" i="1"/>
  <c r="BQ461" i="1"/>
  <c r="BP461" i="1"/>
  <c r="BO461" i="1"/>
  <c r="BN461" i="1"/>
  <c r="BX461" i="1" s="1"/>
  <c r="BM461" i="1"/>
  <c r="BV460" i="1"/>
  <c r="BU460" i="1"/>
  <c r="BT460" i="1"/>
  <c r="BS460" i="1"/>
  <c r="BR460" i="1"/>
  <c r="BQ460" i="1"/>
  <c r="BP460" i="1"/>
  <c r="BO460" i="1"/>
  <c r="BN460" i="1"/>
  <c r="BX460" i="1" s="1"/>
  <c r="BM460" i="1"/>
  <c r="BV459" i="1"/>
  <c r="BU459" i="1"/>
  <c r="BT459" i="1"/>
  <c r="BS459" i="1"/>
  <c r="BR459" i="1"/>
  <c r="BQ459" i="1"/>
  <c r="BP459" i="1"/>
  <c r="BO459" i="1"/>
  <c r="BN459" i="1"/>
  <c r="BM459" i="1"/>
  <c r="BV458" i="1"/>
  <c r="BU458" i="1"/>
  <c r="BT458" i="1"/>
  <c r="BS458" i="1"/>
  <c r="BR458" i="1"/>
  <c r="BQ458" i="1"/>
  <c r="BP458" i="1"/>
  <c r="BX458" i="1" s="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X455" i="1" s="1"/>
  <c r="BM455" i="1"/>
  <c r="BV454" i="1"/>
  <c r="BU454" i="1"/>
  <c r="BT454" i="1"/>
  <c r="BS454" i="1"/>
  <c r="BR454" i="1"/>
  <c r="BQ454" i="1"/>
  <c r="BP454" i="1"/>
  <c r="BX454" i="1" s="1"/>
  <c r="BO454" i="1"/>
  <c r="BN454" i="1"/>
  <c r="BM454" i="1"/>
  <c r="BV453" i="1"/>
  <c r="BU453" i="1"/>
  <c r="BT453" i="1"/>
  <c r="BS453" i="1"/>
  <c r="BR453" i="1"/>
  <c r="BQ453" i="1"/>
  <c r="BP453" i="1"/>
  <c r="BO453" i="1"/>
  <c r="BN453" i="1"/>
  <c r="BM453" i="1"/>
  <c r="BV452" i="1"/>
  <c r="BU452" i="1"/>
  <c r="BT452" i="1"/>
  <c r="BS452" i="1"/>
  <c r="BR452" i="1"/>
  <c r="BQ452" i="1"/>
  <c r="BP452" i="1"/>
  <c r="BO452" i="1"/>
  <c r="BN452" i="1"/>
  <c r="BX452" i="1" s="1"/>
  <c r="BM452" i="1"/>
  <c r="BW452" i="1" s="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X448" i="1" s="1"/>
  <c r="BM448" i="1"/>
  <c r="BV447" i="1"/>
  <c r="BU447" i="1"/>
  <c r="BT447" i="1"/>
  <c r="BS447" i="1"/>
  <c r="BR447" i="1"/>
  <c r="BQ447" i="1"/>
  <c r="BP447" i="1"/>
  <c r="BO447" i="1"/>
  <c r="BN447" i="1"/>
  <c r="BM447" i="1"/>
  <c r="BW447" i="1" s="1"/>
  <c r="BV446" i="1"/>
  <c r="BU446" i="1"/>
  <c r="BT446" i="1"/>
  <c r="BS446" i="1"/>
  <c r="BR446" i="1"/>
  <c r="BQ446" i="1"/>
  <c r="BP446" i="1"/>
  <c r="BO446" i="1"/>
  <c r="BN446" i="1"/>
  <c r="BM446" i="1"/>
  <c r="BV445" i="1"/>
  <c r="BU445" i="1"/>
  <c r="BT445" i="1"/>
  <c r="BS445" i="1"/>
  <c r="BR445" i="1"/>
  <c r="BQ445" i="1"/>
  <c r="BP445" i="1"/>
  <c r="BO445" i="1"/>
  <c r="BN445" i="1"/>
  <c r="BX445" i="1" s="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X441" i="1" s="1"/>
  <c r="BM441" i="1"/>
  <c r="BV440" i="1"/>
  <c r="BU440" i="1"/>
  <c r="BT440" i="1"/>
  <c r="BS440" i="1"/>
  <c r="BR440" i="1"/>
  <c r="BQ440" i="1"/>
  <c r="BP440" i="1"/>
  <c r="BX440" i="1" s="1"/>
  <c r="BO440" i="1"/>
  <c r="BN440" i="1"/>
  <c r="BM440" i="1"/>
  <c r="BW440" i="1" s="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W436" i="1" s="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X432"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X430" i="1" s="1"/>
  <c r="BM430" i="1"/>
  <c r="BV429" i="1"/>
  <c r="BU429" i="1"/>
  <c r="BT429" i="1"/>
  <c r="BS429" i="1"/>
  <c r="BR429" i="1"/>
  <c r="BQ429" i="1"/>
  <c r="BP429" i="1"/>
  <c r="BO429" i="1"/>
  <c r="BN429" i="1"/>
  <c r="BM429" i="1"/>
  <c r="BW429" i="1" s="1"/>
  <c r="BV428" i="1"/>
  <c r="BU428" i="1"/>
  <c r="BT428" i="1"/>
  <c r="BS428" i="1"/>
  <c r="BR428" i="1"/>
  <c r="BX428" i="1" s="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W425" i="1" s="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W421" i="1" s="1"/>
  <c r="BV420" i="1"/>
  <c r="BU420" i="1"/>
  <c r="BT420" i="1"/>
  <c r="BS420" i="1"/>
  <c r="BR420" i="1"/>
  <c r="BQ420" i="1"/>
  <c r="BP420" i="1"/>
  <c r="BX420" i="1" s="1"/>
  <c r="BO420" i="1"/>
  <c r="BN420" i="1"/>
  <c r="BM420" i="1"/>
  <c r="BV419" i="1"/>
  <c r="BU419" i="1"/>
  <c r="BT419" i="1"/>
  <c r="BS419" i="1"/>
  <c r="BR419" i="1"/>
  <c r="BQ419" i="1"/>
  <c r="BP419" i="1"/>
  <c r="BO419" i="1"/>
  <c r="BN419" i="1"/>
  <c r="BM419" i="1"/>
  <c r="BW419" i="1" s="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X414"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W411" i="1" s="1"/>
  <c r="BV410" i="1"/>
  <c r="BU410" i="1"/>
  <c r="BT410" i="1"/>
  <c r="BS410" i="1"/>
  <c r="BR410" i="1"/>
  <c r="BQ410" i="1"/>
  <c r="BP410" i="1"/>
  <c r="BX410" i="1" s="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X407" i="1" s="1"/>
  <c r="BM407" i="1"/>
  <c r="BW407" i="1" s="1"/>
  <c r="BV406" i="1"/>
  <c r="BU406" i="1"/>
  <c r="BT406" i="1"/>
  <c r="BS406" i="1"/>
  <c r="BR406" i="1"/>
  <c r="BQ406" i="1"/>
  <c r="BP406" i="1"/>
  <c r="BX406" i="1" s="1"/>
  <c r="BO406" i="1"/>
  <c r="BN406" i="1"/>
  <c r="BM406" i="1"/>
  <c r="BV405" i="1"/>
  <c r="BU405" i="1"/>
  <c r="BT405" i="1"/>
  <c r="BS405" i="1"/>
  <c r="BR405" i="1"/>
  <c r="BQ405" i="1"/>
  <c r="BP405" i="1"/>
  <c r="BO405" i="1"/>
  <c r="BN405" i="1"/>
  <c r="BM405" i="1"/>
  <c r="BV404" i="1"/>
  <c r="BU404" i="1"/>
  <c r="BT404" i="1"/>
  <c r="BX404" i="1" s="1"/>
  <c r="BS404" i="1"/>
  <c r="BR404" i="1"/>
  <c r="BQ404" i="1"/>
  <c r="BP404" i="1"/>
  <c r="BO404" i="1"/>
  <c r="BN404" i="1"/>
  <c r="BM404" i="1"/>
  <c r="BW404" i="1" s="1"/>
  <c r="BV403" i="1"/>
  <c r="BU403" i="1"/>
  <c r="BT403" i="1"/>
  <c r="BS403" i="1"/>
  <c r="BR403" i="1"/>
  <c r="BQ403" i="1"/>
  <c r="BP403" i="1"/>
  <c r="BO403" i="1"/>
  <c r="BN403" i="1"/>
  <c r="BM403" i="1"/>
  <c r="BV402" i="1"/>
  <c r="BU402" i="1"/>
  <c r="BT402" i="1"/>
  <c r="BS402" i="1"/>
  <c r="BR402" i="1"/>
  <c r="BQ402" i="1"/>
  <c r="BP402" i="1"/>
  <c r="BX402" i="1" s="1"/>
  <c r="BO402" i="1"/>
  <c r="BN402" i="1"/>
  <c r="BM402" i="1"/>
  <c r="BV401" i="1"/>
  <c r="BU401" i="1"/>
  <c r="BT401" i="1"/>
  <c r="BS401" i="1"/>
  <c r="BR401" i="1"/>
  <c r="BQ401" i="1"/>
  <c r="BP401" i="1"/>
  <c r="BO401" i="1"/>
  <c r="BN401" i="1"/>
  <c r="BM401" i="1"/>
  <c r="BV400" i="1"/>
  <c r="BU400" i="1"/>
  <c r="BT400" i="1"/>
  <c r="BS400" i="1"/>
  <c r="BR400" i="1"/>
  <c r="BQ400" i="1"/>
  <c r="BP400" i="1"/>
  <c r="BO400" i="1"/>
  <c r="BN400" i="1"/>
  <c r="BX400" i="1" s="1"/>
  <c r="BM400" i="1"/>
  <c r="BV399" i="1"/>
  <c r="BU399" i="1"/>
  <c r="BT399" i="1"/>
  <c r="BS399" i="1"/>
  <c r="BR399" i="1"/>
  <c r="BQ399" i="1"/>
  <c r="BP399" i="1"/>
  <c r="BO399" i="1"/>
  <c r="BN399" i="1"/>
  <c r="BM399" i="1"/>
  <c r="BV398" i="1"/>
  <c r="BU398" i="1"/>
  <c r="BT398" i="1"/>
  <c r="BS398" i="1"/>
  <c r="BR398" i="1"/>
  <c r="BQ398" i="1"/>
  <c r="BP398" i="1"/>
  <c r="BO398" i="1"/>
  <c r="BN398" i="1"/>
  <c r="BX398" i="1" s="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X388" i="1" s="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W385" i="1" s="1"/>
  <c r="BX384"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X382" i="1" s="1"/>
  <c r="BS382" i="1"/>
  <c r="BR382" i="1"/>
  <c r="BQ382" i="1"/>
  <c r="BP382" i="1"/>
  <c r="BO382" i="1"/>
  <c r="BN382" i="1"/>
  <c r="BM382" i="1"/>
  <c r="BW382" i="1" s="1"/>
  <c r="BV381" i="1"/>
  <c r="BU381" i="1"/>
  <c r="BT381" i="1"/>
  <c r="BS381" i="1"/>
  <c r="BR381" i="1"/>
  <c r="BQ381" i="1"/>
  <c r="BP381" i="1"/>
  <c r="BO381" i="1"/>
  <c r="BW381" i="1" s="1"/>
  <c r="BN381" i="1"/>
  <c r="BM381" i="1"/>
  <c r="BV380" i="1"/>
  <c r="BU380" i="1"/>
  <c r="BT380" i="1"/>
  <c r="BS380" i="1"/>
  <c r="BR380" i="1"/>
  <c r="BQ380" i="1"/>
  <c r="BP380" i="1"/>
  <c r="BX380" i="1" s="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X377" i="1" s="1"/>
  <c r="BM377" i="1"/>
  <c r="BV376" i="1"/>
  <c r="BU376" i="1"/>
  <c r="BT376" i="1"/>
  <c r="BS376" i="1"/>
  <c r="BR376" i="1"/>
  <c r="BQ376" i="1"/>
  <c r="BP376" i="1"/>
  <c r="BX376" i="1" s="1"/>
  <c r="BO376" i="1"/>
  <c r="BN376" i="1"/>
  <c r="BM376" i="1"/>
  <c r="BV375" i="1"/>
  <c r="BU375" i="1"/>
  <c r="BT375" i="1"/>
  <c r="BS375" i="1"/>
  <c r="BR375" i="1"/>
  <c r="BQ375" i="1"/>
  <c r="BP375" i="1"/>
  <c r="BO375" i="1"/>
  <c r="BN375" i="1"/>
  <c r="BM375" i="1"/>
  <c r="BV374" i="1"/>
  <c r="BU374" i="1"/>
  <c r="BT374" i="1"/>
  <c r="BS374" i="1"/>
  <c r="BR374" i="1"/>
  <c r="BQ374" i="1"/>
  <c r="BP374" i="1"/>
  <c r="BO374" i="1"/>
  <c r="BN374" i="1"/>
  <c r="BX374" i="1" s="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X370" i="1" s="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X366" i="1" s="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X362" i="1" s="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X358" i="1" s="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X354" i="1" s="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X350" i="1" s="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X346" i="1" s="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X342" i="1" s="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X338" i="1" s="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X334" i="1" s="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X330" i="1" s="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X326" i="1" s="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X322" i="1" s="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X318" i="1" s="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X314" i="1" s="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X310" i="1" s="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X306" i="1" s="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X302" i="1" s="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X298" i="1" s="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X294" i="1" s="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X290" i="1" s="1"/>
  <c r="BM290" i="1"/>
  <c r="BV289" i="1"/>
  <c r="BU289" i="1"/>
  <c r="BT289" i="1"/>
  <c r="BS289" i="1"/>
  <c r="BR289" i="1"/>
  <c r="BQ289" i="1"/>
  <c r="BP289" i="1"/>
  <c r="BO289" i="1"/>
  <c r="BN289" i="1"/>
  <c r="BM289" i="1"/>
  <c r="BV288" i="1"/>
  <c r="BU288" i="1"/>
  <c r="BT288" i="1"/>
  <c r="BS288" i="1"/>
  <c r="BR288" i="1"/>
  <c r="BQ288" i="1"/>
  <c r="BP288" i="1"/>
  <c r="BO288" i="1"/>
  <c r="BN288" i="1"/>
  <c r="BM288" i="1"/>
  <c r="BW288" i="1" s="1"/>
  <c r="BV287" i="1"/>
  <c r="BU287" i="1"/>
  <c r="BT287" i="1"/>
  <c r="BS287" i="1"/>
  <c r="BR287" i="1"/>
  <c r="BQ287" i="1"/>
  <c r="BP287" i="1"/>
  <c r="BO287" i="1"/>
  <c r="BW287" i="1" s="1"/>
  <c r="BN287" i="1"/>
  <c r="BM287" i="1"/>
  <c r="BV286" i="1"/>
  <c r="BU286" i="1"/>
  <c r="BT286" i="1"/>
  <c r="BS286" i="1"/>
  <c r="BR286" i="1"/>
  <c r="BQ286" i="1"/>
  <c r="BP286" i="1"/>
  <c r="BO286" i="1"/>
  <c r="BN286" i="1"/>
  <c r="BX286" i="1" s="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X282" i="1" s="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X278" i="1" s="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X274" i="1" s="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X270" i="1" s="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X266" i="1" s="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X262" i="1" s="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X258" i="1" s="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X254" i="1" s="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X250" i="1" s="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X246" i="1" s="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X242" i="1" s="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X238" i="1" s="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X234" i="1" s="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X230" i="1" s="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X226" i="1" s="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X222" i="1" s="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X218" i="1" s="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X214" i="1" s="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X210" i="1" s="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X206" i="1" s="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X202" i="1" s="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W199" i="1" s="1"/>
  <c r="BN199" i="1"/>
  <c r="BM199" i="1"/>
  <c r="BV198" i="1"/>
  <c r="BU198" i="1"/>
  <c r="BT198" i="1"/>
  <c r="BS198" i="1"/>
  <c r="BR198" i="1"/>
  <c r="BQ198" i="1"/>
  <c r="BP198" i="1"/>
  <c r="BO198" i="1"/>
  <c r="BN198" i="1"/>
  <c r="BX198" i="1" s="1"/>
  <c r="BM198" i="1"/>
  <c r="BV197" i="1"/>
  <c r="BU197" i="1"/>
  <c r="BT197" i="1"/>
  <c r="BS197" i="1"/>
  <c r="BR197" i="1"/>
  <c r="BQ197" i="1"/>
  <c r="BP197" i="1"/>
  <c r="BO197" i="1"/>
  <c r="BN197" i="1"/>
  <c r="BM197" i="1"/>
  <c r="BV196" i="1"/>
  <c r="BU196" i="1"/>
  <c r="BT196" i="1"/>
  <c r="BS196" i="1"/>
  <c r="BR196" i="1"/>
  <c r="BQ196" i="1"/>
  <c r="BP196" i="1"/>
  <c r="BO196" i="1"/>
  <c r="BN196" i="1"/>
  <c r="BX196" i="1" s="1"/>
  <c r="BM196" i="1"/>
  <c r="BW196" i="1" s="1"/>
  <c r="BV195" i="1"/>
  <c r="BU195" i="1"/>
  <c r="BT195" i="1"/>
  <c r="BS195" i="1"/>
  <c r="BR195" i="1"/>
  <c r="BQ195" i="1"/>
  <c r="BP195" i="1"/>
  <c r="BO195" i="1"/>
  <c r="BW195" i="1" s="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X192" i="1" s="1"/>
  <c r="BM192" i="1"/>
  <c r="BW192" i="1" s="1"/>
  <c r="BV191" i="1"/>
  <c r="BU191" i="1"/>
  <c r="BT191" i="1"/>
  <c r="BS191" i="1"/>
  <c r="BR191" i="1"/>
  <c r="BQ191" i="1"/>
  <c r="BP191" i="1"/>
  <c r="BO191" i="1"/>
  <c r="BW191" i="1" s="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X188" i="1" s="1"/>
  <c r="BM188" i="1"/>
  <c r="BW188" i="1" s="1"/>
  <c r="BV187" i="1"/>
  <c r="BU187" i="1"/>
  <c r="BT187" i="1"/>
  <c r="BS187" i="1"/>
  <c r="BR187" i="1"/>
  <c r="BQ187" i="1"/>
  <c r="BP187" i="1"/>
  <c r="BO187" i="1"/>
  <c r="BW187" i="1" s="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X184" i="1" s="1"/>
  <c r="BM184" i="1"/>
  <c r="BW184" i="1" s="1"/>
  <c r="BV183" i="1"/>
  <c r="BU183" i="1"/>
  <c r="BT183" i="1"/>
  <c r="BS183" i="1"/>
  <c r="BR183" i="1"/>
  <c r="BQ183" i="1"/>
  <c r="BP183" i="1"/>
  <c r="BO183" i="1"/>
  <c r="BW183" i="1" s="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X180" i="1" s="1"/>
  <c r="BM180" i="1"/>
  <c r="BW180" i="1" s="1"/>
  <c r="BV179" i="1"/>
  <c r="BU179" i="1"/>
  <c r="BT179" i="1"/>
  <c r="BS179" i="1"/>
  <c r="BR179" i="1"/>
  <c r="BQ179" i="1"/>
  <c r="BP179" i="1"/>
  <c r="BO179" i="1"/>
  <c r="BW179" i="1" s="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X176" i="1" s="1"/>
  <c r="BM176" i="1"/>
  <c r="BW176" i="1" s="1"/>
  <c r="BV175" i="1"/>
  <c r="BU175" i="1"/>
  <c r="BT175" i="1"/>
  <c r="BS175" i="1"/>
  <c r="BR175" i="1"/>
  <c r="BQ175" i="1"/>
  <c r="BP175" i="1"/>
  <c r="BO175" i="1"/>
  <c r="BW175" i="1" s="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X172" i="1" s="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X168" i="1" s="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X164" i="1" s="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X160" i="1" s="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X156" i="1" s="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X152" i="1" s="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X148" i="1" s="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X140" i="1" s="1"/>
  <c r="BM140" i="1"/>
  <c r="BV139" i="1"/>
  <c r="BU139" i="1"/>
  <c r="BT139" i="1"/>
  <c r="BS139" i="1"/>
  <c r="BR139" i="1"/>
  <c r="BQ139" i="1"/>
  <c r="BP139" i="1"/>
  <c r="BX139" i="1" s="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X136" i="1" s="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X132" i="1" s="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X128" i="1" s="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X124" i="1" s="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X120" i="1" s="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X116" i="1" s="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X112" i="1" s="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X108" i="1" s="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X104" i="1" s="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X100" i="1" s="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X96" i="1" s="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X92" i="1" s="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X88" i="1" s="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X84" i="1" s="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X80" i="1" s="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X76" i="1" s="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X72" i="1" s="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X68" i="1" s="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X64" i="1" s="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X60" i="1" s="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X56" i="1" s="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X52" i="1" s="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X48" i="1" s="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X44" i="1" s="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X40" i="1" s="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X36" i="1" s="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X32" i="1" s="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X28" i="1" s="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X24" i="1" s="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X20" i="1" s="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X16" i="1" s="1"/>
  <c r="BM16" i="1"/>
  <c r="BV15" i="1"/>
  <c r="BU15" i="1"/>
  <c r="BT15" i="1"/>
  <c r="BS15" i="1"/>
  <c r="BR15" i="1"/>
  <c r="BQ15" i="1"/>
  <c r="BP15" i="1"/>
  <c r="BO15" i="1"/>
  <c r="BN15" i="1"/>
  <c r="BM15" i="1"/>
  <c r="BW15" i="1" s="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X12" i="1" s="1"/>
  <c r="BM12" i="1"/>
  <c r="BV11" i="1"/>
  <c r="BU11" i="1"/>
  <c r="BT11" i="1"/>
  <c r="BS11" i="1"/>
  <c r="BR11" i="1"/>
  <c r="BQ11" i="1"/>
  <c r="BP11" i="1"/>
  <c r="BO11" i="1"/>
  <c r="BN11" i="1"/>
  <c r="BM11" i="1"/>
  <c r="BW11" i="1" s="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X8" i="1" s="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X4" i="1" s="1"/>
  <c r="BM4" i="1"/>
  <c r="BV3" i="1"/>
  <c r="BU3" i="1"/>
  <c r="BT3" i="1"/>
  <c r="BS3" i="1"/>
  <c r="BR3" i="1"/>
  <c r="BQ3" i="1"/>
  <c r="BP3" i="1"/>
  <c r="BO3" i="1"/>
  <c r="BN3" i="1"/>
  <c r="BM3" i="1"/>
  <c r="BW3" i="1" s="1"/>
  <c r="BV2" i="1"/>
  <c r="BU2" i="1"/>
  <c r="BT2" i="1"/>
  <c r="BS2" i="1"/>
  <c r="BR2" i="1"/>
  <c r="BQ2" i="1"/>
  <c r="BP2" i="1"/>
  <c r="BO2" i="1"/>
  <c r="BN2" i="1"/>
  <c r="BM2" i="1"/>
  <c r="BV1" i="1"/>
  <c r="BU1" i="1"/>
  <c r="BT1" i="1"/>
  <c r="BS1" i="1"/>
  <c r="BR1" i="1"/>
  <c r="BQ1" i="1"/>
  <c r="BP1" i="1"/>
  <c r="BO1" i="1"/>
  <c r="BN1" i="1"/>
  <c r="BM1" i="1"/>
  <c r="BW7" i="1" l="1"/>
  <c r="BX3" i="1"/>
  <c r="BX15" i="1"/>
  <c r="BX31" i="1"/>
  <c r="BX39" i="1"/>
  <c r="BX43" i="1"/>
  <c r="BX51" i="1"/>
  <c r="BX55" i="1"/>
  <c r="BX63" i="1"/>
  <c r="BX71" i="1"/>
  <c r="BX75" i="1"/>
  <c r="BX79" i="1"/>
  <c r="BX83" i="1"/>
  <c r="BX87" i="1"/>
  <c r="BX91" i="1"/>
  <c r="BX95" i="1"/>
  <c r="BW608" i="1"/>
  <c r="BW609" i="1"/>
  <c r="BW612" i="1"/>
  <c r="BW616" i="1"/>
  <c r="BW617" i="1"/>
  <c r="BW620" i="1"/>
  <c r="BW625" i="1"/>
  <c r="BW632" i="1"/>
  <c r="BW633" i="1"/>
  <c r="BW636" i="1"/>
  <c r="BW640" i="1"/>
  <c r="BW641" i="1"/>
  <c r="BW644" i="1"/>
  <c r="BW648" i="1"/>
  <c r="BW649" i="1"/>
  <c r="BW652" i="1"/>
  <c r="BW657" i="1"/>
  <c r="BW664" i="1"/>
  <c r="BX2" i="1"/>
  <c r="BX7" i="1"/>
  <c r="BX11" i="1"/>
  <c r="BX19" i="1"/>
  <c r="BX23" i="1"/>
  <c r="BX27" i="1"/>
  <c r="BX35" i="1"/>
  <c r="BX47" i="1"/>
  <c r="BX59" i="1"/>
  <c r="BX67" i="1"/>
  <c r="BW4" i="1"/>
  <c r="BW8" i="1"/>
  <c r="BW12" i="1"/>
  <c r="BW16" i="1"/>
  <c r="BW19" i="1"/>
  <c r="BW20" i="1"/>
  <c r="BW23" i="1"/>
  <c r="BW24" i="1"/>
  <c r="BW27" i="1"/>
  <c r="BW28" i="1"/>
  <c r="BW31" i="1"/>
  <c r="BW32" i="1"/>
  <c r="BW35" i="1"/>
  <c r="BW36" i="1"/>
  <c r="BW39" i="1"/>
  <c r="BW40" i="1"/>
  <c r="BW43" i="1"/>
  <c r="BW44" i="1"/>
  <c r="BW47" i="1"/>
  <c r="BW48" i="1"/>
  <c r="BW51" i="1"/>
  <c r="BW52" i="1"/>
  <c r="BW55" i="1"/>
  <c r="BW56" i="1"/>
  <c r="BW59" i="1"/>
  <c r="BW60" i="1"/>
  <c r="BW63" i="1"/>
  <c r="BW64" i="1"/>
  <c r="BW67" i="1"/>
  <c r="BW68" i="1"/>
  <c r="BW71" i="1"/>
  <c r="BW72" i="1"/>
  <c r="BW75" i="1"/>
  <c r="BW76" i="1"/>
  <c r="BW79" i="1"/>
  <c r="BW80" i="1"/>
  <c r="BW83" i="1"/>
  <c r="BW84" i="1"/>
  <c r="BW87" i="1"/>
  <c r="BW88" i="1"/>
  <c r="BW91" i="1"/>
  <c r="BW92" i="1"/>
  <c r="BW95" i="1"/>
  <c r="BW96" i="1"/>
  <c r="BW99" i="1"/>
  <c r="BW100" i="1"/>
  <c r="BW103" i="1"/>
  <c r="BW104" i="1"/>
  <c r="BW107" i="1"/>
  <c r="BW108" i="1"/>
  <c r="BW111" i="1"/>
  <c r="BW112" i="1"/>
  <c r="BW115" i="1"/>
  <c r="BW116" i="1"/>
  <c r="BW119" i="1"/>
  <c r="BW120" i="1"/>
  <c r="BW123" i="1"/>
  <c r="BW124" i="1"/>
  <c r="BW127" i="1"/>
  <c r="BW128" i="1"/>
  <c r="BW131" i="1"/>
  <c r="BW132" i="1"/>
  <c r="BW135" i="1"/>
  <c r="BW136" i="1"/>
  <c r="BW139" i="1"/>
  <c r="BW140" i="1"/>
  <c r="BW143" i="1"/>
  <c r="BW144" i="1"/>
  <c r="BW147" i="1"/>
  <c r="BW148" i="1"/>
  <c r="BW151" i="1"/>
  <c r="BW152" i="1"/>
  <c r="BW155" i="1"/>
  <c r="BW156" i="1"/>
  <c r="BW159" i="1"/>
  <c r="BW160" i="1"/>
  <c r="BW163" i="1"/>
  <c r="BW164" i="1"/>
  <c r="BW167" i="1"/>
  <c r="BW168" i="1"/>
  <c r="BW171" i="1"/>
  <c r="BW172" i="1"/>
  <c r="BW5" i="1"/>
  <c r="BW9" i="1"/>
  <c r="BX144" i="1"/>
  <c r="BW392" i="1"/>
  <c r="BX5" i="1"/>
  <c r="BX13" i="1"/>
  <c r="BX21" i="1"/>
  <c r="BX25" i="1"/>
  <c r="BX29" i="1"/>
  <c r="BX33" i="1"/>
  <c r="BX37" i="1"/>
  <c r="BX41" i="1"/>
  <c r="BX45" i="1"/>
  <c r="BX49" i="1"/>
  <c r="BX53" i="1"/>
  <c r="BX57" i="1"/>
  <c r="BX61" i="1"/>
  <c r="BX65" i="1"/>
  <c r="BX69" i="1"/>
  <c r="BX73" i="1"/>
  <c r="BX77" i="1"/>
  <c r="BX81" i="1"/>
  <c r="BX85" i="1"/>
  <c r="BX89" i="1"/>
  <c r="BX93" i="1"/>
  <c r="BX97" i="1"/>
  <c r="BX101" i="1"/>
  <c r="BX105" i="1"/>
  <c r="BX109" i="1"/>
  <c r="BX113" i="1"/>
  <c r="BX117" i="1"/>
  <c r="BX121" i="1"/>
  <c r="BX125" i="1"/>
  <c r="BX129" i="1"/>
  <c r="BX133" i="1"/>
  <c r="BX145" i="1"/>
  <c r="BX149" i="1"/>
  <c r="BX153" i="1"/>
  <c r="BX157" i="1"/>
  <c r="BX161" i="1"/>
  <c r="BX165" i="1"/>
  <c r="BX169" i="1"/>
  <c r="BX173" i="1"/>
  <c r="BX177" i="1"/>
  <c r="BX181" i="1"/>
  <c r="BX185" i="1"/>
  <c r="BX189" i="1"/>
  <c r="BX193" i="1"/>
  <c r="BX197" i="1"/>
  <c r="BX201" i="1"/>
  <c r="BX205" i="1"/>
  <c r="BX209" i="1"/>
  <c r="BX213" i="1"/>
  <c r="BX217" i="1"/>
  <c r="BX221" i="1"/>
  <c r="BX225" i="1"/>
  <c r="BX229" i="1"/>
  <c r="BX233" i="1"/>
  <c r="BX237" i="1"/>
  <c r="BX241" i="1"/>
  <c r="BX245" i="1"/>
  <c r="BX249" i="1"/>
  <c r="BX253" i="1"/>
  <c r="BX257" i="1"/>
  <c r="BX261" i="1"/>
  <c r="BX265" i="1"/>
  <c r="BX269" i="1"/>
  <c r="BX273" i="1"/>
  <c r="BX277" i="1"/>
  <c r="BX281" i="1"/>
  <c r="BX285" i="1"/>
  <c r="BX289" i="1"/>
  <c r="BW13" i="1"/>
  <c r="BX9" i="1"/>
  <c r="BX17" i="1"/>
  <c r="BW2" i="1"/>
  <c r="BW6" i="1"/>
  <c r="BW10" i="1"/>
  <c r="BW14" i="1"/>
  <c r="BW17" i="1"/>
  <c r="BW18" i="1"/>
  <c r="BW21" i="1"/>
  <c r="BW22" i="1"/>
  <c r="BW25" i="1"/>
  <c r="BW26" i="1"/>
  <c r="BW29" i="1"/>
  <c r="BW30" i="1"/>
  <c r="BW33" i="1"/>
  <c r="BW34" i="1"/>
  <c r="BW37" i="1"/>
  <c r="BW38" i="1"/>
  <c r="BW41" i="1"/>
  <c r="BW42" i="1"/>
  <c r="BW45" i="1"/>
  <c r="BW46" i="1"/>
  <c r="BW49" i="1"/>
  <c r="BW50" i="1"/>
  <c r="BW53" i="1"/>
  <c r="BW54" i="1"/>
  <c r="BW57" i="1"/>
  <c r="BW58" i="1"/>
  <c r="BW61" i="1"/>
  <c r="BW62" i="1"/>
  <c r="BW65" i="1"/>
  <c r="BW66" i="1"/>
  <c r="BW69" i="1"/>
  <c r="BW70" i="1"/>
  <c r="BW73" i="1"/>
  <c r="BW74" i="1"/>
  <c r="BW77" i="1"/>
  <c r="BW78" i="1"/>
  <c r="BW81" i="1"/>
  <c r="BW82" i="1"/>
  <c r="BW85" i="1"/>
  <c r="BW86" i="1"/>
  <c r="BW89" i="1"/>
  <c r="BW90" i="1"/>
  <c r="BW93" i="1"/>
  <c r="BW94" i="1"/>
  <c r="BW97" i="1"/>
  <c r="BW98" i="1"/>
  <c r="BX436" i="1"/>
  <c r="BW484" i="1"/>
  <c r="BX6" i="1"/>
  <c r="BX10" i="1"/>
  <c r="BX14" i="1"/>
  <c r="BX18" i="1"/>
  <c r="BX22" i="1"/>
  <c r="BX26" i="1"/>
  <c r="BX30" i="1"/>
  <c r="BX34" i="1"/>
  <c r="BX38" i="1"/>
  <c r="BX42" i="1"/>
  <c r="BX46" i="1"/>
  <c r="BX50" i="1"/>
  <c r="BX54" i="1"/>
  <c r="BX58" i="1"/>
  <c r="BX62" i="1"/>
  <c r="BX66" i="1"/>
  <c r="BX70" i="1"/>
  <c r="BX74" i="1"/>
  <c r="BX78" i="1"/>
  <c r="BX82" i="1"/>
  <c r="BX86" i="1"/>
  <c r="BX90" i="1"/>
  <c r="BX94" i="1"/>
  <c r="BX98" i="1"/>
  <c r="BX102" i="1"/>
  <c r="BX106" i="1"/>
  <c r="BX110" i="1"/>
  <c r="BX114" i="1"/>
  <c r="BX118" i="1"/>
  <c r="BX122" i="1"/>
  <c r="BX126" i="1"/>
  <c r="BX130" i="1"/>
  <c r="BX134" i="1"/>
  <c r="BX137" i="1"/>
  <c r="BX138" i="1"/>
  <c r="BX141" i="1"/>
  <c r="BX142" i="1"/>
  <c r="BX146" i="1"/>
  <c r="BX150" i="1"/>
  <c r="BX154" i="1"/>
  <c r="BX158" i="1"/>
  <c r="BX162" i="1"/>
  <c r="BX166" i="1"/>
  <c r="BX170" i="1"/>
  <c r="BX174" i="1"/>
  <c r="BX178" i="1"/>
  <c r="BX182" i="1"/>
  <c r="BX186" i="1"/>
  <c r="BX190" i="1"/>
  <c r="BX194" i="1"/>
  <c r="BX424" i="1"/>
  <c r="BX425" i="1"/>
  <c r="BW665" i="1"/>
  <c r="BW668" i="1"/>
  <c r="BW673" i="1"/>
  <c r="BW680" i="1"/>
  <c r="BW684" i="1"/>
  <c r="BW688" i="1"/>
  <c r="BW692" i="1"/>
  <c r="BW696" i="1"/>
  <c r="BW700" i="1"/>
  <c r="BW704" i="1"/>
  <c r="BW708" i="1"/>
  <c r="BW712" i="1"/>
  <c r="BW716" i="1"/>
  <c r="BW720" i="1"/>
  <c r="BW101" i="1"/>
  <c r="BW102" i="1"/>
  <c r="BW105" i="1"/>
  <c r="BW106" i="1"/>
  <c r="BW109" i="1"/>
  <c r="BW110" i="1"/>
  <c r="BW113" i="1"/>
  <c r="BW114" i="1"/>
  <c r="BW117" i="1"/>
  <c r="BW118" i="1"/>
  <c r="BW121" i="1"/>
  <c r="BW122" i="1"/>
  <c r="BW125" i="1"/>
  <c r="BW126" i="1"/>
  <c r="BW129" i="1"/>
  <c r="BW130" i="1"/>
  <c r="BW133" i="1"/>
  <c r="BW134" i="1"/>
  <c r="BW137" i="1"/>
  <c r="BW138" i="1"/>
  <c r="BW141" i="1"/>
  <c r="BW142" i="1"/>
  <c r="BW145" i="1"/>
  <c r="BW146" i="1"/>
  <c r="BW149" i="1"/>
  <c r="BW150" i="1"/>
  <c r="BW153" i="1"/>
  <c r="BW154" i="1"/>
  <c r="BW157" i="1"/>
  <c r="BW158" i="1"/>
  <c r="BW161" i="1"/>
  <c r="BW162" i="1"/>
  <c r="BW165" i="1"/>
  <c r="BW166" i="1"/>
  <c r="BW169" i="1"/>
  <c r="BW170" i="1"/>
  <c r="BW173" i="1"/>
  <c r="BW174" i="1"/>
  <c r="BW177" i="1"/>
  <c r="BW178" i="1"/>
  <c r="BW181" i="1"/>
  <c r="BW182" i="1"/>
  <c r="BW185" i="1"/>
  <c r="BW186" i="1"/>
  <c r="BW189" i="1"/>
  <c r="BW190" i="1"/>
  <c r="BW193" i="1"/>
  <c r="BW194" i="1"/>
  <c r="BW197" i="1"/>
  <c r="BW198" i="1"/>
  <c r="BW201" i="1"/>
  <c r="BW202" i="1"/>
  <c r="BW205" i="1"/>
  <c r="BW206" i="1"/>
  <c r="BW209" i="1"/>
  <c r="BW210" i="1"/>
  <c r="BW213" i="1"/>
  <c r="BW214" i="1"/>
  <c r="BW217" i="1"/>
  <c r="BW218" i="1"/>
  <c r="BW221" i="1"/>
  <c r="BW222" i="1"/>
  <c r="BW225" i="1"/>
  <c r="BW226" i="1"/>
  <c r="BW229" i="1"/>
  <c r="BW230" i="1"/>
  <c r="BW233" i="1"/>
  <c r="BW234" i="1"/>
  <c r="BW237" i="1"/>
  <c r="BW238" i="1"/>
  <c r="BW241" i="1"/>
  <c r="BW242" i="1"/>
  <c r="BW245" i="1"/>
  <c r="BW246" i="1"/>
  <c r="BW249" i="1"/>
  <c r="BW250" i="1"/>
  <c r="BW253" i="1"/>
  <c r="BW254" i="1"/>
  <c r="BW257" i="1"/>
  <c r="BW258" i="1"/>
  <c r="BW261" i="1"/>
  <c r="BW262" i="1"/>
  <c r="BW265" i="1"/>
  <c r="BW266" i="1"/>
  <c r="BW269" i="1"/>
  <c r="BW270" i="1"/>
  <c r="BW273" i="1"/>
  <c r="BW274" i="1"/>
  <c r="BW277" i="1"/>
  <c r="BW278" i="1"/>
  <c r="BW281" i="1"/>
  <c r="BW282" i="1"/>
  <c r="BW285" i="1"/>
  <c r="BW286" i="1"/>
  <c r="BW289" i="1"/>
  <c r="BW290" i="1"/>
  <c r="BW293" i="1"/>
  <c r="BW294" i="1"/>
  <c r="BW297" i="1"/>
  <c r="BW298" i="1"/>
  <c r="BW301" i="1"/>
  <c r="BW302" i="1"/>
  <c r="BW305" i="1"/>
  <c r="BW306" i="1"/>
  <c r="BW309" i="1"/>
  <c r="BW310" i="1"/>
  <c r="BW313" i="1"/>
  <c r="BW314" i="1"/>
  <c r="BW317" i="1"/>
  <c r="BW318" i="1"/>
  <c r="BW321" i="1"/>
  <c r="BW322" i="1"/>
  <c r="BW325" i="1"/>
  <c r="BW326" i="1"/>
  <c r="BW329" i="1"/>
  <c r="BW330" i="1"/>
  <c r="BW333" i="1"/>
  <c r="BW334" i="1"/>
  <c r="BW337" i="1"/>
  <c r="BW338" i="1"/>
  <c r="BW341" i="1"/>
  <c r="BW342" i="1"/>
  <c r="BW403" i="1"/>
  <c r="BX412" i="1"/>
  <c r="BW418" i="1"/>
  <c r="BW437" i="1"/>
  <c r="BW441" i="1"/>
  <c r="BW445" i="1"/>
  <c r="BX486" i="1"/>
  <c r="BX487" i="1"/>
  <c r="BX490" i="1"/>
  <c r="BW526" i="1"/>
  <c r="BX528" i="1"/>
  <c r="BX529" i="1"/>
  <c r="BX532" i="1"/>
  <c r="BX533" i="1"/>
  <c r="BX536" i="1"/>
  <c r="BX537" i="1"/>
  <c r="BX540" i="1"/>
  <c r="BX541" i="1"/>
  <c r="BX544" i="1"/>
  <c r="BX545" i="1"/>
  <c r="BX548" i="1"/>
  <c r="BX549" i="1"/>
  <c r="BX552" i="1"/>
  <c r="BX553" i="1"/>
  <c r="BX556" i="1"/>
  <c r="BX557" i="1"/>
  <c r="BX560" i="1"/>
  <c r="BX561" i="1"/>
  <c r="BX564" i="1"/>
  <c r="BX565" i="1"/>
  <c r="BX568" i="1"/>
  <c r="BX569" i="1"/>
  <c r="BX572" i="1"/>
  <c r="BX573" i="1"/>
  <c r="BX576" i="1"/>
  <c r="BX577" i="1"/>
  <c r="BX580" i="1"/>
  <c r="BX581" i="1"/>
  <c r="BX584" i="1"/>
  <c r="BX585" i="1"/>
  <c r="BX588" i="1"/>
  <c r="BX589" i="1"/>
  <c r="BX592" i="1"/>
  <c r="BX596" i="1"/>
  <c r="BX597" i="1"/>
  <c r="BX600" i="1"/>
  <c r="BX601" i="1"/>
  <c r="BX604" i="1"/>
  <c r="BW423" i="1"/>
  <c r="BW427" i="1"/>
  <c r="BW434" i="1"/>
  <c r="BX484" i="1"/>
  <c r="BX492" i="1"/>
  <c r="BX99" i="1"/>
  <c r="BX103" i="1"/>
  <c r="BX107" i="1"/>
  <c r="BX111" i="1"/>
  <c r="BX115" i="1"/>
  <c r="BX119" i="1"/>
  <c r="BX123" i="1"/>
  <c r="BX127" i="1"/>
  <c r="BX131" i="1"/>
  <c r="BX135" i="1"/>
  <c r="BX143" i="1"/>
  <c r="BX147" i="1"/>
  <c r="BX151" i="1"/>
  <c r="BX155" i="1"/>
  <c r="BX159" i="1"/>
  <c r="BX163" i="1"/>
  <c r="BX167" i="1"/>
  <c r="BX171" i="1"/>
  <c r="BX175" i="1"/>
  <c r="BX179" i="1"/>
  <c r="BX183" i="1"/>
  <c r="BX187" i="1"/>
  <c r="BX191" i="1"/>
  <c r="BX195" i="1"/>
  <c r="BX199" i="1"/>
  <c r="BX203" i="1"/>
  <c r="BX207" i="1"/>
  <c r="BX211" i="1"/>
  <c r="BX215" i="1"/>
  <c r="BX219" i="1"/>
  <c r="BX223" i="1"/>
  <c r="BX227" i="1"/>
  <c r="BX231" i="1"/>
  <c r="BX235" i="1"/>
  <c r="BX239" i="1"/>
  <c r="BX243" i="1"/>
  <c r="BX247" i="1"/>
  <c r="BX251" i="1"/>
  <c r="BX255" i="1"/>
  <c r="BX259" i="1"/>
  <c r="BX263" i="1"/>
  <c r="BX267" i="1"/>
  <c r="BX271" i="1"/>
  <c r="BX275" i="1"/>
  <c r="BX279" i="1"/>
  <c r="BX283" i="1"/>
  <c r="BX287" i="1"/>
  <c r="BX291" i="1"/>
  <c r="BX295" i="1"/>
  <c r="BX299" i="1"/>
  <c r="BX303" i="1"/>
  <c r="BX307" i="1"/>
  <c r="BX311" i="1"/>
  <c r="BX315" i="1"/>
  <c r="BX319" i="1"/>
  <c r="BX323" i="1"/>
  <c r="BX327" i="1"/>
  <c r="BX331" i="1"/>
  <c r="BX335" i="1"/>
  <c r="BX339" i="1"/>
  <c r="BX343" i="1"/>
  <c r="BX347" i="1"/>
  <c r="BX351" i="1"/>
  <c r="BX355" i="1"/>
  <c r="BX359" i="1"/>
  <c r="BX363" i="1"/>
  <c r="BX367" i="1"/>
  <c r="BW371" i="1"/>
  <c r="BW389" i="1"/>
  <c r="BW397" i="1"/>
  <c r="BW408" i="1"/>
  <c r="BX418" i="1"/>
  <c r="BW477" i="1"/>
  <c r="BX518" i="1"/>
  <c r="BX519" i="1"/>
  <c r="BX522" i="1"/>
  <c r="BW200" i="1"/>
  <c r="BW203" i="1"/>
  <c r="BW204" i="1"/>
  <c r="BW207" i="1"/>
  <c r="BW208" i="1"/>
  <c r="BW211" i="1"/>
  <c r="BW212" i="1"/>
  <c r="BW215" i="1"/>
  <c r="BW216" i="1"/>
  <c r="BW219" i="1"/>
  <c r="BW220" i="1"/>
  <c r="BW223" i="1"/>
  <c r="BW224" i="1"/>
  <c r="BW227" i="1"/>
  <c r="BW228" i="1"/>
  <c r="BW231" i="1"/>
  <c r="BW232" i="1"/>
  <c r="BW235" i="1"/>
  <c r="BW236" i="1"/>
  <c r="BW239" i="1"/>
  <c r="BW240" i="1"/>
  <c r="BW243" i="1"/>
  <c r="BW244" i="1"/>
  <c r="BW247" i="1"/>
  <c r="BW248" i="1"/>
  <c r="BW251" i="1"/>
  <c r="BW252" i="1"/>
  <c r="BW255" i="1"/>
  <c r="BW256" i="1"/>
  <c r="BW259" i="1"/>
  <c r="BW260" i="1"/>
  <c r="BW263" i="1"/>
  <c r="BW264" i="1"/>
  <c r="BW267" i="1"/>
  <c r="BW268" i="1"/>
  <c r="BW271" i="1"/>
  <c r="BW272" i="1"/>
  <c r="BW275" i="1"/>
  <c r="BW276" i="1"/>
  <c r="BW279" i="1"/>
  <c r="BW280" i="1"/>
  <c r="BW283" i="1"/>
  <c r="BW284" i="1"/>
  <c r="BW291" i="1"/>
  <c r="BW292" i="1"/>
  <c r="BW295" i="1"/>
  <c r="BW296" i="1"/>
  <c r="BW299" i="1"/>
  <c r="BW300" i="1"/>
  <c r="BW303" i="1"/>
  <c r="BW304" i="1"/>
  <c r="BW307" i="1"/>
  <c r="BW308" i="1"/>
  <c r="BW311" i="1"/>
  <c r="BW312" i="1"/>
  <c r="BW315" i="1"/>
  <c r="BW316" i="1"/>
  <c r="BW319" i="1"/>
  <c r="BW320" i="1"/>
  <c r="BW323" i="1"/>
  <c r="BW324" i="1"/>
  <c r="BW327" i="1"/>
  <c r="BW328" i="1"/>
  <c r="BW331" i="1"/>
  <c r="BW332" i="1"/>
  <c r="BW335" i="1"/>
  <c r="BW336" i="1"/>
  <c r="BW339" i="1"/>
  <c r="BW340" i="1"/>
  <c r="BW343" i="1"/>
  <c r="BW344" i="1"/>
  <c r="BW347" i="1"/>
  <c r="BW348" i="1"/>
  <c r="BW351" i="1"/>
  <c r="BW352" i="1"/>
  <c r="BW355" i="1"/>
  <c r="BW356" i="1"/>
  <c r="BW359" i="1"/>
  <c r="BW360" i="1"/>
  <c r="BW363" i="1"/>
  <c r="BW364" i="1"/>
  <c r="BW367" i="1"/>
  <c r="BW368" i="1"/>
  <c r="BW375" i="1"/>
  <c r="BW386" i="1"/>
  <c r="BX392" i="1"/>
  <c r="BX393" i="1"/>
  <c r="BX397" i="1"/>
  <c r="BW401" i="1"/>
  <c r="BW451" i="1"/>
  <c r="BW466" i="1"/>
  <c r="BX472" i="1"/>
  <c r="BX473" i="1"/>
  <c r="BW516" i="1"/>
  <c r="BX200" i="1"/>
  <c r="BX204" i="1"/>
  <c r="BX208" i="1"/>
  <c r="BX212" i="1"/>
  <c r="BX216" i="1"/>
  <c r="BX220" i="1"/>
  <c r="BX224" i="1"/>
  <c r="BX228" i="1"/>
  <c r="BX232" i="1"/>
  <c r="BX236" i="1"/>
  <c r="BX240" i="1"/>
  <c r="BX244" i="1"/>
  <c r="BX248" i="1"/>
  <c r="BX252" i="1"/>
  <c r="BX256" i="1"/>
  <c r="BX260" i="1"/>
  <c r="BX264" i="1"/>
  <c r="BX268" i="1"/>
  <c r="BX272" i="1"/>
  <c r="BX276" i="1"/>
  <c r="BX280" i="1"/>
  <c r="BX284" i="1"/>
  <c r="BX288" i="1"/>
  <c r="BX292" i="1"/>
  <c r="BX296" i="1"/>
  <c r="BX300" i="1"/>
  <c r="BX304" i="1"/>
  <c r="BX308" i="1"/>
  <c r="BX312" i="1"/>
  <c r="BX316" i="1"/>
  <c r="BX320" i="1"/>
  <c r="BX324" i="1"/>
  <c r="BX328" i="1"/>
  <c r="BX332" i="1"/>
  <c r="BX336" i="1"/>
  <c r="BX340" i="1"/>
  <c r="BX344" i="1"/>
  <c r="BX348" i="1"/>
  <c r="BX352" i="1"/>
  <c r="BX356" i="1"/>
  <c r="BX360" i="1"/>
  <c r="BX364" i="1"/>
  <c r="BX368" i="1"/>
  <c r="BX375" i="1"/>
  <c r="BX379" i="1"/>
  <c r="BW398" i="1"/>
  <c r="BX416" i="1"/>
  <c r="BX438" i="1"/>
  <c r="BX439" i="1"/>
  <c r="BX442" i="1"/>
  <c r="BX446" i="1"/>
  <c r="BW494" i="1"/>
  <c r="BW497" i="1"/>
  <c r="BX508" i="1"/>
  <c r="BX516" i="1"/>
  <c r="BX524" i="1"/>
  <c r="BW415" i="1"/>
  <c r="BW430" i="1"/>
  <c r="BW433" i="1"/>
  <c r="BX450" i="1"/>
  <c r="BW459" i="1"/>
  <c r="BW469" i="1"/>
  <c r="BW473" i="1"/>
  <c r="BX482" i="1"/>
  <c r="BW487" i="1"/>
  <c r="BW491" i="1"/>
  <c r="BW501" i="1"/>
  <c r="BW505" i="1"/>
  <c r="BX514" i="1"/>
  <c r="BW519" i="1"/>
  <c r="BW523" i="1"/>
  <c r="BW530" i="1"/>
  <c r="BW534" i="1"/>
  <c r="BW538" i="1"/>
  <c r="BW542" i="1"/>
  <c r="BW546" i="1"/>
  <c r="BW550" i="1"/>
  <c r="BW554" i="1"/>
  <c r="BW558" i="1"/>
  <c r="BW562" i="1"/>
  <c r="BW566" i="1"/>
  <c r="BW570" i="1"/>
  <c r="BW574" i="1"/>
  <c r="BW578" i="1"/>
  <c r="BW582" i="1"/>
  <c r="BW586" i="1"/>
  <c r="BW590" i="1"/>
  <c r="BW597" i="1"/>
  <c r="BX608" i="1"/>
  <c r="BX612" i="1"/>
  <c r="BX613" i="1"/>
  <c r="BX616" i="1"/>
  <c r="BX617" i="1"/>
  <c r="BX620" i="1"/>
  <c r="BX624" i="1"/>
  <c r="BX628" i="1"/>
  <c r="BX629" i="1"/>
  <c r="BX632" i="1"/>
  <c r="BX633" i="1"/>
  <c r="BX672" i="1"/>
  <c r="BX676" i="1"/>
  <c r="BX677" i="1"/>
  <c r="BX680" i="1"/>
  <c r="BX684" i="1"/>
  <c r="BX685" i="1"/>
  <c r="BX688" i="1"/>
  <c r="BX692" i="1"/>
  <c r="BX693" i="1"/>
  <c r="BX696" i="1"/>
  <c r="BX700" i="1"/>
  <c r="BX701" i="1"/>
  <c r="BX704" i="1"/>
  <c r="BX708" i="1"/>
  <c r="BX709" i="1"/>
  <c r="BX712" i="1"/>
  <c r="BX716" i="1"/>
  <c r="BX717" i="1"/>
  <c r="BX720" i="1"/>
  <c r="BX724" i="1"/>
  <c r="BX725" i="1"/>
  <c r="BX728" i="1"/>
  <c r="BX732" i="1"/>
  <c r="BX733" i="1"/>
  <c r="BX736" i="1"/>
  <c r="BX740" i="1"/>
  <c r="BX741" i="1"/>
  <c r="BX744" i="1"/>
  <c r="BX748" i="1"/>
  <c r="BX749" i="1"/>
  <c r="BX752" i="1"/>
  <c r="BX756" i="1"/>
  <c r="BX757" i="1"/>
  <c r="BX760" i="1"/>
  <c r="BX764" i="1"/>
  <c r="BX765" i="1"/>
  <c r="BX768" i="1"/>
  <c r="BX772" i="1"/>
  <c r="BX773" i="1"/>
  <c r="BW456" i="1"/>
  <c r="BW463" i="1"/>
  <c r="BX477" i="1"/>
  <c r="BW488" i="1"/>
  <c r="BW495" i="1"/>
  <c r="BX509" i="1"/>
  <c r="BW520" i="1"/>
  <c r="BW527" i="1"/>
  <c r="BW531" i="1"/>
  <c r="BW535" i="1"/>
  <c r="BW539" i="1"/>
  <c r="BW543" i="1"/>
  <c r="BW547" i="1"/>
  <c r="BW551" i="1"/>
  <c r="BW555" i="1"/>
  <c r="BW559" i="1"/>
  <c r="BW563" i="1"/>
  <c r="BW567" i="1"/>
  <c r="BW571" i="1"/>
  <c r="BW575" i="1"/>
  <c r="BW579" i="1"/>
  <c r="BW583" i="1"/>
  <c r="BW587" i="1"/>
  <c r="BW591" i="1"/>
  <c r="BW594" i="1"/>
  <c r="BW595" i="1"/>
  <c r="BW598" i="1"/>
  <c r="BW602" i="1"/>
  <c r="BW606" i="1"/>
  <c r="BX670" i="1"/>
  <c r="BX371" i="1"/>
  <c r="BW379" i="1"/>
  <c r="BX396" i="1"/>
  <c r="BW405" i="1"/>
  <c r="BW409" i="1"/>
  <c r="BW413" i="1"/>
  <c r="BW420" i="1"/>
  <c r="BX422" i="1"/>
  <c r="BX423" i="1"/>
  <c r="BX426" i="1"/>
  <c r="BW431" i="1"/>
  <c r="BW446" i="1"/>
  <c r="BW449" i="1"/>
  <c r="BW467" i="1"/>
  <c r="BW478" i="1"/>
  <c r="BW481" i="1"/>
  <c r="BW499" i="1"/>
  <c r="BW510" i="1"/>
  <c r="BW513" i="1"/>
  <c r="BX530" i="1"/>
  <c r="BX531" i="1"/>
  <c r="BX534" i="1"/>
  <c r="BX535" i="1"/>
  <c r="BX538" i="1"/>
  <c r="BX539" i="1"/>
  <c r="BX542" i="1"/>
  <c r="BX543" i="1"/>
  <c r="BX546" i="1"/>
  <c r="BX547" i="1"/>
  <c r="BX550" i="1"/>
  <c r="BX551" i="1"/>
  <c r="BX554" i="1"/>
  <c r="BX555" i="1"/>
  <c r="BX558" i="1"/>
  <c r="BX559" i="1"/>
  <c r="BX562" i="1"/>
  <c r="BX563" i="1"/>
  <c r="BX566" i="1"/>
  <c r="BX567" i="1"/>
  <c r="BX570" i="1"/>
  <c r="BX571" i="1"/>
  <c r="BX574" i="1"/>
  <c r="BX575" i="1"/>
  <c r="BX578" i="1"/>
  <c r="BX579" i="1"/>
  <c r="BX582" i="1"/>
  <c r="BX583" i="1"/>
  <c r="BX586" i="1"/>
  <c r="BX587" i="1"/>
  <c r="BX590" i="1"/>
  <c r="BX591" i="1"/>
  <c r="BX595" i="1"/>
  <c r="BX598" i="1"/>
  <c r="BX602" i="1"/>
  <c r="BX603" i="1"/>
  <c r="BW607" i="1"/>
  <c r="BW610" i="1"/>
  <c r="BW611" i="1"/>
  <c r="BW614" i="1"/>
  <c r="BW618" i="1"/>
  <c r="BW622" i="1"/>
  <c r="BW623" i="1"/>
  <c r="BW626" i="1"/>
  <c r="BW627" i="1"/>
  <c r="BW630" i="1"/>
  <c r="BW634" i="1"/>
  <c r="BW671" i="1"/>
  <c r="BW674" i="1"/>
  <c r="BW675" i="1"/>
  <c r="BW678" i="1"/>
  <c r="BW679" i="1"/>
  <c r="BW683" i="1"/>
  <c r="BW686" i="1"/>
  <c r="BW687" i="1"/>
  <c r="BX293" i="1"/>
  <c r="BX297" i="1"/>
  <c r="BX301" i="1"/>
  <c r="BX305" i="1"/>
  <c r="BX309" i="1"/>
  <c r="BX313" i="1"/>
  <c r="BX317" i="1"/>
  <c r="BX321" i="1"/>
  <c r="BX325" i="1"/>
  <c r="BX329" i="1"/>
  <c r="BX333" i="1"/>
  <c r="BX337" i="1"/>
  <c r="BX341" i="1"/>
  <c r="BX345" i="1"/>
  <c r="BX349" i="1"/>
  <c r="BX353" i="1"/>
  <c r="BX357" i="1"/>
  <c r="BX361" i="1"/>
  <c r="BX365" i="1"/>
  <c r="BX369" i="1"/>
  <c r="BW373" i="1"/>
  <c r="BX378" i="1"/>
  <c r="BX386" i="1"/>
  <c r="BW391" i="1"/>
  <c r="BW395" i="1"/>
  <c r="BW402" i="1"/>
  <c r="BX408" i="1"/>
  <c r="BX409" i="1"/>
  <c r="BX413" i="1"/>
  <c r="BW424" i="1"/>
  <c r="BW435" i="1"/>
  <c r="BX444" i="1"/>
  <c r="BW453" i="1"/>
  <c r="BW457" i="1"/>
  <c r="BX466" i="1"/>
  <c r="BW475" i="1"/>
  <c r="BW485" i="1"/>
  <c r="BW489" i="1"/>
  <c r="BX498" i="1"/>
  <c r="BW503" i="1"/>
  <c r="BW507" i="1"/>
  <c r="BW517" i="1"/>
  <c r="BW521" i="1"/>
  <c r="BW599" i="1"/>
  <c r="BW603" i="1"/>
  <c r="BX610" i="1"/>
  <c r="BX611" i="1"/>
  <c r="BX614" i="1"/>
  <c r="BX618" i="1"/>
  <c r="BX619" i="1"/>
  <c r="BX622" i="1"/>
  <c r="BX626" i="1"/>
  <c r="BX627" i="1"/>
  <c r="BX630" i="1"/>
  <c r="BX634" i="1"/>
  <c r="BX635" i="1"/>
  <c r="BX638" i="1"/>
  <c r="BX643" i="1"/>
  <c r="BX646" i="1"/>
  <c r="BX650" i="1"/>
  <c r="BX651" i="1"/>
  <c r="BX654" i="1"/>
  <c r="BX658" i="1"/>
  <c r="BX659" i="1"/>
  <c r="BX662" i="1"/>
  <c r="BX666" i="1"/>
  <c r="BX667" i="1"/>
  <c r="BW345" i="1"/>
  <c r="BW346" i="1"/>
  <c r="BW349" i="1"/>
  <c r="BW350" i="1"/>
  <c r="BW353" i="1"/>
  <c r="BW354" i="1"/>
  <c r="BW357" i="1"/>
  <c r="BW358" i="1"/>
  <c r="BW361" i="1"/>
  <c r="BW362" i="1"/>
  <c r="BW365" i="1"/>
  <c r="BW366" i="1"/>
  <c r="BW369" i="1"/>
  <c r="BW370" i="1"/>
  <c r="BX372" i="1"/>
  <c r="BX373" i="1"/>
  <c r="BW377" i="1"/>
  <c r="BW388" i="1"/>
  <c r="BX390" i="1"/>
  <c r="BX391" i="1"/>
  <c r="BX394" i="1"/>
  <c r="BW399" i="1"/>
  <c r="BW414" i="1"/>
  <c r="BW417" i="1"/>
  <c r="BX434" i="1"/>
  <c r="BW439" i="1"/>
  <c r="BW443" i="1"/>
  <c r="BW450" i="1"/>
  <c r="BX456" i="1"/>
  <c r="BX457" i="1"/>
  <c r="BW461" i="1"/>
  <c r="BW468" i="1"/>
  <c r="BX470" i="1"/>
  <c r="BX471" i="1"/>
  <c r="BX474" i="1"/>
  <c r="BW482" i="1"/>
  <c r="BX488" i="1"/>
  <c r="BX489" i="1"/>
  <c r="BW493" i="1"/>
  <c r="BW500" i="1"/>
  <c r="BX502" i="1"/>
  <c r="BX503" i="1"/>
  <c r="BX506" i="1"/>
  <c r="BW514" i="1"/>
  <c r="BX520" i="1"/>
  <c r="BX521" i="1"/>
  <c r="BW525" i="1"/>
  <c r="BW615" i="1"/>
  <c r="BW619" i="1"/>
  <c r="BW631" i="1"/>
  <c r="BW635" i="1"/>
  <c r="BX776" i="1"/>
  <c r="BX780" i="1"/>
  <c r="BX781" i="1"/>
  <c r="BX784" i="1"/>
  <c r="BX788" i="1"/>
  <c r="BX789" i="1"/>
  <c r="BX792" i="1"/>
  <c r="BX796" i="1"/>
  <c r="BX797" i="1"/>
  <c r="BX800" i="1"/>
  <c r="BX804" i="1"/>
  <c r="BX805" i="1"/>
  <c r="BX808" i="1"/>
  <c r="BX809" i="1"/>
  <c r="BX812" i="1"/>
  <c r="BX813" i="1"/>
  <c r="BX817" i="1"/>
  <c r="BX825" i="1"/>
  <c r="BX833" i="1"/>
  <c r="BX841" i="1"/>
  <c r="BX849" i="1"/>
  <c r="BX857" i="1"/>
  <c r="BX861" i="1"/>
  <c r="BX873" i="1"/>
  <c r="BX877" i="1"/>
  <c r="BX889" i="1"/>
  <c r="BX893" i="1"/>
  <c r="BX905" i="1"/>
  <c r="BX909" i="1"/>
  <c r="BW773" i="1"/>
  <c r="BW781" i="1"/>
  <c r="BW789" i="1"/>
  <c r="BW797" i="1"/>
  <c r="BW805" i="1"/>
  <c r="BW813" i="1"/>
  <c r="BW638" i="1"/>
  <c r="BW639" i="1"/>
  <c r="BW642" i="1"/>
  <c r="BW643" i="1"/>
  <c r="BW646" i="1"/>
  <c r="BW650" i="1"/>
  <c r="BW654" i="1"/>
  <c r="BW655" i="1"/>
  <c r="BW658" i="1"/>
  <c r="BW659" i="1"/>
  <c r="BW662" i="1"/>
  <c r="BW666" i="1"/>
  <c r="BW670" i="1"/>
  <c r="BX822" i="1"/>
  <c r="BX830" i="1"/>
  <c r="BX838" i="1"/>
  <c r="BX846" i="1"/>
  <c r="BX850" i="1"/>
  <c r="BX854" i="1"/>
  <c r="BX858" i="1"/>
  <c r="BX862" i="1"/>
  <c r="BX866" i="1"/>
  <c r="BX870" i="1"/>
  <c r="BX874" i="1"/>
  <c r="BX878" i="1"/>
  <c r="BX882" i="1"/>
  <c r="BX886" i="1"/>
  <c r="BX890" i="1"/>
  <c r="BX894" i="1"/>
  <c r="BX898" i="1"/>
  <c r="BX902" i="1"/>
  <c r="BX906" i="1"/>
  <c r="BX910" i="1"/>
  <c r="BX914" i="1"/>
  <c r="BX918" i="1"/>
  <c r="BX922" i="1"/>
  <c r="BX926" i="1"/>
  <c r="BX930" i="1"/>
  <c r="BX934" i="1"/>
  <c r="BX938" i="1"/>
  <c r="BX942" i="1"/>
  <c r="BX946" i="1"/>
  <c r="BX950" i="1"/>
  <c r="BX954" i="1"/>
  <c r="BX958" i="1"/>
  <c r="BX962" i="1"/>
  <c r="BX966" i="1"/>
  <c r="BX970" i="1"/>
  <c r="BX974" i="1"/>
  <c r="BW690" i="1"/>
  <c r="BW691" i="1"/>
  <c r="BW694" i="1"/>
  <c r="BW695" i="1"/>
  <c r="BW699" i="1"/>
  <c r="BW702" i="1"/>
  <c r="BW703" i="1"/>
  <c r="BW706" i="1"/>
  <c r="BW707" i="1"/>
  <c r="BW710" i="1"/>
  <c r="BW711" i="1"/>
  <c r="BW714" i="1"/>
  <c r="BW715" i="1"/>
  <c r="BW718" i="1"/>
  <c r="BW719" i="1"/>
  <c r="BW722" i="1"/>
  <c r="BW723" i="1"/>
  <c r="BW726" i="1"/>
  <c r="BW727" i="1"/>
  <c r="BW730" i="1"/>
  <c r="BW731" i="1"/>
  <c r="BW734" i="1"/>
  <c r="BW735" i="1"/>
  <c r="BW738" i="1"/>
  <c r="BW739" i="1"/>
  <c r="BW742" i="1"/>
  <c r="BW743" i="1"/>
  <c r="BW746" i="1"/>
  <c r="BW747" i="1"/>
  <c r="BW750" i="1"/>
  <c r="BW751" i="1"/>
  <c r="BW754" i="1"/>
  <c r="BW755" i="1"/>
  <c r="BW758" i="1"/>
  <c r="BW759" i="1"/>
  <c r="BW762" i="1"/>
  <c r="BW763" i="1"/>
  <c r="BW766" i="1"/>
  <c r="BW770" i="1"/>
  <c r="BW774" i="1"/>
  <c r="BW778" i="1"/>
  <c r="BW782" i="1"/>
  <c r="BW786" i="1"/>
  <c r="BW790" i="1"/>
  <c r="BW794" i="1"/>
  <c r="BW798" i="1"/>
  <c r="BW802" i="1"/>
  <c r="BW806" i="1"/>
  <c r="BW810" i="1"/>
  <c r="BW814" i="1"/>
  <c r="BW815" i="1"/>
  <c r="BW822" i="1"/>
  <c r="BW826" i="1"/>
  <c r="BW830" i="1"/>
  <c r="BW834" i="1"/>
  <c r="BW838" i="1"/>
  <c r="BW846" i="1"/>
  <c r="BW854" i="1"/>
  <c r="BW858" i="1"/>
  <c r="BW859" i="1"/>
  <c r="BW862" i="1"/>
  <c r="BW866" i="1"/>
  <c r="BW867" i="1"/>
  <c r="BW870" i="1"/>
  <c r="BW874" i="1"/>
  <c r="BW875" i="1"/>
  <c r="BW878" i="1"/>
  <c r="BW882" i="1"/>
  <c r="BW883" i="1"/>
  <c r="BW886" i="1"/>
  <c r="BW890" i="1"/>
  <c r="BW891" i="1"/>
  <c r="BW894" i="1"/>
  <c r="BW898" i="1"/>
  <c r="BW899" i="1"/>
  <c r="BW902" i="1"/>
  <c r="BW906" i="1"/>
  <c r="BW907" i="1"/>
  <c r="BW910" i="1"/>
  <c r="BW914" i="1"/>
  <c r="BW915" i="1"/>
  <c r="BW918" i="1"/>
  <c r="BW919" i="1"/>
  <c r="BW922" i="1"/>
  <c r="BW923" i="1"/>
  <c r="BW647" i="1"/>
  <c r="BW651" i="1"/>
  <c r="BW663" i="1"/>
  <c r="BW667" i="1"/>
  <c r="BX675" i="1"/>
  <c r="BX678" i="1"/>
  <c r="BX679" i="1"/>
  <c r="BX682" i="1"/>
  <c r="BX686" i="1"/>
  <c r="BX687" i="1"/>
  <c r="BX690" i="1"/>
  <c r="BX694" i="1"/>
  <c r="BX695" i="1"/>
  <c r="BX698" i="1"/>
  <c r="BX702" i="1"/>
  <c r="BX703" i="1"/>
  <c r="BX706" i="1"/>
  <c r="BX710" i="1"/>
  <c r="BX711" i="1"/>
  <c r="BX714" i="1"/>
  <c r="BX718" i="1"/>
  <c r="BX719" i="1"/>
  <c r="BX722" i="1"/>
  <c r="BX726" i="1"/>
  <c r="BX727" i="1"/>
  <c r="BX730" i="1"/>
  <c r="BX734" i="1"/>
  <c r="BX735" i="1"/>
  <c r="BX738" i="1"/>
  <c r="BX742" i="1"/>
  <c r="BX743" i="1"/>
  <c r="BX746" i="1"/>
  <c r="BX750" i="1"/>
  <c r="BX751" i="1"/>
  <c r="BX754" i="1"/>
  <c r="BX758" i="1"/>
  <c r="BX759" i="1"/>
  <c r="BX762" i="1"/>
  <c r="BX766" i="1"/>
  <c r="BX767" i="1"/>
  <c r="BX770" i="1"/>
  <c r="BX774" i="1"/>
  <c r="BX775" i="1"/>
  <c r="BX778" i="1"/>
  <c r="BX782" i="1"/>
  <c r="BX783" i="1"/>
  <c r="BX786" i="1"/>
  <c r="BX790" i="1"/>
  <c r="BX791" i="1"/>
  <c r="BX794" i="1"/>
  <c r="BX798" i="1"/>
  <c r="BX799" i="1"/>
  <c r="BX802" i="1"/>
  <c r="BX806" i="1"/>
  <c r="BX807" i="1"/>
  <c r="BX810" i="1"/>
  <c r="BX823" i="1"/>
  <c r="BX831" i="1"/>
  <c r="BX839" i="1"/>
  <c r="BX847" i="1"/>
  <c r="BX855" i="1"/>
  <c r="BX867" i="1"/>
  <c r="BX871" i="1"/>
  <c r="BX883" i="1"/>
  <c r="BX887" i="1"/>
  <c r="BX899" i="1"/>
  <c r="BX903" i="1"/>
  <c r="BX915" i="1"/>
  <c r="BW771" i="1"/>
  <c r="BW779" i="1"/>
  <c r="BW787" i="1"/>
  <c r="BW795" i="1"/>
  <c r="BW803" i="1"/>
  <c r="BW811" i="1"/>
  <c r="BW819" i="1"/>
  <c r="BW823" i="1"/>
  <c r="BW827" i="1"/>
  <c r="BW835" i="1"/>
  <c r="BW843" i="1"/>
  <c r="BW847" i="1"/>
  <c r="BW851" i="1"/>
  <c r="BX1057" i="1"/>
  <c r="BX1061" i="1"/>
  <c r="BX1065" i="1"/>
  <c r="BX1069" i="1"/>
  <c r="BX1073" i="1"/>
  <c r="BX1077" i="1"/>
  <c r="BX1081" i="1"/>
  <c r="BX1085" i="1"/>
  <c r="BX1089" i="1"/>
  <c r="BW1053" i="1"/>
  <c r="BW1058" i="1"/>
  <c r="BW1061" i="1"/>
  <c r="BW1062" i="1"/>
  <c r="BW1066" i="1"/>
  <c r="BW1069" i="1"/>
  <c r="BW1070" i="1"/>
  <c r="BW1074" i="1"/>
  <c r="BW1077" i="1"/>
  <c r="BW1078" i="1"/>
  <c r="BW1081" i="1"/>
  <c r="BW1082" i="1"/>
  <c r="BW1085" i="1"/>
  <c r="BW1086" i="1"/>
  <c r="BW1089" i="1"/>
  <c r="BW1090" i="1"/>
  <c r="BW1093" i="1"/>
  <c r="BW1094" i="1"/>
  <c r="BW1097" i="1"/>
  <c r="BW1098" i="1"/>
  <c r="BW1101" i="1"/>
  <c r="BW1102" i="1"/>
  <c r="BW1105" i="1"/>
  <c r="BW1106" i="1"/>
  <c r="BW1109" i="1"/>
  <c r="BW1113" i="1"/>
  <c r="BW1114" i="1"/>
  <c r="BW1117" i="1"/>
  <c r="BW1118" i="1"/>
  <c r="BW1121" i="1"/>
  <c r="BW1125" i="1"/>
  <c r="BW1129" i="1"/>
  <c r="BW1130" i="1"/>
  <c r="BW1133" i="1"/>
  <c r="BW1134" i="1"/>
  <c r="BW1137" i="1"/>
  <c r="BW1138" i="1"/>
  <c r="BW1141" i="1"/>
  <c r="BW1145" i="1"/>
  <c r="BW1146" i="1"/>
  <c r="BW1149" i="1"/>
  <c r="BW1150" i="1"/>
  <c r="BW1153" i="1"/>
  <c r="BW1157" i="1"/>
  <c r="BW1161" i="1"/>
  <c r="BW1162" i="1"/>
  <c r="BW1165" i="1"/>
  <c r="BW1166" i="1"/>
  <c r="BW1169" i="1"/>
  <c r="BW1173" i="1"/>
  <c r="BW1177" i="1"/>
  <c r="BW1178" i="1"/>
  <c r="BW1181" i="1"/>
  <c r="BW1182" i="1"/>
  <c r="BW1185" i="1"/>
  <c r="BW1189" i="1"/>
  <c r="BW1193" i="1"/>
  <c r="BW1194" i="1"/>
  <c r="BW1197" i="1"/>
  <c r="BW1198" i="1"/>
  <c r="BW1201" i="1"/>
  <c r="BW1205" i="1"/>
  <c r="BW1209" i="1"/>
  <c r="BW1213" i="1"/>
  <c r="BW1217" i="1"/>
  <c r="BW1221" i="1"/>
  <c r="BW1225" i="1"/>
  <c r="BW1226" i="1"/>
  <c r="BW1229" i="1"/>
  <c r="BW1233" i="1"/>
  <c r="BW1234" i="1"/>
  <c r="BW1237" i="1"/>
  <c r="BW1241" i="1"/>
  <c r="BW1242" i="1"/>
  <c r="BW1245" i="1"/>
  <c r="BW1249" i="1"/>
  <c r="BW1250" i="1"/>
  <c r="BW1253" i="1"/>
  <c r="BX978" i="1"/>
  <c r="BX982" i="1"/>
  <c r="BX986" i="1"/>
  <c r="BX990" i="1"/>
  <c r="BX994" i="1"/>
  <c r="BX998" i="1"/>
  <c r="BX1002" i="1"/>
  <c r="BX1006" i="1"/>
  <c r="BX1010" i="1"/>
  <c r="BX1014" i="1"/>
  <c r="BX1018" i="1"/>
  <c r="BX1022" i="1"/>
  <c r="BX1026" i="1"/>
  <c r="BX1030" i="1"/>
  <c r="BX1034" i="1"/>
  <c r="BX1038" i="1"/>
  <c r="BX1042" i="1"/>
  <c r="BX1046" i="1"/>
  <c r="BX1050" i="1"/>
  <c r="BX1054" i="1"/>
  <c r="BX1058" i="1"/>
  <c r="BX1062" i="1"/>
  <c r="BX1066" i="1"/>
  <c r="BX1070" i="1"/>
  <c r="BX1074" i="1"/>
  <c r="BX1078" i="1"/>
  <c r="BX1082" i="1"/>
  <c r="BX1086" i="1"/>
  <c r="BX1090" i="1"/>
  <c r="BX1094" i="1"/>
  <c r="BX1098" i="1"/>
  <c r="BX1102" i="1"/>
  <c r="BX1106" i="1"/>
  <c r="BX1110" i="1"/>
  <c r="BX1114" i="1"/>
  <c r="BX1118" i="1"/>
  <c r="BX1122" i="1"/>
  <c r="BX1126" i="1"/>
  <c r="BX1130" i="1"/>
  <c r="BX1134" i="1"/>
  <c r="BX1138" i="1"/>
  <c r="BX1142" i="1"/>
  <c r="BX1146" i="1"/>
  <c r="BX1150" i="1"/>
  <c r="BX1154" i="1"/>
  <c r="BX1158" i="1"/>
  <c r="BX1162" i="1"/>
  <c r="BX1166" i="1"/>
  <c r="BX1170" i="1"/>
  <c r="BX1174" i="1"/>
  <c r="BX1178" i="1"/>
  <c r="BX1182" i="1"/>
  <c r="BX1186" i="1"/>
  <c r="BX1190" i="1"/>
  <c r="BX1194" i="1"/>
  <c r="BX1198" i="1"/>
  <c r="BX1202" i="1"/>
  <c r="BX1206" i="1"/>
  <c r="BX1210" i="1"/>
  <c r="BX1214" i="1"/>
  <c r="BX1218" i="1"/>
  <c r="BX1222" i="1"/>
  <c r="BX1230" i="1"/>
  <c r="BX1238" i="1"/>
  <c r="BX1246" i="1"/>
  <c r="BX1254" i="1"/>
  <c r="BX1258" i="1"/>
  <c r="BX1262" i="1"/>
  <c r="BX1266" i="1"/>
  <c r="BX1270" i="1"/>
  <c r="BX1274" i="1"/>
  <c r="BX1278" i="1"/>
  <c r="BX1282" i="1"/>
  <c r="BX1286" i="1"/>
  <c r="BX1290" i="1"/>
  <c r="BX1294" i="1"/>
  <c r="BX1298" i="1"/>
  <c r="BX1302" i="1"/>
  <c r="BX1306" i="1"/>
  <c r="BX1310" i="1"/>
  <c r="BX1314" i="1"/>
  <c r="BX1318" i="1"/>
  <c r="BX1322" i="1"/>
  <c r="BW926" i="1"/>
  <c r="BW927" i="1"/>
  <c r="BW930" i="1"/>
  <c r="BW931" i="1"/>
  <c r="BW934" i="1"/>
  <c r="BW935" i="1"/>
  <c r="BW938" i="1"/>
  <c r="BW939" i="1"/>
  <c r="BW942" i="1"/>
  <c r="BW943" i="1"/>
  <c r="BW946" i="1"/>
  <c r="BW947" i="1"/>
  <c r="BW950" i="1"/>
  <c r="BW951" i="1"/>
  <c r="BW954" i="1"/>
  <c r="BW955" i="1"/>
  <c r="BW958" i="1"/>
  <c r="BW959" i="1"/>
  <c r="BW962" i="1"/>
  <c r="BW963" i="1"/>
  <c r="BW966" i="1"/>
  <c r="BW967" i="1"/>
  <c r="BW970" i="1"/>
  <c r="BW971" i="1"/>
  <c r="BW974" i="1"/>
  <c r="BW975" i="1"/>
  <c r="BW978" i="1"/>
  <c r="BW979" i="1"/>
  <c r="BW982" i="1"/>
  <c r="BW983" i="1"/>
  <c r="BW986" i="1"/>
  <c r="BW987" i="1"/>
  <c r="BW990" i="1"/>
  <c r="BW991" i="1"/>
  <c r="BW994" i="1"/>
  <c r="BW995" i="1"/>
  <c r="BW998" i="1"/>
  <c r="BW999" i="1"/>
  <c r="BW1002" i="1"/>
  <c r="BW1003" i="1"/>
  <c r="BW1006" i="1"/>
  <c r="BW1007" i="1"/>
  <c r="BW1010" i="1"/>
  <c r="BW1011" i="1"/>
  <c r="BW1014" i="1"/>
  <c r="BW1015" i="1"/>
  <c r="BW1018" i="1"/>
  <c r="BW1019" i="1"/>
  <c r="BW1022" i="1"/>
  <c r="BW1023" i="1"/>
  <c r="BW1026" i="1"/>
  <c r="BW1027" i="1"/>
  <c r="BW1030" i="1"/>
  <c r="BW1031" i="1"/>
  <c r="BW1034" i="1"/>
  <c r="BW1035" i="1"/>
  <c r="BW1038" i="1"/>
  <c r="BW1039" i="1"/>
  <c r="BW1042" i="1"/>
  <c r="BW1043" i="1"/>
  <c r="BW1046" i="1"/>
  <c r="BW1047" i="1"/>
  <c r="BW1050" i="1"/>
  <c r="BW1051" i="1"/>
  <c r="BW1059" i="1"/>
  <c r="BW1067" i="1"/>
  <c r="BW1210" i="1"/>
  <c r="BW1214" i="1"/>
  <c r="BW1230" i="1"/>
  <c r="BW1246" i="1"/>
  <c r="BW1254" i="1"/>
  <c r="BW1258" i="1"/>
  <c r="BW1262" i="1"/>
  <c r="BW1266" i="1"/>
  <c r="BW1270" i="1"/>
  <c r="BW1274" i="1"/>
  <c r="BW1278" i="1"/>
  <c r="BW1282" i="1"/>
  <c r="BW1290" i="1"/>
  <c r="BW1298" i="1"/>
  <c r="BW1306" i="1"/>
  <c r="BW1314" i="1"/>
  <c r="BW1322" i="1"/>
  <c r="BW1355" i="1"/>
  <c r="BX919" i="1"/>
  <c r="BX923" i="1"/>
  <c r="BX927" i="1"/>
  <c r="BX931" i="1"/>
  <c r="BX935" i="1"/>
  <c r="BX939" i="1"/>
  <c r="BX943" i="1"/>
  <c r="BX947" i="1"/>
  <c r="BX951" i="1"/>
  <c r="BX955" i="1"/>
  <c r="BX959" i="1"/>
  <c r="BX963" i="1"/>
  <c r="BX967" i="1"/>
  <c r="BX971" i="1"/>
  <c r="BX975" i="1"/>
  <c r="BX979" i="1"/>
  <c r="BX983" i="1"/>
  <c r="BX987" i="1"/>
  <c r="BX991" i="1"/>
  <c r="BX995" i="1"/>
  <c r="BX999" i="1"/>
  <c r="BX1003" i="1"/>
  <c r="BX1007" i="1"/>
  <c r="BX1011" i="1"/>
  <c r="BX1015" i="1"/>
  <c r="BX1019" i="1"/>
  <c r="BX1023" i="1"/>
  <c r="BX1027" i="1"/>
  <c r="BX1031" i="1"/>
  <c r="BX1035" i="1"/>
  <c r="BX1039" i="1"/>
  <c r="BX1043" i="1"/>
  <c r="BX1047" i="1"/>
  <c r="BX1055" i="1"/>
  <c r="BX1059" i="1"/>
  <c r="BX1063" i="1"/>
  <c r="BX1067" i="1"/>
  <c r="BX1071" i="1"/>
  <c r="BX1075" i="1"/>
  <c r="BX1079" i="1"/>
  <c r="BX1083" i="1"/>
  <c r="BX1087" i="1"/>
  <c r="BX1091" i="1"/>
  <c r="BX1095" i="1"/>
  <c r="BX1099" i="1"/>
  <c r="BX1103" i="1"/>
  <c r="BX1107" i="1"/>
  <c r="BX1111" i="1"/>
  <c r="BX1115" i="1"/>
  <c r="BX1119" i="1"/>
  <c r="BX1123" i="1"/>
  <c r="BX1127" i="1"/>
  <c r="BX1131" i="1"/>
  <c r="BX1135" i="1"/>
  <c r="BX1139" i="1"/>
  <c r="BX1143" i="1"/>
  <c r="BX1147" i="1"/>
  <c r="BX1151" i="1"/>
  <c r="BX1155" i="1"/>
  <c r="BX1159" i="1"/>
  <c r="BX1163" i="1"/>
  <c r="BX1167" i="1"/>
  <c r="BX1171" i="1"/>
  <c r="BX1175" i="1"/>
  <c r="BX1179" i="1"/>
  <c r="BX1183" i="1"/>
  <c r="BX1187" i="1"/>
  <c r="BX1191" i="1"/>
  <c r="BX1195" i="1"/>
  <c r="BX1199" i="1"/>
  <c r="BX1203" i="1"/>
  <c r="BX1207" i="1"/>
  <c r="BX1211" i="1"/>
  <c r="BX1215" i="1"/>
  <c r="BX1219" i="1"/>
  <c r="BX1226" i="1"/>
  <c r="BX1231" i="1"/>
  <c r="BX1234" i="1"/>
  <c r="BX1242" i="1"/>
  <c r="BX1247" i="1"/>
  <c r="BX1250" i="1"/>
  <c r="BW1055" i="1"/>
  <c r="BW1063" i="1"/>
  <c r="BW1071" i="1"/>
  <c r="BW1075" i="1"/>
  <c r="BW1079" i="1"/>
  <c r="BW1083" i="1"/>
  <c r="BW1087" i="1"/>
  <c r="BW1091" i="1"/>
  <c r="BW1095" i="1"/>
  <c r="BW1099" i="1"/>
  <c r="BW1103" i="1"/>
  <c r="BW1104" i="1"/>
  <c r="BW1107" i="1"/>
  <c r="BW1111" i="1"/>
  <c r="BW1112" i="1"/>
  <c r="BW1115" i="1"/>
  <c r="BW1119" i="1"/>
  <c r="BW1120" i="1"/>
  <c r="BW1123" i="1"/>
  <c r="BW1127" i="1"/>
  <c r="BW1128" i="1"/>
  <c r="BW1131" i="1"/>
  <c r="BW1135" i="1"/>
  <c r="BW1136" i="1"/>
  <c r="BW1139" i="1"/>
  <c r="BW1143" i="1"/>
  <c r="BW1144" i="1"/>
  <c r="BW1147" i="1"/>
  <c r="BW1151" i="1"/>
  <c r="BW1152" i="1"/>
  <c r="BW1155" i="1"/>
  <c r="BW1159" i="1"/>
  <c r="BW1160" i="1"/>
  <c r="BW1163" i="1"/>
  <c r="BW1167" i="1"/>
  <c r="BW1168" i="1"/>
  <c r="BW1171" i="1"/>
  <c r="BW1175" i="1"/>
  <c r="BW1176" i="1"/>
  <c r="BW1179" i="1"/>
  <c r="BW1183" i="1"/>
  <c r="BW1184" i="1"/>
  <c r="BW1187" i="1"/>
  <c r="BW1191" i="1"/>
  <c r="BW1192" i="1"/>
  <c r="BW1195" i="1"/>
  <c r="BW1196" i="1"/>
  <c r="BW1199" i="1"/>
  <c r="BW1203" i="1"/>
  <c r="BW1207" i="1"/>
  <c r="BW1211" i="1"/>
  <c r="BW1215" i="1"/>
  <c r="BW1219" i="1"/>
  <c r="BW1223" i="1"/>
  <c r="BW1228" i="1"/>
  <c r="BW1231" i="1"/>
  <c r="BW1235" i="1"/>
  <c r="BW1236" i="1"/>
  <c r="BW1239" i="1"/>
  <c r="BW1244" i="1"/>
  <c r="BW1247" i="1"/>
  <c r="BW1251" i="1"/>
  <c r="BW1252" i="1"/>
  <c r="BX1627" i="1"/>
  <c r="BX1096" i="1"/>
  <c r="BX1100" i="1"/>
  <c r="BX1104" i="1"/>
  <c r="BX1108" i="1"/>
  <c r="BX1112" i="1"/>
  <c r="BX1116" i="1"/>
  <c r="BX1120" i="1"/>
  <c r="BX1124" i="1"/>
  <c r="BX1128" i="1"/>
  <c r="BX1132" i="1"/>
  <c r="BX1136" i="1"/>
  <c r="BX1140" i="1"/>
  <c r="BX1144" i="1"/>
  <c r="BX1148" i="1"/>
  <c r="BX1152" i="1"/>
  <c r="BX1156" i="1"/>
  <c r="BX1160" i="1"/>
  <c r="BX1164" i="1"/>
  <c r="BX1168" i="1"/>
  <c r="BX1172" i="1"/>
  <c r="BX1176" i="1"/>
  <c r="BX1180" i="1"/>
  <c r="BX1184" i="1"/>
  <c r="BX1188" i="1"/>
  <c r="BX1192" i="1"/>
  <c r="BX1196" i="1"/>
  <c r="BX1200" i="1"/>
  <c r="BX1204" i="1"/>
  <c r="BX1208" i="1"/>
  <c r="BX1212" i="1"/>
  <c r="BX1216" i="1"/>
  <c r="BX1220" i="1"/>
  <c r="BX1228" i="1"/>
  <c r="BX1244" i="1"/>
  <c r="BW1285" i="1"/>
  <c r="BW1286" i="1"/>
  <c r="BW1294" i="1"/>
  <c r="BW1301" i="1"/>
  <c r="BW1302" i="1"/>
  <c r="BW1310" i="1"/>
  <c r="BW1317" i="1"/>
  <c r="BW1318" i="1"/>
  <c r="BW1326" i="1"/>
  <c r="BW1329" i="1"/>
  <c r="BW1330" i="1"/>
  <c r="BW1333" i="1"/>
  <c r="BW1334" i="1"/>
  <c r="BW1337" i="1"/>
  <c r="BW1338" i="1"/>
  <c r="BW1341" i="1"/>
  <c r="BW1342" i="1"/>
  <c r="BW1345" i="1"/>
  <c r="BW1346" i="1"/>
  <c r="BW1349" i="1"/>
  <c r="BW1350" i="1"/>
  <c r="BW1353" i="1"/>
  <c r="BW1354" i="1"/>
  <c r="BW1362" i="1"/>
  <c r="BW1370" i="1"/>
  <c r="BW1377" i="1"/>
  <c r="BW1378" i="1"/>
  <c r="BW1385" i="1"/>
  <c r="BW1386" i="1"/>
  <c r="BW1389" i="1"/>
  <c r="BW1393" i="1"/>
  <c r="BW1394" i="1"/>
  <c r="BW1397" i="1"/>
  <c r="BW1401" i="1"/>
  <c r="BW1402" i="1"/>
  <c r="BW1405" i="1"/>
  <c r="BW1409" i="1"/>
  <c r="BW1410" i="1"/>
  <c r="BW1413" i="1"/>
  <c r="BW1417" i="1"/>
  <c r="BW1418" i="1"/>
  <c r="BW1421" i="1"/>
  <c r="BW1425" i="1"/>
  <c r="BW1426" i="1"/>
  <c r="BW1429" i="1"/>
  <c r="BW1430" i="1"/>
  <c r="BW1433" i="1"/>
  <c r="BW1434" i="1"/>
  <c r="BW1437" i="1"/>
  <c r="BW1438" i="1"/>
  <c r="BW1441" i="1"/>
  <c r="BW1442" i="1"/>
  <c r="BW1445" i="1"/>
  <c r="BW1446" i="1"/>
  <c r="BW1449" i="1"/>
  <c r="BW1450" i="1"/>
  <c r="BW1453" i="1"/>
  <c r="BW1454" i="1"/>
  <c r="BW1457" i="1"/>
  <c r="BW1458" i="1"/>
  <c r="BW1461" i="1"/>
  <c r="BW1462" i="1"/>
  <c r="BW1465" i="1"/>
  <c r="BW1466" i="1"/>
  <c r="BW1469" i="1"/>
  <c r="BW1470" i="1"/>
  <c r="BX1477" i="1"/>
  <c r="BX1637" i="1"/>
  <c r="BX1764" i="1"/>
  <c r="BX1326" i="1"/>
  <c r="BX1330" i="1"/>
  <c r="BX1334" i="1"/>
  <c r="BX1338" i="1"/>
  <c r="BX1342" i="1"/>
  <c r="BX1346" i="1"/>
  <c r="BX1350" i="1"/>
  <c r="BX1358" i="1"/>
  <c r="BX1366" i="1"/>
  <c r="BX1374" i="1"/>
  <c r="BX1382" i="1"/>
  <c r="BX1390" i="1"/>
  <c r="BX1398" i="1"/>
  <c r="BX1406" i="1"/>
  <c r="BX1410" i="1"/>
  <c r="BX1413" i="1"/>
  <c r="BX1414" i="1"/>
  <c r="BX1417" i="1"/>
  <c r="BX1418" i="1"/>
  <c r="BX1421" i="1"/>
  <c r="BX1422" i="1"/>
  <c r="BX1426" i="1"/>
  <c r="BX1430" i="1"/>
  <c r="BX1434" i="1"/>
  <c r="BX1438" i="1"/>
  <c r="BX1442" i="1"/>
  <c r="BX1446" i="1"/>
  <c r="BX1450" i="1"/>
  <c r="BX1454" i="1"/>
  <c r="BX1458" i="1"/>
  <c r="BX1462" i="1"/>
  <c r="BX1466" i="1"/>
  <c r="BX1469" i="1"/>
  <c r="BW1473" i="1"/>
  <c r="BW1474" i="1"/>
  <c r="BW1477" i="1"/>
  <c r="BX1481" i="1"/>
  <c r="BX1485" i="1"/>
  <c r="BX1497" i="1"/>
  <c r="BX1501" i="1"/>
  <c r="BX1505" i="1"/>
  <c r="BX1509" i="1"/>
  <c r="BX1513" i="1"/>
  <c r="BX1517" i="1"/>
  <c r="BX1521" i="1"/>
  <c r="BX1525" i="1"/>
  <c r="BX1529" i="1"/>
  <c r="BX1533" i="1"/>
  <c r="BX1537" i="1"/>
  <c r="BX1541" i="1"/>
  <c r="BX1545" i="1"/>
  <c r="BX1549" i="1"/>
  <c r="BX1553" i="1"/>
  <c r="BX1557" i="1"/>
  <c r="BX1561" i="1"/>
  <c r="BX1564" i="1"/>
  <c r="BX1565" i="1"/>
  <c r="BX1569" i="1"/>
  <c r="BX1573" i="1"/>
  <c r="BX1577" i="1"/>
  <c r="BX1580" i="1"/>
  <c r="BX1581" i="1"/>
  <c r="BX1585" i="1"/>
  <c r="BW1599" i="1"/>
  <c r="BW1603" i="1"/>
  <c r="BW1608" i="1"/>
  <c r="BX1623" i="1"/>
  <c r="BW1363" i="1"/>
  <c r="BW1371" i="1"/>
  <c r="BW1379" i="1"/>
  <c r="BX1473" i="1"/>
  <c r="BX1474" i="1"/>
  <c r="BX1476" i="1"/>
  <c r="BX1478" i="1"/>
  <c r="BW1481" i="1"/>
  <c r="BW1482" i="1"/>
  <c r="BW1485" i="1"/>
  <c r="BW1489" i="1"/>
  <c r="BW1490" i="1"/>
  <c r="BW1493" i="1"/>
  <c r="BW1494" i="1"/>
  <c r="BW1497" i="1"/>
  <c r="BW1498" i="1"/>
  <c r="BW1501" i="1"/>
  <c r="BW1505" i="1"/>
  <c r="BW1506" i="1"/>
  <c r="BW1509" i="1"/>
  <c r="BW1510" i="1"/>
  <c r="BW1513" i="1"/>
  <c r="BW1514" i="1"/>
  <c r="BW1517" i="1"/>
  <c r="BW1521" i="1"/>
  <c r="BW1522" i="1"/>
  <c r="BW1525" i="1"/>
  <c r="BW1526" i="1"/>
  <c r="BW1529" i="1"/>
  <c r="BW1530" i="1"/>
  <c r="BW1533" i="1"/>
  <c r="BW1537" i="1"/>
  <c r="BW1538" i="1"/>
  <c r="BW1541" i="1"/>
  <c r="BW1542" i="1"/>
  <c r="BW1545" i="1"/>
  <c r="BW1546" i="1"/>
  <c r="BW1549" i="1"/>
  <c r="BW1553" i="1"/>
  <c r="BW1554" i="1"/>
  <c r="BW1557" i="1"/>
  <c r="BW1558" i="1"/>
  <c r="BW1561" i="1"/>
  <c r="BW1562" i="1"/>
  <c r="BW1565" i="1"/>
  <c r="BW1569" i="1"/>
  <c r="BW1570" i="1"/>
  <c r="BW1573" i="1"/>
  <c r="BW1574" i="1"/>
  <c r="BW1577" i="1"/>
  <c r="BW1578" i="1"/>
  <c r="BW1581" i="1"/>
  <c r="BW1585" i="1"/>
  <c r="BX1590" i="1"/>
  <c r="BW1624" i="1"/>
  <c r="BX1259" i="1"/>
  <c r="BX1267" i="1"/>
  <c r="BX1275" i="1"/>
  <c r="BX1291" i="1"/>
  <c r="BX1295" i="1"/>
  <c r="BX1299" i="1"/>
  <c r="BX1303" i="1"/>
  <c r="BX1307" i="1"/>
  <c r="BX1311" i="1"/>
  <c r="BX1315" i="1"/>
  <c r="BX1319" i="1"/>
  <c r="BX1323" i="1"/>
  <c r="BX1327" i="1"/>
  <c r="BX1331" i="1"/>
  <c r="BX1335" i="1"/>
  <c r="BX1339" i="1"/>
  <c r="BX1343" i="1"/>
  <c r="BX1347" i="1"/>
  <c r="BX1351" i="1"/>
  <c r="BX1486" i="1"/>
  <c r="BX1490" i="1"/>
  <c r="BX1502" i="1"/>
  <c r="BX1506" i="1"/>
  <c r="BX1518" i="1"/>
  <c r="BX1522" i="1"/>
  <c r="BX1538" i="1"/>
  <c r="BX1554" i="1"/>
  <c r="BW1590" i="1"/>
  <c r="BW1593" i="1"/>
  <c r="BW1594" i="1"/>
  <c r="BX1611" i="1"/>
  <c r="BW1642" i="1"/>
  <c r="BW1653" i="1"/>
  <c r="BX1703" i="1"/>
  <c r="BX1746" i="1"/>
  <c r="BW1255" i="1"/>
  <c r="BW1256" i="1"/>
  <c r="BW1260" i="1"/>
  <c r="BW1263" i="1"/>
  <c r="BW1264" i="1"/>
  <c r="BW1268" i="1"/>
  <c r="BW1271" i="1"/>
  <c r="BW1272" i="1"/>
  <c r="BW1276" i="1"/>
  <c r="BW1279" i="1"/>
  <c r="BW1280" i="1"/>
  <c r="BW1283" i="1"/>
  <c r="BW1284" i="1"/>
  <c r="BW1292" i="1"/>
  <c r="BW1299" i="1"/>
  <c r="BW1300" i="1"/>
  <c r="BW1308" i="1"/>
  <c r="BW1315" i="1"/>
  <c r="BW1316" i="1"/>
  <c r="BW1324" i="1"/>
  <c r="BW1327" i="1"/>
  <c r="BW1328" i="1"/>
  <c r="BW1331" i="1"/>
  <c r="BW1332" i="1"/>
  <c r="BW1335" i="1"/>
  <c r="BW1336" i="1"/>
  <c r="BW1339" i="1"/>
  <c r="BW1340" i="1"/>
  <c r="BW1343" i="1"/>
  <c r="BW1344" i="1"/>
  <c r="BW1347" i="1"/>
  <c r="BW1348" i="1"/>
  <c r="BW1351" i="1"/>
  <c r="BW1352" i="1"/>
  <c r="BW1359" i="1"/>
  <c r="BW1367" i="1"/>
  <c r="BW1375" i="1"/>
  <c r="BW1383" i="1"/>
  <c r="BW1387" i="1"/>
  <c r="BW1388" i="1"/>
  <c r="BW1391" i="1"/>
  <c r="BW1395" i="1"/>
  <c r="BW1396" i="1"/>
  <c r="BW1399" i="1"/>
  <c r="BW1403" i="1"/>
  <c r="BW1404" i="1"/>
  <c r="BW1407" i="1"/>
  <c r="BW1411" i="1"/>
  <c r="BW1412" i="1"/>
  <c r="BW1415" i="1"/>
  <c r="BW1419" i="1"/>
  <c r="BW1420" i="1"/>
  <c r="BW1423" i="1"/>
  <c r="BW1424" i="1"/>
  <c r="BW1427" i="1"/>
  <c r="BW1428" i="1"/>
  <c r="BW1431" i="1"/>
  <c r="BW1432" i="1"/>
  <c r="BW1435" i="1"/>
  <c r="BW1436" i="1"/>
  <c r="BW1439" i="1"/>
  <c r="BW1440" i="1"/>
  <c r="BW1443" i="1"/>
  <c r="BW1444" i="1"/>
  <c r="BW1447" i="1"/>
  <c r="BW1448" i="1"/>
  <c r="BW1451" i="1"/>
  <c r="BW1452" i="1"/>
  <c r="BW1455" i="1"/>
  <c r="BW1456" i="1"/>
  <c r="BW1459" i="1"/>
  <c r="BW1460" i="1"/>
  <c r="BW1463" i="1"/>
  <c r="BW1464" i="1"/>
  <c r="BW1467" i="1"/>
  <c r="BX1475" i="1"/>
  <c r="BX1593" i="1"/>
  <c r="BX1597" i="1"/>
  <c r="BX1601" i="1"/>
  <c r="BX1606" i="1"/>
  <c r="BW1628" i="1"/>
  <c r="BW1631" i="1"/>
  <c r="BW1632" i="1"/>
  <c r="BX1645" i="1"/>
  <c r="BX1649" i="1"/>
  <c r="BX1288" i="1"/>
  <c r="BX1292" i="1"/>
  <c r="BX1296" i="1"/>
  <c r="BX1300" i="1"/>
  <c r="BX1304" i="1"/>
  <c r="BX1308" i="1"/>
  <c r="BX1312" i="1"/>
  <c r="BX1316" i="1"/>
  <c r="BX1320" i="1"/>
  <c r="BX1324" i="1"/>
  <c r="BX1328" i="1"/>
  <c r="BX1332" i="1"/>
  <c r="BX1336" i="1"/>
  <c r="BX1340" i="1"/>
  <c r="BX1344" i="1"/>
  <c r="BX1348" i="1"/>
  <c r="BX1352" i="1"/>
  <c r="BX1355" i="1"/>
  <c r="BX1359" i="1"/>
  <c r="BX1363" i="1"/>
  <c r="BX1367" i="1"/>
  <c r="BX1371" i="1"/>
  <c r="BX1375" i="1"/>
  <c r="BX1379" i="1"/>
  <c r="BX1383" i="1"/>
  <c r="BX1387" i="1"/>
  <c r="BX1391" i="1"/>
  <c r="BX1395" i="1"/>
  <c r="BX1399" i="1"/>
  <c r="BX1403" i="1"/>
  <c r="BX1407" i="1"/>
  <c r="BX1411" i="1"/>
  <c r="BX1415" i="1"/>
  <c r="BX1419" i="1"/>
  <c r="BX1423" i="1"/>
  <c r="BX1424" i="1"/>
  <c r="BX1427" i="1"/>
  <c r="BX1428" i="1"/>
  <c r="BX1431" i="1"/>
  <c r="BX1432" i="1"/>
  <c r="BX1435" i="1"/>
  <c r="BX1436" i="1"/>
  <c r="BX1439" i="1"/>
  <c r="BX1440" i="1"/>
  <c r="BX1443" i="1"/>
  <c r="BX1444" i="1"/>
  <c r="BX1447" i="1"/>
  <c r="BX1448" i="1"/>
  <c r="BX1451" i="1"/>
  <c r="BX1452" i="1"/>
  <c r="BX1455" i="1"/>
  <c r="BX1456" i="1"/>
  <c r="BX1459" i="1"/>
  <c r="BX1460" i="1"/>
  <c r="BX1463" i="1"/>
  <c r="BX1464" i="1"/>
  <c r="BX1467" i="1"/>
  <c r="BX1468" i="1"/>
  <c r="BW1471" i="1"/>
  <c r="BW1472" i="1"/>
  <c r="BW1475" i="1"/>
  <c r="BW1476" i="1"/>
  <c r="BW1479" i="1"/>
  <c r="BX1483" i="1"/>
  <c r="BX1487" i="1"/>
  <c r="BX1499" i="1"/>
  <c r="BX1503" i="1"/>
  <c r="BX1507" i="1"/>
  <c r="BX1511" i="1"/>
  <c r="BX1515" i="1"/>
  <c r="BX1519" i="1"/>
  <c r="BX1523" i="1"/>
  <c r="BX1527" i="1"/>
  <c r="BX1531" i="1"/>
  <c r="BX1535" i="1"/>
  <c r="BX1539" i="1"/>
  <c r="BX1543" i="1"/>
  <c r="BX1547" i="1"/>
  <c r="BX1551" i="1"/>
  <c r="BX1555" i="1"/>
  <c r="BX1559" i="1"/>
  <c r="BX1563" i="1"/>
  <c r="BX1566" i="1"/>
  <c r="BX1567" i="1"/>
  <c r="BX1570" i="1"/>
  <c r="BX1571" i="1"/>
  <c r="BX1575" i="1"/>
  <c r="BX1579" i="1"/>
  <c r="BX1582" i="1"/>
  <c r="BX1583" i="1"/>
  <c r="BX1586" i="1"/>
  <c r="BX1588" i="1"/>
  <c r="BW1597" i="1"/>
  <c r="BW1601" i="1"/>
  <c r="BW1606" i="1"/>
  <c r="BW1609" i="1"/>
  <c r="BX1613" i="1"/>
  <c r="BX1620" i="1"/>
  <c r="BX1621" i="1"/>
  <c r="BX1786" i="1"/>
  <c r="BX1600" i="1"/>
  <c r="BX1605" i="1"/>
  <c r="BX1607" i="1"/>
  <c r="BW1610" i="1"/>
  <c r="BW1614" i="1"/>
  <c r="BW1618" i="1"/>
  <c r="BW1621" i="1"/>
  <c r="BW1622" i="1"/>
  <c r="BX1624" i="1"/>
  <c r="BX1631" i="1"/>
  <c r="BW1636" i="1"/>
  <c r="BW1646" i="1"/>
  <c r="BW1650" i="1"/>
  <c r="BX1652" i="1"/>
  <c r="BW1659" i="1"/>
  <c r="BX1662" i="1"/>
  <c r="BX1666" i="1"/>
  <c r="BW1673" i="1"/>
  <c r="BW1688" i="1"/>
  <c r="BX1694" i="1"/>
  <c r="BW1702" i="1"/>
  <c r="BX1708" i="1"/>
  <c r="BX1709" i="1"/>
  <c r="BW1713" i="1"/>
  <c r="BW1720" i="1"/>
  <c r="BW1738" i="1"/>
  <c r="BW1742" i="1"/>
  <c r="BW1749" i="1"/>
  <c r="BW1753" i="1"/>
  <c r="BW1764" i="1"/>
  <c r="BX1766" i="1"/>
  <c r="BX1767" i="1"/>
  <c r="BW1771" i="1"/>
  <c r="BW1775" i="1"/>
  <c r="BW1786" i="1"/>
  <c r="BX1788" i="1"/>
  <c r="BX1789" i="1"/>
  <c r="BX1792" i="1"/>
  <c r="BX1793" i="1"/>
  <c r="BW1811" i="1"/>
  <c r="BW1815" i="1"/>
  <c r="BW1819" i="1"/>
  <c r="BW1823" i="1"/>
  <c r="BW1827" i="1"/>
  <c r="BW1831" i="1"/>
  <c r="BW1843" i="1"/>
  <c r="BW1847" i="1"/>
  <c r="BW1859" i="1"/>
  <c r="BW1863" i="1"/>
  <c r="BW1875" i="1"/>
  <c r="BW1879" i="1"/>
  <c r="BW1891" i="1"/>
  <c r="BW1895" i="1"/>
  <c r="BW1907" i="1"/>
  <c r="BW1911" i="1"/>
  <c r="BW1923" i="1"/>
  <c r="BW1927" i="1"/>
  <c r="BW1939" i="1"/>
  <c r="BW1943" i="1"/>
  <c r="BW1955" i="1"/>
  <c r="BW1959" i="1"/>
  <c r="BW1660" i="1"/>
  <c r="BW1663" i="1"/>
  <c r="BW1664" i="1"/>
  <c r="BW1674" i="1"/>
  <c r="BW1678" i="1"/>
  <c r="BW1682" i="1"/>
  <c r="BX1684" i="1"/>
  <c r="BW1691" i="1"/>
  <c r="BW1692" i="1"/>
  <c r="BW1695" i="1"/>
  <c r="BX1698" i="1"/>
  <c r="BW1706" i="1"/>
  <c r="BW1710" i="1"/>
  <c r="BX1712" i="1"/>
  <c r="BX1713" i="1"/>
  <c r="BX1727" i="1"/>
  <c r="BW1731" i="1"/>
  <c r="BX1752" i="1"/>
  <c r="BX1753" i="1"/>
  <c r="BW1757" i="1"/>
  <c r="BW1761" i="1"/>
  <c r="BW1768" i="1"/>
  <c r="BX1774" i="1"/>
  <c r="BX1775" i="1"/>
  <c r="BW1779" i="1"/>
  <c r="BW1790" i="1"/>
  <c r="BW1797" i="1"/>
  <c r="BW1801" i="1"/>
  <c r="BX1812" i="1"/>
  <c r="BX1816" i="1"/>
  <c r="BX1820" i="1"/>
  <c r="BX1824" i="1"/>
  <c r="BX1828" i="1"/>
  <c r="BX1832" i="1"/>
  <c r="BX1836" i="1"/>
  <c r="BX1840" i="1"/>
  <c r="BX1844" i="1"/>
  <c r="BX1848" i="1"/>
  <c r="BX1852" i="1"/>
  <c r="BX1856" i="1"/>
  <c r="BX1860" i="1"/>
  <c r="BX1864" i="1"/>
  <c r="BX1868" i="1"/>
  <c r="BX1872" i="1"/>
  <c r="BX1876" i="1"/>
  <c r="BX1880" i="1"/>
  <c r="BX1884" i="1"/>
  <c r="BX1888" i="1"/>
  <c r="BX1892" i="1"/>
  <c r="BX1896" i="1"/>
  <c r="BX1900" i="1"/>
  <c r="BX1904" i="1"/>
  <c r="BX1907" i="1"/>
  <c r="BX1908" i="1"/>
  <c r="BX1911" i="1"/>
  <c r="BX1912" i="1"/>
  <c r="BX1916" i="1"/>
  <c r="BX1920" i="1"/>
  <c r="BX1923" i="1"/>
  <c r="BX1924" i="1"/>
  <c r="BX1927" i="1"/>
  <c r="BX1928" i="1"/>
  <c r="BX1932" i="1"/>
  <c r="BX1936" i="1"/>
  <c r="BX1939" i="1"/>
  <c r="BX1940" i="1"/>
  <c r="BX1943" i="1"/>
  <c r="BX1944" i="1"/>
  <c r="BX1948" i="1"/>
  <c r="BX1952" i="1"/>
  <c r="BX1955" i="1"/>
  <c r="BX1956" i="1"/>
  <c r="BX1959" i="1"/>
  <c r="BX1960" i="1"/>
  <c r="BX1964" i="1"/>
  <c r="BX1968" i="1"/>
  <c r="BX1971" i="1"/>
  <c r="BX1972" i="1"/>
  <c r="BX1975" i="1"/>
  <c r="BX1976" i="1"/>
  <c r="BW1595" i="1"/>
  <c r="BW1596" i="1"/>
  <c r="BX1598" i="1"/>
  <c r="BX1599" i="1"/>
  <c r="BX1602" i="1"/>
  <c r="BX1604" i="1"/>
  <c r="BW1626" i="1"/>
  <c r="BW1640" i="1"/>
  <c r="BW1654" i="1"/>
  <c r="BX1663" i="1"/>
  <c r="BW1668" i="1"/>
  <c r="BX1677" i="1"/>
  <c r="BX1681" i="1"/>
  <c r="BW1685" i="1"/>
  <c r="BX1691" i="1"/>
  <c r="BW1696" i="1"/>
  <c r="BW1735" i="1"/>
  <c r="BW1739" i="1"/>
  <c r="BW1743" i="1"/>
  <c r="BW1754" i="1"/>
  <c r="BX1756" i="1"/>
  <c r="BX1757" i="1"/>
  <c r="BX1760" i="1"/>
  <c r="BX1761" i="1"/>
  <c r="BW1783" i="1"/>
  <c r="BX1800" i="1"/>
  <c r="BX1801" i="1"/>
  <c r="BW1805" i="1"/>
  <c r="BW1809" i="1"/>
  <c r="BW1812" i="1"/>
  <c r="BW1816" i="1"/>
  <c r="BW1824" i="1"/>
  <c r="BW1828" i="1"/>
  <c r="BW1832" i="1"/>
  <c r="BW1836" i="1"/>
  <c r="BW1840" i="1"/>
  <c r="BW1844" i="1"/>
  <c r="BW1848" i="1"/>
  <c r="BW1852" i="1"/>
  <c r="BW1856" i="1"/>
  <c r="BW1860" i="1"/>
  <c r="BW1864" i="1"/>
  <c r="BW1868" i="1"/>
  <c r="BW1872" i="1"/>
  <c r="BW1876" i="1"/>
  <c r="BW1880" i="1"/>
  <c r="BW1884" i="1"/>
  <c r="BW1888" i="1"/>
  <c r="BW1892" i="1"/>
  <c r="BW1896" i="1"/>
  <c r="BW1900" i="1"/>
  <c r="BW1904" i="1"/>
  <c r="BW1908" i="1"/>
  <c r="BW1912" i="1"/>
  <c r="BW1916" i="1"/>
  <c r="BW1920" i="1"/>
  <c r="BW1924" i="1"/>
  <c r="BW1928" i="1"/>
  <c r="BW1932" i="1"/>
  <c r="BW1936" i="1"/>
  <c r="BW1940" i="1"/>
  <c r="BW1944" i="1"/>
  <c r="BW1948" i="1"/>
  <c r="BW1952" i="1"/>
  <c r="BW1956" i="1"/>
  <c r="BW1960" i="1"/>
  <c r="BW1964" i="1"/>
  <c r="BW1965" i="1"/>
  <c r="BW1968" i="1"/>
  <c r="BW1969" i="1"/>
  <c r="BW1972" i="1"/>
  <c r="BW1976" i="1"/>
  <c r="BX1614" i="1"/>
  <c r="BX1615" i="1"/>
  <c r="BX1618" i="1"/>
  <c r="BX1619" i="1"/>
  <c r="BW1630" i="1"/>
  <c r="BW1634" i="1"/>
  <c r="BX1636" i="1"/>
  <c r="BW1643" i="1"/>
  <c r="BX1646" i="1"/>
  <c r="BX1650" i="1"/>
  <c r="BW1657" i="1"/>
  <c r="BW1686" i="1"/>
  <c r="BW1700" i="1"/>
  <c r="BW1707" i="1"/>
  <c r="BX1720" i="1"/>
  <c r="BX1721" i="1"/>
  <c r="BW1725" i="1"/>
  <c r="BW1732" i="1"/>
  <c r="BX1734" i="1"/>
  <c r="BX1735" i="1"/>
  <c r="BX1738" i="1"/>
  <c r="BX1742" i="1"/>
  <c r="BX1743" i="1"/>
  <c r="BW1747" i="1"/>
  <c r="BW1758" i="1"/>
  <c r="BW1765" i="1"/>
  <c r="BW1769" i="1"/>
  <c r="BW1780" i="1"/>
  <c r="BX1782" i="1"/>
  <c r="BX1783" i="1"/>
  <c r="BW1787" i="1"/>
  <c r="BW1791" i="1"/>
  <c r="BW1802" i="1"/>
  <c r="BX1804" i="1"/>
  <c r="BX1805" i="1"/>
  <c r="BX1808" i="1"/>
  <c r="BX1809" i="1"/>
  <c r="BX1837" i="1"/>
  <c r="BX1853" i="1"/>
  <c r="BX1869" i="1"/>
  <c r="BX1873" i="1"/>
  <c r="BX1885" i="1"/>
  <c r="BX1889" i="1"/>
  <c r="BW1611" i="1"/>
  <c r="BW1612" i="1"/>
  <c r="BW1615" i="1"/>
  <c r="BW1616" i="1"/>
  <c r="BW1620" i="1"/>
  <c r="BX1629" i="1"/>
  <c r="BX1633" i="1"/>
  <c r="BW1637" i="1"/>
  <c r="BW1644" i="1"/>
  <c r="BW1647" i="1"/>
  <c r="BW1648" i="1"/>
  <c r="BW1658" i="1"/>
  <c r="BW1672" i="1"/>
  <c r="BX1678" i="1"/>
  <c r="BX1682" i="1"/>
  <c r="BW1689" i="1"/>
  <c r="BX1706" i="1"/>
  <c r="BW1722" i="1"/>
  <c r="BX1724" i="1"/>
  <c r="BX1725" i="1"/>
  <c r="BW1729" i="1"/>
  <c r="BW1736" i="1"/>
  <c r="BW1751" i="1"/>
  <c r="BX1768" i="1"/>
  <c r="BX1769" i="1"/>
  <c r="BW1773" i="1"/>
  <c r="BW1777" i="1"/>
  <c r="BW1784" i="1"/>
  <c r="BX1790" i="1"/>
  <c r="BX1791" i="1"/>
  <c r="BW1795" i="1"/>
  <c r="BW1806" i="1"/>
  <c r="BW1813" i="1"/>
  <c r="BW1817" i="1"/>
  <c r="BW1821" i="1"/>
  <c r="BW1825" i="1"/>
  <c r="BW1837" i="1"/>
  <c r="BW1841" i="1"/>
  <c r="BW1853" i="1"/>
  <c r="BW1857" i="1"/>
  <c r="BW1869" i="1"/>
  <c r="BW1873" i="1"/>
  <c r="BW1885" i="1"/>
  <c r="BW1889" i="1"/>
  <c r="BW1901" i="1"/>
  <c r="BW1905" i="1"/>
  <c r="BW1917" i="1"/>
  <c r="BW1921" i="1"/>
  <c r="BW1929" i="1"/>
  <c r="BW1933" i="1"/>
  <c r="BW1937" i="1"/>
  <c r="BW1945" i="1"/>
  <c r="BW1949" i="1"/>
  <c r="BW1961" i="1"/>
  <c r="BX1647" i="1"/>
  <c r="BW1652" i="1"/>
  <c r="BW1662" i="1"/>
  <c r="BW1666" i="1"/>
  <c r="BX1668" i="1"/>
  <c r="BW1675" i="1"/>
  <c r="BW1676" i="1"/>
  <c r="BW1679" i="1"/>
  <c r="BW1680" i="1"/>
  <c r="BW1690" i="1"/>
  <c r="BW1694" i="1"/>
  <c r="BX1696" i="1"/>
  <c r="BW1704" i="1"/>
  <c r="BX1711" i="1"/>
  <c r="BW1726" i="1"/>
  <c r="BX1728" i="1"/>
  <c r="BX1729" i="1"/>
  <c r="BW1748" i="1"/>
  <c r="BX1750" i="1"/>
  <c r="BX1751" i="1"/>
  <c r="BW1755" i="1"/>
  <c r="BW1759" i="1"/>
  <c r="BW1770" i="1"/>
  <c r="BX1772" i="1"/>
  <c r="BX1773" i="1"/>
  <c r="BX1776" i="1"/>
  <c r="BX1777" i="1"/>
  <c r="BW1799" i="1"/>
  <c r="BX1810" i="1"/>
  <c r="BX1814" i="1"/>
  <c r="BX1818" i="1"/>
  <c r="BX1822" i="1"/>
  <c r="BX1826" i="1"/>
  <c r="BX1830" i="1"/>
  <c r="BX1834" i="1"/>
  <c r="BX1838" i="1"/>
  <c r="BX1842" i="1"/>
  <c r="BX1846" i="1"/>
  <c r="BX1850" i="1"/>
  <c r="BX1854" i="1"/>
  <c r="BX1858" i="1"/>
  <c r="BX1862" i="1"/>
  <c r="BX1866" i="1"/>
  <c r="BX1870" i="1"/>
  <c r="BX1874" i="1"/>
  <c r="BX1878" i="1"/>
  <c r="BX1882" i="1"/>
  <c r="BX1886" i="1"/>
  <c r="BX1890" i="1"/>
  <c r="BX1894" i="1"/>
  <c r="BX1898" i="1"/>
  <c r="BX1901" i="1"/>
  <c r="BX1902" i="1"/>
  <c r="BX1906" i="1"/>
  <c r="BX1910" i="1"/>
  <c r="BX1913" i="1"/>
  <c r="BX1914" i="1"/>
  <c r="BX1917" i="1"/>
  <c r="BX1918" i="1"/>
  <c r="BX1922" i="1"/>
  <c r="BX1926" i="1"/>
  <c r="BX1929" i="1"/>
  <c r="BX1930" i="1"/>
  <c r="BX1933" i="1"/>
  <c r="BX1934" i="1"/>
  <c r="BX1938" i="1"/>
  <c r="BX1942" i="1"/>
  <c r="BX1945" i="1"/>
  <c r="BX1946" i="1"/>
  <c r="BX1949" i="1"/>
  <c r="BX1950" i="1"/>
  <c r="BX1954" i="1"/>
  <c r="BX1958" i="1"/>
  <c r="BX1961" i="1"/>
  <c r="BX1962" i="1"/>
  <c r="BX1965" i="1"/>
  <c r="BX1966" i="1"/>
  <c r="BX1970" i="1"/>
  <c r="BX1974" i="1"/>
  <c r="BX1977" i="1"/>
  <c r="BX385" i="1"/>
  <c r="BX401" i="1"/>
  <c r="BX417" i="1"/>
  <c r="BX433" i="1"/>
  <c r="BX449" i="1"/>
  <c r="BX465" i="1"/>
  <c r="BX481" i="1"/>
  <c r="BX497" i="1"/>
  <c r="BX513" i="1"/>
  <c r="BX459" i="1"/>
  <c r="BX475" i="1"/>
  <c r="BX491" i="1"/>
  <c r="BX507" i="1"/>
  <c r="BX523" i="1"/>
  <c r="BW455" i="1"/>
  <c r="BW471" i="1"/>
  <c r="BX395" i="1"/>
  <c r="BX443" i="1"/>
  <c r="BW378" i="1"/>
  <c r="BW383" i="1"/>
  <c r="BX389" i="1"/>
  <c r="BW396" i="1"/>
  <c r="BX405" i="1"/>
  <c r="BW412" i="1"/>
  <c r="BX421" i="1"/>
  <c r="BW428" i="1"/>
  <c r="BX437" i="1"/>
  <c r="BW444" i="1"/>
  <c r="BX453" i="1"/>
  <c r="BW460" i="1"/>
  <c r="BX469" i="1"/>
  <c r="BW476" i="1"/>
  <c r="BX485" i="1"/>
  <c r="BW492" i="1"/>
  <c r="BX501" i="1"/>
  <c r="BW508" i="1"/>
  <c r="BX517" i="1"/>
  <c r="BW524" i="1"/>
  <c r="BW605" i="1"/>
  <c r="BW656" i="1"/>
  <c r="BW660" i="1"/>
  <c r="BX674" i="1"/>
  <c r="BW682" i="1"/>
  <c r="BX427" i="1"/>
  <c r="BW376" i="1"/>
  <c r="BX383" i="1"/>
  <c r="BW390" i="1"/>
  <c r="BW393" i="1"/>
  <c r="BX399" i="1"/>
  <c r="BW406" i="1"/>
  <c r="BX415" i="1"/>
  <c r="BW422" i="1"/>
  <c r="BX431" i="1"/>
  <c r="BW438" i="1"/>
  <c r="BX447" i="1"/>
  <c r="BW454" i="1"/>
  <c r="BX463" i="1"/>
  <c r="BW470" i="1"/>
  <c r="BX479" i="1"/>
  <c r="BW486" i="1"/>
  <c r="BX495" i="1"/>
  <c r="BW502" i="1"/>
  <c r="BX511" i="1"/>
  <c r="BW518" i="1"/>
  <c r="BX527" i="1"/>
  <c r="BW653" i="1"/>
  <c r="BX411" i="1"/>
  <c r="BW374" i="1"/>
  <c r="BW384" i="1"/>
  <c r="BW387" i="1"/>
  <c r="BW400" i="1"/>
  <c r="BW416" i="1"/>
  <c r="BW432" i="1"/>
  <c r="BW448" i="1"/>
  <c r="BW464" i="1"/>
  <c r="BW480" i="1"/>
  <c r="BW496" i="1"/>
  <c r="BW512" i="1"/>
  <c r="BW528" i="1"/>
  <c r="BW532" i="1"/>
  <c r="BW536" i="1"/>
  <c r="BW540" i="1"/>
  <c r="BW544" i="1"/>
  <c r="BW548" i="1"/>
  <c r="BW552" i="1"/>
  <c r="BW556" i="1"/>
  <c r="BW560" i="1"/>
  <c r="BW564" i="1"/>
  <c r="BW568" i="1"/>
  <c r="BW572" i="1"/>
  <c r="BW576" i="1"/>
  <c r="BW580" i="1"/>
  <c r="BW584" i="1"/>
  <c r="BW588" i="1"/>
  <c r="BW592" i="1"/>
  <c r="BW624" i="1"/>
  <c r="BW628" i="1"/>
  <c r="BX642" i="1"/>
  <c r="BW698" i="1"/>
  <c r="BX429" i="1"/>
  <c r="BW380" i="1"/>
  <c r="BW372" i="1"/>
  <c r="BX381" i="1"/>
  <c r="BX387" i="1"/>
  <c r="BW394" i="1"/>
  <c r="BX403" i="1"/>
  <c r="BW410" i="1"/>
  <c r="BX419" i="1"/>
  <c r="BW426" i="1"/>
  <c r="BX435" i="1"/>
  <c r="BW442" i="1"/>
  <c r="BX451" i="1"/>
  <c r="BW458" i="1"/>
  <c r="BX467" i="1"/>
  <c r="BW474" i="1"/>
  <c r="BX483" i="1"/>
  <c r="BW490" i="1"/>
  <c r="BX499" i="1"/>
  <c r="BW506" i="1"/>
  <c r="BX515" i="1"/>
  <c r="BW522" i="1"/>
  <c r="BW621" i="1"/>
  <c r="BW672" i="1"/>
  <c r="BW676" i="1"/>
  <c r="BX593" i="1"/>
  <c r="BX609" i="1"/>
  <c r="BX625" i="1"/>
  <c r="BX641" i="1"/>
  <c r="BX657" i="1"/>
  <c r="BX673" i="1"/>
  <c r="BX683" i="1"/>
  <c r="BX691" i="1"/>
  <c r="BX699" i="1"/>
  <c r="BX707" i="1"/>
  <c r="BX715" i="1"/>
  <c r="BX723" i="1"/>
  <c r="BX731" i="1"/>
  <c r="BX739" i="1"/>
  <c r="BX747" i="1"/>
  <c r="BX755" i="1"/>
  <c r="BX763" i="1"/>
  <c r="BX771" i="1"/>
  <c r="BX779" i="1"/>
  <c r="BX787" i="1"/>
  <c r="BX795" i="1"/>
  <c r="BX803" i="1"/>
  <c r="BX811" i="1"/>
  <c r="BW831" i="1"/>
  <c r="BW842" i="1"/>
  <c r="BX607" i="1"/>
  <c r="BX623" i="1"/>
  <c r="BX639" i="1"/>
  <c r="BX655" i="1"/>
  <c r="BX671" i="1"/>
  <c r="BW681" i="1"/>
  <c r="BW689" i="1"/>
  <c r="BW697" i="1"/>
  <c r="BW705" i="1"/>
  <c r="BW713" i="1"/>
  <c r="BW721" i="1"/>
  <c r="BW729" i="1"/>
  <c r="BW737" i="1"/>
  <c r="BW745" i="1"/>
  <c r="BW753" i="1"/>
  <c r="BW761" i="1"/>
  <c r="BX605" i="1"/>
  <c r="BX621" i="1"/>
  <c r="BX637" i="1"/>
  <c r="BX653" i="1"/>
  <c r="BX669" i="1"/>
  <c r="BX681" i="1"/>
  <c r="BX689" i="1"/>
  <c r="BX697" i="1"/>
  <c r="BX705" i="1"/>
  <c r="BX713" i="1"/>
  <c r="BX721" i="1"/>
  <c r="BX729" i="1"/>
  <c r="BX737" i="1"/>
  <c r="BX745" i="1"/>
  <c r="BX753" i="1"/>
  <c r="BX761" i="1"/>
  <c r="BX769" i="1"/>
  <c r="BX777" i="1"/>
  <c r="BX785" i="1"/>
  <c r="BX793" i="1"/>
  <c r="BX801" i="1"/>
  <c r="BW818" i="1"/>
  <c r="BW832" i="1"/>
  <c r="BW839" i="1"/>
  <c r="BW850" i="1"/>
  <c r="BW769" i="1"/>
  <c r="BW777" i="1"/>
  <c r="BW785" i="1"/>
  <c r="BW793" i="1"/>
  <c r="BW801" i="1"/>
  <c r="BW809" i="1"/>
  <c r="BW840" i="1"/>
  <c r="BX599" i="1"/>
  <c r="BX615" i="1"/>
  <c r="BX631" i="1"/>
  <c r="BX647" i="1"/>
  <c r="BX663" i="1"/>
  <c r="BW677" i="1"/>
  <c r="BW685" i="1"/>
  <c r="BW693" i="1"/>
  <c r="BW701" i="1"/>
  <c r="BW709" i="1"/>
  <c r="BW717" i="1"/>
  <c r="BW725" i="1"/>
  <c r="BW733" i="1"/>
  <c r="BW741" i="1"/>
  <c r="BW749" i="1"/>
  <c r="BW757" i="1"/>
  <c r="BW765" i="1"/>
  <c r="BW767" i="1"/>
  <c r="BW775" i="1"/>
  <c r="BW783" i="1"/>
  <c r="BW791" i="1"/>
  <c r="BW799" i="1"/>
  <c r="BW807" i="1"/>
  <c r="BX814" i="1"/>
  <c r="BX819" i="1"/>
  <c r="BX827" i="1"/>
  <c r="BX835" i="1"/>
  <c r="BX843" i="1"/>
  <c r="BX851" i="1"/>
  <c r="BX863" i="1"/>
  <c r="BX879" i="1"/>
  <c r="BX895" i="1"/>
  <c r="BX911" i="1"/>
  <c r="BW1054" i="1"/>
  <c r="BW1072" i="1"/>
  <c r="BW855" i="1"/>
  <c r="BW871" i="1"/>
  <c r="BW887" i="1"/>
  <c r="BW903" i="1"/>
  <c r="BW865" i="1"/>
  <c r="BW881" i="1"/>
  <c r="BW897" i="1"/>
  <c r="BW913" i="1"/>
  <c r="BX818" i="1"/>
  <c r="BX826" i="1"/>
  <c r="BX834" i="1"/>
  <c r="BX842" i="1"/>
  <c r="BX865" i="1"/>
  <c r="BX881" i="1"/>
  <c r="BX897" i="1"/>
  <c r="BX913" i="1"/>
  <c r="BX821" i="1"/>
  <c r="BX829" i="1"/>
  <c r="BX837" i="1"/>
  <c r="BX845" i="1"/>
  <c r="BX853" i="1"/>
  <c r="BX859" i="1"/>
  <c r="BW869" i="1"/>
  <c r="BX875" i="1"/>
  <c r="BW885" i="1"/>
  <c r="BX891" i="1"/>
  <c r="BW901" i="1"/>
  <c r="BX907" i="1"/>
  <c r="BX917" i="1"/>
  <c r="BX921" i="1"/>
  <c r="BX925" i="1"/>
  <c r="BX929" i="1"/>
  <c r="BX933" i="1"/>
  <c r="BX937" i="1"/>
  <c r="BX941" i="1"/>
  <c r="BX945" i="1"/>
  <c r="BX949" i="1"/>
  <c r="BX953" i="1"/>
  <c r="BX957" i="1"/>
  <c r="BX961" i="1"/>
  <c r="BX965" i="1"/>
  <c r="BX969" i="1"/>
  <c r="BX973" i="1"/>
  <c r="BX977" i="1"/>
  <c r="BX981" i="1"/>
  <c r="BX985" i="1"/>
  <c r="BX989" i="1"/>
  <c r="BX993" i="1"/>
  <c r="BX997" i="1"/>
  <c r="BX1001" i="1"/>
  <c r="BX1005" i="1"/>
  <c r="BX1009" i="1"/>
  <c r="BX1013" i="1"/>
  <c r="BX1017" i="1"/>
  <c r="BX1021" i="1"/>
  <c r="BX1025" i="1"/>
  <c r="BX1029" i="1"/>
  <c r="BX1033" i="1"/>
  <c r="BX1037" i="1"/>
  <c r="BX1041" i="1"/>
  <c r="BX1045" i="1"/>
  <c r="BX1049" i="1"/>
  <c r="BW1056" i="1"/>
  <c r="BX816" i="1"/>
  <c r="BX824" i="1"/>
  <c r="BX832" i="1"/>
  <c r="BX840" i="1"/>
  <c r="BW863" i="1"/>
  <c r="BX869" i="1"/>
  <c r="BW879" i="1"/>
  <c r="BX885" i="1"/>
  <c r="BW895" i="1"/>
  <c r="BX901" i="1"/>
  <c r="BW911" i="1"/>
  <c r="BW1064" i="1"/>
  <c r="BX1052" i="1"/>
  <c r="BW1110" i="1"/>
  <c r="BW1126" i="1"/>
  <c r="BW1142" i="1"/>
  <c r="BW1158" i="1"/>
  <c r="BW1174" i="1"/>
  <c r="BW1190" i="1"/>
  <c r="BW1202" i="1"/>
  <c r="BW1218" i="1"/>
  <c r="BX1236" i="1"/>
  <c r="BW1243" i="1"/>
  <c r="BW1206" i="1"/>
  <c r="BW1222" i="1"/>
  <c r="BX1053" i="1"/>
  <c r="BW1108" i="1"/>
  <c r="BW1124" i="1"/>
  <c r="BW1140" i="1"/>
  <c r="BW1156" i="1"/>
  <c r="BW1172" i="1"/>
  <c r="BW1188" i="1"/>
  <c r="BW1200" i="1"/>
  <c r="BW1216" i="1"/>
  <c r="BX1252" i="1"/>
  <c r="BX1051" i="1"/>
  <c r="BW1204" i="1"/>
  <c r="BW1220" i="1"/>
  <c r="BW1227" i="1"/>
  <c r="BW1238" i="1"/>
  <c r="BW1122" i="1"/>
  <c r="BW1154" i="1"/>
  <c r="BW1170" i="1"/>
  <c r="BW1186" i="1"/>
  <c r="BW1100" i="1"/>
  <c r="BW1116" i="1"/>
  <c r="BW1132" i="1"/>
  <c r="BW1148" i="1"/>
  <c r="BW1164" i="1"/>
  <c r="BW1180" i="1"/>
  <c r="BX1235" i="1"/>
  <c r="BX1251" i="1"/>
  <c r="BX1261" i="1"/>
  <c r="BX1269" i="1"/>
  <c r="BX1277" i="1"/>
  <c r="BW1295" i="1"/>
  <c r="BW1311" i="1"/>
  <c r="BX1233" i="1"/>
  <c r="BX1249" i="1"/>
  <c r="BW1261" i="1"/>
  <c r="BW1269" i="1"/>
  <c r="BW1277" i="1"/>
  <c r="BX1283" i="1"/>
  <c r="BW1289" i="1"/>
  <c r="BW1305" i="1"/>
  <c r="BW1321" i="1"/>
  <c r="BX1229" i="1"/>
  <c r="BX1245" i="1"/>
  <c r="BW1259" i="1"/>
  <c r="BW1267" i="1"/>
  <c r="BW1275" i="1"/>
  <c r="BX1284" i="1"/>
  <c r="BX1287" i="1"/>
  <c r="BW1293" i="1"/>
  <c r="BW1309" i="1"/>
  <c r="BW1325" i="1"/>
  <c r="BX1227" i="1"/>
  <c r="BX1243" i="1"/>
  <c r="BX1257" i="1"/>
  <c r="BX1265" i="1"/>
  <c r="BX1273" i="1"/>
  <c r="BX1281" i="1"/>
  <c r="BW1287" i="1"/>
  <c r="BW1303" i="1"/>
  <c r="BW1319" i="1"/>
  <c r="BW1361" i="1"/>
  <c r="BX1225" i="1"/>
  <c r="BX1241" i="1"/>
  <c r="BW1257" i="1"/>
  <c r="BW1265" i="1"/>
  <c r="BW1273" i="1"/>
  <c r="BW1281" i="1"/>
  <c r="BW1297" i="1"/>
  <c r="BW1313" i="1"/>
  <c r="BW1369" i="1"/>
  <c r="BX1223" i="1"/>
  <c r="BX1239" i="1"/>
  <c r="BX1255" i="1"/>
  <c r="BX1263" i="1"/>
  <c r="BX1271" i="1"/>
  <c r="BX1279" i="1"/>
  <c r="BW1291" i="1"/>
  <c r="BW1307" i="1"/>
  <c r="BW1323" i="1"/>
  <c r="BX1356" i="1"/>
  <c r="BX1364" i="1"/>
  <c r="BX1372" i="1"/>
  <c r="BX1380" i="1"/>
  <c r="BX1388" i="1"/>
  <c r="BX1396" i="1"/>
  <c r="BX1404" i="1"/>
  <c r="BX1412" i="1"/>
  <c r="BX1420" i="1"/>
  <c r="BW1535" i="1"/>
  <c r="BX1354" i="1"/>
  <c r="BX1362" i="1"/>
  <c r="BX1370" i="1"/>
  <c r="BX1378" i="1"/>
  <c r="BX1386" i="1"/>
  <c r="BX1394" i="1"/>
  <c r="BX1402" i="1"/>
  <c r="BX1480" i="1"/>
  <c r="BW1360" i="1"/>
  <c r="BW1368" i="1"/>
  <c r="BW1376" i="1"/>
  <c r="BW1384" i="1"/>
  <c r="BW1392" i="1"/>
  <c r="BW1400" i="1"/>
  <c r="BW1408" i="1"/>
  <c r="BW1416" i="1"/>
  <c r="BX1360" i="1"/>
  <c r="BX1368" i="1"/>
  <c r="BX1376" i="1"/>
  <c r="BX1384" i="1"/>
  <c r="BX1392" i="1"/>
  <c r="BX1400" i="1"/>
  <c r="BX1408" i="1"/>
  <c r="BX1416" i="1"/>
  <c r="BX1472" i="1"/>
  <c r="BW1358" i="1"/>
  <c r="BW1366" i="1"/>
  <c r="BW1374" i="1"/>
  <c r="BW1382" i="1"/>
  <c r="BW1390" i="1"/>
  <c r="BW1398" i="1"/>
  <c r="BW1406" i="1"/>
  <c r="BW1414" i="1"/>
  <c r="BW1422" i="1"/>
  <c r="BW1487" i="1"/>
  <c r="BW1356" i="1"/>
  <c r="BW1364" i="1"/>
  <c r="BW1372" i="1"/>
  <c r="BW1380" i="1"/>
  <c r="BX1425" i="1"/>
  <c r="BX1429" i="1"/>
  <c r="BX1433" i="1"/>
  <c r="BX1437" i="1"/>
  <c r="BX1441" i="1"/>
  <c r="BX1445" i="1"/>
  <c r="BX1449" i="1"/>
  <c r="BX1453" i="1"/>
  <c r="BX1457" i="1"/>
  <c r="BX1461" i="1"/>
  <c r="BX1465" i="1"/>
  <c r="BW1519" i="1"/>
  <c r="BW1480" i="1"/>
  <c r="BX1482" i="1"/>
  <c r="BW1492" i="1"/>
  <c r="BX1495" i="1"/>
  <c r="BX1498" i="1"/>
  <c r="BW1508" i="1"/>
  <c r="BX1514" i="1"/>
  <c r="BW1524" i="1"/>
  <c r="BX1530" i="1"/>
  <c r="BW1540" i="1"/>
  <c r="BX1546" i="1"/>
  <c r="BW1556" i="1"/>
  <c r="BX1562" i="1"/>
  <c r="BW1572" i="1"/>
  <c r="BX1574" i="1"/>
  <c r="BW1478" i="1"/>
  <c r="BW1486" i="1"/>
  <c r="BX1489" i="1"/>
  <c r="BX1492" i="1"/>
  <c r="BW1502" i="1"/>
  <c r="BX1508" i="1"/>
  <c r="BW1518" i="1"/>
  <c r="BX1524" i="1"/>
  <c r="BW1534" i="1"/>
  <c r="BX1540" i="1"/>
  <c r="BW1550" i="1"/>
  <c r="BX1556" i="1"/>
  <c r="BW1566" i="1"/>
  <c r="BX1568" i="1"/>
  <c r="BW1582" i="1"/>
  <c r="BX1584" i="1"/>
  <c r="BX1534" i="1"/>
  <c r="BX1550" i="1"/>
  <c r="BX1578" i="1"/>
  <c r="BW1591" i="1"/>
  <c r="BX1493" i="1"/>
  <c r="BX1496" i="1"/>
  <c r="BX1512" i="1"/>
  <c r="BX1528" i="1"/>
  <c r="BX1544" i="1"/>
  <c r="BX1560" i="1"/>
  <c r="BX1572" i="1"/>
  <c r="BW1589" i="1"/>
  <c r="BW1605" i="1"/>
  <c r="BX1576" i="1"/>
  <c r="BX1617" i="1"/>
  <c r="BW1468" i="1"/>
  <c r="BW1488" i="1"/>
  <c r="BX1491" i="1"/>
  <c r="BX1494" i="1"/>
  <c r="BW1504" i="1"/>
  <c r="BX1510" i="1"/>
  <c r="BW1520" i="1"/>
  <c r="BX1526" i="1"/>
  <c r="BW1536" i="1"/>
  <c r="BX1542" i="1"/>
  <c r="BW1552" i="1"/>
  <c r="BX1558" i="1"/>
  <c r="BW1568" i="1"/>
  <c r="BW1584" i="1"/>
  <c r="BX1610" i="1"/>
  <c r="BW1617" i="1"/>
  <c r="BX1626" i="1"/>
  <c r="BW1633" i="1"/>
  <c r="BX1642" i="1"/>
  <c r="BW1649" i="1"/>
  <c r="BX1658" i="1"/>
  <c r="BW1665" i="1"/>
  <c r="BX1674" i="1"/>
  <c r="BW1681" i="1"/>
  <c r="BX1690" i="1"/>
  <c r="BW1697" i="1"/>
  <c r="BW1588" i="1"/>
  <c r="BW1604" i="1"/>
  <c r="BX1656" i="1"/>
  <c r="BX1672" i="1"/>
  <c r="BX1688" i="1"/>
  <c r="BW1586" i="1"/>
  <c r="BW1602" i="1"/>
  <c r="BW1600" i="1"/>
  <c r="BX1612" i="1"/>
  <c r="BW1619" i="1"/>
  <c r="BX1628" i="1"/>
  <c r="BW1635" i="1"/>
  <c r="BX1644" i="1"/>
  <c r="BW1651" i="1"/>
  <c r="BX1660" i="1"/>
  <c r="BW1667" i="1"/>
  <c r="BX1676" i="1"/>
  <c r="BW1683" i="1"/>
  <c r="BX1692" i="1"/>
  <c r="BW1699" i="1"/>
  <c r="BW1598" i="1"/>
  <c r="BW1613" i="1"/>
  <c r="BX1622" i="1"/>
  <c r="BW1629" i="1"/>
  <c r="BX1638" i="1"/>
  <c r="BW1645" i="1"/>
  <c r="BX1654" i="1"/>
  <c r="BW1661" i="1"/>
  <c r="BX1670" i="1"/>
  <c r="BW1677" i="1"/>
  <c r="BX1686" i="1"/>
  <c r="BW1693" i="1"/>
  <c r="BX1702" i="1"/>
  <c r="BW1607" i="1"/>
  <c r="BX1616" i="1"/>
  <c r="BW1623" i="1"/>
  <c r="BX1632" i="1"/>
  <c r="BW1639" i="1"/>
  <c r="BX1648" i="1"/>
  <c r="BW1655" i="1"/>
  <c r="BX1664" i="1"/>
  <c r="BW1671" i="1"/>
  <c r="BX1680" i="1"/>
  <c r="BW1687" i="1"/>
  <c r="BW1703" i="1"/>
  <c r="BX1707" i="1"/>
  <c r="BW1714" i="1"/>
  <c r="BW1717" i="1"/>
  <c r="BX1723" i="1"/>
  <c r="BW1730" i="1"/>
  <c r="BX1739" i="1"/>
  <c r="BW1746" i="1"/>
  <c r="BX1755" i="1"/>
  <c r="BW1762" i="1"/>
  <c r="BX1771" i="1"/>
  <c r="BW1778" i="1"/>
  <c r="BX1787" i="1"/>
  <c r="BW1794" i="1"/>
  <c r="BX1803" i="1"/>
  <c r="BW1708" i="1"/>
  <c r="BW1711" i="1"/>
  <c r="BX1717" i="1"/>
  <c r="BW1724" i="1"/>
  <c r="BW1727" i="1"/>
  <c r="BX1733" i="1"/>
  <c r="BW1740" i="1"/>
  <c r="BX1749" i="1"/>
  <c r="BW1756" i="1"/>
  <c r="BX1765" i="1"/>
  <c r="BW1772" i="1"/>
  <c r="BX1781" i="1"/>
  <c r="BW1788" i="1"/>
  <c r="BX1797" i="1"/>
  <c r="BW1804" i="1"/>
  <c r="BW1820" i="1"/>
  <c r="BW1705" i="1"/>
  <c r="BW1718" i="1"/>
  <c r="BW1721" i="1"/>
  <c r="BW1734" i="1"/>
  <c r="BW1750" i="1"/>
  <c r="BW1766" i="1"/>
  <c r="BW1782" i="1"/>
  <c r="BW1798" i="1"/>
  <c r="BX1705" i="1"/>
  <c r="BW1712" i="1"/>
  <c r="BW1715" i="1"/>
  <c r="BW1728" i="1"/>
  <c r="BW1744" i="1"/>
  <c r="BW1760" i="1"/>
  <c r="BW1776" i="1"/>
  <c r="BW1792" i="1"/>
  <c r="BW1808" i="1"/>
  <c r="BX1715" i="1"/>
  <c r="BX1731" i="1"/>
  <c r="BX1747" i="1"/>
  <c r="BX1763" i="1"/>
  <c r="BX1779" i="1"/>
  <c r="BX1795" i="1"/>
  <c r="BX1827" i="1"/>
  <c r="BW1833" i="1"/>
  <c r="BX1843" i="1"/>
  <c r="BW1849" i="1"/>
  <c r="BX1859" i="1"/>
  <c r="BW1865" i="1"/>
  <c r="BX1875" i="1"/>
  <c r="BW1881" i="1"/>
  <c r="BX1891" i="1"/>
  <c r="BW1897" i="1"/>
  <c r="BX1903" i="1"/>
  <c r="BW1913" i="1"/>
  <c r="BX1919" i="1"/>
  <c r="BX1935" i="1"/>
  <c r="BX1951" i="1"/>
  <c r="BX1967" i="1"/>
  <c r="BX1817" i="1"/>
  <c r="BX1825" i="1"/>
  <c r="BX1841" i="1"/>
  <c r="BX1857" i="1"/>
  <c r="BW1963" i="1"/>
  <c r="BW1953" i="1"/>
  <c r="BW1973" i="1"/>
  <c r="BX1815" i="1"/>
  <c r="BX1823" i="1"/>
  <c r="BX1829" i="1"/>
  <c r="BW1835" i="1"/>
  <c r="BX1845" i="1"/>
  <c r="BW1851" i="1"/>
  <c r="BX1861" i="1"/>
  <c r="BW1867" i="1"/>
  <c r="BX1877" i="1"/>
  <c r="BW1883" i="1"/>
  <c r="BX1893" i="1"/>
  <c r="BW1899" i="1"/>
  <c r="BX1905" i="1"/>
  <c r="BW1915" i="1"/>
  <c r="BX1921" i="1"/>
  <c r="BW1931" i="1"/>
  <c r="BX1937" i="1"/>
  <c r="BW1947" i="1"/>
  <c r="BX1953" i="1"/>
  <c r="BW1967" i="1"/>
  <c r="BX1969" i="1"/>
  <c r="BW1829" i="1"/>
  <c r="BX1839" i="1"/>
  <c r="BW1845" i="1"/>
  <c r="BX1855" i="1"/>
  <c r="BW1861" i="1"/>
  <c r="BX1871" i="1"/>
  <c r="BW1877" i="1"/>
  <c r="BX1887" i="1"/>
  <c r="BW1893" i="1"/>
  <c r="BX1899" i="1"/>
  <c r="BW1909" i="1"/>
  <c r="BX1915" i="1"/>
  <c r="BW1925" i="1"/>
  <c r="BX1931" i="1"/>
  <c r="BW1941" i="1"/>
  <c r="BX1947" i="1"/>
  <c r="BW1957" i="1"/>
  <c r="BX1963" i="1"/>
  <c r="BW1977" i="1"/>
  <c r="BX1813" i="1"/>
  <c r="BX1821" i="1"/>
  <c r="BX1833" i="1"/>
  <c r="BW1839" i="1"/>
  <c r="BX1849" i="1"/>
  <c r="BW1855" i="1"/>
  <c r="BX1865" i="1"/>
  <c r="BW1871" i="1"/>
  <c r="BX1881" i="1"/>
  <c r="BW1887" i="1"/>
  <c r="BX1897" i="1"/>
  <c r="BW1903" i="1"/>
  <c r="BX1909" i="1"/>
  <c r="BW1919" i="1"/>
  <c r="BX1925" i="1"/>
  <c r="BW1935" i="1"/>
  <c r="BX1941" i="1"/>
  <c r="BW1951" i="1"/>
  <c r="BX1957" i="1"/>
  <c r="BX1973" i="1"/>
</calcChain>
</file>

<file path=xl/sharedStrings.xml><?xml version="1.0" encoding="utf-8"?>
<sst xmlns="http://schemas.openxmlformats.org/spreadsheetml/2006/main" count="41345" uniqueCount="4088">
  <si>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</si>
  <si>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</si>
  <si>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</si>
  <si>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</si>
  <si>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</si>
  <si>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</si>
  <si>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</si>
  <si>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</si>
  <si>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</si>
  <si>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</si>
  <si>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</si>
  <si>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</si>
  <si>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</si>
  <si>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</si>
  <si>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</si>
  <si>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</si>
  <si>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</si>
  <si>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</si>
  <si>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</si>
  <si>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</si>
  <si>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</si>
  <si>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</si>
  <si>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</si>
  <si>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</si>
  <si>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</si>
  <si>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</si>
  <si>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</si>
  <si>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</si>
  <si>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</si>
  <si>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</si>
  <si>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</si>
  <si>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</si>
  <si>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</si>
  <si>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</si>
  <si>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</si>
  <si>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</si>
  <si>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</si>
  <si>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</si>
  <si>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</si>
  <si>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</si>
  <si>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</si>
  <si>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</si>
  <si>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</si>
  <si>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</si>
  <si>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</si>
  <si>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</si>
  <si>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</si>
  <si>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</si>
  <si>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</si>
  <si>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</si>
  <si>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</si>
  <si>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</si>
  <si>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</si>
  <si>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</si>
  <si>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</si>
  <si>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</si>
  <si>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</si>
  <si>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</si>
  <si>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</si>
  <si>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</si>
  <si>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</si>
  <si>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</si>
  <si>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31/12/2021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</si>
  <si>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</si>
  <si>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</si>
  <si>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</si>
  <si>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</si>
  <si>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</si>
  <si>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</si>
  <si>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</si>
  <si>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</si>
  <si>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253 Unidades Entre Equipos, Elementos Y Dispositivos Tecnológicos Y De Prensa.</t>
  </si>
  <si>
    <t>Suma</t>
  </si>
  <si>
    <t>En ejecucion</t>
  </si>
  <si>
    <t>VIGENCIA (a 31/12/2021): -Fue recibida e instalada la UPS en el Centro de atención a la comunidad y se encuentra en funcionamiento.  -Se adquirieron 13 equipos de prensa para fortalecer el desarrollo de las actividades de divulgación interna y externa. Se adjudicaron los procesos para la compra de equipos tecnológicos entre computadores de escritorio, portátiles e impresoras. -Se adquirieron 48 equipos entre computadores, impresoras y portátiles.</t>
  </si>
  <si>
    <t>Adelantar 100 Porciento De Acciones Para El Diseño, Desarrollo Y Administración De Servicios Tics.</t>
  </si>
  <si>
    <t>Constante</t>
  </si>
  <si>
    <t>N/A</t>
  </si>
  <si>
    <t>VIGENCIA (a 31/12/2021): Se realizó la adquisición del Modulo de Encuestas Digiturno Se avanzó en el planteamiento para realizar proyecto de gobierno del dato. Apoyo en la elaboración de las piezas gráficas para la estrategia de uso y apropiación de herramientas tecnológicas.  Apoyo en la mesa de servicio a través de la Arquitectura Empresarial. Entrevistas estratégicas con los procesos para el entendimiento de la entidad, gestión de Uso y Apropiación y la adaptación al cambio. Desarrollo  fase de Planificación de la Arquitectura Empresarial Inicio desarrollo sistematización del proceso Potestad Disciplinaria dentro del dominio de Sistemas de Información Proyección de la arquitectura actual y futura y estrategia de uso y apropiación.</t>
  </si>
  <si>
    <t>Adecuar Y/O Modernizar 7 Dependencias O Espacios Físicos De La Entidad.</t>
  </si>
  <si>
    <t>VIGENCIA (a 31/12/2021): Se modernizaron dos ascensores, lo cual incluyo entre otras: obras civiles y eléctricas e instalación del sistema de iluminación pozo y acabados de las cabinas. El biciparqueadero se encuentra en funcio</t>
  </si>
  <si>
    <t>Dotar 24 Dependencias O Espacios Físicos Con Mobiliario, Enseres Y Equipos.</t>
  </si>
  <si>
    <t>VIGENCIA (a 31/12/2021): Se realizó la compra de cincuenta (50) puestos de trabajo con sus correspondientes divisiones, sillas ejecutivas y sillas interlocutoras para dotar la Dirección de Talento Humano y 9 Personerías Locales.</t>
  </si>
  <si>
    <t>Adquirir 7 Unidades Entre Vehiculos Y Motos.</t>
  </si>
  <si>
    <t>VIGENCIA (a 31/12/2021): Se realizó la adquisisicón de cuatro (4) camionetas, se recibieron tres (3) camionetas Mitsubishi Outlander 2.4. y se está en proceso de recibir una camioneta Mitsubishi Xpander</t>
  </si>
  <si>
    <t>Realizar 100 Porciento De Acciones Necesarias Para La Implementación Y Sostenibilidad Del Sistema De Gestión Documental</t>
  </si>
  <si>
    <t>VIGENCIA (a 31/12/2021):  Elaboración de documento de lineamientos para la gestión de documentos electrónicos.  Levantamiento de información para la elaboración del diagnóstico integral de archivos. Validación de los instrumentos técnicos archivísticos (TRD, TVD, FUID)  Elaboración de documento preliminar de la integración del Sistema de Gestión Documental SIRIUS y el Sistema SINPROC</t>
  </si>
  <si>
    <t>Fortalecimiento de la prevención y control a la función pública en la Personería de Bogotá</t>
  </si>
  <si>
    <t>Realizar 999 Informes De Prevención Y Control A La Gestión Pública Y Contractuales.</t>
  </si>
  <si>
    <t>VIGENCIA (a 31/12/2021): Como garante del respeto al ordenamiento jurídico y de la prevención y control a la función pública, se ha realizado 212 informes. Como resultado de este avance se la fortalecido la contundencia en la veeduría institucional ejercida por la Personería de Bogotá en lo concerniente al ejercicio de prevención y control y las acciones necesarias para prevenir, advertir o evitar afectaciones al patrimonio público y violaciones a los derechos de las personas.</t>
  </si>
  <si>
    <t>Orientar Y Acompañar 35199 Personas En Defensa De Sus Derechos Y Protección Del Patrimonio E Interés Público</t>
  </si>
  <si>
    <t>VIGENCIA (a 31/12/2021): Se han realizado 7100 orientaciones y acompañamientos a ciudadanos en temas de defensa de derechos y de protección y defensa del interés público.</t>
  </si>
  <si>
    <t>Asistir 2482 Personas En La Elaboración De Acciones Constitucionales Y Legales En Defensa De Sus Derechos</t>
  </si>
  <si>
    <t>VIGENCIA (a 31/12/2021): -Se han elaborado oportunamente 615 acciones constitucionales con el fin de procurar que las entidades del Distrito garanticen el ejercicio de los derechos fundamentales de la población, de tal manera que se ha logrado disminuir la vulneración en los derechos de los habitantes del Distrito que requieren dicha asistencia.</t>
  </si>
  <si>
    <t>Realizar 7909 Intervenciones En La Defensa De Los Derechos, Protección Del Patrimonio E Interés Público</t>
  </si>
  <si>
    <t>VIGENCIA (a 31/12/2021): Se ha realizado 2618 intervenciones en defensa del patrimonio público, entre las que se encuentra verificación del cumplimiento de la normatividad vigente en asuntos relacionados como licencias de construcción, proyectos de interés general y/o bienes de interés y patrimonio público, cobro de multas,  caducidad y pérdida de fuerza ejecutoria. Esto ha permitido la salvaguarda de los recursos destinados al mejoramiento de las condiciones y la calidad de vida de los habitantes del Distrito, como también la garantía del derecho al debido proceso del que gozan los ciudadanos.</t>
  </si>
  <si>
    <t>Realizar 86 Eventos De Acompañamiento A Las Personas En Los Diferentes Escenarios De Participación Ciudadana.</t>
  </si>
  <si>
    <t>VIGENCIA (a 31/12/2021): Se han realizado 35 eventos de acompañamiento a la población, entre ellos las mesas locales de participación de victimas que tienen como objetivo garantizar la participación de la población víctima en el diseño, implementación, ejecución y evaluación de la política a nivel distrital, como también la plataformas de juventudes que garantiza a los jóvenes el ejercicio de su ciudadanía, el fortalecimiento de sus capacidades, su participación efectiva e incidencia en la vida social y pública del distrito.</t>
  </si>
  <si>
    <t>Realizar 48 Audiencias Públicas Y/O Mesas De Trabajo Para La Protección De Los Intereses Generales O En Defensa Del Patrimonio Público.</t>
  </si>
  <si>
    <t>VIGENCIA (a 31/12/2021): Se han realizado 12 mesas de trabajo y/o audiencias públicas, relacionadas con acciones de protección y bienestar animal, temas ambientales y de garantía de derechos de comunidades vulnerables. En consecuencia, se ha posibilitado la generación de espacios de interacción interinstitucional para tener una respuesta idónea y oportuna a las necesidades y requerimientos de los ciudadanos, siendo un mecanismo mediante el cual se da un intercambio de opiniones entre la Administración Distrital y ciudadanía, en donde se brinda a la población la garantía de conocer sobre el tema en cuestión, y la oportunidad de expresarse antes de la toma de decisión.</t>
  </si>
  <si>
    <t>Capacitar Y/O Sensibilizar 2000 Personas En Temas De Participación Ciudadana Y Prevención Y Control A La Función Pública.</t>
  </si>
  <si>
    <t>VIGENCIA (a 31/12/2021): Se ha brindado capacitación a 600 personas en temas relacionados con la participación ciudadana, la prevención y control a la función pública y el acceso a los mecanismos de participación ciudadana, obteniendo como resultado el fortalecimiento de las capacidades de la población para ejercer su  ciudadanía de forma efectiva, consciente y su participación en la toma de decisiones que inciden en las condiciones especificas de la comunidad.</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</si>
  <si>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</si>
  <si>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</si>
  <si>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31/12/2021): -Se diseñaron e implementaron 2 estrategias de sensibilización en Derechos Humanos, Derecho Internacional Humanitario, se implementó y entrego en documentos las dos (2) estrategias lo que nos da un cumplimiento del 100%.</t>
  </si>
  <si>
    <t>Sensibilizar 310432 Personas En Derechos Humanos, Derecho Internacional Humanitario, Deberes Y Oferta Institucional.</t>
  </si>
  <si>
    <t>VIGENCIA (a 31/12/2021): -Sensibilización a 64.456 personas en materia de Derechos Humanos y Derecho Internacional Humanitario, deberes y oferta institucional.</t>
  </si>
  <si>
    <t>Orientar 121634 Personas En Derechos Humanos Y Derecho Internacional Humanitario.</t>
  </si>
  <si>
    <t>VIGENCIA (a 31/12/2021): -Se orientaron en Derechos Humanos y Derecho Internacional Humanitario a 78.031 personas que han acudido a la Personería de Bogotá a través de los diferentes canales institucionales.</t>
  </si>
  <si>
    <t>Asistir 71557 Personas En Derechos Humanos Y Derecho Internacional Humanitario.</t>
  </si>
  <si>
    <t>VIGENCIA (a 31/12/2021): -Se asistieron técnicamente a 28.421 personas en atención, orientación y asesoría en materia de Derechos Humanos, Derecho Internacional Humanitario y en escenarios de paz.</t>
  </si>
  <si>
    <t>Asistir 37494 Personas En Mecanismos Alternativos De Solución De Conflictos.</t>
  </si>
  <si>
    <t>VIGENCIA (a 31/12/2021): -Se asistieon a 8.716 personas en mecanismos alternativos de solución de conflictos.</t>
  </si>
  <si>
    <t>Realizar 343428 Intervenciones Dentro Del Ejercicio Del Ministerio Público Para Prevenir La Vulneración De Los Derechos Y/O Restablecimiento De Los Mismos.</t>
  </si>
  <si>
    <t>VIGENCIA (a 31/12/2021): -Dentro del ejercicio del ministerio público, se realizaron 127.480 intervenciones para prevenir la vulneración de los derechos y/o realizar el restablecimiento de estos.</t>
  </si>
  <si>
    <t>Realizar 409 Segumientos A Los Derechos Humanos Y Derecho Internacional Humanitario.</t>
  </si>
  <si>
    <t>VIGENCIA (a 31/12/2021): -Se realizaron 220 seguimientos a los Derechos Humanos y Derecho Internacional Humanitario a través de la verificación de cumplimiento de las diferentes políticas públicas distritales.</t>
  </si>
  <si>
    <t>Diseñar 3 Módulos Misionales Derechos Humanos Y Derecho Internacional Humanitario.</t>
  </si>
  <si>
    <t>VIGENCIA (a 31/12/2021): -Se diseño un módulo misional que permitirá medir la calidad de las atenciones y orientaciones en la línea 143.</t>
  </si>
  <si>
    <t>Fortalecimiento de la potestad disciplinaria en la Personería de Bogotá</t>
  </si>
  <si>
    <t>Capacitar Y/O Sensibilizar 4350 Servidores(As) Públicos(As) En Materia De Prevención Disciplinarias Y Lucha Contra La Corrupción Y Linea Doctrinal Disciplinaria</t>
  </si>
  <si>
    <t>VIGENCIA (a 31/12/2021): -La Personería de Bogotá, D.C. llevó a cabo el 5° Congreso Nacional de Derecho Disciplinario. Nuevo Código General Disciplinario. Perspectivas y disyuntivas del derecho disciplinario.  -Se realizó el el VI ENCUENTRO DE OFICINAS DE CONTROL DISCIPLIARIO INTERNO DEL DISTRITO, se efectúo el 1 de diciembre de 2021, donde la convocatoria se efectuó de manera presencial y virtual. -Estos procesos de capacitación y sensibilización, con con la participación de Se contó con la participación de entidades del orden Distrital, Nacional cuyo objetivo estaba dirigido a fortalecer el conocimiento y competencias de los operadores disciplinarias ad-portas de la entrada en vigencia de la Ley 1952 de 2019 y 2094 de 2021.</t>
  </si>
  <si>
    <t>Decidir 3700 Procesos Disciplinarios De Fondo</t>
  </si>
  <si>
    <t>VIGENCIA (a 31/12/2021): -Es importante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vigencia de la Ley 1952, se continuara con las decisiones de fondo y el impulso procesal que amerite cada expediente</t>
  </si>
  <si>
    <t>Implementar 1 Sistema De Información Misional De Gestión Disciplinaria</t>
  </si>
  <si>
    <t>VIGENCIA (a 31/12/2021): -Se ha realizado una gran inversión en la contratación de una empresa especializada en desarrollo de software, la cual tiene por objeto entregar un sistema que cumpla con los requisitos exigidos (mesas de trabajo que se han venido desarrollando con un equipo interdisciplinario). En este momento se encuentra en desarrollo con las modificaciones efectuadas de acuerdo al Código General Disciplinario. -Implementación del aplicativo de reporte de las Oficinas de Control Disciplinario Interno del Distrito, la cual se creó, con el propósito de facilitar el ejercicio del poder preferente que adelanta la Personería de Bogotá, D.C. según lo dispuesto por el artículo 155 de la Ley 734 de 2002, a través del reporte de información que deben hacer las Oficinas de Control Interno Disciplinario del Distrito Capital el cual tradicionalmente se hacía mediante oficio.</t>
  </si>
  <si>
    <t>Implementar 1 Estrategia De Comunicación Con Las Oficina De Control Interno Disciplinario - Ocid</t>
  </si>
  <si>
    <t>VIGENCIA (a 31/12/2021): -Implementación del aplicativo de reporte de las Oficinas de Control Disciplinario Interno del Distrito, la cual se creó, con el propósito de facilitar el ejercicio del poder preferente que adelanta la Personería de Bogotá, D.C. según lo dispuesto por el artículo 155 de la Ley 734 de 2002, a través del reporte de información que deben hacer las Oficinas de Control Interno Disciplinario del Distrito Capital el cual tradicionalmente se hacía mediante oficio.</t>
  </si>
  <si>
    <t>Efectuar 204 Visitas De Evaluación Y Segumiento De Verificación De Cumplimiento De Las Obligaciones En Las Oficinas De Control Interno Disciplinario - Ocid</t>
  </si>
  <si>
    <t>VIGENCIA (a 31/12/2021): -La Personería de Bogotá, D.C. en cumplimiento de la Resolución interna 655 de 2014, actualmente adelanta visitas y evaluación de expedientes, así como evaluación al ejercicio del poder preferente a los procesos disciplinarios que se adelantan en las 51 oficinas de Control Interno Disciplinario de las entidades el Distrito Capital. -Con el propósito de conocer el estado actual de las actuaciones disciplinarias de las 51 Oficinas de Control Interno Disciplinario del distrito, la Personera de Bogotá. D.C. realizó una encuesta para el monitoreo y control con ocasión de la actuación disciplinaria, con ocasión a la entrada en vigencia de la Ley 1952 de 2019, con la finalidad de conocer las necesidades de estas</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</si>
  <si>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</si>
  <si>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</si>
  <si>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</si>
  <si>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</si>
  <si>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</si>
  <si>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</si>
  <si>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</si>
  <si>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</si>
  <si>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</si>
  <si>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</si>
  <si>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</si>
  <si>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</si>
  <si>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</si>
  <si>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</si>
  <si>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</si>
  <si>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</si>
  <si>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</si>
  <si>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</si>
  <si>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</si>
  <si>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VIGENCIA (a 31/12/2021): Con corte al 30 de septiembre de 2021 se realizó un mayor número de actividades de las programadas para la gestión y el acompañamiento de los espacios de participación coordinados y articulados con las entidades del orden distrital y nacional en el marco de las rutas que se trabajan para el cumplimiento del Acuerdo de Paz. Esta articulación y acompañamiento se realiza particularmente con las instancias que conforman el Sistema Integral de Verdad, Justicia, Reparación y Garantías de No Repetición (SIVJRNR). Para el corte del 30 de diciembre de 2021 se cumplió con el número de actividades programadas y por lo anterior, se presenta un menor valor. Correo AlejandroR.13012022.</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</si>
  <si>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</si>
  <si>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</si>
  <si>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</si>
  <si>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</si>
  <si>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</si>
  <si>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</si>
  <si>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</si>
  <si>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</si>
  <si>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</si>
  <si>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</si>
  <si>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</si>
  <si>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</si>
  <si>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</si>
  <si>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</si>
  <si>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</si>
  <si>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</si>
  <si>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</si>
  <si>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</si>
  <si>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</si>
  <si>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</si>
  <si>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</si>
  <si>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</si>
  <si>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</si>
  <si>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</si>
  <si>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</si>
  <si>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</si>
  <si>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</si>
  <si>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</si>
  <si>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</si>
  <si>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</si>
  <si>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31/03/2021): La meta no presenta programacón para la vigencia 2021.</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</si>
  <si>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</si>
  <si>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</si>
  <si>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</si>
  <si>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</si>
  <si>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</si>
  <si>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</si>
  <si>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</si>
  <si>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</si>
  <si>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</si>
  <si>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</si>
  <si>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</si>
  <si>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</si>
  <si>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</si>
  <si>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</si>
  <si>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</si>
  <si>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</si>
  <si>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</si>
  <si>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31/12/2021): Se realizaron procesos de capacitación y seguimiento a las entidades distritales pertenecientes a los 15 sectores y a la ciudadanía: *2 cohortes de capacitaciones y acompañamientos con 30 entidades de los 15 sectores del Distrito a las oficinas de Talento Humano y Control Interno. *Seguimiento y evaluación del PAAC de las entidades del Distrito, estableciendo recomendaciones frente a las debilidades y fortalezas encontradas. *Reuniones de seguimiento preventivo al objetivo 1 ¿Avanzar hacia el gobierno abierto a través de la implementación de medidas de transparencia en la gestión pública para garantizar el derecho de acceso a la información, la participación y colaboración ciudadana como pilares para la generación de valor público¿ de la PPDTINC con las entidades responsables. *Con la Sec de Salud, se realizaron 3 capacitaciones respecto a la PPDTINC a los Veedores ciudadanos. *Se llevaron a cabo procesos específicos con 9 entidades del Distrito, respecto a los temas de transparencia y derecho de acceso a la información pública y el PAAC. *Se fortalecieron las capacidades de los empresarios/proveedores relacionados con las actividades del Sector Turístico, en trabajo conjunto con el Instituto Distrital de Turismo. Se elaboró el informe de seguimiento a la implementación de la estrategia de capacitación, acompañamiento, evaluación del acceso a la información dirigida a servidores y ciudadanos. *Se llevaron a cabo capacitaciones con los servidores de la Secretaría Distrital de Desarrollo Económico relacionados con temas de transparencia y acceso a la información pública y canales de denuncia. *Se elaboró el Informe de seguimiento a la PPDTINC que tiene un análisis entre septiembre de 2020 y septiembre 2021 respecto a las gestiones realizadas por parte de las entidades responsables de productos establecidos en el Plan de Acción</t>
  </si>
  <si>
    <t>Implementar 1 Estrategia  Para Promover Una Cultura De Denuncia De Casos De Corrupción Dirigidas A La Ciudadanía Y Los(As) Servidores(As) Públicos(As)</t>
  </si>
  <si>
    <t>VIGENCIA (a 31/12/2021): Se llevaron acciones que permitieron fortalecer las capacidades de los servidores públicos y suministrar información incidente a la ciudadanía para que conozcan los procesos y canales destinados a la recepción de información o denuncias por posibles hechos de corrupción: IMPLEMENTACIÓN: *Se recopiló información relacionada con los procesos de Canales de Denuncia y Protección al Denunciante. Con los insumos encontrados, se elaboraron y publicaron en las redes de la Veeduría Distrital las siguientes piezas: i) Primeras piezas: Estrategia Lupita, se dan a conocer los aspectos generales de la Directiva 01 de 2021 emitida por las Secretarías General Jurídica, dando a conocer los principales canales y procesos para interponer una denuncia por posibles actos de corrupción, ii) Segundas piezas: Video explicativo, en el que se ahonda en el tema de canales de denuncia y protección al denunciante. En el mismo se hace una explicación más detallada de los canales dispuestos, los requisitos y aspectos para tener en cuenta al momento de realizar una denuncia por posibles actos de corrupción. FORTALECIMIENTO DE CAPACIDADES: *Se llevó a cabo un ciclo de capacitaciones con las oficinas de Talento Humano y Control Interno de las entidades pertenecientes a los 15 sectores del distrito, en la que participaron 26 entidades. *Se llevó a cabo un proceso de acompañamiento a Canal Capital en lo relacionado con la implementación de los lineamientos de canales de denuncia y protección al denunciante. *Se realizaron acciones de coordinación con el Instituto Distrital de Turismo con el fin de que se divulguen las piezas comunicativas y el video que han sido elaborados por la Veeduría Distrital con los operadores de turismo y otros actores vinculados al sector turístico de la ciudad. *Se llevó a cabo una capacitación frente a los lineamientos generales de los canales de denuncia y protección al denunciante con la Secretaría Distrital de Desarrollo Económico.</t>
  </si>
  <si>
    <t>Realizar 2 Evaluaciones Y Mediciones De Lineamientos De Transparencia, Integridad Y Medidas Anticorrupción En Las Entidades Distritales</t>
  </si>
  <si>
    <t>VIGENCIA (a 31/12/2021): Se llevó a cabo una evaluación de lineamientos de transparencia en la que se evaluó el cumplimiento de los lineamientos establecidos para la publicación de información que se encuentra en el Botón de Transparencia y Acceso a la Información Pública en las entidades distritales, con los resultados encontrados, se elaboró un documento preliminar respecto a los primeros resultados, dando a conocer las debilidades encontradas y estableciendo recomendaciones al respecto. *Se llevaron a cabo reuniones con el fin de analizar la información o realizar ajustes a la matriz para su nueva medición, esto con base en los nuevos lineamientos emitidos por el Ministerio de Tecnologías de la Información y las Comunicaciones a través de la Resolución 1519.*Se llevó a cabo la segunda medición del ranking de transparencia 2021, cuyo propósito se centró en establecer el cumplimiento frente a los lineamientos que establece la normativa para la publicación de información en la página web, específicamente en lo relacionado con el botón de transparencia y acceso a la información pública, contando con una matriz que contiene 110 variables. Con los resultados encontrados, se elaboró el documento que da cuenta de las principales fortalezas y debilidades con las que cuentan las secretarías cabeza de sector, entidades adscritas y Alcaldías Locales.</t>
  </si>
  <si>
    <t>Implementar 1 Observatorio De Contrtación</t>
  </si>
  <si>
    <t>VIGENCIA (a 31/12/2021): A partir del proceso de creación e implementación del Observatorio de Contratación, junto con la Delegada para la Contratación, se desarrolló el informe ¿Como contrata Bogotá? que se considera un insumo válido para la consolidación del Observatorio de Contratación, como contribución al Observatorio Distrital de Contratación y Lucha Anticorrupción ¿ ODCLA. *Se llevó a cabo la segunda jornada de orientación sobre temas contractuales, en la cual con la participación de representantes de Colombia Compra Eficiente se abordaron temas relacionados con acuerdo marco de precios y tienda virtual del Estado Colombiano. *Se realizó el encuentro con la Agencia Nacional de Contratación Pública (Colombia Compra Eficiente) en aras de establecer el modelo con el cual se desarrolló el Observatorio de Contratación de esa entidad del orden nacional.</t>
  </si>
  <si>
    <t>Crear El 60 % De La Comunidad De Prácticas En Transparencia, Integridad Y Lucha Contra La Corrupción</t>
  </si>
  <si>
    <t>VIGENCIA (a 31/12/2021): 2El desarrollo de la Comunidad de Prácticas está dividido en cuatro fases, en 2021 se avanzó parcialmente en las dos primeras fases: FASE 1: Creación de la Comunidad de Prácticas y socialización de la Comunidad de Prácticas: La Comunidad está en proceso de creación y se adelantaron procesos de contacto con los actores estratégicos del ámbito privado y del sector público. Ya hay una serie de instituciones identificadas para consolidar con ellos la construcción de la Comunidad. FASE 2. Creación de un Plan de Acción de largo plazo (7 años) de la Comunidad de Prácticas: El Plan de Acción ya se generó con un cronograma desagregado mes a mes y año a año, de 2021 a 2028. Se construyó el directorio de los actores identificados en el sector empresarial, cajas de compensación, gremios, gobierno, academia, ONG, consejos profesionales, poblacional y organizaciones juveniles. *Frente a la creación del 60% de la comunidad de Prácticas: i) Participación en los encuentros de la Comisión Regional de Moralización de Bogotá ¿ Cundinamarca y se elaboraron las actas e informes correspondientes, ii) se proyectaron los contactos para posterior invitación de los actores potenciales participantes de la Comunidad de Prácticas, priorizados tras su identificación y elaboración de directorio de contacto, iii) se presentó la invitación formal para la puesta en marcha de la Comunidad de Prácticas, en la cual se identificaron 23 actores, iv) se realizó el Informe del Plan de Acción de la Comunidad de Prácticas en Transparencia, Integridad y Lucha contra la Corrupción y v) se entregó el informe de herramientas anticorrupción para entidades del distrito. Se realizó capacitación de conflicto de intereses con la Secretaría General de la Alcaldía Mayor.</t>
  </si>
  <si>
    <t>Socializar El 100 % De Los Lineamientos De Transparencia, Publicación De Información Publica E Integridad Por Parte De Las Entidades Distritales</t>
  </si>
  <si>
    <t>VIGENCIA (a 31/12/2021): Se realizaron proceso de capacitación y acompañamiento en torno a temas de transparencia y derechos de acceso a la información con 5 entidades del distrito, *Se realizó una capacitación en torno a temas de transparencia y acceso a la información pública con las oficinas de control interno con 16 entidades distritales, *Se brindaron 11 acompañamientos y capacitaciones a entidades distritales en temas de Conflictos de Intereses, *Se realizó una capacitación en torno a temas de lineamiento de conflictos de intereses con las oficinas de control interno de 5 entidades distritales, *Se brindó un acompañamiento y capacitaciones en temas relacionados con lineamientos Anticohecho con la Secretaría Distrital de Desarrollo Económico, *Se realizó una capacitación en temas de Anticohecho con las oficinas de control interno con 15 entidades distritales, *Se brindó una asesoría sobre curso de Conflictos de Interés para la Secretaría del Hábitat, *Se realizaron capacitaciones de Lineamientos de integridad para proveedores del distrito con 11 entidades distritales, *Se elaboró el Informe de Cultura de Integridad y Apropiación de lo Público para la Ciudadanía, *Se entregó informe de herramientas anticorrupción para entidades del distrito.</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</si>
  <si>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</si>
  <si>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</si>
  <si>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31/12/2021): *Se acompaño a las empresas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las encuestas de Cultura de la Integridad a los trabajadores de las empresas y se aplicaron los instrumentos de medición de Transparencia a las empresas. Se contabilizaron los resultados y se prepararon los Ranking, *Finalmente se preparó y entrego el informe de Evaluación sobre la implementación de políticas de divulgación de la información en las empresas públicas y mixtas del Distrito. En el informe final se encontró un aumento en el promedio de la calificación en la medición de transparencia de 84 a 91, el cual es fruto del trabajo de cada empresa resaltando el trabajo de la Subred Integrada de Servicios de Salud Centro Oriente y Transmilenio S.A. con una calificación de 99 sobre 100, las cuales ocuparon el primero y segundo puesto en el ranking de Transparencia, *De cara al trabajo de la siguiente vigencia es importante tener en cuenta que aún existen brechas importantes por trabajar en los requisitos Área de cumplimiento donde el promedio de las empresas es de 86 y los controles Anticorrupción para el relacionamiento con los grupos de interés cuyo promedio es de 87.</t>
  </si>
  <si>
    <t>Realizar 2 Evaluaciones Sobre La Implementación De Herramientas De Accesibilidad Y Pertinencia De La Información Pública A Los Grupos De Interés De Las Empresas Del Distrito</t>
  </si>
  <si>
    <t>VIGENCIA (a 31/12/2021): Se preparó una matriz de priorización para realizar el seguimiento a las empresas de las brechas en materia de implementación de herramientas de accesibilidad y pertinencia de la información pública. En esta matriz se diligenció junto con las empresas los planes de acción propuestos por las empresas para el cierre de dichas brechas. *Se preparó y entregó el informe y se encontró un aumento en el promedio de la calificación en la medición de transparencia de 84 a 91, el cual es fruto del trabajo de cada empresa resaltando el trabajo de la Subred Integrada de Servicios de Salud Centro Oriente y Transmilenio S.A. con una calificación de 99 sobre 100, las cuales ocuparon el primero y segundo puesto en el ranking de Transparencia. *En desarrollo del fortalecimiento y la implementación de herramientas de accesibilidad y pertinencia de la información pública a los grupos de interés se obtuvieron los siguientes logros: Las Organizaciones, robustecieron sus páginas web, incluyendo la información relacionada con sus colaboradores y sus contratistas adelantaron capacitaciones en aras de sensibilizar a sus servidores y colaboradores, sobre el derecho de la ciudadanía a conocer lo relacionado con el accionar de la Organización y su gestión. Posibilitaron el seguimiento, por parte de la ciudadanía, de las peticiones de información pública. Adelantaron procesos de rendición de cuentas, publicación de sus presupuestos y de sus planes de contratación. Implementaron o iniciaron el proceso de acondicionar los medios de divulgación, con el fin de permitir el acceso de la población con dificultades bien invalidantes o derivadas de su origen etnolingüístico. *De cara al trabajo de la siguiente vigencia es importante tener en cuenta que aún existen brechas importantes por trabajar en los requisitos: área de cumplimiento donde el promedio de las empresas es de 86 y los controles anticorrupción para el relacionamiento con los grupos de interés cuyo promedio es</t>
  </si>
  <si>
    <t>Realizar 10 Acompañamientos A Las Empresas Públicas Y Mixtas Del Distrito En El Proceso De Certificación Iso 37001</t>
  </si>
  <si>
    <t>VIGENCIA (a 31/12/2021): Se preparó una matriz de priorización para realizar el seguimiento a las empresas de las brechas en materia de Gestión Antisoborno, la cual se diligenció junto con las empresas los planes de acción propuestos por las mismas para el cierre de dichas brechas. *Se dictó una capacitación sobre Gestión Antisoborno y certificación en ISO 37001. *Se preparó el seminario de buenas prácticas en materia de implementación, medición y certificación en la norma ISO 37001 (Antisoborno), el cual contó con la presencia de las empresas participantes, y con ponencias de expertos en la materia, incluyendo a profesionales de firmas certificadores y de empresas que ya obtuvieron la certificación en Colombia. *Se iniciaron las mediciones de los indicadores, para verificar los avances realizados durante este año de trabajo, por medio de la matriz de priorización y el instrumento de Gestión Antisoborno. * Se entregó el informe de Diagnóstico del estado de las empresas acompañadas por la Veeduría en materia de implementación de buenas prácticas en gestión antisoborno de acuerdo con la norma ISO 37001:2016, se encontró con que las acciones de las empresas llevaron a un aumento en el promedio de la calificación en la medición de gestión antisoborno de 61 a 74 resaltando el trabajo de Colvatel con calificación de 94, Transmilenio con 93, la Empresa de Acueducto, Aguas y Alcantarillado de Bogotá con 93, ocupando el primero, segundo y tercer puesto en el ranking de Gestión Antisoborno, la mayoría de las empresas tuvieron avances en la formulación y desarrollo de una política antisoborno, cumpliendo con varios de los requisitos del SGAS y con miras a la certificación en la norma ISO 37001 a mediano y largo plazo</t>
  </si>
  <si>
    <t>Hacer 10 Seguimientos A Las Empresas Públicas Y Mixtas Del Distrito En La Implementación De Los Principios Rectores Del Grupo De Trabajo De Naciones Unidas De Empresas Y Derechos Humanos</t>
  </si>
  <si>
    <t>VIGENCIA (a 31/12/2021): Se trabajó junto con las empresas en sus planes de acción para el cierre de brechas, en cuanto a gestión en Derechos Humanos. Se dictaron talleres para dos empresas y se realizaron mesas de trabajo con las empresas, *Se iniciaron las mediciones de los requisitos (compromiso con el respeto de los Derechos humanos, debida diligencia empresarial en Derechos Humanos y remedio y mecanismos de reclamación) para verificar los avances realizados durante este año de trabajo, por medio de la matriz de priorización y el instrumento de gestión en Derechos Humanos, *Se realizaron las encuestas de Cultura de la Integridad y se aplicaron los instrumentos de medición de Gestión en Derechos Humanos a las empresas. Se contabilizaron los resultados y se prepararon los Ranking. Se resalta el trabajo de Transportadora de Gas T.G.I, Transmilenio Y Grupo de Energía de Bogotá quienes obtuvieron los primeros tres puestos en el Ranking con calificaciones de 100, 94 y 83 respectivamente, *El promedio de la calificación de las empresas en gestión en derechos humanos subió de 43 a 55, encontrando la brecha más grande en debida diligencia empresarial en Derechos humanos donde las empresas obtuvieron una calificación promedio de 51.Finamente se observó que la mayoría de las organizaciones del distrito mostraron un alto grado de compromiso con el mejoramiento de su desempeño en este componente, los principales logros alcanzados incluyen: Desarrollo y publicación de políticas en derechos humanos, Desarrollo de espacios de capacitación y sensibilización sobre la relación de las actividades de las organizaciones y el respeto por los derechos humanos, Desarrollo de manuales y procedimientos para la identificación y gestión de impactos en derechos humanos, Desarrollo de matrices de impacto en derechos humanos, Revisión y ajustes a los manuales de atención al ciudadano para la integración de criterios específicos para identificar y gestionar reclamaciones asociadas a los de</t>
  </si>
  <si>
    <t>Prestar 10 Acompañamientos A Las Empresas Públicas Y Mixtas Del Distrito En El Fortalecimiento De Los Códigos De Integridad Frente Al Decreto 118 De 2018 Y En La Implementación De Códigos De Buen Gobierno</t>
  </si>
  <si>
    <t>VIGENCIA (a 31/12/2021): Se revisaron las acciones concretas de cada empresa con sus respectivas evidencias en materia de Gobierno Corporativo y fortalecimiento de los Códigos de Integridad y Códigos de Buen Gobierno Corporativo, para validar el posible cambio de calificación en su evaluación, *Se iniciaron las mediciones de los requisitos en las políticas de transparencia y buen gobierno corporativo, políticas de propiedad, órganos de gobierno y/o administración, otras partes interesadas y supervisión por medio de la matriz de priorización y el instrumento de Gobierno Corporativo. Se realizaron reuniones de validación con las empresas para verificar los cambios en las calificaciones con las evidencias, *Se realizaron las encuestas de Cultura de la Integridad, se contabilizaron los resultados y se prepararon los Ranking, Transportadora de Gas, Grupo de energía de Bogotá y la Empresa de Acueducto de Bogotá, fueron las empresas con mejores promedios en sus calificaciones, obteniendo tres primeros lugares respectivamente, *Se entregó el informe de Diagnóstico del estado de los Códigos de Integridad y Códigos de Buen Gobierno Corporativo de las empresas acompañadas por la Veeduría para la implementación de buenas prácticas en la materia. El promedio de la calificación de las empresas en gestión en gobierno corporativo subió de 81 a 89, la brecha más importante se encontró en supervisión donde las empresas obtuvieron una calificación promedio de 88. Algunas empresas proyectaron y construyeron una política y Código de Buen Gobierno Corporativo conforme a los lineamientos de los Principios de Gobierno Corporativo de la OCDE y del G20 y las Directrices de la OCDE sobre el Gobierno Corporativo en Empresas Públicas. Otras adoptaron lineamientos claros en materia de conflicto de intereses y los mecanismos de protección a los denunciantes y/o reportantes de actos de corrupción, ajustando sus Manuales de Integridad y/o Códigos de Ética.</t>
  </si>
  <si>
    <t>Adelantar 10 Acciones Necesarias Para La Implementación De Los Lineamientos Técnicos Para Seguimiento Y Fortalecimiento De Procesos De Debida Diligencia En Talento Humano En Las Empresas Públicas Y Mixtas Del Distrito</t>
  </si>
  <si>
    <t>VIGENCIA (a 31/12/2021):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 Se realizaron las encuestas de Cultura de la Integridad a los trabajadores de las empresas y se aplicaron los instrumentos de medición de Gestión en Derechos Humanos y Gobierno Corporativo a las empresas. Se contabilizaron los resultados y se prepararon los Ranking. Se entregó el informe de Diagnóstico de los procedimientos de debida diligencia en el talento humano de las empresas acompañadas por la Veeduría Distrital durante el proceso de seguimiento y fortalecimiento. En cuanto a estos aspectos, las empresas obtuvieron avances significativos en cuanto al Desarrollo de manuales para fortalecer los procesos de revisión de antecedentes, integración de la debida diligencia en la gestión del talento humano en las políticas y manuales anticorrupción y desarrollo e implementación de procesos para la declaración voluntaria de conflicto de intereses.</t>
  </si>
  <si>
    <t>Formulación LABCapital - Laboratorio de Innovación para la Gestión Pública Distrital Bogotá</t>
  </si>
  <si>
    <t>Desarrolllar 100 Actividades De Promoción De La Innovación Pública Dirigida A Ciudadanos Y Servidores Públicos.</t>
  </si>
  <si>
    <t>VIGENCIA (a 31/12/2021): Se realizaron 8 fichas descriptivas de buenas prácticas: Curant, seguimiento a reto público con el Jardín Botánico de Bogotá, Iniciativa ColegA, Banco Amable, Clara, Barómetro, SubaLab y Transforma tu entorno, *Se realizaron 6 boletines de innovación los cuales son enviados a la base de datos de LabCapital y en ellos se informa la actualidad que vive el Distrito, el país o el ámbito internacional sobre la innovación pública, *Se creó y adaptó el contenido requerido para la promoción y correcta puesta en marcha del IIP (invitación, guías de diligenciamiento, archivos planos de preguntas, apoyos gráficos, etc.), *Se actualizó y estandarizó la imagen corporativa de los formatos y todo aquello que lleve la imagen de la Veeduría Distrital bajo un estándar común, *Se actualizaron y adaptaron las 3 últimas fichas de buenas prácticas del año 2020 denominadas, Crowdless, Genios Creativos y OpenUp2U, *Se llevó a cabo la actualización de la web a la imagen corporativa que se prototipo en Figma y se crearon las plantillas requeridas para la publicación de las fichas en la página web, *Se realizó un prototipo de Boletín de Innovación en formato video "Al día con LabCapital", *Se realizaron 2 sesiones de TwitterSpace de: i) Innovación y Xenofobia, con el Barómetro de Xenofobia y ii) Colega, un colegio de mascotas donde los estudiantes son humanos, con el Laboratorio de Innovación de la Alcaldía Local de Teusaquillo, *Se realizó un taller sobre Innovación Pública en el marco del Seminario Fortaleciendo el Control Social en la Gestión Pública titulado "Experiencias Exitosas en el Control Social a la Gestión Pública", en donde se presentaron las experiencias de: LABCapital, Bogotá como vamos, Experiencia Colombia Joven y Observatorio Ciudadano de Educación Paraguay</t>
  </si>
  <si>
    <t>Desarrollar 1 Herramienta Digital Que Permita Acercar Al Ciudadano Y A Los Servidores Públicos A La Innovación Pública.</t>
  </si>
  <si>
    <t>Realizar 18 Actividades De Co-Creación En Retos Públicos En El Distrito</t>
  </si>
  <si>
    <t>VIGENCIA (a 31/12/2021): 1) Comunidad: Comunidad juvenil asistente al Paro Nacional, Nombre del reto: ¿Qué quieren los jóvenes en Bogotá?, Objetivo y principales logros: En el marco de las protestas sociales que iniciaron en marzo de 2021 con una participación constante y masiva de los jóvenes, se aplicó una encuesta se identificó que los jóvenes residentes en Bogotá reclaman la falta de apoyo al acceso a una educación de calidad y la falta de oportunidades laborales independientemente del nivel académico o experiencia. 2) Entidad: Instituto Distrital de Patrimonio Cultural: Nombre del reto: Reinventando el Patrimonio, Objetivo:  Se realizó un trabajo con el IDPC de acercamiento con la población residente en Bogotá. Se realizó una encuesta virtual con la que se buscó conocer la perspectiva que tienen los capitalinos y residentes en Bogotá frente a las estatuas que se han visto afectadas en las protestas. 4) Entidad: Instituto Distrital de Patrimonio Cultural, Nombre del reto: Gonzalo Jiménez de Quezada, Objetivo: se trabajó en el caso de la estatua de Gonzalo Jiménez de Quesada, que fue removida de su base por protestantes indígenas. Se realizaron entrevistas a los vecinos de la zona y ellas se le aplicó la metodología de prospectiva. 5) Entidad: Veeduría Distrital, Nombre del reto: Los ojos de la ciudadanía en la rendición de cuentas, Objetivo: LABcapital junto al equipo técnico de la Rendición de cuentas de la Veeduría Distrital, trabajó con el ánimo de tener una mayor participación ciudadana en las rendiciones de cuentas que realiza la entidad. 6) Entidad: Programa de Naciones Unidad ¿ PNUD, Nombre del reto: Primera Línea al Control Social, Objetivo:  En el marco del trabajo entre PNUD y la Veeduría Distrital, el LABCapital invitó a los jóvenes a reflexionar sobre el control social, y en el marco del programa Parceros desarrollaron los dos primeros pasos de la metodología AEI de la innovación a partir de la cual desarrollaron talleres de co-creación.</t>
  </si>
  <si>
    <t>Realizar 2 Mediciones  Del Índice De Innovación Pública Del Distrito.</t>
  </si>
  <si>
    <t>VIGENCIA (a 31/12/2021): Se dio cumplimiento a la 2da medición del Índice de Innovación Pública con la realización y publicación del informe de resultados del ranking de innovación y como actividades de retroalimentación se desarrollaron 68 fichas didácticas que indican el estado de innovación de las entidades participantes. *Se desarrolló el acompañamiento a 68 entidades que participaron en el índice de innovación pública y se inició con el análisis de resultados a partir de las respuestas recibidas por las entidades. *Se elaboró el informe final sobre los resultados de la segunda aplicación del Índice de Innovación de Bogotá, en el que se destacan las siguientes conclusiones: i)Las entidades que desarrollan más procesos, prácticas y actividades en innovación: Catastro, Secretaría General, Secretaría Distrital de Movilidad y la Subred de Salud Suroccidente, ii)Las entidades que más implementan y validan (con sus usuarios) innovaciones en el sector público distrital son: Secretaría de Educación del Distrito, la Caja de Vivienda Popular, Secretaría Distrital de Gobierno y Secretaría de Hacienda Distrital, iii) Las entidades que más desarrollan acciones para gestionar el conocimiento en temas de innovación son: Secretaría de Gobierno, el IDEP, Secretaría General y la Secretaría de Salud, iv)Se realizó el estado de innovación por entidad, v)Se realizaron piezas gráficas para el lanzamiento del índice, vi) Se realizó un resumen ejecutivo sobre los resultados y recomendaciones que se darán a partir de los resultados obtenidos, vii) Se desarrolló la ficha del estado de innovación general del Distrito Capital de acuerdo con los resultados obtenidos por las 68 entidades participantes en el Índice de Innovación Pública. Las 3 entidades con mejor puntaje fueron: Secretaría General (77,6), Secretaría de Educación del Distrito (74,4) y Secretaría Distrital de Movilidad (64,6) y viii) Se realizó el envío de fichas técnicas a 68 entidades del Distrito participantes del ranki</t>
  </si>
  <si>
    <t>Realizar 4 Evaluaciones De Programas Y/O Políticas Públicas En Su Componente De Innovación.</t>
  </si>
  <si>
    <t>VIGENCIA (a 31/12/2021): Se realizó la evaluación al Sistema de Atención a Víctimas de la Alta Consejería para la Paz y Reconciliación, para lograr esta evaluación se desarrollaron las siguientes actividades: i)Se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ii)Se elaboraron las preguntas para la encuesta que permitirá identificar oportunidades de mejora al Sistema de información de Victimas, que además servirá como herramienta de análisis estratégico que ayuda a determinar la ventaja competitiva del Sistema de Información de Víctimas del Conflicto - SIVIC Armado en Bogotá del Observatorio Distrital de Víctimas de la Alta Consejería para los Derechos de las Víctimas, la Paz y la Reconciliación ACDVPR". También, se lanzó la encuesta que permitió identificar oportunidades de mejora al Sistema de información de Victimas, que además sirvió como herramienta de análisis estratégico que ayuda a determinar la ventaja competitiva del Sistema de Información de Víctimas del Conflicto - SIVIC Armado en Bogotá del Observatorio Distrital de Víctimas. Se implementó la encuesta de insumo para la evaluación de programas y políticas públicas que se realizó al Sistema de atención a Víctimas de la Alta Consejería para la Paz y Reconciliación, la cual arrojó 424 encuestados. Adicionalmente se coordinó estrategia de Comunicaciones para el lanzamiento de la encuesta sobre Evaluación del Sistema de Información de Atención a Víctimas.</t>
  </si>
  <si>
    <t>Realizar 8 Actividades De Formación Y Capacitación Dirigidas A Ciudadanos Y Estudiantes En Distintas Áreas Del Conocimiento Con Enfoque Innovador.</t>
  </si>
  <si>
    <t>VIGENCIA (a 31/12/2021): Curso de control social: Se inició el curso con un total de 198 inscritos y al 30 de julio las actividades del curso se desarrollaron con 112 estudiantes. Se ejecutaron los módulos 1, 2, 3 y 4. Se desarrollo 1 actividad de formación dirigida a ciudadanos y estudiantes, a través del desarrollo del curso virtual de control social, el cual tuvo una duración de 11 semanas. Su objetivo principal buscaba que los ciudadanos se apropiarán de herramientas y metodologías para llevar a cabo ejercicios incidentes e innovadores de control social a la gestión pública. 198 ciudadanos se inscribieron al curso y 83 realizaron todas las actividades de los módulos. Se certificaron 39 usuarios, y el curso finalizó el 30 de septiembre de 2021.</t>
  </si>
  <si>
    <t>Realizar 4 Actividades De Formación Y Capacitación Dirigidas A Servidores Públicos Y Colaboradores Del Distrito En Distintas Áreas Del Conocimiento Con Enfoque Innovador</t>
  </si>
  <si>
    <t>VIGENCIA (a 31/12/2021): Las 4 actividades de formación ejecutadas durante 2021 son: 1) Ciclo de conferencias de Servicio al Ciudadano: se desarrollaron dos webinares denominados: i) La realidad del teletrabajo: retos y alternativas para acuerdos efectivos (participaron 65 servidores y colaboradores públicos) y ii) Accesibilidad de los canales de atención digitales (participaron 38 hombres, 84 mujeres, para un total de 122 participantes). 2)Ciclo de conferencias de Servicio al Ciudadano: Se desarrollaron 2 webinares denominados i) Estrategia de comunicación para la gente ¿ Lenguaje Claro (participación de 62 hombres, 156 mujeres, para un total de 218 participantes) y ii) Experiencias significativas en servicio al ciudadano ¿ Panel.Se realizaron 2 ciclos de conferencias sobre Servicio a la Ciudadanía, en conjunto con la Delegada de Quejas y Reclamos. El reporte 1: abordó los retos del teletrabajo y la accesibilidad con 220 participantes. El reporte 2: abordo El Lenguaje Claro y Experiencias Significativas en Servicio a la Ciudadanía, con un total de 390 participantes. 3)Ciclo de conferencia sobre Transparencia: se realizó una primera sesión de ciclo de conferencias, la cual se llamó "Transparencia un Desafío Mayor para prevenir la Corrupción", la segunda sesión del ciclo de conferencias fue mediante un Twitter Space sobre ¿Tips que debes saber para hacer Control Social¿ en donde se discutieron elementos importantes sobre el derecho de petición en el marco del acceso a la información pública y 4)Curso de Innovación pública: Dirigido a servidores y colaboradores del Distrito, se desarrolló en 4 sesiones las cuales tuvieron como tema principal: i) Gobierno Abierto, ii) Experiencias en lo Local, iii) Mejores Entidades del Índice y iv) Iniciativas Innovadoras. Se entregaron 45 certificados a quienes cumplieron con las 4 sesiones del curso.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</si>
  <si>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</si>
  <si>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</si>
  <si>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31/12/2021): Se logró la realización de la Encuesta de Percepción sobre participación ciudadana dirigida a servidores y colaboradores del Distrito Capital, puesta en marcha de la red interinstitucional para promover la participación y control social en el Distrito y la creación y premiación de la categoría de participación ciudadana en el marco de la gala de Reconocimiento Distrital realizada por el DASC.</t>
  </si>
  <si>
    <t>Hacer 1 Ejercicio De Control Preventivo Haciendo El Acompañamiento Técnico Para El Fortalecimiento Institucional De La Participación Y Control Social</t>
  </si>
  <si>
    <t>VIGENCIA (a 31/12/2021): Con la aplicación del IIPC se logró medir los procesos de participación ciudadana a 68 entidades del distrito capital, teniendo en cuenta las 4 dimensiones que lo componen: 1. Noción de participación 2. Diseño instruccional 3. Articulación con otras entidades 4. Gestión de la participación.   También se logró crear un ranking para poder analizar y comparar las distintas entidades del distrito y poder en este sentido generar espacios de trabajo con el fin de elaborar acciones de mejora en lo que corresponde a los procesos de participación institucionales.</t>
  </si>
  <si>
    <t>Realizar 1 Proceso De Intervención Para La Transformación De La Cultura Ciudadana Y La Cualificación De Las Competencias Para El Control</t>
  </si>
  <si>
    <t>VIGENCIA (a 31/12/2021): FORTALECIMIENTO DE CAPACIDADES: Se logró avanzar en la creación de una oferta de fortalecimiento básica dirigida a ciudadanos que contempla conocimientos esenciales para realizar ejercicios de control social. Se realizaron otras sesiones en alianza con el ICBF, SDIS, Contraloría e IPES enfocados a sus grupos de valor. Entre los temas tratados fueron Modalidades del control social, Charla sobre Veeduría Ciudadana, Contraloría - Introducción al Control Social, Metodología Ruta del Control Social, entre otros. ENCUESTA PARA MEDIR LA PERCEPCIÓN Y LAS PRÁCTICAS CIUDADANAS DE PARTICIPACIÓN Y CONTROL SOCIAL: Se aplicó la Encuesta de Percepción de la Participación y el Control Social en el Distrito Capital, a 2.848 personas de 18 años o más que residen en las 20 localidades que conforman el Distrito Capital. Este instrumento permitió medir la percepción y conocimiento de la ciudadanía sobre la participación ciudadana y el control social en el Distrito. Se realizaron 53 preguntas organizadas en cinco ejes o categorías analíticas. Los principales resultados, entre otro, fueron:  i) Respecto a la línea base: Interés en lo público: Se presento un descenso del 20% de ciudadanos interesados en los asuntos públicos. El porcentaje de personas desinteresadas en los temas públicos fue mayor a las personas no interesadas en 2018. Hubo un aumento¿ del 2% de líderes y activistas. Es muy bajo respecto al total de personas encuestadas (8,97%), ii) Conocimiento sobre control social y practica frecuente: Línea de base 2018: 3,3% de las personas manifestaron que ejercían control social de manera frecuente, para el 2021, es menor al 1%, pues se calcula sobre el 15% que respondieron afirmativamente, entre otras.</t>
  </si>
  <si>
    <t>Implementar 1 Programa De Estímulos Y Reconocimientos Para Promover Y Visibilizar El Ejercicio De La Participación Y El Control Social</t>
  </si>
  <si>
    <t>VIGENCIA (a 31/12/2021): En el marco del programa de estímulos y reconocimientos para promover y visibilizar el ejercicio de participación y control social, se desarrollo el Convenio de cooperación Interinstitucional No. RE-255 de 2021, para la consecución de los objetivos institucionales y misionales de la Veeduría Distrital.  Durante los meses de octubre, noviembre y diciembre, la Veeduría Distrital en asociación con el Programa de las Naciones Unidas para el Desarrollo (PNUD) articularon recursos y esfuerzos técnicos, administrativos y financieros para construir mecanismos y espacios que promuevan la participación de los jóvenes de Bogotá en el proceso de veeduría ciudadana. Se capacito a un grupo de 20 jóvenes líderes de organizaciones sociales y juveniles de la ciudad en modalidades y herramientas para el control social, estos jóvenes pusieron en práctica estos conocimientos haciendo veeduría a un programa del distrito denominado ¿Parceros por Bogotá¿. Posterior al ejercicio de veeduría, los jóvenes propusieron una serie de acciones para fortalecer dicho programa (Parceros), así como una nueva metodología para hacer que la veeduría ciudadana sea más atractiva e incluyente para los jóvenes.</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</si>
  <si>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</si>
  <si>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</si>
  <si>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</si>
  <si>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</si>
  <si>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VIGENCIA (a 31/12/2021): ¿	Se realizó el modelo de datos por parte del arquitecto para la implementación de la herramienta. El documento de diseño ya se encuentra creado en su primera versión revisado y ajustado según recomendaciones del equipo técnico. ¿	Se realizaron mesas técnicas con las entidades donde se dieron las directrices de la información para la entrega de los catálogos de sistema de información con las Secretarías de: Integración Social, General, Cultura, Recreación y Deporte, Movilidad, Salud, Gobierno, Desarrollo Económico, Educación y Seguridad, convivencia y justicia. ¿	Se adelantaron mesas de trabajo con el fin de firmar Convenios Interadministrativos con cada una de las Secretarías que componen el sector centralizado de la administración del Distrito Capital logrando el Convenio Interadministrativo con las Secretarías de: Educación, Seguridad, convivencia y justicia, Desarrollo Económico, Integración Social, Cultura, Recreación y Deporte, General, Movilidad, Salud y Gobierno. ¿	También se recibieron bases de datos de las siguientes entidades para realizar las primeras muestras de los tableros de control implementados de acuerdo con el modelo de datos: Integración Social, Cultura, Seguridad, convivencia y justicia y Colombia Compra Eficiente.</t>
  </si>
  <si>
    <t>Desarrollar 1 Herrramienta En Su Primera Versión (Sistema, Sitio Web O Desarrollo) Que Presente La Información Recogida, Analizada Y Priorizada</t>
  </si>
  <si>
    <t>VIGENCIA (a 31/12/2021): ¿	Se realizó la publicación del formato Anexo técnico 4 en Colombia Compra Eficiente para dar inicio al evento de seleccionar el segmento y el proveedor para la contratación de nube pública III. Se elaboró el documento de presupuesto para el año 2022.  ¿	Se presentó el documento de estudios previos y la calculadora de presupuesto al interior de la Veeduría Distrital, con las oficinas de TI y Oficina Asesora Jurídica con el propósito de seleccionar el o los segmentos para darle continuidad al proceso en Colombia Compra Eficiente.  ¿	Creación de la cuenta en Azure para el despliegue de la herramienta ¿	Primera versión del Modelo de Datos a Implementar. ¿	Creación de los tableros de control. ¿	Primeras pruebas realizadas con información recolectada. Estas pruebas le permiten a la herramienta realizar alertas tempranas relacionadas a la contratación, adicionalmente permiten mediante el modelo de datos analizar si alguna entidad distrital cumplió con las metas establecidas en contratación. Para poder realizar estas pruebas se tomaron datos de Colombia Compra Eficiente y de entidades cabeza de sector como lo son la Secretaría de Integración Social, Secretaría de Recreación y Deporte y la Secretaría de seguridad</t>
  </si>
  <si>
    <t>Desarrollar 1 Herramienta En Su Versión Dos (Sistema, Sitio Web O Desarrollo) Que Genere Alertas Con Todos Los Datos E Información</t>
  </si>
  <si>
    <t>VIGENCIA (a 31/12/2021): Se publicaron los documentos Anexo 4 - RFQ (Request for Quotations), la formulación de la calculadora que permite analizar las actividades y costos de la oferta para la adquisición y los estudios previos en Colombia Compra Eficiente., donde se adjudica el contrato al segmento de Microsoft. Se entregó la versión preliminar del ¿Manual de Usuario del Sistema de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</si>
  <si>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</si>
  <si>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</si>
  <si>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</si>
  <si>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</si>
  <si>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</si>
  <si>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</si>
  <si>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</si>
  <si>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</si>
  <si>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</si>
  <si>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31/12/2021): Durante 2021 se realizó el seguimiento a la implementación de la política pública de Derechos Humanos y se logró una mayor articulación y comunicación con los sectores de la administración distrital, al conseguirse un diligenciamiento de la matriz más detallado y con información de calidad. El comité distrital sirvió como escenario para la capacitación e información de los aspectos relevantes de la política,  para recorar los reportes trimestrales. Se recibieron las observaciones a la solicitud de ajuste al Plan de Acción por parte de la SDP y se realizaron reuniones preliminares para establecer el cronograma 2022 para la subsanación del plan de acción y la radicación de documentos.</t>
  </si>
  <si>
    <t>Diseñar E Implementar 1 Política Pública Para La Lucha Contra La Trata De Personas Ejecutando Las Acciones A Cargo Garantizando La Incorporación De Enfoques</t>
  </si>
  <si>
    <t>VIGENCIA (a 31/12/2021): Durante 2021 se presentó el documento de diagnóstico, obteniendo el concepto favorable de la SDP en junio, finalizando así la fase de agenda pública e iniciando la fase de formulación en la que se definieron de forma participativa los objetivos de la política pública, la estructura que enmarca las acciones propuestas y el plan de acción a través de mesas de concertación. El plan de acción contine 27 productos a ser implementados por 9 sectores de la administración distrital. En el mes de noviembre se presentó la política pública, el documento diagnóstico y estructura de la política a directivos de la SDG, y en diciembre se realizó la exposición oficial de la política ante el comité sectorial, como requisito final para la radicación de los documentos que componen la política ante la SDP.</t>
  </si>
  <si>
    <t>Diseñar E Implementar 1 Estrategia Para Dar Cumplimiento Al Plan De Vida De La Comunidad Muisca De Bosa</t>
  </si>
  <si>
    <t>VIGENCIA (a 31/12/2021): Durante 2021 con la implementación del plan de vida de la comunidad indígena Muisca de Bosa, se proyectan 3 componentes de investigación para el fortalecimiento del mismo, desde la SAE se articularon 8 profesionales que proyectan y acompañan los espacios comunitarios con el fin de consolidar y analizar la información que permita la costrucción de documentos requeridos, adicional la vinculación de 3 sabedores que acompañan al equipo.</t>
  </si>
  <si>
    <t>Diseñar E Implementar 1 Estrategia Para Dar Cumplimiento Al Plan De Acción De La Política Pública Para El Ejercicio De Las Libertades Fundamentales De Religión, Culto Y Conciencia En La Ciudad</t>
  </si>
  <si>
    <t>VIGENCIA (a 31/12/2021): En 2021 se realizaron los 4 reportes trimestrales de implementación de la política pública y se avanzó en el cumplimiento de las metas de los productos planteados en el plan de acción de 2021 El comité distrital sesionó en 8 ocasiones, las cuales fueron de gran avance para el desarrollo de la política en el levantamiento de la línea base y la rendición de cuentas, el comité eligió representante ante el CTPD y logró generar diversas reuniones con autoridades distritales y nacionales con apoyo interinstitucional para el desarrollo de la política y de las instancias de particiáción del sector religioso. A través de las comisiones especiales se adelantaron diferentes eventos de socialización y promoción de derechos, impactando ampliamente en las familias del distrito. Igualmente fue un año positivo para el avance y desarrollo de los comités locales de libertad religiosa, pasando de tener 16 actos administrativos de creación, a 20, dando cumplimiento a la meta propuesta de tener comité en todas las localidades del distrito.</t>
  </si>
  <si>
    <t>Diseñar 5 Planes Para Fortalecer Espacios De Atención Diferenciada Y Participación Para Grupos Étnicos</t>
  </si>
  <si>
    <t>VIGENCIA (a 31/12/2021): En 2021 se realizaron 7443 atenciones desde los servicios de espacios de atención diferenciada conformados por los centros para la orientación y el fortalecimiento integral afrobogotano, Posá Wiwa, Casa de pensamiento indígena y Emancipation Raizal Plies. Así mismo, se logró posicionar los espacios de atención diferenciada a partir de acciones de visibilización y fortalecimiento de los grupos étnicos en Bogotá. De igual marena, se realizó la formalización de procedimientos para la atención desde las dinámicas propias de cada grupo étnico, lo que fortaleció la atención con enfoque diferencial.</t>
  </si>
  <si>
    <t>Concertar 4 Planes De Acciones Afirmativas (Piaa) Para Grupos Étnicos Garantizando El Cumplimiento De Las Acciones A Cargo Del Sector Gobierno</t>
  </si>
  <si>
    <t>VIGENCIA (a 31/12/2021): En 2021 la gestión de la SAE articuló un diálogo permanente y de acompañamiento con 15 sectores que representan aproximadamente 42 instituciones, interlocución con más de 1.800 funcionarios pertenecientes a equipos técnicos de diferentes áreas, niveles y dependencias, con más de 400 reuniones que impactaron diálogos interculturales con sectores distritales, grupos étnicos, entidades de control y otros actores, así como más de 2.700 comunicaciones internas y externas que permitieron evidenciar los avances en la implementación de los PIAA para grupos étnicos. Con el pueblo Gitano para 2021 se mantuvieron y mejoraron procesos metodológicos de seguimiento y acompañamiento al pueblo gitano y a los sectores distritales que concertaron acciones afirmativas en el marco de lo establecido en el PDD, generando 133 escenacioes de participación indicente, diálogo intercultural y procesos de retroalimentación, entendimiento y concertación. Con las comunidades negas afrocolombianas se realizaron más de 70 reuniones con los 11 sectores con los cuales se concertaron las 191 acciones afirmativas, reuniones que sirvieron de instrumento para el seguimiento y construcción articulada entre los sectores y la comunidad para la implementación de acciones afirmativas, se logró realizar el consultivo distrital de comunidades negras, más de 50 profesionales afrocolombianos contratados por las acciones afirmativas, se avanzó en la puesta en marcha de 10 kilombos de medicina ancestral con 50 profesionales vinculados. El avance de implementación de las acciones afirmativas es del 60%. Con la comunidad palenquera se hicieron 89 reuniones de seguimiento entre la comunidad y los 12 sectores distritales, se realizó el encuentro distrital palenquero, implementación de más del 80% de las acciones afirmativas. Con la comunidad raizan se realizaron 113 reuniones, 1 sesión ordinaria del encuentro distrital raizal, implementación de más del 80% de las acciones. Con pueblos ind</t>
  </si>
  <si>
    <t>Fortalecer 3 Rutas De Atención Para La Prevención Y Protección A Defensores Y Defensoras De Derechos Humanos, Víctimas Del Delito De Trata De Personas Y Víctimas De Violencias Asociadas A La Identidad De Género U Orientación Sexual Diversas</t>
  </si>
  <si>
    <t>VIGENCIA (a 31/12/2021): Durante la vigencia 2021 se realizaron 454 atenciones en total para la ruta distrital de atención y protección para defensores y defensoras de derechos humanos, se brindó atención psicosocial y jurídica. Se logró otorgar medidas preventivas transitorias en los casos pertinentes. Se logró realizar articulación interinstitucional y seguimientos de casos para garantizar una atención inmediata, integral y efectiva que permita mitigar el riesgo y en algunos casos se restablezcan los derechos de la población beneficiada, evitando la revictimización de la población beneficiaria. Durante 2021 se logró atender un total de 73 personas de los sectores LGTBI, teniendo en cuenta que el propósito de la ruta es brindar refugio, atención especializada e integral a personas en situación de riesgo y/o vulnerabilidad debido a violencias ejercidas en razón a su orientación sexual e identidad de género. Casa Refugio contó con los siguientes servicios: atención psicológica, atención en trabajo social, acompañamiento jurídico, implementación de medidas de emergencia. En la ruta para la atención interna de las víctimas de trata de personas, durante 2021 se registraron un total de 53 casos, frente a la totalidad de estos casos se adelantó articulación y seguimiento a través de la mesa técnica de asistencia.</t>
  </si>
  <si>
    <t>Diseñar E Implementar 1 Documento De Reformulación De La Política Pública De Discapacidad, En El Marco De La Secretaría Técnica Distrital De Discapacidad</t>
  </si>
  <si>
    <t>VIGENCIA (a 31/12/2021): Durante la vigencia 2021 se culmina la estrategia de participación de la política pública de discapacidad, implementada en la fase de agenda pública y aprobada en el segundo semestre de 2020, goza de amplitud y robustez. En este sentido, algunos resultados finales son: 5 diálogos locales, 4 diálogos por enfoque diferencial, implementación de encuesta con ajsutes razonables para personas con discapacidad para la identificación de aspectos relevantes, Foro Factores estratégicos para la reformulación de la política, consolidación de insumos y productos que se obtuvieron de la culminación de la estrategia de participación en el marco de la fase de agenda pública, se complementó el árbol de problemas aprobado por el CD a partir de la identificación de causas de tercer nivel que permitieron a definición de las variables a analizarse para la definición de puntos críticos, conforme a la metodología sugerida por SDP, identificación de puntos críticos en el marco de ejercicios metodológicos en los que se utilizó la herramienta matris de Vester.</t>
  </si>
  <si>
    <t>Realizar E Implementar 4 Documentos De Reformulación De Políticas Públicas Étnicas</t>
  </si>
  <si>
    <t>VIGENCIA (a 31/12/2021): Resultados 2021: Elaboración de 4 documentos de estructuración de las políticas públicas étnicas Aprobación de 4 documentos de estructuración de políticas públicas étnicas en el comité sectorial de SDG Concepto favorable de SDP con observaciones a la propuesta de estructuración de las política públicas para la población negra, afrocolombiana y palenquera, política pública de los pueblos indígenas y política pública para la población raizal. Concepto de la SDP no favorable a la propuesta de estructuración de la política pública del pueblo Rrom o Gitano. Remisión de SDG a SDP de 4 documentos de estructuración de las políticas públicas étnicas con las observaciones de los conceptos. Se adelantó la etapa de alistamiento para la fase del ciclo de agenda pública, para la reformulación de las 4 políticas públicas étnicas.</t>
  </si>
  <si>
    <t>Diseñar E Implementar 1 Estrategia De Cultura Ciudadana Para Disminuir El Racismo, La Xenofobia Y La Marginación Social En Bogotá</t>
  </si>
  <si>
    <t>VIGENCIA (a 31/12/2021): En 2021 la SGGD avanzó en una articulación con diferentes entidades del Distrito y con la SAE para definir cronogramas de trabajo e iniciar con la recolección de fuentes de información. Por otra parte, la SGGD gestionó con el Ministerio del Interior fuentes de información, se aportó 3 documentos que se encuentran en validación y en análisis de la información, con lo cual se inicia la etapa diagnóstica sobre la cual se sustenta la estrategia ciudadana para disminuir la discriminación en este caso racial.</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</si>
  <si>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</si>
  <si>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</si>
  <si>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</si>
  <si>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31/12/2021): Teniendo en cuenta que ya se terminó el proceso de convocatoria pública para proveer 75 cargos de inspectores de policía y 164 cargos de auxiliares administrativos, además del concurso para proveer los 10 cargos de profesionales grado 11, actualmente se están llevando a cabo las acciones para completar la provisión de todos los empleos que fueron creados mediante el Decreto 346 de 2020. En consecuencia, con corte a 31 de diciembre se habían posesionado un total de 94 inspectores de policía, 203 auxiliares administrativos y 10 profesionales grado 11.  Es importante señalar que durante el mes de diciembre de la presente vigencia desde el equipo de inspecciones se realizó un reparto específico de un total de 16.401 actuaciones de policía iniciados por el procedimiento verbal inmediato (PVI)  correspondientes al artículo 35.2 del Código Nacional de Seguridad y Convivencia Ciudadana (CNSCC) a los inspectores de descongestión que pertenecen al nivel central.  En relación con el seguimiento a metas, se continúa alimentando de información el tablero Power BI en el cual se puede realizar seguimiento en tiempo real de los avances en los fallos de fondo y los impulsos procesales por mes y acumulado desde la vigencia 2021, en relación con las actuaciones de policía. Este tablero permite hacer seguimiento a las temáticas de los Inspectores de atención prioritaria, de los Inspectores de atención de ciudadanía, los inspectores del Centro de traslado por protección y los inspectores de descongestión. Este tablero se puede encontrar en el siguiente link: https://app.powerbi.com/view?r=eyJrIjoiY2NmMjE3YjAtNjI5Zi00MmRlLTlmYTItYzZkNTFmNGI4OTlkIiwidCI6IjE0ZGUxNTVmLWUxOTItNDRkYS05OTRkLTE5MTNkODY1ODM3MiIsImMiOjR9&amp;pageName=ReportSectionffb101a26594b6a24049</t>
  </si>
  <si>
    <t>Diseñar E Implementar 100 Porciento De La Estrategia De Fortalecimiento De Las Inspecciones De Policía Y Corregidurías</t>
  </si>
  <si>
    <t>VIGENCIA (a 31/12/2021): Durante el mes de diciembre de 2021 se contaba con 43 inspectores de policía posesionados de un total de 44, estos inspectores se encuentran distribuidos en las siguientes temáticas de atención prioritaria: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del centro de traslado por protección ¿ CTP e inspecciones de atención a la ciudadanía.   Entre los inspectores de atención prioritaria, inspectores del centro de traslado por protección y de atención al ciudadano profirieron en el periodo objeto de reporte un total de 43.890 fallos de fondo en primera instancia.  Por su parte, los inspectores del factor local, que comprende los 81 inspectores distribuidos en las localidades del Distrito, alcanzaron un total de 9.129 fallos de fondo. Se destacan localidades como Bosa, Fontibón, Kennedy y Rafael Uribe Uribe.   Entre los inspectores de atención prioritaria, inspectores del centro de traslado por protección y de atención al ciudadano profirieron, durante toda la vigencia 2021, un total de 220.369 fallos de fondo en primera instancia.  Por su parte, los inspectores del factor local, que comprende los 81 inspectores distribuidos en las localidades del Distrito, alcanzaron, durante toda la vigencia 2021,  un total de 122.584 fallos de fondo. Se destacan localidades como Bosa, Fontibón, Kennedy, Rafael Uribe Uribe y Santa Fe.</t>
  </si>
  <si>
    <t>Diseñar E Implementar 100 Porciento De La Estrategia De Descongestión De Las Actuaciones Administrativas A Cargo De Las Alcaldías Locales</t>
  </si>
  <si>
    <t>VIGENCIA (a 31/12/2021): En el mes de diciembre se terminaron por parte de las Alcaldías Locales con el apoyo de la Dirección para la Gestión Policiva un total de  695 actuaciones administrativas discriminadas así: Establecimientos de Comercio 318, Espacio Público 8 y Obras y Urbanismo 369. A la fecha se continua adelantando la MIF en las Alcaldías Locales de: Engativá, Teusaquillo, Puente Aranda, Chapinero, Fontibón, Ciudad Bolívar y San Cristóbal.   Entre los meses de enero y diciembre se terminaron 5.230 actuaciones administrativas que fueron terminadas y que hacen parte de las Alcaldías Locales logrando así un cumplimiento del 95%, toda vez que lo planeado para la vigencia 2021 en la meta PDD 321 era terminar 5.550 actuaciones administrativas. Las mencionadas actuaciones terminadas durante el 2021 se discriminan de la siguiente manera, según su tipología: Establecimientos de Comercio 2.332 Espacio Público 568 y Obras y Urbanismo 2.330.</t>
  </si>
  <si>
    <t>Elaborar 5 Documentos Metodológicos Del Ejercicio Policivo</t>
  </si>
  <si>
    <t>VIGENCIA (a 31/12/2021): Para el mes de septiembre, se finalizó el documento de investigación de la gestión policiva el cual tiene como objetivo profundizar en el estudio de los factores que determinan fenómenos particulares en el comportamiento ciudadano, en apartes especiales en el contexto de las manifestaciones sociales que se dieron en el marco del Paro Nacional a partir del 28 de abril, y a lo largo del año 2021. En particular, se presentan dos enfoques del estudio relacionados, uno con el estudio en la reincidencia de ciudadanos en comportamientos contrarios a la convivencia y otro con el tema de la posible incidencia del abuso de autoridad mediante la imposición de medidas que se relacionan en el RNMC</t>
  </si>
  <si>
    <t>Diseñar 1 Plan Estratégico De Inspección, Vigilancia Y Control</t>
  </si>
  <si>
    <t>VIGENCIA (a 31/03/2021): Meta no programada en la vigencia</t>
  </si>
  <si>
    <t>Implementar 100 Porciento De Las Acciones De Inspección, Vigilancia Y Control En El Marco Del Plan Estratégico</t>
  </si>
  <si>
    <t>VIGENCIA (a 31/12/2021): Con relación a las acciones de inspección, vigilancia y control se elaboró el informe de seguimiento mensual de la gestión realizada por los equipos de Inspección, Vigilancia y Control: actividad económica, fallos judiciales, IVC ambiental, espacio público y ocupaciones ilegales.   Para mayor detalle de las temáticas específicas, fechas puntuales, localidades y demás información se puede consultar en el informe mensual del plan estratégico de inspección, vigilancia y control, el cual detalla los operativos realizados durante el mes de diciembre y consolida la información de los operativos que se han realizado desde enero hasta diciembre.   Teniendo en cuenta la información de la tabla anterior, se indica que durante el mes de diciembre se realizaron 209 acciones de inspección, vigilancia y control.   Teniendo en cuenta la información de la tabla anterior, se indica que durante el periodo comprendido entre enero y  diciembre de 2021 se realizaron 2.400 acciones de inspección, vigilancia y control. Para revisar con mayor detenimiento de los operativos de inspección, vigilancia y control y demás acciones realizadas, se podrá remitir al informe anexo ¿Informe de seguimiento IVC ¿ Diciembre¿ entregable ya se encuentra entregado en su versión final y se caracteriza por ser una hoja de ruta para el seguimiento de las acciones propuestas y las implementadas.</t>
  </si>
  <si>
    <t>Diseñar E Implementar 100 Porciento De La Estrategia Pedagógica Para El Fomento De La Cultura Ciudadana Y La Prevención De Comportamientos Contrarios A La Convivencia Según Lo Establecido En La Ley 1801 De 2016</t>
  </si>
  <si>
    <t>VIGENCIA (a 31/12/2021): La Dirección para la Gestión Policiva de la Secretaría Distrital de Gobierno, en cumplimiento de la meta 321 del Plan Distrital de Desarrollo, diseñó una estrategia que consiste en la implementación de acciones y actividades culturales, artísticas y pedagógicas, para ser ejecutada entre los años 2020 y 2024. En este orden de ideas, para la vigencia 2021 se ha priorizado la construcción de un diagnóstico participativo que involucra diferentes acciones que permitan el levantamiento de información que conlleve a la priorización de comportamientos a tratar durante las vigencias 2022, 2023 y 2024. Dicho documento se encuentra en su versión final para dar cumplimiento al cumplimiento de la meta planeada para 2021.</t>
  </si>
  <si>
    <t>Implementar 100 Porciento De Las Acciones De Seguimiento Propuestas En Los Documentos Metodológicos Del Ejercicio Policivo</t>
  </si>
  <si>
    <t>VIGENCIA (a 31/12/2021): Para este periodo de reporte, se entrega un documento completo que consolida un seguimiento a la implementación del eje de la justicia policiva, en particular se complementó con el planteamiento de un estudio de exploración, identificación y seguimiento de anomalías en la ejecución de procesos basado en el impulso procesal registrado como ¿Avoca Conocimiento¿. En este marco se realizó una exploración superficial de los impulsos identificando posibles vértices (agentes) que describen diferentes comportamientos relacionados con este tipo de impulsos.    Este capítulo presenta un análisis descriptivo de la estadística recopilada a partir de una muestra de la base de datos de impulsos procesales extraída del sistema ARCO, específicamente esta muestra concentra los procesos policivos relacionados con las Actuaciones de Policía que se desprenden de la implementación de la Ley 1801 de 2016 representados por la teoría de grafos. La ejecución de los impulsos procesales descritos por esta muestra representa los esfuerzos de la planta de inspectores incluyendo la reciente implementación de la estrategia de ampliación y fortalecimiento del talento humano.</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</si>
  <si>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</si>
  <si>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</si>
  <si>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</si>
  <si>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</si>
  <si>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31/12/2021): Durante 2021 se desarrolló el instructivo de caracterización de actores sociales, el cuál se publicó en el mapa de procesos de la entidad "MATIZ", donde se establee la ruta metodológica de la caracterización de actores sociales que inciden directa o indirectamente en los distintos escenarios de conflictividad social en la ciudad, de igual manera, se elaboraron una serie de instrumentos para la implementación: matriz de caracterización de actores sociales, matriz de fuentes de información, matriz de priorización de conflictividades, y formato de informe de caracterización de actores sociales, los cuales también fueron aprobados y publicados en MATIZ. Se realizaron 31 informes de gobernabilidad que tienen un carácter retrospectivo y se centran en el análisis de los eventos, conflictividades y actores participantes en las movilizaciones sociales, con el propósito de orientar la toma de decisiones estratégicas de la Adminsitración Distrital. Se elaboraron 53 informes previos de conflictividades y movilizaciones sociales, y a partir de estos informes se construyeron 20 informes ejecutivos que fueron entregados a los tomadores de decisiones al interior de la SDG. Se desarrolló el proceso del Curso en capacidades para el diálogo social y gestión de conflictividades en situaciones de protesta social en Bogotá, se llevaron a cabo 2 módulos y 16 lecciones de formación a 4 tutores de la Dirección de Convivenia y diálogo social, se realizó el plan de formació para el 100% de los gestores de diálogo: 79 personas formadas con 40 horas certificadas. Se diseño un nuevo sistema de información "POLISCOPIO" que tiene módulos integrados a una base de datos relacional Oracle, usando tecnología ápex para el desarrollo de formularios construidos para el registro de información, la cual está organizada en 4 módulos, este proceso de acopio de información fue vinculado a gobierno abierto y la plataforma DAGP para poder difundir a la ciudadanía en general.</t>
  </si>
  <si>
    <t>Implementar 1 Programa De Diálogo Social</t>
  </si>
  <si>
    <t>VIGENCIA (a 31/12/2021): Durante 2021 se realizó la construcción y publicación del Manual del programa de diálogo social como soporte técnico a las intervenciones en el marco del acompañamiento, atención y gestión a las conflictividades latentes y manifiestas, derechos asociados a reunión, libertad de expresión, movilización social y/o escenarios de aglomeración masiva que puedan tensionar la convivencia a partir de las líneas de atnción como: línea de fortalecimiento técnico de capacidades institucionales, protesta entendeda desde el diálogo y la gestión, y cultura de diálogo y convivencia para la transformación social. Adicionalente se realizó la construcción de los documentos: instrucciones protocolo mesas de diálogo, marco de actuación gestoras y gestores de diálogo social, formatos para registro de acompañamiento y formato de reporte mesas de diálogo. El equipo de diálogo de la SDG durante 2021 realizó instalación, seguimiento y acompañamiento de 39 mesas de diálogo. Se desarrollaron 28 inducciones y 16 capacitaciones en las que se brindó información pertinente y ajustada a las funciones del equipo para garantizar acompañamiento e intervención idóneos en las protestas, movilizaciones y demás situaciones de conflictividad, brindando herramientas de negociación y resolución pacífica de conflictos. El equipo de gestoras y gestores de diálogo, acompañó territorialmente el desarrollo de 1738 actividades de protestas y/o movilizaciones sociales que se realizaron en la ciudad durante todo el año.</t>
  </si>
  <si>
    <t>Diseñar E Implementar 100 Porciento De La Estrategia Para El Desarrollo De Pactos De Acción Colectiva</t>
  </si>
  <si>
    <t>VIGENCIA (a 31/12/2021): En 2021 se desarrollaron 3 caracterizaciones de actores sociales: actores sociaels relacionados con la mesa comunitaria LGTBI de San cristóbal, en el pacto Hip Hop Pactarte proceso de inscripción con el cual se construyó la caracterización, y pacto de la "Secretaría Distrital de Gobierno por la eliminación de todas las formas de violencia cocntra las mujeres" a través de la recopilación de la información de las distintas dependencia, de dichas caracterizaciones se elaboró igualmente la caracterización de la conflictividad social. Para los tres pactos se realizó en su totalidad el diagnóstico institucional. Se estructuró el pacto de acción colectiva con la mesa local LGTBISan Cristobla, que permitió proyectar y validar de forma conjunta los compromisos y las actividades estratégicas para el desarrollo y cumplimiento del pacto. En el marco del pacto Hip Hop Pactarte se realizó estrategia de convocatoria y difusión, y se realizaron 6 mesas de diálogo abierto y se identificaron necesidades y propuestas de solución que los colectivos participantes en el proceso presentarán ante las instituciones. En el pacto de la SDG por la eliminación de todas las formas de violencia contra las mujeres, se realizó proceso de articulación al interior de la secretaría y se realizó la jornada de firma del pacto.</t>
  </si>
  <si>
    <t>Diseñar E Implementar 100 Porciento Del Programa De Iniciativas Juveniles</t>
  </si>
  <si>
    <t>VIGENCIA (a 31/12/2021): Durante 2021 se realizó la reformulación del proceso de iniciativas ciudadanas juveniles, estableciendo 3 momentos: un primero de transición armónica entre el modelo previo y el nuevo asociado al proceso de presupuestos participativos, un segundo de exploración con miras a generar articulacio¿n con el proceso general de presupuestos participativos 2020 y su proceso de ejecución concebido mediante Constructores locales, lo cual se desarrolló a través de un esquema de formación, fortalecimiento, acompañamiento y/o seguimiento de la mano con IDPAC y el PNUED, y un tercer momento de adaptación, en el que se realizaron los procesos de formación, fortalecimiento,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y ciudadanos, en busca de una participación ciudadana incidente. Se logó entonces la articulación interinstitucional con el equipo de participación y se logró orientar y concretar una propuesta metodológica para la implementación de iniciativas ciudadanas juveniles a través del Convenio de cooperación Internacional (convenio 988 de 2021) con el PNUD.</t>
  </si>
  <si>
    <t>Diseñar E Implementar 100 Porciento Del Programa De Barrismo Social</t>
  </si>
  <si>
    <t>VIGENCIA (a 31/12/2021): Se realizó el acompañamiento de los Goles en paz 2.0 en 96 partidos de la Liga y el torneo de Fútbol Profesional colombiano BetPlay en los estadios Nemesio Camacho El Campín y Techo, adicionalmente se brindó atención especial a los partidos de alta complejidad debido a que los equipos movilizan altos números de aficionados, entre ellos, barras futboleras, lo cual genera que la disposición de entidades como la polc¿ciá y el programa fortalezcan los acompañamientos y los roles de enlaces de los entegrantes del equipo de Goles en estos escenarios deportivos, sin embargo, a partir de un hecho de violencia presentado en el partido Santafé Vs. Nacional el 3 de agosto, se toman medidas por parte de la Administración Distrital, de restringir la asistencia de los hinchas visitantes a los eventos deportivos de la ciudad de Bogotá. Se generaron 63 acciones de promoción de diálogo y sana convivencia en los territorios, en las localidades de Usaquén, Santa Fe, San Cristobal, Usme, Bosa, Fontibón, Engativá, Teusaquillo, Barrios Unidos, Los Mártires, Puente Aranda, La Candelaria, Antonio Narió y Rafael Uribe Uribe, sumado a ellos se realizaron 33 espacios de diálogo. Se acompañaron 19 instancias locales de barras futboleras de la ciudad (mesas y consejos)</t>
  </si>
  <si>
    <t>Diseñar Y Poner En Marcha 1 Estrategia Para La Elección, Formación Y Fortalecimiento Del Consejo Distrital De Juventud Que Promueva Nuevas Ciudadanías Y Liderazgos Colectivos</t>
  </si>
  <si>
    <t>VIGENCIA (a 31/12/2021): En 2021 se realizó proceso de formación a potenciales candidatos a Consejos de Juventud, mediante el Diplomado de nuevos liderazgos en cultura democrática dictado por la ESAP, para formar a más de 2.000 jóvenes y fomentar su inscripción como candidatos. También se llevó a cabo la firma de un Pacto por la Paridad con candidatos y candidatas a los Consejos Locales de Juventud el día 5 de noviembre, en alianza con la Secretaría Distrital de la Mujer. Por su parte, en el mes de octubre se realizó un seminario de formación en campañas electorales para los candidatos a los Consejos de Juventud, en alianza con la fundación Domopa, así como talleres virtuales con presencia de expertos, para fotalecer candidaturas. Se brindó acompañamiento a las listas independientes de candidatos, en su tarea de recolección de firmas en articulación con las Alcaldías Locales, y en la presentación de sus candidaturas en colegio, en articulación con las DILE. Se brindó asesoría a los procesos y prácticas organizativas de los jóvenes que quisieran presentar listas a los consejos locales de juventud y orientación a los jóvenes que solicitaban apoyo vía whatsapp, con la intención de participar a través de un partido político, práctiva organizativa o lista independiente. Se brindó acompañamiento y asistencia par ala inscipción y elección de candidatos a las curules especiales (víctimas del conflicto, campesinos y comunidades étnicas) en todas las localidades de Bogotá. En total se inscibieron en Bogotá 365 listas, con 1771 candidatos (877 hombre y 894 muejres).</t>
  </si>
  <si>
    <t>Desarrollo de la Participación Digital e Innovación Social para una Nueva Forma de Gobernabilidad en Bogotá</t>
  </si>
  <si>
    <t>Diseñar E Implementar 100 Porciento De La Plataforma De Democracia Digital</t>
  </si>
  <si>
    <t>VIGENCIA (a 31/12/2021): se suscribieron las 20 Actas de Acuerdo Participativo, en las cuales se plasmaron los resultados del ejercicio, como compromiso entre las Alcaldías Locales y la ciudadanía para el seguimiento de la ejecución de las propuestas priorizadas.</t>
  </si>
  <si>
    <t>Diseñar E Implementar 100 Porciento Del Laboratorio De Innovación Social</t>
  </si>
  <si>
    <t>VIGENCIA (a 31/12/2021): se consolidó el informe de resultados de los proyectos piloto adelantados por el Laboratorio de Innovación durante el 2021. Durante el año se adelantaron diversos proyectos que involucraron a diferentes alcaldías locales, entidades distritales, así como acciones de relacionamiento con otros laboratorios del ecosistema de innovación distrital.</t>
  </si>
  <si>
    <t>Reformular 1 Política De Participación Incidente</t>
  </si>
  <si>
    <t>VIGENCIA (a 31/12/2021): se realizaron dos mesas satélites de ideación, en coordinación con la Secretaría Distrital de la Mujer, en las que participaron alrededor de 17 mujeres. De igual forma, se avanzó en la construcción de un estado del arte en materia de participación y gobierno abierto, que nutrirá el marco teórico del documento de diagnóstico y factores estratégicos. Asimismo, se realizó un mapeo inicial de la normatividad existente en materia de participación.</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</si>
  <si>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</si>
  <si>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</si>
  <si>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</si>
  <si>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31/12/2021): Se presenta el informe sobre la coordinación del comité de enlaces desarrollado el 17 de diciembre de 2021</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</si>
  <si>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</si>
  <si>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31/12/2021): Se realiza informe del mes de diciembre con el reporte de las acciones realizadas  para los 12 proyectos de acuerdo radicados en la Secretaria General del Concejo de Bogotá, en el marco de los establecido en el decreto 438 de 2019</t>
  </si>
  <si>
    <t>Acompañar 100 Porciento De Las Elecciones Típicas Y Atípicas Que Tengan Injerencia En El Distrito Capital</t>
  </si>
  <si>
    <t>VIGENCIA (a 31/12/2021): Se desarrollo la tercera comisión Distrital de Coordinación y Seguimiento a los Consejos Locales de Juventud y sus elecciones, acompañamiento a los comicios de consulta del Polo Democrático</t>
  </si>
  <si>
    <t>Acompañar 100 Porciento De Las Mesas De Conflictividades Que Citen Los Concejales Y Congresistas De La República</t>
  </si>
  <si>
    <t>VIGENCIA (a 31/12/2021): Durante el mes de diciembre se realizaron diez mesas de conflictividad programadas por los miembros del Concejo de Bogotá</t>
  </si>
  <si>
    <t>Atender Oportunamente 100 Porciento De Las Proposiciones Y Debates De Control Político Que Citen Las Corporaciones De Elección Popular, Así Como Las Solicitudes De Derechos De Petición</t>
  </si>
  <si>
    <t>VIGENCIA (a 31/12/2021): En el mes de Diciembre se tramitaron 22 derechos de petición del concejo y entes de control de conformidad con los instructivos adoptados e implementados en esta entidad</t>
  </si>
  <si>
    <t>Atender Oportunamente 100 Porciento De Los Requerimientos Presentados Por Las 20 Juntas Administradoras Locales A La Administración Distrital</t>
  </si>
  <si>
    <t>VIGENCIA (a 31/12/2021): En el mes de diciembre se atendieron de manera efectiva desde la Dirección de Relaciones Políticas 3 requerimientos</t>
  </si>
  <si>
    <t>Atender 4 Espacios Generados Por Las Instancias De Integración Territorial Estratégicas Para El Fortalecimiento De La Ciudad - Región</t>
  </si>
  <si>
    <t>VIGENCIA (a 31/12/2021): Se entregó el último documento de investigación Dinámicas Políticas en la Región Metropolitana de Bogotá.</t>
  </si>
  <si>
    <t>Realizar 48 Documentos Técnicos Que Contengan El Seguimiento Mensual A Todas Las Sesiones Y Comisiones Realiadas Por El Concejo De Bogotá</t>
  </si>
  <si>
    <t>VIGENCIA (a 31/12/2021): Se hizo la entrega de un documento técnico sobre el monitoreo de 21 sesiones del Concejo de Bogotá</t>
  </si>
  <si>
    <t>Realizar 4 Documentos De Investigación Sobre Las Tendencias, Retos Y Necesidades De La Administración Frente Al Análisis Del Comportamiento De Actores Políticos</t>
  </si>
  <si>
    <t>VIGENCIA (a 31/12/2021): Se entregó documento que recopila 6 trabajos que analizan los proyectos de ordenamiento territorial y consolidar las fichas de comportamiento político de los concejales</t>
  </si>
  <si>
    <t>Realizar 4 Documentos De Investigación Sobres El Análisis Cualitativo Y/O Cuantitativo De Las Dinámicas Políticas Y Las Múltiples Coyunturas Que Enfrente La Administración Distrital En Su Periodo De Mandato</t>
  </si>
  <si>
    <t>VIGENCIA (a 31/12/2021): Se entregó el avance N 12 del documento Bogotá Región Metropolitana</t>
  </si>
  <si>
    <t>Fortalecimiento de la Capacidad y Gestión Institucional de la Secretaría Distrital de Gobierno</t>
  </si>
  <si>
    <t>Implementar 1 Plan De Renovación Tecnológica Para Fortalecer Los Servicios De La Entidad</t>
  </si>
  <si>
    <t>VIGENCIA (a 31/03/2021): Meta no programada para la vigencia</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</si>
  <si>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</si>
  <si>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</si>
  <si>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</si>
  <si>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</si>
  <si>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</si>
  <si>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31/12/2021): Para el cumplimiento de la estrategia de comunicacoón interna se ha elaborado contenidos que han sido divulgados a través de los canales institucionales internos: Intranet Correo Masivo institucional Canal de Whatsapp Canal instagram @somosg.gobierno Carteleras notipasillo y canal interno somos.gobierno en TEAMS con el fin de mantener informados a los servidores, contratistas y colaboradores sobre los diferentes temas de interés institucional</t>
  </si>
  <si>
    <t>Implementar 1 Estrategia De Servicio A La Ciudadanía</t>
  </si>
  <si>
    <t>VIGENCIA (a 31/12/2021): Durante la vigencia la Oficina Asesora de Comunicaciones publicó en las redes socialesen cumplimiento de la campaña para difundir la oferta institucional del Brochure portafolio de servicios como: 1 Cómo solicitar el certificado de residencia 2. Cómo avanza el proceso de policía en segunda instancia 3. Banco de documentos extraviados 4. Radicación correspondencia virtual 5. Denunciar casos de ocupación indebida en espacio público 6. Certificado de propiedad horizontal 7. autorización para realización de concursos 8. Denuncia de irregularidades en construcción 9. Toma de juramento por adopción 10. Denuncia actos de corrupción en las alcaldías Locales o en la SDG 11. Objeción a comparendos 12. autorización para realizar algún espectaculo público en bogotá</t>
  </si>
  <si>
    <t>Fortalecer 100 Porciento De La Capacidad Operativa Y De Gestión Administrativa De Las Áreas En Aras Del Cumplimiento De La Misionalidad De La Entidad</t>
  </si>
  <si>
    <t>VIGENCIA (a 31/12/2021): Se continua la actividad de actualización docuemntal de las dependencias de la SGI, avance que se ve reflejado en MATIZ, se adecuan espacios fisicos e implementación de la estrategia Smart Working en el segundo y tercer piso. Frente al componente de espacios de la estrategia de trabajo intelegente se adelantó los espacios de puesto colaborativo y fijo en cada una de las dependencias con su correspondiente diagramación en planos este es el insumo para el  montaje y habilitación de una aplicación de gestión de puestos de trabajo habilitada en microsoft TEAMS. esta alicación fue lanzada el 12 de noviembre en el auditorio huitaca de la Alcaldía Mayor, paralelamente se realizó la adecuación de la sede Furatena. Se hicieron las adecuaciones correspondientes al centro automático de despacho. Se definió la metodología OKR para medir la productividad y gestión por resultados, tanto de nivel central como alcaldías locales establecidas. Se expide la circular 13 en la que se define que el trabajo inteleginte puede ejecutrase en diferentes modalidades como presencialidad, teletrabajo, trabajo en casa y trabajo remoto</t>
  </si>
  <si>
    <t>Desarrollar 100 Porciento De La Implementación Del Mipg En La Entidad Mejorando Los Procesos</t>
  </si>
  <si>
    <t>VIGENCIA (a 31/12/2021): Se realizó calificación y consolidación de evaluación de la meta transversal de nivel central y local. Se valiaron informes del plan de acción en cumplimiento de la resolución 242 de 2014. se contruyó y remitió un informe sobre el plan integral de movilidad sostenible y se remtió a la Secretaria Distrital de Movilidad, se participó en una reunión de cierre de auditoria energética en las sedes Bicentario, Furatena y DGAEP. Se realizó entrega de ladrillos ecológicos y botellas de amor a la Asociación de Recicladores de Bogotá. Se llevó a cabo una actividad del concurso en Bici al Gobierno 3.0. Se realizó la presentación de los avances en la gestión del riesgo 2020 y 2021 ante los miembros del comité de coordinación de control interno. Se realizó actualización del manual de riesgo PLE-PIN-M001.</t>
  </si>
  <si>
    <t>Desarrollar 100 Porciento De Las Acciones De La Política Pública De Transparencia, Integridad Y No Tolerancia Con La Corrupción Con Aplicación En El Nivel Central Y Local De La Sdg</t>
  </si>
  <si>
    <t>VIGENCIA (a 31/12/2021): Durante la vigencia se adelantaron las gestiones relacionadas con la consolidación de la bateria de indicadores para medir la transparencia local en materia contractual, esta fue presentada a la Subsecretaría de Gestión Local para validación y SGI para su incorporación a la bateria de indicadores de transparencia local, de otra parte se adelantó capacitación con expertos distritales, nacionales e internaciones a los expertos locales con respecto a la transparencia, la corrupción y herramientas para su gestión. Así mismo se adelantaron encuestas al equipo y la ciudadanía sobre el control social a la contratación, se avanzó en la alimentación de alertas tempranas para lo local, presentando una retroalimentación a la Secretaría General y se consolidó el formato y las infografías con el aval de la coordinación general de presupuestos partipativos, se adelantaron sensibilizaciones a la ciudadanía en el manejo de la plataforma SECOP, seguimiento a SECOP en la cuentas por pagar a los Fondos de Desarrollo Local.</t>
  </si>
  <si>
    <t>Garantizar En Un 90 Porciento La Capacidad De La Plataforma Tecnológica</t>
  </si>
  <si>
    <t>VIGENCIA (a 31/12/2021): Finalizó el proceso de renovación de licenciamiento, soporte de la infraestructura de la seguridad (Fortinet)  y fortalecimiento de la infraestructura de trabajo inteligente de la SDG, el cual renovó hasta el año 2022 la plataforma de seguridad de la entidad. Se prestó soporte para la instalación de VPN para los usuarios que necesitan utilizar esta herramienta metodológica. El impacto de esta meta durante la vigencia 2021 es que la SDG pudo seguir operando en un modelo de trabajo a través de internet por la emergecia sanitaria causada por COVID-19 los funionarios de la entidad pudieron realizar sus actividades laborales con el uso de tecnologías de la información gracias al servicio VPN el cual se consolida como una herramienta reconocida por los usuarios de nivel central y localidades, se logró renovar y tener actualizadas las plataformas tencológicas de la entidad logrando mitigar los riesgos de delitos informáticos como son la integralidad, disponibilidad y confidencialidad de la información.</t>
  </si>
  <si>
    <t>Elaborar Y Actualizar 1 Documento De Plan De Continuidad Del Negocio (Ti) - Bcp Durante La Vigencia Del Plan De Desarrollo Distrital</t>
  </si>
  <si>
    <t>Realizar La Actualización De 8 Sistemas De Información Implementados</t>
  </si>
  <si>
    <t>VIGENCIA (a 31/12/2021): Se continua con la ejecución de los planes de intervención para cada sistema de información: 1. Arco se trabajó en el ambiente de pruebas, se realizaron ajustes en las bases de datos, se modificaron modelos de negocio para tomar los datos correctos 2. Trámites propiedad horizontal y certificado de residencia. se realizó desarrollo de los requerimientos 19, 61 y  65 3 JACB se realizó el depliegue de pruebas de JACB administrador con pruebas para realizar reemplazos de delegados en las delegaciones. Las pruebas fueron exitosas y se encuentran certificadas por el área funcional 4. Portales: en el centro de gobierno local se hizo la entrega de manual de pruebas de CGL Fase I, en el portal de la SDG se realizó el paso a producción el módulo que permite el uso de HTTP,  5. Orfeo. se realizó la implementación de funcionalidades y modelos de datos para funcionalidades   6 SIAP se desarrollaron ajustes al plan de intervención, ajuste de novedad de ingreso, centros de costos, de acuerdo que cada uno tenga centro de costo asociado a cada uno de acuerdo con la fuente de recursos con la que se financia 7. SICAPITAL se desarrollaron ajustes en la forma de ingreso SAE_ingreso 8. SIPSE se continua con el ajuste en desarrollo para los siguientes requerimientos del plan de intervención los cuales estarán listos para despliegue en producción en el primer trimestre de 2022 una vez se tenga contratado el desarrollador, caso Hola 158609 182046 184306.</t>
  </si>
  <si>
    <t>Realizar La Implementación De 4 Sistema De Información En La Sdg</t>
  </si>
  <si>
    <t>VIGENCIA (a 31/12/2021): Se hace necesario dar cumplimiento a lo estipulado en el procedimiento SAC-P002, procedimiento recepción de documentos de identificación extraviados para lo cual se debe mejorar el proceso en los siguientes modulos: Que se habilite el acceso al aplicativo para usuarios en las alcaldías locales y en el nivel central de manera directa.</t>
  </si>
  <si>
    <t>Elaborar Y Desarrollar 100 Porciento Del Plan De Arquitectura Empresarial De Ti</t>
  </si>
  <si>
    <t>VIGENCIA (a 31/12/2021): Se construye el Plan para el desarrollo del ejercicio de la arquitectura donde se hace la programación de los hitos con las actividades a desarrollar durante el ejercicio.</t>
  </si>
  <si>
    <t>Actualizar 1 Plan Estratégico De Tecnologías De La Información - Peti De La Sdg Durante La Vigencia Del Plan De Desarrollo Distrital</t>
  </si>
  <si>
    <t>VIGENCIA (a 31/12/2021): Se realiza Plan estratégico de las tecnologías de la información de la Secretaría Distrital de Gobierno con fecha 28-12-2021, en el capítulo de la situación actual y sectorizan las metas para la vigencia 2022.</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</si>
  <si>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</si>
  <si>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</si>
  <si>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</si>
  <si>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</si>
  <si>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31/12/2021): Se estableció el plan de trabajo y en línea con el CGL, se definieron los 2 documentos que pertenecen a la línea de "gestión pública local y de apuestas estratégicas". Se elaboraron los dos documentos, así: 1. Documento I sobre el Estatuto Orgánico de Bogotá aprobado por el subsecretario, 2. Documento II sobre la Estructura de las Alcaldías Locales aprobado por el subsecretario</t>
  </si>
  <si>
    <t>Poner En Funcionamiento El 100 Porciento Del Observatorio De Gestión Local Para El Análisis Y Seguimiento De La Gestión Local</t>
  </si>
  <si>
    <t>VIGENCIA (a 31/12/2021): Durante 2021 se estableción en el mes de abril el plan de trabajo y el plan de acción, el cual se ejecutó de acuerdo con las actividades planeadas, en el mes de abril, se actualizó el plan de trabajo de acuerdo con el ajuste del DTS. Fortalecimiento del Observatorio de Gestión Local y consolidación del Centro de Gobierno Local en las 6 líneas de investigación/ trabajo al rededor de los cuales se agrupan los tableros e investigación adelantados por el OGL.  Se incluyó el Centro de Goberno Local en la plataforma de datos abiertos de Gobierno (DAGO), apropiación del DTS incluyentdo el CGL, Premio de Gestión Distrital organizado por la Secretaría General de Bogotá en la categoría de "Colaboración". La experiencia del Centro de Gobierno Local fue reconocida con el segundo puesto. Premios al Servicio Público de las Naciones Unidas-2022 organizado por el Departamento de Asuntos Económicos y Sociales</t>
  </si>
  <si>
    <t>Implementar 20 Planes De Asistencia Técnica En Las Alcaldías Locales Para La Gestión Del Desarrollo Local</t>
  </si>
  <si>
    <t>VIGENCIA (a 31/12/2021): Durante 2021 una vez aprobado el Plan Estratégico de Asistencia Técnica Integral a las Localidades, se cuenta con las fichas de diagnóstico local para 5 componentes: planeación, participación, seguimiento a la inversión, obligaciones por pagar y sistemas de información. Con la aprobación del plan de acción se implementó el plan estratégico para la asistencia integral a las 20 alcaldías locales en el Distrito Capital.  Se logró un cumplimiento consolidado del PEATI del 99.26%, en el marco de 31 actividades y 5 componentes. Se fortaleción el acompañamiento técnico a las alcaldías locales, logrando los siguientes resultados: Planeación: 95.6% proyectos de inversión en ejecución, participación: 2519 personas de presupuestos participativos en ejecución, Asistencia técnica: procesos contratación (123 nuevos, 27 modificaciones, 1834 adiciones y/o prórrogas de CPS, y 43 Asistencias técnicas virtuales y 448 acompañamientos de asistencia técnica SECOP). Seguimiento a la Inversión: Ejecución presupuestal del 95.94% de ejecución presupuestal de los FDL en Inversión Directa. obligaciones por pagar: 67.43% ejecución giros de obligaciones por pagar.</t>
  </si>
  <si>
    <t>Implementar 5 Estrategias De Intervención Y Seguimiento En Las Alcaldías Locales, En Temas De Participación, Planeación, Contratación, Presupuesto, Territorialización De La Inversión</t>
  </si>
  <si>
    <t>VIGENCIA (a 31/12/2021): Para el 2021, se estableción la estrategia de intervención en el territorio basado en los siguientes componentes: 1) constructores Locales, 2) Estrategia de Mitigación y Reactivación económica 2.0, 3) Bogotá cuidadora, 4) Territorialización de la Inversión, y 5) Lineamientos de Espacio Púbilco. Seguimiento a: constructores locales (de las 1.323 iniciativas ciudadanas priorizadas, 39 se establecieron como inviables, quedando 1.284 iniciativas ciudadanas priorizadas y viabilizadas, distribuida en las 20 localidades, al mes de diciembre se cuenta con 1.217iniciativas ciudadanas, ejecución alcanzada al 95%. EMRE: resultados de la fase 2 de presupuestos participativos, bogotá Cuidadora: ingreso mínimo garantizado, Territorialización: Seguimiento a obras de infraestructura local, Lineamientos de espacio público: 765 operativos de IVC en EP y operativos de recuperación.</t>
  </si>
  <si>
    <t>Diseñar Y Ejecutar 100 Porciento De Las Estrategias Para La Divulgación De La Gestión Local En El Territorio</t>
  </si>
  <si>
    <t>VIGENCIA (a 31/12/2021): Durante 2021 se llevó a cabo el plan de acción del plan estratégico para la divulgación de la gestión local en el territorio, previamente aprobado. Se realizó el diagnóstico de las estrategias de divulgación de la gestión local en las alcaldías locales, se revisaron redes sociales, páginas web y el enfoque a sus proyectos estratégicos, se verificaron los contenidos de los sitios web, revisión de las apuestas estratégicas de la SGL: constructores locales, presupuestos participativos, Bogotá Local, Espacio Público, Parceros, Infraestructura.)</t>
  </si>
  <si>
    <t>Implementar 100 Porciento De Los Nuevos Desarrollos Informáticos En Los Sistemas De Información Para La Gestión Local</t>
  </si>
  <si>
    <t>VIGENCIA (a 31/12/2021): En el proceso de implementación del SIPSE Local, se logró en 2021: 60 acompañamientos a las alcaldías locales 104.2% de contratos celebrados en SECOP dse encuentran en ejecución en SIPSE Creación de la comunidad SIPSE Local, donde se crearon 28 videos interactivos Apoyo en la construcción del curso de SIPSE Local en plataforma MOODLE 34 Requerimientos de desarrollo en producción</t>
  </si>
  <si>
    <t>Elaborar 1 Plan Estratégico De Formación En Temas De Incidencia Local</t>
  </si>
  <si>
    <t>Implementar 100 Porciento Del Modelo De Gestión Transparente, Incluyente, Participativo Y Colaborativo Local</t>
  </si>
  <si>
    <t>VIGENCIA (a 31/12/2021): Durante el 2021, una vez establecido el plan de trabajo para la implementación del modelo local de gestión transparente, se evidenciaron los avances con el seguimiento de las 9 acciones propuestas. En el seguimiento del plan de trabajo se evidencian: indicadores de seguimiento del modelo, informes de seguimiento a indicadores del modelo, sitio web de seguimiento a la gestión local, estrategias de espacio público, documentos de investigación, EMRE, Bogotá Solidaria, Presupuestos participativos fase dos 2021 y Observatorio CGL. Se adelantó la estructuración del Centro de gobierno local y se identificaron 6 líneas de acción: gestión pública local, situaciones locales, apuestas estratégicas, construcción de confianza y legitimidad, gestión policiva y emergencia sanitaria. Para cada una de estas líneas se realizó un levantamiento de información de los indicadores/datos y se inició la conformación de la base de datos asociada a dichas líneas de trabajo e investigación del observatorio. Del proceso adelantado en 2021, de las 6 terns enviadas por las JAL a 31 de diciembre, se nombraron y posesionaron los alcaldes locales de San Cristóbal, Antonio Nariño, Puente Aranda, Los Mártires y Rafael Uribe Uribe, quedó pendiente el de Sumapaz.</t>
  </si>
  <si>
    <t>Realizar 1 Documento Diagnóstico Sobre La Situación Actual De La Organización Interna De Operación Y Funcionamiento De Las Alcaldías Locales</t>
  </si>
  <si>
    <t>VIGENCIA (a 31/12/2021): Teniendo en cuenta la modificación del Estatuto orgánico de Bogotá, se establecieron 5 temas estructurantes a realizar: Estructura Interna, Consejo Local de Gobierno, Gabinete Local, apoyo JAL y proceso meritocrático Alcaldes Locales, se realizaron mesas de trabajo con expertos académicos y locales. En cumplimiento de la primera etapa del diagnóstico, se contrató con EPYCA la elaboración del diagnóstico referente a elaborar la propuesta de estructura para la operación y funcionamiento de las Alcaldías Locales, de acuerdo con lso nuevos parámetros de la ley 2116 de 2021.</t>
  </si>
  <si>
    <t>Diseñar Y Ejecutar 100 Porciento Del Plan De Implementación Del Modelo De Organización Interna De Operación Y Funcionamiento En Las Alcaldías Locales De Acuerdo Con Sus Competencias Y La Evolución Normativa Y Presupuestal</t>
  </si>
  <si>
    <t>VIGENCIA (a 31/12/2021): Teniendo en cuenta la modificación del Estatuto Orgánico de bogotá, se establecieron 5 temas estructurantes a realizar: Teniendo en cuenta la modificación del Estatuto orgánico de Bogotá, se establecieron 5 temas estructurantes a realizar: Estructura Interna, Consejo Local de Gobierno, Gabinete Local, apoyo JAL y proceso meritocrático Alcaldes Locales, se realizaron mesas de trabajo con expertos académicos y locales. En cumplimiento de la primera etapa del diagnóstico, se contrató con EPYCA la elaboración del diagnóstico referente a elaborar la propuesta de estructura para la operación y funcionamiento de las Alcaldías Locales, de acuerdo con lso nuevos parámetros de la ley 2116 de 2021. Preparación para el Consejo de Alcaldes sobre la propuesta de reglamentación de la Reforma al Estatuto Orgánico de bogotá, incluyendo los lineamientos para construcción del Modelo Tipo Inicial de la Estructura Interna de las alcaldías locales y la propuesta de conformación de una mesa de trabajo permanente para su elaboración. Elaboración del plan de trabajo (diagrama de Gantt) para la elaboración del proyecto de decreto para reglamentar la reforma al Estatuto orgánico de Bogotá, en la cual se contempla la estructura interna tipo para las alcaldías locales, en el cual se establecen de forma detallada y diferenciada las actividades requeridas para el cumplimiento del referido plan de trabajo. Se presentó la propuesta final del articulado del proyecto de Decreto.</t>
  </si>
  <si>
    <t>Realizar 2 Diagnósticos Sobre Los Ajustes Necesarios A Los Sistemas De Información Para La Gestión Local, De Acuerdo Con Los Nuevos Lineamientos Institucionales</t>
  </si>
  <si>
    <t>VIGENCIA (a 31/12/2021): En 2021 se elaboró un diagnóstico que apunta a unos ajustes por parte de la dirección de tecnologías de la información, cambios en la gestión de los usuarios en cuanto al uso y apropiación, con el fin que sirva como insumo para la toma de decisiones a corto y mediano plazo. El desarrollo del plan de trabajo incluyó dos fases: diagnóstico y análisis de SIPSE frente a la implementación desde el 2018 y una segunda fase de desarrollo y evaluación con las funcionalidades implementadas a la fecha.</t>
  </si>
  <si>
    <t>Implementar 100 Porciento Del Plan Estratégico De Formación De Incidencia Local</t>
  </si>
  <si>
    <t>VIGENCIA (a 31/12/2021): El plan de trabajo se ejecutó de acuerdo a los programas de capacitación aprobados en conjunto con las alcaldías locales. En su cumplimiento en 2021, el equipo EGL realizó 12 jornadas de capacitación, entre temas con incidencia local y temas de interés del nivel local, de las cuales en los 2 temas se capacitaron a 2.310 servidores públicos.</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</si>
  <si>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</si>
  <si>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</si>
  <si>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</si>
  <si>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</si>
  <si>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</si>
  <si>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</si>
  <si>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31/12/2021): Durante el año 2021 con la tropa económica se realizaron 89.673 visitas y se formalizaron 10.392 unidades productivas</t>
  </si>
  <si>
    <t>Fortalecimiento del servicio y control tributario en Bogotá</t>
  </si>
  <si>
    <t>Realizar 1871 Campañas De Gestión Tributaria Mediante Múltiples Canales De Interacción, Acercamientos Tributarios Y Eventos De Formación Y Sensibilización A Ciudadanos</t>
  </si>
  <si>
    <t>VIGENCIA (a 31/12/2021): Durante el cuarto trimestre se adelantaron 89 campañas tributarias, en total, en el año 2021, con recursos de reservas y de la vigencia, se alcanza un cumplimiento de la meta programada del  97,58% con 483 campañas, 160 campañas ejecutadas por reserva y 323 campañas con recursos de vigencia.   Durante el cuarto trimestre se ejecutaron: 48 campañas a través de acercamientos tributarios. 18 campañas a través de servicios de omnicanalidad.  22 campañas mediante módulos de autoatención. 1 campaña mendiante la Escuela Tributaria.  En total en 2021 a través de estas campañas tributarias se intervinieron 2.603.650 ciudadanos y/o contribuyentes. RESERVAS (a 31/12/2021): En el primer trimestre del 2021 se ejecutaron las campañas asociadas a la reserva de la siguiente manera: *Omnicanalidad 8 campañas *Acercamientos tibutarios 145 campañas *Módulos de Autoatención 7 campañas Durante el transcurso de la vigencia 2021 se realizó el pago de las reservas.</t>
  </si>
  <si>
    <t>Desarrollar 6 Campañas De Lucha Y Control De La Evasión</t>
  </si>
  <si>
    <t>VIGENCIA (a 31/12/2021): Durante el cuarto trimeste de 2021 se concluyó la ejecución de la campaña del Plan Anticontrabando según convenio con la Federación Nacional de Departamentos y se inició la ejecución de la campaña asociada a la Conformación de los Expedientes para la Dirección Distrital de Cobro. RESERVAS (a 31/12/2021): Las reservas para esta meta se ejecutaron durante los tres (3) primeros trimestres del año.</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</si>
  <si>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</si>
  <si>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</si>
  <si>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</si>
  <si>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31/12/2021): Suscripción del contrato 210540 con la firma IPSOS y se recibió a satisfacción por parte de la supervisión del contrato los productos de la fase I: Ajustes en el diseño metodológico y   planeación del trabajo de campo. En esta fase se revisaron, se actualizaron y se construyeron los cuestionarios de los nuevos procesos, así como el diseño muestral, de igual forma se diseñó la metodología para la evaluación cualitativa de los protocolos de servicio.  Suscripción del contrato 210533 con la firma PENSEMOS, así mismo se recibió a satisfacción por parte de la supervisión del contrato, la activación de licencia del Software Suite Visión Empresarial as a Service (SaaS), para (200 usuarios), por 8 meses. RESERVAS (a 31/12/2021): Durante el IV trimestre se realizaron las gestiones de liquidación del contrato 200409 con la firma IPSOS, para la medición de los niveles de satisfacción 2020  Se formalizó la liquidación del contrato 200409</t>
  </si>
  <si>
    <t>Avanzar 7.5 Puntos En La Implementación Del Modelo Integrado De Planeación Y Gestión En La Secretaría Distrital De Hacienda</t>
  </si>
  <si>
    <t>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t>
  </si>
  <si>
    <t>Implementación de un sistema de seguimiento y evaluación de la calidad del gasto público en el Distrito Capital Bogotá</t>
  </si>
  <si>
    <t>Realizar 5 Evaluaciones De La Calidad Del Gasto Público Del Distrito</t>
  </si>
  <si>
    <t>VIGENCIA (a 31/12/2021): Ante el retraso en la etapa precontractual del concurso de méritos, la SHD optó por redigir los recursos a evaluar el intrumento de focalización Sisbén. Para esto estructuró y firmó convenio interadministrativo con la Secretaría de Planeación, lo que permitirá generar una evaluación, sin embargo el convenio inició en noviembre de 2021</t>
  </si>
  <si>
    <t>Definir E Implementar 1 Esquema Seguimiento Img Al Uso Eficiente De  Los Recursos Ejecutados Por Las Entidades Distritales Y Fdl En El Canal De Transferencias Monetarias De La Estrategia Integral De Img</t>
  </si>
  <si>
    <t>VIGENCIA (a 31/12/2021): En esta meta los productos son: Documento de análisis, base de datos, y modelo de microsimulación de programas IMG. En respuesta a la reestructuración del proyecto de inversión y la apertura de la Meta 2 prevista inicialmente para 2022, la SHD contrató servicios especializados para consolidar el programa IMG con el objetivo de construir un modelo de microsimulación de los programas que integran o puedan integrar IMG</t>
  </si>
  <si>
    <t>Modernización de la infraestructura física de la sede principal del Concejo de Bogotá</t>
  </si>
  <si>
    <t>Apoyar 100 Por Ciento La Supervisión Del Contrato De Construcción Del Nuevo Edificio</t>
  </si>
  <si>
    <t>VIGENCIA (a 31/12/2021): Se desarrollaron las acciones requeridas por el apoyo técnico a la supervisión del convenio Interadministrativo suscrito con la Agencia Nacional Inmobiliaria Virgilio Barco Vargas - ANIM VBV- en el proceso constructivo, lo cual ha permitido realizar el seguimiento de los diferentes comités donde participa la supervisión del Concejo de Bogotá al convenio, la Secretaría Distrital de Hacienda y el equipo técnico de la  ANIM VBV. En estos comités se presentaron y analizaron los avances técnicos y financieros de la obra y los demás aspectos relacionados con los trámites requeridos para su desarrollo, información de la fiducia, informes de gestión, trámite de las modificaciones del convenio, entre otros aspectos. También se realizó una evaluación de los avances físicos y financieros, identificando actividades no previstas, para las cuales se gestionó ante la SDH la adición de recursos para poder cumplir con los logros de las metas previstas para esta vigencia.</t>
  </si>
  <si>
    <t>Construir 1 Nuevo Edificio Para El Concejo De Bogotá</t>
  </si>
  <si>
    <t>VIGENCIA (a 31/12/2021): Los avances finales están relacionados con la estructura, muros, cielo raso, enchapes, estuco, ventanas y  frontek en la fachada dentro de la construcción del nuevo edificio del Concejo de Bogotá, con lo cual se presenta un avance total en la obra del  98%, discrimado así: Muros: 100%, Enchapes: 100%, Estuco: 100%, Cielo raso: 100%, Instalación de láminas de Frontek en la fachada: 98%, Avance electrico en el  100%, ventanas 90%, Hidrosanitario 100%.   El 2% restante en la obra corresponde a la instalación de los vidrios y obedece al desabastecimiento presentado en el pais al final del 2021,actividad que que quedará terminada en las primeras semanas de enero del 2022.   Cabe resaltar que en el 2021 se recibió el proyecto en ejecución de la Etapa 2. Construcción del nuevo edificio, por lo tanto, durante la vigencia, se realizaron los trámites técnicos, administrativos y financieros requeridos para la continuidad, finalización y entrega de esta etapa, adicionalmente se gestionaron los recursos requeridos para iniciar la Etapa 3. Optimización de las nuevas instalaciones, la cual se ejecutará durante la vigencia 2022. gestiones presupuestales requeridas para desarollar esta actividad, logrando realizar el desembolso de los recursos, con los cuales se puede iniciar el proceso de adquisición de mobiliario para la dotación del nuevo edificio como parte de la Etapa 3. Optimización de las nuevas instalaciones, la cual incluye mobiliario y requerimientos tecnológicos, definidas dentro del convenio administraivo entre la Agencia Nacional Inmobiliaria y la Secretaria Distrital de Hacienda. Se aclara que por error en la digitación del corte a 30 de septiembre se reportó 0.05 como meta en lugar del 25.06 que correspondía a ese corte.</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</si>
  <si>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</si>
  <si>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</si>
  <si>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</si>
  <si>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</si>
  <si>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31/12/2021): En lo referente a los servicios de correo en la nube, este proceso se encuentra  en la fase de implementación por parte de la firma Soluciones Orión Sucursal Colombia contrato No 210471, su avance es del 60%, el cual  corresponde a  800 buzones de usuarios en la nube, Usuarios en la nube configurado al 90%, capacitaciones al 10%, migración al 70%, las licencias ya están instaladas al 100%, con lo cual se garantiza mejor almacenamiento y seguridad en la información.  En cuanto a la adquisición de equipos de cómputo, se realizó el proceso contractual con el proveedor TECNOPHONE COLOMBIA SAS, con lo cual se garantiza la reposición de los equipos obsoletos en la Corporación. Está pendiente la definición de fecha de entrega por parte del proveedor.  Se realizó el proceso para la estructuración de los portales WEB, con lo cual se pretendía mejorar la experiencia de los visitantes a  los portales del Concejo y cumplir con los lineamientos dados por la política de gobierno digital en el marco de MIPG, sin embargo por cambios en los valores del mercado la línea quedo desfinanciada y no se pudo llevar a cabo durante esta vigencia.  RESERVAS (a 31/12/2021): Plataforma de comunicación unificada, telefonia, video conferencias, instalación  y entrega de servidores por parte de BGH con un avance del 100%. La instalación de los equipos Servidores por parte de COLSOF SAS tiene un avance del 75% quedando pendiente un 25% de migración de los antiguos servidores, definición de conexiones técnicas, se requiere de indisponibilidad para migraciones. Pendiente transferencia de conocimiento, entrega de planos, soportes y ventanas para el correo. La implementación del protocolos de internet se cumple en el  100% por parte de  la CORPORACION RED NACIONAL ACADEMICA DE TECNOLOGIA AVANZADA RENATA</t>
  </si>
  <si>
    <t>Implementar 100 Por Ciento De La Política De Gobierno Digital</t>
  </si>
  <si>
    <t>Implementar 100 Por Ciento De La Política De Gestión Documental</t>
  </si>
  <si>
    <t>VIGENCIA (a 31/12/2021): En el proceso de implemantación y actualización del sistema de gestión documental de la Corporación, se avanzó en la ejecución del  plan de trabajo que contiene la metodología para la actualización y ajuste de instrumentos archivísticos, se realiza el levantamiento de información para el componente conservación y el levantamiento de información el componente archivístico de acuerdo con el cronograma establecido.  Se adelantó todo el levantamiento de información, obteniendo como resultado:   DIAGNÓSTICO INTEGRAL DE ARCHIVO: Se realizó el levantamiento y análisis de la información obtenida con cada una de las áreas que conforman la Corporación, ajuste a los formatos GDO-FO-022 Formato DiagnosIntegral Archivos_AG_V2 Y GDO-FO-023 Formato DiagnosIntegral Archivos_AC_V2, así como elaboración del documento respectivo que evidencia el cumplimiento de la actividad.    PLAN DE CONSERVACIÓN:  Se diseñó la estructura en cumplimiento del Acuerdo 06 de 2014 y la introducción al documento. No se logran avances adicionales teniendo en cuenta el tiempo de ejecución del contrato del conservador. Sumado a lo anterior, el componente completo del documento Plan de Conservación debe articularse con el PGD y PINAR respectivamente.  PINAR: No se contrató el equipo interdisciplinario en las fechas proyectadas lo que incidió directamente en el cumplimiento de las metas programadas con el PINAR. De acuerdo con la metodología establecida por el Archivo General de la Nación se entrega tabla de contenido e introducción.   PGD:  No se avanzó ya que el insumo principal es el Diagnóstico Integral de Archivo el cual queda terminado hasta el 31 de diciembre, debido a que no se contrató el equipo interdisciplinario en las fechas proyectadas, lo que incidió directamente en el cumplimiento del tiempo programado para Diagnóstico Integral de Archivo. RESERVAS (a 31/12/2021): La información se describió en los periodos anteriores</t>
  </si>
  <si>
    <t>Implmentar 100 Por Ciento De La Política De Gestión Del Conocimiento Y La Innovación</t>
  </si>
  <si>
    <t>VIGENCIA (a 31/12/2021): Diseño y desarrollo de herramientas, metodologías, espacios, tecnología cívica y habilitación de la incidencia ciudadana en los procesos de toma de decisión del Concejo, con las siguientes actividades: ¿	Apoyo metodológico Concejo a la Calle:  Cabildos abiertos Plaza de Bolívar y Portal de las Américas: La metodología de Concejo a la Calle fue diseñada para las sesiones abiertas del Concejo de Bogotá en la Plaza de Bolívar (07 de mayo de 20121) y el Portal de las Américas (25 de mayo de 2021), y contó con diferentes herramientas de diálogo ciudadano enfocado en identificar retos (exigencias, necesidades, etc) e ideas (propuestas, soluciones) de la  ciudadanía en el marco del Paro Nacional convocado por diferentes sectores el 28 de abril de 2021.  ¿	Apoyo metodológico a Rendición de cuentas (primer semestre): Desde la línea de participación, incidencia y apertura, con el apoyo del equipo del laboratorio, del equipo de comunicaciones del Concejo de Bogotá y de la oficina de atención al ciudadano, se diseñó la estrategia metodológica para la rendición de cuentas del primer semestre de 2021 del Concejo de Bogotá.  ¿	Diseño e implementación de la estrategia #LaRutaPOT: 1- Concejo a la casa 2- Asamblea ciudadana itinerante 3- Propuestas ciudadana en #LaRutaPOT Estructuración de propuesta de Agendas ciudadanas Metodologías y gestión social y política RESERVAS (a 31/12/2021): Se Organizó y lideró un taller con los asesores del Concejal de la Comisión Permanente del Plan sobre la estrategia de Concejo a la Casa POT.</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</si>
  <si>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</si>
  <si>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</si>
  <si>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</si>
  <si>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31/12/2021): Se ajustó lo correspondiente con el entregable por parte de los contratistas encargados de la digitación de los Acuerdos, toda vez que la meta establecida no definía una volumetría teniendo en cuenta la cantidad de páginas que componen cada Acuerdo, así como el nivel de dificultad en lo que respecta a gráficos y recuadros, lo que incide directamente en la media mensual establecida como producción. Adicional a lo anterior, es importante resaltar la fecha de contratación de las dos personas que ejecutan las labores así:   Como parte del plan de trabajo elaborado para la digitaliación de los acuerdos que se encontraban en físico, avanzó en digitalización 4.504 páginas de "acuerdos"  de los cuales lo que equivalen a 727 acuerdos aprox,  esto permite avanzar  en la  implementación de la Biblioteca  Juridica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</si>
  <si>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</si>
  <si>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</si>
  <si>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31/12/2021): Se realizo el 100% de avance de la actividad representado en la fase precontractual del proceso. Se legalizan los contratos 210546 el 27-12-2021 y el 210562 el 27-12-2021. A su vez, se cumple con la elaboracion de la evaluacion y la recomendación para la contratacion de la interventoria y el proyecto de inversion en mejoras electricas de las subestaciones, teniendo un 100% de avance acumulado de la actividad en la vigencia actual</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</si>
  <si>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</si>
  <si>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</si>
  <si>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30/06/2021): Se solicita ajustar la magnitud de este seguimiento a cero, dado que por erroe en marzo se registro en la vigencia 2021 y la ejecución es de la vigencia 2020. Correo Alejandro Ruiz 16072021. RESERVAS (a 31/12/2021): Se reciben a satisfaccion los bienes y servicios correspondientes a la adicion del cto 190461-0-2019 y se realiza giro de esta reserva en el mes de septiembre,</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</si>
  <si>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</si>
  <si>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</si>
  <si>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</si>
  <si>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31/12/2021): Se superó el avance previsto en la solución BogData, logrando la estabilización del ERP y CRM, así como la puesta en producción de la nueva oficina virtual y la operación completa de dos de los siete impuestos previstos para esta solución de CORE Tributario.  El reporte de avance a corte de fin de año alcanzó un 93,70% en el cumplimiento de actividades del plan de trabajo.  El avance final del 6,3% se alcanzará durante el primer trimestre de 2022 RESERVAS (a 31/12/2021): Se mantiene el avance de las capacitaciones y actualización de materiales de entrenamiento  Continúan las pruebas y entrenamientos de los impuestos que se liberarán en Enero (Predial, Vehicular y Delineación Urbana).</t>
  </si>
  <si>
    <t>Realizar 100 Por Ciento De La Coordinación, Seguimiento Y Control Para La Estabilización Del Sistema</t>
  </si>
  <si>
    <t>VIGENCIA (a 31/12/2021): Se completaron las labores de coordinación en la gerencia del proyecto BogData RESERVAS (a 31/12/2021): Se completaron las tareas de asesoría jurídica en la atención de requerimientos legales con relación a BogData, en particular atención a requerimientos de entes de control y seguimiento al proceso por posible incumplimiento del contratista.</t>
  </si>
  <si>
    <t>Realizar 100 Por Ciento De Las Actividades De Interventoría Al Contrato De Implementación Del Sistema De Información</t>
  </si>
  <si>
    <t>RESERVAS (a 31/12/2021): Se completaron los servicios de la interventoría desde la financiación de la presente meta</t>
  </si>
  <si>
    <t>Operar 100 Por Ciento De La Plataforma Como Servicio</t>
  </si>
  <si>
    <t>VIGENCIA (a 31/12/2021): Se ha mantenido la correcta operación de la IaaS HEC para la operación de toda la solución BogData  Todas las capacidades de procesamiento y almacenamiento se encuentran aprovisionadas para mantener la correcta operación de la solución Bogdata en todos sus componentes  RESERVAS (a 31/12/2021): Todos los servicios fueron prestados correctamente</t>
  </si>
  <si>
    <t>Implementar Y Operar 100 Por Ciento Del Servicio De Soporte Nivel 2</t>
  </si>
  <si>
    <t>VIGENCIA (a 31/12/2021): Los servicios de soporte de segundo nivel se han prestado de forma contínua grantizando la operación del ERP, CRM y CORE tributario de la solución Bogdata en producción  Se fortaleció el esquema de soporte de segundo nivel para manteenr la operación de los componentes existentes, en particular con la salida en vivo del CORE tributario  Este esquema de soporte fue financiado para mantener sus servicios en el 2022 mientras se logra nueva financiación para completar dicha vigencia RESERVAS (a 31/12/2021): El contrato actual se prorrogó para consumir la totalidad de los recursos  de soporte dada la diferencia de servicios ofrecidos, en menor cuantía, debido al aplazamiento en la salida en vivo del CORE tributario</t>
  </si>
  <si>
    <t>Implementar 100 Por Ciento De Los Servicios Complementarios Alineados A Las Necesidades Del Negocio</t>
  </si>
  <si>
    <t>VIGENCIA (a 31/12/2021): Se identificaron necesidades complementarias para la salida en vivo del CORE tributario de BogData por lo cual se requiere la adquisicón de licenciamiento adicional, y Se hace necesario programar recursos para la adquisición del licenciamiento identificado para la puesta en operación de la Oficina virtual de BogData y el soporte a los primeros dos impuestos (Sobretasa a la gasolina y Publicidad exterior)  Se cuenta con el licenciamiento previsto para las nuevas funcionalidades solicitadas por las áreas  RESERVAS (a 31/12/2021): Se completó la implementación del licenciamiento adquirido y se encuentra en pruebas de validación para completar su puesta en operación</t>
  </si>
  <si>
    <t>Realizar 100 Por Ciento Del El Modelamiento De La Arquitectura, Conforme A Los Estándares Establecidos En Los Lineamientos De Mintic Y Las Mejores Prácticas Defnidas A Nivel Internacional Por Los Organismos Competentes</t>
  </si>
  <si>
    <t>VIGENCIA (a 31/12/2021): Lla meta se repriogramó para la siguente vigencia y los recursos se incluyeron en la reducción derivada del castigo por la constitución de reservas</t>
  </si>
  <si>
    <t>Fortalecimiento de servicios tecnológicos en solución híbrida para la Secretaría Distrital de Hacienda Bogotá</t>
  </si>
  <si>
    <t>Proveer 83.8 Por Ciento De Bienes Y Servicios Tecnológicos Para La Operación</t>
  </si>
  <si>
    <t>VIGENCIA (a 31/12/2021): La sede virtual se encuentra operativa, y las  tareas tanto a nivel de rediseño como de mantenimiento previstas para la vigencia fueron cumplidas RESERVAS (a 31/12/2021): Se logró la negociación para la entrega, recepción e ingreso a almacen de los equipos de cómputo adquiridos de forma que se pudiere hacer la reposición prevista a los funcionarios, otorgandoles nuevas opciones de movilidad interna y externa a la entidad</t>
  </si>
  <si>
    <t>Reponer, Actualizar O Mejorar 82.8 Por Ciento De La Plataforma Tecnológica</t>
  </si>
  <si>
    <t>VIGENCIA (a 31/12/2021): Se completaron las adquisiciones del licenciamiento para asegurar los servicios de ofimática para la operación diaria de la SDH, así como el soporte a los servicios de la nube Microsoft Azure  A pesar de haber logrado la adquisicón y puesta en operación de todo el licenciamineto adquirido, algunos componentes no lograron ser facturados dentro de los plazos previstos, por lo cual se logró 100% de avance físico con un menor porcentaje de avance financiero RESERVAS (a 31/12/2021): Toda la red de datos de la entidad se encuentra actualizada, en los dispositivos que lo soportan, a IPv6, lo cual incluye los nuevos switches adquiridos a finales del 2020</t>
  </si>
  <si>
    <t>Elaborar 5 Documentos Sobre La Aplcación De Mejores Prácticas De Tecnología Conforme A Los Lineamientos De Gobierno Digital Y Furag</t>
  </si>
  <si>
    <t>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"Guía de Transición de IPv4 a IPv6 para Colombia" y "Guía de Aseguramiento del Protocolo IPv6".  El proyecto se realizó con el acompañamiento de la Corporación RENATA con quienes se realizaron las actividades correspondientes y elaboró los documentos entregables conforme al Anexo técnico del contrato 200347-0-2020</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</si>
  <si>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</si>
  <si>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</si>
  <si>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</si>
  <si>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</si>
  <si>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</si>
  <si>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</si>
  <si>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31/12/2021): "Al 30 de diciembre se logra el 100% de la meta para la vigencia 2021 al realizar el acompañamiento  para el fortalecimiento de los proyectos de educación integral en sexualidad en (130 IED) 120 I.E.D. vinculadas durante el año 2021 y 10 I.E.D. priorizadas desde el 2020, ubicadas en 15 localidades. Se logró realizar 549 actividades en las 130 IED, a partir del plan de  trabajo acordado con cada una de las IED, el cual surgió de la presentación de un portafolio de estrategias de acción. "</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</si>
  <si>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</si>
  <si>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31/12/2021): Con corte a 31 de diciembre, se logró un avance del 100% en la meta establecida, toda vez que se logró articular al proceso pedagógico en temas de Educación Integral en sexualidad, con énfasis en prevención del embarazo temprano y subsiguiente y a las acciones realizadas desde el ¿Programa Distrital para la Prevención de la Maternidad y Paternidad Temprana¿, como fue en la participación del evento Idear de la semana Andina. Los I.E.D. participantes y atendidos fueron: Orlando Fals Borda, La Floresta Sur, El Sorrento, Integrada La Candelaria, Enrique Olaya Herrera, Gabriel García Márquez. Y los colegios privados Teresiano y Pedagógico Nacional. Se logró fortalecer el conocimiento frente a la ocurrencia del embarazo adolescente y subsiguiente y la maternidad y paternidad temprana, de las instituciones solicitantes. Además, en articulación con la SDIS a través del evento pedagógico ¿Idear¿ en el marco de la Semana Andina, se promovió la sensibilización del tema a nivel distrital. Se realizó el primer congreso internacional de investigación e innovación en estrategias pedagógicas de prevención- Prevención de ciberdelitos: Monstruos en la red, con el apoyo de la Policía Nacional y la participación de más de 2000 personas conectadas. Se realizó en la IED Orlando Fals Borda un mural con la participación de los estudiantes de diferentes grados, a través del cual se fortaleció el conocimiento frente a la educación integral en sexualidad, específicamente en derechos sexuales y derechos reproductivos.</t>
  </si>
  <si>
    <t>Acompañar 399 Colegios En La Formulación E Implementación De Estrategias Pedagógicas Que Conlleven Al Reconocimiento De Los Derechos Sexuales Y Derechos Reproductivos De Niños Niñas, Adolescentes Y Jóvenes.</t>
  </si>
  <si>
    <t>VIGENCIA (a 31/12/2021): Con corte al 30 de diciembre de 2021, se logró un avance del 100% de la meta, acompañando con acciones pedagógicas complementarias a 120 instituciones educativas vinculadas en 2021, más las 10 IED priorizadas en 2020, para un total de 130 IED que corresponde al 100% de la meta, en las cuales se adelantaron 549 sesiones de acompañamiento, entre talleres (presenciales y virtuales), Mesas técnicas para la revisión de PEIS, actividades pedagógicas y lúdicas, que buscan aportar en el reconocimiento de los derechos sexuales y derechos reproductivos en la comunidad educativa.</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</si>
  <si>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</si>
  <si>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</si>
  <si>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</si>
  <si>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31/12/2021): En el último trimestre del año se cerró todo el proceso del Plan focalizado 2021 diseñado para brindar asistencia técnica a 100 colegios lo cual corresponde al 100% de cumplimiento de la meta programada para esta vigencia. Logrando La apertura y disposición por parte de los diferentes actores de la comunidad educativa para el desarrollo del proceso de asistencia técnica y la apertura para fortalecer reflexiones y acciones de articulación interciclos que movilicen una mirada pedagógica en clave de trayectoria educativa completa, la flexibilidad metodológica que se concretó por medio de la experiencia y el desarrollo de estrategias de quienes acompañan los colegios, relevando la cotidianidad de cada IED y construyendo de la mano de los colegios rutas diferenciadas. Y finalmente se resalta que las preguntas legítimas de los colegios fueron tenidas en cuenta y relacionadas con la propuesta de cada uno de los ejes que los colegios eligieron, así se logró fortalecer un tejido de saberes muy fuerte entre quien acompaña y es acompañado, en este caso los actores al interior de los colegios.</t>
  </si>
  <si>
    <t>Fortalecer 358 Colegios Oficiales Rurales Y Urbanos, La Participación Activa De La Familia Y La Comunidad En Los Procesos De Formación Y Desarrollo Integral En El Ciclo Inicial.</t>
  </si>
  <si>
    <t>VIGENCIA (a 31/12/2021): En el cuarto trimestre del año, se logró culminar el proceso proyectado para el 2021 en las 53 Instituciones Educativas IED - focalizadas a través de la estrategia de acompañamiento para promover la participación de las familias en los entornos educativos y la entrega del informe de cierre y balance del proceso a los 53 rectores, donde se esbozaron los principales avances y logros y las oportunidades de mejora de cara al 2022. Esto corresponde al 100% de avance de la meta dispuesta para esta vigencia.</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</si>
  <si>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</si>
  <si>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31/12/2021): En el ultimo trimestre de este año y con la finalización del Calendario Académico, se dio por terminado el proceso de acompañamiento para el fortalecimiento de la atención integral en 319 IED, lo que corresponde al 96.08% de avance de la meta dispuesta para esta vigencia, de estos 319 colegios: 305 fueron acompañados en el marco de las alianzas con cajas de compensación familiar, 5 a través de un pilotaje con la agrupación CRUA para materializar la propuesta de atención diferencial en ruralidad planteada por la IED y 9 con procesos de acompañamiento desarrollados directamente por la SED.</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</si>
  <si>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</si>
  <si>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</si>
  <si>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</si>
  <si>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</si>
  <si>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31/12/2021): Se avanzó con la implementación del programa A-probar en las IED que lo han solicitado para el fortalecimiento de las capacidades y competencias de los estudiantes, así como la nivelación en las áreas básicas. Se identificó la población que ha estado ausente en las IED y se han realizado los contactos para focalizar las acciones en el proceso de Búsqueda Activa, realizando acciones para caracterizar a 31 mil estudiantes que están en riesgo de desertar por alguna condición social o económica principalmente. Se enviaron correos electrónicos y mensajes de texto.</t>
  </si>
  <si>
    <t>Vincular A 13866 Personas De Las Localidades Y Upz Con Mayor Tasa De Población Por Fuera Del Sistema Educativo Con Estrategias De Búsqueda Activa De Población Desescolarizada</t>
  </si>
  <si>
    <t>VIGENCIA (a 31/12/2021): Se avanzó con la firma del convenio de asociación para aunar esfuerzos en el marco del proceso de búsqueda activa con fecha de acta de inicio al 30 de diciembre de 2021. Adicional, se continuó con la formalización del proceso de gestión de la cobertura para la asignación de 103 mil cupos nuevos de preescolar hasta el nivel de educación media. A 31 dic, se  reportan 2638 personas desescolarizadas identificadas de las cuales 2370 se encuentran matriculadas. Se asignaron 42.827 cupos nuevos de educación preescolar y 44.487 de básica y media para el 2022.</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</si>
  <si>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</si>
  <si>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31/12/2021): Se implementaron estrategias, programas y proyectos para la garantía del derecho a la educación de toda la población escolar, sobre todo, de las personas de especial protección constitucional. Estos de manera articulada entre las diferentes direcciones o niveles (central, local e institucional). Para ello, se fortaleció el acompañamiento técnico, pedagógico y administrativo a las IED y a las DILE. Dentro de este acompañamiento, en el contexto de la resolución de gestión de la Cobertura 1923 de 2021. Así las cosas, se ha garantizado el acceso a la población escolar con más de 97 mil cupos. Se firmó el convenio con la Corporación Infancia y Desarrollo para los procesos de implementación de estrategias educativas flexibles para la atención educativa de personas jóvenes y adultas. También se fortalecieron los procesos contractuales para realizar las valoraciones psicopedagógicas para las personas con discapacidad, así como se continua con la atención de personas vinculadas al sistema de responsabilidad penal adolescente.  Se fortaleció el proceso de atención educativa a través de la prestación del servicio educativo contratado con 18 colegios privados y en administración de 35 IED en condiciones de calidad, jornada única y clima escolar favorable. Esta población corresponde al 5% de la matrícula total. Se avanza en el proceso de auditoria de calidad en el Sistema Integrado de Matrícula y la entrega de incentivos para la implementación de proyectos que favorecen la permanencia y disminuye la posible deserción de la población escolar. Finalmente, se firma el convenio de asociación con la Corporación Opción Legal para la búsqueda activa de personas desescolarizadas y el fortalecimiento de las estrategias para garantizar la permanencia escolar de estudiantes que están en riesgo. Se realizó el giro de recursos de gratuidad educativa por 16.700 millones para las 365 instituciones educativas con recursos propios y recursos del sistema general de p</t>
  </si>
  <si>
    <t>Administrar Los 35 Colegios Oficiales Mediante La Modalidad De Administración Del Servicio Educativo, Con Condiciones De Calidad, Clima Escolar Y Jornada Única.</t>
  </si>
  <si>
    <t>VIGENCIA (a 31/12/2021): Para el periodo reportado se culmina con la prestación del servicio educativo en 35 IED administradas. Se cumple con la prestación en modalidad presencial para el 100% de las IED, se cumplen los criterios de jornada única y de altos estándares de calidad. Adicional, se realiza el último pago contra verificación de todos los estudiantes existentes y se realiza la modificación contractual para el ajuste de la matrícula para los próximos 5 años, llegando a la meta establecida que responde a las vigencias futuras excepcionales establecida en los acuerdos del Concejo Distrital del 2016 y el 2018 respectivamente. Se realizó la supervisión y el seguimiento para la verificación y cumplimiento de lineamientos de calidad previstos, de manera particular para realizar los pagos correspondientes y el establecimiento de los planes de mejoramiento. Se atiende al 5% de la matrícula oficial de la ciudad de Bogotá.</t>
  </si>
  <si>
    <t>Implementar En 28 Colegios La Política Educativa Rural</t>
  </si>
  <si>
    <t>VIGENCIA (a 31/12/2021): Durante la vigencia 2021, se avanzó en la implementación de  la Política Educativa Rural, de acuerdo con La Resolución 1712de 2021, realizando acompañamiento integral virtual a los rectores de las 28 IE rurales. Adicional, se trabajó la articulación entre las diferentes direcciones de la SED, para la implementación de programas y proyectos desde sus Proyectos de Inversión de las Subsecretarías de Calidad, Integración Interinstitucional, Gestión Institucional y Acceso y Permanencia, beneficiando a mas de 15 mil estudiantes rurales. Se firmó el convenio con la OEI para fortalecer la implementación de la Polìtica y  se firmó una adición para la implementación y fortalecimiento del lineamiento No.4: Cátedra de Paz. Se Logró  avanzar en los documentos metodológicos de los diferentes componentes del convenio tales como: Ciclo de Conferencias de planeación estratégica, Mapeo de instancias, organizaciones e instituciones presentes en territorio, Mesas de diálogo social. Se expidió la Res. N° 00496 del 15 de diciembre de 2021 por valor de 1.786.877.010, apoyando las iniciativas pedagógicas de las IER.</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</si>
  <si>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</si>
  <si>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</si>
  <si>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31/12/2021): Se logró la terminación de 7 colegios nuevos/ restituidos: 1. "Parques de Bogotá ¿ Campo Verde II" y 2. ¿Laurel de Cera ¿ Campo Verde I¿, 3. "Laureano Gómez", el 4. Colegio ¿El Nogal ¿ Predio Sierra Morena Parque¿ 5. el colegio ¿Ciudad de Techo I¿ y 6. Colegio Emma Villegas de Gaitán y ¿Rafael Uribe Uribe, los 4 colegios restantes fue reprogramada su terminación y entrega para el primer trimestre del 2022.  En el periodo se adjudicó la construcción y terminación de los proyectos de Hipotecho, San Francisco de Asís y Bolonia, así mismo el 10/12/2021 fue publicado los pliegos de los proyectos que se ejecutaran con gerencias externas: Hacienda Casablanca, Boíta, La Magdalena y San Francisco de Asís, que se espera den inicio en la vigencia 2022. Así mismo se avanza con la ejecución de 12 proyectos.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</si>
  <si>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</si>
  <si>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31/12/2021): Se avanza con la ejecución de los contratos de obra celebrados con ocasión de la adjudicación de la licitación SED-LP-DCCEE-006-2021, el 05 de julio de 2021. Es el proceso más ambicioso de la entidad y busca hacer 200 intervenciones en 193 sedes educativas, 13 sedes administrativas y la atención a emergencias, en materia de adecuación y mejoramiento de su infraestructura, por cuantía de $101.552.580.967 pesos m/cte., para obra e interventoría y son recursos de fuente cupo de endeudamiento. En el periodo se continúa con la ejecución de 60 frentes de obra priorizados, con porcentajes de avance de hasta el 35% en las sedes educativas con mayor grado de intervención y en las sedes de menor alcance en las intervenciones alcanzan un avance en las obras del 70%, teniendo un avance técnico del total contratado del 15% aproximadamente. En el mes de diciembre se logró el recibo de 4 sedes intervenidas.</t>
  </si>
  <si>
    <t>Dotarl Las 770 Sedes Educativas Y Administrativas Con Los Elementos Necesarios Para Garantizar El Correcto Funcionamiento Del Sector Educativo Oficial</t>
  </si>
  <si>
    <t>VIGENCIA (a 31/12/2021): A diciembre 31 de 2021 se han entregado dotaciones por valor de $83.547 millones, correspondientes a la entrega de dispositivos de acceso y actividades conexas con la entrega, elementos de bioseguridad, elementos, materiales y equipos de tecnología, paquetes con útiles escolares, dotaciones de cocina, material bibliográfico y mobiliario entre otros, elementos deportivos, con los cuales se beneficiaron 237 sedes educativas.  A 31 de diciembre todos los procesos contractuales programados en el Plan Anual de Adquisiciones fueron adjudicados, con ellos se suscribieron 41 compromisos incluidas algunas adiciones para la adquisición de dotaciones por diferentes conceptos por valor de $114.584 millones, con los cuales se dará respuesta a los compromisos plasmados en el proyecto de inversión.</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</si>
  <si>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</si>
  <si>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</si>
  <si>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31/12/2021): Se beneficiaron 763.551 estudiantes de 403  IED, los cuales se encuentran certificados por la interventoría, correspondiente al 102,75% de cumplimiento con relación a la meta programada que son 743.080 estudiantes para el año 2021.  Este incremento en el indicador  obedece  a: (i) El incremento de matricula oficial dado por el traslado de estudiantes de colegios privados a los colegios  del Distrito, a razón de la pandemia por Covid-19, y (ii) Al incremento de la demanda de solicitud del servicio de alimentación escolar durante la implementación de las modalidades transitorias de bonos y canastas alimentarias.</t>
  </si>
  <si>
    <t>Garantizar Acompañamiento Al 100 Porcentaje De Colegios Públicos Urbanos O Rurales De Bogotá D.C Con:  Acompañamiento Pedagógico, Cobertura De Seguro Estudiantil Y Arl.</t>
  </si>
  <si>
    <t>VIGENCIA (a 31/12/2021): Se brindó acompañamiento en 403 colegios públicos con matrícula oficial.  El 100 % de los estudiantes matriculados estuvieron cubiertos con la póliza de seguros No. 3100019165 para accidentes personales, y el 100% de los estudiantes reportados en práctica laboral que para diciembre fueron 99, contaron con cobertura de ARL con tipos de riesgo I (73) y III (23).</t>
  </si>
  <si>
    <t>Beneficiar A 116625 Estudiantes De Los Colegios Públicos Urbanos Y Rurales De Bogotá D.C. Con Alguna De Las Modalidades De Movilidad Escolar: Ruta Escolar, Subsidio Y Medios Alternativos Y Sostenibles.</t>
  </si>
  <si>
    <t>VIGENCIA (a 31/12/2021): En total fueron 36.199 estudiantes con beneficio en movilidad escolar distribuidos por modalidad así: Ruta escolar 12.720, Rutas complementarias 6.250, Subsidio de transporte escolar 12.300, Al colegio en bici 3.440 y Ciempiés 1.489.  Esto corresponde al 100% de ejecución con relación a la meta programada, precisando que a razón de la alternancia escolar hay estudiantes que no requirieron el beneficio por la no presencialidad en las IED.</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</si>
  <si>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</si>
  <si>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</si>
  <si>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31/12/2021): Aunque no se ha realizado apertura de todas las IED, la SED garantiza el pago de salarios, prestaciones, aportes parafiscales y de seguridad social y cesantías de ley a  35.240 docentes (SGP y rec propios), 1979 Administrativos, Para un total de   37.219 funcionarios liquidados.</t>
  </si>
  <si>
    <t>Garantizar Las 1359 Personas Necesarias Que Desarrollen Labores Organizacionales Requeridas Para El Normal Funcionamiento De Los Establecimientos Educativos Oficiales De Bogotá, Para Garantizar La Prestación Del Servicio Educativo</t>
  </si>
  <si>
    <t>VIGENCIA (a 31/12/2021): La ejecución del componente muestra que para el mes de diciembre se firmaron 7 contratos nuevos y 2 modificaciones por valor de $315,375,000. Para la vigencia alcanzamos 297 contratos y 5 modificaciones, esto por un valor de $15,640,961,877</t>
  </si>
  <si>
    <t>Beneficiar A 37219 Funcionarios Docentes Y Administrativos Con Programas De Bienestar, Capacitación, Dotación Y Transporte .</t>
  </si>
  <si>
    <t>VIGENCIA (a 31/12/2021): El componente de bienestar integral  conlleva el desarrollo de actividades culturales, Olimpiadas SED 2021,  Humanizar, Talleres Extralaborales, Selecciones Deportivas SED 2021,   Fortalecimiento de la Contratación,secop, estudios de mercado</t>
  </si>
  <si>
    <t>Beneficiar A 37219 Funcionarios Docentes Y Administrativos Con Programas De Seguridad Y Salud En El Trabajo</t>
  </si>
  <si>
    <t>VIGENCIA (a 31/12/2021): La Seguridad y salud en el trabajo realizó actividades de Exámenes de ingreso, retiro, post incapacidad, laboratorios y optometría, Taller de intervención grupo focal Riesgo Biomecánico, Talleres de Prevención de Lesiones de Voz con el Uso de EPP, #SANAMENTE Congreso de Orientación Escolar, Muévete y diviértete por tu salud.</t>
  </si>
  <si>
    <t>Pagar El 100 Porcentaje De La Utilización De Listas De Elegibles Para Vacantes Cubiertas Mediante La Realización De Concursos De Mertiros</t>
  </si>
  <si>
    <t>VIGENCIA (a 31/12/2021): Se realizó traslado de recursos para el pago  a la Comisión Nacional del Servicio Civil por los  costos generados por las vacantes que fueron cubiertas por listas de elegibles, en espera del cobro por parte de la CNSC.</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</si>
  <si>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</si>
  <si>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</si>
  <si>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31/12/2021): Se implementaron los sistemas BRECHAS DIGITALES, SACE, JÓVENES A LA U y se hicieron las mejoras clave en APOYO ESCOLAR, HUMANO y POA, cumpliendo así la meta del año.</t>
  </si>
  <si>
    <t>Dotar A 651 Sedes Educativas De Conectividad A Traves De Enlaces De Internet, Dotación De Soluciones Wifi , Asi Como La Modernización De La Infraestructura De Ti Sobre La Cual Opera La Plataforma Tecnológica De La Entidad</t>
  </si>
  <si>
    <t>VIGENCIA (a 31/12/2021): Al cerrar la presente vigencia en la zona urbana se cuenta con enlaces de internet de 30, 60 y hasta 100 Mbps y en la zona rural con anchos de banda entre los 12, 24 y hasta 30 Mbps. Se han asegurado a nivel de conectividad las condiciones para el retorno y trabajo remoto desde las instituciones educativas y las sedes administrativas de la SED.</t>
  </si>
  <si>
    <t>Fortalecimiento Institucional para la Gestión Educativa en Bogotá D.C.</t>
  </si>
  <si>
    <t>Disponer En 364 Sedes Educativas Los Servicios De Apoyo Administrativo Y Logístico Que Faciliten Su Funcionamiento</t>
  </si>
  <si>
    <t>VIGENCIA (a 31/12/2021): El cumplimiento acumulado es de 364 sedes atendidas lo que se traduce en el 100% del cumplimiento de la meta. Esto se materializa 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t>
  </si>
  <si>
    <t>Proporcionar Las 75 Plantas Físicas Para El Funcionamiento De Las  Sedes Educativas En Arrendamiento</t>
  </si>
  <si>
    <t>VIGENCIA (a 31/12/2021): El cumplimiento acumulado es de 77 arrendamientos a lo largo de la vida del proyecto. Esto se materializa a través de lo siguiente: Durante la vigencia 2021, se han realizado 64 contratos de arrendamiento de inmuebles para ampliación de la oferta educativa en Instituciones Educativas Distritales acumulados. Durante el mes de diciembre de 2021, no se realizaron nuevos contratos de arrendamiento de sedes educativas Dentro de las vigencias 2020 y 2021, se han realizado un total de 77 contratos de arrendamiento de sedes educativas.</t>
  </si>
  <si>
    <t>Implementar El .5 Modelo Institucional De Gestión Documental En La Secretaria De Eduación Del Distrito.</t>
  </si>
  <si>
    <t>VIGENCIA (a 31/12/2021): En el marco de las actividades propuestas en la planeación, manejo y organización producida y recibida por la entidad, en el mes de diciembre se avanzó en lo siguiente:   -	Con el objetivo de realizar la intervención archivística del Fondo Documental Acumulado, se adjudico el proceso de contratación SED-LP-DSA-058-2021 para ejecutar dicha actividad.  -	De acuerdo con el proceso de actualización de Tablas de Retención Documental, se presento el ajuste al Equipo Técnico de la Política e Gestión Documental para su respectiva aprobación. Dado que el, instrumento se encuentra aprobado con la instancia competente de la entidad, se remitirá al Consejo Distrital de Archivos para iniciar el proceso de convalidación de las TRD.  -	Se realizó la organización documental 36 metros lineales pertenecientes a las historias laborales activas.  -	Se identificaron 4.739 expedientes custodiados en el Archivo Central, cuya disposición final es eliminación de acuerdo con lo estipulado en las Tablas de Retención Documental.  -	Se implementó las actividades definidas en el Plan de Conservación Documental y Plan de Preservación Digital a Largo Plazo del Sistema Integrado de Conservación de la SED</t>
  </si>
  <si>
    <t>Ejecutar Las 98 Experiencias De Servicios En Los Canales De Atención En La Secretaria De Educación Del Distrito</t>
  </si>
  <si>
    <t>VIGENCIA (a 31/12/2021): Teniendo en cuenta que este indicador se realiza mes vencido, El nivel de oportunidad en la respuesta a los ciudadanos del mes de noviembre es de 99,10%, de enero a noviembre se han gestionado un total de 277.655 requerimientos, presentándose en proceso de respuesta 24.862 requerimientos, para un total de 302.517 solicitudes recibidas, dando respuesta en términos de Ley a 272.497 requerimientos. y obteniendo un Acumulado en el indicador del 98,14%. Se puede destacar el apoyo presencial de los padrinos a las direcciones locales y colegios en el mes de noviembre y diciembre, se gestionó acompañamiento en la DLE Fontibón, Antonio Nariño y Ciudad Bolívar se gestionó socializaciones en temas de Digiturno y agendamiento y de igual forma se socializó con DEL Kennedy sobre requerimientos vencidos.   Por otro lado, con la finalidad de informar los hallazgos reportados en las encuestas de percepción de la satisfacción se remitió correo electrónico indicando los temas de insatisfacción de la ciudadanía a los directores locales de Ciudad Bolívar, Antonio Nariño, Usaquén, Chapinero ¿ Teusaquillo, Santa Fe ¿ Candelaria, San Cristóbal, Tunjuelito, Bosa, Kennedy, Suba , Engativá ,Mártires, Barrios Unidos y Fontibón , que les permitiera tomar las acciones de mejora que consideren convenientes. Se realizo reunión con las Áreas de nivel central, DLE e Instituciones educativas que no han cumplido con el Nivel de oportunidad en los últimos 3 meses.</t>
  </si>
  <si>
    <t>Fortalecer La 1 Política De Servicio Al Ciudadano A Través Del Proceso De  Certificación Institucional En El Sistema De Gestión De Calidad.</t>
  </si>
  <si>
    <t>VIGENCIA (a 31/12/2021): Se realizó un ejercicio de auditoría en concordancia con la ISO9001:2015, Índice y el Manual de la Calidad del proceso Servicio Integral a la Ciudadanía, a través de una lista de chequeo que permitía recorrer cada uno de los debes de la norma mediante entrevista, cómo se cumplía según los registros actuales y que información dar del contexto por numeral con los responsables de proceso designados.   Se acompañó, sustentó y soportó la implementación del SGC de la calidad del proceso Servicio Integral a la Ciudadanía, como parte de la primera pre auditoría interna en cumplimiento de los requisitos de la ISO9001:2015 durante el 6 y 7 de diciembre.  Se realizó la creación del índice de la calidad en Power Point, donde los usuarios podrán navegar por los 10 numerales de la ISO9001:2015 y sus respectivas evidencias con alcance al Manual de la Calidad del proceso Servicio Integral a la Ciudadanía.  Se realizó la organización de única fuente de información del Sistema de Gestión de la Calidad en Sharepoint ¿SGC - Sistema de Gestión de la Calidad, ubicando soportes de conformidad a los debes de la ISO9001:2015, en contexto de la plataforma estratégica de la Entidad y los aportes de los demás procesos al cumplimiento de los requisitos. Se registraron las oportunidades de mejora y No conformidades menores producto de la primera pre auditoría realizada al Sistema de Gestión de la Calidad en el Plan de mejoramiento de la dependencia. Se acompañó el evento de premiación y cierre del proceso de implementación de la ISO9001:2015 en el marco de los reconocimientos realizados a los funcionarios de la OSC</t>
  </si>
  <si>
    <t>Atender El 100 Porciento De Solicitudes De Arrendamiento De Bienes Inmuebles Para La Ampliación De Oferta Educativa.</t>
  </si>
  <si>
    <t>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</si>
  <si>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</si>
  <si>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</si>
  <si>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31/12/2021): Según el cronograma de seguimiento a las políticas del MIPG, de las 19 políticas del modelo, 2 políticas tienen retrasos en el cuarto trimestre en razón a las siguientes razones, cuya solución también se relaciona: ¿ POLÍTICA 1: Gestión Estrategica del Talento Humano: A la fecha, las actividades retrasadas son las encaminada a Desarrollar el programa de teletrabajo en la entidad y Desarrollar el programa de horarios flexibles en la entidad.  ¿ POLÍTICA 3: Planeación Institucijonal: El retraso se debe al no ajuste de la Misión y Visión de la Entidad así como a la falta de Socialización del Plan Estratégico ¿ Sectorial de Educación 2020 - 2024.  Según el cronograma de seguimiento a las políticas del MIPG, de las 19 políticas del modelo, 10 tienen un avance del 100 %, según lo planificado para diciembre de 2021. Donde se resalta las siguientes políticas: Política 5, Política 6, Política 8, Política 10, Política 11, Política 12, Política 13, Política 16, Política 17 y Política 18. Las demás políticas se encuentran en un avance superior a 85% con lo cual, se refleja una buena gestión y avance de las mismas.</t>
  </si>
  <si>
    <t>Mejorar A 9.43 Promedio De La Calificación Obtenida Del Nivel De Apropiación De Las Políticas Del Modelo Integrado De Planeación Y Gestión - Mipg, En Los Funcionarios Y Contratistas De La Sed.</t>
  </si>
  <si>
    <t>VIGENCIA (a 31/12/2021): Del total de colaboradores del nivel central de la SED (2.543), la encuesta solamente ha sido diligenciada por aproximadamente el 50 % de la población, lo que significa un retraso en la aplicación de la encuesta. Ante esta situación, se procederá a recordar la divulgación de la encuesta en todas las áreas, asimismo, se seguirán desarrollando encuentros de capacitación y envíos de información por los canales comunicativos de la SED en torno al Modelo. En colaboración con la Oficina Asesora de REDP se ha elaborado el instrumento cuestionario vía página web con el que se entrevistará y encuestará a los funcionarios y contratistas de la SED respecto a la apropiación del Modelo Integrado de Planeación y Gestión. Con todo, vale resaltar enfáticamente que los esfuerzos en la apropiación del modelo se han enfocado en la socialización del Modelo, en las que se han llevado a cabo jornadas de exaltación y apropiación del MIPG. Así se ha adelantado la Publicación de la guía para la construcción del Mapa de riesgos en la página web de la SED.</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</si>
  <si>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</si>
  <si>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</si>
  <si>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</si>
  <si>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31/12/2021):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30 de diciembre, se realizaron 185 mesas técnicas con la participación de 589 agentes educativos y 205 asistencias técnicas con la participación de 1.366  agentes educativos, en los temas de discapacidad, trastornos y talentos.</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</si>
  <si>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</si>
  <si>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31/12/2021):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matriculados en las IED. En tal sentido, con corte a 30 de diciembre se realizaron 132 jornadas de cualificación en temas de PIAR, DUA, trastornos y talentos, que contaron con la participación de 3.350  agentes educativos y 10 reuniones con las familias de estudiantes con discapacidad para informar sobre el proceso de contratación de los apoyos y para socializar el proceso de tránsito de estudiantes con discapacidad. Además se dio cierre a 3 procesos de formación dirigido a maestros-as, el cual se desarrollo con Universidades.</t>
  </si>
  <si>
    <t>Atender 43027 Estudiantes Mediante El Acompañamiento Pedagógico, Apoyo, Asistencia Técnica, Seguimiento Y Evaluación Para El Fortalecimiento De La Atención Con Enfoque Diferencial A Través De Las Estrategias Y Metodologías Educativas Flexibles</t>
  </si>
  <si>
    <t>VIGENCIA (a 31/12/2021): El cumplimiento de la meta se logra a través de la implementación de Estrategias Educativas Flexibles a 19.270 personas Jóvenes y adultos, asociada a esta respuesta educativa se benefician con Estrategias Satélites un total de 1.876 personas, 7.825en extra-edad, 3.019 del Sistema de Responsabilidad Penal para Adolescentes, 1960 de Aulas Hospitalarias, para un total de 33.950 estudiantes, se realizaron los encuentros presenciales y virtuales de cierre dirigidos a maestros (as) del Programa Volver a la Escuela en los cuales participaron 470 docentes de 79 colegios, y de educación para personas jóvenes y adultas en 60 colegios, se realizó proceso de cierre pedagógico en los 31 hospitales que tienen el programa Aulas Hospitalarias. En el marco del Sistema Distrital del Cuidado de Bogotá se implementó la oferta educativa Flexible y Pertinente en las 7 Manzanas del Cuidado de las localidades de Bosa, Ciudad Bolívar, San Cristóbal, Usme, Kennedy, Mártires y Usaquén, y en las 5 unidades Móviles del Cuidado en las localidades de Usme, Ciudad Bolívar, Sumapaz, Engativá, Suba con la participación de 681 estudiantes cuidadores -636 mujeres y 45 hombres-. Durante el proceso pedagógico se logró la graduación de 75 estudiantes en el segundo semestre (diciembre 4 de 2021). En el marco de las estrategias Extramurales297 personas recibieron su título de bachiller.  Se logró la realización de los siguientes documentos: Cartilla Soy al Cole en el marco del Sistema de Responsabilidad Penal, Cartilla de Hábitos de Vida Saludable, cartilla de orientaciones pedagógicas, técnicas, curriculares y metodológicas de Programa de Aulas Hospitalarias, Brochrure de Aulas Hospitalarias, Módulos Procesos Básicos del Programa Volver a la Escuela, finalmente se logró la apertura de una nueva Aula Hospitalaria en la Clínica Fray Bartolomé</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</si>
  <si>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</si>
  <si>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31/12/2021): Se acompañó pedagógicamente a 80 IED en el fortalecimiento de procesos educativos de educación intercultural con pueblos indígenas, de la implementación de la Cátedra de Estudios Afrocolombianos y en la atención diferencial de estudiantes pertenecientes a los grupos étnicos, y se elaboraron 80 informes acerca del acompañamiento realizado en cada una de las IED. También, se llevó a cabo el último Encuentro del año con Maestros y maestras de la Cátedra de Estudios Afrocolombianos: ¿Filosofías ancestrales de los pueblos afrocolombianos:  el ubuntu y el vivir sabroso¿, como espacio de socialización e intercambio de experiencias que les permita a los y las docentes identificar herramientas didácticas, profundizar conceptos y generar reflexiones que fortalezcan los procesos de implementación de la Cátedra. También,  se avanzó en la implementación y seguimiento de los planes de acciones afirmativas definidos con los grupos étnicos para el período 2020-2024.Se participó en la Comisión Consultiva Distrital de Comunidades negras y afrocolombianas y la Mesa Distrital Raizal con los representantes de las comunidades con el fin de presentar los avances logrados en la implementación de los planes de acciones afirmativas y las proyecciones para el año 2022.</t>
  </si>
  <si>
    <t>Desarrollar 160 Colegios Acciones De Acompañamiento, Apoyo Y Asistencia Técnica Al Fortalecimiento De La Educación Con Estudiantes Víctimas Del Conflicto Y Migrantes, Y La Movilización De Ejercicios De Memoria Histórica, Reconciliación Y Paz.</t>
  </si>
  <si>
    <t>VIGENCIA (a 31/12/2021): Cumplimiento del 100% de la meta de acompañamiento pedagógico a 40 IED en temas de memoria, paz, reconciliación y migraciones, el cual refiere al inició y desarrollo de sesiones de cualificación pedagógica en articulación con cuatro entidades (Museo Nacional, Biblored, CMPR y CINDE,) Participación de 65 docentes. Desarrollo  de 33 sesiones de cualificación pedagógica que impactaron 9.981 estudiantes víctimas del conflicto armado y a 8.137 estudiantes migrantes matriculados en las 40 IED acompañadas. Desarrollo de 4 sesiones de balance 2021, una con cada entidad aliada. Desarrollo deJornadas de inscripción de población migrante al Estatuto Temportal de Protección. Reunión con la Red del Banco de la Républica para la apertura de una nueva alianza. Reunión de balance y proyección con Fundación Plan Internacional, Oficina del Alto Comisionado para los Refugiados-ACNUR para tema de migrantes. Articulación  Reunión de balance y proyección con la Mesa Intermemorias,  Mesa Intermemorias Infancia,y Personería Distrital para el tema de víctimas del conflicto armado.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</si>
  <si>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</si>
  <si>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</si>
  <si>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</si>
  <si>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</si>
  <si>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</si>
  <si>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</si>
  <si>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</si>
  <si>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</si>
  <si>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</si>
  <si>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31/12/2021): Al 31 de diciembre de 2021 se cuentan con 352 IED que han sido asesoradas en el marco de la flexibilización curricular y la resignificación del PEI con las siguientes acciones: ¿ Se trabajó en la resignificación del PEI en 96 IED urbanas y rurales a través de talleres de flexibilización curricular, modelos pedagógicos y estrategias didácticas. ¿ Con el equipo PAPT se asesoraron a 157 IED en temas relacionados con: mallas curriculares, estrategias pedagógicas y didácticas, modelos pedagógicos, transformación pedagógica y talleres de flexibilización curricular.   ¿ Se desarrollaron cuatro (4) Encuentros zonales en flexibilización curricular, estrategias pedagógicas mixtas, evaluación y socialización del documento de orientaciones para la resignificación del PEI y el currículo escolar, se invitaron de manera virtual y presencial (en el último encuentro) a las IED, participando 20 localidades y en el primer encuentro con participación de 210 docentes y directivos, en el segundo 59, en el tercero 88 y en el cuarto 63. Al 31 de diciembre de 2021, no se alcanza a cumplir la meta de las 364 IED con una diferencia de doce (12 IED) con las cuales se presentaron dificultades para acordar las reuniones de asesoría. Frente a ello, se pusieron en marcha diversas estrategias de comunicación y en algunos casos se acordaron visitas. Sin embargo, no se lograron concretar, alcanzando para esta vigencia 352 IED y una proyección para cumplir con la meta, es decir las 12 IED restantes, en mayo del 2022.</t>
  </si>
  <si>
    <t>Acompañar 364 Colegios En La Actualización De Los Ambientes De Aprendizaje, Didácticas Y La Socialización De Prácticas Pedagógicas Exitosas.</t>
  </si>
  <si>
    <t>VIGENCIA (a 31/12/2021): Al 31 de diciembre de 2021 se cumple con la meta del 101,25% con 81 IED que han sido acompañadas en la actualización de ambientes de aprendizaje, didácticas y la socialización de prácticas pedagógicas exitosas con las siguientes acciones: ¿Se acompañaron 27 IED en la sistematización de experiencias, por otra parte, la guía final de sistematización actualmente se encuentra en diagramación.   ¿En el marco del Contrato Interadministrativo No. 2665450 del 2021 suscrito con la Universidad Nacional se realizó una retroalimentación pedagógica a las ilustraciones y escritos de cada uno de los estudiantes y los docentes escritores, que contempla aspectos generales, aspectos lingüísticos y de la narración, el potencial del escrito, los aspectos por mejorar, entre otros. También, en el marco de la fase pedagógica del concurso Leer y Escribir 2021 -2022 ¿Año 2021: contemos las historias que salvaron el planeta¿, se realizaron una serie de talleres sobre tipologías textuales, para estudiantes y docentes de los colegios oficiales y privados de la ciudad.  las evidencias las encuentran en el enlace en el cual se registran y reportan las asesorías y evidencias verificables hechas a las IED: https://forms.office.com/Pages/AnalysisPage.aspx?id=tXkRN6DIvkOAg5W6smvGUGnqPGRv1SRPmDL4AoE5rOFUQjRFTzQ3QkM2V1dKTTQ3RDVRQVhHU0ZJTy4u&amp;AnalyzerToken=mg2zMFaqBmK8LUMQfdYAwdDPmNZLmJiL</t>
  </si>
  <si>
    <t>Fortalecer 320 Colegios En Los Ambientes De Aprendizaje Para Responder A Los Cambios Sociales, Culturales Y Económicos Del Siglo Xxi</t>
  </si>
  <si>
    <t>VIGENCIA (a 31/12/2021): Desde la estrategia de ciencia, tecnología y medios educativos se logró una baja deserción de las 100 IED focalizadas en 2020, gracias a  ~Comunicado de focalización con DILES, quienes ayudaron con la gestión de continuidad de participación de las IED. ~Comunicación a rectores físicas y virtuales para inicio de actividades del proyecto. ~Reuniones de socialización del proyecto 2021. Con esto, en 2021 se logró cumplir con la meta de 130 IED focalizadas con el programa Saber Digital 4.0 y se focalizaron 10 IED adicionales  teniendo en cuenta la experiencia del equipo técnico en cuanto al comportamiento para el desarrollo de actividades de este tipo de proyectos en las IED, por lo que se dejó un margen de 8% de instituciones educativas que pudiesen desertar o no generarar las evidencias necesarias para el fortalecimiento de ambientes de aprendizaje con enfoque STEM. Con relación a los servicios de conectividad entregados en los colegios, se cumplió con la meta de 110 IED, sumados a los 130 IED mencionados, se cumple con la meta total de 240 colegios con Ambientes de Aprendizaje. Teniendo en cuenta que los servicios de conectividad permitieron la educación remota por la pandemia y el hogar se conviertió en un ambiente de aprendizaje para garantizar la continuidad en la prestación del servicio educativo en la ciudad.   Bibliotecas Escolares En 2021 se llevaron a cabo 199 visitas y/o mesas técnicas para abordar temas como el diagnóstico de instituciones para el proceso de acompañamiento, sistematización y procesamiento de colecciones, desarrollo de planes de trabajo en concordancia con las necesidades de la institución educativa y reactivación de servicios bibliotecarios. Así mismo, se procesaron y catalogaron 30.224 en 17 instituciones educativas.</t>
  </si>
  <si>
    <t>Implementar 320 Colegios Un Modelo Sostenible De Innovación Educativa</t>
  </si>
  <si>
    <t>VIGENCIA (a 31/12/2021): Se cumplió la meta de focalizar a 170 IED, con base en los resultados de las pruebas saber de grado 3o. Sin embargo, el plan de Fortalecimiento de la lectoescritura trabajó en total con 200 IED que fueron identificadas por la Dirección de Evaluación como las 200 IED con más bajos resultados en las últimas pruebas SABER de grado 3o y para las cuales se diseñaron planes de fortalecimiento de la Lecto Escritura. De estas Instituciones, en 2022 se espera seguir trabajando con las 194 IED que terminaron el proceso . En el componente de intervención pedagógica se realizaron 2638 visitas de acompañamiento en aula a las IED focalizadas. En esta misma línea, se realizaron 71 talleres de formación docente en 28 de las IED focalizadas con 1295 directivos docentes y maestros beneficiados. . Ciencia, Tecnología e Innovación: En el marco del contrato interadministrativo No. 2591521 del 29 de junio del 2021 con CINTEL durante el mes de diciembre se dio cierre al proceso de acompañamiento de 83 proyectos educomunicativos, adelantando además las entregas de los 83 kits tecno pedagógicos que recibieron las instituciones en función de la categoría en la que estaban inscritos. Como parte de este mismo contrato, en el componente de trabajo referido a Red Académica se finalizó el proceso de fortalecimiento del Portal Educativo Red Académica. Se instaló en la infraestructura tecnológica de la SED el nuevo Portal Educativo Red Académica - Drupal, y el nuevo servicio de Aulas Virtuales - Moodle, que serán lanzados a la comunidad educativa en enero del 2022.</t>
  </si>
  <si>
    <t>Acompañar 220 Colegios Con Estrategias  Para El Fortalecimiento Del Currículo En Una Segunda Lengua, En El Marco Del Plan Distrital De Bilingüismo Y Con Énfasis En El Cierre De Brechas De Calidad.</t>
  </si>
  <si>
    <t>VIGENCIA (a 31/12/2021): En este componente se completó la focalización de 176 IED, de la siguiente manera: 169 de estas, focalizadas únicamente, a través del convenio No2234, dentro del proceso de gestores pedagogicos con el British Council, con currículo en inglés. 7 focalizadas con el convenio con la embajada de Francia y el British Council. Es necesario señalar que, en el marco del convenio con la Embajada de Francia se llevó a cabo la retroalimentación de cierre con los docentes de las 7 IED focalizadas en 2021, 6 de estas 7 IED fueron también focalizados con currículo en inglés, como se menciono anteriormente.  Dos de las Instituciones educativas, se reportaron como desfocalizadas en el mes de noviembre, cumpliendo el 25% del programa. Es decir 1 de los cuatro momentos de intervención propuestos. De igual manera,  las 110 IED que fueron acompañadas en 2020 continuaron  en el 2021 con al menos uno de los momentos del proceso y se espera que prosigan en 2022.    Igualmente, en la Estrategia 4 de Monitoreo y Evaluación que hace seguimiento a todas las estrategias del convenio con el British Council, para la Estrategia 1 English Without Borders, se aplicó una encuesta de factores asociados al desempeño, diligenciadas por estudiantes del grupo intervención en un único momento (90% contestaron), se realizaron las pruebas de inglés KITE pre y post a los estudiantes certificados y se realizaron observaciones de clase. En ese mismo sentido, para la Estrategia 2, de fortalecimiento Institucional, se implementó la Encuesta final de percepciones sobre el Convenio No2234 y se hizo Seguimiento interno a las acciones y avances.</t>
  </si>
  <si>
    <t>Desarrollar 2000 Docentes Con Una Estrategia Para El Fortalecimiento De Las Habilidades Comunicativas En Segunda Lengua</t>
  </si>
  <si>
    <t>VIGENCIA (a 31/12/2021): Para el año 2021 se logró 370 docentes formados de los 400 proyectados para la meta de 2021. De estos 370 docentes, 368 corresponden a la formación con UNICA y dos a la formación con Fulbright. Asimismo, se cumplió con la meta en reserva de 51 docentes de la vigencia 2020, gracias a la formación con Fulbright, con recursos del año 2020.                                                                                                                                                                       La formación de docentes se realizó a través de tres procesos de formación, que tuvieron en cuenta la caracterización y las solicitudes de las Instituciones Educativas Distritales.   El Diplomado en Inglés como Segunda Lengua y Prácticas Innovadoras en el Aula, que se llevó a cabo con UNICA,  permitió la actualización y mejoramiento de los niveles de lengua a 368 docentes. Así mismo,  los programas de formación con la Comisión Fulbright (STEM-Ed Teachers), permitieron a 53 docentes que facilitan sus áreas en inglés aprender nuevas metodologías para sus prácticas de clase.  RESERVAS (a 31/12/2021): Se ejecutaron 51 docentes del , gracias a la formación con Fulbright firmado en 2020</t>
  </si>
  <si>
    <t>Implementar 6000 Docentes Estrategias De Formación Inicial, Permanente Y Posgradual Para Maestras, Maestros Y Directivos Docentes.</t>
  </si>
  <si>
    <t>VIGENCIA (a 31/12/2021): EL logro consolidado de 1.356 docentes  alcanzados a 2021  corresponde  a: 45 docentes de maestria 2020, más 386 docentes en cursos de formación  permanente 2020, más el resultado de la convocatoria para financiamiento de estudios de formación posgradual de docentes y directivos docentess 2021-II se logra la participación de 422 maestras, maestros y directivos docentes, que iniciaron sus estudios de maestría en el segundo semestre de 2021, y 503 docentes en cursos de formacion permanente 2021 . Adicionalmente, en virtud del traslado y aumento de las metas para el financiamiento de formación posgradual y se realizó la convocatoria de formación posgradual 2022-I, la cual incluyó dos modalidades: orientada y abierta, para iniciar estudios de especialización, maestría y doctorado.  Particularmente durante este trimestre, se adelantaron los procesos de postulación, selección y admisión a cada uno de los programas de la oferta orientada. Al cierre de estas acciones, se cuenta con 409  maestras, maestros y directivos docentes admitidos(as) para iniciar en enero del 2022. De igual manera, se realizó el acompañamiento y seguimiento a los siete (7) programas de formación permanente, de los cuales cuatro (4) hacen parte del Banco de Oferentes, dos (2) responden a las Acciones Afirmativas con la Consultiva Afro y la comunidad palenquera y uno (1) a las acciones del PETIG.</t>
  </si>
  <si>
    <t>Implementar 4650 Docentes Estrategias De Innovación Educativa,  Fortalecimiento De Redes, Semilleros, Grupos De Investigación Y,  Reconocimiento Social De La Labor Docente.</t>
  </si>
  <si>
    <t>VIGENCIA (a 31/12/2021): Se desarrollaron acciones de reconocimiento, promoción y agenciamiento con las redes y colectivos de maestros para su fortalecimiento que beneficiaron a docentes y directivos docentes  así: 17 docentes ganadores del premio a la Investigación e Innovación educativa, 225 beneficiados de eventos de fortalecimiento de Redes y semilleros , 11 docentes quienes reciben incentivo con publicación y obras, 699 docentes se beneficiaron con cursos de formación  e innovación, en alianza con Merani se acompañaron 457docentes, se beneficiaron  187 docentes en Territorio y Memoria con la Universidad Distrital, se aprobaron 35 comisiones, se recopilaron 37 tesis de maestros y maestras  en PLÉYADES y 48 docentes participaron en  Escuelas Innobog, con ello se suman 1.716 beneficiarios en el 2021 que junto con los 161 docentes beneficiados en el 2020 se llega a un total de 1.877 docentes beneficiados en los dos años. En el periodo las  Escuelas Innobog avanza en la Fase II con la realización de dos encuentros pedagógicos con sus líderes y un taller de identidad.  Adicionalmente se desarrollaron cinco talleres territoriales de flexibilización curricular de la mano del colectivo IDEÉ. Con la Universidad Distrital, se logró la participación de 187  Maestros y Maestras de Bogotá en el proceso de investigación y promoción del saber pedagógico: Tránsitos por el acontecimiento pandémico y configuración de redes y comunidades de saber pedagógico del componente. Se estructuró la arquitectura de Espacio Maestro y se logró la conformación del equipo técnico y pedagógico para fortalecer la estrategia.  Pléyades se fortaleció con el trabajo interinstitucional con las Universidades Pedagógica y Nacional con quienes se viene trabajando articuladamente para nutrir el repositorio de trabajos de grado y tesis doctorales de docentes y directivos de Bogotá.</t>
  </si>
  <si>
    <t>Acompañar 399 Colegios Con Asistencia Técnica Para El Diseño E Implementación Del Sistema Multidimensional De Evaluación Uso Pedagógico De Los Resultados.</t>
  </si>
  <si>
    <t>VIGENCIA (a 31/12/2021): En el marco de la estrategia de acompañamiento para la implementación del Sistema Multidimensional de Evaluación para la Calidad Educativa, SMECE, se realizaron 35 talleres para los 150 colegios focalizados, de los cuales, para el último trimestre, comprendido de octubre a diciembre, se realizaron tres que tuvieron como propósito i) brindar orientaciones sobre el proceso de evaluación y promoción escolar en el último tramo del año, ii) socializar la implementación del SMECE y iii) socializar el proceso de evaluación de docentes y directivos docentes del decreto 1278 del 2002 ¿ etapa de valoración, con lo anterior se logró el 100% de la meta propuesta.   Cabe resaltar que se logró la meta de atender los 150 colegios focalizados, incluidos dos colegios rurales de la localidad de Sumapaz, con el propósito de fortalecer el trabajo sostenido a tres años  y lograr la meta estratégica de ciudad</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</si>
  <si>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</si>
  <si>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</si>
  <si>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31/03/2021): Se sigue implementando la consulta " un millón de ideas por la educación de Bogotá"  de acuerdo al cronograma y se esta ejecutando el alistamiento para la aplicación de la consulta en los colegios que se han acogido al modelo RGPS.</t>
  </si>
  <si>
    <t>Construir Y Desarrollar Los 1 Documentos Que Consolida Las Recomendaciones De La Misión De Educadores Y Sabiduría Ciudadana, Frente A La  Pública Educativa Para La Ciudad 2020-2038</t>
  </si>
  <si>
    <t>VIGENCIA (a 31/12/2021):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t>
  </si>
  <si>
    <t>Diseñar Un 1 Modelo De Gestión Institucional Para Colegios Oficiales De Bogotá D.C., En Articulación Con Las Dile Y El Nivel Cental De La Sed</t>
  </si>
  <si>
    <t>RESERVAS (a 30/06/2021): Pago de saldos de contratos de prestación de servicios.</t>
  </si>
  <si>
    <t>Ejecutar El 100 Porcentaje Definido Para La Prueba Piloto Del Modelo De Gestión Institucional En Articulación Con Las Dile Y El Nivel Cental De La Sed</t>
  </si>
  <si>
    <t>VIGENCIA (a 31/12/2021): Se desarrollaron acciones enmarcadas en el pilotaje del MIG: Pilar 1 Planeación Estratégica. Unificación herramientas de planeación: a) Elaboración de una propuesta de instrumentos de planeación y seguimiento de la gestión estratégica y operativa de colegios oficiales de Bogotá D.C. b) Revisión y ajuste de la propuesta de articulación, integración y unificación de criterios de calidad, indicadores, rubricas e instrumentos para realizar procesos de autoevaluación, acreditación y evaluación de la gestión educativa integral de los colegios oficiales de Bogotá D.C. Pilar 2. Coordinación entre niveles de gestión. Definición de rutas temáticas transversales -RTT: a) Revisión con el equipo del Programa de Acompañamiento Pedagógico Territorial (PAPT), la matriz de proyecciones para el acompañamiento en 2022. b) Definición formulario para la recolección de información del nivel central sobre programas para organizar las rutas temáticas transversales del MGI. Pilar 3 ¿Eficiencia y escalabilidad en procesos de apoyo¿. Implementación de Centros Integrados de Servicios (CIS): a) Visitas presenciales a colegios sujetos de pilotaje y atención de requerimientos en materia contractual, financiera, jurídica y de planeación. b) Balance de la operación (aspectos positivos, problemas identificados, oportunidades de mejora, casos a resolver, acompañamiento por parte de los líderes de ejes de servicio, etc.). c) Reporte de avance sobre el diligenciamiento de la encuesta de ¿Gestión Escolar¿ ¿ Estrategia para incentivar a los colegios que aún no han diligenciado (48). d) Proyección de actividades a desarrollar durante el periodo de receso escolar. e) Identificación de información frente a avances sobre Manual de Contratación unificado para los Fondos de Servicios Educativos. f) Plan de trabajo y apoyo a los colegios en pilotaje por parte del eje de servicio contractual durante el mes de enero de 2022, teniendo en cuenta entrada en vigor de la Ley de Garantías</t>
  </si>
  <si>
    <t>Ejecutar El 100 Porcentaje Definido Para La Implementación Del Modelo De Gestión Institucional En Articulación Con Las Dile Y El Nivel Cental De La Sed</t>
  </si>
  <si>
    <t>VIGENCIA (a 31/12/2021): En el marco de la implementación del Pilar 1 Planeación Estratégica, se avanzó en la elaboración de una de una propuesta de instrumentos de planeación y seguimiento de la gestión estratégica y operativa de colegios oficiales de Bogotá D.C. También se surtió la revisión y ajuste de la propuesta de articulación, integración y unificación de criterios de calidad, indicadores, rubricas e instrumentos para realizar procesos de autoevaluación, acreditación y evaluación de la gestión educativa integral de los colegios. Con respecto al Pilar 2. ¿Coordinación entre niveles de gestión¿, se avanzó en: a) Revisión con el equipo del Programa de Acompañamiento Pedagógico Territorial (PAPT), la matriz de proyecciones para el acompañamiento en 2022. b) Definición formulario para la recolección de información del nivel central sobre programas para organizar las rutas temáticas transversales del MGI. Frente al Pilar 3 ¿Eficiencia y escalabilidad en procesos de apoyo¿, en relación con los Centros Integrados de Servicios (CIS), se avanzó en: a) Visitas por parte de los profesionales CIS a 42 colegios oficiales participantes del pilotaje para brindar acompañamiento y apoyo presencial en ejes de servicio. b) Recepción de más de 250 requerimientos en materia contractual, financiera, jurídica y planeación, formulados por los colegios oficiales que forman parte de la prueba piloto del MGI. En desarrollo del seguimiento semanal a la operación de los CIS, se abordaron los siguientes aspectos: a) Balance de la operación (aspectos positivos, problemas identificados, oportunidades de mejora, casos a resolver, acompañamiento por parte de los líderes de ejes de servicio, etc.). b) Reporte de avance sobre el diligenciamiento de la encuesta de ¿Gestión Escolar¿ ¿ Estrategia para incentivar a los colegios que aún no han diligenciado (48). c) Proyección de actividades a desarrollar durante el periodo de receso escolar. d) Identificación de información frente a avances sob</t>
  </si>
  <si>
    <t>Ejecutar El 1 Modelo Definido Para La Implementación Del Sistema De Cooperación Escolar Para Colegios Oficiales Y Privados Del Distrito.</t>
  </si>
  <si>
    <t>VIGENCIA (a 31/12/2021): Para el mes de diciembre, se cuenta con un avance del 100%. Este avance se adelantó gracias a las actividades ejecutadas a continuación: 1. Desde el mes de octubre se reportó el desarrollo en un 100% la plataforma del SACE. 2. En cuanto a la formulación del modelo de gestión de alianzas y cooperación de la SED, se reportó un avance por parte del PNUD del 100% en el comité técnico final, el convenio finalizó el 31 de diciembre. Por su parte, 3. la tercera actividad se reporta un avance del 100%, se desarrollaron a la fecha con 5 jornadas de apropiación en diciembre se realizaron dos jornadas con los diferentes enlaces de las direcciones de nivel central. Teniendo en cuenta estas 3 actividades se dividen en un 33.3% se completa el 100% del componente.</t>
  </si>
  <si>
    <t>Promover 300 Intercambios Entre Oficiales Y Privados Del Distrito Encuentros Con La Comunidad Educativa</t>
  </si>
  <si>
    <t>VIGENCIA (a 31/12/2021): Con corte a diciembre de 2021, se logró el desarrollo de 30 intercambios de experiencia público privado, lo que originó un aumento en la meta programada para esta vigencia. Entre los intercambios desarrollados se destacan temáticas como: alimentación escolar, ciudadanía global, educar para la vida, entre otros.</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</si>
  <si>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</si>
  <si>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</si>
  <si>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</si>
  <si>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31/12/2021): " Durante el mes de diciembre se finalizó la etapa de balance y cierre donde se realizó una reunión final con cada una de las 207 IED acompañadas: rectores y demás convocados por él, presentando las acciones realizadas con los docentes en relación al curso con diseño modular en el que se trabajó con docentes en torno a las mediaciones didácticas y metodologías activas para promover el desarrollo de competencias del siglo XXI en los estudiantes del nivel de educación media. Se reporta por parte de las IES partiicpación de 1.195 docentes en el curso modular.  *Esta cifra se encuentra en validación por parte de la interventoría.  "</t>
  </si>
  <si>
    <t>Realizar 220 Colegios Actualización De La Estrategia De Seguimiento Y Ajuste Curricular</t>
  </si>
  <si>
    <t>Implementar 220 Colegios La Estrategia De Inmersión A La Educación Superior Con Estudiantes De Media.</t>
  </si>
  <si>
    <t>VIGENCIA (a 31/12/2021): "En el mes de diciembre se culminó el desarrollo de las asignaturas universitarias con estudiantes de 11 identificando la inscripción de 5.144 cupos asignados a 4.850 estudiantes, esto debido a que algunos de ellos cursaron 2 asignaturas. Se identificó que 1.068 estudiantes lograron aprobar 1.073  asignaturas cursadas accediendo al certificado de créditos homologables y accediendo al puntaje adicional en caso de presentarse a la estrategia Jóvenes a la U.  Dentro de los cupos ofertados por la Universidad Minuto de Dios, se inscribieron 25 estudiantes con talentos excepcionales de dos (2) IED que no hacen parte de las 207 IED acompañadas, esto con el fin de ampliar las oportunidades de acceso a la inmersión universitaria a esta población, acción que se desarrolló en articulación con la Dirección de Inclusión e Integración de poblaciones.     De igual forma, finalizaron los  cursos de extensión en campos asociados a la cuarta  revolución industrial con estudiantes de 10° a los que, luego de nueva verificación, se matricularon 2.076 cupos por parte de 2.063 estudiantes de grado 10 de las 207 IED que participan en el acompañamiento pedagógico que lidera la DEM en convenio con 9 IES en convenio, logrando  la certificación de los mismos,  954 estudiantes con 960 cupos certificados</t>
  </si>
  <si>
    <t>Implementar 220 Colegios Estrategias Para El Fortalecimiento De La Pertinencia Curricular</t>
  </si>
  <si>
    <t>VIGENCIA (a 31/12/2021): " Durante el mes de diciembre se finalizó la etapa de balance y cierre donde se realizó una reunión final con cada una de las 207 IED acompañadas: rectores y demás convocados por él, presentando las acciones realizadas con los docentes en relación al fortalecimiento de la pertinencia curricular. A partir de este proceso se observó el acompañamiento a 388 líneas de profundización con la participación de 1.214 docentes que trabajaron de manera conjunta con las IES según el escenario y énfasis (articulación de niveles -básica secundaria / media-, articulación con la educación superior -carreras y programas afines-, y armonización con el sector productivo) definido por cada IED.</t>
  </si>
  <si>
    <t>Implemetar 42000 Estudiantes La Estrategia De Orientación Socio Ocupacional En Las Ied Focalizadas Procurando Su Consolidación E Institucionalización</t>
  </si>
  <si>
    <t>VIGENCIA (a 31/12/2021): Se ha avanzado en las actividades proyectadas para el objetivo en un 100%.  Durante la vigencia 2021 se logró beneficiar a 42.998 estudiantes de media de 330 IED  con la  implementación transversal de la estrategia de Orientación socio ocupacional: 33.811 a través de los convenios con 9 IES, 3.640 a través de acompañamiento a IED con programas de articulación SENA realizado por la Universidad Distrital y 5.527 por parte del equipo de la DEM. De igual forma, se desarrollaron las acciones de la estrategia dirigidas a docentes, orientadores y padres de familia. Asimismo, se finalizó el acompañamiento a las 14 localidades donde se llevó a cabo el Tour Yo Puedo Ser llega a tu localidad vinculando a sector productivo, agencias de empleo y Dirección de relaciones con los sectores de educación superior y de formación para el trabajo., y se acompañaron los espacios requeridos por las  Direcciones locales de educación de las 20 localidades de la ciudad.</t>
  </si>
  <si>
    <t>Implementar 17 Localidades La Estrategia De Orientación Socio Ocupacional Articulando Las Acciones Propias, Con Las Direcciones Locales De Educación, El Sector Productivo Y Aliados Estratégicos De Las Localidades.</t>
  </si>
  <si>
    <t>VIGENCIA (a 31/12/2021): Durante el mes de diciembre se finalizó la participación en los distintos espacios convocados por las Direcciones locales de educaicón como lo son: Mesa Local de Orientadores, Mesa de docentes, Comité Local de Juventud, Mesa de padres de familia,  Mesa de coordinadores, Talleres con familias y Participación Feria Parceros.  De igual forma, la estrategia participó de la Feria de oportunidades para los Parceros de Bogotá. Allí se socializó la estrategia y se invitó a la exploración del Portal Web y los tres mundos de la estrategia, mundo del autoconocimiento, la formación y el trabajo en las localidades de Bosa , Ciudad Bolívar, Kennedy, Rafael Uribe Uribe, San Cristóbal,Suba, Usaquén y Usme, en las actividades se contó con la participación de 1.801 jóvenes en total. Por otra parte, finalizó el desarrollo de acciones de la Estrategia en las 42 IED  en el marco de las acciones de la Estrategia de Orientación Socio Ocupacional Yo Puedo Ser en las localidades, llevando a cabo talleres que beneficiaron a:  520 familiares o acudientes, 42 Directivos Docentes, 162 Docentes y 69 orientadores, también participaron 11 líderes comunitarios.  De igual forma,  se atendieron 200 jóvenes en las localidades del Distrito, a través de talleres grupales dirigidos a bridar información y herramientas para la toma de decisiones sobre la continuidad de su proyecto de vida educativo y/o laboral. Las temáticas de los talleres (oferta de educación media, mundo del trabajo, competencias del siglo XXI, carreras STEAM, mundo del conocimiento) eran acordados entre las profesionales de acompañamiento y las Direcciones Locales de Educación-DILE, de acuerdo a las necesidades y características de los jóvenes en la localidad. De esta manera, en conjunto con la DILE, se realizaba la convocatoria de participación en mesas locales de egresados, jóvenes y familias, entre otras. Asimismo, según solicitud de se realizaron talleres en entidades con atención específica a jóvenes</t>
  </si>
  <si>
    <t>Promover 185 Colegios Procesos De Diversificación Y/O Apertura De Programas De Formación Técnica (Sena U Otros) Acordes A Las Necesidades De La Población, La Educacion Posmedia Y El Sector Productivo.</t>
  </si>
  <si>
    <t>VIGENCIA (a 31/12/2021): 173  IED en acciones referentes al componente de la siguiente manera   *79 IED acompañadas por la Universidad Distrital Francisco José de Caldas, 76 continuando con el acompañamiento efectivo *17 IED nuevas con procesos de articulación SENA *3 IED focalizadas para la implementación del programas Piloto del SENA *5 IED acompañadas en la implementación de lineas con la OFB *11 IED acompañadas en sus procesos de movilidad interinstitucional *4 IED acompañadas por la Alianza con el Cluster de Energía con lel programa de Metorías. *19 IED particparon en el curso de pedagoía STEAM con la participación de 37 docentes.   *5 IED participaron del curso "Piensa en grande" con Fundación telefónica con la participación de 1.066 docentes. 1 IED no se tiene en cuenta dentro de la meta ya que es priivada con matrícula contratada.  *34 IED participando en el programa Colegios Amigos del Turismo" *23 IED acompañadas para iniciar proceso de articulación con SENA durante la vigencia 2022. *6 IED participando Insignias SkillsBuild for students *9 IED con programas asociados al cierre de brechas de capital humano y 4R en procesos de fortalecimiento de ambientes de formación *3 IED asesoradas para diversificación de la media.</t>
  </si>
  <si>
    <t>Implementar 100 Porcentaje De Sistema De Seguimiento A Egresados Fortaleciendo Y Consolidando Esta Herramienta.</t>
  </si>
  <si>
    <t>VIGENCIA (a 31/12/2021): "Para el mes de diciembre  se realiza: - Cargue de las ETL del cubo de SNIES - Solución de las novedades que se presentaron en el cargue de la información de SNIES  Acceso a los reportes de información en relación con el acceso de egresados a educación superior, niveles de formación, programas e instituciones de educación superior, para las vigencias con las que cuenta el sistema.  Actualmente a través del portal Yo Puedo Ser, se encuentran publicados reportes del módulo de trayectoria, donde se puede visualizar el comportamiento de la matrícula.  Los reportes de los módulos de acceso a educación superior se realizan por demanda de las Instituciones Educativas o de las Direcciones Locales.  https://yopuedoser.educacionbogota.edu.co/es/yopuedoorientar   Se gestionó la solicitud de la información actualizada de PILA y SIMAT planeación.  Se actualizó la información de la documentación técnica del sistema con los ajustes realizados  Se ejecutó el 100% del plan de trabajo transitorio que obedecia a salida a producción del sistema versión 01  Se realizó entrega del informe final de cierre del sistema 2021"</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</si>
  <si>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</si>
  <si>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</si>
  <si>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31/12/2021): Avance en la meta bajo modelo actual de financiación (501), reporte de fondos FEST, Públicas, Victimas, Ciudad Bolivar, IES Libre y América. Mediante nuevo modelo pregrama Jovenes a la U (5829). La SED promueve oportunidades de acceso y permanencia en la educación superior dirigido a las y los egresados de colegios de Bogotá a través de fondos de financiamiento, estos pueden ser hasta 100% condonables, y dependiendo del fondo se financian desde 2.5 hasta 11 (SMMLV) para la matrícula por semestre y hasta 2 SMMLV para sostenimiento. De igual manera a través del nuevo modelo de financiación ejecutado mediante el programa Jovenes a la U.</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</si>
  <si>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</si>
  <si>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 xml:space="preserve">VIGENCIA (a 31/12/2021): Durante el periodo de este informe no se tiene un reporte a la meta, sin embargo, como efecto de la reestructuración del proyecto de Inversión con la entrada en funcionamiento de la Agencia de Educación Superior, la Ciencia y la Tecnología ATENEA, desde la gerencia del proyecto se definió dar por terminado este objetivo, cambio que se verá reflejado en el último informe de gestión de la presente vigencia. Modificación presupuestal de acuerdo con el Decreto 525 del 23 de diciembre de 2021, mediante el cual se realiza el traslado de recursos al proyecto de Inversión 7913 gerenciado por la Agencia para la Educación Superior, la Ciencia y la Tecnología "ATENEA" por valor de $120.698.886.757					</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</si>
  <si>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</si>
  <si>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</si>
  <si>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</si>
  <si>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</si>
  <si>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</si>
  <si>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31/12/2021): A la fecha se cumplió con la meta prevista en el 2021 de acompañar a a100 IED en el fortalecimiento del PRAE. En estas IED se realizaron 4 o más sesiones de acompañamiento con los docentes del PRAE para brindar orientaciones del orden conceptual y metodológico en la estructuración del  proyecto, la articulación de los procesos de educación ambiental al contexto territorial y la dinamización del enfoque transversal.   A partir de la retroalimentación de los documentos PRAE y la realización de talleres virtuales con los maestros del proyecto, se brindan orientaciones pedagógicas del orden conceptual y metodológico a los docentes del proyecto para el fortalecimiento de los procesos de Educación Ambiental en las comunidades educativas.</t>
  </si>
  <si>
    <t>Desarrollar 100 Porcentaje  La Estrategia Para La Gestión De La Información De Las Acciones Prae Y De Ssa De  Las Ied.</t>
  </si>
  <si>
    <t>VIGENCIA (a 31/12/2021): A la fecha se cumplió con la meta del 80% en el diseño de la estrategia de gestión de la información, proyectada para el 2021. El avance de la meta corresponde al reporte de informasción PRAE de las IED en tableros de control realizados en la plataforma Power Bi, en aspectos como: participación de docentes en eventos, los acompañamientos a los colegios, la participación de las IED en actividades interinstitucionales, el énfasis de los PRAE, el territorio ambiental al que pertenecen los colegios, la georeferenciación de los colegios acompañados, revisión de los documentos PRAE y matricula oficial benefeciada.   El diseño de la estrategia permite tener información organizada de los PRAE en las IED, con lo cual, se puede hacer monitoreo y seguimiento oportuno a las acciones de educación ambiental de los colegios con impacto en el mejoramiento de sus procesos pedagógicos.</t>
  </si>
  <si>
    <t>Diseñar 100 Porcentaje Estrategia De Servicio Social Ambiental</t>
  </si>
  <si>
    <t>VIGENCIA (a 31/12/2021): El avance en la magnitud del cumplimiento de la meta para la vigencia 2021 en el diseño de la estrategia de servicio social ambiental a corte del mes de Diciembre  es de un 100 % representados en la realización del pilotaje de la estrategia y la consolidación del documento de lineamientos marco para la implementación de la estrategia en el 2022.  Con el diseño de la estrategia  SSA y su  pilotaje en el 2021, se realizaron actividades pedagógicas de educación ambiental con estudiantes y docentes de 16 IED, para dar a conocer la oferta de programas de servicio social ambiental a nivel interistitucional, implementar un ciclo de fortalecimiento con los docentes para vincular la dimensión ambiental dentro de los programas de servicio social obligatorio, reconocer los territorios ambientales de la ciudad y realizar una franja de SSA en la plataforma Aprende en Casa de la SED  y un encuentro de experiencias colectivas de los colegios sobre el tema. Todo lo anterior, con la intención de contribuir a que los docentes y estudiantes reconozcan las posibilidades fomartivas actuales con relación al cuidado del ambiente.</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</si>
  <si>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</si>
  <si>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</si>
  <si>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</si>
  <si>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</si>
  <si>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</si>
  <si>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</si>
  <si>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</si>
  <si>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</si>
  <si>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</si>
  <si>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</si>
  <si>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</si>
  <si>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</si>
  <si>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31/12/2021): Durante el trimestre final se logró consolidar la formulación de las iniciativas de mejoramiento de las 5 redes de Instituciones Educativas que comparten entornos educativos, a saber: "En la Sierra somos cultura" (Ciudad Bolívar), "Escuela Integral Ambiental" (Rafael Uribe), "Concienticemos por la 14" (Los Mártires), "Rutas ECO Protectoras" (Suba) y "Me la juego por mi Entorno" (Engativá). Con relación a la fase de implementación estos cinco procesos lograron avanzar en fase de cotizaciones, compras y entregas de bienes y servicios para el apalancamiento de las actividades (Entrega total Engativá, del 90% Rafael Uribe y Ciudad Bolívar, del 50% Los Mártires y Suba). Por su parte la ejecución de Planes de acción de cada iniciativa se llevó a cabo en un 100% según lo previsto en el cronograma para la vigencia 2021.</t>
  </si>
  <si>
    <t>Aportar Con 1 Experiencias A La Construcción De Redes De Instituciones Educativas En El Marco Del Ecosistema De Paz Y Reconciliación Del Distrito Capital</t>
  </si>
  <si>
    <t>VIGENCIA (a 31/12/2021): En el componente correspondiente a la configuración de una Red de Instituciones Educativas) IE que aportan al Ecosistema de Paz y Reconciliación en el D.C., se avanzó en el seguimiento y apoyo para la entrega de productos por parte de la Corporación Viva la Ciudadanía, los cuales son centrales para  la conformación, consolidación y proyección de la Red y en general para las acciones del proyecto ECO (Entornos Educativos Protectores y confiables):  20 documentos de caracterización de los entornos educativos de la ciudad y sistema de información en materia de entornos educativos SIDE.  En relación con la configuración de la Red, se avanzó en la articulación con la Dirección de Participación y Relaciones Interinstitucionales - DPRI de la SED para la vinculación de las experiencias que abordan el tema de Paz y Reconciliación a esta iniciativa. Asi mismo, se avanzó en la revisión y seguimiento a diferentes acuerdos sindicales que implican acciones articuladas de las dos direcciones. Finalmente, en relación con la construcción del sistema de información (SIDE),  se avanzó en la articulación con la oficina (OAREDP) para el montaje del micrositio y la estructuración del sistema en el ecosistema de la SED.</t>
  </si>
  <si>
    <t>Acompañar A 150 Sedes Educativas En Procesos De Apertura A La Comunidad En Diferentes Modalidades</t>
  </si>
  <si>
    <t>VIGENCIA (a 31/12/2021): Se consolidó la implementación de las diez experiencias de colegios abiertos: Floricultivando (IED Floridablanca) , Manuelito Comunica (IED Manuel del Socorro Rodríguez), Ecocinema (IED Nicolas Buenaventura), El arte de la  resposteria para una nueva esperanza (IED Nueva Esperanza), Paidea  laboratoiro de experiencias pedagogicas (IED el porvenir), Nueva Delhi más cerca de tí (IED Nueva Esperanza), Centro de aprenizaje Atanista (IED Atanasio girardot), Ecomunidad Aquileista (IED Aquileo Parra), Escuela Galanista de crecimiento personal y aprendizaje (IED Luis Carlos Galan), Centro Candelario de Aprendizajes (IED la Candelaria).  Esto se hizo mediante la compra de bienes y ejecución de servicios de los diez establecimientos educativos y se logro entregar con aceptación de los rectores y un grupo de facilitadores en nueve de los diez colegios. Se realizaron actividades en seis de los colegios acuerdo a los planes que se tenian los restantes se habia planeado que las actividades iniciarian en el 2022.</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</si>
  <si>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</si>
  <si>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</si>
  <si>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31/12/2021): En el marco de la ruta de acompañamiento pedagógico establecida para el programa, se avanzó en el desarrollo de acciones con 80 colegios, los cuales están siendo acompañados oficialmente en el PNNEA con súper ideas inscritas, transitando la ruta pedagógica a través del momento "Tejiendo Súper Ideas" y el desarrollo de diez (10) encuentros temáticos.</t>
  </si>
  <si>
    <t>Construir Los 5 Documentos Que Establezcan Lineamientos Técnicos Y Metodológicos Para Fortalecer La Incidencia De Niñas Y Niños En Las Instancias De Participación Formales Y No Formales A Nivel Local Y Distrital.</t>
  </si>
  <si>
    <t>VIGENCIA (a 31/12/2021): Con corte a 31 de diciembre, se cuenta con el documento propuesto para la vigencia, creado con la participación de niñas y niños que hacen parte del comité editorial CCNN, de las 120 súper ideas y de otros procesos distritales en articulación. Este, es una bitácora que incluye 5 secciones: Rostros y cuentos, muralismo vivo, interacción campo y ciudad, diálogo intergeneracional y árbol de preguntas improbables a partir de los procesos, ideas y propuestas desarrolladas con niñas y niños de todas las localidades de Bogotá.</t>
  </si>
  <si>
    <t>Desarrollar En 364 Colegios Espacios De Sensibilización Que Promuevan El Reconocimiento De Las Niñas Y Niños Como Sujetos Políticos Capaces De Aportar A La Transformación Cultural De La Ciudad</t>
  </si>
  <si>
    <t>VIGENCIA (a 31/12/2021): Durante el mes de diciembre, se continúa con el acompañamiento a las 50 escuelas de padres quienes firmaron el acuerdo de voluntades para hacer parte del programa y el desarrollo de acciones de proyección para el año 2022 en articulación con la estrategia de Fortalecimiento Familiar del Programa Integral de Educación Socioemocional, Ciudadana y Escuelas como Territorios de Paz de la Dirección de Participación y Relaciones Interinstitucionales.</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</si>
  <si>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</si>
  <si>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</si>
  <si>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</si>
  <si>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</si>
  <si>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</si>
  <si>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</si>
  <si>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</si>
  <si>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</si>
  <si>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</si>
  <si>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</si>
  <si>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</si>
  <si>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</si>
  <si>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</si>
  <si>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</si>
  <si>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</si>
  <si>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</si>
  <si>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</si>
  <si>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</si>
  <si>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</si>
  <si>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71705 Controles Preventivos, Regulatorios O Sancionatorios Para La Regulación Y Control Del Tránsito Y El Transporte En La Ciudad.</t>
  </si>
  <si>
    <t>Realizar 6500 Acciones De Prevención Vial Con Actores Viales, A Fin De Propender Por La Reducción De La Siniestralidad En La Ciudad.</t>
  </si>
  <si>
    <t>VIGENCIA (a 31/12/2021):</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</si>
  <si>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</si>
  <si>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</si>
  <si>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</si>
  <si>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</si>
  <si>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</si>
  <si>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</si>
  <si>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</si>
  <si>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</si>
  <si>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</si>
  <si>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</si>
  <si>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45 % De Los Pmt Autorizados Que Generen Mayor Afectación A Los Usuarios De La Infraestructura Vial, Verificando Que Para Estos Se Promueva De Manera Segura La Configuración De Infraestructura Destinada A Peatones Y Ciclistas</t>
  </si>
  <si>
    <t>VIGENCIA (a 31/12/2021): Entre enero y diciembre de 2021 se logró superar la meta establecida alcanzando un (47%)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En este sentido, en el último mes del tercer trimestre se incremento la línea base del indicador, pasando de 40% a 45% y por consiguiente, de acá en adelante la línea base para esta meta es del 45%.</t>
  </si>
  <si>
    <t>Incrementar La Velocidad En 90 Tramos De Los 14 Corredores Principales De La Ciudad Y Las Vías De Su Área De Influencia, A Través De Medidas De Gestión En Vía En Un 15%.</t>
  </si>
  <si>
    <t>Realizar 196100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</si>
  <si>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</si>
  <si>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</si>
  <si>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</si>
  <si>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</si>
  <si>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</si>
  <si>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</si>
  <si>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</si>
  <si>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</si>
  <si>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</si>
  <si>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</si>
  <si>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</si>
  <si>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</si>
  <si>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</si>
  <si>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</si>
  <si>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</si>
  <si>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</si>
  <si>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</si>
  <si>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</si>
  <si>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</si>
  <si>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</si>
  <si>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</si>
  <si>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</si>
  <si>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</si>
  <si>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</si>
  <si>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</si>
  <si>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</si>
  <si>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</si>
  <si>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</si>
  <si>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</si>
  <si>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</si>
  <si>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</si>
  <si>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</si>
  <si>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</si>
  <si>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</si>
  <si>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</si>
  <si>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</si>
  <si>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</si>
  <si>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</si>
  <si>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</si>
  <si>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</si>
  <si>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</si>
  <si>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</si>
  <si>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</si>
  <si>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</si>
  <si>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</si>
  <si>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</si>
  <si>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</si>
  <si>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</si>
  <si>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</si>
  <si>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</si>
  <si>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</si>
  <si>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</si>
  <si>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</si>
  <si>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</si>
  <si>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</si>
  <si>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</si>
  <si>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</si>
  <si>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</si>
  <si>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</si>
  <si>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</si>
  <si>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</si>
  <si>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</si>
  <si>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</si>
  <si>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</si>
  <si>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</si>
  <si>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</si>
  <si>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</si>
  <si>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</si>
  <si>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</si>
  <si>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</si>
  <si>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</si>
  <si>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</si>
  <si>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</si>
  <si>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</si>
  <si>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</si>
  <si>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</si>
  <si>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</si>
  <si>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</si>
  <si>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</si>
  <si>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</si>
  <si>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</si>
  <si>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</si>
  <si>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</si>
  <si>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</si>
  <si>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</si>
  <si>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</si>
  <si>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</si>
  <si>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</si>
  <si>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</si>
  <si>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</si>
  <si>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</si>
  <si>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</si>
  <si>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</si>
  <si>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</si>
  <si>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RESERVAS (a 31/12/2021): Recursos de reservas por pagos que quedaron pendientes</t>
  </si>
  <si>
    <t>Desarrollar Al Menos 14 Eventos Presenciales O Virtuales Que Promuevan El Desarrollo Comercial De Las Unidades Productivas Y  Mipymes.</t>
  </si>
  <si>
    <t>VIGENCIA (a 31/12/2021): Se ejecutaron 2.994.052.976 RESERVAS (a 31/12/2021): Reservas de pagos que quedaron pendientes.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</si>
  <si>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</si>
  <si>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</si>
  <si>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</si>
  <si>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</si>
  <si>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</si>
  <si>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</si>
  <si>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</si>
  <si>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</si>
  <si>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</si>
  <si>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</si>
  <si>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</si>
  <si>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</si>
  <si>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</si>
  <si>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</si>
  <si>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</si>
  <si>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</si>
  <si>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</si>
  <si>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</si>
  <si>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</si>
  <si>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</si>
  <si>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</si>
  <si>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VIGENCIA (a 31/12/2021): XXXX</t>
  </si>
  <si>
    <t>Fortalecer 120 Emprendedores , Empresarios Y/O Unidades Productivas, Beneficiarios Del Vehículo De Propósito Especial (Spv), En Herramientas Y Temas Empresariales.</t>
  </si>
  <si>
    <t>VIGENCIA (a 31/12/2021): XXX</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</si>
  <si>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</si>
  <si>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31/12/2021): xxx</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</si>
  <si>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</si>
  <si>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</si>
  <si>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</si>
  <si>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</si>
  <si>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</si>
  <si>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</si>
  <si>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</si>
  <si>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</si>
  <si>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</si>
  <si>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</si>
  <si>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</si>
  <si>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</si>
  <si>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</si>
  <si>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</si>
  <si>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31/12/2021): xxxx</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</si>
  <si>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</si>
  <si>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</si>
  <si>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</si>
  <si>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</si>
  <si>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</si>
  <si>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</si>
  <si>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</si>
  <si>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</si>
  <si>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</si>
  <si>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</si>
  <si>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</si>
  <si>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</si>
  <si>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</si>
  <si>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</si>
  <si>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</si>
  <si>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RESERVAS (a 31/03/2021): Se avanza en los resultados finales y revisión de dos investigaciones, una sobre reactivación económica y otra sobre emprendimiento.</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</si>
  <si>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</si>
  <si>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</si>
  <si>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</si>
  <si>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</si>
  <si>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</si>
  <si>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</si>
  <si>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</si>
  <si>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</si>
  <si>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</si>
  <si>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</si>
  <si>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</si>
  <si>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</si>
  <si>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</si>
  <si>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</si>
  <si>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</si>
  <si>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</si>
  <si>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</si>
  <si>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</si>
  <si>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</si>
  <si>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</si>
  <si>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</si>
  <si>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</si>
  <si>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</si>
  <si>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31/12/2021): Para la vigencia 2021, se han aprobado 959 subsidios, de los cuales 8 corresponden a la localidad de Engativá y 951 a la localidad de Ciudad Bolívar</t>
  </si>
  <si>
    <t>Realizar Adecuaciones Habitacionales A 4500 Viviendas Viviendas Priorizando   Hogares Con Jefatura Femenina, Personas Con Discapacidad, Víctimas Del Conflicto Armado, Población Étnica Y Adultos Mayores.</t>
  </si>
  <si>
    <t>VIGENCIA (a 31/12/2021): Durante la vigencia 2021 se entregaron 646 obras de mejoramiento de vivienda en la modalidad habitabilidad, de las cuales 570 corresponden a la localidad de Ciudad Bolívar, 22 a la localidad de Usme, 2 a la localidad de Bosa, 6 a la localidad de Usaquén, 26 a la localidad de Rafael Uribe Uribe, 5 a la localidad de Santa Fe, 11 a la localidad de Engativá y 4 a la localidad de Suba</t>
  </si>
  <si>
    <t>Generación de mecanismos para facilitar el acceso a una solución de vivienda a hogares vulnerables en Bogotá.</t>
  </si>
  <si>
    <t>Beneficiar 15851 Hogares Con Subsidios Para Adquisición De Vivienda Vis Y Vip.</t>
  </si>
  <si>
    <t>VIGENCIA (a 31/12/2021): En el marco del Programa de Promoción de Acceso a la Vivienda de Interés Social, se han asignado subsidios así, (i) Mi Casa Ya, 3.379, (ii) Comité de Elegibilidad 833 y (iii) Oferta Preferente 44, para un total de 4.256. La población beneficiada corresponde a 11.917 ciudadanos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 La subdirección de Recursos Públicos, realizo un reconteo de subsidios entregados en vigencias anteriores y se están reportando en esta vigencia.</t>
  </si>
  <si>
    <t>Beneficiar 11000 Hogares Con Subsidios Solidarios De Arrendamiento Durante La Emergencia Del Covid-19.</t>
  </si>
  <si>
    <t>VIGENCIA (a 31/12/2021): Los recursos de reserva no avanzan magnitud. RESERVAS (a 31/12/2021): Hogares con subsidios solidarios de arrendamiento durante la emergencia del COVID-19, se dejo con reserva presupuestal hasta la vigencia de la declaratoria de emergencia marzo16 2021, quedando pendiente 492 de  los 11.000</t>
  </si>
  <si>
    <t>Publicar 1 Proyecto Normativo Para La Focalización Y/O Generación De Vivienda Vip.</t>
  </si>
  <si>
    <t>VIGENCIA (a 31/12/2021): La Secretaría Distrital del Hábitat, atendiendo lo dispuesto en el artículo 77 del Plan Distrital de Desarrollo 2020-2024 - "Un Nuevo Contrato Social y Ambiental para la Bogotá del Siglo XXI", diseñó la reglamentación y el procedimiento para que, previo a la enajenación de vivienda de Interés Prioritario de Interés Social, se otorgue a esta entidad la primera opción de separar las unidades habitacionales que se generen en Bogotá. En consecuencia, expidió el Decreto Distrital 213 de 2020, por medio del cual se establecen los lineamientos para la adopción y operación del Manual de Oferta de Vivienda de Interés Social e Interés Prioritario. Dando cumplimiento a lo dispuesto en el Decreto 213 de 2020, la Secretaría Distrital del Hábitat expidió la Resolución 479 de 2021 ¿Por medio de la cual se adopta el Manual de Oferta de vivienda de interés social e interés prioritario, de conformidad con lo dispuesto en el Decreto Distrital 213 de 2020 y el Decreto Distrital 145 de 2021¿.</t>
  </si>
  <si>
    <t xml:space="preserve">Beneficiar 3700 Hogares Con Subsidios De Arrendamiento Del Programa Mi Ahorro Mi Hogar En El Marco De Los Servicios Financieros Para Adquisición De Vivienda </t>
  </si>
  <si>
    <t>VIGENCIA (a 31/12/2021): El programa entro en operación en el mes de octubre de 2021. En apenas dos meses la Secretaría ha inscrito 2.703 hogares potenciales beneficiarios de los cuales ha asignado 381 subsidios quedando una base por asignar de 2.322 subsidios, se han beneficiado 10.667 ciudadanos (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t>
  </si>
  <si>
    <t>Beneficiar 14504 Hogares Con La Entrega De Aoportes Temporales Solidarios De Arrendamiento</t>
  </si>
  <si>
    <t>VIGENCIA (a 31/12/2021): Se adelanto el proceso de identificación de hogares a través de los listados censales entregados por la estrategia de Integración Social - Tropa Social de acuerdo con lo señalado en la Resolución 462 de 2021 por la cual se adoptó el reglamento operativo del programa, se han beneficiado 39.410 ciudadanos (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</si>
  <si>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</si>
  <si>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</si>
  <si>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</si>
  <si>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VIGENCIA (a 31/12/2021): Durante la vigencia 2021 se realizaron las actualizaciones de los estudios y diseños de espacio público correspondientes a los Territorios Priorizados para el Mejoramiento Integral TPMI "Conurbación Ciudad Bolívar Soacha", "Colinas El Portal", " Alfonso Lopez", "Tibabuyes Juan Amarillo" y "Cable San Cristóbal". Obteniendo así los 5 estudios y diseños proyectados para la vigencia 2021, en el marco del Convenio Interadministrativo N.613 de 2020 entre la Secretaría Distrital del Hábitat y la Caja de la Vivienda Popular</t>
  </si>
  <si>
    <t>Construir 8 Obras En Espacios Públicos En Territorios De Mejoramiento Integral De Barrios</t>
  </si>
  <si>
    <t>VIGENCIA (a 31/12/2021): En la vigencia 2021 se logró la construcción 2 de las 3 obras programadas, con la finalización del parque La Perla en la localidad de Usaquén y de los 3 segmentos viales en el sector de Usminia Baja en la localidad de Usme.</t>
  </si>
  <si>
    <t>Elaborar 8 Documentos De Lineamientos De Intervención, Gestión Interinstitucional Y Evaluación De Las Intervenciones Territoriales En Los 8 Territorios Priorizados En Áreas De Origen Informal.</t>
  </si>
  <si>
    <t>VIGENCIA (a 31/12/2021): En la vigencia 2021 se cumplió con la meta prevista al finalizar la elaboración de los documentos de lineamientos de intervención de los territorios priorizados de mejoramiento integral, ¿Alfonso López¿, ¿Colinas y El Portal¿, ¿Tibabuyes ¿ Juan Amarillo¿ y ¿Cable San Cristóbal¿, El día 20 de diciembre de 2021 se realizó la sexta sesión ordinaria de la Mesa Trabajo para el Mejoramiento Integral de los Asentamientos Humanos. En este espacio se realizó, el resumen de los planes de acción de mejoramiento integral de los territorios priorizado, validados y aprobados a la fecha, en el marco de la MMIAH, también se presentó el resultado para el año 2021 de la articulación interinstitucional en los talleres con enfoque territorial y la agenda de trabajo para la vigencia 2022, en el marco del mejoramiento integral.</t>
  </si>
  <si>
    <t>Adecuar 1000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</si>
  <si>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</si>
  <si>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</si>
  <si>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31/12/2021): Para la vigencia 2021 se alcanzó con un total de cuarenta y nueve (49) expedientes de legalización de los cuarenta y nueve (49) programados</t>
  </si>
  <si>
    <t>Conformar Y Ajustar 100 Expedientes Urbanos Para La Regularización De Asentamientos Legalizados.</t>
  </si>
  <si>
    <t>VIGENCIA (a 31/12/2021): Para la vigencia 2021 se radicaron veintiocho (28) expedientes de regularización de los veintiocho (28) programados.</t>
  </si>
  <si>
    <t>Mejoramiento progresivo de edificaciones de vivienda de origen informal Plan Terrazas</t>
  </si>
  <si>
    <t>Elaborar 1 Documento De Planeación Que Contenga Los Lineamientos Necesarios Para Fortalecer Los Procesos De Articulación.</t>
  </si>
  <si>
    <t>VIGENCIA (a 31/12/2021): Durante la vigencia 2021 se elaboró el documento de planeación ¿Documento Técnico de Política Pública Plan Terrazas Distrital¿, durante el mes de diciembre el documento se complementó con aportes generales desde la Subsecretaría Jurídica, para el apartado de priorización por parte de la Subdirección de Información Sectorial y en lo referente al Banco de Materiales por parte de la Subdirección de Apoyo a la Construcción. El documento finalizado fue remitido vía correo electrónico el día 27 de diciembre de 2021 a la Subsecretaría de Coordinación Operativa, la Subsecretaría de Planeación y Política y la Subdirección de Información Sectorial y a la Dirección de Mejoramiento Vivienda de la Caja de la Vivienda Popular</t>
  </si>
  <si>
    <t>Elaborar 1 Documento De Lineamientos Técnicos Necesarios Para Desarrollar Procesos De Asistencia Técnica En La Construcción, Intervención Y Culminación De Obras En Edificaciones En Zonas De Origen Informal.</t>
  </si>
  <si>
    <t>VIGENCIA (a 31/12/2021): En la vigencia 2021 se finalizó la elaboración del documento consolidado de lineamientos técnicos ¿Desarrollo de procesos de asistencia técnica en la construcción, intervención y culminación de obras en edificaciones en zonas de origen informal en Bogotá¿ y se remitió vía correo electrónico el día 13 de diciembre de 2021, desde la Subdirección de Barrios a la Subsecretaría de Coordinación Operativa para aprobación</t>
  </si>
  <si>
    <t>Elaborar 1 Documento Como Soporte Jurídico Y Normativo Para La Obtención De Actos De Reconocimiento Para Las Intervenciones Progresivas De Edificaciones En Zonas De Origen Informal.</t>
  </si>
  <si>
    <t>VIGENCIA (a 31/12/2021): En la vigencia 2021 se finalizó la elaboración y consolidación del ¿documento como soporte jurídico y normativo para la obtención de actos de reconocimiento para las intervenciones progresivas de edificaciones en zonas de origen informal¿ se revisó por parte de la Subsecretaría Jurídica, se ajustó de acuerdo a las observaciones realizadas y se encuentra en revisión final por parte de la Subdirectora de Barrios.</t>
  </si>
  <si>
    <t>Asignar 1250 Subsidios Distritales De Mejoramiento De Vivienda En La Modalidad De Mejoramiento De Vivienda.</t>
  </si>
  <si>
    <t>VIGENCIA (a 31/12/2021): Para la vigencia 2021 se logró la asignación de 143 subsidios de mejoramiento de vivienda en la modalidad de vivienda progresiva mediante las Resoluciones N. 655, 697 y 924 de 2021.</t>
  </si>
  <si>
    <t>Mejoramiento Integral Rural y de Bordes Urbanos en Bogotá</t>
  </si>
  <si>
    <t>Elaborar 3 Documentos De Lineamientos Técnicos Para Las Intervenciones De Mejoramiento Integral Rural Y En Bordes Urbanos Y Seguimiento A La Política Pública De Ruralidad De Bogotá.</t>
  </si>
  <si>
    <t>VIGENCIA (a 31/12/2021): Se da cierre a la meta elaborar tres documentos de lineamientos técnicos de mejoramiento integral rural y de bordes urbanos y de seguimiento a la política pública de ruralidad de Bogotá con la construcción de los siguientes documentos: 1) Documento de vivienda rural (nueva y mejorada). 2) documento de mejoramiento integral de espacio público en áreas rurales (entornos de centro poblados) y de borde (Eco barrio) y 3) Apoyo para la reformulación de la política pública de ruralidad. RESERVAS (a 30/06/2021): La reserva no avanza magnitud</t>
  </si>
  <si>
    <t>Realizar 2 Estudios O Diseños De Prefactibilidad Y Factibilidad Para Las Intervenciones De Mejoramiento Integral Rural Y En Bordes Urbanos.</t>
  </si>
  <si>
    <t>VIGENCIA (a 31/12/2021): EN EL MES DE SEPTIENBRE FUE APROBADO UN TRASLADO ENTRE PROYECTOS DE INVERSIÓN , DEL PROYECTO 7659, TENIENDO EN CUENTA QUE JUSTIFICADO EN " NO VAN A SER UTILIZADOS RECURSOS POR MIL QUINIENTOS CUARENTA Y CINCO MILLONES DE PESOS MCTE ($1.545.000.000), EN RAZÓN A QUE AL CIERRE DEL AÑO 2021 SE CONTARÁ CON LA PRIORIZACIÓN Y FORMULACIÓN DEL DOCUMENTO TÉCNICO DE SOPORTE QUE RESPALDARÁ LA CONTRATACIÓN DE ESTUDIOS Y DISEÑOS PARA LOS PROYECTOS DE MEJORAMIENTO DE ENTORNO RURAL EN LA LOCALIDAD DE SUMAPAZ, VINCULADOS A ESTA META Y LA MAGNITUD FALTANTE PARA EJECUTAR LA TOTALIDAD DE LA META PROGRAMADA EN 2021, SERÁ EJECUTADA EN EL PRIMER SEMESTRE DE 2022." , PARA EL CORTE DE SEGUNDO TRIMESTRE SE HABIA REPORTADO 0,65 QUE CORRESPONDIA A LA GESTIÓN REALIZADA POR EL ÁREA PARA ADELANTAR LA CONTRATACIÓN DEL ESTUDIO PROGRAMADO , POR TAL RAZÓN Y UNA VEZ APROBADA EL TRASLADO SE SOLICITA EL AJUSTE EN EL REPORTE DE AVANCE DE LA META. Correo JackyY.14012022.</t>
  </si>
  <si>
    <t>Mejorar El 100 % De Las Viviendas Rurales Y En Bordes Urbanos Priorizadas.</t>
  </si>
  <si>
    <t>VIGENCIA (a 31/12/2021): Las adjudicaciones de los contratos 991-2021 y 959-2021 de obra e interventoría respectivamente, así como la selección de las 180 familias beneficiarias del subsidio de mejoramiento habitacional rural en los territorios de Quiba, Mochuelo y Pasquilla de la localidad de Ciudad Bolívar, permitirán ejecutar y entregar los 180 mejoramientos en el primer trimestre del año.</t>
  </si>
  <si>
    <t>Mejorar 682 Viviendas Rurales Y En Bordes Urbanos Priorizadas</t>
  </si>
  <si>
    <t>VIGENCIA (a 31/12/2021): La magnitud reportada al cierre 2021 es 0, debido a que los 180 mejoramientos habitacionales priorizados para el 2021, fueron adjudicados al final del mes de diciembre mediante los contratos 991-2021 (Obras) y 959-2021 (Interventoría a obra), razón por la cual se constituye reserva presupuestal y se reprograma el rezago para el 2022.</t>
  </si>
  <si>
    <t>Aplicación de lineamientos de planeación y política en materia de hábitat Bogotá</t>
  </si>
  <si>
    <t>Adoptar 1 Política De Gestión Integral Del Sector Hábitat</t>
  </si>
  <si>
    <t>VIGENCIA (a 31/12/2021): 1. Se cuenta con la tercera versión del articulado de decreto para la adopción de la Política Pública de Gestión Integral del Hábitat. 2. Se cuenta con una nueva versión del documento de la Política Pública de Gestión Integral del Hábitat. 3. Se continua con las mesas de trabajo para elaboración de fichas de nuevos productos.</t>
  </si>
  <si>
    <t>Elaborar 2 Documentos Técnicos De Soporte Para La Toma De Decisiones En Materia De Políticas Públicas Del Sector.</t>
  </si>
  <si>
    <t>VIGENCIA (a 31/12/2021): Se cuenta con los documentos: (i) Propuesta de área mínima para vivienda de interés social y prioritaria para hogares unipersonales y de dos personas y (ii) Vivienda POT 2021 . Ademas:   1. Se estructuró los aportes para la exposición de motivos y revisión de los considerandos en el proceso de adopción del Plan de Ordenamiento Territorial POT. 2. Se cuenta con un cronograma de evaluaciones para el primer semestre de 2022. 3. Se cuenta con una la mesa técnica para la evaluación de Mi Ahorro, Mi Hogar.</t>
  </si>
  <si>
    <t>Elaborar 2 Documentos De Análisis Con Respecto A Las Alternativas De Financiación Y Acceso A Soluciones Habitacionales.</t>
  </si>
  <si>
    <t>VIGENCIA (a 31/12/2021): Se cuenta con la V5 del documento de Instrumentos para la financiación de Vivienda de Interés Social (VIS) y Prioritario (VIP). Se cuenta una actualización del potencial de beneficiarios de los instrumentos de fuentes de financiación de acuerdo con las bases de datos de la GEIH y el SISBEN.</t>
  </si>
  <si>
    <t>Desarrollar 4 Estudios Y Análisis Relacionados Con Vivienda De Interés Social Y El Hábitat En La Ciudad.</t>
  </si>
  <si>
    <t>VIGENCIA (a 31/12/2021): 1.Se cuenta con el documento de "Análisis sobre las condiciones habitacionales y los programas de vivienda en Bogotá" https://ovdc-5c280b.ingress-alpha.easywp.com/wp-content/uploads/2021/11/Analisis-sobre-las-condiciones-habitacionales-y-los-programas-de-viviendaen-Bogota_2021.pdf 2. Se cuenta con el documento "Vulnerabilidad urbana y segregación socioespacial". https://ovdc-5c280b.ingress-alpha.easywp.com/wp-content/uploads/2021/12/Vulnerabilidad-territorial-y-socioeconomica.pdf 3. Se cuenta con el estudio de ¿Caracterización territorial y social de los PagaDiarios en Bogotá.  https://ovdc-5c280b.ingress-alpha.easywp.com/wp-content/uploads/2021/12/Caracterizacion-Pagadiarios-2021.pdf 4.Se cuenta con el documento "Estimación de empleos generados en el sector de las edificaciones residenciales para 2021 en Bogotá". https://ovdc-5c280b.ingress-alpha.easywp.com/wp-content/uploads/2021/05/Estimacion-de-empleos-generados-2021-Bogota.pdf</t>
  </si>
  <si>
    <t>Apoyo técnico, administrativo y tecnológico en la gestión de los trámites requeridos para promover la iniciación de viviendas VIS y VIP en Bogotá</t>
  </si>
  <si>
    <t>Crear 1 Herramienta Tecnológica Como Soporte Virtual Del Banco Distrital De Materiales.</t>
  </si>
  <si>
    <t>VIGENCIA (a 31/12/2021): Durante el mes de diciembre se avanzó en la corrección de los estudios previos de la selección de proveedor. Así mismo, mediante un comité administrativo con la Caja de Vivienda Popular, se establecieron fechas para la radicación de los estudios previos a la Subdirección administrativa y la fiducia. Esta actividad aporta al desarrollo del banco de materiales en cuanto a selección de proveedores para que, cuando se reciba las primeras solicitudes, se tenga un proveedor definido y un precio establecido de los materiales estudiado.</t>
  </si>
  <si>
    <t>Actualizar Y Mantener El 100 % De La Herramienta Tecnológica.</t>
  </si>
  <si>
    <t>VIGENCIA (a 31/12/2021): Durante la vigencia 2021 se mantuvo el cumplimiento de meta de actualización de la herramienta tecnológica. Se realizaron pruebas a los desarrollos solicitados en el Banco Virtual de Materiales, dando solución a la historia de usuario, los cuales permiten realizar estas pruebas en el ambiente de desarrollo y pruebas.</t>
  </si>
  <si>
    <t>Brindar 100 % De Soporte Funcional A Usuarios De La Herramienta Tecnológica Del Banco Distrital De Materiales.</t>
  </si>
  <si>
    <t>VIGENCIA (a 31/12/2021): Se ajustó la versión del desarrollo de la herramienta tecnológica Banco Distrital de materiales para poner en producción. Así mismo, se elaboró el correspondiente informe de monitoreo de dicha herramienta. Durante la vigencia 2021 se mantuvo el cumplimiento de meta de brindar soporte funcional a los usuarios de la herramienta.</t>
  </si>
  <si>
    <t>Crear 1 Herramienta Tecnológica Que Permita Realizar Los Trámites De Manera Virtual Ante Entidades Distritales Y/O Curaduría Social Dentro Del Marco Mejoramiento Integral De Viviendas.</t>
  </si>
  <si>
    <t>VIGENCIA (a 31/12/2021): Se presentó formalmente el módulo de curaduría social en el lanzamiento de la VUC 3.0 teniendo como gran beneficio el espacio formalizado que permitirá realizar los trámites de manera virtual ante entidades distritales y/o curaduría social dentro del marco mejoramiento integral de viviendas, por otro lado se generó el manual de procedimientos definitivo.</t>
  </si>
  <si>
    <t>Brindar 100 % Soporte Funcional A Usuarios De La Herramienta Tecnológica Del Mejoramiento Integral De Viviendas.</t>
  </si>
  <si>
    <t>VIGENCIA (a 31/12/2021): El módulo entro en su fase final de pruebas y se ha realizado el soporte a los usuarios que han interactuado con dicho módulo. Se realizaron los ajustes, mejoras y nuevos desarrollos presentados en la Curaduría Social para el despliegue</t>
  </si>
  <si>
    <t>Brindar Apoyo Técnico Y Administrativo A 100 % De Las Solicitudes Remitidas Por La Cvp.</t>
  </si>
  <si>
    <t>VIGENCIA (a 31/12/2021): Se brindó la asistencia técnica requerida a los trámites de la CVP. Se definieron los procedimientos que enmarcan el funcionamiento del módulo a través del cual la CVP podrá realizar sus trámites, los cuales están enmarcados en los lineamientos la SDHT</t>
  </si>
  <si>
    <t>Implementar 1 Plataforma Virtual De Realización De Trámites.</t>
  </si>
  <si>
    <t>VIGENCIA (a 31/12/2021): Se realizaron los desarrollos y mantenimientos planeados, de esta forma se continuó con la plataforma VUC en pleno funcionamientos y disponible para los usuarios</t>
  </si>
  <si>
    <t>Realizar El 100 % De Ajustes Requeridos Para La Herramienta Tecnológica.</t>
  </si>
  <si>
    <t>VIGENCIA (a 31/12/2021): Durante la vigencia 2021 realizó el soporte y mantenimiento en línea con alta disponibilidad de 24*7 y se continuó con el monitoreo y mejora de la herramienta</t>
  </si>
  <si>
    <t>Garantizar Por El 99 % De Disponibilidad De La Plataforma Tecnológica.</t>
  </si>
  <si>
    <t>VIGENCIA (a 31/12/2021): Durante la vigencia 2021 se mantuvo y se presentó una alta disponibilidad del 99% de funcionalidad, para que los tramites puedan ser realizados de manera continua.</t>
  </si>
  <si>
    <t>Brindar Apoyo Técnico Y Administrativo A 100 % De Las Solicitudes De Apoyo Requeridas.</t>
  </si>
  <si>
    <t>VIGENCIA (a 31/12/2021): Durante la vigencia 2021 se realizó acompañamiento a los proyectos priorizados, apoyando la gestión de los trámites ante las diferentes entidades del distrito, así como con la promoción, uso y manejo de la VUC. Estos proyectos priorizados se encuentran en el marco del plan de reactivación económica 2021, encaminado en promover la iniciación (ejecución de obras) de 21.000 viviendas durante el presente año, así como la generación de empleos directos e indirectos a través de la ejecución de las obras. En el 2021 se reportaron 50 proyectos de promoción. Sobre estos 50 proyectos se realizó apoyo técnico y administrativo en 106 trámites ante 13 entidades Distritales de los cuales ya se finalizaron 27, 7 se encuentran en respuesta a observaciones por parte de constructores, 49 se encuentran en proceso de revisión</t>
  </si>
  <si>
    <t>Promover La Iniciación De 38750 Viviendas A Través Del Apoyo Ofrecido Dentro Del Marco Del Esquema De Mesa De Soluciones.</t>
  </si>
  <si>
    <t>VIGENCIA (a 31/12/2021): Desde el Esquema de Mesa de Soluciones se promovió la iniciación de viviendas a partir de un apoyo técnico, tecnológico y administrativo de carcater interinstitucional en la obtención de los trámites ante las diferentes entidades en el marco de la "Cadena de Trámites de Urbanismo y Construcción",  obteniendo como resultado con corte al 31 de diciembre de 2021 un total de de 16.716 unidades de vivienda iniciadas (15.755 VIS y 961 VIP) distribuidas en 34 proyectos y 11 localidades, lo que impulsó la reactivación económica de la ciudad a partir de la generación de empleos directos e indirectos a través de la ejecución de las obras civiles. Sobre estos 34 proyectos se realizó el apoyo técnico y administrativo de 106 trámites ante 13 entidades Distritales de los cuales con corte a dicembre ya se finalizaron 27, 7 se encuentran en respuesta a observaciones por parte de constructores, 49 se encuentran en proceso de revisión por parte de las entidades y 23 en proceso de radicación ante las diferentes entidades por parte de promotores y/o constructores de vivienda.</t>
  </si>
  <si>
    <t>Conformación del banco de proyectos e instrumentos para la gestión del suelo en Bogotá</t>
  </si>
  <si>
    <t>Elaborar Mínimo 1 Instrumento De Gestión Del Suelo.</t>
  </si>
  <si>
    <t>VIGENCIA (a 31/12/2021): Se desarrollaron dinámicas encaminadas al análisis de los posibles escenarios que afrontaría el actual proceso de declaratoria, en cuanto al estudio adelantado con respecto del proyecto de POT (Renacer de Bogotá 2022-2035). Lo anterior, en virtud de fortalecer el proceso y que los cambios derivados de la normatividad no conlleven a retrocesos en la gestión de la SDHT y del Distrito, generando opciones efectivas de suelo desarrollable para los ciudadanos de la ciudad (urbanizable no urbanizado). Se consolido el listado de predios viables para declaratoria, se redactó el proyecto de acto administrativo y se terminó el DTS con respecto a este nuevo escenario del proyecto de POT (Renacer de Bogotá 2022-2035). Con la elaboración del instrumento de gestión de suelo, se espera contribuir a habilitación de suelo útil para la construcción de vivienda VIS/VIP que beneficiara a la población</t>
  </si>
  <si>
    <t>Realizar El 100 % De Los Predios Objeto De Estudio Que Lo Requieran Como Parte De La Formulación Y/O Implementación En Instrumentos De Gestión Un Documento Técnico.</t>
  </si>
  <si>
    <t>VIGENCIA (a 31/12/2021): Se continuó reduciendo el margen de predios de declaratorias anteriores que requieren concepto y con ello apuntarle a tener un balance más certero de los predios que efectivamente son viables para el desarrollo de VIP y VIS, y aquellos que por su condiciones normativas se logren urbanizar, incentivando a su vez la construcción en la ciudad bajo licenciamiento. En diciembre se realizaron dos (2) documentos que sumados a los realizados en meses anteriores suman un total de 585 documentos técnicos realizados en la vigencia 2021. Con la elaboración de los documentos técnicos, se determinan que inmuebles objeto de las declaratorias, son viables para el desarrollo de vivienda VIS-VIP, así mismo, se logra identificar el suelo que pueda generar oportunidades de desarrollo que beneficiaria a la población vulnerable de la ciudad de Bogotá.</t>
  </si>
  <si>
    <t>Realizar Servicios De Asistencia Técnica 100 % De Los Proyectos Vinculados Como Asociativos Y/O Proyectos Estratégicos En El Marco Del Pdd.</t>
  </si>
  <si>
    <t>VIGENCIA (a 31/12/2021): A corte 31 de diciembre se actualizó el inventario de "Banco de Proyectos", para adelantar las gestiones necesarias con los propietarios-promotores y/o constructores, obteniendo un total de 35 proyectos urbanos y 5 proyectos estratégicos. Se realizaron asistencias técnicas de seguimiento a seis (6) proyectos asociativos: Bosa37, Ciudad La Salle, La Marlene, No. 26 El Borque, No. 07 Otoño, No. 12 Tibabita. Igualmente a un (1) proyectos en espera de firma asociativo: No. 02 El Carmen. También se realizó apoyo a dos (2) proyectos Urbanos: Tres Quebradas UG 1 y Fabrica Bavaria. Y finalmente se realizó el apoyo a tres (3) proyectos estratégicos: Reverdecer Sur, Lagos de Torca y Ciudadela Educativa y del Cuidado. Con la realización del servicio de asistencia técnica a los proyectos incluidos en el banco de proyectos,  se espera contribuir a la generación de suelo útil para la construcción de vivienda que a su vez benefician a la población.</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</si>
  <si>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</si>
  <si>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</si>
  <si>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VIGENCIA (a 31/12/2021): Con corte a 31 de diciembre de 2021, se reporta un acumulado de 3.220 unidades de vivienda de interés social promovidas. Durante la vigencia 2021 se reporta la iniciación de 2.702 unidades de vivienda promovidas correspondiente al 100% de la meta Plan de Acción para la vigencia. Las unidades de vivienda promovidas reportadas corresponden a: IV. Se reportan 1.234 unidades de vivienda de interés social del Plan Parcial Tres Quebradas Unidad de Gestión Uno (1) UG1 Manzanas 15, 16, 17, 18 y 19 de las ETAPAS 1, 2 y 3, con base en las resoluciones de urbanismo RES 11001-3-21-0301 (Inicial Etapa 2), RES 11001-3-21- 302 (Inicial Etapa 3 y 4) y RES 11001-3-21-0303 (Modificación Etapa 1), con fecha de ejecutoria 10 de junio de 2021. V. la Resolución de Licencia de Urbanismo de la Etapa 1 del Plan Parcial No. 07 El Otoño 11001- -21-2829 por parte de la CU 1, el cual habilita 9.36 Ha de suelo útil para vivienda y genera la iniciación de 1.468 VIS</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</si>
  <si>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</si>
  <si>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</si>
  <si>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</si>
  <si>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VIGENCIA (a 31/12/2021): Se finalizó la etapa de ejecución del programa de Educación e Inclusión Financiera por parte del Consorcio Beta-Incap con las capacitaciones y la atención a la población priorizada, para continuar con el desarrollo del programa en la vigencia 2022 se planea consolidar el programa en las dos modalidades, virtual y presencial, usando la Escuela Virtual del Hábitat y con capacitaciones presenciales en los CDC y manzanas del cuidado articuladas. Se ajustó la ultima versión del aplicativo de perfilación financiera para hogares vulnerables con el fin de enfocar sus perfiles de acuerdo a la oferta del sector financiero para la adquisición de vivienda y soluciones habitacionales a utilizar en las ferias de vivienda desarrolladas por la entidad durante el año 2022. Se realizaron proyecciones técnicas para evaluar el presupuesto a utilizar en los eventos de promoción y gestión de habitat durante la vigencia 2022.</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</si>
  <si>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</si>
  <si>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</si>
  <si>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VIGENCIA (a 31/12/2021): Se  dió cumplimiento a la evaluación económica , técnica y normativa en cuanto a la aplicación de instrumentos de financiación del desarrollo urbano en la escala metropolitana, en todos los tratamientos del plan de ordenamiento en especial en el de desarrollo y renovación urbana. Se participó  activamente en el proceso de revisión y aplicación de los instrumentos de financiación propuestos en el Plan de Ordenamiento Territorial , a escalas zonal , urbana y metropolitana del desarrollo urbano de Bogotá, dando cumplimiento a lo establecido.</t>
  </si>
  <si>
    <t>Promover 100 De La Implementación De Las Fuentes De Financiación Para El Hábitat</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</si>
  <si>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</si>
  <si>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</si>
  <si>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</si>
  <si>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VIGENCIA (a 31/12/2021): Se sistematiza la información relacionada a las intervenciones territoriales en particular la estrategia de calles mágicas, así como la batería de indicadores de la Subdirección de Participación y Relaciones con la Comunidad.</t>
  </si>
  <si>
    <t>Implementar 1 Documento De Lineamientos Técnicos Para La Incorporación Del Enfoque Poblacional, Diferencial, De Género Y Territorial En Las Estrategias De Intervención De Los Territorios.</t>
  </si>
  <si>
    <t>VIGENCIA (a 31/12/2021): Se avanza en la implementación de la estrategia de abordaje territorial y posicionamiento local a través de las fichas por localidad en las que se identifican los temas hábitat de interés local, los mapas de actores, el informe de seguimiento de los planes de acción de los consejos locales de gobierno y el seguimiento a las instancias de participación local.</t>
  </si>
  <si>
    <t>Implementar 3 Estrategias Para El Fortalecimiento De La Participación Ciudadana En Los Proyectos Estratégicos Del Sector A Través De Los Ejes Trasversales De Innovación Y Comunicación Como Mínimo.</t>
  </si>
  <si>
    <t>VIGENCIA (a 31/12/2021): A través de las estrategias de promoción de la participación ciudadana se logró para la vigencia 2021, vincular a más de 23.000 ciudadanos en los territorios estratégicos mediante intervenciones como calles mágicas, embellecimiento con color, innovación social y abordaje territorial, generando mayor apropiación y movilización social.</t>
  </si>
  <si>
    <t>Implementar 1 Alternativa De Comunicación Para La Difusión De Estrategias De Innovación Social Del Sector Hábitat.</t>
  </si>
  <si>
    <t>VIGENCIA (a 31/12/2021): Como producto de la implementación del plan de comunicaciones de la Subdirección de participación, se realizaron más de 100 productos comunicativos que evidencian la gestión local.</t>
  </si>
  <si>
    <t>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</si>
  <si>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</si>
  <si>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</si>
  <si>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VIGENCIA (a 31/12/2021): Los resultados se evidencian en las publicaciones de medios externos de renombre tales como Revista Semana, El Tiempo, Noticias Caracol, entre otros. Durante el horizonte del proyecto se realizaron 270 (en diciembre 16) actividades difundidas para públicos externos las cuales han llegado a millones de ciudadanos, tanto en Bogotá como en otras partes del país con influencia de estos medios de comunicación, con lo cual se posiciona a la Secretaría Distrital del Hábitat como referente en temas relacionados con el sector vivienda y el hábitat en Bogotá.</t>
  </si>
  <si>
    <t>Producir 72 Campañas Para Redes Sociales De La Sdht.</t>
  </si>
  <si>
    <t>VIGENCIA (a 31/12/2021): Entre los logros de la campaña digital se destacan: 1. Inscripción de futuros beneficiarios al programa de arrendamiento. 2. Acercamiento de hogares en donde la jefe de hogar es mujer mayor de edad en riesgo de feminicidio, víctima del conflicto armado y/o reincorporada a la oferta de servicios de la SDHT.   Con corte diciembre el movimiento del público en redes sociales se presentó de la siguiente forma:  Instagram 7.904 seguidores, Facebook 33,752 y Twitter 55.265. El aumento de los seguidores mensualmente demuestra el interés del público digital en la oferta de servicios de la SDHT y su compromiso con hábitat digno para todos y todas.</t>
  </si>
  <si>
    <t>Difundir 72 Campañas En Los Canales Internos De La Sdht.</t>
  </si>
  <si>
    <t>VIGENCIA (a 31/12/2021): En el horizonte del proyecto se ha divulgado a través de los canales internos 18 campañas con información de interés para los funcionarios y contratistas del Hábitat. La campaña se divulgó a través de fondos de pantalla, newsletter, correo masivo, y whatsapp, mediante esta se logró sensibilizar a los colaboradores de la SDHT con el fin de recolectar regalos para los niños y niñas en condición de mendicidad y trabajo infantil (diciembre).</t>
  </si>
  <si>
    <t>Realizar 240 Piezas Informativas.</t>
  </si>
  <si>
    <t>VIGENCIA (a 31/12/2021): Para la vigencia 2021, la Entidad logró el desarrollo de 70 piezas informativas.  Considerando la reprogramación del proyecto, el acumulado de la meta corresponde a 85 piezas (70-2021, 15-2020) de las 240 inicialmente planeadas. La meta actual finaliza en la vigencia 2021. El avance de las 85 metas corresponderá a la línea base de la nueva meta reformulada de ¿implementar 1 estrategia de participación e innovación¿, la cual iniciará en la vigencia 2022.</t>
  </si>
  <si>
    <t>Renovar 2 Plataformas Digitales De La Secretaría.</t>
  </si>
  <si>
    <t>VIGENCIA (a 31/12/2021): Se realizó la implementación de las secciones funcionales del 100% de los requerimientos. Se realizó la conexión a servidores internos de la entidad para la publicación de la intranet. Se realizó la construcción de roles para el correcto procesamiento de la información por los usuarios administrativos y de consulta. Se logró completar el desarrollo al 100% de la intranet</t>
  </si>
  <si>
    <t>Implementar 1 Estrategia De Difusión De Participación E Innovación Social De La  Sdht</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</si>
  <si>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</si>
  <si>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</si>
  <si>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</si>
  <si>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</si>
  <si>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VIGENCIA (a 31/12/2021): Se consolidaron los lineamientos técnicos formulados para los proyectos de revitalización priorizados en torno a intervenciones públicas de transporte de mediana capacidad, de transporte de alta capacidad e implementación de la política pública de Ecourbanismo y Construcción Sostenible. Particularmente los lineamientos para los territorios priorizados en torno al Cable Aéreo de San Cristóbal y a la troncal de Transmilenio de la Av. 68. Y un documento síntesis de seguimiento a la implementación de la Política Pública de Ecourbanismo y Construcción Sostenible dando cumplimiento a la meta. RESERVAS (a 31/12/2021): Los recursos de reserva no avanzan magnitud.</t>
  </si>
  <si>
    <t>Realizar 2 Estudios O Diseños De Prefactibilidad Y Factibilidad Para Proyectos Gestionados De Revitalización Urbana Para La Competitividad En Torno Nuevas Intervenciones Públicas De Desarrollo Urbano.</t>
  </si>
  <si>
    <t>VIGENCIA (a 31/12/2021): Se concretó la articulación interinstitucional requerida para la gestión de alternativas de intervención priorizadas como soporte a la fase de inversión del proyecto.   Así mismo para los contratos 863 del 2021 (Consultoría) y 895 de 2021 (Interventoría) para elaborar los estudios y diseños del primer grupo. Se avanzó con la entrega del primer producto, correspondiente a la caracterización urbana de los ámbitos de intervención. Por otra parte, fueron adjudicados los procesos de selección pública para elaborar los estudios y diseños del segundo grupo mediante los contratos 1008-2021 (Consultoría)y 1029 (Interventoría), el día 16 de diciembre y su respectiva interventoría el día 17 de diciembre, atendiendo a los parámetros exigidos por las normas de contratación.  RESERVAS (a 30/06/2021): Los recursos de reserva no avanzan magnitud.</t>
  </si>
  <si>
    <t>Implementación de acciones de Acupuntura Urbana en Bogotá</t>
  </si>
  <si>
    <t>Elaborar 1 Documento De Lineamientos Técnicos Para Las Intervenciones De Acupuntura Urbana.</t>
  </si>
  <si>
    <t>VIGENCIA (a 31/12/2021): Se sintetizó y clasificó información con relación a los 17 territorios priorizados para las vigencias 2022 y 2023, los cuales incluyen 3 alternativas, si el estudio de viabilidad arroja resultados desfavorables para alguna intervención en espacio público, en el marco del proyecto de inversión.  Así mismo, se realizó la primera fase del diagnóstico de los territorios priorizados para las vigencias 2022 y 2023 a escala de Unidad de Planeamiento Zonal y se establecieron los lineamientos de intervención de estos territorios.  Por último, se actualizó y finalizó el documento de lineamientos técnicos para las intervenciones de acupuntura urbana, en donde se muestra la fase de territorialización culminada con la priorización de 30 territorios a intervenir.  RESERVAS (a 30/06/2021): Los recursos de reserva no avanzan magnitud.</t>
  </si>
  <si>
    <t>Realizar 30 Estudios O Diseños De Prefactibilidad Y Factibilidad Para Las Intervenciones De Acupuntura Urbana.</t>
  </si>
  <si>
    <t>VIGENCIA (a 31/12/2021): Se realizó la identificación de problemáticas en los territorios priorizados para las vigencias en 2022 y 2023, adicionalmente, se elaboraron los estudios previos para contratar la asesoría con la Sociedad Colombiana de Arquitectura - SCA que derivará en la promoción de u concurso de Anteproyecto nacional a una ronda, el cual permitirá la participación de arquitectos nacionales, los cuales podrán desarrollar una propuesta de diseño arquitectónico a nivel de anteproyecto, en los términos del Decreto 2090 de 1989. Esto con el fin de escoger unos ganadores que suscribirán un contrato con la Secretaria Distrital del Hábitat para el desarrollo de diseños definitivos priorizados para la vigencia 2022. RESERVAS (a 30/06/2021): Los recursos de reserva no avanzan magnitud.</t>
  </si>
  <si>
    <t>Adecuar 100 % De Metros Cuadrados De Espacio Público Priorizado Con Intervenciones De Acupuntura Urbana</t>
  </si>
  <si>
    <t>VIGENCIA (a 31/12/2021): Se finalizó y entregó la obra del proyecto piloto de acupuntura urbana, La Calle Bonita ubicada en la calle 30 entre las carreras 5ta y 7ma, con la cual se adecuaron 1.286 metros cuadrados de espacio público priorizado. Además se impactó la reactivación económica de la zona.</t>
  </si>
  <si>
    <t>Adecuar 50800 Metros Cuadrados De Espación Público Priorizado Con Intervenciones De Acupultura Urbana</t>
  </si>
  <si>
    <t>VIGENCIA (a 31/12/2021): Se llevo a cabo la verificación y evaluación de las propuestas allegadas dentro del proceso de licitación Pública No. SDHT-LP-011-2021, posterior se realizó la adjudicación de los procesos de selección pública para las obras y las respectivas interventorías de las 13 intervenciones priorizadas para el año 2021, mediante los contratos 1018-2021 y 1023-2021(Obras) y 1015-2021 (Interventoría a Obra). Dichas obras se realizarán con base en los diseños definitivos de intervenciones de espacio público de acupuntura urbana, cuyos productos fueron entregados por los ganadores del concurso de anteproyecto arquitectónico de la Sociedad Colombiana de Arquitectura.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</si>
  <si>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</si>
  <si>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</si>
  <si>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</si>
  <si>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</si>
  <si>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</si>
  <si>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</si>
  <si>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</si>
  <si>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VIGENCIA (a 31/12/2021): Se sintetizó y clasificó información con relación a los territorios priorizados para las vigencias 2022 y 2023 y 2 alternativas prediales adicionales en caso de que el estudio de viabilidad arroje resultados desfavorables para alguna intervención.  Por último se actualizó y finalizó el documento de lineamientos técnicos, en donde se muestra la fase de territorialización culminada con la priorización de 30 territorios a intervenir en concordancia con el planteamiento de la meta. RESERVAS (a 30/06/2021): Los recursos de reserva no avanzan magnitud.</t>
  </si>
  <si>
    <t>Realizar 30 Estudios O Diseños De Prefactibilidad Y Factibilidad Para Las Intervenciones Urbanas En Áreas De La Ciudad Con Alta Incidencia De Violencia Sexual.</t>
  </si>
  <si>
    <t>VIGENCIA (a 31/12/2021): Se realizó la identificación de las problemáticas en los territorios priorizados en las vigencias 2022 y 2023.  Adicionalmente en el marco del convenio interadministrativo con IDARTES se tuvieron los siguientes avances:   Se cerró la convocatoria del FAV el 1 de diciembre, dando un balance general de 96 proyectos inscritos para 6 territorios. Se recibieron las siguientes propuestas: 12 San Cristóbal, 19 Usme, 20 Kennedy, 17 Los Mártires, 11 Tunjuelito y 17 Rafael Uribe Uribe. Se seleccionaron las 3 personas que dan cumplimiento con sus perfiles establecidos y una persona adicional como respaldo.</t>
  </si>
  <si>
    <t>Adecuar El 100 % De Metros Cuadrados De Espacio Público En Áreas Priorizadas De La Ciudad Con Alta Incidencia De Violencia Sexual</t>
  </si>
  <si>
    <t>VIGENCIA (a 31/12/2021): Se consolido el informe final de la obra del proyecto piloto en la calle 22, en la cual se adecuaron 1500 metros cuadrados de espacio público en zonas de impacto con altos índices de violencia sexual. Mejorando condiciones de seguridad, iluminación y favoreciendo a una disminución en los indices de actos de violencia sexual. RESERVAS (a 31/03/2021): No tiene ejecución presupuestal ni avance de magnitud</t>
  </si>
  <si>
    <t>Adecuar 42000 Metros Cuadrados De Espación Público En Areas Priorizadas De La Ciudad  Con Alta Incidencia De Violencia Sexual.</t>
  </si>
  <si>
    <t>VIGENCIA (a 31/12/2021): Al finalizar el 2021 se presenta un retraso en la meta de adecuar 42000 metros cuadrados de espacio público priorizado, debido a que se declaró desierto el proceso SDHT-PC-980-2021, con el cual se buscaba la intervención de cuatro espacios públicos priorizados para intervenir. Para solucionar este retraso se publicará en el primer trimestre del año 2022 un nuevo proceso de selección pública de una entidad sin ánimo de lucro ESAL para la suscripción de un convenio de asociación.</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</si>
  <si>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</si>
  <si>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</si>
  <si>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</si>
  <si>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VIGENCIA (a 31/12/2021): Mediante la ejecución del proyecto se realizó el monitoreo de zonas susceptibles de ocupación ilegal e informal en la ciudad de Bogotá mediante la acción permanente y continúa enfocada en preservar los espacios de la ciudad que no deben ser ocupados por motivos de seguridad frente a situaciones de riesgo o amenaza, de protección ambiental o por ser de alto riesgo. Se ha logrado identificar el fenómeno en diferentes zonas de la ciudad, caracterizar la oferta institucional de las personas que ocupan, adelantar acciones articuladas con diferentes entidades del Distrito y mitigar algunos fenómenos asociados a las ocupaciones. El proceso de monitoreo tuvo como principal avance la constante comunicación y colaboración entre la Secretaria Distrital del Hábitat y las alcaldías locales, con el fin de que estas desde sus competencias, puedan iniciar las acciones policivas para llevar acabo el levantamiento de dichos asentamientos e iniciar el proceso de recuperación de estas zonas.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</si>
  <si>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</si>
  <si>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</si>
  <si>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</si>
  <si>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</si>
  <si>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</si>
  <si>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</si>
  <si>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</si>
  <si>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</si>
  <si>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</si>
  <si>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</si>
  <si>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</si>
  <si>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</si>
  <si>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</si>
  <si>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</si>
  <si>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</si>
  <si>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</si>
  <si>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</si>
  <si>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31/12/2021): AVANCES: Se ha podido instalar el servidor de X-ROAD, que soportara, los procesos con las areas que consumirán los Web Services, a partir de la implementación de los servicios de interoperabilidad, de los desarrollos contemplados para el 1er Trimestre del 2022, En primera instancia el área de la VUC y sus procesos relacionados de la Secretaria. LOGROS: De acuerdo a la planeación definida a principios del año 2021, se puede informar que se han desarrollado los logros establecidos en primera instancia para el presente año. De igual forma, se logro establecer y desarrollar el ESB que servirá para los servicios de intercambio de información internos a la secretaría Distrital del Hábitat Bogotá. nos encontramos en pruebas .</t>
  </si>
  <si>
    <t>Implementar El 100 % Sistemas De Información Misional De La Sdht.</t>
  </si>
  <si>
    <t>VIGENCIA (a 31/12/2021): AVANCES: Se realiza la entrega de documentos técnicos y no técnicos con la evidencia de las vulnerabilidades. Se realizaron las mejoras pertinentesen tres sistemas de información de la con documentos arquitectónicos y técnicamente con la fábrica de software. LOGROS:  *Se implementa GitLab de la entidad. *Se realizan documentos arquitectónicos de software. *Se apoyo técnicamente en 3 sistemas de información a través de la fabrica de software .</t>
  </si>
  <si>
    <t>Elaborar 1 Documento Que Centralice Los Componentes De La Política De Gobierno Digital.</t>
  </si>
  <si>
    <t>VIGENCIA (a 31/12/2021): AVACES: Finalización de las actividades planeadas para el primer ejercicio de arquitectura empresarial de la SDHT, con base en los lineamientos de MinTIC. LOGROS: Desarrollo completo del dominio de arquitectura misional y de arquitectura de infraestructura así como un planteamiento del dominio de uso y apropiación, las arquitecturas de referencia y de software del dominio de sistema de información y se avanza en gestión de datos y de interoperabilidad del dominio de información. Se desarrolla documento de políticas de gestión TIC .</t>
  </si>
  <si>
    <t>Implementar 1 Sistema Integrado Del Sector.</t>
  </si>
  <si>
    <t>VIGENCIA (a 31/12/2021): AVANCES: Estructuración de estudios previos del Modelo de arquitectura y compra de licencias varias:   Enterprise Architect, Tableau, ArcGIS ON line, trabajo conjunto con Información Sectorial para componentes de arquitectura de información LOGROS: Desarrollo en arquitectura de información: componentes de datos e interoperabilidad, planteamiento de arquitectura de referencia  Retrasos y Soluciones Retrasos: El proceso de contratación para el "DESARROLLO DEL MODELO DE ARQUITECTURA DE REFERENCIA PARA LA PLATAFORMA DE BIG DATA DEL SECTOR HÁBITAT" será aplazado para el periodo 2022 debido a temas presupuestales. Soluciones: Planear el presupuesto para el periodo 2022 solicitando la separación del valor para el proceso. Se solicitará a proveedores precios para dicha estimación.</t>
  </si>
  <si>
    <t>Obtener El 99 % De Índice De Disponibilidad De Los Recursos Tecnológicos.</t>
  </si>
  <si>
    <t>VIGENCIA (a 31/12/2021): AVANCES: se realiza revisión y la aprobación del documento por parte de los lideres de la Gestión tecnológica. Compra de computadores de mesa y bolsa de repuestos para equipos periféricos Compra de librería de cintas de respaldo esta en ejecución el el contrato de mantenimiento de la infraestructura bajo el numero 805 de 2021 con la firma Negsa. LOGROS: Planteamiento de lineamientos de modernización tecnológica para la SDHT Aumento de la capacidad de respuesta para atender requerimientos de soporte de PCs Creación de capacidad de respaldo en cinta para mantener backups de alta capacidad y off line</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</si>
  <si>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</si>
  <si>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</si>
  <si>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</si>
  <si>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</si>
  <si>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</si>
  <si>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</si>
  <si>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</si>
  <si>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</si>
  <si>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</si>
  <si>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</si>
  <si>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</si>
  <si>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</si>
  <si>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</si>
  <si>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</si>
  <si>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</si>
  <si>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</si>
  <si>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VIGENCIA (a 31/12/2021):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t>
  </si>
  <si>
    <t>Producir 100 % De Los Documentos Con Lineamientos Técnicos Solicitados A La Subsecretaría Jurídica.</t>
  </si>
  <si>
    <t>VIGENCIA (a 31/12/2021): En cumplimiento de las funciones y las responsabilidades asignadas a la Subsecretaría Jurídica en el mes de octubre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12.808 actuaciones dentro de los términos establecidos</t>
  </si>
  <si>
    <t>Definir El 100 % De Los Instrumentos Metodológicos Para La Gestión Jurídica De La Secretaría Del Hábitat.</t>
  </si>
  <si>
    <t>VIGENCIA (a 31/12/2021): La Subsecretaría Jurídica continúa trabajando e identificando nuevos temas para unificación de criterios, así como en revisión de las circulares sobre recomendación de lineamientos y estrategias jurídicas y metodológicas para la prevención del daño antijurídico en la entidad o en el sector y de la historieta sobre los tiempos que se requieren para alistar la información por parte de las áreas para poder dar respuesta a las tutelas. Así como en la elaboración del documento Aspectos jurídicos y prácticos de las declaratorias de desarrollo y construcción prioritaria.</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</si>
  <si>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</si>
  <si>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</si>
  <si>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</si>
  <si>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</si>
  <si>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</si>
  <si>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</si>
  <si>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</si>
  <si>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</si>
  <si>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Formular 1 Política Distrital De Lectura, Escritura Y Bibliotecas Y Otros Espacios De Circulación Del Libro.</t>
  </si>
  <si>
    <t>Promover 5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</si>
  <si>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</si>
  <si>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</si>
  <si>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</si>
  <si>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</si>
  <si>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</si>
  <si>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</si>
  <si>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</si>
  <si>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</si>
  <si>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</si>
  <si>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</si>
  <si>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Fortalecimiento estratégico de la gestión cultural territorial, poblacional y de la participación incidente en Bogotá</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</si>
  <si>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</si>
  <si>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</si>
  <si>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Concertar E Implementar 23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</si>
  <si>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</si>
  <si>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</si>
  <si>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</si>
  <si>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</si>
  <si>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1687 Estímulos, Apoyos Concertados Y Alianzas Estratégicas Estímulos (800), Apoyos Concertados (120) Y Alianzas Estratégicas (3) Dirigidos A Fortalecer Los Procesos De Los Agentes Del Sector</t>
  </si>
  <si>
    <t>Realizar 2150 Contenidos Culturales Que Aporten A La Apropiación Social De Los Programas De Fomento Con Énfasis Territorial Y Poblacional.</t>
  </si>
  <si>
    <t>Asistir Tecnicamente A 270 Esal En Los Aspectos Jurídicos, Financieros Y Contables Que Contribuya A Su Fortalecimiento.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</si>
  <si>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</si>
  <si>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</si>
  <si>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</si>
  <si>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</si>
  <si>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</si>
  <si>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</si>
  <si>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</si>
  <si>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853 Visitas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</si>
  <si>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</si>
  <si>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</si>
  <si>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</si>
  <si>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</si>
  <si>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</si>
  <si>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</si>
  <si>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</si>
  <si>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</si>
  <si>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</si>
  <si>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</si>
  <si>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</si>
  <si>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</si>
  <si>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</si>
  <si>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</si>
  <si>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</si>
  <si>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</si>
  <si>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</si>
  <si>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</si>
  <si>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</si>
  <si>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</si>
  <si>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</si>
  <si>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</si>
  <si>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</si>
  <si>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</si>
  <si>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</si>
  <si>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</si>
  <si>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</si>
  <si>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</si>
  <si>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VIGENCIA (a 31/12/2021): Durante la vigencia 2021, para el diseño de la estrategia de cambio cultura se elaboró un documento de actualización de la misma, haciendo ajustes en los objetivos, las campañas y tácticas a realizar. Adicionalmente, se hizo un replanteamiento de los diferentes proyectos a realizar al final 2021 y 2022. Se reconoció la inmersión de proyectos enfocados en prevención de violencias y promoción de la denuncia, adopción por parte de parejas de los sectores LGBTI, cambio de documentación para personas trans, entre otros, en las campañas ya planteadas en el documento. Posterior a ello, se coordinó la unificación de estrategias teniendo en cuenta aquellas que también están a cargo de la Dirección de Diversidad Sexual.  Este documento contiene la ruta a seguir para la ejecución de acciones por parte de los sectores de la administración que contribuyan a transformar los imaginarios y representaciones sociales negativas que la ciudadanía tiene hacia las personas de los sectores LGBTI.</t>
  </si>
  <si>
    <t>Implementar 100 %  La Estrategia De Cambio Cultural En El Marco De La Política Pública Lgbti</t>
  </si>
  <si>
    <t>VIGENCIA (a 31/12/2021): Dentro de las acciones de implementación de la estrategia de cambio cultural en el marco de la PP LGBTI, se elaboró el documento de análisis y resultados de la información obtenida en desarrollo de los grupos focales del segundo componente: violencia intrafamiliar, Grupos con personas de los sectores LGBTI y Documento de análisis y resultados de la información obtenida en desarrollo de las entrevistas semiestructuradas. La SDP participó en la Feria Internacional del Libro FILBO 2021 La marca de la PP LGBTI ¿En Bogotá se Puede Ser¿ estuvo en todas las piezas comunicativas llegando aproximadamente a 3.932 personas con 621 reacciones.   Se entregó a la población 120 libros de reciente publicación sobre temas de diversidad sexual y de género, de otra parte se realizó la instalación del tapiz viajero realizado por jóvenes beneficiarios de IDIPRON en el Castillo de las Artes. Se participó en el taller de lenguaje incluyente con el Departamento Administrativo del Servicio Civil en cumplimiento de la actividad a cargo de la Dirección de Diversidad Sexual en el marco del Plan de acción de la PP Talento Humano. La campaña sobre la importancia de la cedulación para personas trans que realizan actividades sexuales pagadas (ASP) se materializó por medio de afiches, volantes. El contenido de los afiches y volantes es:entre otras base jurídica en la que se sustenta el cambio de nombre y sexo en los documentos de identidad.  Retrasos:  Se presentaron algunos retrasos en las entregas de elementos por parte del contratista ejecutor de la estrategia de cambio cultural.   Soluciones: Se reprogramó la entrega de elementos comunicativos de la estrategia de cambio cultural para las actividades programadas para el año 2022.</t>
  </si>
  <si>
    <t>Fortalecer El 100 % De La Atención Y El Seguimiento De Los Canales De Denuncia De La Dirección De Diversidad Sexual</t>
  </si>
  <si>
    <t>VIGENCIA (a 31/12/2021): Durante la vigencia 2021, dentro de las actividades realizadas para el fortalecimiento de la atención y seguimiento de los canales de denuncia, se realizaron informes sobre casos de vulneración de derechos 2020 que se radicaron a través de los canales de denuncia de la Dirección de Diversidad Sexual. De igual forma, se asistió técnicamente a la mesa de casos urgentes para coordinar acciones institucionales con el fin de responder a situaciones de violencias o discriminación a personas LGBTI. A partir de la información entregada por la Fiscalía General de la Nación se elaboró un informe sobre impunidad y caracterización de violencias dirigidas a personas de los sectores sociales LGBTI. También, se elaboró el documento sobre dinámicas de impunidad de personas LGBTI y recomendaciones para el fortalecimiento de la Unidad Contra la Discriminación de la Política Pública LGBTI. Se elaboró el documento de lineamientos de Atención Socio Jurídica, el cual contiene la ruta de atención y seguimiento a las violencias dirigidas a las persones de los sectores LGBTI.  Las acciones realizadas para la atención y seguimiento a los canales de denuncia de las personas de los sectores sociales LGBTI contribuyen al restablecimiento de sus derechos.</t>
  </si>
  <si>
    <t>Actualizar 3 Canales Canales De Denuncia De La Dirección De Diversidad Sexual.</t>
  </si>
  <si>
    <t>VIGENCIA (a 31/03/2021): Programada en vigencia posterior</t>
  </si>
  <si>
    <t>Desarrollar En 15 Sectores De La Administración Distrital La Asistencia Tecnica  Para La Incorporación Del Enfoque Diferencial Por Orientación Sexual E Identidad De Género En Sus Acciones Institucionales Y Un Módulo Virtual De Capacitación</t>
  </si>
  <si>
    <t>VIGENCIA (a 31/12/2021): En el desarrollo de la asistencia técnica, durante 2021 se cuenta con el documento de la estrategia de territorialización que contiene: justificación, marco normativo, elementos conceptuales como territorio y territorialización, espacios claves de participación institucional institucional y social, entidades responsables. También el documento cuenta con las fases en que se desarrolla la estrategia como son: fase diagnostica institucional, fase de formulación de las líneas de acción, las cuales son: coordinación de la estrategia, articulación intersectorial, territorialización en la ruralidad, articulación con las instancias de participación y seguimiento a la estrategia. Se ha realizado asistencia técnica a los sectores de la administración para el seguimiento al cumplimiento de las actividades del plan de acción de la política pública. Al igual que se ha realizado acompañamiento técnico a las alcaldías locales de: Bosa, Mártires, Rafael Uribe Uribe, Candelaria, Sumapaz, Santa Fé, San Cristóbal Barrios Unidos, Ciudad Bolívar, Suba y Usme la cual se materializa en la revisión hasta la fecha de 191 DTS, esta revisión se realiza a la luz del documento de recomendaciones para la incorporación del enfoque diferencial en las líneas de inversión. Se llevó a cabo un encuentro distrital de personas LGBTI, que contó con la participación de 103 personas de 19 localidades y se trabajó de manera articulada en la construcción metodológica con la Secretaría de Integración Social - Subdirección para Asuntos LGBTI y la Dirección de Participación de la SDP. Se entregaron las banderas de los sectores sociales LGBTI a los Alcaldes locales y otras autoridades locales como símbolo de compromiso para generar acciones locales a favor de estos sectores sociales.</t>
  </si>
  <si>
    <t>Desarrollar 4 Estudios Sobre Política Pública Lgbti Teniendo En Cuenta Las Particularidades Y Características En Razón Al Género Y Pertenencia A Grupos Poblacionales</t>
  </si>
  <si>
    <t>VIGENCIA (a 31/12/2021): Durante la vigencia 2021, en el desarrollo del estudio sobre violencias contra personas de los sectores LGBTI residentes en Bogotá, que genere impacto en el diseño de la estrategia de cambio cultural se entregaron los siguientes productos: Guía de investigación y plan de trabajo Documento de análisis y resultados de la información obtenida en grupos focales del primer componente: violencia hacia personas transgénero Documento de análisis y resultados de la información obtenida mediante entrevistas semiestructuradas a 4 personas transgénero: dos hombres y dos mujeres con experiencias de vida trans. Documento de análisis y resultados de la información obtenida en grupos focales del segundo componente: violencia intrafamiliar documento de análisis y resultados de la información obtenida en desarrollo de las entrevistas semiestructuradas a personas de los sectores LGBTI.  Estos documentos se constituyen en herramientas que aportan información valiosa para los sectores y contribuyen para la toma de decisiones de la administración distrital con relación las personas de los sectores LGBTI en la ciudad de Bogotá.  Por presentar retrasos en el inicio de ejecución de la contratación se debió correr la finalización del estudio programado.  Se reprograma la finalización del estudio para el año 2022.</t>
  </si>
  <si>
    <t>Realizar 14 Informes  De Seguimiento A Las Acciones Afirmativas A Personas Transgénero</t>
  </si>
  <si>
    <t>VIGENCIA (a 31/12/2021): Durante 2021, para el cumplimiento de los informes de seguimiento a las acciones afirmativas a personas transgénero, se elaboró el documento sobre acciones afirmativas trans y fue entregado al Concejo de Bogotá. Este documento contiene las siguientes partes: 1. Aproximación teórica sobre las acciones afirmativas. 2. Sustento jurídico 3. Diagnóstico por derechos sobre personas trans 4. Propuesta de acciones afirmativas por derechos con sus indicadores de resultado. También, se elaboraron cuatro informes de ejecución de las actividades relacionadas con el avance en la garantía de derechos de personas trans en Bogotá. Los informes incluyen: 1) lineamientos en salud trans, 2) adaptabilidad de la ruta de atención y mantenimiento de la salud con enfoque trans, 3) Estudio sobre salud sexual y reproductiva de hombres trans y personas no binarias asignadas al sexo femenino al nacer, 4) Instrumento de seguimiento de productos de los sectores del distrito en materia de fortalecimiento de los CAIDS con énfasis en personas trans. Se elaboraron 6 reportes de seguimiento a las acciones afirmativas de personas trans, desde marzo hasta diciembre del 2021. A su vez, se realizaron dos informes de la Alerta Temprana 046/2019 los cuales fueron enviados a la Secretaría Distrital de Gobierno. Se realizó seguimiento a la ejecución de acciones de las acciones Afirmativas Trans y la Alerta Temprana 046 en sesión de la Mesa Intersectorial de Diversidad Sexual Unidad técnica de Apoyo Trans. En sesión de la MIDS Trans se abordó: a) Plan de fortalecimiento a los CAIDS-G, con énfasis en personas trans, b) Lineamientos en salud trans y adaptación de la RPMS con enfoque trans, c) Asis diferencial en mujeres trans, d) Directiva 005/2021, e) Cedulación de personas trans y f) Consejo consultivo de mujeres. Se apoyó la construcción de lineamientos en salud trans y la divulgación y retroalimentación del proyecto de investigación Trans Corporal.</t>
  </si>
  <si>
    <t>Realizar 1 Actualización De La Política Pública Lgbti Incluido Su Plan De Acción</t>
  </si>
  <si>
    <t>RESERVAS (a 31/12/2021): En el marco de la actualización de la política pública, se elaboró el Documento Conpes "Actualización del Plan de Acción de la Política Pública LGBTI 2021-2032"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t>
  </si>
  <si>
    <t>Diseñar 1 Estrategia De Ambientes Laborales Inclusivos En El Distrito Y En El Sector Privado</t>
  </si>
  <si>
    <t>VIGENCIA (a 31/12/2021):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que fue diligenciada por los sectores de la administración y se elaboró el documento unificado de las estrategias Ambientes Laborales Inclusivos, Cambio Cultural, territorialización y Violencias. Se realizó articulación entre la Fundación Corona y la Secretaría Distrital de Desarrollo Económico para cooperar con el programa de pago por resultados para la inclusión laboral de personas trans en el sector privado. Teniendo en cuenta que la Encuesta Multipropósito sale el primer trimestre de 2022, se trabajó en dos grupos focales extra con población víctima del conflicto y con población con afectaciones medio ambientales y a su vez se trabajó en la reorganización de las dimensiones del Índice de Pobreza Multidimensional y en las definiciones para realizar el análisis de un índice de medición de pobreza multidimensional ampliado. La Dirección de Diversidad Sexual participó en el programa en vivo que adelanta el Departamento Administrativo del Servicio Civil para tratar temas de apoyo emocional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t>
  </si>
  <si>
    <t>Implementar 100 % La Estrategia De Ambientes Laborales Inclusivos En El Distrito Y En El Sector Privado</t>
  </si>
  <si>
    <t>VIGENCIA (a 31/12/2021): Durante la vigencia 2021, dentro de las acciones de implementación de la estrategia de Ambientes laborales inclusivos en el Distrito y en el sector privado se inició la ejecución del convenio con la Fundación Corona y la articulación con la Secretaría Distrital de Desarrollo Económico para cooperar con el programa de pago por resultados, el cual incorpora las recomendaciones producto de la investigación de barreras de inclusión laboral. Se diseñó la estrategia de acción integral de Ambientes Laborales Inclusivos que incluye la articulación con la Secretaría de desarrollo económico en lo que respecta al proyecto de pago por resultados. Se elaboró el capítulo sobre mujeres lesbianas, bisexuales y transgénero que se encuentra incluido en el documento de diseño de la estrategia de Ambientes Laborales Inclusivos en el Distrito y en el sector privado.  Las acciones realizadas para la inclusión laboral de las personas LGBTI en el Distrito y el sector privado garantizan el derecho al trabajo de las personas de estos sectores sociales</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</si>
  <si>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</si>
  <si>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30/09/2021): La meta no inicia ejecución</t>
  </si>
  <si>
    <t>Implementar 100 % Las Acciones Concertadas Del  Proyecto Regional Latinoamericano Con Redes De Cooperación Técnica Internacionales En Materia De Política Pública Lgbti</t>
  </si>
  <si>
    <t>VIGENCIA (a 31/12/2021): Durante la vigencia 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Política Pública 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Se apoyó el desarrollo de la propuesta presentada entre ciudades socias  al BID en relación a las políticas públicas locales LGBTI como bien público regional. Para esto, se asistió a las reuniones de la Red Latinoamericana de Ciudades Arcoiris para fortalecer la cooperación técnica. En el marco del Festival por la Igualdad y del V Encuentro de Liderazgos políticos LGBTI de las Américas y el Caribe organizado por Victory Institute y Caribe Afirmativo, se realizó una plenaria sobre Lecciones aprendidas de Gobiernos Locales en el marco de la Pandemia, y un taller sobre Buenas prácticas para la creación de Políticas Públicas LGBTI a cargo de la Dirección de Diversidad Sexual con apoyo de la Dirección de Relaciones Internacionales. Se realizó reunión entre la Red Sin Violencias LGBTI y la Red Latinoamericana de Ciudades Arcoíris - RLCA para dar a conocer el ejercicio de las organizaciones sociales respecto al registro de violencias contra personas LGBTI. Se realizó una reunión con representantes del proyecto Adelante con la Diversidad II e Hivos(ONG holandesa) para fortalecer redes regionales. Se participó en reunión gestionada por la Dirección de Relaciones internacionales y la Embajada de Suecia para socialización de la Encuesta sobre diversidad religiosa e imaginarios sobre personas LGBTI.</t>
  </si>
  <si>
    <t>Difundir El 100 % Las Acciones Técnicas Derivadas De La Política Pública Lgbti</t>
  </si>
  <si>
    <t>VIGENCIA (a 31/12/2021): Para la difusión de las acciones técnicas derivadas de la Política Pública LGBTI, durante la vigencia 2021, se realizaron reuniones con los siguientes entes territoriales para el acompañamiento técnico en la formulación de políticas públicas sobre Diversidad Sexual: Gob. de Cundinamarca, Funza. Mitú, Cajicá, Cúcuta, Putumayo.  Se elaboró un documento de recomendaciones y consideraciones sobre formulación e implementación de Política Pública LGBTI dirigido a las Entidades Territoriales. Este documento tiene la siguiente estructura: 1.Definición de política pública y Políticas públicas LGBTI  2.Agenda pública, estrategia de participación y factores estratégicos  3.Estructuración de objetivos y de la PP  4.Definición de documento de política.  Se desarrollaron tres encuentros de acompañamiento técnico con las gobernaciones para abordar las etapas de las políticas públicas y la socialización del proceso de la Política Pública LGBTI Nacional. Se creó la Red Nacional de Políticas Públicas y acciones sobre Diversidad Sexual y personas LGBTI generando alianzas a nivel nacional para el fortalecimiento de las Políticas públicas locales. Se realizaron dos documentos de recomendaciones sobre creación de Políticas públicas de Casanare y Puerto Boyacá.</t>
  </si>
  <si>
    <t>Fortalecer 100 %  La Ruta Institucional Para La Atención A Casos De Discriminación O Vulneración De Derechos De Personas De Los Sectores Sociales Lgbti</t>
  </si>
  <si>
    <t>VIGENCIA (a 31/12/2021): Dentro de las actividades realizadas para el fortalecimiento la ruta institucional para la atención a casos de discriminación o vulneración de derechos de personas de los sectores sociales LGBTI se llevaron a cabo reuniones mensuales y extraordinarias de la Mesa de Trabajo sobre Casos Urgentes de discriminación a personas en razón a su orientación sexual o identidad de género, con la asistencia de un delegado extraoficial de la Fiscalía General de la Nación, con el fin de coordinar acciones en torno a cuatro casos de altas necesidades de coordinación. Se tramitaron 7 casos de manera articulada y se construyeron de manera conjunta los lineamientos de presentación de casos y acciones de articulación de situaciones que requirieron una respuesta pronta desde las diferentes entidades que prestan atención socio jurídica. Se elaboró el documento diagnóstico que permite reflejar la necesidad por generar mecanismos sobre la Unidad Contra la Discriminación que fortalezcan los mecanismos de representación jurídica y permitan superar situaciones de impunidad. Para tal efecto se tuvo en cuenta información reportada por la Fiscalía General de la Nación frente al número de denuncias recibidas, así como de los lineamientos a las rutas existentes en el Distrito. La ruta institucional para la atención a casos de discriminación o vulneración de derechos de personas de los sectores sociales LGBTI brinda lineamientos para el restablecimiento de derechos de las personas LGBTI Retrasos:Por presentar retrasos en el inicio de ejecución de la contratación para la elaboración del documento para identificar las violencias hacia las personas trans con capacidad gestante, en el marco de su salud sexual y reproductiva, para establecer los protocolos de atención en la: "ruta institucional de casos de atención a vulneración de derechos de los sectores sociales LGBTI", se debió correr la finalización del mismo para el año 2022.  Soluciones:Se reprograma la magnitud de l</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</si>
  <si>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</si>
  <si>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</si>
  <si>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</si>
  <si>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31/12/2021): Durante la vigencia 2021, se adelantaron actividades de la fase de agenda pública de la reformulación de la Política Pública de Ruralidad del Distrito Capital (PPRDC), durante la cual se construyó el diagnóstico de los territorios rurales y se definieron los factores estratégicos con base en los cuales se construirá posteriormente el plan de acción de esta política. Los principales logros alcanzados durante el 2021, se resumen a continuación: 1.	Impulsar la participación incidente y el relacionamiento de actores públicos, académicos, comunitarios y sociales en el proceso de participación. Como parte de estrategia de participación incidente, durante el 2021 se desarrollaron treinta (30) actividades con múltiples actores (academia, entidades distritales y regionales, organizaciones sociales y comunidad campesina y rural de Bogotá)  2.	Avanzar en la elaboración del diagnóstico y la identificación de factores estratégicos de la política: Se ha elaborado, en su versión preliminar, el documento «Diagnóstico y factores estratégicos», compuesto por nueve (9) capítulos.</t>
  </si>
  <si>
    <t>Generar 100 Porciento De Los Lineamientos Metodológicos, Para Lograr Una Estructura Institucional De Desarrollo Rural Sostenible, Coordinada Y Articulada Para La Intervención En El Territorio Rural Del D.C.</t>
  </si>
  <si>
    <t>VIGENCIA (a 31/12/2021): 1.	Socialización de la propuesta de la estructura de coordinación institucional: Durante el 2021, la propuesta de la Gerencia Rural (EDER) fue consolidada y socializada en sesiones con más de veinte (20) entidades del Distrito, en las cuales se presentó la propuesta de estructura de coordinación institucional para la planeación y gestión de los territorios rurales de Bogotá, y se recibió retroalimentación. También se hicieron sesiones de socialización al interior de la entidad, con el fin de aportar a la construcción del rediseño institucional de la SDP, con base en el conocimiento de las necesidades de planeación y gestión de los territorios con suelo rural que resultan de la construcción de la propuesta de coordinación institucional desde la Dirección de Ambiente y Ruralidad (DAR). Así mismo, se diseñó y publicó la cartilla «Bogotá Rural», a través de la cual se socializó la propuesta de estructura de coordinación institucional con entidades y comunidades campesinas y rurales.  2.	Elaboración del documento de propuesta de reglamentación y adopción de la estructura de coordinación: Se ha elaborado, en su versión preliminar, el documento de reglamentación y adopción de la Gerencia Rural EDER. Este documento desarrolla los objetivos, funciones, estructura organizacional y acciones estratégicas para la consolidación de una Estructura Institucional coordinada y articulada para la intervención en el territorio rural del D.C., en cabeza de la Gerencia Rural EDER. Y, a partir de la definición de esta estructura institucional, se desarrolla la propuesta para su reglamentación y adopción. 3.	Gestiones para la articulación y coordinación de las intervenciones en el territorio rural: En el 2021, se gestionaron reuniones periódicas de articulación al interior de la Dirección de Ambiente y Ruralidad, y con otras entidades</t>
  </si>
  <si>
    <t>Generar 100 Porciento De Los Lineamientos Técnicos, Para Lograr La Concordancia De Los Instrumentos De Ordenamiento Y Gestión En El Territorio Rural Del D.C, Bajo El Modelo De Desarrollo Rural Sostenible (Mdrs)</t>
  </si>
  <si>
    <t>VIGENCIA (a 31/12/2021): Frente a la construcción de los lineamientos técnicos del Modelo de Desarrollo Rural Sostenible (MDRS), se estableció una formulación progresiva y de tres tipos de lineamientos: generales, transversales y específicos.   Durante la vigencia 2021 se avanzó en la generación de lineamientos técnicos generales, que se constituyen como la base conceptual del modelo. Esto se logró a través de actividades de articulación con tres (3) instrumentos de planeación en formulación y un (1) instrumento de planeación en implementación en el D.C., y mediante la recolección de doscientos treinta y seis (236) aportes de diferentes actores sociales y comunitarios (rurales y urbanos), institucionales y académicos. Como resultado tenemos:  ¿	El concepto de desarrollo rural sostenible para Bogotá D.C. que unifica la comprensión del proceso de desarrollo rural del Distrito Capital. ¿	Dieciocho (18) principios del modelo de desarrollo rural sostenible que comprenden los valores y características que rigen y orientan este proceso. ¿	Nueve (9) enfoques de desarrollo para abordar las propuestas o alternativas de decisiones y acciones que se tomen y lleven a cabo. ¿	Cinco (5) dimensiones de desarrollo que facilitan, por una parte, la operacionalización de los diferentes aspectos cualitativos y cuantitativos que aborda el modelo de desarrollo, y por otra, la generación y gestión de información que contribuye al análisis, seguimiento y evaluación del proceso de desarrollo.  RESERVAS (a 31/12/2021):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t>
  </si>
  <si>
    <t>Desarrollar 100 Porciento La Administración Funcional Y La Gestión De Información Y Contenidos Del Sistema De Información Para La Planeación Y Seguimiento Del Desarrollo Rural (Sipsder)</t>
  </si>
  <si>
    <t>VIGENCIA (a 31/12/2021): 1.	Se articuló el trabajo del equipo de regalías y el equipo del MDRS, para alinear estos ajustes a los criterios técnicos establecidos en el Sistema de Información para el Modelo. 2.	Se realizaron cargues de medios audiovisuales e información funcional y del Modelo de Desarrollo Rural Sostenible (MDRS). 3.	Se cargó el módulo de la Biblioteca Rural con todos los documentos del Banco de Información validados. 4.	Cargue de información en los siguientes módulos del SIPSDER: Calendario Rural, Noticias, Piloto de Indicador, Innovando Ruralidad (Información de Vivienda Rural). 5.	Se ajustó lo relacionado a los 14 requerimientos de ajuste y Desarrollo de la Herramienta Tecnológica. 6.	Se construyeron los siguientes 10 Geovisores: Estratificación rural, «Conoces la ruralidad de Bogotá», Pieza rural, Unidad de Planeamiento Rural (UPR), Uso de Suelo Rural, Sectores Normativos UPR Norte, Atractivos turísticos, Sistemas de Equipamiento, Política Rural y Atlas Rural. 7.	Se diseñaron imágenes para las secciones «mujer rural», «historias de la ruralidad» para el módulo Mi Comunidad. 8.	Se adelantaron acciones coordinadas entre el equipo rural de la DAR y el SIPSDER enfocadas a la consecución de información para el SIPSDER, gestión de recursos para la sostenibilidad del mismo y articulación entre los proyectos 7629 (Fuente Distrito) y el 50035 (Fuente SGR). 9.	Por otra parte, se adelantó reunión con la Comisión Distrital de Transformación Digital -Equipo SINERGIA con el propósito de comprometer a las entidades con todo lo requerido para la adecuada puesta en operación del SIPSDER. 10. se identificaron las potencialidades que tiene a herramienta para las entidades y se revisó con que información cuentan y que podría ser incorporada a la herramienta. 11.	Se sostuvo reunión con IBO (Laboratorio de Innovación de Bogotá), en donde se revisaron las opciones que tendría la SDP para darle continuidad a la conformación del Rural Lab (Laboratorio de Innovación R RESERVAS (a 31/12/2021):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</si>
  <si>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</si>
  <si>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</si>
  <si>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31/12/2021): Se habilitaron 27 canales para la participación ciudadana y se realizaron 9.687 actividades de participación en el marco de la formulación del POT con la participación de 32.298 personas que hicieron 37.909 aportes. Se elaboraron libretos, parillas de contenido, slogan como apoyo a la estrategia de comunicaciones del POT. Desarrollo de la estrategia de rendición de cuentas de la SDP Cuentas Claras. Acompañamiento en implementación de acciones GAB. Acompañamiento en las jornadas de la fase II de presupuestos participativos. Se brindó apoyo metodológico, administrativo y logístico al CTPD, dando cumplimiento al Acuerdo 12 de 1994 y el Decreto 032 de 2007. Acompañamiento a las instancias de participación en 20 localidades, en función de los instrumentos de planeación tales como las CLIP y los CPL, Se desarrollaron estrategias de participación para grupos étnicos en el marco de la formulación del POT y la implementación de las acciones afirmativas concertadas con los grupos étnicos en el marco del art. 66 del PDD, se coordinó la orientación en las estrategias de participación para las políticas públicas de ruralidad, ODS, Productividad y Competitividad, Discapacidad, entre otras, el diseño e implementación de la estrategia de participación para los procesos de socialización de los Planes parciales de renovación urbana de Triángulo de Bavaria, Nueva Aranda, Ciudadela Nuevo Salitre, El Edén, El descanso, Benfor, Av. Colón, reuniones preparatorias de los planes de renovación urbana de Fabrica de Bavaria, Búfalo y Calle 26, acompañamiento de la estrategia de legalización de barrios en el desarrollo de 18 talleres de sectores informales en Suba, Bosa, Chapinero y Kennedy, estrategia de participación para ciudadanos urbanos y rurales para la gestión, convocatoria y desarrollo de espacios de participación de construcción de la Ley Orgánica que reglamentará la Región Metropolitana, actividades de la estrategia de socialización del nuevo modelo de e</t>
  </si>
  <si>
    <t>Implementar 100 % De La Estrategia, Operación, Seguimiento Y Evaluación De Los Presupestos Participativos En Los Fondos De Desarrollo Local</t>
  </si>
  <si>
    <t>VIGENCIA (a 31/12/2021): Durante el primer semestre de 2021 de adelantó la evaluación de la metodología empleada en el ejercicio de fase I y fase II 2020 de presupuestos participativos, ajustándose la metodología y comunicándola a las localidades para el desarrollo de la fase II 2021, desarrollando su implementación y lográndose consolidar para los proyectos de inversión de las localidades las 4.006 propuestas presentadas por la ciudadanía (virtual y presencialmente) y donde 70.799 ciudadanos ejercieron el voto para definir las propuestas a ejecutar durante 2022. Durante 2021 se consolidaron informes de seguimiento para las 20 localidades con corte a marzo 31, junio 30 y septiembre 30 (en el último reporte se consolida un total de 1.326 propuestas con un avance promedio en la contratación de las mismas del 37,9%). En 2021 se atendieron reuniones orientadas al desarrollo de los presupuestos participativos, con los objetivos de adaptar y mejorar la metodología del proceso de presupuestos participativos y dar a conocer los lineamientos que fueron aplicados en el ejercicio de 2021. Igualmente se asistió a consejos locales de gobierno y juntas administradoras locales para responder las inquietudes con relación al proceso de presupuestos participativos. En el primer trimestre 2021 se entregó a las alcaldías locales y sectores administrativos los lineamientos para la incorporación de los acuerdo participativos en la formulación de los proyectos de inversión 2021 y se procedió con el cargue en SEGPLAN de los POAI 2021 de las localidades. Para el último trimestre 2021 se adelantaron labores de asistencia técnica a las localidades para la formulación de los POAI 2022, con especial énfasis para garantizar que se programen recursos suficientes para las propuestas ganadoras de las votaciones de Fase II 2021. El informe consolidado de los ejercicios de presupuestos participativos se estará concluyendo durante enero de 2022</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</si>
  <si>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</si>
  <si>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</si>
  <si>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31/12/2021):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Finalmente, fue expedido el Decreto 555 de 2021 «Por el cual se adopta la revisión general del Plan de Ordenamiento Territorial de Bogotá D.C.»  RESERVAS (a 31/12/2021):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</si>
  <si>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</si>
  <si>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</si>
  <si>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</si>
  <si>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31/12/2021): Durante la vigencia 2021 se realizó la recolección de la información por medio de las visitas a terreno de 55 planes parciales de desarrollo adoptados, se completaron 55 informes de visitas. Gracias a los datos recogidos mediante el seguimiento a los planes parciales de desarrollo, se ha podido contar con una información real de los avances de cada plan parcial visitado, permitiendo a la entidad atender consultas sobre el estado de avance de los planes parciales de desarrollo que servirán de soporte a las actividades propias de la dirección y a los diferentes análisis que se realizan desde la SDP sobre la aplicación de este instrumento y en la formulación de la modificación del POT.  Adicionalmente, se logró la adopción de 4 planes parciales que se suman para un total de 58 adoptados a los cuales se requiere hacer seguimiento desde que se está aplicando este instrumento de gestión y planeamiento en el año 2000.  Con la información recolectada se actualizaron las matrices de seguimiento denominadas «Análisis Suelo Útil» y «Cargas Generales y Locales» 7.</t>
  </si>
  <si>
    <t>Actualizar 1 Sistema De Información De Los Equipamientos, Articulado Con El Espacio Público Y Movilidad Con El Enfoque De Cuidado</t>
  </si>
  <si>
    <t>VIGENCIA (a 31/12/2021): Durante la vigencia 2021 se logró el cumplimiento a cabalidad de los dos entregables programados para el avance de la meta al 70%:  1.	Documento que contiene el enfoque conceptual y los lineamientos para la actualización del Sistema de información de equipamientos con enfoque de cuidado: Contiene una reflexión conceptual que permite entender el enfoque del cuidado y su relación con la demanda de servicios, la oferta de servicios y la institucionalidad, con el fin de establecer los criterios de la actualización del sistema de información. 2.	Documento de identificación de las necesidades de información primaria y secundaria para la gestión del Sistema de información de equipamientos con enfoque de cuidado y sus instrumentos: A partir de la revisión conceptual y metodológica, es posible continuar con la actividad de consolidar las necesidades de información primaria y secundaria, lo cual se logrará a partir de la actualización de la línea base de los componentes, oferta, demanda e institucionalidad, a la luz del enfoque del cuidado, lo cual permitirá concluir cuales son las necesidades de información a futuro para la implementación del sistema de información actualizado. Para este fin, el documento presenta un diagnóstico de equipamientos y servicios del cuidado, estructurado desde: 1. Oferta, 2. Demanda 3. Relación Oferta y Demanda. 4. Institucionalidad.</t>
  </si>
  <si>
    <t>Actualizar 100 Porciento La Información De Los Usos En El Sector De Interés Cultural Teusaquillo En Especial Con Los Equipamientos De Educación Superior Y Suelo Disponible</t>
  </si>
  <si>
    <t>VIGENCIA (a 31/12/2021): Construcción y actualización de base de información Sistema de información geográfica de la UPZ Teusaquillo, para los usos dotaciones educativas, elaborando las siguientes coberturas para la UPZ:  1.	Usos dotacionales Inmuebles de interés cultural (UPZ 101) 2.	Usos dotacionales Bienes de interés cultural (decreto 120 de 2018) 3.	Usos dotacionales predios sin valor patrimonial (decreto 120 de 2018) 4.	Dotacionales educativos existentes, clasificados por tipo y escala 5.	Dotacionales educativos existentes, según la base catastral 2021.</t>
  </si>
  <si>
    <t>Construir 1 Línea Base Para La Conformación Del Sistema De Equipamientos Con Enfoque Regional Y De Cuidado</t>
  </si>
  <si>
    <t>VIGENCIA (a 31/12/2021): Durante la vigencia 2021 se logró el cumplimiento a cabalidad de los dos entregables programados para el avance de la meta al 70%:  1.	Documento que contiene el enfoque conceptual y los lineamientos para el diseño de la línea base del Sistema de información de equipamientos con enfoque regional y de cuidado: Contiene la revisión de los conceptos y componentes del sistema desde un enfoque del cuidado y en busca de la articulación con un enfoque regional, con el fin de estructurar la metodología para el diseño de la línea base del sistema de información. Es decir, implica establecer como es lo territorial, que sucede en la región con respecto a la oferta de servicios, la demanda de servicios y la institucionalidad, desde una perspectiva conceptual y metodológica que lleve a establecer las necesidades de información y sus requerimientos técnicos (escalas, periodo, etc.), estas discusiones se desarrollan en el contenido de este documento. 2.	Documento de identificación de las necesidades de información primaria y secundaria para la línea base del Sistema de información de equipamientos con enfoque regional y de cuidado y sus instrumentos: Teniendo como referencia el primer documento, en el que se formula conceptual y metodológicamente el sistema de información, es posible continuar con la actividad de consolidar las necesidades de información primaria y secundaria. Ello se logrará a partir de la actualización de la línea base de los componentes, oferta, demanda e institucionalidad, a la luz del enfoque regional y del cuidado. Para esta identificación de necesidades, el documento se estructura efectuando diagnósticos asociados a: i) Oferta de equipamientos y servicios del cuidado, ii) Oferta de equipamientos de apoyo a la producción rural de la región, iii) Demanda de equipamientos y servicios del cuidado, iv) Oferta y demanda de servicios de apoyo de producción y, v) Institucionalidad en el sistema de información de equipamientos y servicio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</si>
  <si>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</si>
  <si>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</si>
  <si>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31/12/2021): Se cuenta con documento compilatorio de los actos administrativos por los cuales se han viabilizado 508.56 hectáreas así: Resolución 0004 de 2021 se legalización del desarrollo Pastrana, ubicado en la localidad N.° 08 Kennedy, Resolución 1769 de 2021 se legaliza el desarrollo SALITRE SUBA 2ª, Resolución 2191 de 2021 desarrollo Tejares Sector 3 y, Resolución 2189 de 2021 Los Naranjos El Oasis, con un total de 1.08 ha.  Decreto Distrital No. 241 de 2021 por medio del cual se adopta el Plan Parcial N.° 17 Lucerna, Decreto Distrital No. 343 de 2021 por medio del cual se adopta el Plan Parcial de Desarrollo La Marlene, Decreto Distrital No. 469 de 2021 por medio del cual se adopta el Plan Parcial No. 2 «El Carmen», Decreto Distrital No. 485 de 2021 por medio del cual se adopta el Plan Parcial de Desarrollo «Bosa 37» ubicado en la localidad de Bosa y, Decreto Distrital No. 501 de 2021 por medio del cual se adopta la Modificación del Plan Parcial de Desarrollo «Ciudad La Salle», ubicado en la Localidad de Usaquén, con un total de 207.99 ha.  Expedición de la Resolución No. 883 de 2021 por medio de la cual se adicionan unos predios a la zona de reserva vial de la Primera Línea del Metro de Bogotá, Resolución No. 1454 de 2021 por medio de la cual se adicionan unas áreas a la zona de reserva vial de la Avenida El Rincón, Resolución No. 2058 de 2021 en la cual se define la Zona de Reserva Vial de la Avenida Ciudad de Cali (AK 86) entre la Avenida Manuel Cepeda Vargas (AC 6) y la Avenida Medellin (AC 80), Resolución No. 2133 de 2021, Resolución No. 2181 de 2021 con, Resolución No. 2195 de 2021, Resolución No. 2258 de 2021 con un total de 135.85 ha.   Expedición de 15 licencias de intervención de espació público y expedición de 5 actos: para un total de 120.0049 ha.</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</si>
  <si>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</si>
  <si>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</si>
  <si>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31/12/2021): En 2021 se trabajó desde los siguientes frentes:1) Documentos Técnicos para la formulación de Actuaciones Urbanas Integrales AUI: i) Se actualizó la metodología para la identificación y formulación de las  AUI. Se caracterizaron las vocaciones edificatorias, de uso del suelo y de captura de valor como insumo del  DTS de formulación y se elaboraron lineamientos generales y específicos para las áreas de oportunidad identificadas ii) Se continuó el proceso de Formulación de AUI avanzado de la OEAI Anillo de innovación, mediante la actualización y complemento de los documentos técnicos de soporte de diagnóstico y formulación con los componentes de participación, cartográfico y socioeconómico, y su armonización con la revisión del POT de Bogotá.  Para esto, se realizó la delimitación de AUI en el ámbito de la OEAI y se avanzó en la caracterización de AUI Reencuentro y ZIBO. Los documentos se soportaron y complementaron con la cartografía temática correspondiente y de acuerdo con el alcance y contenido de los mismos, iii) Se elaboró la cartografía relacionada con las AUI. Se construyeron y generaron dos bases de datos geográficas GDB, una con las capas de información de las Actuaciones Estratégicas AE en formulación. Las actividades desarrolladas permiten avanzar en la ampliación del alcance de la formulación de AUI.   El conjunto actividades y logros del 2021 en la formulación de la OEAI y en su transición hacia las AE propuestas en la Revisión del POT constituyen un avance en la consolidación del nuevo modelo general de ordenamiento del territorio. Igualmente, los avances de la caracterización o documento técnico de soporte permitieron identificar  las directrices para formulación de la AE Reencuentro que la SDP debe entregar como condiciones mínimas al operador urbano correspondiente. Este documento es el insumo básico y de referencia que establece los fundamentos y condiciones normativas para la formulación de la AE como instrumento de pl</t>
  </si>
  <si>
    <t>Implementar 3 Estrategias De Participación Para Las Actuaciones Urbanas Integrales Que Involucre Y Refleje Los Aportes Y Recomendaciones De Los Actores Relevantes.</t>
  </si>
  <si>
    <t>VIGENCIA (a 31/12/2021): En el marco de la Estrategia de Participación, durante 2021, se elaboró un documento de identificación de actores y análisis de relaciones en los espacios de participación. Se elaboró un documento que sistematiza la estrategia de participación y comunicación para la gobernanza de las AUI, el cual incluye los lineamientos para la formulación de las actuaciones urbanas integrales. Se realizaron y analizaron entrevistas a seis (6) actores estratégicos de las actuaciones urbanas integrales -AE Reencuentro y ZIBO. Se elaboró una caja de herramientas que incorpora los instrumentos piloteados y aplicados en espacios de participación de las actuaciones urbanas integrales del Distrito Aeroportuario, ZIBO y Reencuentro, como parte de la sistematización de la estrategia de comunicación.  Con estas actividades se ha logrado proyectar la naturaleza de la participación en el marco de las actuaciones estratégicas que, tanto por medio de actividades específicas de apoyo, como mediante la formulación de  lineamientos, orientarán los procesos de participación y comunicación como ruta hacia la gobernanza en las Actuaciones Estratégicas en Bogotá.</t>
  </si>
  <si>
    <t>Elaborar 3 Documentos  De Propuesta De Acto Administrativo Para La Adopción De Las Actuaciones Urbanas Integrales Según Normatividad Vigente</t>
  </si>
  <si>
    <t>VIGENCIA (a 31/12/2021): En 2021 se trabajó desde los siguientes frentes: Adopción de las Actuaciones Urbanas Integrales: Se elaboraron 5 documentos técnicos generales tendientes a concretar el producto de elaboración de 1 acto administrativo que adopta una actuación urbana integral: 2 de motivación del acto administrativo, 3 de exposición de motivos: 4 de propuesta de acto administrativo, 5 de Propuesta borrador de acto administrativo en vigencia de Revisión POT. Igualmente, se apoyó en la elaboración de propuesta de articulado para revisión del POT.  Se aporta la formulación de una Operación Estratégica definida como una pieza urbana ejemplar que ayudará con su implementación a la consolidación del Modelo de Ordenamiento Territorial</t>
  </si>
  <si>
    <t>Gestionar 1 Plan  De Acción Interinstitucional E Intersectorial Para La Implementación Del Distrito Aeroportuario 2020- 2024</t>
  </si>
  <si>
    <t>VIGENCIA (a 31/12/2021): Durante el 2021 se han realizado las siguientes actividades en función de la estructuración y puesta en marcha del Plan de Acción del Distrito Aeroportuario, el cual fue socializado ante la Comisión Intersectorial de Operaciones Estratégicas y se define desde los siguientes frentes de trabajo: 1) Gestión de proyectos: Se estructuró la fase II del Distrito Aeroportuario para ser presentar ante SGR. Para esto se consolidó junto con la ERU una versión de la MGA y el DTS del proyecto denominado: "Estudios y diseños para la implementación de la apuesta de revitalización, cualificación, y gobernanza territorial del Distrito Aeroportuario".   2) Articulación con instrumentos y políticas: Se acompañó el proceso de socialización del POT en espacios virtuales y presenciales del territorio aledaño al Aeropuerto El Dorado para explicar cómo se asume la OEDA en este nuevo Plan. Se definieron y actualizaron los ámbitos y lineamientos de AUI del entorno del Aeropuerto El Dorado. Se gestionó con Aerocivil las nuevas áreas de influencia aeroportuaria de restricciones de uso de suelo y edificabilidad y se avanza en realización de mesas de trabajo para revisar cómo se incluyen las restricciones derivadas de la aviación en el nuevo POT. Se adelantan gestiones con ANLA para que se tengan en cuenta las necesidades de Bogotá en la modificación de la Licencia Ambiental del Aeropuerto.   3) Promoción y divulgación: Diseño de estrategia de gobernanza del Distrito Aeroportuario con definición de agendas de trabajo con actores privados, comunidad y entidades gubernamentales.   Con estas actividades se busca avanzar en la implementación del DA en tres frentes de trabajo, a saber: i. Gestión de proyectos, ii. Articulación con instrumentos y políticas, y iii. Posicionamiento. Estos frentes reconocen los principales reclamos de los distintos actores que convergen en el Aeropuerto El Dorado y su entorno urbano - regional, incluyendo por supuesto a las comunidades afect</t>
  </si>
  <si>
    <t>Elaborar 8 Documentos De Investigación Con Aporte A La Política Sectorial Y Al Ordenamiento Territorial De La Ciudad Y La Región, Incorporando El Enfoque De Género O Diferencial Cuando Sea Pertinente.</t>
  </si>
  <si>
    <t>VIGENCIA (a 31/12/2021): Durante la vigencia 2021 se realizaron los siguientes tres (3) estudios: 1.Análisis del empleo generado como consecuencia del POT: En este estudio se realizó una revisión de experiencias internacionales en torno a políticas de reactivación económica desde los gobiernos locales. Se analizó el impacto de la pandemia en el mercado laboral, y la intensidad de mano de obra en los proyectos de la construcción, posteriormente se realizaron proyecciones del empleo directo e indirecto que puede generarse por el POT. Finalmente se llevó a cabo el análisis espacial de los principales sectores de la ciudad con presencia de tejido productivo encadenado al sector constructor, y de la necesidad habitacional de Bogotá en el horizonte 2022-2035. 2.Financiamiento del Desarrollo Territorial y Determinación de Obligaciones Urbanísticas: En este documento se abordan aspectos fundamentales en el desarrollo de la ciudad planeada a través de la estimación de la inversión que suscita los programas previstos en el POT, las fuentes de financiamiento que buscan apalancar el costo de las inversiones, los análisis realizados para estimar el aporte o recaudo de algunas fuentes, y la metodología para determinar las expresiones matemáticas de las obligaciones urbanísticas, que constituyen una de las principales fuentes de financiamiento de la ciudad. 3.Modelaciones financieras POT 2021: En este documento se presentan modelaciones financieras en las que se evaluara el potencial de la viabilidad de desarrollo de predios en los distintos tratamientos urbanísticos. Los tres (3) documentos se remitieron para su publicación en la página web de la SDP.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</si>
  <si>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</si>
  <si>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31/12/2021): En el marco de la ejecución del proyecto durante la vigencia 2021 y teniendo en cuenta la programación de los productos que hacen parte del Sistema de seguimiento y monitoreo de la riqueza generada por el POT, sus apuestas sectoriales específicas y la estrategia de reactivación económica, a corte 31/12/2021 se entregaron los siguientes productos: 1) Plan de trabajo, 2) Documento del estado del arte conceptual y teórico a nivel nacional e internacional, y 3) Documento de revisión de las apuestas sectoriales planteadas en el POT y caracterización del tipo de riqueza generada. Estos productos permiten obtener un instrumento que permita tener información para la toma de decisiones sobre la riqueza generada por el POT en todo el Distrito Capital a nivel territorial y permita el seguimiento de las apuestas sectoriales identificadas y la estrategia de reactivación económica.  Retrasos: Debido a los retrasos en la suscripción del contrato, éste inició a finales de agosto, por tal razón, al corte de se cuenta con tres (3) de los cinco (5) productos establecidos dentro del proyecto, los cuales se entregaron dentro de los plazos establecidos. El producto cuatro relacionado con la definición de los indicadores tuvo retrasos debido a los inconvenientes presentados en la búsqueda de capas de información sobre equipamientos en salud y educación, que son muy importantes para el análisis y el procesamiento de los indicadores. De igual manera el quinto y último producto está programado para que su entrega se realice el 23/01/2022 como consta en el acta de inicio del contrato.  Soluciones: En coordinación con la firma consultora del desarrollo del proyecto, la DEU proporciona la información dispuesta en IDECA y en los demás sistemas de información del distrito para el cumplimiento y entrega de los productos 4 y 5 el día 23/01/2022.</t>
  </si>
  <si>
    <t>Consolidación de la estrategia de integración regional de Bogotá D. C.</t>
  </si>
  <si>
    <t>Estandarizar 1 Infraestructura De Datos Espaciales Regional - Ider Bogotá - Cundinamarca</t>
  </si>
  <si>
    <t>VIGENCIA (a 31/12/2021): En el proceso de mejoramiento de la información de la IDER, en la interoperabilidad de los datos, avanzó en la adopción de estándares necesarios para contar con la calidad suficiente y cumplir con las necesidades del usuario en los servicios e información dispuesta, para lo cual se realizó un diagnóstico, que permitió hacer una propuesta de estándares prioritarios y útiles, así como un análisis de los procesos requeridos para implementarlos dentro de la IDER. Así mismo, se elaboró diagnóstico del estado actual de las funcionalidades del portal IDER y propuesta de mejoras en todo su diseño, funcionalidades y contenidos, también se presentó el documento de propuesta para la actualización del modelo e instrumentos de gobernanza, actualización del flujo de información de IDER y se solicitaron piezas gráficas para publicación en el portal.  Se realizó el inventario de 330 conjuntos de datos publicados actualmente en el portal, validando su información, de lo cual se encontraron algunas inconsistencias en cuanto a su visualización, descarga y metadatos asociados, los cuales fueron reportados a la Gobernación de Cundinamarca. De otra parte se identificaron 19 nuevos conjuntos de datos para publicación en el portal IDER con temas de interés regional, de entidades como el IGAC, Servicio Geológico Colombiano y DANE.   En la página web del IDER https://ider.cundinamarca.gov.co/pages/sobreIDER  , se preparó la nueva clasificación de datos por temas de fundamentales, se gestionó la elaboración de iconos de los temas de datos fundamentales y descripción de estos. Implementación de ajustes en la página web y el visor de mapas de IDER, creando las categorías de datos fundamentales, actualizando piezas gráficas, depurando contenidos, creando un nuevo menú principal. Así mismo, se cargaron algunos documentos de normatividad, procedimientos y estándares.</t>
  </si>
  <si>
    <t>Divulgar 1 Observatorio  De Dinámicas Urbano Regionales Odur, Consolidado Y Actualizado</t>
  </si>
  <si>
    <t>VIGENCIA (a 31/12/2021): En el proceso de actualizar y análisis de la información estadística y cartográfica se trabajó en tres sentidos:  1.	Proceso de actualización. La actualización de los indicadores se dio de forma articulada con la actividad de publicación de la información, la cual para garantizar la articulación con el idioma de software y sistemas de la Dirección de Sistemas de la Secretaría, se realzaron los siguientes pasos: -	Organización de la raíz de información por temáticas y atributos. -	Depuración de atributos no relevantes. -	Depuración de categorías sin atributos o con imposibilidad de actualización. Con esto se logró identificar y seleccionar atributos a actualizar.  2.	Proceso de búsqueda de información y cierre de datos. Cada uno de los investigadores del ODUR desarrolló durante el año el proceso de búsqueda y cierre de la información para tener el dato más actual a corte de noviembre de 2021. Eso permite garantizar que la información dispuesta es la más reciente existente. Este proceso se realizó para el 100% de los indicadores del Observatorio. 3.	Organización de información en sistemas de para divulgación. Para el proceso de desarrollo integral de la meta, se dispuso toda la información para garantizar la articulación con los componentes requeridos para el proceso de divulgación, así como para seguir en el proceso de articulación la meta de Generación de documentos.  Los principales logros corresponden a que la estructura del ODUR se encuentra completamente actualizada, así como el 100% de los indicadores y de la estructura analizada y depurada.</t>
  </si>
  <si>
    <t>Elaborar 8 Documentos De Análisis Y De Políticas Urbano - Regionales</t>
  </si>
  <si>
    <t>VIGENCIA (a 31/12/2021): Se elaboró el documento «Análisis situacional del contexto regional y caracterización de problemáticas de Bogotá Región» el cual realiza un análisis de las problemáticas que Bogotá - Región para encontrar alternativas de solución mediante la identificación y consolidación del banco de iniciativas regionales, que permita formular proyectos estratégicos para la mejorar la calidad de vida de los ciudadanos de la región.  El análisis de la información recopilada desde diferentes fuentes permitió establecer que en el trabajo conjunto realizado por Bogotá, Cundinamarca y los municipios en diferentes instancias de participación, se han identificado una serie de iniciativas regionales que responden a la necesidad de solucionar problemáticas compartidas y convertirlas en oportunidades de crecimiento y desarrollo sostenible para la región.  Estas apuestas regionales son fundamentales para la consolidación de la Región Metropolitana y mediante este documento se establece la línea base de formulación de los proyectos que articularan los esfuerzos de las entidades territoriales, departamentales, gremios empresariales, asociaciones y la comunidad en general.  De otra parte, en articulación con el ODUR se elaboró el documento «Desequilibrios Socioeconómicos Territoriales en Bogotá y Cundinamarca», y realiza un análisis de datos de ciudad y región y se concluye que Bogotá es el núcleo de actividad económica donde se concentra comercio y servicios de alta jerarquía en la región, de tal manera que la estructura espacial regional es monocéntrica. Sin embargo, la prestación de servicios básicos para la población tiene una lógica similar, lo que es contraproducente, porque la prestación de servicios básicos debería interpretarse desde una lógica policéntrica y de autocontención o proximidad para garantizar el acceso.</t>
  </si>
  <si>
    <t>Fortalecer 1 Comité De Integración Territorial Cit Para La Armonización De Iniciativas Regionales Y La Asistencia Técnica A Los Municipios Que Lo Conforman</t>
  </si>
  <si>
    <t>VIGENCIA (a 31/12/2021): Implementación del plan de trabajo propuesto en el convenio 537 de 2020, llevándose a cabo la asistencia técnica. Se definieron las mesas técnicas que permitirán atender y gestionar acciones priorizadas. Las mesas son: I. Sistema Aeroportuario Regional II. Residuos Sólidos III. Movilidad Regional IV. Armonización POT V. Seguridad Regional VI. Reactivación Económica VII. Finanzas Territorial.  Capacitación a los municipios miembros del CIT en Gestión de la información geoespacial y estadística para la gestión territorial (este ha sido un trabajo articulado con el ODUR y la IDER, que han permitido no solo evidenciar el alcance de los dos observatorios en la recolección y generación de información en la región. Así mismo se inicia un proceso participativo en el que los municipios del CIT aportaran información y cartografía en el proceso.  Realización del Foro Internacional de Movilidad «Movilidad y Articulación Regional» el 9 de septiembre de 2021, con el apoyo de la Universidad de la Sabana, como aliado principal.  Se llevaron a cabo las siguientes asistencias técnicas: a.	Taller Sobre sistemas de Información b.	Bici Seguridad Vial c.	Turismo Regional d.	Bici Registro La realización de cada uno de estos eventos contribuye a la construcción de un lenguaje técnico entre las administraciones que componen al CIT, que permita una articulación más efectiva y eficiente del proceso de integración que promueve esta instancia, y también facilita la atención a problemáticas propias de los temas que se han tratado en las asistencias técnica y en el foro realizado.</t>
  </si>
  <si>
    <t>Realizar 100 % Asistencia Técnica A Los Municipios De La Cuenca Del Río Bogotá Para La Armonización De Instrumentos De Ordenamiento Territorial</t>
  </si>
  <si>
    <t>VIGENCIA (a 31/12/2021): Se realizó un proceso de análisis y reorientación del rol del Distrito en torno al proceso de cuenca en el marco del cumplimiento del fallo del río Bogotá.  Se realizó encuesta a los municipios en torno a este ámbito y se realizó un taller presencial con los 31 municipios pertenecientes a la cuenca que no hacen parte del CIT en conjunto con la Gobernación de Cundinamarca. Así mismo se elaboró documento sobre el proceso para entrega a ASURIO.  En el marco de las mesas de armonización, llevadas a cabo el 1 de diciembre con las diferentes subregiones que componen la cuenca del río Bogotá, se realiza el documento final que será presentado al Consejo Consultivo de la cuenca del río Bogotá y a la magistrada Nelly Villamizar. Se cuenta con un documento guía que orientará la labor distrital en dicho escenario durante el 2022.</t>
  </si>
  <si>
    <t>Elaborar 1 Estrategia Para La Conformación, Institucionalización Y Reglamentación De La Región Metropolitana</t>
  </si>
  <si>
    <t>VIGENCIA (a 31/12/2021): Con 59 votos a favor, fue aprobado el 20 de diciembre de 2021 en último debate en Plenaria del Senado la ley que reglamenta la Región Metropolitana Bogotá - Cundinamarca y que permitirá al Distrito Capital, los municipios de Cundinamarca y la Gobernación trabajar de manera conjunta en las dinámicas que comparten.  Para avanzar con su implementación, se requiere que los concejos municipales aprueben el ingreso de los municipios a la Región Metropolitana, así como la aprobación de la Asamblea Departamental y del Concejo de Bogotá para el ingreso de Cundinamarca y de la capital de la República. La DIRNI apoyo en la construcción de los documentos técnicos de soportes y acompaño el proceso de deliberación en el Congreso de la República.  Se realizó la actualización del documento de Lineamientos de Integración Regional del Distrito Capital, que tiene como propósito orientar al despacho, las Subsecretarías de Planeación Socioeconómica y Territorial y a las áreas misionales de la entidad acerca de las líneas de actuación que se deben desarrollar para contribuir al fortalecimiento del proceso de integración regional y al desarrollo sostenible de Bogotá y la región.  En su estructura incluye la definición del objetivo a conseguir, así como la descripción del contexto regional en términos de las relaciones funcionales de alta intensidad con la región circundante, la dinámica demográfica y migración reciente, la conmutación frecuente por motivo estudio y trabajo, la estructura biofísica y los Servicios Públicos y sociales compartidos. Asimismo, se realiza el análisis del marco normativo vigente aplicable, en función de los niveles jerárquicos establecidos. Es importante mencionar que, a luz de la recién aprobada Ley Orgánica de Reglamentación Región Metropolitana, es importante realizar una última validación del documento antes del primer trimestre del año.</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</si>
  <si>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</si>
  <si>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</si>
  <si>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</si>
  <si>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31/12/2021): Durante la vigencia 2021, se efectuaron las siguientes remisiones a la Secretaría Distrital de Hacienda (SDH) para la dispersión de transferencias monetarias por ciclo en 2021: -Feb-Mar. Ciclos 1 y 2: 127.189 Hogares Beneficiados (HB)*, -Abr. Ciclo 3: 138.975 HB*, May. Ciclo 4: 359.343 HB*, Jun. Ciclo 5: 402.442 HB*, Jul. Ciclo 6: 450.228 HB*, Agos. Ciclo 7: 469.004 HB*, Sept. Ciclo 8: 482.441 HB*, Oct. Ciclo 9: 477.612 HB*, Nov. Ciclo 10: 483.928 HB* y Dic. Ciclo 11: 519.588 HB*. (*El # de hogares beneficiados puede variar debido a que la información se encuentra en constante actualización por los rechazos de los operadores).  Al 31 de diciembre de 2021, 836.219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Entre febrero y diciembre de 2021, el distrito ha beneficiado a 709.512 hogares únicos, que cumplen con los criterios de focalización establecidos por el Comité Coordinador (Sisbén IV A/B/C1-C5 y Sisbén III &lt;=30.56), teniendo en cuenta la complementariedad y concurrencia de los recursos entre Distrito y Nación. De éstos, 635.014 hogares únicos han sido beneficiados con transferencias monetarias ordinarias en el marco del programa Bogotá Solidaria. El # de hogares beneficiados con transferencias monetarias ordinarias puede variar teniendo en cuenta la información de rechazos reportada por los operadores bancarios. Se avanzó en la consolidación de la base de datos maestra de IMG actualizando la misma con la información de pagos y rechazos de los operadores financieros</t>
  </si>
  <si>
    <t>Actualizar 1 Base  De Datos Sisbén</t>
  </si>
  <si>
    <t>VIGENCIA (a 31/12/2021): Con corte al 31 de diciembre de 2021, la base de datos Sisbén se ha actualizado con la aplicación de 165.600 encuestas con metodología «Sisbén IV» a los hogares que la han solicitado. A su vez, se han registrado 59.181 novedades a hogares ya encuestados, entre las cuales se tienen 22.292 inclusiones, 31.523 actualizaciones y 5.366 desvinculaciones.  De conformidad con los criterios para envío y publicación de la información certificada de la encuesta «Sisbén IV», la Secretaría Distrital de Planeación (SDP) ha realizado diariamente los procesos de sincronización y transmisión al Departamento Nacional de Planeación (DNP) de los datos de encuestas aplicadas y de novedades realizadas, para su correspondiente procesamiento, análisis, certificación y publicación oficial de los resultados. De igual manera se ha venido gestionando la entrega periódica de la base de datos a las entidades Distritales, para efectos de la focalización de los potenciales beneficiarios de programas sociales.  En los puntos de atención dispuestos en la Red CADE y SuperCADE, a 31 de diciembre de 2021 se atendieron un total de 409.311 ciudadanos, que requirieron de información y solicitudes de trámite de la encuesta Sisbén.  Producto del proceso de certificación y validación realizado por parte del DNP, con corte al mes de diciembre de 2021, la base certificada Sisbén IV para el Distrito, cuenta con un total de 1.162.309 hogares y 3.124.508 personas. Del total de hogares con encuesta «Sisbén IV», encontramos que el 7.54% pertenecen al grupo A, el 30.51% pertenece al grupo B, el 46.62% pertenece al grupo C y el 15.33% pertenece al grupo D.  Con miras a mejorar el proceso de actualización de la base de encuestados, la SDP desarrolló una aplicación que permite el registro de datos para la programación de visitas a hogares que aún no han respondido la encuesta de «Sisbén IV», la cual se encuentra en funcionamiento vía web, para facilitar el acceso de la población a este trá</t>
  </si>
  <si>
    <t>Actualizar 1 Base Única De Estratificación, Con La Aplicación De La Metodología Urbana Definida Por El Dane</t>
  </si>
  <si>
    <t>VIGENCIA (a 31/12/2021): La normativa nacional vigente en materia de estratificación obliga a mantener actualizada la estratificación de Bogotá (Leyes 142 de 1994, 505 de 1999 y 732 del 2002)  Para cumplir con este marco legal se hizo la recolección, organización y actualización de la información de la Base Única de Estratificación con la actualización de registros administrativos a través de su captura y procesamiento que permita hacer una adecuada asignación de estrato urbano en el Distrito Capital  Así mismo, con el análisis de información catastral base de la nueva estratificación urbana del D.C. y el procesamiento de datos espaciales, que permita consolidar la cartografía base de la actualización de la estratificación  También se hizo la difusión de la estratificación con la emisión de 71.776 Certificaciones de estrato (71.614 vía web y 162 de forma presencial en 7 Supercades desde el 10 de noviembre de 2021)   Además, como parte de la estrategia de difusión de la estratificación, se realizó: -la publicación del «Estudio de Impacto Social y Financiero de la Nueva Metodología de Estratificación Urbana en Bogotá» en la página web de la SDP, en la ruta http://www.sdp.gov.co/gestion-estudios-estrategicos/estratificacion/generalidades, -reunión con el Secretario Privado para tratar temas del nuevo modelo de estratificación urbana para Bogotá (entregado por el DANE), -reunión con un equipo de expertos del DNP para mostrar la nueva metodología de estratificación urbana de Bogotá y su aplicación y -preparación del documento para impresión del libro «Hacia una nueva metodología de estratificación»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</si>
  <si>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</si>
  <si>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Hacer 2 Encuestas Multipropósito Para Bogotá Y Municipios</t>
  </si>
  <si>
    <t>RESERVAS (a 31/12/2021): La Encuesta Multipropósito (EM) es la oportunidad que tiene la ciudad y la región cada 4 años, para actualizar la información sobre las condiciones de vida de los habitantes y así establecer acciones que mejoren su bienestar. De ahí, que la Secretaría Distrital de Planeación (SDP) trabaje de la mano con el DANE para obtener datos estadísticos de calidad, que permitan tomar decisiones acertadas de política pública. En el marco de este propósito, se destaca los siguientes avances en desarrollo de la EM 2021: Se continuó con el diseño, programación y revisión en el paquete estadístico R de los cuadros de salida de la EM2021, incluyendo comparaciones con las versiones anteriores de la encuesta y cruces de variables, se continuó con el trabajo técnico que permita diseñar e implementar un visor de resultados de la EM2021, y a partir del último informe temático entregado por el DANE se aplicaron las pruebas estadísticas diseñadas por la SDP para verificar la coherencia de dichos indicadores, se realiza envío del reporte al DANE para su revisión. Adicionalmente, en el marco del convenio 313 de 2020 se realizaron durante el mes de diciembre actividades para el cierre de la encuesta en algunos municipios de Cundinamarca en los que no se había logrado la cobertura esperada  Es importante precisar que el desarrollo del operativo de la encuesta se vio fuertemente afectado por el tercer pico de la pandemia, sumado a los problemas de movilidad generados por el paro nacional, a raíz de lo cual el DANE presentó una solicitud de prórroga al convenio 313 de 2020. En los comités técnicos No. 10 y 11 del convenio desarrollados el 30 de junio y 29 de julio de 2021, respectivamente, se avaló la necesidad de realizar una prórroga en tiempo de éste, para la cual el DANE presentó una solicitud formal a la SDP, la cual fue tramitada y firmada por las dos partes el 01 de octubre de 2021. Adicionalmente, se ajustó el plan de trabajo para culminar todas las activida</t>
  </si>
  <si>
    <t>Elaborar 11 Estudios E Investigaciones De Carácter Urbano, Rural, Socioeconómico Y Ambiental, Dirigidos A Sustentar El Proceso De Toma De Decisiones</t>
  </si>
  <si>
    <t>VIGENCIA (a 31/12/2021): -Precios de la vivienda y accesibilidad: evidencia de expectativas e infraestructura de transporte. Tiene como propósito evaluar el impacto de la firma del contrato para el desarrollo de la línea BRT en la Av 68 sobre los precios de la vivienda. Se explotó la firma del contrato y así se aplicó un modelo de diferencias en diferencias que permitió establecer el efecto de este anuncio sobre el precio de venta de los inmuebles en el área de influencia de la troncal, se usaron técnicas de extracción de información web scraping, que permitieron recolectar datos de ofertas de venta de productos inmobiliarios, su localización y características generales de cada inmueble. De otra parte, buscó determinar efectos sobre el mercado inmobiliario a nivel de expectativas, pues la construcción y puesta en funcionamiento de la infraestructura de transporte se concreta años después de la firma de contrato de obra, de esta manera se ofrece una aproximación a esta situación que ninguno de los estudios en la ciudad tiene en cuenta al momento de evaluar troncales de TransMilenio -Variación migratoria y precios del suelo. Evidencia de la crisis migratoria venezolana y sus efectos en Bogotá. Tiene como propósito evaluar el efecto de la migración de población desde Venezuela durante los años 2013 a 2018 sobre el precio del suelo en Bogotá. Se explotó la información del CNPV 2018 que permite conocer los flujos de migración entre los años 2013 y 2018 a nivel de manzana censal, se usó la información catastral de la ciudad para valorar el precio del suelo y generar la relación entre ellos. La estrategia empírica se basó en el uso de la información geográfica a nivel de sector catastral o barrio y así generar un panel sobre el cual se controlarán tanto los efectos de barrio como de tiempo y las variaciones por unidad de análisis de la serie. Ahora para abordar potenciales problemas de endogeneidad y lograr una aproximación al efecto causal, se utilizaron variables in</t>
  </si>
  <si>
    <t>Elaborar 5 Estudios De Impacto Social Y Financiero De La Estratificación</t>
  </si>
  <si>
    <t>VIGENCIA (a 31/12/2021): Se culminaron 2 estudios, uno de los cuales presentaba un avance de 0.1 alcanzado en 2020  -Estudio de impacto social y financiero de la nueva metodología de estratificación urbana en Bogotá. Evalúa el impacto social y financiero de la metodología de estratificación socioeconómica urbana del DANE, a partir del Valor Unitario Integral (VUI) que se fundamenta en las características propias de los inmuebles (puntaje catastral, vetustez, ubicación, entre otras), la distancia a diferentes equipamientos urbanos, así como el contexto urbanístico en el que se encuentran ubicados. Así, el VUI es una medida que permite evidenciar las características de cada predio.  -La Estratificación como instrumento de focalización. Se construyó una discusión teórica, contrastada con registros administrativos y datos provenientes de encuestas con el fin de: i) analizar la estratificación y el Sisbén como instrumentos de política pública de focalización para el gasto social, particularmente en la zona urbana del D.C. dados los lineamientos metodológicos para la estratificación socioeconómica urbana entregados por el DANE en 2021, ii) diseñar un índice para la medición adecuada de la estratificación en torno a los errores de inclusión y de exclusión, y iii) analizar la Unidad Agrícola Familiar (UAF) y las condiciones de los predios en áreas semi-urbana y de fincas y viviendas dispersas como determinantes en la asignación del estrato socioeconómico en el área rural.   La SDP continúa con el trabajo de generación de información técnica respecto de la estratificación de Bogotá como insumo de la toma de decisiones de política pública, con la elaboración de los estudios se busca reunir los análisis para avanzar en la actualización de la estratificación con base en la implementación de una nueva metodología urbana y de la actualización de datos de la estratificación de fincas y viviendas dispersas y de las viviendas localizadas en los Centros Poblados</t>
  </si>
  <si>
    <t>Implementar 100 Porciento De Los Compromisos Del Sector Planeación Del Plan Estadístico Distrital</t>
  </si>
  <si>
    <t>VIGENCIA (a 31/12/2021): En cumplimiento del 100 % de los compromisos (acciones y estrategias) a cargo del Sector Planeación en el marco del PED previstos para 2021, se logró:  - Actualizar inventarios de operaciones estadísticas en el Distrito, nuevos requerimientos de información y responsables de su producción.  - Formular el Plan de Acción del Sector Planeación y apoyar en la formulación de los planes de acción sectoriales anuales. Se realizó propuesta del Plan de Acción PED 2022 como base para la definición de los planes sectoriales 2022. - Diseñar una hoja de ruta de actualización documental de operaciones estadísticas. Se realizó documento para publicación con Lineamientos sobre la Documentación que sustenta el Proceso de Producción de Estadísticas en el Distrito y Hoja de Ruta.  - Actualizar y poner en funcionamiento el estándar SDMX para los indicadores estratégicos de ciudad. Se hicieron revisiones finales del Visor Geoestadístico  El Plan Estadístico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t>
  </si>
  <si>
    <t>Actualizar 1 Base  De Datos Geográfica Corporativa</t>
  </si>
  <si>
    <t>VIGENCIA (a 31/12/2021): De conformidad con los cronogramas definidos, se trabajó en la actualización de planos de las localidades de Engativá y Barrios Unidos. Entre otras actividades se incluye la vectorización de las diferentes entidades geográficas en esquemas (feature class) y captura de información alfanumérica en las tablas de la Base de Datos Geográfica (BDG) de trabajo (extraídas de los planos escaneados al inicio para las dos localidades), bajo los estándares y lineamientos establecidos por la SDP para este tipo de información. También, en la depuración de la BDG que implica entre otras acciones la actualización de los niveles correspondientes a cada uno de los planos reportados, con la captura de las modificaciones incorporadas en los planos escaneados, además de la corrección de información gráfica y alfanumérica contenida en los mismos. Finalmente, el avance en la generación de los planos en formato PDF de la cartografía actualizada que garantice a usuarios internos y externos el acceso de manera segura y confiable a la información urbanística oficial de la SDP  En cuanto a la parte documental, se elaboró el documento de catálogo de objetos geográficos de la SDP de los 518 Objetos geográficos que componen la BDGC y 48 objetos geográficos de la base de datos geográfica Servicios Públicos EEAB. Se diligenciaron las fichas de Catálogo de Objetos V1.0 Formato IDECA, de 518 objetos geográficos correspondientes a los temas: Catastral, Gestión del Riesgo, Vías y Transporte, Espacio Público Ambiente, Patrimonio, Hidrografía, Estrato, servicios Públicos, Equipamientos, Estructura Física, Orografía, Turismo, Minero Energético, Gobernanza, Instrumentos POT, Programas y Proyectos, Calidad Ambiental, Licenciamiento y Otras áreas e Información Estadística y Otros. Se realizó Actualización Catálogo de Objetos V4.0 Formato SDP, se realizó la Elaboración y actualización formato Catálogo de representación de la información geográfica formato IDECA y SDP de 239 objet</t>
  </si>
  <si>
    <t>Producir 41 Reportes Con Información De Operaciones Urbanas Integrales A Partir De La Definición Y Actualización De La Batería De Indicadores Para Su Seguimiento Y Evaluación</t>
  </si>
  <si>
    <t>VIGENCIA (a 31/12/2021): Los principales avances en términos de generar información pertinente y relevante para la toma de decisiones de ciudad con relación a los programas y proyectos a implementar en o a través las Actuaciones Urbanas Integrales y Macroproyectos han sido: 1) La elaboración de una metodología para realizar seguimiento y evaluación a las Actuaciones Urbanas Integrales y Macroproyectos, 2) La gestión de información cuantitativa y cualitativa para iniciar la construcción de una gran base con información de gestión, producto y resultados de las Actuaciones Urbanas Integrales y Macroproyectos. Esta información incluye información de avances en la implementación por parte de las entidades ejecutoras, información proveniente de los líderes de cada AUI sobre los avances en la gestión (avances en la implementación de actividades y productos), e información secundaria para construir indicadores de resultados, y 3) La elaboración de los primeros informes de seguimiento a la gestión (8) de Actuaciones Urbanas Integrales y Macroproyectos. Esta metodología e informes se presentaron en la Comisión Intersectorial de Operaciones Estratégicas y Macroproyectos CIOEM. Los reportes elaborados son:   1) Reporte de Gestión 2021 - Operación Estratégica Distrito Aeroportuario 2) Informe de resultados de línea de base de Distrito Aeroportuario  3) Reporte de Gestión 2021 - Operación Estratégica Usme 4) Reporte de Gestión 2021 - Operación Estratégica Centro 5) Reporte de Gestión 2021 - Operación Estratégica Norte 6) Reporte de Gestión 2021 - Operación Estratégica Corabastos 7) Reporte de Gestión 2021 - Operación Estratégica Anillo de Innovación 8) Reporte de Gestión 2021 - Operación Estrategia de Intervención Integral de la cuenca Urbana del Río Fucha.</t>
  </si>
  <si>
    <t>Fortalecimiento de capacidades para la gestión del ciclo de políticas públicas</t>
  </si>
  <si>
    <t>Actualizar El 100 % De Las Funcionalidades Del Sistema De Seguimiento Y Evaluación De Políticas Públicas</t>
  </si>
  <si>
    <t>VIGENCIA (a 31/12/2021): Durante la vigencia 2021, se elabora versión final del "Documento de Diagnóstico del estado actual del Sistema de Seguimiento y Evaluación de Políticas Públicas" que contiene hallazgos y recomendaciones para el rediseño del mismo. Adicionalmente se elabora el A-FO-227 Solicitud de Requerimiento de Usuario, que contiene información de los requerimientos finales y formales a la Oficina de Informática, también, para el rediseño del sistema. Y por último, se elabora la versión final del documento de buenas prácticas Identificación y análisis de Sistemas de Seguimiento y Evaluación, casos México, Costa Rica y Colombia.  Los beneficios que se obtienen del desarrollo de esta meta, es que se cuenta con un  Documento de Diagnóstico del Sistema de Seguimiento y Evaluación de las Políticas Públicas.</t>
  </si>
  <si>
    <t>Elaborar 9 Informes De Seguimiento De Las Políticas Públicas</t>
  </si>
  <si>
    <t>VIGENCIA (a 31/12/2021): Durante la vigencia 2021, se desarrollaron tres documentos de seguimiento a las políticas públicas que hacen parte del ecosistema distrital de políticas públicas, en desarrollo de la misionalidad de la Dirección de Políticas Sectoriales. El primer documento, presenta un balance consolidado del avance con corte a junio 30 de 2020. El segundo documento, presenta un balance consolidado del avance con corte a diciembre 31 de 2020. Y finalmente, el tercer documento, presenta un balance consolidado de las acciones adelantadas por la dirección durante la vigencia 2021, orientadas al fortalecimiento del Ecosistema Distrital de Políticas Públicas.  Nota: Se aclara que estos documentos se elaboran por vigencia vencida.</t>
  </si>
  <si>
    <t>Desarrollar El 100 % De Las Herramientas, Metodológicas  Y Lineamientos A Entidades Para La Formulación, Implementación Y Seguimiento De Las Políticas Públicas, Para Su Transferencia</t>
  </si>
  <si>
    <t>VIGENCIA (a 31/12/2021): Se realizaron sesiones de asistencia técnica para la etapa de formulación de la Política Pública de Cero y Bajas Emisiones con la Secretaría Distrital de Movilidad, en la formulación de productos, resultados e indicadores. Se emitieron conceptos correspondientes a los documentos conpes y plan de acción a la Política Pública para la Población LGBTI para la sesión preconpes y Conpes distrital. Se emitieron conceptos de respuesta para la solicitud de ajustes a la Política Pública de Derechos Humanos del sector Gobierno. Se emitió el concepto aprobatorio de la etapa de diagnóstico de la Política Pública de Acción Comunal. Se desarrolla asistencia técnica a las políticas de Salud Ambiental, Seguridad y Convivencia Cudadana y Residuos Sólidos, de acuerdo a las nuevas instrucciones dadas en por el CONPES D.C, para la toma de decisiones y el diseño de una ruta de trabajo con cronograma. Lo anterior, permitiendo el diseño, formulacion e implementación de Políticas públicas eficientes y oportunas.   Con las acciones desarrolladas se atendieron las asistencias técnicas por demanda delos sectores administrativos en cada una de las fases del ciclo de política pública.</t>
  </si>
  <si>
    <t>Realizar 15 Estudios En El  Observatorio Poblacional-Diferencial Y De Familias</t>
  </si>
  <si>
    <t>VIGENCIA (a 31/12/2021): Se realizó el diseño metodológico, el marco conceptual, la identificación y selección de las fuentes de información, la definición y aplicación de instrumentos de recolección de información a través de grupos focales con los grupos de interés. Los estudios a entregar se concluyeron de manera satisfactoria así: 1. Diseño de una herramienta de focalización para las personas que usan paga diarios en Bogotá.  2.  Preferencias y expectativas de las personas que usan los pagadiarios en Bogotá. Con toda la información codificada se procedió a elaborar el documento final.   3.  Diseño del índice de Pobreza Multidimensional- IPM ampliado para Bogotá. Además de los grupos focales reportados, se realizaron tres más con población migrante, víctimas del conflicto armado y con afectaciones medioambientales.   4.  Diagnóstico poblacional de las localidades y territorios PDET Bogotá- Región que permita mejorar la oferta de programas y estrategias en el marco de las políticas públicas del Distrito Finalizado.  5.   Estimación y análisis de pobreza monetaria para áreas geográficas pequeñas en Bogotá 6. Diseño de la evaluación de impacto de Bogotá Solidaria Se cuenta con el documento final.  Los beneficios que se tienen con los estudios realizados consisten en tener información detallada de la pobreza monetaria a nivel de UPZ y manzanas, contar con una metodología para determinar la línea de vulnerabilidad para Bogotá, de manera tal que se pueda medir y caracterizar a la población en esta condición para mejorar su atención. Establecer criterios de focalización de los usuarios de los paga diarios que permiten redireccionarlos a la oferta de programas sociales a nivel distrital.</t>
  </si>
  <si>
    <t>Fortalecimiento a la formulación y la gestión integral de los proyectos de inversión, y gobierno abierto mediante el acceso al PDD</t>
  </si>
  <si>
    <t>Asistir 100 % Las Fases De Formulación Y Seguimiento A Las Entidades Distritales Y Alcaldías Locales</t>
  </si>
  <si>
    <t>VIGENCIA (a 31/12/2021): Se destaca entre otros: Se brindó asistencia técnica a todas las entidades que la han requerido y se han atendido el 100% de las solicitudes recibidas por parte de los usuarios del Banco Único de Proyectos del Distrito, bien sea con la atención sistemática de los jueves, la programación de mesas de asistencia técnica por demanda o la gestión directa o través de la mesa de ayuda del DNP. Bogotá cuenta con material de apoyo accesible, pertinente, actualizado y variado (Manuales, tutoriales, presentaciones) para la gestión de proyectos en el Banco, los cuales han sido de gran utilidad para que los usuarios desarrollen autónomamente sus procesos en éste  De acuerdo con la Res. 1464/2016, se apoyó en la construcción del concepto de prefactibilidad del proyecto buses eléctricos B23, Complejo de Integración Modal CIM Calle 80 y Autopista Norte, Blue Arrow Biojet para la instalación y operación de plantas de residuos sólidos urbanos. De igual forma se apoyó en la revisión del perfil del proyecto APP Bronx Distrito Creativo que fue presentado por FUGA y tuvo acompañamiento de la ERU  Se brindó apoyo metodológico a las entidades distritales en la formulación de iniciativas susceptibles de ser financiadas con recursos del Sistema General de Regalías (SGR) a través de las diferentes instancias de aprobación (De manera directa, ante el OCAD, o a través de las diferentes convocatorias). Siendo así, para esta vigencia se ha tenido el mayor logro de los últimos años frente a la mayor aprobación de recursos del SGR para Bogotá, teniendo en cuenta que se contó con la aprobación directa de 9 proyectos por un valor de $490 mil millones, los cuales están enfocados en sectores prioritarios de la ciudad, como la educación, movilidad, mejoramiento de agua potable, cultura ciudadana, entre otros, contribuyendo con el cumplimento de las metas del PDD. Se ha realizado el seguimiento trimestral de los 42 proyectos que se encuentran en ejecución financiados con rec</t>
  </si>
  <si>
    <t>Realizar 100 % Los Talleres De Sensibilización, Capacitación, Ajuste De Proyectos, Y Reuniones Con Las Entidades Y Localidades</t>
  </si>
  <si>
    <t>VIGENCIA (a 31/12/2021): Se asesoró a las localidades en la incorporación del Enfoque Poblacional Diferencial y de Género (EPDG) en los Proyectos de Inversión (PI), se definió la asistencia técnica bajo una fase de apropiación conceptual. En esta fase se desarrollaron talleres que brindaron herramientas a los formuladores de PI para la correcta formulación de los Documentos Técnicos de Soporte (DTS), mediante preguntas orientadoras para la incorporación de los EPDG, y orientaciones en cada una de las secciones del proyecto   Para dar a conocer el nuevo marco normativo relacionado con el proceso de incorporación de los enfoques en la gestión local, se implementaron 2 jornadas para presentar el Dec 332/2020 el cual establecen medidas afirmativas para promover la participación de las mujeres en la contratación del D.C. y la Directiva 005/2021 Lineamientos para la protección de los derechos de las personas transgénero en el ámbito de la gestión del talento humano y la vinculación en el D.C.  Se desarrolló de manera simultánea a la implementación de las fases conceptuales y prácticas, la revisión a 192 DTS de las 20 localidades  Se asesoró a las entidades distritales en la incorporación del EPDG para el cumplimiento de las acciones afirmativas del art 66 del PDD, se concertaron mesas de trabajo virtuales con la población Palenquera y Negra en las que se brindaron lineamientos y herramientas para la formulación y seguimiento de los PI, al igual que orientaciones para la incorporación de los EPDG. Se acompañó la elaboración de la cartilla orientadora de formulación de proyectos para grupos étnicos  Se acompañó el desarrollo de mesas de trabajo en el marco de la implementación de los trazadores presupuestales establecidos en el art 37 del PDD, cuyos resultados son las guías de los trazadores de igualdad y equidad de género, discapacidad y grupos étnicos debidamente socializadas con entidades y Alcaldías Locales, definición de categorías y subcategorías del trazador de</t>
  </si>
  <si>
    <t>Prestar 100 %  Apoyo Técnico En El Seguimiento A Los Planes De Acción Y Su Articulación Con Los Ods Y Al Plan De Ejecución De Obras Del Pot</t>
  </si>
  <si>
    <t>VIGENCIA (a 31/12/2021): Se elaboraron 2 informes de seguimiento al Plan Distrital de Desarrollo (PDD), el primero de ellos con corte a 31 de diciembre de 2020, que fue entregado como requisito para la realización de la audiencia pública de Rendición de Cuentas de la administración distrital. El segundo informe se realizó con corte al 30 de junio de 2021. Estos informes incorporaron un capítulo sobre el estado de ejecución del programa de ejecución del plan de Ordenamiento Territorial (POT) definido en el PDD. Se elaboraron 2 informes semestrales de seguimiento al cumplimiento de los Objetivos de Desarrollo Sostenible (ODS) en el marco del PDD. Los informes se realizaron con corte a 31 de diciembre de 2020 y 30 de junio de 2021. A través de la herramienta dispuesta por el Departamento Nacional de Planeación (DNP) se realizó el cargue del Plan Indicativo, para lo cual fue necesario preparar la información del PDD de acuerdo a los formatos definidos por el DNP. Así mismo, conforme a los lineamientos dados por el DNP se realizó el cargue de la información de seguimiento correspondiente a 2020. Partiendo de la asistencia técnica brindada a los sectores administrativos (Secretarios/as de Despacho, Jefes de planeación, Gerentes de propósitos y metas trazadoras) se consolida información de seguimiento al avance del PDD, lo que permitió a la administración contar con 4 informes, 2 cada semestre, que resumen los logros de la administración. Las obras y/o proyectos del POT priorizados se encuentran vinculadas a los propósitos y programas del PDD y éste a la vez está asociado a los ODS, por lo tanto, los proyectos POT también están alineados a los ODS. Se aporta información al DNP que sirve para dar cuenta de la planeación y avance en la gestión de las Entidades Territoriales. Se obtienen herramientas técnicamente soportadas para la asociación de las metas del PDD a los ODS que dan cuenta a la ciudadanía y otras partes interesadas de los avances de la gestión distrital re</t>
  </si>
  <si>
    <t>Actualizar 4 Documentos Metodológicos Para La Incorporación De Enfoques Poblacional Diferencial Y De Genero En Proyectos De Inversión</t>
  </si>
  <si>
    <t>VIGENCIA (a 31/12/2021): Para la actualización de la Cartilla Paso a Paso para la formulación de Proyectos de Inversión (PI) con Enfoque Poblacional Diferencial y de Género (EPDG), se determinó renombrarla por Guía para la formulación de proyectos de inversión a nivel Distrital y Local con enfoques poblacional-diferencial y de género, en la cual se desarrolla conceptual, técnica y metodológicamente como se deben formular proyectos bajo estos enfoques desde la Metodología General Ajustada a nivel Distrital y a nivel Local desde la estructura de los Documentos Técnicos de Soporte  Se desarrolló la herramienta pedagógica para la inclusión del EPDG en los PI distrital y local que consistió en un curso virtual: «Estrategias de planeación con enfoque poblacional-diferencial y de género: una aproximación práctica», se encuentra diseñado y cargado en la plataforma Moodle de la SDP, cuenta con 4 módulos que abordan de manera conceptual y práctica la incorporación de los enfoques en instrumentos de planeación  Para la expedición del acto administrativo que reglamente el art 65 del PDD, se estructuró una propuesta de decreto con la exposición de motivos, metodología y proyecto de decreto, sin embargo, al evaluar su alcance jurídico y técnico se acordó expedir una Resolución por medio de la cual se adopta la metodología para incorporar los EPDG en instrumentos de planeación de la ciudad, la cual fue trabajada con la Comisión Intersectorial Diferencial y Poblacional de quienes se recibieron ajustes y comentarios a la propuesta, tanto a la Resolución como la metodología. Una vez se contó con la versión final fue publicada en LegalBog sin ninguna observación. Se encuentra en proceso de firma   El mayor logro es que se tenga conocimiento de las metodologías y estándares en la formulación y seguimiento de proyectos de inversión y en la incorporación de los EPDG por parte de los Sectores y Alcaldías Locales</t>
  </si>
  <si>
    <t>Desarrollar 1 Herramienta Diseñada Y En Funcionamiento Para El Seguimiento Al Plan De Desarrollo</t>
  </si>
  <si>
    <t>VIGENCIA (a 31/12/2021): Se destaca entre otros avances y logros lo siguiente:   Se implementaron para el módulo PA, los componentes: Programación, Ubicación de la inversión, y se ejecutaron las pruebas sobre el ambiente de pruebas dispuesto por la SDP. Se han adelantado las pruebas funcionales de los reportes de los módulos IP, BP y primer ciclo de pruebas de usuario de programación del módulo PA. Queda pendiente realizar las pruebas funcionales de PA para Reprogramación, Revisión de incidencias del módulo geográfico, cargue masivo y reportes. Para el módulo IP las pruebas de gerencias y armonización, para VC 5 casos de prueba, y la prueba integral del sistema. Se acondicionó el ambiente de pruebas de la SDP para el montaje de reportes de IP, BP y PA, sin embargo, a la fecha no se ha acondicionado el ambiente de pruebas de la SDP para la realización de las pruebas de VC. Se continúan desarrollando las actividades relacionadas con los temas de manuales, está pendiente la entrega del manual de PA (seguimiento y reportes) y manual de visor ciudadano  Para transferencia de conocimiento se llevaron a cabo las sesiones de los módulos de IP a usuarios internos y AFS. Se desarrollaron en el mes de agosto, las sesiones dirigidas en el uso del sistema NHSPDD (módulo BP) para usuarios finales (Entidades y Alcaldías Locales). Se encuentra pendiente la construcción de los guiones de VC  Debido a que se presentó una incidencia de alto impacto al sistema ya desarrollado, relacionada con el histórico de información de procesos, evento que hace parte de la ruta crítica y que adicionalmente afectó las pruebas del módulo Plan de Acción y Visor ciudadano, así como al paquete de trabajo de transferencia de conocimiento de PA, VC y técnica al grupo de sistemas, se planteó la necesidad de reprogramar actividades y solicitar una prórroga al contrato 332-2019. De esta forma se cuenta con el cronograma de actividades V8.0 el cual tiene fecha de finalización el 26 de febrero de 2022</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</si>
  <si>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</si>
  <si>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</si>
  <si>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</si>
  <si>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</si>
  <si>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31/12/2021): Se han realizado ciclos de capacitaciones a todas las dependencias de la entidad, en temáticas relacionadas con la producción, organización, clasificación y conformación de expedientes, organización de archivos de gestión, así como también reuniones de capacitación para el Sistema Integrado de Conservación - SIC y Preservación Digital a Largo Plazo, lo que garantiza la gestión de los documentos en todo su ciclo de vida, desde que se generan hasta que son dispuestos finalmente de acuerdo a sus valores primarios y secundarios, y su conservación y preservación a lo largo del tiempo.  En el desarrollo de estas estrategias se ha logrado el avance en la conservación de los documentos en soporte físico y análogo, obteniendo la adopción de buenas prácticas en la producción de los documentos en las dependencias y la aplicación de procedimientos de restauración de documentos históricos aplicados a aquella documentación que hacen parte del patrimonio documental de la Entidad.</t>
  </si>
  <si>
    <t>Intervenir Archivísticamente 100 % De Los Documentos De Gestión Y Central</t>
  </si>
  <si>
    <t>VIGENCIA (a 31/12/2021): Con el desarrollo de esta meta se ha aumentado en la organización de dichos fondos documentales que custodia la SDP, estos fondos que constituyen la mayor agrupación documental existente en un archivo, y corresponden al "conjunto de documentos, de cualquier formato o soporte, producidos orgánicamente y/o reunidos y utilizados por un organismo en el ejercicio de sus actividades, logrando su descripción y recuperación. Dichos fondos están compuestos por la documentación generada por el anterior Departamento Administrativo de Planeación Distrital y la ahora Secretaría Distrital de Planeación. En el marco de la meta se viene ejecutando la intervención documental de acuerdo a las Tablas de Valoración Documental, convalidadas por el Consejo Distrital de Archivos, para lo cual se cumplió con el 100% del plan de intervención documental programado para la presente vigencia.  Durante  la vigencia  2021 se apoyó la revisión y actualización de inventarios de diagnóstico en los archivos de Manzanas, Urbanismos y bodegas de archivos de gestión de la SDP, a fin de cotejar las series encontradas frente a las TVD y TRD. Se apoyó en la identificación de series en el archivo central, pues en la actualidad hay documentación perteneciente a la SDP, de la cual a la fecha no se tienen inventarios específicos que permitan establecer a qué series documentales corresponden con el propósito de realizar la aplicación de la TRD para garantizar la ejecución de disposiciones finales. También, se adelantaron inventarios como insumo para el ajuste de las Tablas de Valoración Documental TVD.   Las anteriores actividades fueron desarrolladas por el equipo de contratistas tecnólogos y auxiliares, dando como resultado 23 inventarios con 81.335 registros</t>
  </si>
  <si>
    <t>Prestar 100 % De Los Servicios Documentales De La Entidad</t>
  </si>
  <si>
    <t>VIGENCIA (a 31/12/2021): Mediante el contrato 068-2021 al 31 de Diciembre de 2021 se logró un avance del 100%, teniendo en cuenta que mediante el objeto contratado, por lo que de acuerdo con las obligaciones pactadas, se efectuó el alistamiento de las unidades documentales requeridas así como la rotulación respectiva de las cajas contentivas de las precitadas carpetas.   Con la ejecución del contrato y el desarrollo de las actividades, se optimiza la prestación de servicios documentales aportando adicionalmente al fortalecimiento del proceso contractual al interior de la SDP.</t>
  </si>
  <si>
    <t>Gestionar 100 % Del Documento Electrónico En La Sdp</t>
  </si>
  <si>
    <t>VIGENCIA (a 31/12/2021): Se ha logrado el avance de aumentar el nivel de cumplimiento de las características que deben tener los documentos electrónicos de archivo, realizando diferentes actividades como sensibilizaciones de capacitaciones en el tema, actualizando los diferentes documentos en el Sistema de Gestión de la entidad, el trabajo en conjunto con las áreas involucradas, para así ir logrando la gestión e incorporación del manejo del documento electrónico en la SDP.  Para el manejo de los documentos y expedientes electrónicos de la Secretaría Distrital de Planeación, la DRFGD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  Se ha desarrollado un instructivo paso a paso para creación de un expediente a partir de un radicado desde la dependencia en el sistema SIPA, también un instructivo con el paso a paso para la consulta de expedientes en el mismo sistema. A través de la ejecución de estas actividades se ha logrado el aumento del nivel de cumplimiento de las características que deben tener los documentos electrónicos de archivo.</t>
  </si>
  <si>
    <t>Implementar 100 % De Las Actividades De Intervención Del Clima Laboral</t>
  </si>
  <si>
    <t>VIGENCIA (a 31/12/2021): El 25 de junio se suscribió el contrato con la Caja de Compensación Compensar para el desarrollo del Programa de Bienestar Social, dentro del que se encuentran contempladas las acciones tendientes al mejoramiento de clima organizacional.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También se estructuró el programa de intervención para líderes de la SDP, junto con Compensar, para el fortalecimiento de competencias y realización de coaching gerencial individual.  El 23 de junio se realizó una reunión con todo el equipo de la Oficina Asesora de comunicaciones y la Secretaria Distrital de Planeación, a fin de orientar las acciones de intervención con el área y presentar el plan de trabajo. Así mismo, se estructuró el plan con la intervención de consultores de Compensar para iniciar la intervención a mediados del mes de julio. En el segundo semestre se realizaron talleres de fortalecimiento de competencias de equipos relacionados con: Taller habilidades de negociación y manejo del conflicto Taller Vocería Puesta en escena para un Vocero Efectivo Coaching directivo individual Talleres de integración y fortalecimiento de áreas: Jugada maestra Taller de Duelo Reunión de integración y planeación estratégica Reunión de integración y mejoramiento de clima</t>
  </si>
  <si>
    <t>Realizar 100 % De Servicios De  Divulgación Y Publicación De La Sdp</t>
  </si>
  <si>
    <t>VIGENCIA (a 31/12/2021): Se produjeron estrategias de comunicaciones del POT, textos para el diseño de piezas, se divulgaron y publicaron los servicios de la SDP en los canales de comunicación internos y externos Se realizaron 3 boletines de prensa, 2 notas de prensa Web, se atendieron 44 medios de comunicación, se produjo información y se consolidó informe POT con las actividades del primer semestre, se apoyó la realización del informe de gestión de la OAPD del mismo periodo y se consolidaron eventos POT y de la entidad, y se realizó cubrimiento periodístico y para redes de los mismos. Respecto al POT, apoyó coordinación estrategia de comunicaciones, organización del evento de entrega al CTPD, construcción libreto CTPD, ABC del POT, guión video de ruralidad y participación del POT, producción de bullets informativos, construcción libreto Facebook Live sobre UPL, manual de crisis, se coordinó el diseño de las piezas gráficas de los talleres por UPL, Facebook Live y entrega propuesta POT al CTPD, revisión contenidos periodísticos y de redes de talleres por UPL, Facebook Live y entrega propuesta POT al CTPD, plan de medios para divulgar el POT, guión de video POT rural, apoyó organización del evento POT con ONU Hábitat, libreto con mensajes claves del POT para presentación en el Concejo, producción textos micrositio POT, matriz de validadores y detractores POT, convocatoria de periodistas Taller POT y rueda de prensa POT y vivienda Para Rendición de Cuentas se hicieron 3 guiones para videos, insumos comunicado de prensa y video general, parrilla de mensajes para redes de actividad de bancarización, textos para piezas Sisbén IV y nueva App Sisbén, se apoya producción de estrategia de la política pública Ingreso Mínimo Garantizado, Se realizaron monitoreos de prensa, actualización en Intranet de la BDGC Del 1 de octubre al 30 de diciembre se elaboraron 9 campañas (parrillas) para redes sociales, incluidas sus respectivas piezas gráficas, compartidas con la Alcaldía</t>
  </si>
  <si>
    <t>Implementar 100 %  Las Dimensiones Y Políticas Definidas En El Mipg</t>
  </si>
  <si>
    <t>VIGENCIA (a 31/12/2021): Trimestralmente las áreas de la SDP presentaron el seguimiento del POA, dentro del cual se encuentran las actividades que le aportan a la ejecución de MIPG en la SDP La SDP obtuvo un puntaje de 97,6 en el IDI, ocupando el 4 lugar de las 15 Secretarías del Distrito Se presentó informe de seguimiento a MIPG con corte junio a la OCI y fue publicado en la página web Se desarrollaron talleres con el equipo directivo de la SDP y enlaces relacionados con la Planeación Estratégica de la SDP, bajo las directrices de MIPG En el Plan Marco MIPG 2020-2024, se elaboró documento "Guía de buenas prácticas y factores de éxito en los procesos de planeación, seguimiento y evaluación institucional en el Distrito Capital" Se encuentra en proceso de revisión por parte de la Secretaría General Se ajustó documento "Lineamientos para la planeación estratégica institucional y la articulación de las herramientas de planeación en el distrito capital", se encuentra en la Secretaría General para revisión y aprobación Se realizó capacitación el 25/11/2021, denominada "Articulación de las herramientas de planeación en el Distrito Capital", dirigida a equipos transversales de planeación del Distrito, con el fin de mejorar las actividades de planeación y seguimiento institucional, se conto con derca de 180 personas de las áreas de planeación del distrito Se realizó modificación al Plan Marco MIPG 2020-2024, incluyendo actividades adicionales en lo relacionado con políticas del MIPG de planeación institucional y seguimiento y evaluación al desempeño institucional Se diseñaron recomendaciones en materia de planeación y seguimiento a la gestión institucional, las cuales se encuentran basadas en las recomendaciones del FURAG 2020  Se formuló Circular N.026 LINEAMIENTOS PARA LA IDENTIFICACIÓN Y ADMINISTRACIÓN DE LOS RIESGOS DE LA AGENDA 2030-ODS- EN LAS ENTIDADES DISTRITALES, a partir de la cual la SDP</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</si>
  <si>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</si>
  <si>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</si>
  <si>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</si>
  <si>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31/12/2021): Con corte a 31 de Diciembre no se logró avance de la meta. Las actividades programadas para la vigencia 2021 fueron afectadas por varios aspectos externos como son: la variación en la dinámica del servicio debido a la reactivación de servicios en medio de pandemia COVID. Definir la muestra del estudio requirió contar con información de la vigencia 2021 y no basarse en datos del 2020 por variación significativa frente al histórico. Se tuvieron que incluir los nuevos servicios que se implementaron en pandemia. Se ajustó en anexo técnico de acuerdo con cambios en la metodología de recolección de información. El proceso contractual se adjudicó en el mes de diciembre de 2021, con el contrato 619/2021, se suscribió acta de inicio el 29 de diciembre de 2021. Ya con el contrato suscrito se tiene previsto tener la medición requerida en la vigencia 2022.</t>
  </si>
  <si>
    <t>Aumentar 50 % Los Niveles De Interacción Entre El Ciudadano Y La Sdp</t>
  </si>
  <si>
    <t>VIGENCIA (a 31/12/2021): A diciembre 31 del 2021, se supero la meta en el nivel de las interacciones entre el ciudadano y la SDP del 10 %, obteniendo un 19.47% , teniendo en cuenta que la sumatoria de las interacciones del canal telefónico y virtual en comparación con la vigencia 2020 fueron del 19,47%, 2020 (243.509 interacciones) versus 2021 (290.918 interacciones). Realizando la comparación de las cifras reportadas en el año 2021 vs las cifras presentadas en el año 2020 se observa un aumento del 75,65% pasando de 540.689 usuarios en 2020 a 949.738 usuarios en 2021, , el canal presencial aumenta un 129,61%, pasando de 232.209 usuarios a 533.178 usuarios en 2021, el canal telefónico aumenta un 29,63% pasando de 48.132 usuarios a 62.626 usuarios en 2021, el canal virtual aumenta un 16,95% pasando de 165.197 usuarios a 228.292 usuarios en 2021, los canales virtual y telefónico aumentan un 19,47% pasando de 243.509 usuarios en 2020 a 243.509 en 2021 y finalmente el canal escrito aumenta un 93,68% pasando de 64.971 usuarios a 125.642 usuarios en 2021.  Las acciones que está implementando la entidad para aumentar la interacción con la ciudadanía se están reflejando en canal presencial que después del año 2020 y algunos momentos del año 2021 se ha reactivado en todos los puntos de atención garantizando que la entidad pueda brindar información de los trámites y servicios. A diciembre 31 de 2021 se registran 949.738 interacciones, se logra la meta de aumentar más del 10% de las interacciones entre los canales virtual y telefónico comparados con los del 2020. Los canales presencial y escrito presentaron incrementos con respecto al año 2020, especialmente el canal escrito que ha tenido un incremento en materia de solicitudes, especialmente por las solicitudes relacionadas con Bogotá Solidaria.</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</si>
  <si>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</si>
  <si>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</si>
  <si>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31/12/2021): En el marco de la meta se realizaron las siguientes acciones en la vigencia 2021: - Monitoreo de los agentes en los servidores Windows y Linux de la Entidad. - Afinamiento de las Bases de Datos de SqlServer correspondientes a Bogotá Solidaria. - Se adquirieron, instalaron y configuraron dos (2) librerías para fortalecer el procedimiento de copias de respaldo/backups en cinta. - Se adquirieron 50 cintas LTO-8 para fortalecer el procedimiento de copias de seguridad y restablecimiento de datos. Se adquirieron, instalaron y configuraron 4 nodos hiperconvergentes, cada uno con procesador, memoria RAM (1 TB), discos de estado sólido y tarjetas de red, actualizando la infraestructura tecnológica de la SDP  Con las acciones realizadas se garantiza la disponibilidad de la infraestructura tecnológica de la entidad, por cuanto se implementa tecnología de nueva generación, que permite mayor velocidad y aseguramiento de la información con adquisición y renovación de elementos de hardware. Se garantiza la disponibilidad de los servicios en los puestos de trabajo de la SDP, en cuanto se adquirieron equipos periféricos que facilitan y mejoran el trabajo diario de los servidores de la Entidad.  Retrasos:  Contrato 626 de 2021,  el cual se suscribió el 24 de diciembre de 2021, y por ser un contrato de suministro con un plazo de 4 meses, no se realizó ningún pago en la vigencia anterior.  Contratos 591, 593 y 597 de 2021, los cuales son ordenes de compras realizadas por medio de la tienda virtual del estado colombiano y legalizadas el 2 de diciembre de 2021, en donde se adquirieron: portátiles, escáneres e impresoras respectivamente, pero estos elementos no alcanzaron a ser entregados en la vigencia 2021 específicamente por temas de importaciones y de falta de stock por parte del proveedor.  Soluciones: Los contratos relacionados están constituidos como cuenta por pagar, y la entidad dispondrá de los equipos en la vigencia 2022.</t>
  </si>
  <si>
    <t>Realizar 100 % Del Fortalecimiento Y Renovación Planeada De Los Sistemas De Información Y Aplicaciones.</t>
  </si>
  <si>
    <t>VIGENCIA (a 31/12/2021): En el marco de la meta se realizaron las siguientes acciones en la vigencia 2021: - Seguimiento a los procesos contractuales del Proyecto de Inversión - PI 7665 para la actividad: "Fortalecer y renovar las soluciones de software para soportar los servicios y acceso a la información disponibles para la ciudadanía" en todas sus etapas, principalmente en las actividades de estudios previos, estudio de mercado, evaluación técnica, actas de inicio, certificados de pago, liquidaciones y cierres. - Definición de los requerimientos técnicos para recibir radicaciones en SIPA por medio de un buzón de correo electrónico. - Requerimientos funcionales y técnicos para la implementación de MOREQ en la SDP, según los lineamientos del Archivo General de la Nación. Los productos obtenidos para el cumplimiento de la actividad en el 2021: - Plan de trabajo para el desarrollo, construcción e implementación del MOREQ - Licencia del Módulo Forest ECM. Todo lo anterior permite dar cumplimiento a las directrices del Archivo General de la Nación con la implementación del modelo para el manejo del archivo electrónico.  Retrasos: Asignación presupuestal y definición de la necesidad funcional para la interacción entre SIPA y un buzón de correo electrónico. Contrato 553 de 2021, el cual se suscribió el 24 de octubre de 2021, y durante esa vigencia se pago solo el 35% producto del levantamiento de informacion. Contrato 614 de 2021 el cual se suscribió el 16 de diciembre de 2021, y por ser una construcción de una solución de software debe pasar por varias etapas y entregas de productos como requisito para pago, lo cual no se dio en la vigencia 2021.   Soluciones: Mesas de trabajo entre la Dirección de Sistemas y la Dirección de Recursos Físicos y Gestión Documental</t>
  </si>
  <si>
    <t>Realizar 100 % Del Fortalecimiento Y Renovación Planeada De Las Herramientas De Software.</t>
  </si>
  <si>
    <t>VIGENCIA (a 31/12/2021): En el marco de la meta se realizaron las siguientes acciones en la vigencia 2021: - Se realizó el seguimiento a los procesos contractuales del PI 7665 para las actividades: "Fortalecer y renovar las herramientas de software para soportar los servicios corporativos de la SDP" y "Fortalecer y renovar las herramientas de software para soportar los servicios en puestos de trabajo de la SDP" en todas sus etapas, principalmente en las actividades de estudios previos, estudio de mercado, evaluación técnica, inicio, certificados de pago, liquidaciones y cierres. - Se legalizaron en total 6 contratos. Los productos obtenidos para el cumplimiento de la actividad en el 2021: - Renovación de las licencias EMME para el modelamiento de recorridos viales los cuales permiten la actualización de la información en la base de datos geográfica - Renovación de las licencias VISSIM para el análisis de tráfico permitiendo la actualización de la cartografía en el Sinupot. - Renovación de las licencias de software estadístico y matemático para soportar los cálculos y proyecciones de población y servicios realizados por la Subsecretaría de Información y Estudios Estratégicos. - Adición a la renovación de las licencias ArcGis fortaleciendo la base de datos corporativa geográfica. - Alquiler de 22 portátiles para apoyar a la revisión del POT. - Adquisición de 85 licencias de Microsoft Office para soportar los servicios de puestos de trabajo con las herramientas ofimáticas de última versión.  Con estas acciones se tienen los siguientes beneficios: Contar con las ultimas versiones de las licencias de software con las que cuenta la entidad para soportar los servicios corporativos, principalmente la base de datos geográfica. Contar con las últimas versiones de las licencias ofimáticas para soportar los servicios de puestos de trabajo contando con la versión actualizada de Microsoft Office.</t>
  </si>
  <si>
    <t>Realizar 100 % De La Migración Planeada De Los Servicios A Nuevas Tecnologías</t>
  </si>
  <si>
    <t>VIGENCIA (a 31/12/2021): En el marco de la meta se realizaron las siguientes acciones en la vigencia 2021:  - Desarrollo, diseño e implementación del modelo de Arquitectura Tecnológica de la Información. - Levantamiento de información, diagnóstico, análisis y plan de acción para la migración de los servicios de la SDP a la nube y la implementación de un Plan de Recuperación de Desastres-DRP en la Entidad. Los productos obtenidos para el cumplimiento de la actividad en el 2021: - Arquitectura tecnológica de información implementada por medio de una herramienta web bajo el modelo de TOGAF, la cual contiene las plantillas para el registro de entradas y salidas, en cumplimiento de uno de los pasos en una iteración de Arquitectura Empresarial, se estructuraron las bases de datos para los Marcos de Arquitectura, Principios de Arquitectura, Modelo de Nivel de Madurez, Categorías de Nivel de Madurez, Escala de Nivel de Madurez, Evaluación, Integrantes de una evaluación y Resultado de una evaluación, adicionalmente, y de acuerdo con la hoja de ruta definida se tiene el Portal de Arquitectura desarrollado con interfaces que cumple la función de Artefactos para la AE: - Administración para: Marcos, Fases, Entradas, Salidas, Actividades, - Definición de matrices de conocimiento, - gobierno para las evaluaciones de Madurez de la Arquitectura Empresarial y la Transformación Digital.  Lo anterior permite contar con un modelo de arquitectura TI implementado en la SDP fortaleciendo las capacidades institucionales y de gestión de Tecnologías de Información - TI. Contar con el estudio técnico y económico para la migración de servicios a la nube y la implementación de un DRP en la Entidad, los cuales son base para iniciar la implementación de los mismos en el 2022.</t>
  </si>
  <si>
    <t>Realizar 100 % De La Implementación Planeada De Gobierno Digital</t>
  </si>
  <si>
    <t>VIGENCIA (a 31/12/2021): En el marco de la meta se realizaron las siguientes acciones en la vigencia 2021:  - Se desarrollaron piezas de comunicación de la socialización de las políticas de seguridad. - Se elaboraron piezas de comunicación para la socialización de las amenazas digitales mas comunes y recurrente, y el manejo de las mismas. Los productos obtenidos para el cumplimiento de la actividad en el 2021: - Actualización de los documentos del SIG que hacen parte del Sistema de Seguridad dela Información de la entidad. - Modelo de privacidad y seguridad de la información implementado en el Sistema integrado de Gestión de la SDP. - Se realizó el estudio previo y radicación contractual para: "Adquirir los servicios de comunicación de salida hacia los ciudadanos a través de medios virtuales , texto y voz para aumentar las interacciones de la SDP con la ciudadanía", el cual se proyecto hacer por medio de la tienda virtual del estado colombiano, pero debido a los tiempos contractuales no es posible realizarlo en esta vigencia.  Con las acciones desarrolladas se logra contar con un Modelo de Privacidad y Seguridad de la Información, según lo dispuesto por el MinTic. Adicionalmente, se cuenta con la última versión de la Suite de Google con más beneficios en espacio de almacenamiento. Definición de los requisitos técnicos y funcionales para adquirir los servicios de comunicación hacia el ciudadano, con el fin de iniciar la implementación en el 2022. Retrasos. Levantamiento de información de alta complejidad entre las áreas funcionales que repercutió para el diligenciamiento completo de formatos de la Tienda Virtual del Estado Colombiano - TVEC  Soluciones: Inclusión en el Plan Anual de Adquisiciones 2022</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</si>
  <si>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</si>
  <si>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</si>
  <si>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</si>
  <si>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</si>
  <si>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</si>
  <si>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</si>
  <si>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31/12/2021): Durante la vigencia 2021 se formaton 7.537 mujeres que corresponden al 108% de cumplimiento de lo programado, y un avance del 37% con relación a lo programado para el cuatrienio. Las mujeres se formaron en:  a. Habilidades Socioemocionales b. Habilidades Digitales c. Prevención de Violencias  d. Introducción a Indicadores de Género e. Constructoras TIC para la paz  f. Derechos de las mujeres y herramientas TIC g. Educación Financiera de la plataforma Moodle h. Informática: Microsoft Microsoft Word, Excel e Internet i. Construcción y aplicación de indicadores de género en ideas de proyecto</t>
  </si>
  <si>
    <t>Diseñar 13 Contenidos Para El Desarrollo De Capacidades Socioemocionales, Técnicas Y Digitales De Las Mujeres, En Toda Su Diversidad</t>
  </si>
  <si>
    <t>VIGENCIA (a 31/12/2021): Para la vigencia 2021, las mujeres diversas cuentan con 4 contenidos virtuales  para fortalecer sus capacidades socioemocionales, técnicas y digitales:  -Curso virtual "Comunicación Asertiva con enfoque de género" -Curso virtual "Manejo del tiempo para ambientes laborales saludables" -Curso "Técnicas de resolución de conflictos con enfoque de género" -Diplomado "Desarrollo de habilidades socioemocionales con énfasis en comunicación asertiva y manejo del tiempo"</t>
  </si>
  <si>
    <t>Diseñar E Implementar 1 Estrategía Para El Desarrollo De Capacidades Sociomecionales Y Técnicas De Las Mujeres En Toda Su Diversidad Para Su Emprendimiento Y Empleabilidad.</t>
  </si>
  <si>
    <t>VIGENCIA (a 31/12/2021): Durante 2021 se consolidó la estrategia de emprendimiento y empleabilidad. Adicionalmente se lideró la revisión de las metas de los programas de empleo y generación de ingresos, se creó la mesa de trabajo de género de EMRE con el objetivo de guiar la inclusión del enfoque de género en el diseño, implementación y seguimiento de programas para la recuperación económica, se realizaron reuniones con entidades para la transversalización del enfoque de género y el seguimiento de los programas Ruta de Empleabilidad, Empleo Joven, Impulso al empleo, Mujeres empoderadas que conducen, Bogotá un mejor hogar para todas y Mujeres que Reverdecen, se presentaron propuestas para seis posibles programas nuevos con enfoque de género, se finalizó la Guía de Buena Prácticas para el diseño de programas de empleo y generación de ingresos con enfoque género y se finalizó el primer borrador del documento ¿Informe de Reactivación establecido en el Acuerdo 788 de 2020¿ sobre las acciones realizadas por entidades del distrito para incidir en la reactivación económica para las mujeres.</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</si>
  <si>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</si>
  <si>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</si>
  <si>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</si>
  <si>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VIGENCIA (a 31/12/2021):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e mayo de 2021, por la creación empleos de carácter permanente que permite garantizar la continuidad en la prestación del servicio de las Casas de Igualdad de Oportunidades de Mujeres, motivo el cual, esta meta, no continúa a partir del 1 junio de 2020.</t>
  </si>
  <si>
    <t>Realizar 14123 Orientaciones Y Acompañamientos Psicosociales A Mujeres</t>
  </si>
  <si>
    <t>VIGENCIA (a 31/12/2021): Para el mejoramiento de la calidad de vida de las mujeres y su empoderamiento,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realizaron 5142 atenciones psicosociales a través de las CIOM. Atendiendo a la demanda de la ciudadanía se realizaron mas atenciones de las previstas inicialmente a través de la operación del modelo de atención de las CIOM durante el último trimestre del año.</t>
  </si>
  <si>
    <t>Adelantar 1 Proceso De Asistencia Técnica Y Fortalecimiento A Procesos Organizativos De Mujeres</t>
  </si>
  <si>
    <t>VIGENCIA (a 31/12/2021): Implementación de la estrategia de fortalecimiento a organizaciones sociales de mujeres y se realizaron gestiones de articulación con IDPAC para desarrollar un convenio interinstitucional para la ejecución de la Estrategia y desarrollar acciones en el marco de las concertaciones étnicas y al Plan Distrital de Atención a Víctimas del Conflicto Armado. Sin embargo, no se logró concretar el convenio. Para el cumplimiento de la meta se contrató un Equipo de Fortalecimiento a Organizaciones Sociales quienes desarrollaron: 1. Un modelo de asistencia técnica para fortalecimiento de las organizaciones sociales, 2. Un instrumento de caracterización de organizaciones sociales de mujeres, grupos y redes, reorganizado a la luz de las nueve capacidades que estructura el modelo de asistencia técnica, 3. Una base de datos de organizaciones de mujeres con 815 registros y 4. Documento de acciones de fortalecimiento a los Comités Operativos Locales de Mujer y Equidad de Género. COLMyEG que implicó revisar las normas a nivel nacional y distrital para reconocer la legislación que amparará el acto normativo para revisar posibles acciones a desarrollar/proponer para ampliar la incidencia política de las mujeres en dichos espacios. Se cuenta además con una  propuesta documento tipo de acto normativo de este espacio. Durante esta vigencia logró dialogar con mujeres de las comunidades étnicas (ROM, indígenas, afro y palenqueras) para iniciar los procesos de fortalecimiento de sus organizaciones en el marco de las concertaciones distritales realizadas con estas comunidades. Para dar continuidad a estos ejercicios de diálogo en noviembre se suscribió el Convenio 911 con la OEI para fortalecer 60 organizaciones de mujeres, 48 por convocatoria pública y 12 de grupos étnicos,  cuya ejecución e implementación esta para  el 2022</t>
  </si>
  <si>
    <t>Realizar 13668 Orientaciones Y Asesorías Socio Jurídicas A Mujeres Víctimas De Violencias</t>
  </si>
  <si>
    <t>VIGENCIA (a 31/12/2021):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2021 se han realizado 5.749 orientaciones y asesorías. Atendiendo a la demanda de la ciudadanía se realizaron mas atenciones de las previstas inicialmente a través de la operación del modelo de atención de las CIOM durante el último trimestre del año.</t>
  </si>
  <si>
    <t>Apoyar La Implementación De 3 Estrategías Prioritarias Del Sector Mujeres</t>
  </si>
  <si>
    <t>VIGENCIA (a 31/12/2021): Se continúa con la implementación de las acciones afirmativas del Plan de Igualdad, entre las cuales se destaca el desarrollo de acciones encaminadas a fomentar el derecho a la paz con mujeres víctimas del conflicto armado y excombatientes residentes de la ciudad, destacando las acciones en el marco de la reparación colectiva del grupo de incidencia Auto092. Se destacan los procesos de conmemoración en el día de la mujer rural. Por otro lado, se continúa con el acompañamiento técnico en las Localidades a fin de transversalizar los enfoques de la PPMYEG, posesionando las agendas de las mujeres, durante el periodo se ha logrado acompañar técnicamente los proyectos de inversión en su formulación y ejecución en las 20 localidades. Así mismo, se estableció el plan de trabajo de la Estrategia Tejiendo mundos de Igualdad con Niños y Niñas y en las  actividades desarrolladas se han vinculado 1754 niñas y niños, siendo importante destacar los encuentros adelantados en las localidades de Kennedy, Suba, Usme y Ciudad Bolívar, especialmente durante las movilizaciones sociales con actividades presenciales y virtuales que fomentan el reconocimiento de las diferencias y diversidades desde los enfoques de la PPMYEG, para mitigar el impacto que en niñas y niños generó el Estallido Social. Igualmente se destaca la participación de las Jornadas en la ruralidad. Se realizaron diferentes actividades en el marco de la conmemoración del día internacional de la Niña. Se suscribió un convenio con ONU MUJERES para el cumplimiento de esta meta, asociada a realizar procesos de empoderamiento y fortalecimiento de capacidades con mujeres en procesos de reinserción, en el marco del Acuerdo de Paz y del derecho del mismo nombre de la PPMYEG.</t>
  </si>
  <si>
    <t>Operar En Las 20 Localidades El Modelo De Atención: Casas De Igualdad De Oportunidades Para Las Mujeres</t>
  </si>
  <si>
    <t>VIGENCIA (a 31/12/2021): Se garantizó el personal y contratos de arrendamiento, aseo y vigilancia y transporte para la implementación del Modelo de Atención de las CIOM, aún en tiempos de pandemia, para avanzar en la territorialización de la PPMYEG. Se fortaleció la estrategia territorial con las jornadas territoriales ""Mujer Contigo en tu Barrio y Mujer Contigo en tu Vereda"" como una apuesta de desconcentración del modelo de atención de las CIOM, respondiendo a las nuevas dinámicas de la ciudad y de las mujeres y  acercando la oferta, se inició la implementación del modelo de atención para la ruralidad con la CIOM Rural, como una acción afirmativa para las mujeres rurales y campesinas y se crea la CIOM rural itinerante. En abril se avanzó en este proceso contractual, lo cual permitió que en mayo se desarrollaran procesos de información y difusión en Suba, Santa Fe y Usme. Se destaca el trabajo con empresa floricultura de SUBA y emprendedoras de Ciudad Bolívar con quienes se viene adelantando un proceso de sensibilización en derechos. Se destaca el proceso de identificación y caracterización de las organizaciones de mujeres en la ruralidad de las 5 localidades priorizadas (Usme, Suba, Santa fe, Ciudad Bolívar y Chapinero).  Se han realizado jornadas de atención para brindar orientación psicológica y sociojurídica. Se destacan las actividades de conmemoración realizadas en el mes de oct día de la mujer rural, que continuaron durante el mes de nov. en Suba, Santa Fe y Chapinero, y las actividades en el marco de los 16 días de activismos. Se desarrollaron procesos de información y difusión de derechos y en el DVLV y primeras atenciones en las localidades de Usme, Ciudad Bolívar y  Chapinero.  Durante la vigencia, se han realizado 335  jornadas "Contigo en tu Barrio", en 20 localidades, destacando las jornadas que se han realizaron en Sumapaz y la ruralidad y las jornadas que se han realizado con la Estrategia de prevención en violencias contra las mujeres en 9 l</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</si>
  <si>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</si>
  <si>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</si>
  <si>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</si>
  <si>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31/12/2021): Durante 2021 se logró la realización de actividades de alistamiento, implementación, revisión y publicación del procedimiento de Asistencia Técnica a los sectores de la Administración Distrital para la transversalización del Enfoque de Género así como la ejecución de acciones para la Transversalización del Enfoque Diferencial con los sectores: Gestión Pública, Mujeres, Educación, Planeación, Desarrollo Económico, Salud, Seguridad y SDIS.  Así mismo, se logró la construcción de 5 manuales que permitirán la transversalización de los enfoques de género y diferencial en los distintos sectores del distrito, beneficiando así a las ciudadanas que acuden a los distintos canales de atención de las entidades. Adicionalmente, se elaboró el lineamiento de la estrategia de corresponsabilidad (el documento se encuentra terminado y se incluyó el plan de trabajo para su implementación) y el lineamiento del CTPD para la transversalización de los enfoques de género y diferencial para mujeres (se construyo la caja de herramientas de Transversalización de los enfoques de derechos de las Mujeres, de Género y diferencial y se da vía libre a la implementación del lineamiento).</t>
  </si>
  <si>
    <t>Implementar 3 Estrategias Con Enfoque Diferencial Para Mujeres En Su Diversidad</t>
  </si>
  <si>
    <t>VIGENCIA (a 31/12/2021): Durante 2021 se logró:  - Estrategia de empoderamiento a NAJ: A lo largo del 2021 se firmó memorando de cooperación Internacional con la Organización de Estados Iberoamericanos para la Educación y la Cultura (OEI). Se logró un impacto de 222 niñas, adolescentes y mujeres jóvenes por medio de semilleros, 45 mujeres en sus diferencias y diversidad realizando el Diplomado en Derechos, Género y Víctimas y por último, se cuenta con 269 personas inscritas en el curso Observo, identifico y protejo para la prevención de violencias basadas en género de niñas, niños y adolescentes con un total de 139 certificadas.  - Estrategia de Capacidades Psico: Se logró la ruta metodológica para la experiencia de formación presencial de las escuelas de educación emocional, la cual ha sido desarrollada en el marco del proyecto con ACNUR con 8 grupos de mujeres: migrantes y refugiadas, en riesgo de habitar calle y mujeres adultas y mayores, para un total de 196 mujeres certificadas. Se cuenta con la escuela de educación emocional en su versión virtual la cual cuenta con 5 módulos y acompañamiento sincrónico para 10 grupos con un total de 150 mujeres en sus diferencias y diversidad. Así mimo, se cuenta con una caja de herramientas de metodologías diferenciales para los espacios respiro y el instrumento de medición del impacto de este, se han adelantado 34 espacios respiro en el marco del proyecto con ACNUR con grupos diferenciales.  - Estrategia Cuidado Menstrual: Se cumplieron todas las actividades programadas en el marco de la estrategia, 3 de ellas superando las metas previstas. Se logró cerrar la vigencia con información valiosa sobre tres grupos poblacionales priorizados para el trabajo durante 2022, mujeres con discapacidad, niñas y adolescentes y hombres trans y personas no binarias. Así mismo, las entidades competentes de la atención directa a mujeres y hombres trans que habitan calle culminan el año con equipos fortalecidos para continuar el proceso.</t>
  </si>
  <si>
    <t>Implementar 1 Estrategia Casa De Todas</t>
  </si>
  <si>
    <t>VIGENCIA (a 31/12/2021): Durante 2021 se dio continuidad a la operación de la Estrategia Casa de Todas con atención presencial y telefónica, brindando atención integral y acompañamiento a 2.416 mujeres que realizan actividades sexuales pagadas, se realizaron 11.542 atenciones en el periodo desagregadas por área así: 5.414 intervenciones por trabajo social, 3.665 actuaciones jurídicas y 2.463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De manera extraordinaria, se llevaron a cabo dos jornadas de vacunación contra el COVID 19, en las que se vacunaron 425 personas.</t>
  </si>
  <si>
    <t>Implementar 1 Estrategia De Educación Flexible Con Enfoque Diferencial.</t>
  </si>
  <si>
    <t>VIGENCIA (a 31/12/2021): En el marco de la estrategia de educación flexible, durante 2021 se logró: - 4 Convenios/contratos exitosamente firmados para la implementación de la estrategia.  - 215 mujeres registradas en el convenio con el ICFES.  - 19 mujeres graduadas de Educación Flexible Casa de Todas Semestre I 2021.  - 22 mujeres graduadas de Educación Flexible Semestre II 2021.  - 238 mujeres con el SENA certificadas (6 cursos finalizados).  - 398 mujeres inscritas en formación complementaria SENA (6 cursos solicitados).   - 107 mujeres encuestadas y 12 grupos focales realizados para diagnostico socio demográfico de la estrategia de educación flexible de la consultoría. En el marco de la estrategia de educación flexible, durante 2021 se logró: -	4 Convenios/contratos exitosamente firmados para la implementación de la estrategia.  -	215 mujeres registradas en el convenio con el ICFES.  -	19 mujeres graduadas de Educación Flexible Casa de Todas Semestre I 2021.  -	22 mujeres graduadas de Educación Flexible Semestre II 2021.  -	238 mujeres con el SENA certificadas (6 cursos finalizados).  -	398 mujeres inscritas en formación complementaria SENA (6 cursos solicitados).   -	1dd07 mujeres encuestadas y 12 grupos focales realizados para diagnostico socio demográfico de la estrategia de educación flexible de la consultoría.</t>
  </si>
  <si>
    <t>Implementar 1 Estrategia De Fortalecimiento De Capacidades  Para El Ejercicio Del Derecho A La Participación De Las Mujeres</t>
  </si>
  <si>
    <t>VIGENCIA (a 31/12/2021): Durante 2021 se avanzo en  la línea base para el fortalecimiento de las capacidades ciudadanas de las mujeres en las instancias priorizadas, en la implementación de la encuesta linea base. Se cuenta con un documento que establece la estrategia de Fortalecimiento de Capacidades Ciudadanas de las Mujeres. Se avanzó  en la realización del diplomado Para el desarrollo de conocimientos en política pública, género y técnicas de liderazgo en las mujeres. Se realizó la revisión de los documentos de formación en participación ciudadana y control social y la realización de dos cursos de control social a la Gestión Pública.  En cuanto al proceso eleccionario del CCM se avanzo en el proceso de inscripción de candidatas y organizaciones. Se posesionaron 5 nuevas consejeras consultivas y 7 que continuan tres años más.</t>
  </si>
  <si>
    <t>Acompañar Tecnicamente 4 Instancias De Participación Y Representación De Las Mujeres  Para Fortalecer Sus Capacidades De Liderazgo</t>
  </si>
  <si>
    <t>VIGENCIA (a 31/12/2021): Durante 2021 se realizó acompañamiento técnico a 4 instancias de participación y representación de las mujeres para fortalecer sus capacidades de liderazgo, como se indica:  -	Con el Consejo Consultivo, se adelantó el proceso eleccionario, se logró posesionar a 5 consejeras nuevas y 7 que continúan. Se realizó la Secretaría Técnica del Espacio, a través de las mesas coordinadoras, el espacio autónomo y el espacio ampliado. Se apoyó el trabajo de comisiones y seguimiento a sectores. -	Se realizó acompañamiento permanente a la bancada de mujeres en el Concejo de Bogotá. -	Creación de la Subcomisión de Género para el Decreto 563-015, documento sobre las recomendaciones de la Corte Interamericana de Derechos Humanos referente al papel de la Secretaría Distrital de la Mujer en torno a la Movilización social, Acompañamiento del Equipo de la Secretaría Distrital de la Mujer durante la movilización social año 2021. -	Con el CTPD se obtuvieron resultados favorables que permitieron el trabajo mancomunado con las consejeras electas por el sector para la instancia y la SDMujer, dentro de los logros más significativos está la elección de una consejera, quien ocupó la curul faltante, ahora se cuenta con las 3 curules por el sector mujeres al interior del CTPD. Así mismo, se mantuvo permanentemente seguimiento a los pactos de corresponsabilidad, hubo avances en varios compromisos y se gestionaron nuevos compromisos, a los cuales se les hará seguimiento en la vigencia 2022.</t>
  </si>
  <si>
    <t>Diseñar E Implementar 4 Estrategias De Transformación De Imaginarios, Representaciones  Y Estereotipos De Discriminación Con Enfoque Diferencial Y De Género, Dirigidas A La Ciudadanía</t>
  </si>
  <si>
    <t>VIGENCIA (a 31/12/2021): Durante 2021 se cumplieron las actividades programadas, logrando llevar a cabo las fechas conmemorativas de mujeres en sus diferencias y diversidad, así mismo el desarrollo de  los encuentros diferenciales, sensibilización a los equipos de comunicaciones de los sectores  de la Administración Distrital y finalmente la galería fotográfica mostrando a mujeres reales.</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</si>
  <si>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</si>
  <si>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</si>
  <si>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31/12/2021): Se realizaron y enviaron propuestas de concertación (PIOEG y PSTG), se acompañó la revisión y aprobación de éstas para 2021 con los 15 sectores, se realizó seguimiento a reportes de logros de transversalización con corte a noviembre y seguimiento a la ejecución 2020-2 de los sectores pendientes. Se realizo monitoreo y retroalimentación a reporte PIOEG-PSTG de primer, segundo y tercer trimestre. Se avanzó en la Guía metodológica para la estrategia de transversalización del enfoque de género- MIPG, se expidió el Lineamiento para la estrategia de transversalización de los enfoques de género y diferencial para mujeres. Se realizó la revisión, ajuste y marcación del 100 % de las metas proyecto de los 15 sectores con el TPIEG. Se realizaron los documentos y conceptos técnicos solicitados por las Entidades para la implementación de acciones para la transversalización de género. Se realizaron sensibilizaciones sobre violencias, enfoque de género, transversalización del enfoque de género, comunicación no sexista, lenguaje incluyente, masculinidades y derechos priorizados en la PP, dirigidos a funcionarios y funcionarias. TPIEG: Documento categorías y subcategorías, guía de uso, bullets, matriz de marcación, documento preguntas frecuentes, talleres y acompañamiento a los sectores y localidades en el proceso de marcación. Doc. téc y bullets Sello de igualdad. Organización y desarrollo de actividades Semana de la bici: Construcción y firma Pacto 50/50, sensibilización moteras y feria de servicios, construcción de documentos: barreras y tips para convocatorias con enfoque de género para EMRE. Acompañamiento a los sectores y sensibilizaciones sobre el derecho a una vida libre de violencias en el marco de la conmemoración del 25 N. Se avanzó en la propuesta de concertación de acciones PIOEG y de acciones de la estrategia de transversalización 2022 y se avanzó en la propuesta de actividades para la implementación de productos de la PPMyEG</t>
  </si>
  <si>
    <t>Acompañar Técnicamente 100 % De Requerimientos Y/O Conceptos Asociados A La Incorporación Del Enfoque De Género En Las Diferentes Fases De Las Políticas Públicas Y En Los Planes, Programas Y Proyectos De Los Sectores De La Administración Distrital.</t>
  </si>
  <si>
    <t>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</si>
  <si>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Acompañar 100 % El Seguimiento De La Implementación De Los Productos En Las Políticas Públicas En Las Que La Secretaría Distrital De La Mujer Es Responsable.</t>
  </si>
  <si>
    <t>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</si>
  <si>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Realizar Seguimiento De 2 Politicas Publicas Lideradas Por La Secretaría Distrital De La Mujer.</t>
  </si>
  <si>
    <t>VIGENCIA (a 31/12/2021): Se realizó el informe del plan de acción del primer semestre de la PPASP y PPMyEG, así como el informe semestral de los productos de política PIOEG y PSTIG. Se cuenta con retroalimentaciones a los reportes de plan de acción de la PPMyEG y PPASP del primer, segundo y tercer trimestre y la consolidación de matrices de los planes de acción, con su respectiva semaforización. Se realizó acompañamiento técnico a las profesionales que hacen asistencia técnica a los sectores de la Administración Distrital frente a la retroalimentación del reporte de primer, segundo y tercer trimestre de lo concertado en los productos asociados al Plan de Igualdad de Oportunidades para la Equidad de Género y la Estrategia de Transversalización para la Equidad de Género. De igual manera, se realizó revisión, consolidación y retroalimentación al reporte de logros de transversalización de género a corte del mes de noviembre. Fue actualizado en la PPMyEG el balance de seguimiento al plan de acción vigencia 2020 y consolidada la matriz de plan de acción. Fue elaborado el balance de la implementación del PIOEG con corte a septiembre 2021, el cual se remitirá al Consejo de Política Social y a su vez al Concejo de Bogotá, también fue actualizado el documento balance de la ejecución de logros de transversalización de género con corte al mes de octubre, este último socializado en la Comisión Intersectorial de Mujeres - CIM. Para la PPASP se cuenta con el documento capítulo de seguimiento de política año 2020, el desarrolló del registro de trazabilidad de los reportes sectoriales de la PPASP para la vigencia 2020. Así como la consolidación de matrices de plan de acción 2020 y a corte de septiembre 2021 con su respectiva matriz de semaforización.</t>
  </si>
  <si>
    <t>Acompañar 100 % La Incorporación Del Enfoque De Género Y La Implementación De 7 Derechos De La Ppmyeg</t>
  </si>
  <si>
    <t>VIGENCIA (a 31/12/2021): 7D: 7 documentos técnicos y PIOEG. Metodologías: sensibilización 7 derechos servidoras y ciudadanía, enfoque género, 8M, DSDR-IVE, víctimas, masculinidades, docentes, taxistas, CCM, privados. Sensibilizaciones derechos a: SDM, DASC, Jur, GP, SGral, SAmb, JardínBot, SDS, IDU, COLMYG Engativá, CIOM Suba, Mesa Víctimas, UNAL, UCorpas, UPed, U.Dist, privados, 4 CasasRef, IDEP, CIDPO. Trabajo: Articulación y documentos técnicos estrategia empleo y emprendimiento, mesa reducción feminización pobreza, conmemoración trabajo doméstico, avance manual buenas prácticas género transporte. Salud: Coordinación maternidad y paternidad temprana, Profamilia, Mesa Salud, plan rescate, PP salud mental, lactancia materna, avances identificación barreras acceso salud. 3 conmemoraciones: salud plena, aborto y Sentencia IVE. Educación: Articulación mesa prevención violencias inst. educ. superior, CADE, IDEP, guía transversalización SAmb, conmemoración Ed. no sexista, eventos comunidades educativas y salud mental, propuesta acompañamiento universidades. Hábitat: Bullets urbanismo, enfoque género, movilidad y POT, coordinación intersectorial proyectos renovación urbana, urbanismo táctico, mejoramiento integral asentamientos humanos, conurbación Bosa-Soacha, incorporación enfoque género POT, diseño manzana cuidado ideal, revisión POT con CCM y Concejo. Paz: Identificación acciones género Acuerdo Paz. Coordinación intersectorial atención mujeres víctimas y excombatientes, pueblos indígenas, curso 2 territorios PDET. Conmemoración día DDHH. Cultura: Manual lenguaje incluyente, ABC lenguaje incluyente, articulación SCRD, curso cuidado cotidiano IDPAC. Participación: Apoyo fortalecimiento CCM, coordinación intersectorial promoción participación. DEE-PYR:-TID: Módulos habilidades gerenciales DASCD. PYR-DEE-SP: Articulación UNal transversalización género. TID-PRIV: Avances lineamiento transversalización sector privado. TID-DEE-PyR: 4 preencuentros candidatas CCM, mujer</t>
  </si>
  <si>
    <t>Acompañar 100 % La Implementación De Las Políticas Públicas De Ppmyeg Y Ppasp Así Como De Los Productos Que La Sdmujer Es Responsable</t>
  </si>
  <si>
    <t>VIGENCIA (a 31/12/2021): De enero a diciembre se avanzó en el proceso de socialización de la PPMYEG con un total de 75 jornadas realizadas en espacios como las JAL, equipos de trabajo de la SDMujer, los COLMYG, mujeres palenqueras e indígenas, encuentro distrital de socialización para la ciudadanía y los sectores de la Administración Distrital, dando cumplimiento al cronograma de jornadas de socialización programado. Respecto al proceso de ajustes al plan de acción de la PPASP, se realizó la radicación de la solicitud de ajustes a la Secretaría técnica del CONPES incluyendo las observaciones realizadas por la SDP y aceptadas por los sectores responsables. Igualmente, se coordinó la Mesa Interinstitucional con la Policía Metropolitana de Bogotá, en favor de las Personas que realizan ASP, en atención de la Sentencia T594/16., proponiendo como línea temática y trasversal la PPASP, se adelantaron 37 jornadas de socialización de esta política con personal de la MEBOG, equipos de la SDMujer, ciudadanía y mujeres lideresas en Casa de Todas.</t>
  </si>
  <si>
    <t>Sistema Distrital del Cuidado</t>
  </si>
  <si>
    <t>Implementación del Sistema Distrital de Cuidado en Bogotá</t>
  </si>
  <si>
    <t>Diseñar 1 Documento De Lineamientos Técnicos Para La Formulación De Las Bases Del Sistema Distrital De Cuidado.</t>
  </si>
  <si>
    <t>VIGENCIA (a 31/12/2021): En el marco del diseño del documento de lineamientos técnicos en la vigencia 2021 se cuenta con: -Documento que contiene la Estrategia de corresponsabilidad con el sector privado, producto de la consultoría con ONU Mujeres. -Informe de la investigación para el diagnóstico del cuidado comunitario realizada por el Observatorio de Mujeres y Equidad de Género (OMEG) de la SDMujer. -Suscripción del Convenio Interadministrativo para la articulación de servicios intersectoriales en el marco del Sistema Distrital de Cuidado. -Documento que contiene el Modelo operativo del Sistema Distrital de Cuidado. -Herramienta para registrar la información sobre operación de los servicios de todos los sectores en las manzanas y unidades móviles -Documento que contienen el Modelo financiero del Sistema Distrital de Cuidado.</t>
  </si>
  <si>
    <t>Coordinar Y Articular 13 Secretarías Del Nivel Distrital Para La Implementación Del Sistema Distrital De Cuidado</t>
  </si>
  <si>
    <t>VIGENCIA (a 31/12/2021): Se lideró y operó la Comisión Intersectorial del Sistema Distrital de Cuidado a través de: -Sesiones de la Comisión Intersectorial del Sistema Distrital de Cuidado el 24/02/2021, 09/07/2021, 22/11/2021 y 21/12/2021. -Sesiones ordinarias de la Unidad Técnica de Apoyo (UTA) en las siguientes fechas: 28/01/2021, 01/03/2021, 25/03/2021, 27/04/2021, 21/05/2021, 8/06/2021, 25/06/2021, 07/07/2021, 25/08/2021, 14/09/2021, 14/10/2021 y 14/12/2021. -Sesión extraordinaria de UTA el 4 de marzo del 2021.  Así mismo, se realizó los servicios intersectoriales que se prestaron en las manzanas del cuidado de San Cristóbal, Usme, Los Mártires, Kennedy y Usaquén.  Se promovió la participación ciudadana por medio de la realización de dos sesiones del Mecanismo de participación y seguimiento de la Comisión Intersectorial del Sistema Distrital de Cuidado.</t>
  </si>
  <si>
    <t>Gestionar 1 Estrategia Para La Adecuación De Infraestructura De Manzanas De Cuidado.</t>
  </si>
  <si>
    <t>VIGENCIA (a 31/12/2021): Producto de la articulación de diferentes acciones intersectoriales durante la vigencia se logró la puesta en marcha de 5 manzanas de cuidado: San Cristóbal, Usme, Los Mártires, Kennedy y Usaquén.  Adicionalmente, en el marco de las mesas locales del Sistema Distrital de Cuidado se realizó la articulación operativa en territorio de los servicios programados y el seguimiento de los servicios implementados en las 7 manzanas del cuidado en operación (Ciudad Bolívar, Bosa, San Cristóbal, Usme, Los Mártires, Kennedy y Usaquén), contándose al finalizar la vigencia con una implementación promedio del 81.1% de los servicios pactados. Así mismo, se realizó seguimiento a las atenciones brindadas por las diferentes entidades en el Sistema Distrital de Cuidado, contándose al finalizar la vigencia con un total de 58.200 atenciones en las 7 manzanas de cuidado en operación. Finalmente, se cuenta con la caracterización de 6.005 mujeres inscritas durante la vigencia a cursos de formación complementaria y certificación de saberes, en las manzanas del cuidado.</t>
  </si>
  <si>
    <t>Diseñar E Implementar 1 Estrategia De Cuidado A Cuidadoras</t>
  </si>
  <si>
    <t>VIGENCIA (a 31/12/2021): Se actualizó y publicó en la página web del Sistema Distrital de Cuidado, el documento de la Estrategia de Cuidado a Cuidadoras.  Componente formación: se logró la firma del convenio DC-012-2021 entre el SENA y la SDMujer bajo el cual se abrieron un total de 151 cursos de formación complementaria y 4 procesos de certificación de saberes a mujeres cuidadoras en 2 normas de cuidado.  También se logró la creación de un curso de formación complementaria diseñado con la Universidad Nacional desde el cual se abrieron 54 cursos.   Componente respiro: se realizó el seguimiento a las acciones intersectoriales del componente respiro de la estrategia contándose con un total de 21.233 atenciones al finalizar la vigencia.  Se realizó la contratación de 3 personas de los grupos étnicos indígenas y afro que entre otras actividades, gestionaron y dinamizaron los servicios respiro para estas comunidades. Con base en las gestiones realizadas por las referentas, se avanzó en la implementación de los espacios respiro para mujeres cuidadoras afro, raizales, indígenas y gitanas.  Programa de relevos: se cuenta con documento del diseño técnico del programa de Cuidado Casa a Casa realizado por ONU Mujeres. Se finalizó la implementación del prototipo del programa de relevos o Cuidado Casa a Casa y la aplicación final del proyecto en el Global Mayors Challenge, con la asesoría técnica de la consultora de Bloomberg. Adicional, en el periodo del 20 de octubre al 9 de diciembre, el Operador territorial del programa de relevos reportó el agendamiento de 4.896 visitas, y la realización de 2.244 visitas domiciliarias para la consecución de 1.858 beneficiarias del Programa. Si bien el Operador reportó el listado de 1.858 beneficiarias y realización de su respectivo plan de trabajo, los soportes se encuentran en proceso de documentación física para ser entregada a la SDMujer.</t>
  </si>
  <si>
    <t>Diseñar 1 Documento Para La Implementación De La Estrategia Pedagógica Para La Valoración, La Resignificación, El Reconocimiento Y La Redistribución Del Trabajo De Cuidado No Remunerado Que Realizan Las Mujeres En Bogotá.</t>
  </si>
  <si>
    <t>VIGENCIA (a 31/12/2021): Se logró actualizar el documento de la Estrategia pedagógica y de cambio cultural, el cual fue diagramado por el equipo de comunicaciones de la entidad y publicado en la página web del Sistema Distrital de Cuidado. Referente al diseño de los componentes de la estrategia se logró: Sensibilización: diseño de los talleres de cambio cultural ""A cuidar se aprende"" y ""Cuidamos a las que nos cuidan"", para trabajar con mujeres negras, afrodescendientes, raizales, palenqueras, e indígenas, hombres y mujeres trans, adolescentes y hombres mayores, hombres rurales, hombres negros y afrocolombianos. Encuestas ex-ante y ex-post para medir cambios en las percepciones de los participantes de los talleres. Libreta pedagógica para mujeres que asisten a los talleres ""Cuidamos a las que nos cuidan"", incluida versión con enfoque indígena y otra con enfoque afro. Amplificación: elaboración de brochure de la estrategia pedagógica y de cambio cultural, oferta de talleres para compartir con posibles aliados y aliadas y de la Red de Alianzas del Cuidado. Kit de comunicación para entregar a los aliados y las aliadas de la Red de Alianzas del Cuidado. Guion para el video promocional de la Red de Alianzas del Cuidado. Certificado de vinculación a la red y acta de compromisos que asume la entidad/organización que se vincula a la red. Repositorio de información sobre el cuidado y la redistribución del trabajo de cuidado alojado en la web del SIDICU. Formación: versión final de los tres módulos que componen el primer y segundo curso del Ciclo de formación en Cuidado y Convivencia que se adelanta en articulación con el IDPAC. Comunicación: se avanzó en la elaboración del documento de la estrategia el cual contiene: i) Introducción, ii) Problemas y objetivos de comunicación, iii) Conceptos clave, iv) Audiencias, v) Campañas, vi) Tácticas, vii) Acciones Distritales.</t>
  </si>
  <si>
    <t>Implementar 1 Estrategia Para El Reconocimiento Y La Redistribución Del Trabajo De Cuidado No Remunerado Entre Hombres Y Mujeres.</t>
  </si>
  <si>
    <t>VIGENCIA (a 31/12/2021): En el marco de la implementación de la estrategia pedagógica y de cambio cultural, se llevaron a cabo en la vigencia un total de 438 talleres de cambio cultural con un total de 5.123 personas vinculadas. Así mismo se implementó la estrategia de comunicaciones con el cubrimiento de eventos y la elaboración y gestión de contenidos del Sistema Distrital de Cuidado como parrilla de contenido para redes sociales de la SDMujer, producción de piezas gráficas y de videos, comunicados de prensa, montaje de eventos, entre otros. En el marco de la Red de Alianzas de Cuidado, se llevaron a cabo talleres de cambio cultural en las Universidades: Nacional de Colombia, de la Salle, Distrital, y los Andes, en empresas como General Motors, ETB, Grupo Bolívar, y CREG. Adicionalmente, se realizó seguimiento a la implementación de acciones intersectoriales de cambio cultural por parte de IDARTES con una participación de 275 personas, Biblored con una participación de 858 personas e IDPAC con 214 personas participantes de las acciones pedagógicas de la Escuela Hombres al Cuidado.</t>
  </si>
  <si>
    <t>Gestionar La Implementación De 1 Estrategia De Unidades Móviles De Cuidado</t>
  </si>
  <si>
    <t>VIGENCIA (a 31/12/2021): El 8 de marzo del 2021se logró la puesta en operación de 2 Unidades Móviles de Servicios de Cuidado, gracias a la donación realizada por la Open Society Foundation. En el primer ciclo de 5 meses llegó a las siguientes zonas de operación: i) Unidad móvil rural: Usme ¿ vereda Olarte, Ciudad Bolívar ¿ vereda Quiba Baja, Sumapaz ¿ vereda San Juan, ii) Unidad móvil urbana: Rafael Uribe Uribe ¿ Marruecos, Suba ¿ Compartir, Engativá ¿ Álamos. Para el segundo ciclo de operación que inició en el mes de agosto se establecieron las siguientes zonas: i) Unidad móvil rural: Suba ¿ Vereda Chorrillos, Ciudad Bolivar ¿ Vereda Pasquilla, Sumapaz Vereda San Juan. ii) Unidad móvil urbana: Suba ¿ El Rincón, Usme ¿ Gran Yomasa, Engativá ¿ Álamos. En las Unidades Móviles las personas pueden acceder a los siguientes servicios:  -Para las cuidadoras: Formación: Educación Flexible para la nivelación de la educación básica secundaria, formación complementaria para el desarrollo de capacidades. Respiro: actividad física, atención psicológica y jurídica y servicio de promoción y prevención en salud.  -Para las personas que requieren cuidado: actividad física y actividades lúdicas y de recreación para niños y niñas menores de 5 años.  Durante la vigencia se lograron 11.981 atenciones en las dos unidades móviles así: Unidad Móvil Urbana: 8.402 atenciones Unidad Móvil Rural: 3.579 atenciones</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</si>
  <si>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</si>
  <si>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</si>
  <si>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</si>
  <si>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31/12/2021): Durante la vigencia 2021 se mantuvo  la prestación del servicio, tanto de manera virtual como presencial, en las Casas de Justicia y escenarios de Fiscalía que lo permitieron, logrando un cumplimiento de la meta proyectada del 102,7%.   Por ser la orientación y asesoría jurídica un servicio a demanda, la estimación se realiza con base en el comportamiento histórico. Se evidenció un incremento de atenciones a partir de la articulación de las remisiones de Línea Púrpura Distrital (LPD) con los servicios que se brindan en las casas de justicia y escenarios de fiscalías, toda vez que las atenciones de LPD también presentaron un incremento con relación a la vigencia anterior.  8.700 mujeres recibieron orientación  y/o asesoría jurídica, 7 mujeres acudieron en 3 meses diferentes a los espacios de la SDMujer para recibir el servicio y 175 mujeres en dos meses diferentes. Los temas de consulta más recurrentes: Trámite medida de protección, Violencia Intrafamiliar,  alimentos, custodia, 2.182 Mujeres son cabezas de familia, lo que equivale al 25% de las mujeres atendidas.</t>
  </si>
  <si>
    <t>Ejercer A 2770 Casos Nuevos Asignados Por Comité De Enlaces Representación Jurídica.</t>
  </si>
  <si>
    <t>VIGENCIA (a 31/12/2021): Se inicia la representación de 767 casos nuevos durante la vigencia 2021, logrando un porcentaje de ejecución del 106,5%. La implementación de nuevas estrategias en 2021 como son las Casas de Justicia con Ruta Integral, la atención en URI Puente Aranda y la estrategia de Hospitales aportaron en la remisión de casos para estudio por parte del Comité de Enlaces y en consecuencia para nuevos casos de representación, específicamente 178 casos, el 23%, fueron remitidos por estos espacios.  De los casos nuevos de representación en la vigencia 2021, el 58,6% procesos administrativos en temas de medidas de protección (Trámite o incumplimiento), el 34,8% en procesos penales y un 6,5% procesos de familia.</t>
  </si>
  <si>
    <t>Realizar Seguimiento Al 100 % De Los Casos Activos De Representación Jurídica.</t>
  </si>
  <si>
    <t>VIGENCIA (a 31/12/2021): En la vigencia 2021 se ha mantenido depurada la base unificada de casos de representación por abogada, se hace revisión de casos entre los apoyos técnicos y las abogadas de los casos activos y los próximos a cierre. A corte de 31 de diciembre, se cuenta con 930 casos activos en el inventario indicativo de representación.  En el año se realizó seguimiento a los procesos activos, se realizó cierre en Simisional a 776 casos, Los cierres anormales se dieron por: 11% por voluntariedad de la ciudadana, 5% por incumplimiento de la ciudadana,  2% Por existencia de abogado de confianza y 2% por imposibilidad de contacto con la ciudadana.  El 80% de los casos cerrados se dieron por finalización del proceso.</t>
  </si>
  <si>
    <t>Realizar Atención En 7 Casas De Justicia Con Ruta Integral</t>
  </si>
  <si>
    <t>VIGENCIA (a 31/12/2021): Los equipos de las Casas de Justicia con Ruta Integral implementadas en 2021 se encuentran conformados por abogadas, psicólogas y dinamizadoras. Se está adelantando atención de manera virtual y presencial cuando se permite. Se termina la vigencia 2021 realizando atención con Ruta Integral en 4 Casas de Justicia, Ciudad Bolivar implementada en 2020 y Suba Ciudad Jardín, Barrios Unidos y Bosa implementadas en 2021. Casa de Justicia Ciudad Bolívar: Con atención desde enero 2021, logró que 1.195 personas recibieron atención socio jurídica, 228 acompañamiento psicosocial. Casas de justicia implementadas en mayo 2021: Casa de Justicia Barrios Unidos: 429 personas recibieron atención socio jurídica, 166 acompañamiento psicosocial, Casa de Justicia Suba Ciudad Jardín: 293 personas recibieron atención socio jurídica, 242 acompañamiento psicosocial y en diciembre la implementación de  Casa de Justicia Bosa: 20 personas recibieron 122 atenciones socio jurídica y 23 acompañamiento psicosocial. Una persona puede recibir más de una atención socio jurídica y/o acompañamiento psicosocial.   En cada una de las Casas de Justicia se coordinaron y realizaron sesiones de sensibilización de los 8 derechos de las mujeres, actividades para la divulgaciones de la oferta institucional y acciones de articulación inter e intrainstitucional para efectos de activación de ruta de servicios. Todas las articulaciones que se realizan con la institucionalidad, comunidad y/u organizaciones tiene el propósito de visibilizar las ""Rutas de atención Integral"" en las distintas localidades y los servicios de la SDMujer, con el fin de lograr la vinculación a los distintos procesos en pro del restablecimiento de los derechos de las mujeres.</t>
  </si>
  <si>
    <t>Realizar Seguimiento Al 100 % De Los Casos Que Se Atienden En 7 Casas De Justicia Con Ruta Integral.</t>
  </si>
  <si>
    <t>VIGENCIA (a 31/12/2021): Los equipos de las Casas de Justicia con Ruta Integral Ciudad Bolívar, Barrios Unidos, Suba Ciudad Jardín y Bosa se encuentran conformados por abogadas, psicólogas y dinamizadoras. Las atenciones se brindan tanto de manera presencial (de acuerdo con las disposiciones de cada Casa de Justicia) y virtual. En lo corrido de la vigencia y desde la apertura de cada Casa de Justicia, se han escalonado 105 casos, de los cuales 93 cumplían con los criterios establecidos. Estos casos cuentan con abogada de representación para temas administrativos el 61 equivalente al 65%, penales 22 casos equivalente al 24%, y de familia 10 casos con un  el 11%. Ya se cuenta con 25 casos cerrados, 4 por decisión de la ciudadana y 21 por finalización del trámite.  Se realiza oportunamente el seguimiento a cada uno de los casos, entre los 105 casos escalonados se registraron 1.259 seguimientos. Desde la SDMujer se articula con otras entidades para apoyar a las ciudadanas en el acceso a los servicios del distrito.  Los equipos de las Casas de Justicia con Ruta Integral Ciudad Bolívar, Barrios Unidos, Suba Ciudad Jardín y Bosa se encuentran conformados por abogadas, psicólogas y dinamizadoras. Las atenciones se brindan tanto de manera presencial como virtual.</t>
  </si>
  <si>
    <t>Brindar En 3 Uri Priorizadas Atención Psicojurídica A Mujeres Víctimas De Violencia .</t>
  </si>
  <si>
    <t>VIGENCIA (a 31/12/2021): Con la permanencia de un equipo interdisciplinario de atención para las mujeres víctimas de violencia que son atendidas en la Unidad de Reacción Inmediata de Puente Aranda, la SDMujer ha logrado afianzar la interlocución con la coordinación de Fiscalía en dicho espacio, fortaleciendo de manera importante la atención de ciudadanas que se acerca para realizar la interposición de la denuncia penal y requieren activación de la ruta de acceso a la justicia con actos urgentes. En abril se implementó la estrategia de atención semi presencial en  la Unidad de Reacción Inmediata de Puente Aranda, cumpliendo con la meta planteada de 1 URI en 2021. En el marco de la implementación se realizaron periódicamente mesas de trabajo con la coordinación de la URI, la Personería Distrital y la Procuraduría General de la Nación,  en pro de fortalecer los canales de articulación con fiscal de actos urgentes, en materia del abordaje y acompañamiento a casos de mujeres víctimas de violencia. Se realizaron 924 atenciones jurídicas, de las cuales 904 fueron en los niveles de orientación y asesoría y 20 atenciones realizadas entre mayo y junio en los niveles de asesoría y representación por las profesionales de litigio del equipo URI. En cuanto a las atenciones psicosociales se brindaron 880 acompañamientos.  En total, las personas que recibieron atención jurídica, psicosocial o psicojurídica fueron  989 discriminadas de la siguiente manera: 754 Personas recibieron atención psicojuricida (atención jurídica y psicosocial de manera articulada),  131 personas solo atención jurídica y 104 personas solo atención psicosocial.   Una persona puede recibir más de una atención sociojurídica y/o acompañamiento psicosocial.</t>
  </si>
  <si>
    <t>Emitir 100 % De Los Conceptos Jurídicos Relacionados Con Los Derechos Humanos De Las Mujeres Del Distrito Capital.</t>
  </si>
  <si>
    <t>VIGENCIA (a 31/12/2021): Se dio respuesta oportuna al 100% de solicitudes de conceptos relacionadas con los derechos humanos de las mujeres del Distrito Capital, entre los que sobresalen:  Procedimiento y rol de las Comisarías de Familia en relación con la sanción de arresto y su efectividad Conceptos respecto a los términos de referencia para la consultoría de análisis jurisprudencial sobre acoso para ONU Mujeres. Comentarios al Proyecto de Ley 195 DE 2021 "Por medio del cual se crea el Código de la Mujer"</t>
  </si>
  <si>
    <t>Presentar 4 Iniciativas A Favor Del Derecho A Una Vida Libre De Violencias Y Acceso A La Justicia Para Las Mujeres Ante Las Instancias Pertinentes.</t>
  </si>
  <si>
    <t>VIGENCIA (a 31/12/2021): Durante la vigencia 2021 se cumple con el plan de trabajo de los temas priorizados, específicamente para el proyecto de ley de comisarias de familia se logró  incorporar algunos aspectos del trabajo articulado con organizaciones y generar confianza con estas para la circulación de información sobre agenda normativa. Se cumplió con 1 iniciativa programada para 2021, relacionada con el Proyecto de Ley de Comisarías. Durante la vigencia se realizó seguimiento e incidencia en el  Proyecto, mediante la participación en espacios de articulación con organizaciones de mujeres brindando apoyo técnico para las estrategias de incidencia ante el Congreso durante el curso del proyecto de Ley. Se participó en reunión con delegados de las UTL de Senadoras ponentes en cámara y de la comisión en Senado, una vez aprobado el proyecto y sancionada la Ley 2126 se organizó Facebook Live, con la participación de ponentes de Ministerio de Justicia y Secretaría Distrital de Integración Social, Sobre los retos y  avances de la ley 2126 de 2021. Acoso sexual: Se logró posicionamiento del tema en Comisión Asesora Distrital de Política Criminal y Tratamiento Carcelario, mediante las gestiones de la presidenta del grupo técnico ejercida por la Subsecretaria de fortalecimiento de capacidades y oportunidades. Se trabajo con el equipo Comisión Asesora de Política Criminal y con la consultoría de ONU Mujeres, dando cumplimiento al objetivo en 2021  dirigido a realizar una recopilación de herramientas y hallazgos frente al tema.</t>
  </si>
  <si>
    <t>Fortalecimiento a la implementación del Sistema Distrital de Protección integral a las mujeres víctimas de violencias - SOFIA en Bogotá</t>
  </si>
  <si>
    <t>Realizar 115103 Atenciones Efectivas A Través De La Línea Púrpura Distrital</t>
  </si>
  <si>
    <t>VIGENCIA (a 31/12/2021): Durante 2021 se realizaron un total de 28.280 atenciones efectivas a través de la Línea Púrpura Distrital "Mujeres que Escuchan Mujeres". Adicionalmente, la Agencia MUJ logró gestionar 7.815 incidentes, de los cuales 5.197 fueron direccionados para atención postevento y 2.618 no fueron procedentes. Dichos logros son beneficios para las ciudadanas cuya emergencia es reportada en la 123, al permitir posicionar las violencias contra las mujeres como un asunto de seguridad pública. En diciembre de 2021 se registraron en el sistema Simisional un total de 2.348 atenciones efectivas, sin embargo, teniendo en cuenta que durante los meses anteriores, posterior al reporte mensual, se realizaron en el sistema ajustes a la información, para el último reporte de 2021 no se incluyen 17 atenciones, con lo cual se refleja en el presente seguimiento un total de 28.280 atenciones efectivas correspondientes a la consulta generada para el año 2021 en SIMISIONAL.  Se realizaron 10.012 orientaciones a mujeres sobre la ruta de atención, 7.703 orientaciones psicosociales y 3.055 orientaciones socio jurídicas a mujeres de acuerdo con las necesidades y demandas de las mujeres y los hechos victimizantes. Seguimiento a los cuatro canales de contacto y atención de la Línea Púrpura.</t>
  </si>
  <si>
    <t>Realizar Seguimiento Al 100 % De Los Casos Reportados En La Línea Purpura Distrital</t>
  </si>
  <si>
    <t>VIGENCIA (a 31/12/2021): El acumulado del periodo que comprende de enero a diciembre da cuenta de un total de 11.679 seguimientos en Bogotá, y un total de 9.400 seguimientos efectivos durante este mismo periodo reportado, lo que corresponde al 80,5% del total de seguimientos.  El comportamiento de los seguimientos fue constante a lo largo de la vigencia con un promedio mensual de 783 seguimientos efectivos y una dispersión con respecto al promedio de 48,7 seguimientos.</t>
  </si>
  <si>
    <t>Operar 6 Casas Refugio Para Mujeres Víctimas De Violencia Y Personas A Cargo</t>
  </si>
  <si>
    <t>VIGENCIA (a 31/12/2021): Al finalizar la vigencia 2021 se dio cumplimiento a la operación del modelo de Casas Refugio a través del funcionamiento de cinco (5) casas, cuatro (4) de la modalidad tradicional y una (1) de modalidad intermedia. Adicionalmente se adjudicó el contrato para la operación de la Casa Refugio Rural. Durante este mes se dio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mujeres remitidas por los equipos de atención de la SDMujer que decidieron de manera voluntaria aceptar su ingreso al programa.  Durante los cuatro trimestres del año se dio cumplimiento a la operación del modelo de Casas Refugio a través del funcionamiento de cinco (5) Casas Refugio hasta el mes de febrero, cuatro (4) Casas Refugio entre los meses de marzo, abril, mayo y junio y posteriormente desde el 5 de junio operaron tres (3) casas refugio, durante los meses de julio y agosto se prestaron los servicios a través de tres (3) casas refugio. En el mes de septiembre se contó con la operación de cuatro (4) casas en modalidad tradicional y entró en operación una (1) casa de modalidad intermedia, para un total de cinco (5). Del mes de octubre al mes de diciembre se prestó atención a mujeres víctimas y sus sistemas familiares dependientes de manera ininterrumpida, a través de cuatro (4) Casas en modalidad tradicional y una (1) en modalidad intermedia. Adicionalmente, durante este último trimestre se avanzó en el proceso precontractual de la Casa Refugio Rural y se firmó el contrato para la operación de esta casa desde el mes de enero del 2022.</t>
  </si>
  <si>
    <t>Realizar Atención Al 100 % De Personas (Mujeres Víctimas De Violencia Y Personas A Cargo) Acogidas En Casa Refugio</t>
  </si>
  <si>
    <t>VIGENCIA (a 31/12/2021): Durante el 2021 se brindó acogida a 708 personas en la Estrategia Casas Refugio con atención integral bajo los enfoques de género, diferencial y de derechos humano. Durante la vigencia 2021 se atendieron 344 solicitudes de cupo, las cuales cumplieron con los criterios de acogida establecidos y se dio el ingreso de 708 personas al modelo de atención de Casas Refugio, de las cuales 343 fueron mujeres y 365 personas dependientes (niños, niñas y adolescentes). A la totalidad de mujeres y sus sistemas familiares acogidos se les bridó una atención integral bajo los enfoques de género, diferencial y de derechos humanos, a través de las áreas de psicología, pedagogía, nutrición, primeros auxilios, trabajo social y jurídica.</t>
  </si>
  <si>
    <t>Fortalecer 4 Componentes Del Sistema Sofia</t>
  </si>
  <si>
    <t>VIGENCIA (a 31/12/2021): Durante el 2021 se desarrollaron 3 sesiones directivas de la Mesa de Trabajo del Sistema SOFIA para formulación y seguimiento de plan de acción, para dinamizar sus compromisos específicos, se desarrollaron 3 comités técnicos. Se fortaleció el componente de prevención mediante desarrollo de jornadas de fortalecimiento de capacidades a 11.497 servidoras(es) del DC. Se avanzó en diseño y ajuste de herramientas de formación y sensibilización (módulo del curso virtual de prevención de la trata de personas y Curso virtual Transporte en equidad en relación con situaciones de violencia en el espacio y transporte público). Conmemoraciones y acciones de divulgación del derecho de las mujeres a una vida libre de violencias y de la Ruta única de atención para mujeres víctimas de violencias. Se realizaron asistencias técnicas, articulación con otras dependencias y acompañamiento a compromisos en espacios e instancias de coordinación y articulación, se realizó la revisión, ajuste y reporte de compromisos para la transversalización del derecho de las mujeres a una vida libre de violencias en instrumentos como Plan Integral de Acciones Afirmativas para sujetos étnicos, Plan de Acción (PA) del Comité de Lucha contra la Trata de Personas, el PA para la Alerta Temprana 046/2019, Plan de trabajo del Programa Ciudades Seguras, PA del Consejo Distrital de Atención Integral a Víctimas de Violencia Intrafamiliar, Violencia Sexual y Explotación Sexual, Mesa Distrital contra la Explotación Sexual Comercial de Niñas, Niñas y Adolescentes y la Mesa de Casos urgentes LGBTI. Se aportó en la revisión de documentos técnicos y de Políticas Públicas (PP) poblacionales y sectoriales en las que se relacionaban productos asociados al derecho de las mujeres a una vida libre de violencias (PP de Mujer y Equidad de Género (PIOEG y PSTG), de Salud Mental, Derechos Humanos, Movilidad de cero y bajas emisiones, Habitabilidad en calle, Gestión integral del hábitat, de Adultez y d</t>
  </si>
  <si>
    <t>Implementar 1 Estrategia De Prevención De Riesgo De Feminicidio</t>
  </si>
  <si>
    <t>VIGENCIA (a 31/12/2021): La estrategia de prevención del riesgo de feminicidio (Sistema Articulado de Alertas Tempranas-SAAT) entre enero y diciembre de 2021 hizo seguimiento socio jurídico y psicosocial a 2000 casos de mujeres en riesgo de feminicidio, según remisiones externas del Instituto Nacional de Medicina Legal y Ciencias Forenses, y remisiones internas de equipos de atención de la Secretaría Distrital de la Mujer. De este acumulado, corresponden a diciembre de 2021, 352 casos. Así mismo, se articularon 79 espacios de coordinación interinstitucional para la prevención del feminicidio en el marco de los Consejos Distritales de Seguridad a nivel local y distrital, de este total, 10 espacios se realizaron en diciembre. Por último, el SAAT ha hecho periódicamente actualización del reporte acumulado de feminicidios y asesinatos de mujeres en Bogotá, y del reporte de atenciones de la Secretaría Distrital de la Mujer a las víctimas directas e indirectas de feminicidio.</t>
  </si>
  <si>
    <t>Dinamizar 20 Consejos Locales De Seguridad Para Las Mujeres Y Sus Respectivos Planes Locales De Seguridad</t>
  </si>
  <si>
    <t>VIGENCIA (a 31/12/2021): Entre enero y diciembre se desarrollaron 4 sesiones del Consejo en cada localidad para un total de 80 sesiones realizadas en el 2021, con lo cual  se da cumplimiento a lo consagrado en el Acuerdo 526 del 2013. En estos espacios se destaca la siguiente agenda. i. Revisión de cifras locales, ii. Formulación, seguimiento y balance de los PLSM, iii. Seguimiento a los compromisos para la prevención de violencias en los territorios, iv. Concertación y desarrollo de las actividades de la conmemoración local del 25N y 4D, v. Revisión de casos SAAT, vi. Análisis de los riesgos diferenciales y de las situaciones de riesgo y/o amenaza que sufren las lideresas y defensoras de derechos humanos en los territorios, y vii. Varios de la agenda local. Se lograron desarrollar 114 mesas técnicas internas y externas para la concertación, actualización y seguimiento de los Planes Locales de Seguridad para las Mujeres. A esto, se suman 8 informes de carácter cuantitativo y cualitativo abordados entre enero y diciembre, los cuales contienen información sobre el derecho de las mujeres a una vida libre de violencias y los delitos de alto impacto en las 20 localidades, información comparativa de los delitos de los años 2019 y 2020 y 2020 y 2021, la situación de las violencias contra las mujeres en el marco del Paro Nacional, y el estado de la articulación y compromisos con las Personerías Locales, para un total de 28 informes en el año 2021.  Se llevaron a cabo 3 reuniones de coordinación con el equipo del SAAT, en las cuales se definieron los lineamientos para la implementación del sistema y el seguimiento a casos en riesgo de feminicidio desde el nivel territorial. Así mismo, se adelantó el seguimiento a 685 casos en riesgo a lo largo del año 2021.</t>
  </si>
  <si>
    <t>Implementar 1 Protocolo De Prevención, Atención Y Seguimiento A Casos De Violencia En El Transporte Público</t>
  </si>
  <si>
    <t>VIGENCIA (a 31/12/2021): Durante la vigencia 2021 se avanzó en el desarrollo de fortalecimiento de capacidades a servidoras y servidores de entidades públicas, así como de entidades aliadas del sector privado frente al reconocimiento y análisis de las violencias contra las mujeres en el espacio y el transporte público, a través de 12 jornadas de difusión y sensibilización. Así mismo, a través de las Duplas Psico-jurídicas se brindó un total de 1.329 atenciones a mujeres víctimas de violencias en el espacio y el transporte público.  Se han acompañado técnicamente escenarios de articulación interinstitucional para la concertación, desarrollo y seguimiento a la implementación del Protocolo de prevención, atención y sanción de las violencias contra las mujeres en el espacio y el transporte público. Se han hecho atenciones y seguimientos mediante el equipo de Duplas psicojurídicas para la atención a mujeres víctimas de violencias en el espacio y el transporte público a las ciudadanas que lo han requerido y aquellas remitidas por los demás equipos de la entidad. Se realizaron 30 sesiones de articulación interinstitucional para la implementación del Protocolo de prevención, atención y sanción de las violencias contra las mujeres en el espacio y el transporte público. Se realizaron 12 procesos de sensibilización y difusión con distintas entidades del orden Distrital orientadas al análisis de las violencias contra las mujeres en el espacio público y la implementación del Protocolo de prevención, atención y sanción de las violencias contra las mujeres en el espacio y el transporte público en Bogotá. Se realizaron 10 seguimientos a las acciones interinstitucionales orientadas al desarrollo e implementación de las acciones priorizadas en el marco del Protocolo de prevención, atención y sanción de las violencias contra las mujeres en el espacio y el transporte público.</t>
  </si>
  <si>
    <t>Realizar 11983 Atenciones A Mujeres Víctimas De Violencias, A Través De Las Duplas De Atención</t>
  </si>
  <si>
    <t>VIGENCIA (a 31/12/2021): De enero a diciembre el equipo de Duplas de Atención Psicosocial realizó un total de 3.338 atenciones. El equipo acompañó los procesos de orientación para la activación de la ruta única de atención a mujeres víctimas en el Distrito a través de medios presenciales y virtuales, facilitó espacios de conversación para potenciar la toma de decisiones alrededor de los ciclos de violencias y dio lugar a las emociones y vivencias de las mujeres al reconocer los impactos generados por los mismos. El equipo Duplas de Atención Psicosocial recibió un total de 1.359 remisiones y solicitudes de atención de casos de mujeres víctimas de violencias.  En el marco del proceso de acompañamiento para la activación de rutas en los casos de mujeres víctimas de violencias, se destaca la gestión permanente con las abogadas de la Estrategia de Justicia de Género en los niveles de orientación, asesoría y representación. Se destaca en el mes de diciembre la articulación de las profesionales del equipo con el componente psicosocial y socio-jurídico del Sistema Distrital de Cuidado -SIDICU-, pues gracias a esta articulación varias mujeres, en su rol de cuidadoras, pudieron ser atendidas de manera integral.</t>
  </si>
  <si>
    <t>Implementación de estrategia de divulgación pedagógica con enfoques de género y de derechos Bogotá</t>
  </si>
  <si>
    <t>Producir 4 Estrategias De Comunicaciones Con Enfoque De Género Y De Derechos, Para La Transformación Cultural Y El Cambio Social</t>
  </si>
  <si>
    <t>VIGENCIA (a 31/12/2021):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</si>
  <si>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</si>
  <si>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31/12/2021):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diciembre se avanza en la ejecución de los contratios de central de medios y operador logístico. Lo anterior se justifica en el óptimo resultado que arroja la ejecución (2021) del contrato con la Central de Medios y en la proyección que tiene Comunicación Estratégica, de suscribir contratos para las vigencias 2022 y 2023.</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</si>
  <si>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</si>
  <si>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</si>
  <si>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31/12/2021): n la vigencia 2021 se logró ofrecer en las 20 localidades, el servicio de asistencia técnica a instancias de participación y/o de coordinación para la promoción de la participación paritaria, en este contexto, se asistió técnicamente a las secretarias técnicas de 6 instancias, logrando 15 encuentros.  Así mismo, las instancias involucradas en este acompañamiento son:  CLD, CPL, CLGRCC, CLACP, PLJ, COLMYEG, CLOPS, CLBICI, CLP, CLJ, Mesa satélite de mujeres,  Política Pública de Participación Incidente y proceso eleccionario del Consejo Distrital de Paz y CLJ, entre otras.</t>
  </si>
  <si>
    <t>Vincular 4800 Mujeres A Los Procesos Formativos Para El Desarrollo De Capacidades De Incidencia, Liderazgo, Empoderamiento Y Participación Política De Las Mujeres</t>
  </si>
  <si>
    <t>VIGENCIA (a 31/12/2021): En la vigencia 2021 se realizaron 5 ciclos de formación vinculando un total de 136. (1-ciclo con candidatas y dignatarias de las Juntas de Acción Comunal-JAC, 2- Ciclo básico de formación sobre Derecho a la Participación y Representación de las Mujeres, 3- Ciclo de formación a candidatas del Congreso, 4- Ciclo para candidatas de los Consejos Locales de Juventud, y 5- ciclo Para consejeras de ventas informales).              En el mes de diciembre, se realizó el cierre y graduación de mujeres vinculadas a tres ciclos de formación logrando 173 mujeres (Mujeres candidatas al congreso con 62 vinculadas, proceso Mujeres Jóvenes Candidatas CLJ con 61 vinculadas y el proceso con mujeres de ventas informales con 50 vinculadas, para un total de 173)</t>
  </si>
  <si>
    <t>Elaborar 1 Propuesta De Modelo Pedagógico Y De Contenidos Para El Desarrollo De Capacidades De Incidencia, Liderazgo, Empoderamiento Y Participación Política De Las Mujeres</t>
  </si>
  <si>
    <t xml:space="preserve">VIGENCIA (a 31/03/2021): ESta meta se cumplio en la vigencia de 2020 el valor corresponde a reservas de contratos de prestación de servico									 											 											</t>
  </si>
  <si>
    <t>Ofrecer Asistencia Técnica A 19 Instancias Que Incluyen Las Bancadas De Mujeres De Las Juntas Administradoras Locales Y La Mesa Multipartidista De Género En El Distrito Capital</t>
  </si>
  <si>
    <t>VIGENCIA (a 31/12/2021): En la vigencia 2021 se ofreció asistencia técnica a 19 instancias que incluye asistencia a las edilesas de18 localidades y la Mesa Multipartidista de género en el Distrito Capital. Así pues se logró el primer Documento diagnóstico de caracterización de edilesas 2019-2023, para lo cual se realizaron 49 entrevistas a profundidad, de 51 edilesas (96%), también, se realizaron 3 encuentros distritales con edilesas, 3 Mesas Multiparditarias de Género, con la participación de 11 partidos y el primer FORO: Conversemos sobre las violencias hacia las mujeres en Política.</t>
  </si>
  <si>
    <t>Desarrollar 1 Documento De Lineamientos De Presupuesto Participativo Sensible Al Género</t>
  </si>
  <si>
    <t>VIGENCIA (a 31/12/2021): En el cuarto trimestre se logró la versión final del documento que contiene los lineamientos de presupuesto participativo sensible al género, el cual, fue entregado a la Directora para su revisión y aprobación, así mismo la subsecretaria realizó recomendaciones.En el mes de diciembre se hicieron ajustes finales, contando con la versión final del documento.</t>
  </si>
  <si>
    <t>Brindar A 60 Instancias, Incluidos Los Fondos De Desarrollo Local, El Servicio De Asistencia Técnica Para La Transversalización De Los Enfoques De Género E Interseccionalidad En Los Procesos De Presupuesto Participativo</t>
  </si>
  <si>
    <t>VIGENCIA (a 31/12/2021): En la vigencia 2021 se consolidó el proceso de Asistencia Técnica para la transversalización de los enfoques de género e interseccionalidad en los procesos de Presupuestos Participativos 2021, en tanto se afinaron contenidos y la metodología para acompañar las 60 instancias (COLMyG, CLP y FDL), teniendo en cuenta, necesidades específicas, quienes las conforman y su rol en el proceso. En octubre se realizó asistencia técnica a 43 instancias, 14 COLMyEG y/o CLM, 19 FDL y 10 CLP.// En noviembre se realizó asistencia técnica a 50 instancias, 18 COLMyEG y/o CLM, 18 FDL y 14 CLP// En diciembre se realizó asistencia técnica a 49 instancias, 15 COLMyEG y/o CLM, 18 FDL y 16 CLP.</t>
  </si>
  <si>
    <t>Promover 1 Veeduría Ciudadana De Mujeres Para El Seguimiento A La Garantía De Sus Derechos</t>
  </si>
  <si>
    <t>VIGENCIA (a 31/12/2021): En el cuarto trimestre se logró la firma de un convenio interadministrativo con la Universidad Distrital para desarrollar acciones que promuevan y fortalezcan los ejercicios de control social y veeduría para la garantía de los derechos de las mujeres. Con este contrato se logra la implementación de esta estrategia, con 1 un curso de formación (5 módulos) en control social de ciento veinte (120) horas, para el cual se inscribieron (195) mujeres lideresas de las 20 localidades, así mismo, el convenio incluye la implementación de una metodología para la conformación de veedurías ciudadanas con las mujeres participantes. En el mes de diciembre se desarrollaron 2 sesiones virtuales inaugurales del curso, en la primera sesión hubo una participación de 110 mujeres y en la cual se presentó los módulos y contenidos del curso. Para la segunda sesión hubo una participación 83 mujeres y se presentó e implemento la metodología piloto para la conformación de las veedurías. Se espera que en el primer semestre del 2022 se de continuidad al desarrollo del diplomado y el acompañamiento para la conformacion de veedurias de acuerdo al interés de las participantes.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</si>
  <si>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</si>
  <si>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</si>
  <si>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31/12/2021): El Sistema de Información del OMEG, cuenta con una metodología de analítica de datos y operativo para indicadores priorizados, acciones ejecutadas con reservas 2020.  Asimismo, a partir del Diagnóstico del SIMISIONAL, se clasificaron las necesidades del sistema en requerimientos de corto, mediano y largo plazo.  Las acciones de mediano y largo plazo plantean la necesidad de contar con un nuevo Sistema, por lo que se decidió hacer un proceso de contratación que cubriera este requerimiento. Actualmente se cuenta con el proceso de contratación 429, cuyo objeto es "Diseñar y desarrollar el nuevo Sistema de Información Misional de la Secretaría de la Mujer, SIMISIONAL 2.0. Durante la vigencia 2021 se avanzó en la etapa precontractual, asignación de recursos y se ejecutara en el 2022  Por su parte, las acciones de corto plazo plantean ajustes y creación de módulos para la mejora del sistema actual, que se vienen adelantando desde el mes de julio a la fecha.  Como parte del fortalecimiento  el 24 de marzo se realizó el relanzamiento del OMEG como una apuesta para mejorar los procesos de información y de fortalecer el análisis de los datos, posterior al lanzamiento se han realizado mejoras continuas en mejora tecnológica para usabilidad, un nuevo sistema de visualización de mapas, geo-referenciación entre SDmujer, PNUD, CEPAL y articulación del Sistema Violeta.  Asimismo, se realizó la revisión contractual y adquisición de software como en Nvivo, SPSS, AscGIS,  Power BI, para la cualificación de los análisis.   Finalmente, para cualificar los datos, se gestionaron mecanismos de intercambio de información con: Cámara de Comercio, Observatorio Distrital de Protección y Bienestar Animal y Secretaría Distrital de Planeación. Se continua gestionando con entidades como: Secretaría de Integración Social, Instituto para la Investigación Educativa y el Desarrollo Pedagógico, Universidad Jorge Tadeo Lozano, estas útlimas se retomaran en 2022</t>
  </si>
  <si>
    <t>Formular E Implementar 1 Estrategía Metodológica Que Permita Incluir La Perspectiva De Género Y Diferencial En La Captura De La Información</t>
  </si>
  <si>
    <t>VIGENCIA (a 31/12/2021): Se elaboró una caja de herramientas que apoya la realización de procesos de investigación y análisis de información dentro de los Planes de Transversalización de la Política Pública de Mujeres y Equidad de Género, desde los enfoques de género y diferencial en Bogotá, se estructuró en:   a. Máximas transversales (conceptos claves) b. Termómetros (Permiten evaluar en que grado de incorporación de los enfoques de género y diferencial se encuentra la investigación. Cada paso de la fase contiene un termómetro) c. Herramientas prácticas para la incorporación de los enfoques (Cada paso de la fase contiene una herramienta) d. 4 fases de contenidos (Dimensionamiento del problema de investigación - Conceptos claves y metodologías de la investigación - Valoración de la información - Como redactar conclusión y recomendaciones)  La caja se socializó y entregó a los sectores de la Administración Distrital en unas mesas denominadas mesa mujer desarrolladas el 9 y 10 de diciembre, con la participación de 75 personas delegadas de 40 entidades.   Por otra parte, se han realizado cincuenta y un (51) reportes de información de atención de mujeres desde el sector mujeres, publicados así: 3 enero, 3 febrero, 6 marzo, 4 abril, 4 mayo, 5 junio, 4 julio, 5 agosto, 3 septiembre, 5 octubre, 5 noviembre y 3 en diciembre.  Otros documentos de interés:   a. Infografía 85, Cuidamos a las que nos cuidan.  b. Infomujeres 61, Panorama de violencia contra las mujeres en Bogotá Primer semestre 2021.  c. Infomujeres 60, Comité de enlaces No 1.  d. Infomujeres 62, Comité de enlaces No 2.  e. Infomujeres 63, Condiciones laborales de las mujeres en pandemia, confinamiento y reapertura económica.  f. Infomujeres 25N. Panorama general de la violencia hacia las mujeres en Bogotá, 2021.  g. Infomujeres 4D. Día Distrital contra el Feminicidio. Publicado: 2 diciembre  Finalmente se realizó la actualización permanente de indicadores en el micrositio del OMEG.</t>
  </si>
  <si>
    <t>Diseñar Y Producir 1 Línea Base De La Política Púbica De Las Mujeres Y Equidad De Género.</t>
  </si>
  <si>
    <t>VIGENCIA (a 31/12/2021): Contar con una línea base de la Política Pública de Mujeres y Equidad de Género, es una prioridad para la actual administración, y una necesidad latente para dar cuenta de la garantía de derechos de las mujeres en la ciudad.  Durante la vigencia 2020, se elaboró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jurídicos requeridos.   Como parte del diseño de la línea base durante la vigencia 2021, se han adelantado las siguientes acciones:   a. Propuesta de investigación (versión final aprobada por la supervisora) b. Creación de ocho (8) baterías de indicadores con sus respectivos formularios. (versión final aprobada por la supervisora) c. Diseño Muestral (versión final aprobada por la supervisora) d. Diseño e implementación de las mesas con personas expertas para la validación temática y conceptual e. Informe de prueba piloto  f. Plan operativo, instrumentos y manuales de recolección de información cuantitativa y cualitativa con sus respectivos anexos g. Metodología investigación cualitativa  h. Informe de levantamiento de línea base y análisis preliminar i. Documentos soporte de actividades de levantamiento de información j. Reporte de capacitación</t>
  </si>
  <si>
    <t>Producir Y Divulgar 16 Estudios Y/O Investigaciones Sobre Los Derechos De Las Mujeres Con Fuente De Información Omeg</t>
  </si>
  <si>
    <t>VIGENCIA (a 31/12/2021): Publicación de cinco (5) investigaciones, específicamente:  1. Análisis de ciudad No 25. ¿Qué paso con las mujeres de Bogotá durante el primer año de pandemia? Publicación 24 de marzo. 2. Publicación Análisis de Ciudad No 26. Análisis espacial de la violencia contra la mujer en contexto de pandemia en Bogotá. Publicación 27 de mayo. 3. Análisis de ciudad No 27. Informe sobre participación de las mujeres en los niveles decisorios de la administración pública de Bogotá ¿ año 2020. Publicación 7 de septiembre.  4. Diagnóstico sobre los derechos de las mujeres, uno por localidad (20) ¿ Situación de las mujeres durante la Pandemia. Publicación 17 de noviembre 5.  Estudio de percepción sobre xenofobia y otras. Documento de resultados de once sectores de la administración distrital participantes y uno de resultados generales. La investigación aporta a la toma de desiciones para la gestión pública pero no se difunden los resultados en la pagina web del OMEG, dado que los resultados son sensibles.    Se avanzó adicionalmente en la elaboración de dos (2) investigaciones:                                                                    a. Línea Base de SIDICU - Diagnósticos de Cuidado.   Linea Base: Estrategia y formulario de levantamiento y análisis de información, batería de indicadores e informes metodológicos. En diciembre se finalizó la etapa de trabajo de campo.   Diagnóstico Cuidado: Estado del arte, diseño teórico y metodológico de la investigación, identificación de actores en 8 localidades, recolección y análisis de información. En diciembre se elaboraron informes de resultados por cada localidad.    b. Diagnósticos de derechos de las mujeres en sus diversidades: Documento de resultados, recomendaciones y sugerencias metodológicas y técnicas. En diciembre se finalizó la recolección de información, procesamiento y análisis de datos, difusión de resultados con mujeres diversas y presentación general de resultados.</t>
  </si>
  <si>
    <t>Fortalecimiento a la gestión institucional de la SDMujer en Bogotá</t>
  </si>
  <si>
    <t>Avanzar En El 80 % En Las Políticas De Gobierno Digital Y Seguridad Digital Contenidas En La Dimensión - Gestión Con Valores Para  Resultados</t>
  </si>
  <si>
    <t>VIGENCIA (a 31/12/2021): Se presento al comité de gestión y desempeño el seguimiento y estado de avance a corte del mes de noviembre de los 16 proyectos del PETI. Se realizó seguimiento al avance de los 16 proyectos del PETI y a las recomendaciones de FURAG frente a la política de gobierno digital y seguridad digital se definieron los hitos y fechas de entrega de avances y responsables. Se presentó al comite institucional de gestión y desempeño. Se elaboraron piezas comunicativas frente a correos maliciosos, se publicó en fondos de pantalla y se envió por correo electrónico a toda la entidad. Se realizó simulacro controlado de phishing a todos los correos institucionales. Se realizaron reuniones con todos los procesos y dependencias para actualizar el inventario de activos de información. Control Interno realizó auditoria al MSPI, riesgos, activos de información, controles de seguridad, declaración de aplicabilidad, entre otros.n.  Se proyectó y fue aprobado, el plan de sensibilización en seguridad de la información.  Se proyectó y oficializó el formato de identificación de Datos Personales en los procesos.  Se realizó Socialización de la Política de Tratamiento de Datos Personales con los enlaces MIPG y procesos.  Se proyectó ruta de implementación de política de protección de datos.  Se realizó revisión y seguimiento a los riesgos de gestión tecnológica, se recolectaron las evidencias, se presentó el acta a OAP y a Control Interno.  Se aprobó el documento de Indicadores de Seguridad para el MSPI. Se creó la cuenta de correo "seguridad@sdmujer.gov.co", para conectarse a los temas de seguridad digital de colCERT y enviar información a los usuarios internos.  Respuesta a las preguntas de FURAG de Gobierno Digital y Seguridad Digital, publicación de evidencias en el aplicativo de FURAG.  Se creó un micrositio para recopilar las evidencias de la evaluación de FURAG 2021 para todas las áreas. Se realizó seguimiento a la Política de Seguridad Digital, según recomend</t>
  </si>
  <si>
    <t>Ejecutar El 100 % De Las Actividades Programadas Para Una Correcta Gestión Administrativa Y Organizacional</t>
  </si>
  <si>
    <t>VIGENCIA (a 31/12/2021): Al cierre de diciembre  de 2021 se culminó con la contratación del personal de apoyo en la SDMujer. A continuación se describen algunos de los avances y/o logros:  1. Estructuración de Estudios Previos 2022. 2. Elaboración y aprobación de los contratos. 3. Estructuración del protocolo de Bioseguridad.                                                                          4. Contratación oportuna del personal para el fortalecimiento de la gestión de la Subsecretaria de Gestiòn Corporativa. 5.  Inducción a los nuevos servidores y servidoras de la Entidad. 6. Expedición de CDP y RP del presupuesto de la vigencia y de reservas presupuestales.   7. Respuestas a órganos de control.                                           8. Trámites de pago a contratistas y proveedores.                                 9. Formulación de los Planes Estratégicos de la DTH para la vigencia 2021.</t>
  </si>
  <si>
    <t>Soportar Al 100 %  La Implementación De Las Políticas Del Modelo Integrado De Planeación Y Gestión</t>
  </si>
  <si>
    <t>VIGENCIA (a 31/12/2021): Con corte al mes de diciembre de 2021, se continua con los seguimientos a planes de mejora FURAG 2021. Se continua con la revisión de los planes institucionales y se continua con la ejecución de las actividades de PIGA y riesgos. En la sesión del Comité Institucional de Gestión y Desempeño se expusieron los avances del seguimiento a los planes de mejora FURAG, adicionalmente se presentarón los 6 planes institucionales de Talento Humano, el plan de servicio al ciudadano, y los planes que tiene a cargo la OAP (Planeación institucional, racionalización de trámites, Fortalecimiento, Transparencia y seguimiento y evaluación)  y  se presentarón los temas de Socialización,  adopción y actualización de documentos y actualización a la política de gestión Documental. Se presentó el cambio de formato de Plan de acción. Se recibe requerimiento control interno sobre comité de MIPG.  Se continua con la asesoría y el acompañamiento técnico a los diferentes procesos de la entidad para la programación de los diferentes instrumentos de planeación (Planes de acción, POAS, planes de mejoramiento, actualización de la documentación asociada a los procesos, ). Se logro realizar seguimiento a los planes programados, verificando su cumplimiento y toma de acciones para aquellos que no han logrado su cumplimiento.</t>
  </si>
  <si>
    <t>Ejecutar Al 90 % La Implementación De La Política De Gestión Documental Institucional</t>
  </si>
  <si>
    <t>VIGENCIA (a 31/12/2021): Con la participación del equipo interdisciplinario, se ejecutaron a 31 de diciembre  las actividades y  compromisos asociados a la meta de gestión documental, contemplados en planes de acción y cronogramas para la vigencia 2021. Preparación y alistamiento para la intervención archivística, ejecución del cronograma de transferencias para el fortalecimiento del Archivo Central, se continuó con implementación de la segunda fase del Sistema Integrado de Conservación, con sus planes de conservación y de preservación digital a largo plazo, con ajustes al procedimiento de gestión documental, saneamiento ambiental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Se realiza el análisis, diseño, desarrollo, pruebas y puesta en funcionamiento de la funcionalidad para incluir documentos y URLs a expedientes sin necesidad de radicados. Se elaboran videos para el centro de ayuda de ORFEO y se realizan pruebas de seguridad, actualización servicio web Bogotá te escucha,  lo anterior en armonía e implementando estrategías para consolidar el plan de preservación a largo plazo, enfocado en el documento digital y electrónico.</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</si>
  <si>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</si>
  <si>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</si>
  <si>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</si>
  <si>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</si>
  <si>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</si>
  <si>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</si>
  <si>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</si>
  <si>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</si>
  <si>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</si>
  <si>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</si>
  <si>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</si>
  <si>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</si>
  <si>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</si>
  <si>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</si>
  <si>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</si>
  <si>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</si>
  <si>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</si>
  <si>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</si>
  <si>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</si>
  <si>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</si>
  <si>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</si>
  <si>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</si>
  <si>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VIGENCIA (a 31/12/2021): La Meta 2 presentan un rezago en su cumplimiento debido procesos requeridos para la formalización y parametrización en el sistema misional del servicio social ¿Apoyos Multicolor para Personas de los Sectores Sociales LGBTI¿ en sus dos modalidades, lo que afectó el reporte de las personas LGBTI vinculadas al proceso de ampliación e instalación de capacidades formativas y a las personas Transgénero beneficiadas con el acompañamiento para la corrección en componente de nombre y/o sexo de su documento de identificación personal conforme a sus construcciones identitarias. Así mismo, es preciso mencionar que muchos de los instrumentos de focalización dispuestos por el Distrito para identificar las situaciones de vulnerabilidad y pobreza extrema no contemplan variables con enfoque diferencial por identidades de género y orientaciones sexuales diversas, por lo que el aplicativo dispuesto para la focalización de personas beneficiarias con Transferencias Monetarias Condicionadas estuvo disponible en ambiente de producción a partir el 1ro de septiembre de 2021, antes de esta fecha la dependencia realizó la búsqueda de potenciales beneficiarias-os desde el registro en el aplicativo de focalización de la entidad.</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</si>
  <si>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</si>
  <si>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</si>
  <si>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</si>
  <si>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</si>
  <si>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</si>
  <si>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</si>
  <si>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</si>
  <si>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</si>
  <si>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</si>
  <si>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</si>
  <si>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VIGENCIA (a 31/12/2021): La Entidad mediante resolución 2259 de 10 diciembre 2021, se realizó la adjudicación del proceso de selección para la Optimización de Infraestructura, y mediante resolución 2664 de 24 diciembre de 2021, se realizó la adjudicación del proceso de selección para la interventoría para la Optimización de Infraestructura. Al cierre del periodo del informe, se adelantan los trámites correspondientes para la suscripción del acta de inicio.</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</si>
  <si>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</si>
  <si>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</si>
  <si>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</si>
  <si>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</si>
  <si>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</si>
  <si>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</si>
  <si>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</si>
  <si>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</si>
  <si>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</si>
  <si>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</si>
  <si>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</si>
  <si>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</si>
  <si>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</si>
  <si>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</si>
  <si>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31/12/2021): Teniendo en cuenta las dificultades presentadas en 2021 para identificar el 100% de la población a ser beneficiaria de la modalidad, se hace necesaria la revisión y ajuste de los criterios en la ficha técnica de la modalidad, establecidos bajo la resolución 0509/2021, de tal forma que se permita la postulación de nuevas mujeres que no necesariamente procedan de la modalidad de bonos canjeables por alimentos (bono Bogotá te nutre tipo B), teniendo en cuenta que para la vigencia 2022, se proyecta vincular a 1.500 nuevas mujeres y sus hogares dado que, durante la vigencia 2021 se presentaron inconvenientes para la identificación de las 500 beneficiarias iniciales y en ocasiones no todas las mujeres están dispuestas a ser trasladadas de modalidad, algunas generaron resistencia a la bancarización, otras no pudieron ser ubicadas por información desactualizada y a otras personas se les dificulta el acceso a nuevas tecnologías o el uso de dispositivos móviles y de aplicaciones para el manejo de los recursos.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</si>
  <si>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</si>
  <si>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</si>
  <si>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</si>
  <si>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VIGENCIA (a 31/12/2021): Teniendo en cuenta el cierre y cumplimiento de meta se identifica cambio en la magnitud asociado a las dinamicas de atención del servicio</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</si>
  <si>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</si>
  <si>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</si>
  <si>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</si>
  <si>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</si>
  <si>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</si>
  <si>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</si>
  <si>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</si>
  <si>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VIGENCIA (a 31/12/2021): No aplica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</si>
  <si>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</si>
  <si>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</si>
  <si>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</si>
  <si>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</si>
  <si>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</si>
  <si>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</si>
  <si>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</si>
  <si>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</si>
  <si>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</si>
  <si>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</si>
  <si>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</si>
  <si>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</si>
  <si>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</si>
  <si>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</si>
  <si>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</si>
  <si>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</si>
  <si>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</si>
  <si>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30/09/2021): La meta se reprogramó por solcitud del proyecto de inversión.</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</si>
  <si>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</si>
  <si>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</si>
  <si>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</si>
  <si>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</si>
  <si>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</si>
  <si>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</si>
  <si>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</si>
  <si>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</si>
  <si>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</si>
  <si>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</si>
  <si>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</si>
  <si>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</si>
  <si>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</si>
  <si>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</si>
  <si>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6495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</si>
  <si>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</si>
  <si>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</si>
  <si>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</si>
  <si>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</si>
  <si>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</si>
  <si>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</si>
  <si>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</si>
  <si>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</si>
  <si>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</si>
  <si>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</si>
  <si>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</si>
  <si>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</si>
  <si>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</si>
  <si>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</si>
  <si>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VIGENCIA (a 31/12/2021): Debido a las necesidades identificadas por la Gerencia del proyecto de inversion 7741, se solicita modificar la anualizacion de la meta No. 7 "Formular o actualizar 9 estándares de calidad de los servicios sociales de la Entidad", incrementando a tres (3) estándares formulados o actualizados en la vigencia 2021, y reduciendo a dos (2) estándares en la vigencia 2022. Lo anterior, debido a que la ejecución de la meta en 2021 superó el 100% por la aprobación de los nuevos estándares de los servicios Centros Forjar, Centro día y Centro Amar.  La meta cuatrienio se mantiene en 9 estándares de servicios sociales formulados o actualizados.</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</si>
  <si>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</si>
  <si>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</si>
  <si>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</si>
  <si>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</si>
  <si>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</si>
  <si>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</si>
  <si>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</si>
  <si>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</si>
  <si>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</si>
  <si>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</si>
  <si>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</si>
  <si>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</si>
  <si>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</si>
  <si>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</si>
  <si>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</si>
  <si>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</si>
  <si>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</si>
  <si>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</si>
  <si>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</si>
  <si>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</si>
  <si>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</si>
  <si>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</si>
  <si>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</si>
  <si>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</si>
  <si>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31/12/2021): Se racionalizaron 4 procesos: 1. Talento Humano 2. Gerencia Estrategica 3. Organización del Trabajo 4. Atención al ciudadano  Actividades realizadas:  Actualización documental del procesode acuerdo con los cambios normativos e institucionales. Se crearon herramientas tecnologicas en el proceso de Gerencia Estrategica para el proceso del Plan Estrategico y sus cronogramas de trabajo. Se modificaron instrumentos de recolección y captura de información Se crearon instrumentos de  recolección y captura de información Se modificaron simplificando y elimiando instrumentos de  recolección y captura de información Se ajustaron instrumentos de  recolección y captura de información de acuerdo con el enfoque MIPG para los temas.</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</si>
  <si>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</si>
  <si>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</si>
  <si>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</si>
  <si>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VIGENCIA (a 31/12/2021): Dentro de la vigencia y con corte a diciembre, se ha ejecutado el Plan de Acción Institucional y se realizo cuatro (4) seguimientos a esa ejecución:  1. Cierre vigencia 2020 en el mes de Enero del 4to trimestres. 2. Seguimiento al primer trimestre 2021, Plan de Acción Institucional, que recoge: la planeación estrategica de la entidad la cual vincula a) los productos de la PPGITH, b) metas de los los proyectos de inversión, c) los compromisos con las politicas públicas distritales en implementación y en las que participa el DASCD, d) asi como las politicas de gestión administrativas de MIPG, plan de acción que reflejan la programación y el avance mensual a través de los cronogramas, de los cuales cada dependencia, presenta mensualmente el informe de avance al Comite de Desempeño Institucional. 3. Seguimiento al segundo trimestre 2021, del Plan de Acción Institucional. 4. Seguimiento al tercer trimestre 2021, del Plan de Acción Institucional.  Estos informe pueden cosultarse en la pag. web de la entidad, menu transparencia y en cumplimiento del decreto 612 de 2018, vigencia 2021.  Metas, objetivos e indicadores. Ruta Informe de gestión por Plan de Acción Institucional /2021.</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</si>
  <si>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</si>
  <si>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</si>
  <si>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</si>
  <si>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31/12/2021): Las dos acciones que se adelantan, estan enmarcadas en los PLanes de Accion: 1. Pinar y PGD:  1.1 Se llevaron a cabo 24 sesiones de capacitación y sensibilización en Archivo - Gestión Documental - Procesos de Gestión Documental - Aplicación de Tablas de Retención Documental - Inventario Documental - Buenas Practicas en GD - Banco de terminologia . 1.2 Actualización del Manual SIGA y Reglamento interno de Archivo y Correspondencia. 1.3 Se Digitalizó documentos: historias laborales - contratos - actas de comite, entre otros 1.4 Se actualizaron las tablas de control de acceso a los documentos para la seguridad de la calidad de la información. 1.5 Revisión y ajuste al documento Banco Terminológico de tipos series y subseries documentales 1.6 Inspección a las instalaciones y sistema de almacenamiento del archivo general central y central  2. Sistema de Gestión Documental Eletrónica de Archivo 2.1Se complemento con el capitulo de Cultura Organizacional el documento Sistema de Gestión Documental Eletrónica de Archivo. 2.2 Actualización de la Política  Gestión Documental, introduciendo el Documeno Eletrónica de Archivo. 2.3 Identificación de Flujos documentales de archivos 2.4 Migración de información a los reporsitorios de Archivos Electronicos</t>
  </si>
  <si>
    <t>Desarrollar 1 Modelo De Gestión Del Conocimiento Efectivo E Incluyente.</t>
  </si>
  <si>
    <t>Implementar 1 Modelo  Integral De Atención A La Ciudadanía Incorporando El Enfoque Poblacional, Diferencial.</t>
  </si>
  <si>
    <t>VIGENCIA (a 31/12/2021): Para implementar el modelo integral de Atención al Ciudadano el DASCD ha venido desarrando las siguientes actividades: 1. Actualización del Normograma. 2. Elaboración documento con los contenidos mínimos del Modelo.  3. Estructuración del modelo alineado conla planeación estrategica institucional. 4. Estructuración del modelo con alineación con los enfoques poblacional y diferencial. 5. Campaña de difución de los protocolos para atención de denuncia actos de corrupción y canal telefónico. 6. Se realizaron 3 sesiones de capacitación a servidores DASCD, para atención a personas con discapacidad, cognitiva, visual, física, auditiva y multiple. 7. Se designo en cada dependencia un gestor de servicio al ciudadano con miras a fomentar una cultura de trabajo con este enfoque. 8. Se esta racionalizando el proceso de Atención al Ciudadano y se actaulizó la "Carta de Trato Digno", analizando flujos, tiempos, actividades. 9. Mejora en el sistema de información, Se realizó ajuste a la ventanilla virtual en la pag. web del DASCD. 10. Mejora al sistema PQRS interno, Se capacitó al personal del conmutador de la Entidad, que atiende llamadas telefónicas, para el registro en Bogotá te escucha. 11. Se elaboro el reglamento interno para la Gestión de Peticiones y Reclamos. 12. Se instalo en el SIDEAP - Sistema de Información de Empleo y Administración Publica distrital, un Chat Bot con el fin de atender preguntas frecuentes en linea y en tiempo real.</t>
  </si>
  <si>
    <t>Desarrollar 1 Estrategia De Gobierno Abierto Y Transparencia En El Dascd.</t>
  </si>
  <si>
    <t>VIGENCIA (a 31/12/2021): En el marco del Plan de Comunicaciones de la Entidad en la vigencia 2021, se tienen los siguientes avances:  1) Programación y Seguimiento mensual del Plan de Acción GAB del DASCD. 2)Se realizó la encuesta para conocer la percepción de los usuarios y ciudadanía sobre los canales de comunicación del DASCD y su oportunidad. 3) Se elaboró y desarrollo el plan estrategico de Comunicaciones con enfoque hacia los grupos de valor y la ciudadanía. 3) El DASCD a través de sus procesos y con el apoyo de Tecnologías avanzó en el desarrollo de estrategias y acciones de comunicaciones, para el fortalecimiento del gobierno abierto, la transparencia e información de interes a la ciudadanía:  3.1 Rendición de Cuentas participat con ciudadania.  3.2. Actualización en pag. web de los informes 2020 y *cargues de la planeación 2021 - plan de gastos de la entidad, etc.  3.3 Convocatorias a participar en procesos misionales: SST - Empleo Público - Productos de la PPGITH.  4) Fortalecimiento de los micrositios institucionalizados en la pag. web: Pol. Pub.Gesti Interg del TH - Empleo Publico - Alianzas Estrategicas para el beneficio de los Servidores Distritales - Analitica de Datos a través de Tableros de Control, etc 5) Se firmo el Pacto Distrital por un Lenguaje Incluyente. 6) Se forteleció Herramientas de Gest del Conocimiento del Talento Humano Distrital SIDEAP - PAO 7) Se divulgó los contenidos de las estrategias, por las diferentes redes sociales del departamento:facebook, instagram, twitter 8) Informativos de la Dirección de la entidad en medios de comunicación : Radio y TV. 9) Producción y divulgación del Boletin Institucional "Deja Huella" 10) Preparación periodistica, organizacional y artísticapara la realización de la "Gala  de Reconocimiento a los Servidores Públicos". 11) Se continua con la Implementación de la estrategia de "Gobierno Abierto" dando cumplimiento a la Resolución 1529 de 2020 de MinTIC Estandares y Directrices para publicar informa</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</si>
  <si>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</si>
  <si>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</si>
  <si>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</si>
  <si>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</si>
  <si>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31/12/2021): En lo corrido de la vigencia 2021 Se han emitido 27 conceptos técnicos favorables para 4 entidades del Distrito de Bogotá:  1. Secrertaria General de la Alcaldía Mayor de Bogotá 2. Secrertaria Distrital de Movilidad 3. Empresa Metro de Bogotá 4. Unidad Administrativa Especial de Rehabilitación y Mantenimiento Vial - UAERMV 5. Instituto para la Economia Social - IPES 6. Loteria de Bogota 7. Instituto del Patrimonio Cultural - IDPC 8. Instituto para la Protección de la Niñez y Juventud - IDIPRON 9. Unidad Administrativa Especial Cuerpo Oficial de Bomberos UAECOB 10. Instituto de Desarrollo Urbano - IDU 11. Secretaria Distrital de la Mujer 12. Unidad Administrativa Especial Servicios Públicos - UAESP 13. Instituto de las Artes - IDEARTES 14. Caja de Vivienda Popular - CVP 15. Empresa de Renovación de Desarrollo Urbano - ERU 16. Secretaria Distrital de Habitat 17. Secretaria Distrital Ambiente 18. Instituto Distrital de Protección y Bienestar Animal - IDPYBA 19. Empresa de Transporte de Tercer Milenio - Trasmilenio S.A. 20. Instituto Distrital de Turismo - IDT 21. Fondo de Prestaciones Economicas - Cesantías y Pensiones - FONCEP 22. Jardin Botanico - Jose Celestino Mutis - JBB 23. Secretaria Distrital de la Mujer 24. Unidad Administrativa Especial Catastro - UAECD 25. Departamento Administrativo del Servicio Civil - DASCD 26. Secretaria de Integración Sosial SDIS 27. Instituto de la Gestion del Riesgo y Cambio Climatico - IDIGER</t>
  </si>
  <si>
    <t>Asistir Técnicamente A 52 Entidades Y Organismos Distritales En La Implementación De Acciones Que Contribuyan A La Gestión Estratégica De Su Talento Humano.</t>
  </si>
  <si>
    <t>VIGENCIA (a 31/12/2021): En lo corrido del 2021se dió asistencia técnica y jurídica competencia del DASCD, para la  implementación de acciones que contribuyan a la Gestión Estrategica del Talento Humano en el Distrito dando cobertura a las 52 entidades del Distrito, mediante:   a) La Conceptualización Técnica  b) La Conceptualización Jurídica y  c) La emisión mediante circulares, de Lineamientos Técnicos.  Adicionalmente se emitieron :  1. Circulares Externas: de la 001 a la 018 y 011. 2. Circulares Conjuntas de entidades con el DASCD: 01- 02 - 06 - 09 -010 -020 - 025 - 029 y 36  Con linamientos en los temas de Gestión Estrategica e Integral de Talento Humano.</t>
  </si>
  <si>
    <t>Implementar En 52 Entidades Y Organismos Distritales La Estrategia De Formalización, Dignificación Y Acceso Público Y Meritocrático De La Administración Pública Distrital.</t>
  </si>
  <si>
    <t>VIGENCIA (a 31/12/2021): Se continua implementando en las entidades Distritales competencia del DASCD, la Estrategia de Formalización - Dignificación y Acceso Meritocratico, representada en:  a) Formalización : Creación de 1.162 empleos en 24 de las entidades y organismos distritales.  b) Merito : Participación de las Entidades del Distrito en la Convocatoria IV del Distrito, a través del proceso con la Comisión Nacional del Servicio Civil Selección  objetiva de empleos de caracter temporal, 51 Entidades. Participación en empleos Temporales para la Secretaria de Gobierno - Banco de Proveedores "Programa Reclutamiento de Talento Humano" Alcaldia Mayor de Bogota - para 47 entidades Jefes de Control Interno Entidades del Distrito 47 para empleos de libre nombramiento y remosión, aplicación de pruebas comportamentales. c) Vinculación de Talento Humano mediante la modalidad de Contratación a través del Banco de proveedores del Distrito "Talento No Palanca". 37 Entidades han participado con 4.557 contratos  Algunas entidades han participado en los 3 compnente de la estrategia, sin embargo se contabilizan una sola vez.</t>
  </si>
  <si>
    <t>Capacitar A 25000 Colaboradores Y Colaboradoras Vinculados Al Distrito Capital Con Programas De Capacitación Y Formación De Acuerdo Con La Competencia Del Dascd.</t>
  </si>
  <si>
    <t>VIGENCIA (a 31/12/2021): Los servidores públicos fueron capacitados en la modalidad: Presencial y virtual en los siguientes temas: Prototipado - Tecnicas de StoryTelling- Creatividad y pensamiento lateral - Como Pasar de un deseo a un proyecto, Herramientas Virtuales Efectivas para Trabajo en Equipo entre ortos.  En cursos viruales a través de PAO: Control Social al Empleo Público - Derecho Disciplinario - Inducción al Servicio Público - Situaciones Administrativas - Competencias Comportamentales -  El Estado Colombiano - Admon de riesgos - Noción de la Constitución en un Estado de Derecho - Bonificación por permanencia - Agility Metodologias Agiles - Carrera Administrativa - Seguridad y Salud en el trabajo - Reto Organizacional -Derechos Humanos - Derechos Esenciales - Tendencias de Innovación - Derecho Internacional Humanitario - Diseño Organizacional - Pensamiento de Diseño Desing Thinking - Sistema de Evaluación Desempeño laboral - Inducción a Jefes de Talento Humano - Sistema de Pensiones, Sistema General de Pensiones - Experiencias Internacionales de Innovación en el Sector Público - Competencias Comportamentales para Directivos - Transformación CReativa de Conflictos - Como Trasformar un Grupo de Innovación en un Equipo de Innovadores -  entre otros</t>
  </si>
  <si>
    <t>Asistir Y Apoyar  La Implementación De 2 Sistemas De Gestión Del Rendimiento Y La Productividad Distrital Y Del Programa De Selección Y Formación De Jefes De Talento Humano En El Distrito Capital.</t>
  </si>
  <si>
    <t>VIGENCIA (a 31/12/2021): Durante lo recorrido del la vigencia 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  En medición del rendimiento documento metodologia del diagnóstico para el documento Medición del Rendimiento y la Productividad.  Recopilación teórica de Evaluación de Desempeño Laboral.  Análisis jurídico de la medición de rendimiento y la productividad  En estructurasión Mesa de Expertos en Evaluación de Desempeño Laboral.  Se consolido el documento propuesta para el Sistema de Medición del Rendimiento y la Productiva  En el Modelo de Gestión por Competencias Laborales. Se estructuraron 5 documentos de diagnóstico e investigativos "Analisis de Modulos e Información Sistematizada - Propuesta de Diccionario - Escala de Evaluación de Competencias Comportamentales - Revisión Cultura y Clima Organizacional -  Gestión del Conocimiento e Innovación en el Distrito y Articulación del Modelo de Gestión por Competencias Laborales Distritales.   Se llevo a acabo la programación y ejecución de Evaluación de competencias comportamentales a 393 candidatos, se llevo a cabo la evaluación de 11.248 candidatos para planta temporal de la Secretaria de Gobierno</t>
  </si>
  <si>
    <t>Contar Con 58000 Beneficiarios De Los Programas De Bienestar Desarrollados, Que Generen Sentido De Pertenencia En Colaboradores Y Colaboradoras Y El Mejoramiento Del Clima Laboral De Las Entidades Y Organismos Distritales.</t>
  </si>
  <si>
    <t>VIGENCIA (a 31/12/2021): Se benficiaron en 2021 25.187 servior(a)(e)s con los programas de Bienestar que  incluye como beneficiarios ademas  a sus familias en algunos temas:  1. Programa Alianzas Estrategicas, para la Gestión del Talento Humano. Charla Producción y Consumo Sostenible -  Taller tejido natural palma de cera -  Taller sembrando vida I -  Charla Aves de Bogotá -  Charla Cultura Turistica y apropiación de la ciudad -   Programas de alianzas con el sector público y privado para beneficios a servidor(a)es y  las familias: Berlitz - Britihs - ILUD - Compensar - Universidad Santo Tomas entre otros  2. Programa de apoyo emocional Centro de escucha Jornada herramientas primeros auxilios sicologicos -  Jornada de sensibilización Diseño del Marco de Vida -  Brigadas Emocionales Curso de Resolución de Problemas  3. Programa de Ambientes laboralales Incluentes Amoroso y Seguros Jornadas para la construcción de ambientes laborales diversos amorosos  y seguros Grupos Dinamizadores Jornadas de sensiblización Programa Diseño de Vida Semana de la Mujer  Mesas Sectoriales  4. Programa de Reconocimiento Reconocimiento a serviores que desempeña labores de apoyo como Conducción - Secretariales. Gala de Reconocimiento a Servior(a)(e)s en diferentes modalidades.  5. Programa de Talentos  Galeria Virtual de Arte Reconocimiento a los artistas serviores distritales Publicación de sus trabajos</t>
  </si>
  <si>
    <t>Asistir Y Apoyar A 52  Entidades, Organismos Y Dependencias Para La Construcción De Ambientes Laborales Diversos, Amorosos Y Seguros En Las Entidades Distritales.</t>
  </si>
  <si>
    <t>VIGENCIA (a 31/12/2021): El reporte requiere ser ajustado a 20 ya que durante la vigencia solo 20 entidades implementaron oficialmente el Programa de Ambientes laborales amorosos y seguros. Correo AlejandroR.14012022.</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</si>
  <si>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</si>
  <si>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31/12/2021): El avance 2021 es del 100% de lo programado, con  la actualización y consolidación del sistema de información SIDEAP 0.2, como un instrumento para la Gestión del Talento Humano que contribuye a la eficiencia administrativa, transparencia y a la gestión de los datos públicos puestos a disposición de la ciudadanía y grupos de valor . El sistema cuenta con 27 funcionalidades en operación. 22 Optimizadas y 5 nuevos desarrollos, estos son: 1) Mejoras Modulo Selección de Talentos que permite a las entidades gestionar procesos de selección de talento humano y a la ciudadania acceder a las ofertas laborales. 2) Mejoras Situaciones Administrativas: Teletrabajo - Trabajo en Casa - Alternancia.3) Inclusión Enfoque Poblacional - 1era Fase 4) Reportedor Dinámico, para las entidades. 5) Modulo de Certificaciones en Línea.  Otras acciones de fortalecimiento SIDEAP en 2021 a) Se puso en producción el Modulo de Movilidad Laboral b) Se encuentra en desarrollo el Modulo para Trabajadores Oficiales. c) Acompañamiento, asesoría, soporte, mantenimiento y optimización de las 22 funcionalidades en operación. d) Mejoras al modulo Hojas de Vida. e) Modulo de Conflicto de Intereses.  f) Se dio soporte técnico y respuestas a PQRS g) Actualización y potencialización del Sistema Analítica de Datos. Premiada por GAB h) Reunion con el DAFP para Interoperabilidad con SIGEP II l)Levantamiento de información de Historia de Usuarios para el Modulo de Contratación.  j)Se creo el Tablero PowerBI para validación de Hojas de vida k)Se actualizaron los instructivos B y R - Conflicto de Intereses - Cargue Infortmación Contractual l) Se actualizaron el formato Acuerdo de Confidencialidad m) Diseño e implementación del Chat Bot - en SIDEAP n) Alertas Tempranas Covid 19  ñ) Interoperabilidad coon SIS - Juridica y se continuo con la de Sec de Hda y Sigep II. o) Se mejoro el modulo de Planeación Estrategica</t>
  </si>
  <si>
    <t>Efectura La Estructuración Técnica, De 1 Sistema De Información Con Sus Requerimientos Funcionales Y El Análisis De Datos Para La Puesta En Funcionamiento Del Tablero De Control Del Talento Humano En El Territorio De Bogotá D.C.</t>
  </si>
  <si>
    <t>VIGENCIA (a 31/12/2021): En lo corrido de la vigencia se ha alcanzado un o.35% de avance para la definición, lineamientos, metodología y conceptualización del Tablero de Control del Talento Humano en el territorio.  a) Preparación y realización de tres mesas de trabajo con la Secretaria de Gobierno - Subsecretaria de Gestión Local para abordar el plan de trabajo respecto del aporte conceptual, de esta entidad en la Visualización del Tablero y se definiron los lineamientos.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Aprobación funcionalidades en SIDEAP y desarrollo de actividades de soporte del SIDEAP para la visualización del tablero  e) Versión Beta de la visualización del tablero con información de territorialización por entidad, localidad, UPZ y lugar de residencia de servior(a)(e)s y contratistas, por grupo etario y nivel jerárquico</t>
  </si>
  <si>
    <t>Consolidar 1 Bateria De Indicadores Diseñados E Implementados Sobre La Gestión Del Talento Humano Del Sector Público De Bogotá, D.C.</t>
  </si>
  <si>
    <t>VIGENCIA (a 31/12/2021): En lo corrido de la vigencia se cuenta con un avance del 0.35%, de la consolidación de la Betaria de Indicadores sobre la Gestión del Talento Humano de la la administración pública distrital.  Este avance del 100% de lo programado en la vigencia corresponde al diseño e implementación de 12 indicadores los cuales toman como fuente de información los datos registrados por las entidades públicas distritales en el Sistema de Información del Empleo y la Administración Pública - SIDEAP, harrameinta de trabajo cuyo fin es el de faclitar la evaluación para  la toma de desiciones y/o formulación de políticas para la gestión integral del talento humano.  Visualización de la versión beta (prueba) de los siguientes indicadores:  1) Ley de cuotas 2) Participación efectiva de Mujeres  3) Discapacidad 4) Plan anual de vacantes 5) Plan anual de vacantes para Carrera Administrativa 6) Frecuencia de Ocurrencia de Accidentes de Trabajo 7) Incidencia de enfermedad laboral 8) Ausentismo por causas relacionadas con la salud 9) Indicador de Nivel de Madurez SST 10) Estandares Mínimos SST 11) Indoce de Desarrollo del Servicio Civil - IDSC 12) Implementación de la Politica Pública de Gestión Integral del Talento Humano Distrital - PPGITH Fuente: SIDEAP Cobertura Distrital Documento metodologico Publicación en le pag. web de la entidad</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</si>
  <si>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</si>
  <si>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</si>
  <si>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</si>
  <si>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</si>
  <si>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</si>
  <si>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</si>
  <si>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31/12/2021): Durante el mes de diciembre de 2021 se vincularon  5.232 personas en las estrategias de educación ambiental, para un total de 418.925 personas durante la vigencia y 500.953 personas en lo corrido del Plan de Desarrollo.    Pese a que desde el mes de octubre se dio cumplimiento a la meta programada, se continúa con el desarrollo de acciones de educación ambiental en las 5 aulas ambientales y en las 20 localidades del D.C. con un énfasis en Biodiversidad, cambio climático, consumo sostenible y responsable, gestión de riesgos, Estructura Ecológica Principal, gestión de riesgos, salud ambiental e Infraestructuras Vegetadas, donde se ejecutaron acciones pedagógicas y recorridos de interpretación de manera virtual y presencial. Se desarrollaron caminatas ecológicas virtuales y presenciales, en las cuales se visitaron escenarios como Cerros Orientales, Humedales, Quebradas y en la Ruralidad. Las Caminatas Ecológicas, se enfocaron en el reconocimiento del territorio, su biodiversidad, nativa, endémica, foránea e invasora, dando a comprender sus interacciones, interrelaciones y codependencias. Por último, se desarrollaron acciones pedagógicas mediante el uso de las TIC¿s y el túnel ambiental, con especial énfasis al eje temático de biodiversidad en el Distrito Capital, protección del agua, separación y manejo de residuos sólidos, producción y consumo sostenible.</t>
  </si>
  <si>
    <t>Vincular 400000 Personas De Organizaciones Ambientales Y Ciudadanía En General A La Estrategia De Participación Ciudadana</t>
  </si>
  <si>
    <t>VIGENCIA (a 31/12/2021): Durante el mes de diciembre de 2021 se vincularon 1.871  personas en la estrategia de participación ciudadana, para un total de 99.026 personas durante la vigencia y 114.715  personas en lo corrido del Plan de Desarrollo.   Esta participación se desarrolló en el marco de las 20 Comisiones Ambientales Locales,  donde se realizó el balance general de la instancia de participación teniendo en cuenta lo establecido en sus planes de acción y de esta manera se definen tareas importantes para la gestión del territorio para el 2022. Así mismo se desarrollaron  jornadas de siembra, recuperación y embellecimiento del espacio público y espacios frente al conocimiento de la fauna de diferentes ecosistemas de la ciudad.</t>
  </si>
  <si>
    <t>Diseñar Y Ejecutar 5 Planes De Comunicación</t>
  </si>
  <si>
    <t>VIGENCIA (a 31/12/2021): Durante el mes de diciembre se realizó la publicación de 77 contenidos en las carteleras digitales de la entidad, se enviaron 71 mensajes a través del correo comunicacioninterna@ambientebogota.gov.co  con las noticias institucionales y de la administración Distrital, así como el boletín virtual ¿Para estar en Ambiente¿ y las actividades realizadas por las diferentes áreas. Se realizó la publicación de 2 fondos de pantalla en los computadores de la Secretaría de Ambiente.  Se elaboraron 33 comunicados para divulgar masiva y oportunamente las actuaciones institucionales y la gestión adelantada por las diferentes dependencias de la entidad. Se obtuvo 252 registros total de noticias logradas en medios masivos de comunicación en todas sus plataformas (radio, prensa, televisión e internet). Se realizaron 10 acompañamientos sobre estos temas: incautación de tarántulas, nuevos acuerdos de conservación, balance Misión de Humedales, Premios Bogotá construcción Sostenible, Acuerdo de entendimiento, apertura de los Caminos de los Cerros, PREAD 2021, plantación Entrenubes, Pagos por Servicios Ambientales y liberación de más de 200 animales silvestres en Meta y Boyacá. 466 nuevos seguidores en Twitter para un consolidado de 143.650, en Facebook 336 nuevos seguidores para un consolidado de 48.630, en Instagram 233 para un consolidado de 40.667 y 19.276 visualizaciones de los videos institucionales en el canal de YouTube. 457 nuevos seguidores en TikTok para un consolidado de 2.540. Se realizaron 74 publicaciones y 8 actualizaciones de información, en la página web de la entidad. Se diseñaron y publicaron 142 piezas de comunicación a través de los canales internos y externos. Se produjeron 71 contenidos audiovisuales.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</si>
  <si>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</si>
  <si>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VIGENCIA (a 31/12/2021): 'Mujeres que reverdecen: aprender haciendo" es un programa de formación teórico práctica que está contemplado para 6 meses de ejecución. Durante este tiempo las mujeres reciben módulos teóricos y módulos prácticos en una proporción de 30% y 70% respectivamente. El programa inició convocatoria en el mes de septiembre y se pre inscribieron alrededor de 8.000 mujeres. Luego del respectivo cruce con la base de datos maestra se inscribieron las 3.000 mujeres que a la fecha ya se encuentran recibiendo la formación desde el 19 de octubre. Teniendo en cuenta el ingreso progresivo de las mujeres al proyecto se diseñaron dos grandes fases de contenidos para la formación. La Fase inicial comenzó el 19 de octubre con 7 módulos que tienen contenidos teóricos y prácticas pedagógicas.  Por último se autorizaron dos giros a las mujeres que se encuentran participando en el programa, cada uno por valor de $560.000.</t>
  </si>
  <si>
    <t>Aportes de visión ambiental a la construcción del territorio rural distrital en Bogotá</t>
  </si>
  <si>
    <t>Realizar 5 Alianzas Interinstitucionales Para La Intervención En El Territorio Rural</t>
  </si>
  <si>
    <t>VIGENCIA (a 31/12/2021): Se coordinó reuniones interinstitucionales con las entidades relacionadas con la ruralidad del Distrito Capital, con el objeto de lograr la articulación y gestión ambiental entre las entidades a través instrumentos de planificación del territorio como el ordenamiento ambiental de fincas, lo que genera confianza por parte de las comunidades en los proyectos institucionales implementados. A diciembre de 2021, se cuenta con dos alianzas firmadas con los Alcaldes de las localidades de Suba y Sumapaz y con el borrador de la alianza con la Alcaldía Local de Usme, además se ha participado en reuniones para el seguimiento y presentación de logros de la Política Pública Distrital de Ruralidad ante la comunidad. Se realizaron tres sesiones en el marco del Concejo Consultivo de Ruralidad en el cual se presentaron los avances realizados en la vigencia por parte de cada una de las entidades que lo integran.</t>
  </si>
  <si>
    <t>Capacitar 1207 Personas En El Fortalecimiento De Conocimiento Ambiental</t>
  </si>
  <si>
    <t>VIGENCIA (a 31/12/2021): En 2021 se capacitaron 481 personas en mejoramiento de praderas, biodigestores, preparación de abonos verdes Biol, entre otros temas.  Éstas temáticas son abordadas por medio de varios ciclos formativos, a los cuales puede acceder cada persona de acuerdo a sus intereses particulares. Los procesos y actividades de capacitación desarrollados privilegian las acciones en finca con las familias que habitan los predios, de manera complementaria. Por otra parte se desarrollaron procesos de capacitación colectivos en fincas, salones u otros espacios de dotación del territorio rural con población estudiantil del área rural y al Ejercito (Batallón de Alta Montaña No. 13 de Sumapaz) para que se constituyan en actores estratégicos que contribuyen en la implementación de buenas prácticas productivas.</t>
  </si>
  <si>
    <t>Formalizar 500 Acuerdos De Uso Del Suelo Con Buenas Prácticas Ambientales Con Los Habitantes Del Territorio Rural</t>
  </si>
  <si>
    <t>VIGENCIA (a 31/12/2021): En 2021, se vincularon 192 nuevos predios rurales en la formalización de acuerdos  para el Ordenamiento  Ambiental de Finca (OAF), mediante firma de acta.   Se realizaron 102 visitas de seguimiento a predios vinculados, constatando que continúen aplicando las acciones e identificando problemáticas que se han venido presentado respecto a las acciones implementadas. En total a la fecha se han realizado 692 visitas de seguimiento.</t>
  </si>
  <si>
    <t>Diseñar 1 Programa De Incentivos A La Conservación Ambiental.</t>
  </si>
  <si>
    <t>VIGENCIA (a 31/12/2021): A lo largo del año se obtuvo el diseño del programa, por lo que  se cuenta con: 1) Metodología para el cálculo del incentivo, 2) análisis de seguridad jurídica para la implementación del programa, 3) sistema de monitoreo con indicadores de seguimiento, 4) propuesta preliminar de Estrategias  Complementarias de Conservación que incorpore tipologías y 5) "Análisis socioeconómico de la población rural de Bogotá, como aporte al diseño del Programa de Pago por Servicios Ambientales" y sus componentes.  Durante diciembre se consolidaron los formatos de acuerdos y registros del pago por servicios ambientales colectivos e individuales.Se consolidaron los formatos de acuerdos y registros del pago por servicios ambientales colectivos e individuales. El 24 de diciembre de 2021, se formalizó la Resolución 05480 "Por la cual se establecen los lineamientos para el Programa de Pago por Servicios Ambientales Hídricos del Distrito Capital, y se dictan otras disposiciones"  Se realizó visita a la Alcaldía Local de Usme y la Unidad Local de Atención Técnica y Agropecuaria (ULATA), para socializar los avances del programa de pago por servicios ambientales y presentar la alianza SDA-PNUD, correspondiente al convenio 1583, suscrito en 2021 y con objeto " AUNAR ESFUERZOS TÉCNICOS, ADMINISTRATIVOS, FINANCIEROS Y OPERATIVOS PARA LA IMPLEMENTACIÓN DEL ESQUEMA DEL PROGRAMA DE PAGO POR SERVICIOS AMBIENTALES - PSA VINCULADO A OTRAS ESTRATEGIAS DE CONSERVACIÓN DE LA BIODIVERSIDAD Y SUS SERVICIOS ECOSISTÉMICOS EN LA RURALIDAD DEL DISTRITO CAPITAL" Se cuenta con la propuesta de estrategias de conservación y oportunidades de compensación en biodiversidad bajo esquemas de identificación de áreas y predios rurales.</t>
  </si>
  <si>
    <t>Aplicar En 1000 Hectáreas Los Acuerdos Y Registros Del Pago Por Servicios Ambientales.</t>
  </si>
  <si>
    <t>VIGENCIA (a 31/12/2021): Se suscribieron acuerdos con propietarios de los predios Montebello, Micania II, Vereda Piedra Grande Arrayan, El Taller San Benito y Candado Los Arrayanes, que corresponden a un total de 200 hectáreas con PSA de regulación y calidad hídrica para la preservación y restauración de áreas y ecosistemas estratégicos en la zona rural de Bogotá. Se dio inicio a la implementación del programa de Pago por  Servicios Ambientales en la Cuenca Curubital de la Localidad de Usme, enfocado a los sistemas de abastecimiento de Acueductos Veredales que suministran el agua a las Veredas Curubital y Arrayanes. Mediante reuniones grupales (realizadas en la escuela de Curubital y Juntas de acción Comunal), se realizo el proceso de socialización el cual se acompaño de visitas a cada predio para evaluar el estado de los mismos y medición de las áreas a ser cubiertas con el incentivo. Se realizaron reuniones con cada propietario, para revisión y ajustes del acuerdo individual y voluntario a ser firmado  Se hizo efectivo el traslado presupuestal entre proyectos por valor de $1.711.251.000</t>
  </si>
  <si>
    <t>Fortalecimiento de la gestión ambiental sectorial, el ecourbanismo y cambio climático en el D.C. Bogotá</t>
  </si>
  <si>
    <t>Realizar A 600 Proyectos De Infraestructura, La Gestión Para La Aplicación De Determinantes Ambientales.</t>
  </si>
  <si>
    <t>VIGENCIA (a 31/12/2021): Durante la vigencia de 2021 corresponde a ciento trece (113) proyectos, a los cuales se les ha incorporado criterios de sostenibilidad y corresponden a: Siete (07) Plan Parcial de Desarrollo, diez (10) Planes Parciales de Renovación Urbana, dos (02) Planes de Implantación, un (01) Plan de Regularización y Manejo, cinco (05) Proyectos de Legalización y Regularización de Barrios, diecisiete (17) proyectos de compatibilidad de uso de vivienda en suelo restringido, dos (02) Balances de zonas verdes, sesenta y siete (67) Diseños paisajísticos de parques y zonas verdes, un (01) proyecto de la Caja de Vivienda Popular y un (01) proyecto del programa Bogotá Construcción Sostenible. Durante el mes de diciembre de 2021, se incorporó criterios de sostenibilidad ambiental a un (01) Plan Parcial de Renovación Urbana y nueve (09) proyectos de compatibilidad de uso de vivienda en suelo restringido, promoviendo la construcción sostenible y el ecourbanismo en la ciudad. Los proyectos reportados de la vigencia 2020 (66) y los meses de enero a diciembre del año 2021 (113), permiten alcanzar un acumulado Plan de desarrollo de 179 proyectos de infraestructura con gestión para la aplicación de determinantes ambientales.</t>
  </si>
  <si>
    <t>Realizar A 400 Proyectos De Infraestructura En Etapa De Operación, El Seguimiento A La Incorporación De Determinantes Ambientales</t>
  </si>
  <si>
    <t>VIGENCIA (a 31/12/2021): Durante la vigencia 2021, se ha verificado la incorporación de determinantes ambientales a setenta y ocho (78) proyectos de infraestructura en el espacio público, ocho (8) de ellos corresponde a Planes Directores para parques y los restantes sesenta y setenta (70) son diseños paisajísticos de parques y zonas verdes, a los cuales se les verifico la incorporación de determinantes ambientales de ecourbanismo y construcción sostenible, generado una informe técnico de seguimiento a cada uno de ellos.</t>
  </si>
  <si>
    <t>Realizar A 20000 M2 De Techos Verdes Y Jardines Verticales, El Acompañamiento Técnico</t>
  </si>
  <si>
    <t>VIGENCIA (a 31/12/2021): Durante la vigencia 2021, se ha realizado acompañamiento técnico a 3540 m2 de techos verdes y jardines verticales, (246 m2 en enero, 301 m2 en febrero, 296 m2 en marzo, 300 m2 en abril, 320 m2 en mayo, 297 m2 en junio, 293 m2 en julio, 311 m2 en agosto, 295 m2 en septiembre de 2021, 292 m2 en octubre, 291 m2 en noviembre y 298 m2 en diciembre) promovidos en las siguientes localidades: Candelaria (30 m2), Engativá (318m2), Chapinero (1562 m2), Puente Aranda (189 m2), San Cristóbal (149 m2), Suba (22 m2), Teusaquillo (70 m2), Usaquén (445 m2), Kennedy (04) Fontibón (100 m2), Los Mártires (154m2) y Santa Fe (497 m2).</t>
  </si>
  <si>
    <t>Diseñar Y Hacer Seguimiento A 1 Estrategia De Crecimiento Verde Con Enfoque De Sostenibilidad, Economía Circular  E Innovación</t>
  </si>
  <si>
    <t>VIGENCIA (a 31/12/2021): El acumulado ejecutado desde el 2020 hasta diciembre del 2021 corresponde a 0,25 de los cuales en diciembre se avanzó en el 0,01. El consolidado del 2021 es de 0,20 cumpliendo la meta. Con base en el avance del año 2020, en enero del 2021, se reestructuró el diseño de la Estrategia Distrital de Crecimiento Verde (EDCV). En febrero, se construyó el árbol de problemas. Se modeló encuesta y aplicó en empresas PREAD del Programa de Gestión Ambiental Empresarial (PGAE). En marzo, se envió el árbol de problemas para aportes a Secretaría de Desarrollo Económico (SDDE). Con Cámara de Comercio de Bogotá (CCB) se proyectó agenda 2021. Se aplicó encuesta a empresas ACERCAR del PGAE. En abril, se avanzó en el documento con los antecedentes. En mayo, se participó en la elaboración del plan de acción de la Política de desarrollo Económico articulando las acciones de la EDCV. Se desarrollaron los documentos técnicos estructurales de la estrategia. En junio, se consolidó capítulos 3 y 4. Se aplicó la encuesta dirigida a la ciudadanía. En julio, fue enviado para aprobación el documento de la EDCV. Se entregó para diseño el documento resumen de la EDCV. En agosto, se preparó el evento de lanzamiento. En septiembre, se remitió a revisión de estilo el documento de la EDCV. Dada la firma del memorando de entendimiento entre SDA, SDDE y CCB se generó plan de articulación. En octubre, se obtuvo el diseño creativo inicial del documento de la EDCV. Se inició con el Observatorio Ambiental de Bogotá (OAB) la caracterización de los indicadores. En noviembre, se realizó plan de acción para la implementación de la EDCV en el 2022. Se revisó la aplicación de indicadores y se realizaron ajustes. En diciembre, se realizó el lanzamiento de la EDCV en el marco de la XXI ceremonia del PREAD. Se obtuvo el diseño definitivo del documento técnico de la estrategia. Se pactó plan de trabajo con el OAB para realizar el montaje de información e indicadores. Se continuó con artic</t>
  </si>
  <si>
    <t>Asistir A 800 Proyectos Participantes De Programas Voluntarios Ofrecidos Por La Segae, Para El Mejoramiento Del Desempeño Ambiental</t>
  </si>
  <si>
    <t>VIGENCIA (a 31/12/2021): El acumulado ejecutado desde el año 2020 hasta noviembre del 2021 es de 190 proyectos, de los cuales en la vigencia 2021 corresponde a 140, con avance en noviembre de 34.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surte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junio 2, julio 2, agosto 2, septiembre 15, octubre 30, noviembre 34 para un total de avance de 140 proyectos que se implementan en los predios participantes de lo cual se evidencia mejora en el uso eficiente de los recursos y de aporte al mejoramiento ambiental de la ciudad.  De manera transversal, el I.D.A.E. realizó acciones de seguimiento a los indicadores: primero, se asignaron 72 empresas ACERCAR para medición. Segundo, se culminó con la validación de 16 empresas PREAD 2021. Y tercero, modelación de los sectores educativo, químico y farmacéutico, y la viabilidad de obtención de resultados en los sectores de: logística, transporte, eléctrico y electrónica</t>
  </si>
  <si>
    <t>Acompañar Y Promover A 100 Empresas En El Proceso De Verificación De Los Criterios De Negocios Verdes.</t>
  </si>
  <si>
    <t>VIGENCIA (a 31/12/2021): El acumulado ejecutado para el año 2021 es de 20, distribuidos de la siguiente manera:  uno (1) enero, uno (1) febrero, uno (1) marzo, dos (2) abril, dos (2) mayo, dos (2) junio, dos (2) julio, dos (2) agosto, dos (2) septiembre, dos (2) octubre, dos (2) noviembre y (1) diciembre. Éste último hace parte del sector de bienes y servicios provenientes de la naturaleza.  Adicionalmente, los negocios verdes participantes de la convocatoria de Escalamiento de Innpulsa han realizado las fases de conecta, de generación de su modelo de negocio, de desarrollo de un sitio web basado en el ecodirectorio empresarial el cual ya se encuentra relacionado a la página web de la SDA y fue presentado en un conversatorio en línea.  A su vez se han realizado los seguimientos a negocios verdes verificados que han cumplido un año en la ventanilla de negocios verdes y se llevo a cabo el inicio de la ruta de emprendimiento verde con los 60 emprendedores postulados, de los cuales 40 han participado de los entrenamientos brindados, 20 han sido activos en el proceso y han participado del espacio del consultorio de emprendimiento generado todas las semanas. Asimismo, se han gestionado espacios como ferias para apoyar el proceso de reactivación económica para los negocios verdes, entre ellas: bioexpo, la Salle, Mercados Campesinos, distrito ambiental 3.0 y la rueda de negocio. Por último, se ha gestionado con la CCB y la SDDE el desarrollo de la ruta de emprendimiento de manera conjunta. Lo anterior sumado a la gestión de la vigencia 2020 con 10 proyectos nos permite llegar a un acumulado del plan de desarrollo de 30 proyectos con verificación de los criterios de Negocios verdes.</t>
  </si>
  <si>
    <t>Desarrollar 6 Proyectos Pilotos De Economía Circular En Sectores Productivos Priorizados</t>
  </si>
  <si>
    <t>VIGENCIA (a 31/12/2021): Acumulado ejecutado del 2021 es de 0,60 corresponden a, 0,06 en enero, 0,03 en febrero, 0,06 en marzo, 0,05 en abril, 0,05 mayo, 0,05 junio, 0,05 julio, 0,05 agosto, 0,05 septiembre, 0,05 octubre, 0,05 noviembre y 0,05 diciembre .  Lo anterior obedece al diseño del proyecto: "laboratorio de prototipado circular" en donde se están formulando los proyectos de modelos de negocio circular por parte de las empresas participantes, se han recibido 30 propuestas de proyectos en una versión básica y 30 en fase proponer, y de los cuales se ha realizado la retroalimentación respectiva y se remitieron los puntajes definitivos, de acuerdo al avance de cada proyecto. Cabe anotar que 5 empresas generaron un enlace con la academia o Innovalab en el marco del laboratorio de Prototipado y éstas se encuentran en proceso de ejecución de su plan de acción.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avanzó en el proceso del portafolio de economía circular en el marco de la cooperación con Chile, desarrollando 10 casos en las fichas dispuestas para ello y gestionando el desarrollo de más casos. En otro sentido, en el proceso de gestión energética se avanzó en las visitas técnicas para determinar los progresos en implementación de proyectos, y se generaron los informes de resultados de las empresas participantes en Pro-RedES. Adicionalmente, se ha gestionado la información solicitada en el marco de la convocatoria de Bienes Públicos Regionales del BID y el diseño preliminar de la iniciativa de Bogotá Circular.</t>
  </si>
  <si>
    <t>Desarrollar 9 Proyectos De Producción Más Limpia En Los Sectores Priorizados</t>
  </si>
  <si>
    <t>VIGENCIA (a 31/12/2021): Para el año 2021 se presenta un avance acumulativo del 1.4 dando cumplimiento a la meta programada para el año 2021. A continuación se relacionan las acciones realizadas en el mes de diciembre: Para cada sector se realizaron mesas institucionales para gestionar las acciones de producción más limpia. En el sector curtidor se concluyó el proyecto de cooperación con la Embajada de Holanda para el acompañamiento de las curtiembres en el tratamiento de vertimientos, para lo cual se realizó la socialización de las conclusiones obtenidas a ASOPIESB, se propone viabilizar la continuación de acompañamiento al sector en articulación con la Embajada. A su vez, en el marco del proyecto de fortalecimiento de la innovación y mercados sostenibles del cuero se realizó la presentación preliminar de los proyectos individuales formulados por cada una de las organizaciones. Por otra parte, se tuvo asesoría de la CCB a la Asociación para continuar con la formulación del proyecto PTAR de San Benito, se realizó mesa distrital de curtiembres y visita y reunión con el comité de verificación de la sentencia del río Bogotá. En el sector galvánico se realizó reunión de bienvenida a las empresas inscritas al proyecto de fortalecimiento de la cadena del sector de recubrimientos, de otra parte se realizó reunión con la empresa Colmena para conocer los resultados del proyecto de recuperación de ácido clorhídrico, se realizó visita a la empresa INDUSEL con el comité verificador de la sentencia para conocer las prácticas de PML implementadas en la organización. En el sector de minería se llevó a cabo mesas interinstitucionales con el fin de verificar y validar los contaminantes criterios de la actividad productiva de la minería, a su vez, se diseñó y trabajó conjuntamente con la CAR la herramienta de autodiagnóstico para aquellas empresas interesadas en el proyecto de ¿Ladrillos verdes¿ mediante la lista de chequeo de la NTC 6033.</t>
  </si>
  <si>
    <t>Articular Y Consolidar 1 Plan De Acción Climática Para Bogotá D.C. 2020 - 2050.</t>
  </si>
  <si>
    <t>RESERVAS (a 31/12/2021):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</si>
  <si>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Implementar Al 100 % De Las Acciones Priorizadas Del Plan De Acción Climática Para Bogotá D.C. 2020 - 2050.</t>
  </si>
  <si>
    <t>VIGENCIA (a 31/12/2021): Avance meta: 27,5 (12,5 en 2020 y 15 en 2021). Riesgos climáticos, acciones adaptación y seguimiento al Plan de Acción Climática (PAC): Evaluación Riesgos Climáticos. Acciones, subacciones, resultados y productos adaptación y transversales. PAC presentado a la ciudad. Propuesta de Monitoreo, Evaluación y Reporte. Indicadores de resultado, impacto y producto. Avances en definición metas y en Decreto adopción PAC. Gestión riesgo incendio forestal: Campañas, aportes planes temporadas menos lluvias, evaluación 7 incendios, revisión 34 PMA y acciones para medidas contingencia, diseño y ejecución Estrategia comunicación, educación Consejos Locales. Mitigación y Prevención. En humedales: revisión eventos, sistemas suministro agua, recorridos y mapas hidrantes. Georreferenciación eventos ene-nov/21, Valoración daños incendios_20 (Bosa-Sumapaz). Respuesta a Emergencias: 2124 emergencias respondidas. PIGA: 38 jornadas actualización, 102 requerimientos respondidos, aportes normativa, apoyo PIGA SDA, desarrollo semana ambiental, 13 mesas con Alcaldías Locales, apoyo Guía Residuos, reconocimiento 23 entidades desempeño ambiental 2020, premiación ¿Al trabajo en Bici 2021¿, premiación Buenas Prácticas Ambientales, conversatorio estrategias ambientales. PACA: reporte Cuenta Anual PACA 2020 (2 PDD), matriz seguimiento PACA 2020 (2 PDD), definición indicadores PACA 2020-2024 OAB, revisión fichas técnicas, ajustes formulación PACA, consolidación seguimiento PACA I2021, socialización seguimiento 2020-2021, solicitud seguimiento II2021 y cuenta anual. Seguimiento acciones recuperación ambiental suelos protección riesgo no mitigable: 49 seguimientos áreas riesgo no mitigable. Altos de La Estancia: control a pastoreo ganado, concertación, firma Pacto e inicio implementación (avance restauración 2,2 ha -1260 individuos plantados), 3 huertas fortalecidas y 1 instalada. Acompañamiento a 30 operativos control ocupaciones. Expedición Res. SDA 3236/21.</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</si>
  <si>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</si>
  <si>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</si>
  <si>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</si>
  <si>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31/12/2021): El avance acumulado al plan de desarrollo al mes de diciembre corresponde a un  52,19%, de los cuales 45,92% corresponden a la vigencia 2020 y 6,27% a la vigencia 2021.  Cabe señalar que esta meta parte de una línea base establecida de 44%. El avance obtenido para la vigencia está representado en la ejecución de las siguientes actividades, realizadas en el periodo de enero a diciembre: Predios: Revisión de los criterios definidos en el Decreto 953 de 2013, a fin de verificar el listado de los predios se para adquisición que se incluyeron en la adición del convenio 1240 con la Empresa de Acueducto y Alcantarillado de Bogotá.  Restauración: Se recibieron los diseños de VEA SAS y se adjudicó la licitación SDA-LP-09-2021 implementación restauración 14ha en Franja. Se realizaron actividades de restauración ecológica en 4,27 ha de la Franja. Senderos: Firma de la minuta del Convenio Marco. Reuniones interinstitucionales para temas Participación comunitaria, seguridad y búsqueda de alternativas económicas para la comunidad del área de influencia. Se radicó Planes recreación pasiva de 12 quebradas, Km 11 y Pico del Águila. Se aprobó el plan de recreación pasiva del Camino Guadalupe-Aguanoso y entró en operación. Cantera: Se publicó la licitación SDA¿LP¿08-2021 para implementación fase I, el 16 y 17 de diciembre se llevó a cabo la audiencia de adjudicación la cual se declaró desierta. Iniciativas: Avanza implementación de iniciativa seleccionada, realizando instalaciones y adecuaciones en las huertas y talleres comunitarios en agroecología, restauración, biodiversidad de los cerros y recorridos comunitarios para el reconocimiento de la Biodiversidad, se realizan acciones de restauración en Alto Fucha y Quebrada el Chuscal.  Pago por Servicios Ambientales: Se firmó el convenio con el PNUD para la implementación del programa de pago por servicios ambientales. Se firmó acuerdo de conservación con Umbral Horizontes que involucra 0,72 ha en Franja.</t>
  </si>
  <si>
    <t>Restaurar, Rehabilitar O Recuperar 370 Héctareas Degradadas En La Estructura Ecológica Principal Y Áreas De Interés Ambiental, Con 450.000 Individuos.</t>
  </si>
  <si>
    <t>VIGENCIA (a 31/12/2021): El total acumulado en el Plan de desarrollo es 19,68ha de las cuales 5,49ha corresponde a la vigencia 2020 y 14,19ha es el avance acumulado en 2021. En el mes de diciembre se realizaron 3,127ha así: Localidad de Usme -PEDMEN: (Predio 76: 1,33ha, Predio 110: 0,39ha, Predio Las Delicias: 0,069ha) Localidad de Usaquén (Serranía: 0,57ha y Santa Cecilia: 0,11ha). Localidad de Suba: (Hacienda La Conejera: 0,44ha, Universidad ECCI: 0,13ha, Localidad de Chapinero: Humedal Chicú: 0,058ha, Localidad de Engativá: PEDH Juan Amarillo: 0,03ha. De Enero a noviembre se realizaron 11,06ha así: Localidad de Suba- 0,54ha, Localidad de San Cristóbal 0,2ha, Localidad de Usme PEDM Entrenubes-Convenio 699: Predio RT 76: 2,07 ha, Predio RT 75: 0,2, Localidad de Usme PEDM Entrenubes-Apoyo Aguas de Bogotá: Predio RT 60: 1,7 ha, Localidad de Usme PEDM Entrenubes-Apoyo Ejército Nacional: Predio RT 80: 0,06 ha, Localidad de Suba-Hda Conejera: 2,64ha, Localidad de Barrios Unidos Humedal el Salitre: 0,0078ha, Localidad de Usme: PEDM Entrenubes-Predio RT 76: 1,4ha, Localidad de Usme 0,13ha, PEDM Entrenubes-La Primavera: 0,04ha, Localidad de Suba: Hda la Conejera 0,321ha, Localidad de Barrios 0,024ha, Localidad de Suba-Hda Conejera: 0,35ha, Localidad de Kennedy-PEDH el Burro: 0,0001ha, Localidad de Tunjuelito: 0,28ha Localidad de Usme, vereda Curubital con 0,82ha, Localidad de Suba en PEDH la Conejera con 0,12ha, PEDM Entrenubes  Localidad de San Cristóbal con 0,04ha, PEDH Juan Amarillo como parte de la fase 2 del plan de restauración de la Chucua de los Curíes con 0,04ha(con lo cual se completan 0,3ha en dicho humedal), PEDH la Conejera con 0,08ha.  Para la vigencia 2020  en áreas nuevas en restauración el avance fue de 5,49ha implementadas así: en el PEDH  Capellanía 0,40ha, PEDH la Vaca 0,59ha, Parque Distrital Ecológico de Montaña Entrenubes 4,114ha, PEDH el Tunjo 0,1ha, PEDH Juan Amarillo 0,26ha, Quebrada la Taza en Localidad de Usme 0,03ha.</t>
  </si>
  <si>
    <t>Mantener 590 Héctareas Priorizadas En Proceso De Recuperación, Rehabilitación O Restauración Ecológica En La Estructura Ecológica Principal Y Áreas De Interés Ambiental.</t>
  </si>
  <si>
    <t>VIGENCIA (a 31/12/2021): En la vigencia 2021 se adelantaron acciones en 60,56ha así: En diciembre de manera directa en 3,20ha y con intervención indirecta se realizaron 0,22ha. En noviembre con intervención directa 0,47ha en La conejera, Torca y Guaymaral, La Vaca Sur, con intervención indirecta se realizaron labores de control de rebrotes de retamo espinoso en 1,65ha. En octubre con intervención directa 0,15ha en la quebrada Verejones y con intervención indirecta 14,15ha en parques ecológicos de montaña y de humedales. En septiembre con intervención directa 1,431ha en los Verejones y el humedal El Salitre, con intervención indirecta 3,81ha. En agosto: 5,57ha todas de manera indirecta, en desarrollo del Contrato interadministrativo entre Aguas de Bogotá y SDA No. 20211293. En julio con intervención directa el enriquecimiento vegetal de 0,1628ha en la quebrada Los Verejonesy de manera indirecta 19,72ha. En junio con intervención directa 0,27ha en la quebrada Los Verejones y replante en el humedal Tibanica con participación comunitaria. De manera indirecta con Aguas de Bogotá 1,05ha mediante actividades de replante, plateo, riego, biofertilización, poda de formación y tutorado. En mayo se implementaron acciones de mantenimiento y sostenibilidad en 5,85ha. En abril 1,38ha sobre la ronda de la quebrada Verejones. En enero se implementaron acciones de mantenimiento y sostenibilidad en 1,48ha realizado en los Parques Ecológicos Distritales de Humedales en los proyectos implementados en el Parque Ecológico Distrital de Humedal-PEDH La Vaca y el Parque Ecológico Distrital de Humedal-PEDH Capellanía, por Aguas de Bogotá (contrato SDA) y despeje de rebrotes y matorrales de retamo en el predio Utopía.</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</si>
  <si>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</si>
  <si>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31/12/2021): Se tiene un acumulado del 1.0 con un avance en la vigencia 2020 de 0,26 y en el 2021 del 0,74 al mes de diciembre, resultado de las siguientes acciones:  Análisis espacial de los elementos de la Estructura Ecológica Principal que hacen parte de los 4 corredores ecológicos priorizados. Se diseñó el procedimiento de gestión para la implementación y seguimiento de los corredores de conectividad ecológica, compuesto por cinco fases. Para el corredor del Gran Chicó, se definieron los objetivos del corredor, se elaboró el análisis de las áreas verdes que componen el corredor, para establecer el diseño del corredor, incluye áreas de la Estructura Ecológica Principal yáreas complementarias, parques distritales (vecinales y de bolsillo), áreas de cesión, franjas ambientales de corredores viales. En el componente social, se elaboró la estrategia de participación y fortalecimiento de la gobernanza, se diseñó y aplicó una encuesta para disponer de información sobre actividades económicas, usos y percepción de los ciudadanos, se consolidó el mapa de actores y se realizaron 3 jornadas de socialización del proceso del corredor Gran Chicó con actores sociales, de acuerdo a 4 grupos de interés.  Se avanza en la articulación dentro de la SDA para la implementación de acciones dentro del corredor ecológico del Gran Chicó, con la Dirección de Control Ambiental - SER y SEGAE, Subdirección de Recurso Hídrico y del Suelo, Subdirección de Silvicultura Flora y Fauna Silvestre y la articulación con otras Entidades Distritales como el Jardín Botánico de Bogotá - JCM y EAAB para atender líneas estratégicas del Plan de Acción del corredor ecológico Gran Chicó. Se implementaron núcleos de restauración en "humedal Chicú". En el primer semestre del 2021 se culminó el contrato de formación de líderes ambientales con el cual se da cumplimiento del 100%, a la magnitud de la reserva de esta vigencia</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</si>
  <si>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</si>
  <si>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</si>
  <si>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31/12/2021): PAIMIS en espera costeo CVP, envío informe exposición de necesidades. Cierre  Convenio 699/2020 con revisión documental y acta de liquidación. 1 alerta temprana en entrenubes que afecta 0.001 ha, sin rta ALU. Informe San German culminado. Informe de gestión social, culminado, informe de cajita de los soches y la esmeralda, terminados. Participación en la mesa de trabajo Dec. 546/2007. Consolidación abordaje social PEDMEN.</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</si>
  <si>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</si>
  <si>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31/12/2021): Pendiente aportes de las entidades del CECH río Bogotá, para generar las incorporaciones que se requieran. Se elaboraron: Las propuestas de acuerdos de conservación para: Universidad Distrital, América, Libre y Ciro Gallego. La última versión del PACTO EMBLEMÁTICO INSTITUCIONAL ENTRE LA SDA Y EL IDRD PARA LA CONSERVACIÓN ÁREAS  El Plan Marco PLAN MARCO PARA LA GESTIÓN DE LAS ÁREAS PROTEGIDAS Y LA ESTRUCTURA ECOLÓGICA PRINCIPAL, aplicable a la RFPNTvdH Se avanza en la generación del modelo espacial y estadístico, la Geodatabase -GDB final y el documento técnico de soporte de identificación, caracterización y determinación de nuevas áreas de importancia estratégica para la conservación del recurso hídrico para la propuesta de modificación de la resolución de AIECRH. Se mantiene l articulación con la CAR Se suscribieron tres acuerdos de conservación: -Universidad ECCI 7,26 ha -Reserva Cultural Umbral Horizontes 3,13 ha -Reserva UtopiaBio 12,2 ha Total de 22,59ha.  Del Pacto de Altos de a Estancia (julio), se gestionaron 1,45 ha de trabajo adicionales de restauración. Predios:  En el convenio 1240 de 2017, se realizó comité de seguimiento, se tienen 36 predios, 21 en proceso de revision para incorporación. Se realizó la modificación de la DUP del AIE de los Cerros Orientales-Cuenca Alta Río Teusacá para la inclusión de 10 predios, 8 predios que se encuentran actualmente en adquisición por expropiación judicial. Se expidió resolución de expropiación para el predio RT78. Se realiza adición 1 por el valor de $3.798,8 MM La SDA realizó ante el CECH socialización del modelamiento y propuesta de adición de nuevas AIECRH, resultando el compromiso de la CAR de gestionar durante el mes de dic. Desde la SDA se proyectó que enero y febrero de 2022 se debe recibir el pronunciamiento final de la CAR y generar acto administrativo de adición de nuevas AIECRH.</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</si>
  <si>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</si>
  <si>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31/12/2021): El 17 de diciembre de 2021  se realizó ante el CECH socialización del modelamiento y la propuesta de adición de nuevas AIECRH, resultando el compromiso de la CAR de gestionar durante el mes de diciembre los respectivos pronunciamientos del tema. desde la SDA se proyectó que enero y febrero de 2022 se debe recibir el pronunciamiento final de la CAR y generar el respectivo acto administrativo de adición de nuevas AIECRH.  Se está a la espera de las consideraciones y aportes de las entidades del Consejo Estratégico de cuenca Hidrográfica CECH río Bogotá, para generar las incorporaciones que se requieran. La SER se ha comunicado con las entidades para gestionar la oportuna respuesta y avanzar en la consolidación de las siguientes actividades del proceso. Se continúa avanzando en la generación del modelo espacial y estadístico, la Geodatabase -GDB final y el documento técnico de soporte de identificación, caracterización y determinación de nuevas áreas de importancia estratégica para la conservación del recurso hídrico para la propuesta de modificación de la resolución de AIECRH. Se elaboró el Plan Marco PLAN MARCO PARA LA GESTIÓN DE LAS ÁREAS PROTEGIDAS Y LA ESTRUCTURA ECOLÓGICA PRINCIPAL, aplicable a la RFPNTvdH Se mantiene la articulación con la CAR Se continúa con la implementación de los acuerdos de conservación suscritos:  -Hacienda La Conejera: Se avanza en el desarrollo de las labores de restauración ecológica. -Flores de los Andes y Sunshine Bouquet: Se elaboró la propuesta de indicadores de sostenibilidad para el desarrollo de la estrategia de conservación de la actividad.  Se adelantó el inventario de los individuos arbóreos y arbustivos presentes en el predio de Flores de los Andes, y la identificación de áreas específicas para las actividades de restauración en Sunshine Bouquet. -Hacienda las Mercedes-Sagaro SAS: Se elaboró la propuesta de plan de trabajo para la implementación del acuerdo de conservación.</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</si>
  <si>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</si>
  <si>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</si>
  <si>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31/12/2021): En mejoramiento de infraestructura, continúa en recibo de obra física desde la Interventoría del contrato de construcción del Aula Ambiental Juan Rey, se adelantan gestiones para la instalación de los servicios públicos, para la instalación de la malla perimetral del Aula de Juan Rey en Entrenubes, se adjudico el contrato SDA-20211781 con el contratista CARLOS RODOLFO DAZA RAMIREZ. El proceso de locativas SDA-20211771 se adjudico al contratista CONSORCIO AMARILLO 2022. Se suscribió el acta de recibo final SDA-20181487-2018 cuyo objeto es la ejecución de obras de mitigación de riesgos en Parques de Montaña y otras áreas de interés ambiental y se encuentra en proceso de liquidación. Se realizó seguimiento a las actividades en 4 líneas de acción: vigilancia, mantenimiento, seguimiento factores tensionantes y gestión social e interinstitucional. Las actividades de mantenimiento integral se ejecutan a través  del contrato SDA- 20211293-Aguas de Bogotá, con actividades como manejo silvicultural, control de especies invasoras, establecimiento de coberturas vegetales y biomantos, mantenimiento de zonas duras, zonas verdes y mobiliario, establecimiento de jardines, mantenimiento de huertas, entre otras Se realizó seguimiento mensual a los Planes de Manejo Ambiental en Humedales y se reportaron todas las actividades adelantadas mediante la matriz de datos significativos que se organizan de manera articulada con las estrategias de la política de humedales del distrito. Se han adelantado un total de 2.189 actividades con la participación de 65.308 personas en acciones de gobernanza y gestión socioambiental en los humedales Se inyectaron recursos de otros proyectos en diciembre para la adición 2 del contrato de Aguas de Bogotá por $1.4447,4 MM y al contrato de obra no. SDA-20181487 obras de mitigación de riesgos en parques de montaña y otras áreas de interés ambiental por $329,4 MM.</t>
  </si>
  <si>
    <t>Generar 48 Documentos Técnicos Para La Toma De Decisiones Relacionados Con El Manejo De La Eep.</t>
  </si>
  <si>
    <t>VIGENCIA (a 31/12/2021): Para el mes de diciembre de 2021, se presenta un (1) Informe consolidado (el No. 12 de 12 del año 2021) que, contiene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84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101 documentos. B. Generar soporte técnico para el alinderamiento de los elementos componentes del sistema hídrico del Distrito Capital: 6 documentos.  C.  Generar insumos técnicos para la conservación de los ecosistemas del Distrito Capital: 1 documentos.</t>
  </si>
  <si>
    <t>Implementar 1 Programa De Monitoreo, Evaluación Y Seguimiento De La Biodiversidad En Áreas Protegidas Y Otras De Interés Ambiental En Bogotá, Con Estrategias De Investigación Y Ciencia Ciudadanas</t>
  </si>
  <si>
    <t>VIGENCIA (a 31/12/2021): Para la vigencia 2021 en el mes de diciembre se avanzó en un 18% del 20% proyectado para el mes, para un total del 100% de avance en el año. En términos generales, se finalizaron y enviaron los informes de Tibanica, Santa María del Lago, Tunjo, Meandro del Say, Mirador de los Nevados, Entrenubes, Córdoba, Juan Amarillo y Zuque, finalizando así con la entrega de los informes de las 19 áreas. Se culminó el cargue de registros en la plataforma iNaturalist y se remitieron las Bases de Datos en formato DarwinCore para el cargue en el SiB.  Se finalizó la actividad de formulación del programa y se remitió el avance programado para el año. De igual forma se realizaron ajustes a los protocolos de monitoreo. Se revisó el informe mensual de Aguas Bogotá en la parte correspondiente al Grupo, se avanzó el proceso de Convenios con la Universidad Javeriana, Los Andes y Distrital, se realizó una reunión con los pasantes para establecer el cronograma para el próximo año y se hicieron presentaciones de avances. Se participó en la Mesa Territorial del PEDH El Burro, con la presentación de los resultados del monitoreo 2021. En Ciencia Ciudadana se acompañó una visita de avistamiento de fauna en el PEDH Torca-Guaymaral, y se coordinó el censo navideño de la ABO en el humedal Juan Amarillo. Finalmente, se realizaron salidas de reconocimiento de una nueva tesista en el Humedal Santa María del Lago.</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</si>
  <si>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</si>
  <si>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</si>
  <si>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</si>
  <si>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31/12/2021): Se presenta un avance acumulado al plan de desarrollo de 57 predios identificados como sitios potencialmente contaminados, contaminados o con pasivos ambientales en el Distrito Capital con actividades de evaluación, control y seguimiento de los cuales a 20 predios se reportaron en el 2020 y 37 en la vigencia 2021. Así:   Recursos reserva: Se emitió el concepto técnico 2021IE00191 del predio ELVER LUNA. Recursos vigencia: Durante la vigencia del 2021, se realizaron 22 visitas técnicas (VT), se atendieron 36 predios catastrales, se emitieron 22 conceptos técnicos (CT) relacionados con sitios potencialmente contaminados o sitios contaminados en procesos de investigación y remediación. Enero: 3 VT, 3 CT asociados a 5 predios de GIBRALTAR, ACERAL, EUROFARMA.  Febrero: 2 VT, 2 CT asociados a 3 predios de SCHREDER e INDUSTRIAS ANKER.  Marzo: 2 VT, 2 CT asociados a 2 predios de VERAGUAS y WW DIESEL. Abril: 1 VT, 1 CT asociado a 7 predios de CONSTRUCTORA GALIAS S.A.- LOTE INCA. Junio: 3 VT, 3 CT asociados a 4 predios de la CORPORACIÓN DE FERIAS Y EXPOSICIONES S.A., ELECTRICOS LUBER EU y CONTINENTAL PAPER S.A. Julio: 1 VT, 1 CT asociado a 1 predio de CEMEX COLOMBIA S.A. Agosto: 1 VT, 1 CT asociado a 1 predio catastral de VECTOR CONSTRUCCIONES. Septiembre: 1 VT, 1 CT asociado a 2 predios catastrales de FEILO SYLVANIA COLOMBIA S.A. Octubre: 4 VT, 4 CT asociados a 7 predios catastrales de HNN ARANGO &amp; CIA S C A, UNIMINUTO, INMOBILIARIA LIBOS y ANDORA 80. Noviembre: 1 VT, 1 CT asociado a 1 predio catastral de TRANSPORTES METROPLUS S.A.S. Diciembre: 3VT, 3 CT asociados a 3 predios catastrales de FERRECORTES LA CAMPIÑA LTDA., SORANNY MOLARES VALENCIA, LUBESA LTDA. Adicionalmente se emitieron: 82 CT de seguimiento, 17 informes técnicos de acompañamiento, 1 informe técnico de gestión, 92 requerimientos de seguimiento, 70 respuestas a solicitudes, 37 derechos de petición y 33 memorandos.</t>
  </si>
  <si>
    <t>Ejecutar 567 Actividades De Evaluación, Control Y Seguimiento Como Mínimo, A Predios Que Realizan O Realizaron Almacenamiento Y Distribución De Hidrocarburos Líquidos Derivados Del Petróleo En El Distrito Capital</t>
  </si>
  <si>
    <t>VIGENCIA (a 31/12/2021): Se presenta un avance acumulado de 153 predios que realizan o realizaron almacenamiento y distribución de hidrocarburos líquidos con actividades de evaluación, control y seguimiento, de los cuales en el 2020 se reportaron 55 predios y a diciembre de 2021 se reportan 98 predios.  VIGENCIA 2021 Recursos reserva: Enero de 2021, según visitas realizadas a 2 predios catastrales en el año 2020 se emitieron 2 conceptos técnicos EDS PETROBRAS CALLE 45 (1 predio) y EDS DISENERCOM ESSO 37 (1 predio).  Recursos vigencia: De enero a diciembre de 2021, se realizaron 49 visitas técnicas a 96 predios y se emitieron 49 conceptos técnicos, a continuación se especifica el número de predios por usuarios: EDS TERCERMILENIO TOROGAS (1 ), EDS SANTA MARIA DE LA BOYACA (2 ), EDS SUPERBRIO (1), EDS CEMEX TUNJUELO (1), EDS SERVIMOBIL TEUSAQUILLO (1), EDS BRIO CANEY (1), EDS CENCOSUD MARRUECOS (2 ), EDS ESSO CHICO (3) EDS ESSO LIBERTADORES (3), PATIO PORTAL NORTE TMSA (1), EDS CENCOSUD TINTALITO (1), EDS BRIO BARRIO COLOMBIA (1), EDS EMANUEL (1), EDS TERMINAL SUR (1), EDS PATIO 161 FLOTA USAQUEN (1), EDS SAN NICOLAS (4), EDS BAZAR 183 (2), PATIO SUBA LISBOA (3) EDS LIEVANO (1), EDS PATIO CALLE 80 (1), EDS BAZAR 134 (1), EDS ENEMARKET 72 (5), EDS PALOQUEMAO (2), EDS CABRERA (2), EDS COESCO SANTA ROSA (3), EDS ESMYG II JF (1), EDS PETROBRAS PRIMERA DE MAYO (1), EDS ANCER TUNAL (5), EDS COMPOSTELA (1), EDS ESSO BRASIL  (1), EDS CENTENARIO CALLE 13 (2), EDS HAYUELOS (1), EDS TESCOTUR(1), EDS TEXACO LA JUANA (6), EDS SANTANDER 19 (1), EDS LA UNION SAN FRANCISCO(1), EDS TERPEL TRINIDAD (1), EDS TERPEL EL TRIANGULO(10), EDS PUENTE ARANDA(1), EDS LOS ALPES (1), EDS MARIA PAULA (3). EDS PUMA MAGRA (2), EDS COUNTRY CLUB (1), EDS ESSO VERSALLES (2), EDS PATIO CIPRES (4), EDS TERPEL PALOQUEMAO (1), EDS PETROBRAS LA PALMA (2), EDS BOSA ESPERANZA (1) Y EDS INCOCENTRO CALLE 49 (1).</t>
  </si>
  <si>
    <t>Realizar 218 Actividades De Evaluación, Control Y Seguimiento Como Mínimo, A Predios Afectados Por La Actividad Extractiva De Minerales En El Distrito Capital</t>
  </si>
  <si>
    <t>VIGENCIA (a 31/12/2021): Se presenta un avance acumulado al plan de desarrollo de 58 predios afectados por la actividad extractiva de minerales en el Distrito Capital con actividades de evaluación, control y seguimiento. De los cuales en el 2020 se reportaron 21 predios catastrales y en el 2021 se reportan 37 predios. Así: VIGENCIA 2021 Recursos reserva: En el mes de enero de 2021 se proyectó un (1) concepto técnico a un (1) predio catastral asociado a un (1) usuario, Ladrillera Sologres. Recursos vigencia: Durante la vigencia de 2021, se realizaron diecisiete (19) visitas técnicas de seguimiento y control a treinta y cuatro (36) predios catastrales asociados a diecisiete (19) usuarios, generando diecisiete (19) conceptos técnicos: Predio Yerbabuena (1 predio catastral), Cantera Cerro E Ibiza (2 predios catastrales) Ladrillera Prisma SAS (4 predios catastrales), sociedad Ladrilleras Yomasa SA (6 predios catastrales), sociedad Ladrillera Helios SA (6  predios catastrales), Industrias Gres Qui. (2 predios catastrales), Chircal Alonso Restrepo - EAB (1 predio catastral), Ladrillera Arquigres Ltda. (1 predio catastral), Ladrillera Tejares del Oriente Ltda. (1 predio catastral), Chircal Enrique Cobos (1 predio catastral), Chircal Marcos Fidel Jiménez Palacio (1 predio catastral), Fábrica de Ladrillos El Progreso E.U (1 predios catastral), Chircal Teresa Silva (1 predio catastral), Ladrillera Los Olivares Ltda. (2 predios catastrales), Chircal Los Pinos - Los Pinitos (1 predio catastral), Ladrillera El Rogal  (2 predios catastrales), Chircal Luciana Rodríguez (1 predio catastral), Predio Cantarrana (1 predio catastral) y Trituradora Silva y Báez (1 Predio catastral).</t>
  </si>
  <si>
    <t>Atender 100 % De Los Conceptos Técnicos Que Recomiendan Actuaciones Administrativas Sancionatorias Durante La Vigencia Para Mejorar La Eficiencia Del Proceso Sancionatorio Ambiental</t>
  </si>
  <si>
    <t>VIGENCIA (a 31/12/2021): Para el cumplimiento de las regulaciones y control del recurso suelo, la Secretaría Distrital de Ambiente durante la vigencia 2021 atendió el 100% de los conceptos técnicos que recomiendan una actuación administrativa sancionatoria, como se relaciona a continuación: N° de Conceptos Técnicos que recomiendan actuaciones administrativas sancionatorias: 17 N° de Conceptos Técnicos atendidos jurídicamente: 17 Total, avance magnitud vigencia 2021: 25 %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</si>
  <si>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</si>
  <si>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</si>
  <si>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</si>
  <si>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</si>
  <si>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31/12/2021): VIGENCIA:  Con el objeto de contribuir con una mejor gestión sobre el arbolado urbano y prevenir el deterioro del recurso, la Secretaría Distrital de Ambiente - SDA en cumplimiento con lo establecido en el marco normativo que regula el recurso forestal de la ciudad, en la vigencia 2021 ejecutó 25.242 actuaciones técnicas y jurídicas sobre el recurso arbóreo de la ciudad, que corresponden a:  Conceptos técnicos de manejo silvicultural de arbolado urbano: 2.340 Conceptos técnicos de atención de emergencias silviculturales: 2.881 Conceptos técnicos para la autorización de actividades silviculturales para la realización, remodelación o ampliación de obras públicas o privadas de infraestructura, construcciones, instalaciones y similares: 370 Informes técnicos de evaluación: 2.590 Conceptos técnicos sancionatorios: 379 Informes técnicos sancionatorios: 24 Conceptos técnicos de seguimiento silvicultural: 4.984 Informes técnicos de seguimiento: 328 Conceptos técnicos de seguimiento a la plantación y mantenimiento básico del arbolado urbano: 92 Expedición o negación de salvoconductos: 80 Jornadas de sensibilización: 16 Actos administrativos: 1.323 Requerimientos y oficios de respuesta a comunicaciones y PQRS: 9.835.  RESERVA PRESUPUESTAL:  Del 01 de enero al 31 de marzo de 2021, la SDA ejecutó 1.823 actuaciones sobre el arbolado urbano, las cuales se distribuyen así:  Conceptos técnicos de manejo silvicultural: 30 Conceptos técnicos de emergencias silviculturales: 10 Conceptos técnicos de infraestructura: 118 Informes técnicos de evaluación: 5 Conceptos técnicos de seguimiento: 1 Informes técnicos de seguimiento: 3 Conceptos técnicos sancionatorios: 26 Informes técnicos sancionatorios: 4 Actos administrativos: 80 Requerimientos y oficios de respuesta a comunicaciones y PQRS: 1.546 RESERVAS (a 31/12/2021): VIGENCIA:  Con el objeto de contribuir con una mejor gestión sobre el arbolado urbano y prevenir el deterioro del recurso, la Secretaría Distrital de Ambiente - SDA en cumplimiento con lo establecido en el marco normativo que regula el recurso forestal de la ciudad, en la vigencia 2021 ejecutó 25.242 actuaciones técnicas y jurídicas sobre el recurso arbóreo de la ciudad, que corresponden a:  Conceptos técnicos de manejo silvicultural de arbolado urbano: 2.340 Conceptos técnicos de atención de emergencias silviculturales: 2.881 Conceptos técnicos para la autorización de actividades silviculturales para la realización, remodelación o ampliación de obras públicas o privadas de infraestructura, construcciones, instalaciones y similares: 370 Informes técnicos de evaluación: 2.590 Conceptos técnicos sancionatorios: 379 Informes técnicos sancionatorios: 24 Conceptos técnicos de seguimiento silvicultural: 4.984 Informes técnicos de seguimiento: 328 Conceptos técnicos de seguimiento a la plantación y mantenimiento básico del arbolado urbano: 92 Expedición o negación de salvoconductos: 80 Jornadas de sensibilización: 16 Actos administrativos: 1.323 Requerimientos y oficios de respuesta a comunicaciones y PQRS: 9.835.  RESERVA PRESUPUESTAL:  Del 01 de enero al 31 de marzo de 2021, la SDA ejecutó 1.823 actuaciones sobre el arbolado urbano, las cuales se distribuyen así:  Conceptos técnicos de manejo silvicultural: 30 Conceptos técnicos de emergencias silviculturales: 10 Conceptos técnicos de infraestructura: 118 Informes técnicos de evaluación: 5 Conceptos técnicos de seguimiento: 1 Informes técnicos de seguimiento: 3 Conceptos técnicos sancionatorios: 26 Informes técnicos sancionatorios: 4 Actos administrativos: 80 Requerimientos y oficios de respuesta a comunicaciones y PQRS: 1.546</t>
  </si>
  <si>
    <t>Realizar 4 Investigaciones Sobre Arbolado Urbano</t>
  </si>
  <si>
    <t>Ejecutar 24000 Actuaciones Técnicas O Jurídicas De Evaluación, Control, Seguimiento Y Prevención Sobre El Recurso Flora En El Distrito Capital.</t>
  </si>
  <si>
    <t>VIGENCIA (a 31/12/2021): Con el objeto de ejercer evaluación, control y seguimiento a la movilización, tenencia, uso o comercialización del recurso flora, y prevenir su tráfico ilegal, la Secretaría Distrital de Ambiente, en la vigencia 2021 ejecutó 3.800 actuaciones técnicas y jurídicas sobre el recurso, que corresponden a:  Visitas de evaluación y seguimiento a empresas forestales: 1.129 Visitas de verificación de especímenes de la flora silvestre, exportados o importados con permiso CITES y NO CITES: 229 Visitas para expedición de salvoconductos: 6 Visitas de inventarios de control y seguimiento a empresas forestales: 275 Visitas de control para registro del libro de operaciones: 47 Certificaciones de exportación e importación a empresas forestales: 64 Certificaciones de registro y cumplimiento de empresas forestales: 74 Oficios de negación de certificación: 11 Rondas de control: 1 Rondas de prevención: 3 Jornadas pedagógicas: 18 Reportes de movimientos del libro de operaciones verificados e ingresados al sistema FOREST: 1.847 Operativos de control: 41 Recorridos de control: 11 Recorridos de prevención: 37 Incautaciones: 6 Actos administrativos: 1</t>
  </si>
  <si>
    <t>Atender El 100 % De Los Conceptos Técnicos Que Recomiendan Actuaciones Administrativas Sancionatorias Durante La Vigencia Para Mejorar La Eficiencia Del Proceso Sancionatorio Ambiental</t>
  </si>
  <si>
    <t>VIGENCIA (a 31/12/2021): VIGENCIA:  La Secretaría Distrital de Ambiente del 01 de febrero al 31 de diciembre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203 No de Conceptos Técnicos acogidos jurídicamente mediante acto administrativo: 203  Avance total corte 31 de diciembre de 2021 (Vigencia): 25%   RESERVA PRESUPUESTAL:   La Secretaría Distrital de Ambiente del 01 de enero al 31 de julio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4.  Avance total corte 30 de julio de 2021 (Reserva): 0,72% equivalente al 100% de la reserva ejecutada.</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</si>
  <si>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</si>
  <si>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</si>
  <si>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</si>
  <si>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31/12/2021): Con el objeto de proteger a los animales silvestres, realizar evaluación y seguimiento al aprovechamiento de estos, sus productos y subproductos, y prevenir y controlar su tráfico ilegal, la Secretaría Distrital de Ambiente en la vigencia 2021 ejecutó 8.346 actuaciones técnicas y jurídicas sobre el recurso, las cuales se distribuyen así:  CONTROL AL TRÁFICO ILEGAL DE FAUNA SILVESTRE:  ° Visitas / Previsitas de control de fauna silvestre por concepto de tenencia o comercialización: 579 ° Operativos de control: 35 ° Conceptos Técnicos de Incautación: 251 ° Verificaciones e inspecciones: 358 ° Rondas de control: 491.  EVALUACIÓN Y SEGUIMIENTO AL APROVECHAMIENTO LEGAL DEL RECURSO FAUNA SILVESTRE:  ¿ Visitas de revisión de exportaciones e importaciones de fauna silvestre: 211 ¿ Visitas para expedición de salvoconductos: 87 ¿ Visitas cambio de precintos: 21 ¿ Visitas de verificación de salvoconductos ingresados: 68 ¿ Visitas para permisos de aprovechamiento: 10 ¿ Visitas de seguimiento a permisos de aprovechamiento de fauna silvestre: 55 ¿ Visitas Inventario de permisos: 28 ¿ Inducciones: 9 ¿ Conceptos técnicos de evaluación y seguimiento a permisos de aprovechamiento de fauna silvestre: 26 ¿ Visitas de fraccionamiento de pieles: 13 ¿ Visitas de egreso: 16 ¿ Rondas de seguimiento: 7 ¿ Actos administrativos: 140.  PROTECCIÓN DE LA FAUNA SILVESTRE:  ¿ Visitas de atención de fauna silvestre por concepto de presencia y rescate: 5.165 ¿ Procedimientos de disposición de especímenes de fauna silvestre: 333 ¿ Conceptos Técnicos de disposición final: 140.  PREVENCIÓN AL TRÁFICO ILEGAL DE FAUNA SILVESTRE:  ¿ Capacitaciones: 149 ¿ Sensibilizaciones: 69 ¿ Rondas de prevención: 29 ¿ Respuesta a comunicaciones y PQRS: 56.</t>
  </si>
  <si>
    <t>Atender El 100 Porciento De Los Conceptos Técnicos Que Recomiendan Actuaciones Administrativas Sancionatorias Durante La Vigencia Para Mejorar La Eficiencia Del Proceso Sancionatorio Ambiental</t>
  </si>
  <si>
    <t>VIGENCIA (a 31/12/2021): Para la conservación de las especies de fauna silvestre y control de su tráfico ilegal, la Secretaría Distrital de Ambiente en la vigencia 2021 atendió el 100% de los conceptos técnicos que recomiendan una actuación administrativa sancionatoria, como se presenta a continuación:   No de Conceptos Técnicos que recomiendan actuaciones administrativas sancionatorias: 304. No de Conceptos Técnicos acogidos jurídicamente mediante acto administrativo: 304.  Avance total corte 31 de diciembre de 2021:  25%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t>
  </si>
  <si>
    <t>Formular E Implementar 1 Programa Para La Atención Integral Y Especializada De La Fauna Silvestre</t>
  </si>
  <si>
    <t>VIGENCIA (a 31/12/2021): Con el objeto de brindar una atención integral y especializada a la fauna silvestre que se encuentra bajo custodia de la Secretaría Distrital de Ambiente en el Centro de Atención, Valoración y Rehabilitación de Flora y Fauna Silvestre ¿ CAVRFFS, en la vigencia 2021 se adelantaron las siguientes actividades que dieron lugar a un avance del 0,18 en la implementación del programa:   ETAPA DE FORMULACIÓN:  Se formuló el "PROGRAMA PARA LA ATENCIÓN INTEGRAL Y ESPECIALIZADA DE LA FAUNA SILVESTRE RECUPERADA POR LA SECRETARÍA DISTRITAL DE AMBIENTE".  ETAPA DE IMPLEMENTACIÓN:  ° Se examinaron clínicamente el 100% de los animales vivos ingresados al centro. ° Se mantuvo la tasa de morbilidad en un rango ¿7%, en 9 de los 10 meses evaluados.   ° Se mantuvo la tasa de mortalidad en un rango ¿7%, en 7 de los 10 meses evaluados.   ° Se realizó evaluación biológica al 98% de los animales vivos ingresados al centro. ° Se identificaron hasta la categoría de especie el 92% de los animales ingresados al centro. ° Se realizó la liberación del 99% de los animales silvestres que cumplían con los protocolos y procedimientos establecidos para su disposición final. ° Se realizó la reubicación del 100% de los animales silvestres que cumplían con los protocolos y procedimientos establecidos para su disposición final ° Se realizó evaluación zootécnica al 100% de los animales vivos ingresados al centro. °Se obtuvo la ganancia de peso del 100% de los animales neonatos ingresados al centro. °Se evaluó la condición corporal del 100% de los animales ingresados al al centro. ° Se realizó la actualización del Plan para la Gestión Integral de los Residuos Generados en la Atención en Salud y otras Actividades (PGIRASA) del centro. °Se realizó la disposición final de residuos reciclables y no aprovechables, y se realizó la clasificación de residuos teniendo en cuenta los códigos de color. °Se realizó el pesaje de los residuos no aprovechables, aprovechables, orgánicos y pelig</t>
  </si>
  <si>
    <t>Control a los factores de deterioro de calidad del aire, acústica y visual del Distrito Capital. Bogotá</t>
  </si>
  <si>
    <t>Realizar 100 % De Las Acciones Para Operar, Mantener Y Ampliar La Red De Monitoreo De Calidad Del Aire</t>
  </si>
  <si>
    <t>VIGENCIA (a 31/12/2021): En la vigencia 2021, Se realizaron los mantenimientos preventivos y correctivos, validación y análisis de datos, incluyendo nuevas estaciones en la RMCAB (Bolivia, Usme, Ciudad Bolívar, Bosa, Jazmín, Colina y Móvil Fontibón) programados, se avanzo en la integración SDA-CAR y se mantuvo el plan de prueba de sensores de bajo costo. Igualmente se realizó la validación diaria de los datos de concentraciones de contaminantes criterio y parámetros meteorológicos que monitorea la RMCAB.   El reporte de operatividad acumulado del 2021 es del 100% el cual corresponde al promedio de los datos validos de todos los parámetros de la red en las estaciones que se genera a través de Envista.  Se completo el análisis de datos y la redacción de los informes programados del 2021, completando su elaboración y posterior publicación.   Se mantuvo el proceso de validación de los datos generados por las nuevas estaciones y los equipos para la elaboración de los documentos técnicos en el cual se establece cuales son los beneficios de la integración de las Redes SDA-CAR y la articulación requerida.  Para la vigencia 2021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Se mantiene en operación los sensores de bajo costo del Colectivo CanAir.io en las estaciones Kennedy y Tunal. Adicionalmente se instalo un nuevo sensor en la estación de Las Ferias.  Avance acumulado en la vigencia 2021: 100%.</t>
  </si>
  <si>
    <t>Formular 29 Documentos Técnicos De Formulación, Seguimiento O Evaluación De La Gestión Integral De La Calidad Del Aire De Bogotá</t>
  </si>
  <si>
    <t>VIGENCIA (a 31/12/2021): En el marco de la gestión integral de la calidad del aire de Bogotá, para el 2021 se presentaron 8 documentos técnicos, los cuales son:  1. Documento técnico de Plan Aire, con sus respectivos anexos y el Decreto del Plan Aire. 2. Informe semestral de Seguimiento al Plan Estratégico para la Gestión Integral de la Calidad del Aire ¿ Plan Aire 2030, donde se reportó el avance de los 37 proyectos que se encuentran en el plan de acción y el avance de los 8 proyectos que se encuentran en estructuración. 3. Informe de seguimiento semestral del grupo de SATAB 2021-I. 4. Informe de seguimiento semestral del grupo de SATAB 2021-II. 5. Documento de modelación. 6. Plan de Contingencia para la atención de eventos de contaminación atmosférica. 7. Documento de inventario de emisiones 2020. 8. Documento base de la Estrategia Pedagógica y de Comunicación del Índice Bogotano de Calidad del Aire y Riesgo en Salud - IBOCA - (EPCI).   Cumpliendo con la entrega de los 8 documentos técnicos programados para el 2021.</t>
  </si>
  <si>
    <t>Realizar 8 Informes De Acciones De Evaluación, Control Y Seguimiento A Fuentes Fijas Y Fuentes Móviles Incluidos Centros De Diagnóstico Automotor Que Operan En El Distrito Capital.</t>
  </si>
  <si>
    <t>VIGENCIA (a 31/12/2021): En el cumplimiento de los dos (02) informes de gestión programados para la vigencia 2021, se ha alcanzado un avance acumulado en la ejecución de la meta de 2 Informes equivalente al 100%, de cumplimiento.  Este avance está basado en la presentación de los dos (02) informes de actividades de recolección de información de las acciones de evaluación, control y seguimiento de los grupos de fuentes fijas y fuentes móviles. Así como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construyeron los informes de acciones de evaluación, control y seguimiento a las fuentes de emisión.  Para el primer semestre del año el acumulado es de un (01) Informe:  Primer Informe de seguimiento operación del grupo Fuentes de Emisión, y avance en la ejecución de la meta  Para el segundo semestre del año el acumulado es de uno (01) informe: Segundo Informe de seguimiento y operación del grupo Fuentes de Emisión, y avance en la ejecución de la meta.  El avance del Cuatrienio corresponde al 37%.</t>
  </si>
  <si>
    <t>Realizar 4700 Acciones De Evaluación, Seguimiento Y Control De Emisión De Ruido A Los Establecimientos De Comercio, Industria Y Servicio Ubicados En El Perímetro Urbano Del D.C.</t>
  </si>
  <si>
    <t>VIGENCIA (a 31/12/2021): En la vigencia 2021, se desarrollaron 897 actuaciones técnicas correspondientes al 100% de lo programado en el año, y un avance del 29,53% del cuatrienio.  El avance 2021 es: 756 visitas y 135 actuaciones de otros documentos técnicos  ¿ I trimestre: 13 efectivas de medición, 9 efectivas sin medición, 57 efectivas para cerrar el caso, 30 no efectivas para reprogramar y 47 otros documentos técnicos. Total, trimestre 156 acciones. ¿ II trimestre: 28 efectivas de medición, 15 efectivas sin medición, 118 efectivas para cerrar el caso, 87 no efectivas para reprogramar y 59 otros documentos técnicos. Total, trimestre 307 acciones. ¿ III trimestre: 25 efectivas de medición, 29 efectivas sin medición, 113 efectivas para cerrar el caso, 98 no efectivas para reprogramar y 29 otros documentos técnicos. Total, trimestre 294 acciones. ¿ IV trimestre: 139 Visitas Técnicas y 01 documentos técnicos. Total, trimestre 140 acciones.  Para la vigencia 2020, se realizaron el 100% de las acciones programadas correspondiente a 491 acciones de evaluación, seguimiento y control de ruido.  Total Actuaciones acumuladas en el PDD 1.388</t>
  </si>
  <si>
    <t>Realizar 100 % De Acciones Para Operar, Mantener Y Ampliar La Red De Monitoreo De Ruido Ambiental De Bogotá Para La Identificación De La Población Urbana Afectada Por Ruido En El Distrito.</t>
  </si>
  <si>
    <t>VIGENCIA (a 31/12/2021): La Secretaría Distrital de Ambiente, en el marco de las acciones de operación, mantenimiento y monitoreo de la red de ruido realizadas, presenta el avance de la vigencia que se detalla a continuación:  Vigencia 2020 se realizaron el informe correspondiente a la operación Red de Monitoreo de Ruido Ambiental de Bogotá - RMRAB, en el cual, se reporta la realización de las actividades acreditación del procedimiento de monitoreo de ruido ambiental ante el IDEAM, actividades de soporte y mantenimiento realizado a las estaciones de monitoreo.  Vigencia 2021:  Se presento la consolidación del primer informe relacionado con la operación de la Red de Monitoreo de Ruido Ambiental de Bogotá (RMRAB), donde se realizaron las siguientes actividades, de soporte y mantenimiento realizado a las estaciones de monitoreo de ruido, y el avance en el proceso de instalación de las estaciones de la RMRAB afectadas durante protestas. contratación del personal para a la operación de la RMRAB.  Presentación del segundo informe semestral del 2021, informe de gestión y balance social e informe de laboratorio y metrología para la operación de la RMRAB, actualización de Valor Central Cartas Control, seguimiento a arriendos, respuestas a solicitudes ciudadanas, Firma de estudios previos para la renovación de los contratos de arriendo, convenios para la operación de estaciones de monitoreo, reporte de las estaciones vandalizadas.  Tercer Informe de la realización de las actividades de soporte y mantenimiento realizado a las estaciones de monitoreo de ruido, cargue al sistema SIPSE para la compra de los Mapas Estratégicos del Distrito (MER), se envía avance del informe de Laboratorio Ambiental, se solicito concepto técnico sobre la infraestructura tecnológica para la instalación del software de modelación acústica.  Cumplimiento en la vigencia 2021 100%."</t>
  </si>
  <si>
    <t>Realizar 7948 Acciones Técnico-Jurídicas De Evaluación, Seguimiento Y Control Sobre Los Elementos De Publicidad Exterior Visual - Pev, Instalados En El Perímetro Urbano Del D.C.</t>
  </si>
  <si>
    <t>VIGENCIA (a 31/12/2021): Durante la vigencia 2021 se realizaron un total de cuatro mil novecientas cincuenta (4.950) acciones de evaluación, control y seguimiento:  - Cincuenta y nueve (59) operativos de control y sensibilización - Ciento cincuenta y tres (153) visitas de evaluación a elementos mayores. - Doscientos cuatro (204) documentos técnicos firmados. - Diez (10) cargues de información a la plataforma SIIPEV. - Cuatro mil quinientas veinticuatro (4.524) evaluaciones a solicitudes de elementos de publicidad exterior visual.  Para la vigencia 2020 se realizaron un total del 1.292 Acciones, que corresponden al 100% de lo programado.  Lo anterior, dando un avance para el cuatrienio de 6.242 acciones de evaluación, control y seguimiento.</t>
  </si>
  <si>
    <t>Atender 100 % De Los Conceptos Técnicos Que Recomiendan Actuaciones Administrativas Sancionatorias Durante La Vigencia Para Mejorar La Eficiencia Del Proceso Sancionatorio Ambiental.</t>
  </si>
  <si>
    <t>VIGENCIA (a 31/12/2021): La Secretaría Distrital de Ambiente del 01 de enero al 31 de diciembre de 2021 en ejercicio de su función sancionatoria acogió el 100 % de los conceptos técnicos relacionados con el recurso ambiental aire, auditiva y visual y que recomiendan una actuación administrativa sancionatoria, como se relaciona a continuación:   No de Conceptos Técnicos que recomiendan actuaciones administrativas sancionatorias: 100% de Conceptos Técnicos atendidos. No de Conceptos Técnicos atendidos jurídicamente: 1.022 Conceptos Técnicos acogidos al 100%  Avance vigencia 2021: 100%.</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</si>
  <si>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</si>
  <si>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</si>
  <si>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</si>
  <si>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31/12/2021):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29 conceptos técnicos pendientes del programa establecido para el año 2020. En cumplimiento a lo establecido en el Decreto 1076 del 2015, y en atención a las actividades misionales del grupo alcantarillado técnico, durante el mes de enero del 2021, se atendieron un total de 51 derechos de petición.  Con los recursos de la reserva se impulsaron 27 actuaciones jurídicas de las cuales 1 corresponde a atención a un derecho de petición y 26 a autos de impulso sancionatorio.  RECURSOS VIGENCIA: Durante el periodo comprendido entre febrero a diciembre del año 2021 se realizó la evaluación de 686 conceptos e informes técnicos, requerimientos, oficios y memorandos de las caracterizaciones definidas para el grupo de alcantarillado y 203 caracterizaciones con su respectivo concepto e informe técnico, evaluadas por el grupo de hidrocarburos, se han realizado entonces un total de 889 actuaciones técnicas. En cumplimiento a lo establecido en el Decreto 1076 del 2015, y en atención a las actividades misionales del grupo alcantarillado técnico, durante febrero a diciembre del 2021, se han atendido 481 derechos de petición. En lo que respecta a las actuaciones desarrolladas por el grupo jurídico se impulsaron 118 actuaciones sancionatorias, se archivaron 20 expedientes y se han atendido 5 derechos de petición. Retrasos:Se presenta retraso en la evaluación de 20 de las caracterizaciones definidas para la vigencia 2021 ya que ha sido necesario verificar la información remitida por los usuarios con los laboratorios, para validar las acciones requeridas. Establecer acciones pendientes en el pla</t>
  </si>
  <si>
    <t>Ejecutar 100 % De Las Acciones De Evaluación, Control Y Seguimiento Sobre Los Usuarios Que Generan Afectación Al Recurso Hídrico Subterráneo Y Superficial Y Al Suelo, Según Programación Establecida Anualmente</t>
  </si>
  <si>
    <t>VIGENCIA (a 31/12/2021): Durante la vigencia 2021 se presenta el siguiente avance: RECURSOS RESERVAS Se elaboró el programa de monitoreo, evaluación, control y seguimiento ambiental sobre el recurso hídrico del Distrito Capital 2021 - informe técnico No. 00176. Generación de 16 impulsos sancionatorios relacionados con afectación a aguas subterráneas y 18 relacionados con afectación al recurso hídrico superficial. Se elaboró el informe técnico 00159 - Acción popular -San José de Bavaria. RECURSOS VIGENCIA Autorizaciones  Se han resuelto 74 solicitudes de permiso de vertimientos a través de resolución de otorga, niega o desiste Se generaron impulsos técnico jurídicos a 137 trámites de permiso de vertimientos, 63 conceptos técnicos de seguimiento, 44 conceptos técnicos de liquidación cobro por seguimiento a permisos de vertimientos y 38 resoluciones de cobro por seguimiento a permiso de vertimientos Se generaron 187 documentos en el marco de la atención a PQRS y entes de control, adicionalmente fueron generados 488 documentos de control Se generaron 22 informes técnicos que atienden acciones populares y el control a humedales Se generaron 68 impulsos sancionatorios.  Aguas Subterráneas Se han resuelto 2 Concesiones, 5 Prorrogas y 2 Permiso de prospección 2021, 1 Concesión 2020 Se generaron 64 conceptos técnico (CT) de seguimiento a 64 puntos, 4 CT de seguimiento no incluidos meta Se realizó 1 requerimiento (Req) de cobro CT 2018 y 64 Req a 66 puntos CT 2021 y 4 Req cobros no incluidos meta Se generaron 64 CT de cobro y 64 resoluciones a 67 puntos 2020, 31 resoluciones de cobro a 36 trámites 2016 a 2019 Se dio respuesta a 83 quejas con 92 documentos y 1 informe Se visitó mensual 70 medidores y se registraron los consumos Se realizaron 47 acompañamientos, adicionalmente fueron generados 292 documentos con productos técnicos de gestión. Se generaron 99 conceptos técnicos de control a 111 puntos de agua, 70 impulsos sancionatorios y 1 informe final del estado del ambi</t>
  </si>
  <si>
    <t>VIGENCIA (a 31/12/2021): En el marco de las acciones de evaluación, control y seguimiento al recurso hídrico la Secretaría Distrital de Ambiente durante la vigencia 2021 atendió el 100%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300 N° de Conceptos Técnicos atendidos jurídicamente: 300  Total, avance magnitud vigencia 2021: 25%   Total, avance magnitud reserva 2020: 0,46 %   El avance de la vigencia se determina considerando que cada mes al acoger los conceptos técnicos que se remiten a la Dirección de Control Ambiental se avanza en un 2,27%.</t>
  </si>
  <si>
    <t>Implementar Y Optimizar 1 Monitoreo Periódico Del Recurso Hídrico Para Los Componentes Rchb, Pmae Y Rmas Que Permita El Incremento Del Conocimiento Asociado A La Dinámica Y La Variabilidad De Recurso Hídrico Y Sus Factores De Impacto.</t>
  </si>
  <si>
    <t>VIGENCIA (a 31/12/2021): Durante la vigencia 2021, se realizó la formulación del Programa de Monitoreo para el 2021. Se realizó la gestión contractual del proceso de licitación pública No.SDA-LP-03-2021, que derivó en la adjudicación del contrato SDA-20211379 del 2021 con objeto ¿Prestar los servicios para la toma de muestras y análisis en laboratorio para el monitoreo de calidad y cantidad del recurso hídrico de la ciudad de Bogotá y sus factores de impacto¿, suscrito entre la SDA y la unión temporal (UT) PSL-ANQ. Se elaboró el plan de monitoreo de la calidad y cantidad del recurso hídrico de la ciudad de Bogotá y sus factores de impacto, para la vigencia 2021, además se desarrollaron las actividades para la aprobación del plan operativo de la UT. Se implementaron mecanismos de captura, almacenamiento, consolidación y control de datos, que derivó en la emisión de 351 documentos técnicos y la elaboración de las bases con resultados de laboratorio de 616 muestras Se ejecutó el monitoreo de 1378 puntos, de los cuales 576 muestras corresponden al componente de la Red de Calidad Hídrica de Bogotá, 657 muestras del Programa de Monitoreo de Afluentes y Efluentes, 70 de la Red de Monitoreo de Aguas Subterráneas y 75 de Humedales. Se revisaron y aprobaron 645 reportes de análisis de laboratorio. Se desarrolló el seguimiento al Contrato de Compraventa SDA-20202467 para lo cual se adelantaron las capacitaciones del manejo de los equipos, la gestión para la entrega al almacén de la SDA y el trámite de liquidación y pago. Se realizaron los documentos técnicos  tendientes al proceso de acreditación en la matriz agua Se realizó la gestión para la transmisión y la consolidación de la información registrada por los dispositivos de la Red de Aguas Subterráneas Se estructuró el proyecto de compra de soluciones y materiales de laboratorio que derivó en la evaluación y adjudicación del contrato de compraventa No. SDA-20211745</t>
  </si>
  <si>
    <t>Diseñar Y Estructurar 5 Documentos Consolidados Con Lineamientos En El Manejo Y En La Planificación Del Recurso Hídrico Del D.C.</t>
  </si>
  <si>
    <t>VIGENCIA (a 31/12/2021): Durante la vigencia 2021 se realizó el análisis matemático y estadístico de los resultados obtenidos de monitoreo ambiental, en función de la dinámica y la variabilidad de los factores de impacto del recurso hídrico, para determinar el universo de usuarios priorizados para el desarrollo de acciones de control, evaluación y seguimiento, establecer indicadores de ciudad relacionados con observatorios distritales y regionales, el programa Bogotá como vamos y el Acuerdo 067 de 2002, definición de las acciones y actividades para la implementación y optimización de un monitoreo periódico y el diseño y la estructuración para la elaboración de documentos para la planificación del recurso hídrico. Se realizó la formulación del Programa de monitoreo, evaluación, control y seguimiento ambiental sobre el recurso hídrico del Distrito Capital para el año 2021 para el establecimiento de los objetivos de calidad y la meta de carga contaminante para el periodo 2021-2025, se realizó seguimiento a 131 usuarios que generan vertimientos a las fuentes superficiales y se elaboraron y/o actualizaron 1407 fichas para los puntos de vertimiento. Se emitieron los informes relacionados con la Implementación de la Tasa Retributiva y los documentos técnicos y jurídicos del proceso de establecimiento de metas de carga contaminante 2021-2025. Se elaboraron documentos relacionados con el estado de la calidad del recurso hídrico de Bogotá, la evaluación de los factores de impacto 2021, articulación de acciones con el POMCA y sentencia Río Bogotá, y la evaluación ambiental de los acuíferos la evaluación a la solicitud de modificación del Plan de Saneamiento y Manejo de Vertimientos.  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</si>
  <si>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</si>
  <si>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</si>
  <si>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</si>
  <si>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31/12/2021): A diciembre de 2021 se logra el cumplimiento de la meta, logrando el   relacionado con:  -Priorización y definición de actividades y usuarios a controlar: 0,1 Enero 2021: con recursos de reserva se realizó la formulación de 1 (un)  programa (informe técnico No 00185 del 3/02/2021) y se realizó su implementación con las siguientes actividades:  -Ejecución de actuaciones técnicas y administrativas de evaluación control y seguimiento: 0,58 A diciembre de 2021 se realizaron 20.142 actuaciones técnicas, de las cuales 2.348 aportan a disposición adecuada, 3.031 a ton aprovechadas y 14.763 hacen parte de acciones de seguimiento al cumplimiento de la normatividad ambiental relacionada con residuos. Por grupos de residuos las acciones se distribuyen así:  Residuos de Construcción y Demolición RCD ¿ obras: 3.483 acciones (776 aportan al control de ton dispuestas y 479 a ton aprovechadas) Residuos hospitalarios y similares: 4.572 acciones (1.096 aportan a ton dispuestas y 937 a ton aprovechadas) RCD - proyectos especiales de infraestructura: 987 acciones (96 aportan a ton dispuestas y 68 a aprovechadas) Residuos especiales entidades públicas: 289 acciones (32 aportan a ton dispuestas y 70 a ton aprovechada Residuos llantas usadas: 6.254 acciones (1.477 aportan a ton aprovechadas)  Control y vigilancia a RESPEL: 4.557 acciones (348 aportan a ton dispuestas)  -Controlar la disposición adecuada de residuos especiales, peligrosos, ordinarios y de manejo diferenciado: 0,13 -Controlar el aprovechamiento de residuos especiales, peligrosos, ordinarios y de manejo diferenciado: 0,12 Las actuaciones técnicas permitieron controlar  10.602.822,16  ton. De las cuales 8.466.949,41 ton aportan a la disposición adecuada y 2.135.872,75  ton al aprovechamiento de residuos peligrosos, ordinarios, especiales y/o de manejo diferenciado.  -Reporte y consolidación a eficiencia de 2021 de Informe eficiencia de actuaciones técnicas y administrativas de evaluación control</t>
  </si>
  <si>
    <t>Atender 100 Porciento De Los Conceptos Técnicos Que Recomiendan Actuaciones Administrativas Sancionatorias Durante La Vigencia Para Mejorar La Eficiencia Del Proceso Sancionatorio Ambiental</t>
  </si>
  <si>
    <t>VIGENCIA (a 31/12/2021): Para el cumplimiento de las regulaciones y control a la gestión de residuos, la Secretaría Distrital de Ambiente durante lo corrido de la vigencia 2021, se logró atender  el 99,1% de los conceptos técnicos, equivalente a un cumplimiento del 24,82% sobre la magnitud programada para la vigencia y representados en 122 actos administrativos de caracter sancionatorio y el 0,72 % de magnitud física pendiente por atender de la vigencia 2020, distribuida así: Vigencia:  N° de Conceptos Técnicos que recomiendan actuaciones administrativas sancionatorias: 123 N° de Conceptos Técnicos atendidos jurídicamente: 122 Reserva:  N° de Conceptos Técnicos que recomiendan actuaciones administrativas sancionatorias pendientes vigencia 2020: 12 N° de Conceptos Técnicos atendidos jurídicamente pendientes de la vigencia 2020: 12 Total, avance magnitud vigencia 2021: 24,82%  Total, avance magnitud reserva 2020: 0,72 %  Por último, es importante tener presente que el porcentaje de la magnitud programada se subdivide en proporciones de 2.08% (enero-diciembre) y sobre este porcentaje se medirán los avances mensuales. Se presenta un retraso de 0,18% toda vez que se encuentra 1 concepto técnico en revisión técnica y jurídica para emitir la respectiva actuación administrativa. Para la vigencia 2022 se priorizará en Planes de trabajo del mes de enero y febrero emitir los actos administrativos que acogeran jurídicamente los conceptos técnicos que se encuentran pendientes a la fecha.</t>
  </si>
  <si>
    <t>Desarrollar 47 Proyectos De Economía Circular Para Cerrar El Ciclo De Vida De Los Materiales</t>
  </si>
  <si>
    <t>VIGENCIA (a 31/12/2021): A diciembre de 2021 se cumplió con el 100 % de actividades programadas para cada uno de los proyectos de economía circular y se presentan los avances en los 13 proyectos de economía circular para cerrar el ciclo de vida de los materiales así: Jornadas de devolución de residuos RECICLATÓN: busca disminuir la disposición inadecuada de residuos peligrosos generados por las empresas públicas y privadas.  Avance: 100%. Ecolecta (Permanente) busca culturizar y promover a la ciudadanía sobre la disposición adecuada de residuos peligrosos. Avance: 100%  Articulación de la ciudadanía para la gestión de residuos en propiedad horizontal busca evitar la gestión inadecuada de aceites usados en el sector residencial evitando taponamiento de tuberías y fuentes hídricas. Avance: 100% Red de economía circular: Busca disminuir la deficiencia en el flujo de información sobre los productos, servicios, procesos productivos y normatividad, relacionados con la producción y el consumo Sostenible. Avance: 100% Caja de herramientas:  Su fin es culturizar y promover la disposición adecuada de residuos peligrosos. Avance: 100% Capacitación para el crecimiento verde:  Fortalece el capital humano para la transición hacia el crecimiento verde, uno de los temas relevantes es el manejo responsable de los materiales y residuos en los actores de la cadena de valor. Avance: 100% Actualización y desarrollo del plan de gestión integral de residuos peligroso PGIRP de Bogotá: Su objetivo es la actualización de un plan actualizado. Avance: 100% Operación al registro de Aceite Vegetal Usado Inadecuada evita la inadecuada disposición de este residuo. Avance: 100% Operación al registro acopiadores de llantas usadas: Busca atender los inconvenientes por la inadecuada disposición de este residuo. Avance: 100% Difusión e información sobre economía circular. Avance: 100% Promover el consumo responsable: busca promover estilos de consumo sostenibles. Avance: 100% Activación 12.21 100%</t>
  </si>
  <si>
    <t>Fortalecimiento de la planeación ambiental para la sostenibilidad ambiental distrital y regional Bogotá</t>
  </si>
  <si>
    <t>Formular Y/O Actualizar 100 Porciento De Los Instrumentos De Planeación Ambiental Priorizados</t>
  </si>
  <si>
    <t>VIGENCIA (a 31/12/2021): Se avanzó en un 20.53% frente al Plan de Desarrollo "Un Nuevo Contrato Social y Ambiental para la Bogotá del Siglo XXI¿ en cumplimiento de la meta ¿Formular y/o actualizar el 100% de los instrumentos de planeación ambiental priorizados¿ para cual se realizaron las siguientes acciones: PMA: Humedal Tibanica:  Se solicito ante el Ministerio del Interior el inicio del proceso de consulta previa. Torca-Guaymaral: Se realizaron los ajustes al documento y se remitieron a la CAR. PPA: P. de Salud Ambiental: Por recomendación de la (SDP) no se continuará el trámite de actualización del plan de acción. P. de Producción Sostenible: Se finalizaron ajustes según concepto de la SDP. Sin embargo, por decisión del CONPES D.C. se deben articular las acciones para su fusión con la Política de Gestión de Residuos Sólidos. P. de Biodiversidad: Se realizaron los ajustes y se radicaron los documentos de actualización en la secretaría técnica del CONPES DC. P. de Protección y Bienestar Animal: Se realizó la presentación del plan de acción. Posteriormente, se remitió respuesta a observaciones junto con los documentos finales los cuales se presentaron en sesión CONPES del 20 de diciembre para aprobación. PGA: Se entrego el documento de actualizaron del PGA. Otros Instrumentos: PMA La Isla: Se realizó el Concurso de Méritos proceso SDA-CMA-04-2021 para formulación de PMA el cual fue declarado desierto.  Se adelantó reunión con el Cabildo Muisca de Bosa para revisión y acuerdo de obligaciones para contratos de profesionales del Cabildo. Cerro Torca:  Se adelantó reunión con actores sociales del territorio para presentación de ajustes al PMA, Y se ajustó documento borrador. Cerro Conejera: Se recibió respuesta de SRHS y DGA, en atención a problemática de ocupación ilegal en el PEDM Cerro La Conejera. Política de Ruralidad: Se elaboró documento de recomendaciones a la reformulación. PDA: Presentación de los avances, pendientes y ejecución presupuestal del PDA en l</t>
  </si>
  <si>
    <t>Fortalecer 100 Porciento La Gestión Y Seguimiento De Las Instancias Ambientales Con Mayor Incidencia Con La Región</t>
  </si>
  <si>
    <t>VIGENCIA (a 31/12/2021): La meta presenta avance del 20%, que corresponde  a un cumplimiento del 100% de lo contemplado en la vigencia, y un 30% de avance acumulado en el cuatrienio. Las acciones más representativas fueron: ¿	Operación y funcionamiento de la instancia distrital Comisión Intersectorial para la Protección, la Sostenibilidad y la Salud Ambiental ¿ CIPSSA, mediante la realización de 5 sesiones ordinarias (2 en el 2020 y 3 en el 2021), conforme al Acuerdo de la Comisión CIPSSA No. 01 de 25 de septiembre de 2019 ¿	Seguimiento a la operación y compromisos de las instancias de coordinación donde participa la SDA como miembro, así como en las que la SDA ejerce la Secretaría técnica. ¿	Revisión y actualización del reglamento interno de la Comisión (modificación del Acuerdo 001 del 2019) atendiendo los lineamientos de la Resolución 753 de 2020 de la secretaria general de la Alcaldía Mayor. ¿	Conforme al Decreto 365 de 2019 y el Acuerdo 01 de 2019 (Reglamento Interno), la instancia se encuentra funcionando de manera adecuada, teniendo en cuenta el cumplimiento y desarrollo del número de sesiones realizadas a la fecha, los asuntos tratados y discutidos en cada una de las sesiones, lo que ha permitido la discusión en torno a la toma de decisiones para la articulación e implementación de las Políticas Públicas ambientales. ¿	Publicación y disposición de la documentación relacionada con las instancias del sector ambiente en la nueva sede electrónica de la SDA. ¿	Se desarrollaron pilotos del indicador para reverdecer la región, con los resultados del primer alcance para los municipios de Chía, Cota, Mosquera, Tenjo y Funza. ¿	Se logró la concertación de los asuntos ambientales de la modificación del POT, dónde la entidad, realizó acompañamiento técnico para la presentación del proyecto de POT ante el Concejo de Bogotá.</t>
  </si>
  <si>
    <t>Desarrollar 100 Porciento Las Acciones Programadas De Cooperación Internacional Para El Fortalecimiento Del Sector Ambiente</t>
  </si>
  <si>
    <t>VIGENCIA (a 31/12/2021): La meta presenta avance del 22%, que corresponde  a un cumplimiento del 100% de lo contemplado en la vigencia, y un 34.6% de avance acumulado en el cuatrienio. Las acciones más representativas fueron:  Convocatorias ganadas: 1) Climate Smart Cities Challenge  2) Ecologistics - ICLEI, con SDM  3) TRAJECTS - DAAD  4) Unisabana eco conducción (Minuta en SECOP) 5) publicación UNESCO (publicada) 6) Euroclima - GIZ  7) Becario Embajada EE. UU.  8) Fondo Verde Clima - Movilidad / Findeter  9) Bogotá sede Premios Latinoamérica Verde  10) BPR - BID (aprox. 600,000 USD - construyendo convenio) 11) Comisión Mixta México (1 proyecto - en revisión por México DF) 12) MOTOREC - Autoridades Locales UE  13) Skill Share UK PACT  Gestión acuerdos: 1) conceptos para MdE entre Bogotá D.C. y Costa Rica (SDA ejecuta), Quito, Chengdú, Huangzhou, Cochabamba, ONU Mujeres, Urban 20, Clean Cluster CPAP 2) Metrópolis (últimos ajustes a convenio) Acuerdos firmados y eventos: 1) Comixta Colombia - Chile en ejecución (5 actividades ejecutadas) 2) conclusión convenio PNUD "diseño estrategia PSA" y firma convenio "implementación PSA" 3) Mde Brillar, realizado Brilla Bogotá 2021 4) MdE Renting, Bavaria: Webinar y resultados finales entregados 5) Primer evento de acción climática 6)  Festival de biodiversidad con Envol Vert 7) ICLEI: Cursos UCCI, talleres NELPR, LCAP-UF, Cierre UCCI 8) C40: talleres energía limpia, foro acción climática, foros jóvenes, declaratoria Naturaleza Urbana, C4F, Comité ejecutivo, foro construcción limpia, AQ Network 9) MdE con ICCT 10) Presentación PAC a cooperantes y encuentros bilaterales 11) MdE SDDE y SDA, CCB 12) Curso OPEL - SEREMI Santiago  13) Bioblitz y minibiolblitz (Suecia) 14) Plogging (SD Hábitat) 15) Convenio PNUD Mujeres reverdecen 16) participación en COP26  17) Curso RMCAB Cochabamba 18) MdE OPAIN 19) Conversatorio WRI/Guadalajara Bosques Urbanos 20) Webinar Helsinki - Bogotá</t>
  </si>
  <si>
    <t>Adelantar 20 Acciones De Gestión Del Conocimiento En Materia Ambiental</t>
  </si>
  <si>
    <t>VIGENCIA (a 31/12/2021): La meta alcanza un cumplimiento de 4 acciones de Gestión del conocimiento de acuerdo con lo programado con las siguientes acciones: Acción 1: En el marco de la Administración integral del Observatorio Ambiental de Bogotá - OAB, se encuentran  458 indicadores disponibles, se publicaron 24 notas en el portal para un total acumulado en 2021 de 575, se remitió el boletín, se atendieron 2 usuarios a través del contáctenos para un acumulado en el año de 72 usuarios, se registraron 6 usuarios acumulando en el año 545 y un total de 5907 en la plataforma, se tienen 1507 documentos disponibles. Las visitas al portal fueron 15123 para un total en el año de 175034. Se ha participado en 19 espacios de difusión.  Acción 2: Se publicó el módulo del Plan de Acción Cuatrienal Ambiental-PACA en la plataforma del OAB, logrando 16 indicadores en versión final y disponibles.  Acción 3: Se finalizó la elaboración del Documento Técnico de Soporte-DTS para la formulación de la segunda versión del Plan de Investigación Ambiental de Bogotá- PIAB de acuerdo con lo establecido en el procedimiento interno de Formulación o ajustes de Instrumentos de Planeación Ambiental -PM02-PR13.   Acción 4: Se finalizó la elaboración del Documento Técnico de Soporte-DTS ANÁLISIS DE PREFACTIBILIDAD PARA LA FORMULACIÓN DE LOS PSA HIDRICOS EN BOGOTÁ ¿ REGIÓN como instrumento económico ambiental con alcance regional que incentive la protección de áreas de importancia estratégica para el abastecimiento hídrico de Bogotá.</t>
  </si>
  <si>
    <t>Realizar 48 Informes De Seguimiento Integral A La Gestión De Los Proyectos De Inversión De La Entidad</t>
  </si>
  <si>
    <t>VIGENCIA (a 31/12/2021): En el 2021, se han realizado 12 informes mensuales de seguimiento integral a los proyectos de inversión de la SDA, para diciembre 2020 y de enero a nov.2021, desde el punto de vista físico y presupuestal, permitiendo identificar posibles falencias en la gestión de los proyectos, como insumo para la toma de decisiones preventivas y correctivas por parte de los gerentes de proyectos. Se realizaron actividades de revisión, consolidación y registro en SEGPLAN, en el proceso de actualización y seguimiento del componente de inversión, con corte a dic./2020 asociado a los proyectos de inversión del Plan de Desarrollo ¿Bogotá Mejor Para Todos¿- BMPT, también se realizó la actualización y seguimiento en los componentes del Plan de Acción de los proyectos de inversión del PDD ¿Un Nuevo Contrato Social y Ambiental Para la Bogotá del Siglo XXI¿¿UNCSA corte a dic./2020, reprogramación 2021 y seguimiento corte a marzo, junio y septiembre/2021, como resultado de las acciones se generó la información final registrada en SEGPLAN, según lineamientos de la SDP. Seguimiento a los programas 22, 27, 28, 29, 33 y 35, en SEGPLAN, corte a dic./2020, marzo, junio y septiembre/2021. Informe del Propósito 2 ¿Cambiar nuestros hábitos de vida para reverdecer a Bogotá y adaptarnos y mitigar la crisis climática¿ corte a dic./2020 y a junio 2021. Revisión y consolidación del Plan Anual de Adquisiciones del cierre del 2020 y apertura del 2021 y las actualizaciones de enero a diciembre/2021 y publicado en la página web de SECOP II Consolidación de los indicadores de gestión del cierre 2020, revisión de las hojas de vida y aprobación de indicadores 2021 y seguimiento de enero a noviembre/2021, así como el registro PMR-Producto, Metas y Resultado, en el aplicativo PMR PREDIS, en el mismo periodo de reporte Consolidación del informe de Gestión de la SDA vigencia 2020, del PDD BMPT y la apertura del PDD UNCSA y el Informe de Balance Social 2020.</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</si>
  <si>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</si>
  <si>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</si>
  <si>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31/12/2021): Se tiene un acumulado en el cuatrienio de 0,45 aplicativos integrados. Con un avance en la vigencia 2021 de 0,33. De los cuales 0,08 son de reservas y de 0,25 de ejecución de recursos de la vigencia. Para el mes de Diciembre se avanzó 0,01, se realizó la primera versión de la plataforma de usuario de la captura de información y gestión de la información de los microsensores instalados con el diseño de las interfaces de los módulos, estadísticas y descargas de archivos, se realizaron pruebas, Se creo formulario para la instalación de los microsensores que permite identificar el tipo de exposición y lo que se espera de las mediciones, documento integral a los 7 puntos que se tienen  en la ciudad.  Lo anterior sumado a la gestión de enero a  Noviembre  con 0,32 en la revisión, definición, aprobación y proceso de adquisición y la realización de los mantenimientos preventivos y correctivos de los SBC e instalación de los primeros Sensores de bajo costo (SBC), etapa de comparación e intercomparación de las mediciones con  la estación de la RMCAB (Las Ferias), creación del protocolo y el muestreo de material particulado PM2.5,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t>
  </si>
  <si>
    <t>Desarrollar 8 Aplicativos Y/O Sistemas De Integración Resultado Del Modelamiento Y Análisis De Los Datos De Las Diferentes Temáticas Ambientales De La Sda.</t>
  </si>
  <si>
    <t>VIGENCIA (a 31/12/2021): Se tiene un acumulado en el cuatrienio de 2,9 aplicativos integrados. Con un avance en la vigencia 2021 de 2,52. De los cuales 0,02 son de reservas y de 2,5 de ejecución de recursos de la vigencia. Para el mes de Diciembre de 2021 se avanzó 0,7, con la finalización de dos (2) ejercicios de modelamiento proyectados para la vigencia 2021 en la que se genera una nueva metodología para el calculo del El Análisis Acumulativo del Riesgo Socio-Ambiental por Exposición a contaminación del aire (ACRE), por otro lado, se define una hoja de ruta del proceso metodológico para la determinación y declaración de Área de importancia Estratégica para la Protección del recurso hídrico (AIEPRH) por lo que se realiza el ajuste a la metodología y se propone la ponderación de los criterios y variables para la determinación de las de áreas de importancia estratégica para la protección de recursos hídricos que surten acueductos del Distrito Capital, dentro y fuera de la Jurisdicción de Bogotá D.C. Finalmente, se continua en la estandarización de la información de ruido, por otro lado, basado en las distintas mesas de trabajo que se llevaron durante la vigencia 2021 con distintas áreas de la Entidad y reuniones técnicas internas se definieron los ejercicios de modelamiento para la vigencia 2022 que son *Análisis de la información de Ruido Ambiental * Predicción climática Estacional para Bogotá * Análisis de la conectividad de Especies. lo anterior sumado a 1,82 de la gestión de enero a noviembre donde se calculó el valor número 4 del análisis acumulativo de riesgo, la creación de un tablero de control en el ejercicio de áreas para la conservación del recurso hídrico y la documentación de las variables, como la documentación final del ejercicio como el afinamiento de la escala para un ejercicio de análisis para Barrios Unidos con la integración de variables de ruido ambiental y la continuación de la revisión de ruido para la vigencia 2022.</t>
  </si>
  <si>
    <t>Fortalecimiento de la gestión de información ambiental priorizada de la SDA Bogotá</t>
  </si>
  <si>
    <t>Actualizar 24 Servicios De Información Que Permitan La Implementación De Un Modelo Para La Gestión De Sistemas De Información</t>
  </si>
  <si>
    <t>VIGENCIA (a 31/12/2021): Se realizó la actualización  de los 3 servicios priorizados, teniendo como base los lineamientos y guias dados por MINTIC para el dominio de sistemas de información en el marco de referencia de arquitectura empresarial, cumpliendo así con el 100% de la programación, y un avance acumulado en el cuatrienio del 23,17%, de tal manera:  1.Metodología de referencia para el desarrollo de sistemas de información - SI - LI.SIS.05: documentación y socialización con los coordinadores de SI el procedimiento de referencia para su desarrollo. Exploración de herramientas para la gestión documental y control de versionamiento relacionados con la documentación y código de los sistemas de información.  2. Interoperabilidad - LI.SIS.09: se ha estructurado la arquitectura, se ha levantado el inventario de servicios e iniciado la prueba de concepto para la implementación de la plataforma de interoperabilidad, instalación técnica y prototipo de las herramientas X-road y WSO2. 3. Plan de pruebas durante el ciclo de vida de los sistemas de información - LI.SIS.14 y Plan de calidad de los sistemas de información - LI.SIS.20: Actualización de la guía del plan maestro de pruebas, identificación de los atributos de calidad en las arquitecturas de referencia y de solución para enriquecer el plan maestro de pruebas.   Adicionalmente en esta vigencia se ha ejecutado de manera continua:  1. Plan de capacitación y entrenamiento para los sistemas de información - LI.SIS.15: capacitaciones de Sia Móvil, Forest y Sipse.  2. Estrategia de mantenimiento de los sistemas de información - LI.SIS.18 y Servicios de mantenimiento de sistemas de información con terceras partes - LI.SIS.19: soporte y mantenimiento sobre Forest, Sipse, SI_Capital, Visor geográfico, SIG, Argis Server, Sia Móvil y STORM. Avance en la actualización de la herramienta de seguimiento y gestión de la arquitectura empresarial, migrándola hacia Angular 11. Monitoreo y seguimiento de Security Operations Cente</t>
  </si>
  <si>
    <t>Implementar 15 Servicios De Información Que Permitan La Implementación De Un Modelo Para La Gestión De Información.</t>
  </si>
  <si>
    <t>VIGENCIA (a 31/12/2021): Se realizaron las s siguientes acciones en el marco de la implementación de los 2 servicios de información para la vigencia, teniendo como base los lineamientos y guías dados por MINTIC para el dominio de información en el marco de referencia arquitectura empresarial,cumpliendo para  la vigencia el 100% de la programacion, y un avance acumulado del  del 26,67% para el cuatrienio, tal como se muestra a continuación:  1. Gobierno de la Arquitectura de Información - LI.INF.03: se han actualizado los modelos de calidad (basado en ISO25012), madurez y evaluación de los componentes de información.  2. Directorio de servicios de Componentes de información - LI.INF.07: Revisión y ajustes al directorio de los componentes de información de acuerdo con los modelos de calidad, madurez y evaluación establecidos.  Adicionalmente en esta vigencia se ejecutaron de manera continua:   1. Acuerdos de intercambio de Información - LI.INF.11: se ha estructurado la arquitectura de interoperabilidad, se ha realizado la implementación de la plataforma de interoperabilidad, particularmente, con las tecnologías X-road y WSO2.  2. Fuentes unificadas de información - LI.INF.12: Actualización del procedimiento para la identificación de datos maestros con miras a establecer las fuentes únicas de verdad en la SDA.</t>
  </si>
  <si>
    <t>Elaborar 15 Documentos De Planeación Para La Implementación Del Gobierno De Ti De La Entidad</t>
  </si>
  <si>
    <t>VIGENCIA (a 31/12/2021): Se generaron 4 documentos que reflejan la adopción lineamientos priorizados dominio Gobierno TI- MRAE, para esta vigencia con avance del 100% en la vigencia y un 46.67% en el cuatrienio :  1. LI.GO.04_Macroproceso gestión TI: Se generó documento de implementación, así como actividades que lo apoyan: Actualización y aprobación caracterización proceso Gestión tecnológica con ciclo PHVA. Ajuste procedimientos: G.Requerimientos, G.Incidentes, Uso y apropiación, Manejo Control Registros Magnéticos, Formulación guía: Gestión cambios y Gestión catálogo servicios TI. Formulación procedimiento: Ciclo Vida desarrollo software, ejercicios arquitectura empresarial. Formulación catálogos: Componentes y Sistemas información. Monitoreo y reporte riesgos gestión y corrupción del proceso, y revisión contexto Estratégico 2022.  2. LI.GO.05_Capacidades y recursos de TI: Se generó documento de implementación, así como actividades que lo apoyan: Ejecución contrato SDA-20202469 CORP.COLOMBIA DIGITAL para el diseño plan continuidad de negocio (BCP) monitoreo, detección, protección y contención de amenazas a través del SOC. Formulación del BIA. Monitoreo infraestructura a través de herramientas: Nagios, Cacti. Aprovisionamiento recursos según requerimientos y capacidad TI en desarrollo y producción.  3. LI.GO.12_Evaluación desempeño gestión TI: Se generó documento de implementación, así como actividades que lo apoyan: Formulación indicadores seguimiento PETI y reporte. Reporte indicador mensual metas P.inversión 7804, y de proceso.  4. LI.GO.10 Gestión de proyectos TI: Se generó documento implementación, así como actividades que lo apoyan: Formulación, aprobación actualización por CDGI y publicación PETI 21-24: Hoja de ruta proyectos TI. Diagnostico madurez Modelo Gestión Proy.TI (MGPTI). Informe seguimiento PETI. Articulación procesos precontractual y PETI. Formulación Plan transformación Digital: Hoja ruta: innovación, adopción tecnologías emergentes</t>
  </si>
  <si>
    <t>Mejorar 38 Porciento De Servicios Tecnológicos En La Sda En El Marco Del Mintic</t>
  </si>
  <si>
    <t>VIGENCIA (a 31/12/2021): Se avanzó en un 8,51% en la vigencia, que corresponde al 95,30% de lo programado y un acumulado en avance del dominio de servicios tecnológicos en el cuatrienio del 30,47%, teniendo en cuentas las guías y lineamientos por MinTIC para este dominio del marco de referencia de arquitectura empresarial. Sus avances fueron: ¿ Lineamiento ST.05 Continuidad y disponibilidad de los servicios tecnológicos: para el presente periodo se realiza el monitoreo de la infraestructura donde se obtuvo una disponibilidad en general de todos los servicios de 99,838%. ¿ Lineamiento LI.ST.06 Alta disponibilidad de los Servicios Tecnológicos: Se adelantaron las tareas del monitoreo de los canales de datos y canal de internet. tanto de la sede principal como de la sede de la ETB. ¿ Lineamiento LI.ST.07 Plan de capacidad de TI: se mantienen en operación los diferentes sistemas de información que se encuentran en producción. ¿ Lineamientos Mesa de servicio LI.ST.08 Plan de gestión de niveles de servicio, LI.ST.09 Reportes de cumplimiento de ANS: A través de la mesa de servicios se atendieron 107 Incidentes y 2502 requerimientos de servicios y se realizaron 4 requerimientos de cambio. el % de cumplimiento en general fue de 94,33% ¿ Lineamiento LI.ST.13 Plan de gestión de la seguridad con esquemas de respaldo y políticas de backup:  se trabajó en la modificación del procedimiento y se adelantaron dos instructivos  1. INSTRUCTIVO PARA LA RESTAURACIÓN DE LAS COPIAS DE SEGURIDAD  2. INSTRUCTIVO PARA LA VERIFICACIÓN DE LAS COPIAS DE SEGURIDAD Se realizan copias de respaldo programadas en la herramienta y el cual hace parte del procedimiento PA03-PR05 Manejo y Control de Registros Magnéticos (Backups) ¿ Lineamientos LI.ST.14 Análisis de vulnerabilidades - Monitoreo de seguridad de infraestructura tecnológica LI.ST.15: se realizó monitoreo de los eventos a través de la herramienta Security Operation Center, para lo cual en el presente periodo se atendieron las anomalías #</t>
  </si>
  <si>
    <t>Elaborar 13 Documentos Para La Planeación Estratégica En Ti</t>
  </si>
  <si>
    <t>VIGENCIA (a 31/12/2021): El avance del indicador para la vigencia fue del 3,05, con un porcentaje de cumplimiento del 100% , y un 38,46 acumulado en el cuatrienio. Se han venido realizando actividades necesarias para la construcción de 3 documentos que reflejen la adopción de lineamientos priorizados del dominio de estrategia de TI del MRAE, así: 1. Mapa de ruta de la Arquitectura Empresarial - LI.ES.03: Se han realizado los ejercicios de arquitectura empresarial necesarios para la actualización del plan estratégico de tecnologías de la información y del plan de transformación digital, con su respectiva articulación. 2. Proceso para evaluar y mantener la Arquitectura Empresarial - LI.ES.04: Enriquecimiento del procedimiento para la ejecución de los ejercicios de arquitectura empresarial en la entidad estableciendo como disparadores: Cambios de la Estrategia Institucional o normativa, Definiciones de la Estrategia de Digitalización o Transformación Digital, Evolución Tecnológica, Nivel de madurez de Marco Adoptado. 3. Catálogo de servicios de TI - LI.ES.11: Se ha evolucionado y enriquecido la estrategia de uso y apropiación para la entidad. Adicionalmente en esta vigencia se ha ejecutado de manera continua:Plan de comunicación de la estrategia de TI - LI.ES.07, Participación en proyectos con componentes de TI - LI.ES.08, Control de los recursos financieros - LI.ES.09, Gestión de proyectos de inversión - LI.ES.10, Evaluación de la gestión de la estrategia de TI - LI.ES.12, Tablero de indicadores - LI.ES.13: Se mantiene constante comunicación y seguimiento con los coordinadores de los diferentes proyectos de inversión que tienen componente de TI. Se han definido los indicadores de seguimiento al PETI, se han realizado todas las mediciones de los indicadores para establecer el avance de las actividades y la ejecución presupuestal de los proyectos, se han iniciado las reuniones de socialización y retroalimentación realizadas con los diferentes proyectos con componen</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</si>
  <si>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</si>
  <si>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</si>
  <si>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31/12/2021): Acumulado Cuatrienio de 5 puntos. Para el 2021 de 2,2, vigencia 2,0 y 0,2 de reservas. Se culminó en Diciembre el Plan Anual de Auditorías 2021 equivalente a 0.2 puntos. 1. Rol de Evaluación y Seguimiento: 5 auditorías internas, 13 informes de ley, 5 informes especiales y 3 informes de seguimiento, logrando el mejoramiento de procesos, la detección de situaciones de oportunidad de mejora y la evaluación de la efectividad de las acciones implementadas. 2. Rol Gestión del Riesgo: 2 informes de gestión del riesgo, estableciendo avances del plan anticorrupción y alertar que aportan en mejores desempeños, logrando la evaluación de aspectos internos y externos, que pueden ser amenazas para los objetivos organizacionales. 3. Rol prevención: 19 actividades de cultura del control, fortalecer el autocontrol entendido como la capacidad que deben desarrollar los servidores públicos, para evaluar y controlar su trabajo, detectar desviaciones y efectuar correctivos de manera oportuna para el adecuado cumplimiento de los resultados que se esperan en el ejercicio de su función. 4. Rol Liderazgo: 9 Comités Institucional de Coordinación de Control Interno ¿CICCI, se presentó los avances en el cumplimiento del Plan Anual de Auditoría y las recomendaciones para el fortalecimiento del Sistema de control interno con el fin de adoptar las decisiones que le permitan a la entidad mejorar y el cumplimiento metas. 5. Rol Entes externos de Control: consolidación de 129 respuestas a entes externos de control, verificando criterios de oportunidad, pertinencia e integralidad, y apoyo de las auditorías que fue objeto la entidad.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t>
  </si>
  <si>
    <t>Lograr 600000 Atenciones A Través De Los Diferentes Canales Habilitados Por La Secretaría Distrital De Ambiente.</t>
  </si>
  <si>
    <t>VIGENCIA (a 31/12/2021): Un acumulado del Cuatrienio de 184.449 atenciones y un acumulado en la vigencia 2021 de 130.443 atenciones. superando en 7.643 lo programado debido a que las empresas y personas naturales se acercan más a solicitar los servicios de la entidad en el proceso de reapertura económica de la ciudad.   En el mes de diciembre se garantizó el servicio con 9.057 atenciones, así, 1.436 canal telefónico, 6.508 canal virtual y 1.113 en el canal presencial (56 Super CADECAD 30, 28 en el SuperCADE Suba, 23 en el SuperCADE Bosa,  6 en el SuperCADE Américas, 20 en el CADEToberín, 17 en el CADEFontibón,  7  en el CADEEngativá, 7 en CADE Manitas , 29 en Cade Calle 13 y 900 en la sede principal), se realizaron 20 atenciones en las ferias de servicio asistidas.  Lo anterior sumado a la gestión de lo corrido de la vigencia 2021 con corte a noviembre con 121.386  atenciones y con 54.006 atenciones de la vigencia 2020.    Adicionalmente, por correspondencia se gestionaron 1091 documentos físicos  y/o respuestas emitidas por la entidad a las solicitudes de la ciudadanía. Por otra parte, se ha dado cumplimiento al modelo de servicio y la Política Pública Distrital de Servicio a la ciudadanía mediante la aplicación de encuestas, se aplicaron 1.468 encuestas con un nivel de satisfacción promedio de 93% en este periodo, se han aplicado indicadores, y se realizaron 4 capacitaciones en: Transparencia, Política Publica de Servicio a la Ciudadanía, Silvicultura, Paz y Salvos.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cumplimento de la meta,  esto se logró también mediante las ferias de servicio en las que se asistió durante este periodo, así mismo se socializó la Política Publica Distrital de Servic</t>
  </si>
  <si>
    <t>Ejecutar 149 Actividades De Participación, Formulación Y Seguimiento A La Implementación Del Mipg, En La Entidad.</t>
  </si>
  <si>
    <t>VIGENCIA (a 31/12/2021): Un acumulado del Cuatrienio de 65,25 actividades. para el 2021 del 38,25 con 37,25 vigencia y 1 reservas. se superó la programación en 0,25 actividades en el avance de la citación, revisión y actualización de los mapas de riesgos a ser publicados por norma a más tardar el 30 de enero de 2022. Para el mes diciembre se avanzó en 3,93, con las siguientes actividades:(0,25) Citación, revisión y actualización de los mapas de riesgos, (1) Reporte de avance a las actividades a cargo de la SG (1) Monitoreo del seguimiento a las acciones del PAyS, 2021. (1,68) Guiar la actualización de la documentación Lo anterior sumado hasta el mes de noviembre (33,32) actividades con  (3,58) Revisión, actualización y seguimiento a riesgos. (3,57) 340 documentos actualizados, (3) lineamientos procesos misionales y apoyo, (1) diligenciamiento FURAG (8) Formulación, aprobación, publicación y socialización del PAyS. (1) Seguimiento planes por procesos. (1) Comunicar las fechas para el reporte de los planes de mejoramiento, (1) Se gestionó la actualización documental mediante correos electrónicos, (0.835) se realizó seguimiento a las socializaciones documentales. (1,81) Monitoreo de los reportes de planes de mejoramiento y planes de manejo de riesgos en el aplicativo ISOLUCION, (1,4) Realizar los requerimientos a los procesos para el cumplimiento de las acciones, (1) Realizar informe del estado de avance del seguimiento a los planes de manejo de riesgos a la OCI, (4,13) Monitoreo al cumplimiento de las acciones del Plan de adecuación y sostenibilidad MIPG,(2) Implementar las políticas a cargo de la Subsecretaría.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t>
  </si>
  <si>
    <t>Ejecutar 96 Actividades En Materia Disciplinaria Y De Cumplimiento Y Seguimiento A Requisitos Y/O Actividades En El Marco De Las Leyes 1712 De 2014 Y 1474 De 2011.</t>
  </si>
  <si>
    <t>VIGENCIA (a 31/12/2021): Cuatrienio de 28.87. Para la vigencia 2021 con 22,12, (vigencia 21,12 reservas 1). Para diciembre con 4,25 actividades con:(0.083) flash disciplinario, (1) Sensibilización Ley 1712, (0.083) 5 actuaciones función disciplinaria, (1) participación en capacitación ITA, (0,083) 23 derechos de petición, (0,083) 5 proposiciones, (0.083) seguimiento a proyectos de acuerdo, (0.083) Comité de Relaciones Políticas, (0,25) Seguimiento a la ejecución del PAAC, (0,5) reunión seguimiento a Ley 1712 de 2001 y (1) Apoyó en la constitución de Oficina de Control Disciplinario Interno. Lo anterior sumado a la gestión hasta noviembre con 17,87 con (0,83) 11 flash disciplinario, (0,83) función disciplinaria 112 actuaciones, (0,83) 581 derechos de petición, (0,83) 141 proposiciones, (0,83) Conceptos a 171 proyectos de acuerdo y Ley, (0,83) asistencia a 11 Comité de Relaciones Políticas, (0,5) formulación y (1) ejecución del PAAC, (2) promoción de la Ley 1712 con la veeduría Distrital, (0.683) Revisar Publicación ley de 1712. (1) charla al grupo PIRE, vivir nuestros valores. (1,5) 4 Flash de transparencia. (1) Se invitó a participar de la semana Internacional de Gobierno Abierto Bogotá en torno a retos y oportunidades, (2,2) Revisión nuevo esquema de publicación Resolución 1519 de 2020. (1) Semana de la Integridad, (1) se actualiza matriz de seguimiento Resolución 1519 de 2020. (1) Proyecto resolución esquema de publicación. Y a la vigencia 2020, con 11 actividades:  (1) 5 flash disciplinario, (0.8) 2 Prevención Corrupción, (1) función disciplinaria con 59 actuaciones, (1) se atendieron 516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de transparencia, y (1)Índice de Transparencia y acce</t>
  </si>
  <si>
    <t>Fortalecimiento Jurídico de la Secretaría Distrital de Ambiente. Bogotá</t>
  </si>
  <si>
    <t>Revisión Y /O Elaboración El 100 % De Actos Administrativos De Carácter Ambiental</t>
  </si>
  <si>
    <t>VIGENCIA (a 31/12/2021): La meta parte de una línea base del 65% y a la fecha presenta un porcentaje de avance acumulado para al cuatrienio del 79%, de los cuales en la vigencia 2020 se alcanzó  el 72% y en la vigencia 2021 se ha reportado el  7,00% (enero 0,58%, febrero 0,58% , marzo 0,58% ,abril 0,58% , mayo 0,58% , junio 0,58, julio 0,59, agosto 0,59% , septiembre 0,59%, octubre 0,59% , noviembre 0,58%  y diciembre 0,58) a través de las siguientes actividades:   *Se realizó revisión jurídica de las normas ambientales de las siguientes temáticas: (Licencias Ambientales, Proceso Sancionatorio ambiental, Flora y Fauna Silvestre, Silvicultura Urbana, Industrias Forestales, Publicidad Exterior Visual) mediante el análisis, vigencia y concordancia con la aplicación de la misma.  *Se emitieron sesenta y ocho  (68) conceptos jurídicos y/o conceptos de viabilidad jurídica.  *Se apoyó la elaboración y revisión de cuatro  (4) Decretos:  - Decreto  317 de 26 agosto de 2021 "Por medio del cual se reglamenta el Acuerdo Distrital No. 808 del 2021 y se establecen medidas para reducir progresivamente la adquisición y consumo de plásticos de un solo uso en las Entidades del Distrito Capital" - Decreto 332 de 07 de septiembre de 2021 ¿Por medio del cual se adopta el Plan Estratégico para la Gestión Integral de la Calidad del Aire de Bogotá 2030 ¿ Plan Aire¿. - Decreto 450 de noviembre de 2021    - Decreto 451 de noviembre de 2021  *Se apoyó la elaboración y revisión de  (8) Proyectos de Decreto.</t>
  </si>
  <si>
    <t>Atender El 100 % De Los Procesos Judiciales, Contencioso Administrativos, Constitucionales Y Extrajudiciales, En Los Que La Sda Es Parte O Intervine Como Autoridad Ambiental</t>
  </si>
  <si>
    <t>VIGENCIA (a 31/12/2021): Se ha atendido el 100% de los procesos judiciales, contenciosos administrativos, constitucionales y extrajudiciales en los que la SDA es parte o interviene como autoridad ambiental. Durante los meses de  (Enero, febrero, marzo, abril, mayo, junio, julio, agosto,  septiembre, octubre ,  noviembre y diciembre) el porcentaje de avance de la meta corresponde al 100% a través de las siguientes actividades:   Se realizó atención y/o seguimiento a ciento treinta y tres (133) procesos contra la Entidad en los cuales la Representación Judicial se encuentra a cargo de la misma, estos procesos corresponden a reparación directa, nulidad y restablecimiento, acción contractual, nulidad simple, expropiación, servidumbre y ejecutivo.  Se realizó atención a ciento sesenta y ocho (168) Tutelas.  La Dirección Legal Ambiental realizó seguimiento, presto asesoría y/o acompañamiento a sesenta y un (61) procesos con representación a cargo de la Secretaria Jurídica, los cuales corresponden en su mayoría a acciones populares.  - Se realizó seguimiento y/o atención a  Seiscientos veinticinco  (625)  procesos penales activos.</t>
  </si>
  <si>
    <t>Realizar El 100 % Actuaciones De Inspección, Vigilancia Y Control A Las Entidades Sin Ánimo De Lucro (Esal) De Carácter Ambiental.</t>
  </si>
  <si>
    <t>VIGENCIA (a 31/12/2021): La meta parte de una línea base del 45% y a la fecha presenta un avance acumulado para al cuatrienio del  74%, de los cuales 66% se  alcanzaron en la vigencia 2020 y 8.05% se reportan  en la vigencia 2021 (enero 0,70%, febrero 0,70, marzo 0,70% ,abril 0,70% , mayo 0,70 , junio 0,70, julio 0,70, agosto 0,70 , septiembre 0,70 , octubre 0,75,  noviembre 0,70% y diciembre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sancionatoria (72), Resolución ordena archivo (4), Conceptos y Evaluaciones Legales (77), Visitas Administrativas (5), Certificados de Inspección, Vigilancia y Control (18), Requerimientos expedidos a ESAL (232), Respuesta derecho petición (19), Análisis financiero a la información económica (153), Atención a usuarios (6), Respuesta y/o Informe de Queja (12) , Resolución Decisoria (2), Autos de cargos y pruebas (1), Resoluciones de archivo (4), Traslado por competencia (5), Auto que avoca conocimiento (1), Informe Acuerdo 735 (1) y Oficio de respuesta o comunicación (38).</t>
  </si>
  <si>
    <t>Construcción de espacios de calidad para el Sector Ambiental Bogotá</t>
  </si>
  <si>
    <t>Construir 32 Porciento Del Centro De Protección Y Bienestar Animal  - Casa Ecológica De Los Animales.</t>
  </si>
  <si>
    <t>RESERVAS (a 31/12/2021): "En la vigencia 2021 se adelantaron las siguientes actividades: Gestión para obtener la Revalidación de la licencia de parcelación y construcción otorgada mediante Res. 094 095 150 del 18-02-2016, evento que surtió el 18-02-2021 mediante Res. 044 045 063 por un término de 24 meses. El 11-03-2021 se reanudó la ejecución del contrato de obra No.SDA-20171382 y el contrato de interventoría No.SDA-CM-20171397. En ese orden, el Contratista reprogramó las actividades de la ejecución del contrato. Por otra parte, se llevó a cabo mesa de trabajo con el IDPYBA, con el objeto de revisar la dotación adquirida a la fecha y con ello determinar los elementos requeridos en la Casa Ecológica de los Animales-CEA, los cuales serán apalancados con recursos del IDPYBA.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 N°2237 del 16-10-2015. Asimismo, se realiza la adición al contrato No. SDA-CM-20171397. De conformidad con el reporte presentado por el interventor el avance de obra con corte al 17/10/2021 es del 62,360%. El 28 de octubre se suscribió acta de suspensión al contrato de obra SDA-20171382 y al contrato de interventoría SDA-CM-20171397.  Según informe de novedades 2021IE218918 al contrato de obra SDA-20171382 se informa un retraso del 12.654%. En noviembre y diciembre de 2021 el contrato de obra SDA-20171382 y el contrato de interventoría SDA-CM-20171397 se encuentran suspendidos, por lo cual la supervisión remitió informe de novedades al ordenador del gasto mediante memorando 2021IE242530."</t>
  </si>
  <si>
    <t>Construir Y Dotar 6 Porciento Del Centro De Recepción Y Rehabilitación De Flora Y Fauna Silvestre.</t>
  </si>
  <si>
    <t>RESERVAS (a 31/12/2021): "En la vigencia 2021 se adelantaron las siguientes actividades: 1. El CONSORCIO REHABILITACIÓN 2017 socializó y entregó al personal de la SDA los manuales de funcionamiento y mantenimiento de los equipos especializados que se encuentran en el Centro de Recepción y Rehabilitación de Flora y Fauna Silvestre ¿ CRRFFS, los cuales fueron previamente revisados y avalados por el interventor. 2. Se realizó suministro e instalación de 3 bombas inyectoras sumergibles necesarias para la extracción de agua de los pozos de agua. 3. Se realizaron visitas al CRRFFS junto a la Interventoría para inspeccionar el cumplimiento de los requerimientos postventa.  4. Se realizaron las gestiones presupuestales para la certificación de dos puntos de red en el CAVFFS. 5. Se suministraron materiales para adecuaciones menores en el CAVFFS. Es de precisar que, conforme al Plan de Pagos, estos se realizan mes vencido conforme al corte de obra y un último pago contra liquidación del contrato, cuyo avance físico es del 100%. Por lo que la Entidad se encuentra en el proceso de liquidación. 6. Se adelantaron los tramites pertinentes ante la empresa de acueducto y codensa para la conexión definitiva del CRRFFS y retirar las conexiones provisionales de obra. 7. En el mes de agosto de 2021 se realizò mesa de trabajo con el fin de suscribir la liquidación pertinente del contrato de obra y culminar actividades postventa. 8. En el mes de septiembre de 2021 se realizaron mesas de trabajo con el interventor y con el contratista de obra para discutir cada uno de los puntos que plasmados en el acta de recibo final. 9. En el mes de octubre de 2021 se suscribió el acta de recibo final de la obra CAVFFS. 10. En el mes de noviembre de 2021 se realizaron reuniones con el contratista de obra para suscribir el acta de liquidación y dar por finalizada la etapa postcontractual. 11. En el mes de diciembre de 2021 se suscribió el acta de liquidación de mutuo acuerdo con el Consorcio Rehabil</t>
  </si>
  <si>
    <t>Construir 1 Obra Nueva De Infraestructura</t>
  </si>
  <si>
    <t>VIGENCIA (a 31/12/2021): Con el objeto de construir un espacio para la guarda y custodia de las maderas aprehendidas o decomisadas por la SDA, en marzo de 2021 se adelantaron mesas de trabajo con el DADEP y el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construcción de la fase II del CAVFFS  En abril de 2021 se realizó visita técnica al predio el cerezo ubicado en la Cl 28 Bis C sur No. 11 a -78 este, con el fin de determinar la viabilidad para desarrollar en este espacio el proyecto.  En mayo se validó el predio contiguo a la construcción de la Casa Ecologica de los Animales de propiedad del Distrito para revisar las condiciones del predio. En junio y agosto se adelantaron reuniones con la oficina de planeación de Funza donde se les presento un alcance de las obras que se van a ejecutar.  En julio se realizó la descripción y alcance del proyecto de obra con fines investigativos a la oficina de planeación de Funza para su viabilidad. En septiembre se construyó el anexo técnico, el estudio previo, estudio de mercado, análisis de sector y anexo técnico del proceso contractual mediante contrato interadministrativo. En el mes de octubre se suscribió el contrato No. 20211595 cuyo objeto corresponde a la asistencia técnica y administración de recursos para construir la Fase II del CAVFFS. En el mes de noviembre de 2021 se aprobó el cronograma de actividades del contrato No. 20211595. Asimismo, se aprobó el manual operativo. En el mes de diciembre de 2021 se realizó la Viabilidad del predio ubicado de acuerdo con las especificaciones mínimas, usos y normatividad, requeridas en la ficha técnica conforme al cronograma y se inició la estructuración por parte de Findeter de los estudios previos de consultoría e interventoría de la II f</t>
  </si>
  <si>
    <t>Realizar 100 Porciento Del Mantenimiento De La Infraestructura Ambiental  Priorizada</t>
  </si>
  <si>
    <t>VIGENCIA (a 31/12/2021): "En virtud de la emergencia sanitaria generada por la pandemia COVID-19, el Gobierno Nacional expidió el Decreto 039 de 2021, en cumplimiento de lo dispuesto se dio inicio al contrato SDA-20202495 el 08 de febrero de 2021, y a partir de esta fecha, hasta el 30 de abril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Actividades finales de limpieza de fachada exterior e interior. 8. Se finalizaron las actividades contractuales y se organizó la logística para avanzar en la actividad de hidrófugo. Se realizaron resanes y pinturas finales de la estructura de vigas sobre la fachada principal. En julio de 2021 se adelantó el proceso precontractual del contrato de obra para el mantenimiento de la infraestructura de la SDA, se generó el Estudio Previo, Estudio de Mercado, Análisis de Sector y análisis de riesgos. En agosto de 2021 la Dirección de Gestión Corporativa avanzó en la formulación y consolidación de documentos precontractuales definitivos del proyecto en coordinación con el Equipo de la Subdirección Contractual. En el mes de septiembre se avanzó en la publicación del pliego de condiciones definitivo del proceso SDA-LP-05-2021. El 26 de octubre de 2021 se adjudicó el proceso de mantenimiento a la firma Gestión Rural y Urbana SAS. El proyecto iniciará en la vigencia 2022 ya que la interventoria fue adjudicada hasta el mes de diciembre de 2021.</t>
  </si>
  <si>
    <t>Realizar 100 Porciento De Las Adecuaciones Y Reparaciones Locativas De La Infraestructura Ambiental Priorizada</t>
  </si>
  <si>
    <t>VIGENCIA (a 31/12/2021): "En el mes de junio y julio de 2021 se adelantaron reuniones con diferentes áreas para estimar los alcances previstos para el proyecto, en general para los temas de accesibilidad, lo cuales se verán afectados por las decisiones sobre los cambios de redes que requiera el proyecto METRO y por otra parte los temas de independización y automatización de la iluminación, para lo cual se adelantó reunión interna con el área PIGA y con especialistas en el mercado.  Asimismo se estructuraron los documentos precontractuales de la obra de infraestructrua: Estudio Previo, Estudio de Mercado, Análisis de Sector y análisis de riesgos. En el mes de agosto de 2021 la Dirección de Gestión Corporativa avanzó en la formulación y consolidación de documentos precontractuales definitivos del proyecto en coordinación con el Equipo de la Subdirección Contractual. En el mes de septiembre La Dirección de Gestión Corporativa avanzó en el ajuste y consolidación final de documentos precontractuales para el proceso de interventoría, teniendo en cuenta las consideraciones emitidas desde las Subdirecciones Contractual y Financiera, se proyecta la publicación en SECOP II en el mes de octubre. En el mes de octubre se publicó en Secop II, por lo que al corte se encuentra en etapa de observaciones al proyecto de pliegos. El proceso fue declarado desierto mediante resolución Res. No. 04327: ¿Por medio de la cual se declara desierto el proceso de Licitación Pública No. SDA-LP-07-2021¿  El proceso fue restructurado y se adjudica en el mes de diciembre de 2021. Por lo cual se ejecutara en la vigencia 2022.  Se presentaron atrasos en la definicion de las actividades concretas a realizar teniendo en cuenta la complejidad en la estructuracion del proceso que debía estar acorde con la normatividad en materia de accesibilidad universal, lo que impidio el incio de la actividades en la vigencia 2021.</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</si>
  <si>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</si>
  <si>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</si>
  <si>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31/12/2021): VIGENCIA: Del 01 de abril al 31 de diciembre de 2021 se ejecutaron las siguientes actividades: °Clasificación, ordenación y descripción de 477 cajas. °Traslado y organización de 12.500 cajas por motivo de cambio de sede del archivo central. ° Se recibieron 12 transferencias documentales, total 606 cajas. ° Se elaboró y realizó entrega de la versión No. 1 del Sistema Integrado de Conservación Documental de la Secretaria Distrital de Ambiente, el cual incluye Plan de Conservación Documental y Plan de Preservación Digital a largo plazo. ° Se adelantaron 6 actividades de inspección y mantenimiento a los sistemas de almacenamiento e instalaciones físicas a fin de reducir el riesgo de deterioro físico, químico o biológico que pueda generarse a las áreas de depósito, el mobiliario y la documentación. ° Se elaboró la ficha de Monitoreo de Condiciones Ambientales ° Se formuló el proyecto de digitalización.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4 transferencias documentales, total 71 cajas ° Se realizó control de calidad a las imágenes propias de la serie contratos de la vigencia 2003-2004 del fondo DAMA, información que fue sometida a proceso de digitalización por el tercero Archivos del Estado y cuya actividad ya culminó °Se realizó la digitalización total de 349.298 imágenes de las series de contratos 2003 y 2004 ° Archivos del estado entregó el informe final de digitalización, junto a la entrega de las imágenes y bases de datos correspondientes al proceso de digitalización e indexación Se presenta retraso en la clasificación, ordenación y descripción de 34 cajas, po</t>
  </si>
  <si>
    <t>Racionalizar 100 % De Los Trámites Del Cliente Interno De La Secretaría Distrital De Ambiente Programados</t>
  </si>
  <si>
    <t>VIGENCIA (a 31/12/2021): VIGENCIA:   Del 01 de abril al 31 de diciembre de 2021 se ejecutaron las siguientes actividades:  °Actualización de 13 procedimientos.  °Se evaluó el proceso de contratación en la herramienta SIPSE y el proceso de Paz y Salvo de Contratistas, para cada uno se planteó un esquema de optimización. °Se desarrollaron 2 plataformas para la realización de las elecciones de comisión de personal y de representantes por parte de los funcionarios, a estas se les realizó el respectivo seguimiento y soporte. °Se realizó análisis detallado de los aplicativos existentes en la SDA. °Se inició con un plan de pruebas, en el cual se parametrizará el aplicativo FOREST para gestor documental. °Se apoyó en la estructuración del componente tecnológico del Proyecto de Digitalización requerido por el Archivo Distrital. °Se implementó formato de seguimiento de derechos de petición y sus respuestas.  RESERVA PRESUPUESTAL: Del 01 de enero al 30 de junio de 2021 se ejecutaron las siguientes actividades:  °Se desarrollaron divulgaciones y sensibilizaciones frente al ahorro y uso eficiente de agua y energía. °Se elaboraron informes sobre consumos de agua, energía, aguas lluvias e impresiones.  °Se desarrollaron actividades establecidas en el Plan Institucional de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visto bueno.</t>
  </si>
  <si>
    <t>Implementar 3 Herramientas Para La Reingeniería Y Fortalecimiento Institucional De La Estructura Orgánica Y  Funcional De La Sda Con Enfoque De Sector</t>
  </si>
  <si>
    <t>VIGENCIA (a 31/12/2021): VIGENCIA:    Del 01 de septiembre al 31 de diciembre de 2021 se desarrollaron las siguientes actividades:  ° Se inició revisión y análisis al documento "Análisis especializado institucional de la SDA¿. ° Se realizarón presentaciones de los Proyectos ¿Revisión funciones de dependencias y actualización del manual de funciones y competencias¿ y ¿Actualización Manual Especifico de Funciones y Competencias Laborales MEFCL¿. ° Se realizó revisión integral de las funciones de las dependencias y de los perfiles de empleos, con base en ello se llevaron a cabo 12 mesas de trabajo con las dependencias de la SDA. ° Se modificó la estructura organizacional de la SDA mediante Decreto 350 de 2021. ° Se modificó el Manual de Funciones y Competencias Laborales de la SDA mediante Resolución No. 04298 de 2021.  RESERVA PRESUPUESTAL:  Del 01 de enero al 30 de junio de 2021 se desarrollaron las siguientes actividades:  ° Se adelantaron entrevistas semiestructuradas a los líderes de los procedimientos (misionales, estratégicos, apoyo y evaluación y control). ° Se socializó la metodología a usar para el levantamiento de cargas laborales, participación apróximada 190 personas. ° Bahamón Asesores presentó el documento denominado análisis especializado institucional de la SDA, que contiene un análisis de la situación actual de la entidad, en cuanto a procesos, marco funcional, planta de personal, estructura organizacional y realiza conclusiones. ° Se realizó seguimiento de las reuniones del ejercicio de levantamiento de cargas laborales con las dependencias y la firma, se realizaron requerimientos a las diferentes dependencias para el recaudo de la información oportuna. ° Bahamon realizó la entrega del informe final. ° En junio de 2021, se revisó el segundo informe presentado por el contratista, y se llevó a cabo la socialización de los resultados del estudio especializado para el alistamiento del rediseño institucional con todo el nivel directivo de la entidad</t>
  </si>
  <si>
    <t>Implementar 1 Política De Gestión Y Desarrollo Del Talento Humano De La Sda</t>
  </si>
  <si>
    <t>VIGENCIA (a 31/12/2021): VIGENCIA:  Para la implementación de la política de talento humano de la SDA, del 01 de abril al 31 de diciembre de 2021 se socializaron y ejecutaron las siguientes actividades:   ° Charla sobre acoso laboral. ° Cursos ofertados por la Universidad Distrital, el DASCD y la Universidad Georgetown. ° Actividades de la semana ambiental. ° Serenata virtual del día de las madres. ° Capacitaciones con la Veeduría Distrital. ° Capacitaciones sobre:  Hombres y masculinidades, acercamiento a la lengua de señas entre pares y SDA, historia de la incapacidad entre pares y SDA, Co-creacion y gestión del conocimiento. ° Conmemoración Vacaciones Recreativas.  ° Difusión de información capacitación de Seguridad Digital. ° Olimpiadas Tenis, Rana, Parques, Jenga y Ajedrez SDA 2021. ° Celebraciones de: Amor y amistad, Halloween, No violencia en la Entidad. ° Intervención de coaching de liderazgo para Directivos de la SDA y de Riesgo Psicosocial. ° Novenas Navideñas y Cierre de Gestión  ° Entrega de Anchetas Navideñas a los funcionarios  ° Concurso Pesebres Navideños  Se ajustaron 3 procedimientos, se determinó la metodología para la transferencia del conocimiento, y se proyectó Resolución determinando otras delegaciones en cabeza del director corporativo.   RESERVA PRESUPUESTAL:  Del 01 de enero al 31 de marzo de 2021 se ejecutaron las siguientes actividades:  ° Socialización del proceso de entrega del bono de consumo para los funcionarios. ° Fortalecimiento de directrices en torno al proceso de redefinición operativa, para dar cumplimiento a las actividades desarrolladas desde los programas de talento humano, plan de bienestar, estímulos e incentivos. ° Se realizó proceso de búsqueda y organización de fechas conmemorativas como guía para el área de bienestar.  ° Orientación a funcionarios en el diligenciamiento de la encuesta de bienestar, capacitación e incentivos para el año 2021. ° Se realizó la adquisición de Pad Mouse para los colaboradores de la SDA</t>
  </si>
  <si>
    <t>Fortalecer 1 Programa Del Componente Institucional De Capacitación De Los Servidores Públicos De La Secretaria Distrital De Ambiente</t>
  </si>
  <si>
    <t>VIGENCIA (a 31/12/2021): VIGENCIA: En el IV trimestre de la vigencia 2021 se adjudicaron dos contratos para la prestación de servicios de formación y capacitación a los servidores de la SDA, a través de especializaciones y diplomados. Temáticas: Técnicas de comunicación verbal y escrita, Programación neurolingüística, Gerencia de proyectos, Gestión ambiental y Gestión pública.   Asimismo, se realizaron los trámites de legalizacion del primer semestre de 2022 para el lote I.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Se presenta retraso por las siguientes  razones: ° Los recursos solicitados a causa de la reducción presupuestal fueron acreditados al proyecto hasta finales del mes de agosto de 2021, °Se declaró desierto el proceso No. SAMC-06-2021 para el lote 2, lo que generóretrasos en el cronograma.  Solución: Para la vigencia 2022 se prioriza dentro del Plan de Trabajo la realizacion de los diplomados y especializaciones adjudicadas. RESERVAS (a 30/09/2021):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En julio de 2021 se realizó la estructuración del estudio de mercado, estudio de sector, estudios previos y matriz de riesgos del proceso de contratación para la prestación del servicio capacitación formal (Especialización) y no formal (Diplomados) de los servidores de la SDA.</t>
  </si>
  <si>
    <t>Mejorar 100 Porciento Del Soporte Automotor De La Entidad Priorizado</t>
  </si>
  <si>
    <t>VIGENCIA (a 31/12/2021): Con el objeto de mejorar el soporte automotor de la entidad, en la vigencia 2021  se ejecutaron las siguientes actividades:   VIGENCIA:  ° Se engranaron las bases de datos cargados en Drive con Power BI donde reposa la información de la gestión de transporte de la Entidad. ° Se alimentaron las bases de datos de control de transporte para la vigencia 2021 que responden a las actividades desarrolladas en el marco de la gestión logística del transporte de la Entidad. ° Se implementó la herramienta de programación del servicio de transporte conforme a las solicitudes de las dependencias, lo que facilita la gestión del transporte y su logística. ° Se realizó la adquisición a satisfacción de 2 vehículos híbridos y 6 vehículos eléctricos matriculados y con los documentos requeridos por las normas de tránsito.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°Elaboración de la matriz de riesgo asociada a la ejecución del contrato. °Mesas de trabajo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RESERVAS (a 30/09/2021):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t>
  </si>
  <si>
    <t>Fortalecimiento del trámite sancionatorio ambiental en el marco de la función de vigilancia y control de la Secretaría Distrital de Ambiente en Bogotá</t>
  </si>
  <si>
    <t>Sanear 19335 Expedientes Sancionatorios De Carácter Ambiental</t>
  </si>
  <si>
    <t>VIGENCIA (a 31/12/2021): Durante el período comprendido del 01 de enero al 31 de diciembre del 2021, se avanzo en un 98,96% de lo programado en la vigencia, lo que representa el diagnostico, clasificación e intervinieron jurídica de 2.095 expedientes sancionatorios, generando los siguientes actos de saneamiento: Acto de Pérdida de Fuerza Ejecutoria:150 Auto de Apertura de Investigación:35 Auto de Archivo:735 Auto de Desglose:4 Auto de Formulación de Cargos:73 Auto de Pruebas:23 Auto Resuelve Recurso Contra Pruebas:	1 Medida Preventiva:7 Memorando de Archivo:432 Memorando Financiera:3 Resolución de Caducidad:626 Resolución de Cesación:2 Resolución Revocatoria:4 Por otra parte, se adelantaron las siguientes actuaciones administrativas ambientales originadas de los procesos de evaluación control y seguimiento, los cuales podemos categorizar por tipo de actuación así: 4.064 tramites administrativos ambientales de carácter sancionatorio, de los cuales se realizaron  1.373 actuaciones de fondo y 2.691 actuaciones de impulso para el saneamiento de expedientes sancionatorios. Se genero un rezago de 22 procesos equivalente al 1%, dado que se encuntran ,en estados previos a la firma del acto administrativo de saneamiento. Se priorizaran los procesos pendientes en el mes de enero del 2022, en los planes de trabajo del equipo de saneamiento</t>
  </si>
  <si>
    <t>Ampliar 100 % La Capacidad Tecnológica Para La Gestión, Acceso Y Consulta De Los Expedientes Sancionatorios Ambientales</t>
  </si>
  <si>
    <t>VIGENCIA (a 31/12/2021): Durante lo corrido de la vigencia 2021, se a avanzado en un 100% de lo programado en la vigencia,  con el desarrollo de las siguientes actividades:  1. 141.360 actividades archivísticas de los procesos de organización y administración de los expedientes correspondientes a la serie documental " expedientes sancionatorios". 2. Como parte de las acciones estratégicas para la ampliación de la capacidad tecnológica, en el marco del proceso de evaluación control y seguimiento ambiental, se desarrollaron las siguientes actividades: Entrega  de la estrategia, ruta de trabajo realizada  y el proyecto  de digitalización que contempla parte de los requisitos que se amoldan a las necesidades de La SDA, junto con los posibles ajustes a la plataforma en el marco del cumplimiento de la meta, con los temas que requieren ser soportados sobre la plataforma Forest con la que cuenta la entidad a la fecha.</t>
  </si>
  <si>
    <t>Actualizar E Implementar 100 % De Los Procedimientos Y Lineamientos Técnico - Jurídicos Del Trámite Sancionatorio Ambiental En La Sda</t>
  </si>
  <si>
    <t>VIGENCIA (a 31/12/2021): En cumplimiento de la actualización e implementación de los procedimientos y lineamientos técnico-jurídicos del trámite sancionatorio ambiental en la SDA, en el Para el periodo comprendido entre el 01 de enero al 31 de diciembre de 2021, se avanzó en un 100% de lo programado en la vigencia 2021, con el desarrollo de las siguientes acciones: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Disminución del 28% en la gestión del grupo de Notificaciones, al reportar un total de 85% de actos administrativos notificados, durante toda la vigencia 2021. ° Aumento en la gestión del 50% del grupo sancionatorio al asignar y avanzar los procesos sancionatorios a la siguiente etapa, durante la vigencia 2021. ° Cumplimiento de tiempos: el 27%,  10%  y 92% del total de procesos en etapa 2 Auto inicio, 3 Formula cargos y 4 Decreta pruebas respectivamente, cumplen con los tiempos establecidos, durante todo el seguimiento 2021. °El promedio de días de ejecución disminuyó con respecto al mes anterior a pesar del aumento de los procesos en seguimiento para el mes. la cantidad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</si>
  <si>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</si>
  <si>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</si>
  <si>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</si>
  <si>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</si>
  <si>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</si>
  <si>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</si>
  <si>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</si>
  <si>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</si>
  <si>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</si>
  <si>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</si>
  <si>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</si>
  <si>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</si>
  <si>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</si>
  <si>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</si>
  <si>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</si>
  <si>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</si>
  <si>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</si>
  <si>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</si>
  <si>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</si>
  <si>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</si>
  <si>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</si>
  <si>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</si>
  <si>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</si>
  <si>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</si>
  <si>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</si>
  <si>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</si>
  <si>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</si>
  <si>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</si>
  <si>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</si>
  <si>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</si>
  <si>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</si>
  <si>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</si>
  <si>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</si>
  <si>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31/12/2021): Se realizo el  Desarrollo de 2 curso bomberitos  en  el mes de diciembre.Desarrollo de la actividad regalos de corazón. Y se realizo la Feria de servicio en puesta en operación estación  bella vista</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</si>
  <si>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</si>
  <si>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</si>
  <si>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VIGENCIA (a 31/12/2021): La UAECOB entregó  a la ciudad la nueva estación bellavista, que beneficia a 849.122 habitantes de la localidad de San Cristóbal, con su puesta en funcionamiento en el año 2021 la respuesta en las emergencias en la localidad será más eficaz y eficiente</t>
  </si>
  <si>
    <t>Adecuar 6 Estaciones De Bomberos.</t>
  </si>
  <si>
    <t>VIGENCIA (a 31/12/2021): Durante el 2021 El Cuerpo Oficial de Bomberos de Bogotá entregó a la ciudad las renovadas instalaciones en la estación Puente Aranda donde se habilitó un espacio de entrenamiento para los caninos de la institución.</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</si>
  <si>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</si>
  <si>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</si>
  <si>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</si>
  <si>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</si>
  <si>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</si>
  <si>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</si>
  <si>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</si>
  <si>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</si>
  <si>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VIGENCIA (a 31/12/2021): Se publicaron diez procedimientos y un manual de seguridad de la información y ciberseguridad</t>
  </si>
  <si>
    <t>Implementar 100 % De La Arquitectura Ti Conforme A Las Necesidades De La Uaecob.</t>
  </si>
  <si>
    <t>VIGENCIA (a 31/12/2021): Se adelanto la contratación de los sistemas de seguridad, adecuamiento de sala de crisis y solución de procesamiento.</t>
  </si>
  <si>
    <t>Habilitar 3 Servicios Ciudadanos Digitales Básicos En La Uaecob.</t>
  </si>
  <si>
    <t>VIGENCIA (a 31/12/2021): Se adquirieron equipos de video, impresión, filmación y sonido según los requerimientos de la entidad.</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</si>
  <si>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</si>
  <si>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</si>
  <si>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</si>
  <si>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VIGENCIA (a 31/12/2021): Se apoyó el desarrollo  y finalización del proyecto de la definición de la capacidad viable de respuesta de la UAECOB  ante sismos de gran magnitud.</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</si>
  <si>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</si>
  <si>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</si>
  <si>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</si>
  <si>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</si>
  <si>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</si>
  <si>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</si>
  <si>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</si>
  <si>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</si>
  <si>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</si>
  <si>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</si>
  <si>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</si>
  <si>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</si>
  <si>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</si>
  <si>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</si>
  <si>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</si>
  <si>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</si>
  <si>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</si>
  <si>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</si>
  <si>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</si>
  <si>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</si>
  <si>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</si>
  <si>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</si>
  <si>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</si>
  <si>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</si>
  <si>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</si>
  <si>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</si>
  <si>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</si>
  <si>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</si>
  <si>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</si>
  <si>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</si>
  <si>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</si>
  <si>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</si>
  <si>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</si>
  <si>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Formar 10000 Jóvenes En Habilidades De Mediacion, Tolerancia, Empatía, Autocontrol Y Manejo De Emociones.</t>
  </si>
  <si>
    <t>Diseñar E Implementar 100 Estrategia De Sensibilización Y Mitigación Del Riesgo Para La Ciudadcon Énfasis En Las Poblaciones En Alto Riesgo.</t>
  </si>
  <si>
    <t>Diseñar E Implementar 100 Estrategia De Fortalecimiento De La Cultura Ciudadana Y La Participación Para La Seguridad, Convivencia Y La Prevención De Violencia Basada En Género Y El Machismo, A Través De La Gestión En El Territorio.</t>
  </si>
  <si>
    <t>Diseñar Y Aplicar 100 Estrategia De Mediacion Escolar  Y Comunitaria Como Herramienta De Justicia Para Generar Cultura Ciudadana En La Ciudad.</t>
  </si>
  <si>
    <t>Realizar 20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</si>
  <si>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</si>
  <si>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</si>
  <si>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</si>
  <si>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Vincular A 300 Jóvenes Del Sistema De Responsabilidad Penal Para Adolescentes (Srpa) Con Consumo Problemático De Sustancias Psicoactivas Al Programa De Seguimiento Judicial Al Tratamiento De Drogas En El Srpa.</t>
  </si>
  <si>
    <t>Vincular A 1500 Jóvenes Del Sistema De Responsabilidad Penal Para Adolescentes (Srpa) A Cuatro (4) Estrategias De Atención Integral.</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</si>
  <si>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</si>
  <si>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</si>
  <si>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Disminuir  A 5.6 Porciento La Reincidencia Penitenciaria De La Población Atendida Bajo El Lineamiento Implementado En Bogotá Para Personas Pospenadas</t>
  </si>
  <si>
    <t>VIGENCIA (a 30/09/2021): La medición tiene periodicidad anual y por ende no se registra la avance fisico. EL avance de ejecución presupuestal, responde a la necesidad de realizar los procesos de contratación, que darán avance de la meta en diciembre.</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</si>
  <si>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</si>
  <si>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</si>
  <si>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</si>
  <si>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Suministrar 5730 Elementos A Personas Sindicadas, Que Permitan Garantizar Sus Derechos Humanos Y Mejorar Sus Condiciones Durante La Privación De La Libertad</t>
  </si>
  <si>
    <t>VIGENCIA (a 31/03/2021): Meta cerrada.</t>
  </si>
  <si>
    <t>Mantener El 100 Porciento De La Cárcel Distrital De Varones Y Anexo De Mujeres Con Estándares De Calidad Para Brindar Condiciones Dignas A Las Personas Privadas De La Libertad.</t>
  </si>
  <si>
    <t>Incluir Al 100 Porciento De La Población Privada De La Libertad De La Cárcel Distrital De Varones Y Anexo De Mujeres, En Las Estrategias Que Brindarán El Fortalecimiento De Su Proyecto De Vida Y Preparación Para El Egreso Del Establecimiento Carcelario.</t>
  </si>
  <si>
    <t>Implementar El 100 Porciento De Una Estrategia De Responsabilización Frente A Los Presuntos Delitos Cometidos Por Las Personas Privadas De La Libertad.</t>
  </si>
  <si>
    <t>Diseñar El 100 Porciento De La Primera Fase Para La Construcción De Una Nueva Cárcel Para Bogotá</t>
  </si>
  <si>
    <t>VIGENCIA (a 30/09/2021): Durante el tercer trimestre, se llevó a cabo la primera mesa del Comité de Supervisión del Convenio Marco 1127 de 2021 entre MinJusticia, INPEC, USPEC y la SDSCJ. A partir de esta sesión, se crearon 2 mesas de apoyo técnico a la ejecución del Convenio (una para lo relativo a la modificación del PRM Picota y la segunda para lo referente a la política criminal y penitenciaria) y se llevaron las primeras sesiones de estas mesas en el periodo de reporte. Posteriormente, se adelantó reunión con INPEC y USPEC para solicitar que construyan un borrador inicial de justificación de incumplimiento del PRM de Picota que se venció en 2016. El objetivo es que la SDSCJ coadyuve a INPEC y USPEC en la construcción del documento definitivo de justificación que se debe radicar en la Secretaría Distrital de Planeación.  Durante el mes de septiembre se adelantaron 2 reuniones (17 y 22 sept)  entre INPEC, USPEC, Distrito y el consultor contratado por INPEC y USPEC en las que se definieron las rutas de trabajo que coadyuvará la SDSCJ para la modificación del PRM.</t>
  </si>
  <si>
    <t>Crear Y Operativizar Al 100 Porciento Una Estrategia Que Permita La Atención De La Población Privada De La Libertad Que Se Encuentra En Centros De Detención Transitoria.</t>
  </si>
  <si>
    <t>Generación de entornos de confianza para la prevención y control del delito en Bogotá</t>
  </si>
  <si>
    <t>Implementar El 100  Por Ciento De Losplanes Territoriales De Convivencia Y Seguridad En Las Localidades De Bogotá</t>
  </si>
  <si>
    <t>Diseñar E Implementar El 100 Por Ciento De La Metodología De Análisis Y Articulación Interinstitucional Contra Estructuras Criminales Delincuenciales</t>
  </si>
  <si>
    <t>Implementar El 100 Por Ciento Del Sistema De Prevención Y Gestión De Riesgos En Seguridad Y Conviviencia</t>
  </si>
  <si>
    <t>VIGENCIA (a 31/12/2021): La meta se reprograma dado que se realizó traslado de los recursos programados.Correo JackyY.17012022.</t>
  </si>
  <si>
    <t>Formular E Implementar 1 Plan  Integral De Seguridad, Convivencia Y Justicia Para Bogota D.C.</t>
  </si>
  <si>
    <t>Elaborar Y Actualizar 1 Inventario Unificado De Estructuras Criminales</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</si>
  <si>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</si>
  <si>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</si>
  <si>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</si>
  <si>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Elaborar 1 Documento Con Los Lineamientos Técnicos Para La Materialización De Medidas Corectivas Del Cnscc.</t>
  </si>
  <si>
    <t>Implementar El 100 Porciento De La Estrategía Para La Materialización De Medidas Correctivas A Cargo De La Secretaría Distrital De Seguridad Convivencia Y Justicia.</t>
  </si>
  <si>
    <t>Fortalecimiento de los equipamientos y capacidades del Sistema Distrital de Justicia en Bogotá</t>
  </si>
  <si>
    <t>Habilitar 1 Casa De Justicia Para La Ampliación Del Acceso A La Justicia De Los Ciudadanos En El Distrito Capital</t>
  </si>
  <si>
    <t>VIGENCIA (a 31/03/2021): Esta meta esta programada para 2023</t>
  </si>
  <si>
    <t>Diseñar E Implementar El 100 Porciento Del Plan De Mejoramiento  De Las Unidades De Reacción Inmediata -Uri Existentes Y Construcción De Tres Uri Nuevas.</t>
  </si>
  <si>
    <t>Crear 2 Nuevas Sedes Del Programa Distrital De Justicia Juvenil Restaurativa</t>
  </si>
  <si>
    <t>Mantener 3 Sedes Del Programa Distrital De Justicia Juvenil Restaurativa</t>
  </si>
  <si>
    <t>Diseñar Y Aplicar El 100 Porciento De La Estrategia De Facilitadores Para El Acceso A La Justicia</t>
  </si>
  <si>
    <t>Diseñar Y Aplicar 1 Modelo De Atención Presencial Y No Presencial Para Garantizar El Derecho De Acceso A La Justicia, Con Enfoque Diferencial Y De Derechos</t>
  </si>
  <si>
    <t>Garantizar El 100 Porciento De La Operación Y Mantener Los Equipamientos De Justicia Que Hacen Parte Del Sistema Distrital De Justicia En La Ciudad</t>
  </si>
  <si>
    <t>Diseñar Y Aplicar El 100 Porciento De La Estrategia De Fortalecimiento Del Sistema Distrital De Justicia En La Ciudad</t>
  </si>
  <si>
    <t>Implementar En 7 Casa De Justicia Un Modelo Articulado De Atención Integral Para Las Mujeres Victimas De Violencias</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</si>
  <si>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</si>
  <si>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</si>
  <si>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</si>
  <si>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</si>
  <si>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3500 Policias Nuevos Vinculados Para La Prevención Y Control Del Servicio Policial En La Ciudad A Través De Un Plan De Promoción E Incentivos Para Su Incorporación</t>
  </si>
  <si>
    <t>Diseñar .8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</si>
  <si>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</si>
  <si>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</si>
  <si>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</si>
  <si>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</si>
  <si>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</si>
  <si>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VIGENCIA (a 31/12/2021): Se realizó adicion al contrato con el fin de culminar el 100% de la obra programada, lo cual disminuyo el valor de ejecución.Correo JackyY.18012022.</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</si>
  <si>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</si>
  <si>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</si>
  <si>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</si>
  <si>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</si>
  <si>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</si>
  <si>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</si>
  <si>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</si>
  <si>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</si>
  <si>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</si>
  <si>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</si>
  <si>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</si>
  <si>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</si>
  <si>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</si>
  <si>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</si>
  <si>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</si>
  <si>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</si>
  <si>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</si>
  <si>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</si>
  <si>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Realizar 8 Estudios Para Construir Las Herramientas, Insumos Y/O Recomendaciones Que Faciliten La Toma De Decisiones De La Secretaría De Seguridad, Convivencia Y Acceso A La Justicia</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</si>
  <si>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</si>
  <si>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</si>
  <si>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</si>
  <si>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Organizar 6 Eventos De Divulgación Para La Generacion De Cocimiento E Intercambio De Experiencias Exitosas En Materia De Seguridad, Convivencia Y Acceso A La Justicia</t>
  </si>
  <si>
    <t>VIGENCIA (a 30/09/2021): No registra avance aún, la ejecución está planeada para el segundo semestre.</t>
  </si>
  <si>
    <t>Disenar 1 Indice Distrital De Acceso A La Justicia Y El Mapa De Necesidades Constitucionales De Bogotá</t>
  </si>
  <si>
    <t>VIGENCIA (a 31/03/2021): Se reportará el próximo trimestre</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</si>
  <si>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</si>
  <si>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</si>
  <si>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</si>
  <si>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</si>
  <si>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</si>
  <si>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</si>
  <si>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</si>
  <si>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</si>
  <si>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</si>
  <si>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</si>
  <si>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</si>
  <si>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</si>
  <si>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</si>
  <si>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</si>
  <si>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</si>
  <si>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</si>
  <si>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</si>
  <si>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</si>
  <si>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</si>
  <si>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</si>
  <si>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</si>
  <si>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</si>
  <si>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</si>
  <si>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</si>
  <si>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</si>
  <si>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</si>
  <si>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</si>
  <si>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RESERVAS (a 31/12/2021): Meta constante.</t>
  </si>
  <si>
    <t>Realizar 14 Plazas De Mercado Reforzamiento Y Construcción De Obras Fisicas</t>
  </si>
  <si>
    <t>VIGENCIA (a 31/12/2021): El avance de la meta se expresa en porcentaje con avance del 60%, en el modulo contractual de los procesos para realizar el mejoramiento de la infraestructura de las plazas de mercado del Quirigua y del 20 de julio, en la vigencia se logró la adjudicación de los procesos.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</si>
  <si>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</si>
  <si>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</si>
  <si>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</si>
  <si>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</si>
  <si>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</si>
  <si>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</si>
  <si>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</si>
  <si>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</si>
  <si>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</si>
  <si>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</si>
  <si>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</si>
  <si>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</si>
  <si>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VIGENCIA (a 31/12/2021): 5</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</si>
  <si>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</si>
  <si>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</si>
  <si>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</si>
  <si>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</si>
  <si>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</si>
  <si>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</si>
  <si>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</si>
  <si>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</si>
  <si>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</si>
  <si>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</si>
  <si>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</si>
  <si>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</si>
  <si>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</si>
  <si>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</si>
  <si>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</si>
  <si>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</si>
  <si>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</si>
  <si>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</si>
  <si>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</si>
  <si>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</si>
  <si>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</si>
  <si>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</si>
  <si>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</si>
  <si>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</si>
  <si>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</si>
  <si>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</si>
  <si>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</si>
  <si>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</si>
  <si>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</si>
  <si>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</si>
  <si>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</si>
  <si>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</si>
  <si>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</si>
  <si>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</si>
  <si>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</si>
  <si>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</si>
  <si>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</si>
  <si>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</si>
  <si>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</si>
  <si>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</si>
  <si>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</si>
  <si>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</si>
  <si>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</si>
  <si>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</si>
  <si>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</si>
  <si>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</si>
  <si>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</si>
  <si>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</si>
  <si>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</si>
  <si>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</si>
  <si>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31/12/2021): 3.907 casos de los eventos transmisibles relacionados con la meta, evidenciando una reducción del 34% de los casos notificados respecto al mismo periodo del año anterior (Dato preliminar). Fecha de corte noviembre de 2021</t>
  </si>
  <si>
    <t>Mantener Por Debajo De 6.5 Y Llevar A 6.44 Casos Por 100,000 Menores De 5 Años La Tasa De Mortalidad Por Neumonía En El D.C.  (A 2024)</t>
  </si>
  <si>
    <t>VIGENCIA (a 31/12/2021): 20 casos de mortalidad por neumonía. Tasa: 4.1 x 100 mil menores de 5 años. Fecha de corte noviembre 2021</t>
  </si>
  <si>
    <t>Implementar 1 Plan De Acción Para La Prevención, Contención Y Mitigación De La Pandemia Por Covid 19 En Bogotá D.C.  (A 2024)</t>
  </si>
  <si>
    <t>VIGENCIA (a 31/12/2021): corte a Noviembre de 2021, datos preliminares.</t>
  </si>
  <si>
    <t>Alcanzar Un 90 % De Personas Que Conviven Con Vih Y Conocen Su Diagnóstico, Un 90% Que Acceden Al Tratamiento Y Un 80% Que Alcanzan La Carga Viral Indetectable.  (A 2024)</t>
  </si>
  <si>
    <t>VIGENCIA (a 31/12/2021): Al mes de noviembre acumulado de 3.836 casos incidentes de VIH en la ciudad. Fuente: Base Sivigila evento 850 corte noviembre semana 48 de 2021. Dato preliminar.</t>
  </si>
  <si>
    <t>Mantener En Menos De 1 Caso Por 100.000 Habitantes La Tasa De Mortalidad Por Tuberculosis En El D.C.  (A 2024)</t>
  </si>
  <si>
    <t>VIGENCIA (a 31/12/2021): 85 fallecidos causa básica. Fuente: Base de EEVV con corte a Noviembre de 2021,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</si>
  <si>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</si>
  <si>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</si>
  <si>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</si>
  <si>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</si>
  <si>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</si>
  <si>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</si>
  <si>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</si>
  <si>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31/12/2021): Para el periodo de reporte enero 2021p a noviembre 2021p se presenta un acumulado de 4.486 las muertes preliminares por condiciones crónicas. Fuente: Aplicativo Web RUAF_ND, EEVV -SDS- PRELIMINAR, corte 10-12-2021- ajustado 17-12-2021.</t>
  </si>
  <si>
    <t>Cumplir Con El 30 % Del Plan Estratégico Y Operativo Para El Abordaje Integral De La Población Expuesta Y Afectada Por Condiciones Crónicas En Bogotá D.C. En El Marco De Los Nodos Sectoriales E Intersectoriales En Salud.  (A 2024)</t>
  </si>
  <si>
    <t>VIGENCIA (a 31/12/2021): Fecha de corte noviembre de 2021</t>
  </si>
  <si>
    <t>Incrementar En Un 30 % La Oportunidad En El Inicio De Tratamientos De Cáncer En Menor De 18 Años.</t>
  </si>
  <si>
    <t>VIGENCIA (a 31/12/2021): Durante el año 2021, con corte a Noviembre (semana epidemiológica 48), se han notificado 285 casos de cáncer en menores de 18 años como confirmados en el SIVIGILA residentes en Bogotá, de ellos, la oportunidad en el inicio de tratamiento menor o igual a 2 días tal como lo establece el protocolo del INS, se dio en el 74% (n=209 casos). Información preliminar y acumulada. Fuente SIVIGILA evento 115. Fecha de corte noviembre de 2021</t>
  </si>
  <si>
    <t>El 50 % De Los Trabajadores Informales Intervenidos Por El Sector Salud Mejoran Sus Condiciones De Salud Y Trabajo.  (A 2024)</t>
  </si>
  <si>
    <t>VIGENCIA (a 31/12/2021): 10% (n=11.808)  Para el periodo acumulado entre enero y noviembre 2021, se da continuidad al seguimiento de la operación y a los compromisos intersectoriales relacionados con la emergencia sanitaria, reactivación económica. Se dio continuidad a la gestión del Convenio desarrollado entre las Subredes y los fondos de desarrollo local en el marco del programa de reactivación económica. El total de la población identificada en 11.421 UTIS corresponde a 17.945 trabajadores, de los cuales 11.808 trabajadores presentaron modificación de prácticas de autocuidado y condiciones de salud a través del Decálogo de condiciones de Salud y aspectos específicos del plan de trabajo concertado con los trabajadores alcanzando la meta asignada para el año en curso que corresponde al 10%.</t>
  </si>
  <si>
    <t>El 65 % De Escolares De 5 A 17 Años De Las Instituciones Educativas Intervenidas, Tienen Estado Nutricional Adecuado Según El Indicador Índice De Masa Corporal Para La Edad.  (A 2024)</t>
  </si>
  <si>
    <t>VIGENCIA (a 31/12/2021): La meta relacionada: A 2024 el 65% de escolares de 5 a 17 años de las instituciones educativas intervenidas, tienen estado nutricional adecuado según el indicador Índice de Masa Corporal para la Edad. No ha sido posible medir debido a la no presencialidad de los escolares en las Instituciones Educativas.</t>
  </si>
  <si>
    <t>Incrementar En Un 40 % La Oportunidad En El Inicio De Tratamientos Para Cáncer Cervical Y De Seno De Las Mujeres.</t>
  </si>
  <si>
    <t>VIGENCIA (a 31/12/2021): "Durante el año 2021, con corte a Noviembre (semana epidemiológica 48), la oportunidad en el inicio de tratamiento para cáncer de mama, se dio en el 25% (n=540 casos). Información preliminar y acumulada. Fuente SIVIGILA evento 155.  Durante el año 2021, con corte a Noviembre (semana epidemiológica 48), la oportunidad en el inicio de tratamiento para cáncer de cuello uterino, se dio en el 24% (n=388 casos). Información preliminar y acumulada. Fuente SIVIGILA evento 155."</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</si>
  <si>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</si>
  <si>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</si>
  <si>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</si>
  <si>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31/12/2021): Tasa global de IAAS noviembre 1,52</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</si>
  <si>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</si>
  <si>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</si>
  <si>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</si>
  <si>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Salud para la vida y el bienestar</t>
  </si>
  <si>
    <t>Asistencia: nuevas generaciones, salud e inclusión Bogotá</t>
  </si>
  <si>
    <t>Disminuir En 20 % La Razón De Mortalidad Materna.  (A 2024)</t>
  </si>
  <si>
    <t>VIGENCIA (a 31/12/2021): Durante el periodo de enero NOVIEMBRE de 2021, según datos preliminares se han presentado 42 casos de mortalidad materna, correspondiente a una razón de mortalidad materna de 68,93 por 100.000 nacidos vivos.</t>
  </si>
  <si>
    <t>Reducir En Un 10 % La Tasa De Mortalidad Perinatal Por 1.000 Nacidos Vivos+ Fetales.  (Cierre De Base De Datos 2018 Eevv- Ruaf Tasa De 14,6).  (A 2024)</t>
  </si>
  <si>
    <t>VIGENCIA (a 31/12/2021): En el periodo Enero ¿ Noviembre de 2021, según datos preliminares se han presentado n=782 casos de mortalidad perinatal, correspondiente a una tasa de mortalidad perinatal de 12,7 por 1.000 nacidos vivos + muertes fetales.</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</si>
  <si>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</si>
  <si>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31/12/2021): Durante el periodo de Enero - Noviembre de 2021, según datos preliminares se han presentado 143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</si>
  <si>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</si>
  <si>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31/12/2021): Durante el periodo de Enero - Noviembre de 2021, según datos preliminares se han presentado 5918 nacimientos en adolescentes de 15 a 19 años.</t>
  </si>
  <si>
    <t>Reducir En Un 35 % Los Nacimientos En Mujeres Con Edad Menor O Igual A 19 Años Que Ya Tuvieron Un Hijo.  (A 2024)</t>
  </si>
  <si>
    <t>VIGENCIA (a 31/12/2021): Durante el periodo de Enero - Noviembre de 2021, según datos preliminares se han presentado 788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</si>
  <si>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</si>
  <si>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</si>
  <si>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</si>
  <si>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</si>
  <si>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</si>
  <si>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VIGENCIA (a 31/12/2021): A semana 47 se han notificado 88 casos de sífilis congénita, de los cuales 6 casos ingresaron a la notificación en el mes de noviembre (datos preliminares).</t>
  </si>
  <si>
    <t>Llevar A 0 La Tasa De Mortalidad Por 100.000 En Menores De 5 Años Por Desnutrición Aguda Como Causa Básica.  (A 2024)</t>
  </si>
  <si>
    <t>VIGENCIA (a 31/12/2021): 1 caso de mortalidad por desnutrición en menor de cinco años, que corresponde a una tasa de 0.2*100.000 menores de cinco años Fecha de corte noviembre de 2021</t>
  </si>
  <si>
    <t>Disminuir A 17 % La Proporción De Niñas Y Niños Menores De 5 Años Con Estado Nutiricional Inadecuado Según El Indicador Peso Para La Talla.  (A 2024)</t>
  </si>
  <si>
    <t>VIGENCIA (a 31/12/2021): Fecha de corte noviembre de 2021 34.4 Dato preliminar</t>
  </si>
  <si>
    <t>Certificar Las 4 Subredes Y 10 Ips Privadas Con La Estrategia De Instituciones Amigas De Las Mujeres Y La Infancia Integral.  (A 2024)</t>
  </si>
  <si>
    <t>VIGENCIA (a 31/12/2021): Para el acumulado a noviembre del presente informe no se ha realizado certificación de IPS IAMII teniendo en cuenta que el proceso se realiza a través de la puesta en marcha del plan de acción de asistencia técnica, evaluación externa y certificación de IPS en IAMII que cumplan los requisitos (ver observaciones) proyectando llegar al final del año al 100% de lo programado. La magnitud de la meta para el periodo reportado corresponde a 93,2% de avance en el plan de acción de asistencia técnica, evaluación externa y certificación de IPS en IAMII que cumplan los requisitos (ver observaciones) proyectando llegar al final del año al 100% de lo programado, que corresponde en la anualización del cuatrenio el 30% para el año 2021</t>
  </si>
  <si>
    <t>Lograr Y Mantener Por Encima Del 65 % La Práctica De Lactancia Materna Exclusiva En Menores De 6 Meses. Linea De Base: 59.3%. Fuente: Sisvan.  (A 2024)</t>
  </si>
  <si>
    <t>VIGENCIA (a 31/12/2021): La magnitud del indicador de la línea base de 2019 de Lactancia Materna Exclusiva (LME) en menores de seis meses se encuentra en ajuste, teniendo en cuenta que actualmente la SDS está en proceso de validación del Sistema de Vigilancia Alimentaria y Nutricional, el anterior ejercicio arroja que la proporción de niños y niñas con LME de la línea base pasa en 2019 de 59,3% a 56,9%, y en 2020 este dato sería 52,3%, para el 2021 para el mes del reporte preliminarmente la proporción de LME en menores de seis meses es de 69,00%.  Acumulado a noviembre</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</si>
  <si>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</si>
  <si>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31/12/2021): 500 muertes en menores de un año en Bogotá, lo que representa una Tasa de 8,2 x 1.000 NV. Fecha de corte noviembre de 2021 dato preliminar</t>
  </si>
  <si>
    <t>Lograr Y Mantener Al 95 % Iguales O Mayores Las Coberturas De Vacunación En Los Biologicos Del Pai, Incluida La Varicela Y Realizar El Estudio De Inclusión De La Vacuna Contra El Herpes Zóster.  (A 2024)</t>
  </si>
  <si>
    <t>VIGENCIA (a 31/12/2021): El acumulado a Noviembre de 2021 para el cumplimiento de coberturas de vacunación es del 68,4 %, evidenciado en los biológicos en la población menor de un año de edad. Menor de un año de edad: POLIO: dosis aplicadas: 65.683 - 69,8 % cumplimiento PENTAVALENTE: dosis aplicadas: 64.374- 68,4 % cumplimiento BCG: dosis aplicadas: 70.571 - 75,0 % cumplimiento HEPATITIS B: dosis aplicadas: 66.808 - 71,0 % cumplimiento Hbi: dosis aplicadas: 66.146 - 70.3 % cumplimiento ROTAVIRUS: dosis aplicadas: 61.724 - 65,6 % cumplimiento De un año de edad: TRIPLE VIRAL: dosis aplicadas: 70.645 - 72,8 % cumplimiento FIEBRE AMARILLA: dosis aplicadas: 62.882 - 64,8 % cumplimiento NEUMOCOCO: dosis aplicadas: 68.795 - 73,1 % cumplimiento HEPATITIS A: dosis aplicadas: 71.371 - 73,5 % cumplimiento VARICELA: dosis aplicadas: 71.187 - 75,7 % cumplimiento Otras Poblaciones: dpta en gestantes: dosis aplicadas: 55.293. Td en mujeres en edad fértil: dosis aplicadas: 107.332. VPH (niñas 9 a 17 años): dosis aplicadas: 82.338. Neumococo 23 (adulto mayor de 60 años): 30.512 dosis aplicadas. Fuente: SIS-151 RESUMEN MENSUAL DE VACUNACION- Corte: 30 de Noviembre de 2021. Dato preliminar.</t>
  </si>
  <si>
    <t>Incrementar En 20 % La Detección Precoz Y Atención Integral De Niños Y Niñas Con Defectos Congénitos A Través De Intervenciones Orientadas A La Promoción De La Salud Y La Gestión De Riesgo Preconcepciones, Prenatal Y Postnatal.  (A 2024)</t>
  </si>
  <si>
    <t>VIGENCIA (a 31/12/2021): 1.490 casos de defectos congénitos en menores de un año en Bogotá D.C, de los cuales se han diagnosticado de forma prenatal el 34,8% (n=518). Fecha de corte noviembre de 2021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</si>
  <si>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</si>
  <si>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</si>
  <si>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</si>
  <si>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</si>
  <si>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Realizar 100 % Del Seguimiento A La Implementación Del Complejo Hospitalario San Juan De Dios</t>
  </si>
  <si>
    <t>Diseñar 1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</si>
  <si>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</si>
  <si>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</si>
  <si>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</si>
  <si>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</si>
  <si>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</si>
  <si>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31/12/2021): Durante el periodo enero a noviembre de 2021 se han vacunado un total de 451.832 animales, lo que corresponde a 265.348 caninos y 186.484 felinos. La cobertura distrital de vacunación antirrábica es del 37%</t>
  </si>
  <si>
    <t>Incrementar En 8 % Los Establecimientos Sobre Los Cuales Se Verifican Las Condiciones Higiénico Sanitarias Con Enfoque De Riesgo.  (A 2024)</t>
  </si>
  <si>
    <t>VIGENCIA (a 31/12/2021): En el periodo enero - noviembre se adelantaron 194.783 visitas de inspección, vigilancia y control (IVC) en establecimientos abiertos al público (facturadas) para verificar el cumplimiento de la normatividad sanitaria vigente</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</si>
  <si>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</si>
  <si>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</si>
  <si>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</si>
  <si>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VIGENCIA (a 31/12/2021): Fecha de corte noviembre 2021</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</si>
  <si>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</si>
  <si>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</si>
  <si>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</si>
  <si>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</si>
  <si>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</si>
  <si>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</si>
  <si>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VIGENCIA (a 31/12/2021): Para el mes de NOVIEMBRE se cuenta con un porcentaje de casos efectivos del 24,7% (n=743) y en proceso de cierre 61,5% (n=1.852) de un total de casos notificados de 3.010 para el mes de NOVIEMBRE. Esta medición se va ajustando mensualmente conforme se adelanten las investigaciones epidemiológicas de campo por parte del SIVIM. De otro lado, el acumulado para el año 2021 (ENERO a NOVIEMBRE) tomando casos efectivos es de 48,7% (n=12.918) y en proceso de cierre 9,3% (n=2.463).</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</si>
  <si>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</si>
  <si>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</si>
  <si>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</si>
  <si>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</si>
  <si>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</si>
  <si>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</si>
  <si>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</si>
  <si>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</si>
  <si>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</si>
  <si>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</si>
  <si>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</si>
  <si>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</si>
  <si>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</si>
  <si>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</si>
  <si>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</si>
  <si>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</si>
  <si>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</si>
  <si>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</si>
  <si>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</si>
  <si>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</si>
  <si>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</si>
  <si>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</si>
  <si>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</si>
  <si>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</si>
  <si>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31/12/2021): Se desarrolló el 100% del documento denominado Manual para la Formulación de Proyectos de Iniciativas con Innovación Social en Gestión del Riesgo y Adaptación al Cambio Climático, el cual está estructurado con el desarrollo teórico y metodológico que orientará la formulación de las iniciativas sociales y comunitarias desde un enfoque de innovación social.</t>
  </si>
  <si>
    <t>Capacitar 100 Personas En Cultura Y Ciencia Ciudadana Para La Reducción Del Riesgo Y Adaptación Al Cambio Climático</t>
  </si>
  <si>
    <t>VIGENCIA (a 31/12/2021): En cumpliento a la Estrategia de Educación para la Reducción del Riesgo y Adaptación al Cambio Climático, se han desarrollado actividades de divulgación, sensibilización y formación, que han abordado los siguientes temas: a. Elementos Básicos de la Gestión del Riesgo, b. Escenarios Distritales del Riesgo, c. ¿Qué es la Reducción del Riesgo? y d. Elementos Básicos del Cambio Climático.  Los principales grupos de interés y de valor que han participado en las diferentes actividades son: Sector Educativo público y privado, Consejos Locales de Gestión del Riesgo y Adaptación al Cambio Climático, Comunidades Negras y Afrocolombianas y Comunidad Rrom de la ciudad, Juntas de Acción Comunal, y comunidades vinculadas a las Escuelas Locales de Gestión del Riesgo y Cambio Climático y a la Estrategia Nacional de Fortalecimiento a las Comunidades -ENFOCA- la cual es liderada por la Unidad Nacional para la Gestión del Riesgo de Desastres -UNGRD- y en la cual el IDIGER participa como entidad territorial para la implementación de la estrategia. Entre el mes de enero y diciembre de 2021 se desarrollaron: sesenta y nueve (69) actividades de sensibilización y formación, treinta y nueve (39) actividades de divulgación en redes sociales de la entidad sobre fechas conmemorativas ambientalmente y actividades en fechas especiales como el mes de la mujer, presentación del programa de investigación, divulgación del Simulacro Distrital de Autoprotección 2021, tres (03) actividades de apoyo  como Gestores de Contenido y se desarrollaron y publicaron dos (02) episodios del Video Podcast del IDIGER. Con estas actividades se logró la participación de un total de 10.453 asistentes, entre sesiones virtuales, presenciales y reproducciones en redes sociales.</t>
  </si>
  <si>
    <t>Implementar 1 Sistema De Información  Para El  Sistema Único De Registro Escolar -Sure</t>
  </si>
  <si>
    <t>VIGENCIA (a 31/12/2021): Entre el mes de enero y diciembre de 2021 se ha avanzado en el desarrollo de los siguientes módulos de la versión 2.0 de la Plataforma SURE: Módulo de identificación de la Sede-Jornada con sus componentes de datos básicos, carga poblacional, jornadas de la sede, uso y descripción de la planta física, el Módulo de Conocimiento del Riesgo con los componentes de identificación de escenarios de riesgos, caracterización de las amenzas, preguntas y valoración de vulnerabilidad, comité de gestión del riesgo, comunicación del riesgo, evaluación de vulnerabilidad por cada escenario de riesgo y evaluación final del Riesgo. Módulo de Reducción del Riesgo con los componentes de identificación de acciones prospectivas, correctivas, recursos empleados y seguimiento y evaluación por cada escenario de riesgo identificado. Parcialmente el Módulo de Manejo de Emergencias con los componentes de Preparación para la respuesta y Ejecución de la Respuesta para el rol de usuario. Para ello fue necesario la estructuración y cargue de 71 historias de usuario a la plataforma GITLAB y se han desarrollado un total de 13 Sprints de revisión, DEMO y planeación.</t>
  </si>
  <si>
    <t>Elaborar 1 Documento  Para El Programa De Investigación En Ciencias Y Cambio Climático</t>
  </si>
  <si>
    <t>Promover El 100 Porciento De Las Acciones De Articulación Y Promoción De Gestión Del Riesgo Y Adaptación Al Cambio Climático</t>
  </si>
  <si>
    <t>VIGENCIA (a 31/12/2021): GESTIÓN LOCAL  En el 2021 el área de Gestión Local realizó las siguientes actividades:  A corte 31 de diciembre se realizó la secretaria técnica de 255 Consejos Locales de Gestión del Riesgo y Cambio Climático en las 20 localidades de la ciudad, 234 de carácter ordinario y 21 de carácter extraordinario.  Ejecución del 97% de los planes de acción CLGR-CC en las localidades, en los componentes de Conocimiento, Reducción, Manejo y Participación. Plan de contingencia por Temporada de lluvias: 15 socializaciones de gestión del riesgo, 145 recorridos a puntos críticos y 20 inventarios de recursos y personal. Participación del 90% de los integrantes del CLGR-CC. Elección de representantes y suplentes sociales y comunitarios: 267 organizaciones inscritas y avaladas, de los cuales 74 se postularon como candidatos. Elegidos: 20 representantes y 17 suplentes para los CLGR-CC. Indicadores de participación: 125 actividades de participación ciudadana en las que se realizó: capacitaciones, socializaciones, talleres, mesas de trabajo,  seguimiento y socialización eventos de emergencia, recorridos en temas relacionados a la reducción del riesgo con la participación entre otros. Se contó con la participación de 7.819 personas  Simulacro Distrital de Autoprotección: se brindó soporte en la socialización y preparación del simulacro, acompañando a los Comités de ayuda Mutua (CAM) y colegios designados.  Coordinación constante a nivel local e institucional para realizar seguimiento a eventos de emergencia en las localidades del Distrito.</t>
  </si>
  <si>
    <t>Gestionar La Ejecución De 9 Obras Para La Reducción Del Riesgo De Desastres</t>
  </si>
  <si>
    <t>VIGENCIA (a 31/12/2021): Las obras gestionadas para su ejecución, a corte de 31 de diciembre de 2021, son:   1. Los Laches - Santa fe: Se adelanto la Entrega Fisica de la Obra contratatada en la vigencia 2020.  2. Divino Niño -  Sector II: El día 8 de octubre de 2021 se firmó acta de inicio del contrato de obra No. 188 de 2021 y contrato de interventoría No. 223 de 2021, la cual consistió en la construcción de las obras para la mitigación del riesgo por remoción en masa presentado en el barrio Divino Niño sector II, en la localidad de Ciudad Bolívar. Actualmente, se encuentra en etapa de ejecución.   3. Peñón del Cortijo - Fase II: El 1 de diciembre de 2021 se firmó acta de inicio del contrato de obra No. 242 de 2021 y contrato de interventoría No. 236 de 2021, la cual comprende la construcción de la segunda fase de las obras de mitigación en el barrio el peñón del cortijo III sector en la localidad de Ciudad Bolívar.  Actualmente, se encuentra en etapa de ejecución.</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</si>
  <si>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</si>
  <si>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</si>
  <si>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VIGENCIA (a 31/12/2021): Durante el cuarto trimestre de esta vigencia se llevó a cabo la mision del Banco Mundial la cual contó con la participación del MInisterio de Hacienda y CRedito Público, la Unidad Nacional para la Gestión del Riesgo de Desastres , la Secretaria de Hacienda Distrital y el IDIGER, con el fin de hacer seguimiento al avance de la Estartegia de Protección Financiera e iniciar la estructuracion del plan de implementación para la vigencia 2022. Adicionalmente se realizó la actualización del documento de la Estrategia con el fin de incluir los datos más actualizados de la pandemia por COVIS-19. Finalmente se realizó seguimiento con los asesores de la Secretaria de Privada de la Alcaldía Mayor, con el fin de contar con agenda para llevar a cabo el Consejo Distrital de Gestión del Riesgo y aprobar dicho instrumento.</t>
  </si>
  <si>
    <t>Implementar El 100 Porciento Del Plan De Acción De Adaptación Al Cambio Climático Desde La Misionalidad Del Idiger</t>
  </si>
  <si>
    <t>VIGENCIA (a 31/12/2021): con la Secretaría de Salud en el componente de cambio climático, así mismo se avanzó en las acciones conjuntas con el JBB, en relación con los mandatos del acuerdo 790 (Acciones de agricultura urbana y periurbana).   *Elaboración de una Propuesta de Plan de Acción Institucional para la generación de capacidades y/o fortalecimiento para la Gestión del Cambio Climático del IDIGER, con forme a esta actividad se avanzó en la propuesta de plan de acción institucional a través de la articulación con el equipo PIGA del IDIGE, generando capacidades de fortalecimiento en el conocimiento del cambio climático por medio de acciones ligadas a la semana de adaptación al cambio climático y movilidad sostenible, adicionalmente se presentó a la Dirección General, la estrategia de comunicaciones en cambio climático, las cuales se deben centralizar en el plan de gestión de riesgos y el PAC, las cuales se deben gestionar en pro de la articulación con el plan institucional del IDIGER.   *Promoción de Acciones Coordinadas Interinstitucionales para el avance de la Resiliencia Climática en Bogotá D.C, se suscribió Convenio interadministrativo con la Secretaría de Desarrollo económico con el fin de adelantar acciones relacionadas con la incorporación de acciones de cambio climático en el plan maestro de abastecimiento y seguridad alimentaria en el Distrito Capital.</t>
  </si>
  <si>
    <t>Fortalecimiento al Manejo de Emergencias, Calamidades y/o Desastres para Bogotá</t>
  </si>
  <si>
    <t>Brindar El 100 Porciento De La Asistencia Técnica A Las Entidades Que Conforman El Sdgr-Cc</t>
  </si>
  <si>
    <t>VIGENCIA (a 31/12/2021): Asistencia técnica en la ejecución y formulación de la EIR alas entidades del SDGR-CC, la cual se contemplaron 5 hitos, al reporte del presente informe se cuenta con 27 entidades que finalizaron el proceso las cuales se relacionan a continuación: IDIGER(culminación actualización 1ra versión), UAECOBB(culminación actualización 1ra versión), Secretaría Distrital de Ambiente (SDA),Empresa de Acueducto de Bogotá, Secretaría Distrital de Integración social(culminación actualización 1ra versión), Secretaría Distrital de Movilidad, Secretaría Distrital de Gobierno, 20 Alcaldías Locales. Por otra parte, se realizaron 11 asistencias técnicas en entidades del SDGR-CC, entidades nacionales y agremiaciones privadas para la actualización y formulación de instrumentos asociados al Manejo de Emergencias y Desastres: SDA- PEC por contaminación atmosférica , SDA- PEC en los planes de manejo ambiental, Alta Consejería para las Victimas PR - Protocolo distrital atención y asistencia integral masiva de comunidades, CENIT - Protocolo de articulación manejo de eventos por transporte de hidrocarburos, IDRD - PEC Estadios campin y Techo, Comisión alojamientos temporales AESP- Instrumento articulador Ley 1523 y Decreto 345, Gestión para aglomeraciones de público - Actualización PEC tipo, CLGR-CC -Orientaciones ejercicios de evacuación focalizada en el marco de la pandemia COVID-19, Alcaldía Mayor de Bogotá- Diseño y ejecución simulación toma de decisiones Gabinet.</t>
  </si>
  <si>
    <t>Gestionar El 100 Porciento De Las Acciones Encaminadas Al Fortalecimiento De Las Capacidades De Respuesta A Emergencias.</t>
  </si>
  <si>
    <t>VIGENCIA (a 31/12/2021): Durante la vigencia se elaboraron 19 documentos encaminados al fortalecimiento de la capacidad de respuesta, los cuales se relacionan a continuación: i. Versión ajustada Plan de Contingencia primera temporada menos lluvias 2021, ii. Plan de Emergencia y Contingencia Monserrate, iii. Plan de Acción Específico primera temporada de lluvias 2021, iv. Protocolo Árboles caídos y en riesgo de caída, v. Guía EDRAN y formatos por heladas, granizadas e incendios forestales que afectan sector agropecuario, vi. Plan de Acción Específico segunda temporada menos lluvias 2021, vii.	Concepto Preparativos para unificación de criterios frente a instrumentos de Gestión de Riesgos desde el proceso Manejo de Emergencias y Desastres (Versión ajustada), viii. Guía de ejercicios de entrenamiento en preparación para la respuesta a emergencias., ix. Documento lineamientos plan de acción para la recuperación ante eventos de gran magnitud, x. Plan de Acción Específico - segunda temporada lluvias 2021, xi. Evaluación de Riesgos y Plan de Emergencia y Contingencias Sector San Victorino, xii. Plan de Acción Específico temporada decembrina 2021, xiii. Propuesta Metodológica para Actualización de la Estrategia Distrital de Respuesta a Emergencias 2021, xiv. Guía para la elaboración de Planes de Acción específicos de Respuesta, Planes de Contingencias y Planes de Emergencia y Contingencias para escenarios de Riesgos en Bogotá. Particularmente para este instrumento se construyó de forma paralela el Manual para la elaboración de evaluaciones de riesgo y Planes de Emergencia y Contingencias - PEC para actividades con aglomeración de público de carácter ocasional que  desarrollan en la ciudad de Bogotá D.C. Se lista como solo un documento pero en realidad son dos documentos relacionados en su temática, con entornos de aplicación diferentes, xv. Actualización Estrategia Institucional de Respuesta ¿ IDIGER.</t>
  </si>
  <si>
    <t>Ejecutar El 100 Porciento Del Plan De Acción Para La Divulgación, Promoción Y/O Capacitación A Personas, Organizaciones Y/O Instituciones En Respuesta A Emergencias.</t>
  </si>
  <si>
    <t>VIGENCIA (a 31/12/2021): Capacitación de 56.171 personas en acciones de emergencias mediante las siguientes actividades: Cursos virtuales Primer Respondiente: ¡Gente que Ayuda!,	y Voluntarios por Bogotá: ¡Gente que Ayuda!, Escuela en Gestión del Riesgo de Desastres dirigida a Comités de Ayuda Mutua -CAM, entre otras. ¿Diseño cuatro nuevos módulos para el primer respondiente así: Accidentes caseros, Primeros auxilios psicológicos, Sistemas de Transporte Vertical: introducción y ascensores, Sistemas de Transporte Vertical: escaleras, rampas y puertas eléctricas. ¿Realización de capacitación especializada en servicios y funciones de respuesta, en el marco de la Mesa de Técnica para el MED, se llevaron a cabo capacitaciones al personal de las entidades distritales involucradas en la respuesta a emergencias a 684 personas. ¿Creación de 6 nuevos CAM y fortalecimiento de los CAM existentes. ¿Realización del encuentro de Brigadas CAM de manera virtual, en la actividad participaron 162 personas. ¿Diseño y ejecución del ejercicio de Simulacro 2021. El ejercicio se desarrolló el 7 de octubre de 2021 a través de 3 componentes: Autoprotección, Ejercicios focalizados de evacuación por Localidad y Ejercicios focalizados de evacuación para población con discapacidad, en total se registraron 2.842.842 Personas participantes en las diferentes modalidades de este ejercicio. ¿Diseño y ejecución del intercambio de experiencias en gestión de riesgos en aglomeraciones de público, realizado el viernes 29 de octubre de 2021, en el cual se registró conexión de 68 personas en vivo, la interacción alcanzó 609 personas, mientras que 1.078 personas recibieron información sobre esta actividad. ¿Sistema Comunitarios desde Alerta Temprana Bogotá.</t>
  </si>
  <si>
    <t>Implementar El 100 Porciento Del Plan De Acción De Las Actividades De Aglomeraciones De Público, Parques De Diversiones, Atracciones, Dispositivos De Entretenimiento Y Sistemas De Transporte Vertical</t>
  </si>
  <si>
    <t>VIGENCIA (a 31/12/2021):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en el 2021, que se evaluaron y asesoraron: 903 PEC de los cuales:  78 asesorías y 825 PEC conceptuados: 87 de alta complejidad, 558 de media complejidad  y 180 parques de diversiones, atracciones o dispositivos de entretenimiento. ¿En el periodo descrito se realizó la coordinación de 58 PMU a actividades de alta complejidad. ¿En el marco de la Ley 1225 de 2008, se realizó el respectivo acompañamiento a los operativos a parques de diversiones, atracciones y dispositivos de entretenimiento programados por la Secretaría Distrital de Gobierno, realizando 165 operativos de parques de diversiones, atracciones y dispositivos de entretenimiento. ¿Realización de visitas de verificación a los sistemas de transporte vertical en edificaciones y puertas eléctricas de: establecimientos que aglomeren público, edificaciones que cuenten con sistemas de transporte vertical y que por mal funcionamiento o no exhibir la respectiva certificación de revisión son denunciados por los ciudadanos y de forma aleatoria visitas a edificaciones que cuenten con sistemas de transporte vertical en el Distrito Capital, teniendo como resultado en la vigencia 2021, se tiene la realización de visitas de verificación 3.047 a edificaciones con STV, a partir de las cuales se han verificado 8.947 sistemas de las siguientes categorías: Ascensores: 6.294, Escaleras y rampas eléctricas: 612 y Puertas eléctricas:</t>
  </si>
  <si>
    <t>Ejecutar El 100 Porciento De Las Acciones De Respuesta A Emergencias Y/O Desastres A Través Del Fortalecimiento De Las Capacidades Físicas, Técnicas Y/O Tecnologicas.</t>
  </si>
  <si>
    <t>VIGENCIA (a 31/12/2021): En la vigencia, se registró y se realizó seguimiento a través de la Central de Información y Telecomunicaciones de IDIGER ¿ CITEL, a 18.822  eventos de emergencias, los cuales fueron atendidos de manera integral y coordinada con las entidades del SDGR -CC, realizando la atención 8.152 personas afectadas por los eventos presentados. ¿A corte 31 de diciembre,  se entregó 14.865 ayudas humanitarias en especie a 1.462 familias que resultaron afectadas en situaciones de emergencia, principalmente por fenómenos de remoción en masa, encharcamientos, inundaciones, vendaval e incendios estructurales. ¿De igual forma, en desarrollo de la atención de las emergencias, la identificación de la condición de riesgo o acción judicial, se brindó la orientación a la comunidad sobre el acceso a la Ayuda Humanitaria de Carácter Pecuniario (AHCP) y se adelantó el trámite administrativo de acuerdo con los lineamientos y procedimientos establecido en la Resolución 091 de 2014, con el fin de garantizar el traslado de las familias afectadas por situaciones de riesgo inminente, emergencia, calamidad o desastre a un sitio seguro, por lo cual, en el periodo se realizó el otorgamiento de AHCP a 665 familias, garantizando el traslado a un espacio seguro.</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</si>
  <si>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</si>
  <si>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</si>
  <si>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31/12/2021): Los nueve (9) escenarios de riesgo identificados y priorizados en Bogotá, se encuentran actualizados y su información disponible para consulta pública a través de la página web del Sistema de Información para la Gestión del Riesgo y Cambio Climático ¿ SIRE. https://www.sire.gov.co.   Como actividades relevantes se realizó la V sesión de la Mesa de Trabajo para el conocimiento y la reducción del riesgo, en la cual se abordaron temas como La gestión de riesgo en los procesos de planificación territorial intermedia en el Distrito Capital,  acciones del grupo de estudios y diseños para el conocimiento y la reducción del riesgo en el Distrito Capital, Presentación del Programa de Investigación en Ciencias y Cambio Climático, entre algunas otras.  De igual forma, se realizó el análisis de las respuestas de entidades distritales y regionales a las recomendaciones emitidas en los diagnósticos técnicos, evaluando la dinámica local de cada escenario de riesgo.</t>
  </si>
  <si>
    <t>Fortalecer El 100 Porciento De Los Componentes De Conocimiento Del Sistema De Información De Gestión De Riesgos Y De Cambio Climático Sire Con Enfoque De Escenarios.</t>
  </si>
  <si>
    <t>VIGENCIA (a 31/12/2021): Durante el periodo de seguimiento (Enero - Diciembre), se han ingresado un total de 29.673  registros nuevos en la Base de Datos Corporativa del IDIGER. Para el mes de Diciembre, se han creado un total de 940 registros nuevos, distribuidos de la siguiente forma: Predios IDIGER (3 registros), Diagnósticos (251 registros), Predios Diagnósticos (251 registros), Desarrollo CT (1 registros), Amenaza CT (2 registros), Manzanas CT (10 registros), Predios CT (175 registros), Zonas Cesión CT (43 registros),  Desarrollo CT Históricos  (1 registros), Manzanas CT Históricos (10 registros), Predios CT Históricos (176 registros), Limite CT Fase1 Fase 2 (5 registros), Predios CT Fase1 Fase2 (12 registros).</t>
  </si>
  <si>
    <t>Realizar El 100 Porciento De Los Estudios Detallados De Amenaza Y/O Riesgo Para Diferentes Fenómenos Amenazantes</t>
  </si>
  <si>
    <t>VIGENCIA (a 31/12/2021): *Estudio 1 (Jerusalén, 2,5 Ha), se adjudicó la consultoría y la interventoría fue adjudicada en el segundo concurso de méritos FONDIGER-CM-010-2021. Avance 25%, correspondiente a 10% de las etapas formulación y 15% precontractual. *E studio 2 (Avenidas Torrenciales Chiguaza, las Ha no aplican para la vigencia), se contabiliza lo respectivo a Insumos, se desarrollan los contratos de topobatimetría y ensayos geotécnicos, Avance 70% correspondiente a 25% de formulación y precontractual y 45% de ejecución. * Estudio 3 (Refugio, 0,6 Ha) se continúa el desarrollo de los contratos, Avance 54%, correspondiente a 25% de las etapas formulación y precontractual y 29% de avance de ejecución. * Estudio 4 (Avenidas torrenciales Limas, 1806 Ha) Se completó el desarrollo del estudio de evaluación de Vulnerabilidad, Avance 100%. Además, dada la necesidad de revisión integral, para la misma quebrada se avanzó en la actualización de la Amenaza por Avenidas Torrenciales conforme los insumos actuales, con actividades temáticas de análisis geotécnicos (85%), no se cuantifica avance general ya que no aplica para la vigencia. * Estudio 5: Se completó el estudio básico por movimientos en masa de Quiba Alto. Avance 100% Correspondiente a las etapas de formulación, precontractual y ejecución.</t>
  </si>
  <si>
    <t>Elaborar 18700 Documentos De Conceptos Y/O Diagnosticos Técnicos De Amenaza Y/O Riesgo</t>
  </si>
  <si>
    <t>VIGENCIA (a 31/12/2021): Se emitieron 4865 documentos técnicos, los cuales se relacionan a continuación: *  (20) Conceptos Técnicos para regularización de Barrios: Soratama en la localidad de Usaquén, Costa Rica en la Localidad de Suba, San Joaquín del Vaticano y República de Venezuela y Casa Grande en la localidad de Ciudad Bolívar, San Blas II sector en la localidad de San Cristóbal y  Danubio Azul y Parcelación San Pedro  en la localidad de Usme,  La Merced Sur y Callejón de Santa Bárbara Sur Sector I y II en la localidad de Rafael Uribe Uribe y Villas del Velero en la localidad de Bosa,  Las Manitas,  Arabia en la localidad de Ciudad Bolívar y El Castillo (Antes El Diviso y San Pablo) de la localidad de Ciudad Bolívar, San Luis Altos de Jalisco de la localidad de Ciudad Bolívar, El Salitre de la localidad de Suba, Santa Inés en la localidad de San Cristóbal  y Delicias del Carmen en la localidad de Usaquen a través de los cuales se evaluaron 9846 predios y 199,69 hectáreas.</t>
  </si>
  <si>
    <t>Operar Y Mantener 1 Sistema De Alerta De Bogotá Generando Información Oportuna Sobre Las Condiciones De Riesgo</t>
  </si>
  <si>
    <t>VIGENCIA (a 30/09/2021): Operación y visualización en tiempo real de 8 aplicativos en la página SAB  https://www.sire.gov.co/web/sab a partir de los datos recopilados por las estaciones hidrometeorológicas y de acelerógrafos, los cuales permite publicar reportes del estado de nubosidad en tiempo real relacionado con potencial de lluvias tomado por el radar, lluvias en tiempo real, lluvia diaria y acumulada en los últimos días, sitios propensos a deslizamiento, nivel de cauces, ríos y quebradas propensas a crecientes torrenciales, monitoreo de tormentas eléctricas, áreas propensas a incendios forestales e Información del último sismo registrado.  Generación de 817 reportes de condiciones hidrometeorológicas, 439 actualizaciones del pronóstico del tiempo a un horizonte de 24 horas, 1319 mapas de distribución de lluvias. Generación del boletín hidrometeorológico mensual correspondiente al mes de agosto.  Generación de GIF con la reflectividad asociada a potencial de lluvia captada por el radar meteorológico, el cual contiene imágenes de los últimos 20 minutos que se actualiza cada 12 minutos, en la página principal SIRE - SAB a través del enlace.  Incorporación de la visualización de las estaciones de la EAAB ubicadas sobre el río Bogotá y Fucha en la página SAB en el módulo de niveles de cauce. Actualización del módulo de descarga de datos de la página SAB, que permite en tiempo real descargar los datos capturados de las redes de monitoreo sin ningún tipo de restricción de acceso.</t>
  </si>
  <si>
    <t>Fortalecimiento y modernización de la gestión institucional del IDIGER en Bogotá</t>
  </si>
  <si>
    <t>Gestionar El 100 Porciento De Los  Bienes Y/O  Servicios Ejecutados</t>
  </si>
  <si>
    <t>VIGENCIA (a 31/12/2021): Dando cumplimiento a la ejecución de la meta, durante el periodo de enero a diciembre de 2021, la Subdirección Corporativa y Asuntos Disciplinarios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t>
  </si>
  <si>
    <t>Realizar El 100 Porciento De Las Actividades De Mejoramiento De La Entidad</t>
  </si>
  <si>
    <t>VIGENCIA (a 31/12/2021): Se dio inicio al proceso de adecuaciones de la bodega 7, adquieriendo con el los elementos y habilitando los espacios  para dar cumplimiento a los acuerdos sindicales y de ley que conllevan esta contratación. Se comprometieron los recursos correspondientes al contrato de obra adjudicado al oferente manos maestras, con lo que se lograría junto con las acciones realizadas correspondientes a la gestión realizada por la Entidad para mejorar la infraestructura física en los mantenimientos preventivos y correctivos.</t>
  </si>
  <si>
    <t>Fortalecer El 100 Porciento De Las Acciones De Bienestar, Capacitación Y/O Seguridad En El Trabajo Para Los Colaboradores De  La Entidad</t>
  </si>
  <si>
    <t>VIGENCIA (a 31/12/2021): Durante la vigencia se desarrolló el 100% de las actividades relacionadas en el Programa de Bienestar Institucional vigecia 2021, así mismo, en el PIC (Plan Institucional de Capacitación), se desarrollaó el 100% de las capacitaciones pactadas en el marco del  contrato No. 199-2021 Celebrado con la Universidad Distrital, alcanzando un nivel de cumplimiento y satisfacción de los servidores públicos del 91,5%.  La ARL correspondiente a los pagos del nivel Riesgo IV y V se efectuaron cumplidamente con corte a diciembre de 2021.</t>
  </si>
  <si>
    <t>Gestionar El 100 Porciento De Las Actividades De Mejoramiento De La Infraestructura Tecnológica</t>
  </si>
  <si>
    <t>VIGENCIA (a 31/12/2021): Infraestructura Tecnológica: Con el fin de gestionar el 100% de las actividades de mejoramiento de nuestra Infraestructura, resaltamos las actividades de actualización y mejora continua en los servidores de la entidad, se realizó el diagnostico de obsolecencia lo cual permitirá realizar el cronograma de mejoras en los elementos fisicos del datacenter, asi como el diagnostico de mejoras para garantizar la calidad de los aires y las condiciones optimas de usuo de los equipos.   Desarrollo Tecnológico: En cumplimiento de la meta para este periodo, se realizaron los ajustes y entrega de la patafoma Sistema de Transporte Vertical de acuerdo a los nuevos requerimientos de la cuidad, asi mismo se realizó la construccion del cronograma de estructuración, diseño y desarrollo para el nuevo SUGA, en adaptación a los cambios de las necesidades de la ciudad y los trámites que allí se realizan, se continua el mejoramiento del entonto de SAB de acuerdo a los requerimientos de el equipo de monitoreo y la recolección de datos, se realiza la recolección de requerimiento para Bitacora, y en áras de innnovar ydisminuir los tiempos de respuesta de Certificaciones Contractuales para el área juridca se realizó la primera version del aplicativo que apoya dicha labor.</t>
  </si>
  <si>
    <t>Gestionar E Implementar El 100 Porciento De Las Actividades Relacionadas Con El Plan Estratégico Institucional - Pei</t>
  </si>
  <si>
    <t>VIGENCIA (a 31/12/2021): Se logró dar cumplimiento a los 7 objetivos estrategicos mediante 16 metas estratégicas.  Se realizó seguimiento a los objetivos estrategicos a través  del comite institucional de evaluación  y desempeño, identificando  las metas  con ejecución menor, ejecución mayor  y metas satisfactorias.  Se  revisó la programación del PEI frente al contexto interno y externo para que se identifiquen la(s) causa(s) de la menor ejecución.</t>
  </si>
  <si>
    <t>Gestionar El 100 Porciento De Las Acciones Encaminadas Al Mejoramiento Del Modelo Integrado De Planeación Y Gestión-Mipg En La Entidad</t>
  </si>
  <si>
    <t>VIGENCIA (a 31/12/2021): Oficina Control Interno La Oficina de Control Interno, como tercera línea de defensa priorizo, elaboro y ejecuto el Plan Anual de Auditoría que fue desarrollado durante la vigencia 2021, enmarcado en el Plan de Desarrollo el cual contiene las actividades suficientes y necesarias para la evaluación de la efectividad del sistema de control interno con un enfoque basado en riesgos, a través de la aplicación de cinco roles específicos, de acuerdo con la Guía de Auditoría del Departamento Administrativo de la Función Pública.</t>
  </si>
  <si>
    <t>Fortalecer El 100 Porciento De Las Actividades De Gestión Documental</t>
  </si>
  <si>
    <t>VIGENCIA (a 31/12/2021): Frente a la Formulacion del Documento Preliminar del Sistema Integrado de Conservación, se elaboró el documento preliminar con sus dos componentes Plan de Conservación y Plan de Preservación, donde se incluyen los programas y estrategias, incluyendo sus objetivos, alcance, responsables, actividades y entregables, se diseñó la hoja de ruta para los dos componentes. Este preliminar requiere ser complementado por un equipo interdisciplinario conformado por un Profesional en Gestión Documental, Profesional en Conservación y Profesional en Tecnologías de la información..  Adicionalmente se relizó la actualización del PINAR y PGD, así como la actualización del Programa Institucional de Archivo - PINAR, el cual se llevó a cabo desde cero, definiendo la metodología y formulando los diferentes proyectos de acuerdo a los aspectos críticos identificados.</t>
  </si>
  <si>
    <t>Ejecutar El 100 Porciento Del Plan De Acción Para Gestionar Convenios Nacionales E Internacionales En El Marco De La Misionalidad De La Entidad</t>
  </si>
  <si>
    <t>VIGENCIA (a 31/12/2021): Informe de Donaciones en especie Bogotá Solidaria en Casa 2020: El documento tiene los siguientes capítulos, Introducción, funcionamiento sistema Bogotá Solidaria en Casa, Alianza con Cruz Roja, Alianza con supermercados grandes superficies, Donaton, ingreso de donaciones, entrega de donaciones, impacto social y conclusiones. Adicionalmente se generó una presentación ejecutiva en Power Point del documento.  Informe de Rendición de cuentas Donación Davivienda: El documento tiene los siguientes capítulos: Introducción, Donación recibida, Distribución ayudas alimentarias a entidades distritales (discriminado por entidad), se incluyeron fotografías de entrega a beneficiario final y un mapa con la georreferenciación. Fue remitido a la Dirección Distrital de Relaciones Internacionales -DDRI, quien consolidó y entregó al donante Davivienda. La Estrategia de Cooperación 2021-2024, se encuentra publicada desde el mes de septiembre, al igual se han hecho acercamientos ante organizaciones de financiamiento (Fondo Acción, MINAMBIENTE) con el objetivo de mostrar nuestro interés en participar en convocatorias de subvenciones y seguir adelantando las metas de la Estrategia de Cooperación. Se cuenta con una versión del procedimiento de Donaciones avalada por la Subdirección Corporativa y la Oficina de Planeación y próximamente será publicada en el Website del IDIGER.</t>
  </si>
  <si>
    <t>Implementar El 100 Porciento Del Plan De Acción De Comunicación Para La Gestión Del Riesgo Y Cambio Climático</t>
  </si>
  <si>
    <t>VIGENCIA (a 31/12/2021): Durante la vigencia 2021, se realizó la charla a periodistas cumpliendo con esta meta propuesta, abordando desde varios componentes la segunda temporada de Lluvias. Además, se generaron contenidos para realizar la difusión de esta campaña. De igual manera, se realizó la planificación e implementación de la campaña de comunicación del Simulacro Distrital de Autoprotección, basada en estrategias de difusión en localidades, medios de comunicación y plataformas digitales. Se brindó apoyo en la elaboración de contenidos y la difusión para los dos procesos de elecciones de representantes ante los CLGR en las localidades de Bogotá. Se apoyó en la preparación y divulgación de los procesos de diálogo ciudadano y rendición de cuentas. A nivel interno del área de comunicaciones se realizó un taller creativo como base para la campaña de la comunidad afro. Se realizó la preparación y cubrimiento del Simulacro Distrital de Autoprotección 2021. Se realizó la consolidación del informe para entregar al Consejo de Bogotá sobre el Simulacro Distrital. Se desarrollaron piezas gráficas y audiovisuales para divulgar las actividades creadas por la entidad en octubre - Mes de la Reducción del Riesgo. Desarrollo y difusión de las campañas de la Temporada de menos lluvias 2021, revisión periódica de los sistemas de transporte vertical. Se actualizaron de acuerdo al Manual de Imagen institucional, los videos de 11 módulos del curso virtual Primer Respondiente. Al final del año se completaron 56 acompañamientos a puntos críticos, actividades con la comunidad y gestión local. Apoyo  a las solicitudes en materia de comunicación interna y externa de las dependencias del IDIGER. Apoyo en las actividades de bienestar promovidas por el área de Talento Humano. Cubrimiento del evento del Cierre de Gestión del año 2021.</t>
  </si>
  <si>
    <t>Implementar El 100 Porciento Del Plan De Acción Para La Atención Al  Ciudadano En La Entidad</t>
  </si>
  <si>
    <t>VIGENCIA (a 31/12/2021): En el marco de las acciones identificadas en el índice Distrital de Servicio a la Ciudadanía IDSC, la dimensión 3 de MIPG y las acciones asociadas en el plan de anticorrupción, el grupo de atención a la ciudadanía - GAC diseñó y estructuró un tablero de control de seguimiento a la gestión de 25 actividades, divididas en tres categorías generales (Actividad de planes, actividades de Política Pública y Actividades relacionadas con funciones operativas), de las cuales el porcentaje de avance va en un 100%.   Por otra parte, con el propósito de crear y fortalecer una relación de confianza y credibilidad institucional, el GAC garantizó la atención al 100% de ciudadanos, mediante la administración de los canales para orientar e informar en primer nivel a las personas naturales o jurídicas que se comuniquen con la entidad, brindando una información oportuna, evitando tramites o gestiones innecesarias tanto al ciudadano como a la entidad, para ello  la atención ciudadana en este periodo ha sido a  5052 ciudadanos los cuales fueron atendidos a través de los canales telefónicos, virtuales y presenciales habilitados para garantizar la atención. Con el fin de garantizar que la ciudadanía reciba una atención enmarcada en los preceptos de buen gobierno, el GAC adelantó durante el periodo comprendido entre el 1 de enero al 30 de junio de 2021 el levantamiento de 316 encuestas de percepción de forma virtual sobre la satisfacción de la atención recibida dando como resultado que el 100% de los ciudadanos consideraron que la atención brindada se encuentra entre excelente y buena.  Durante este periodo el grupo de Atención al ciudadano continuó con la implementación de la estrategia del manejo de peticiones y mantuvo informado a las dependencias y a la ciudadanía sobre el estado de PQRS y la calidad de cierre en el CORDIS a través de las siguientes reportes e informes:12 Informe mensual PQRS para Veeduría Distrital y 459 Reportes preventivos.</t>
  </si>
  <si>
    <t>Instituto de Desarrollo Urbano</t>
  </si>
  <si>
    <t>IDU</t>
  </si>
  <si>
    <t>Infraestructura para espacio público y áreas verdes de la ciudad</t>
  </si>
  <si>
    <t>Realizar 14  Estudios Y Diseños Asociados A La Construcción De Espacio Público</t>
  </si>
  <si>
    <t>Construir 1140629.24 M2 De Espacio Público</t>
  </si>
  <si>
    <t>Adquirir 6 Predios Asociados A La Construcción De Espacio Público</t>
  </si>
  <si>
    <t>Realizar 100 Por Ciento De Asistencias Técnicas Y Operativas</t>
  </si>
  <si>
    <t>Construir 21.83 Km De Ciclorrutas  Asociados Al Espacio Público</t>
  </si>
  <si>
    <t>Mantener 107 Puentes Peatonales  Asociados Al Espacio Público</t>
  </si>
  <si>
    <t>Realizar 3 Estudios Y Diseños Asociados A La Construcción De Puentes Peatonales</t>
  </si>
  <si>
    <t>Construir 15 Puentes Peatonales  Asociados Al Espacio Público</t>
  </si>
  <si>
    <t>Adquirir 4 Predios Asociados A La Construcción De Puentes Peatonales</t>
  </si>
  <si>
    <t>Mantener 1880283.35 M2 De Espacio Público De La Red Urbana</t>
  </si>
  <si>
    <t>Pagar 100 Por Ciento Compromisos De Vigencias Anteriores</t>
  </si>
  <si>
    <t>Administrar 100 Por Ciento La Adquisición Predial Para La Infraestructura De Espacio Público</t>
  </si>
  <si>
    <t>Implementar 243 Cicloparqueadero Asociados Al Espacio Publico</t>
  </si>
  <si>
    <t>Mantener 7.56 Km De Ciclorrutas Asociados Al Espacio Pùblico</t>
  </si>
  <si>
    <t>Construcción de vías y cicloinfraestructura para la movilidad sostenible</t>
  </si>
  <si>
    <t>Realizar 17 Estudios Y Diseños Para La Ejecución De Obras De Infraestructura Vial</t>
  </si>
  <si>
    <t>Construir 286.72 Km Carril De Vías  Arteriales</t>
  </si>
  <si>
    <t>Estabilizar 33 Puntos Inestables De Taludes  Y/O Puntos Inestables</t>
  </si>
  <si>
    <t>Realizar 2 Estudios Y Diseños Asociados A La Construcción De  Puentes Vehiculares</t>
  </si>
  <si>
    <t>Adquirir 479 Unidades Prediales  Para La Ejecución De Obras De Infraestructura</t>
  </si>
  <si>
    <t>Construir 26 Puentes Vehiculares Asociados A La Malla Vial</t>
  </si>
  <si>
    <t>Realizar 7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</si>
  <si>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</si>
  <si>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</si>
  <si>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</si>
  <si>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</si>
  <si>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</si>
  <si>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</si>
  <si>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</si>
  <si>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17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</si>
  <si>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</si>
  <si>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</si>
  <si>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</si>
  <si>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</si>
  <si>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</si>
  <si>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452 Unidades De Gestio Social Asociadas A La Malla Vial</t>
  </si>
  <si>
    <t>Administrar 100 Por Ciento De Predios Para La Construcción De Vias</t>
  </si>
  <si>
    <t>Reforzar 13 Puentes Vehiculares Asociados A La Malla Vial</t>
  </si>
  <si>
    <t>Construir 4 Km Carril De Malla Vial Local</t>
  </si>
  <si>
    <t>Conservación de vías y cicloinfraestructura para la movilidad sostenible</t>
  </si>
  <si>
    <t>Mantener 429 Km Carril De Malla Vial Arterial No Troncal</t>
  </si>
  <si>
    <t>Mantener 671.1 Km Carril De Malla Vial Intermedia</t>
  </si>
  <si>
    <t>Mantener 201.01 Km Carril De Malla Vial Rural</t>
  </si>
  <si>
    <t>Mantener 58 Puentes Vehiculares De La Red Vial Urbana Con Mantenimiento</t>
  </si>
  <si>
    <t>Mantener 83 Km De Ciclorruta Urbana Con Mantenimiento</t>
  </si>
  <si>
    <t>Rehabilitar 1.6 Km Carril De Malla Vial Intermedia</t>
  </si>
  <si>
    <t>Mantener 10 Km Carril Malla Vial Local</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</si>
  <si>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</si>
  <si>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</si>
  <si>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</si>
  <si>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</si>
  <si>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</si>
  <si>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</si>
  <si>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</si>
  <si>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</si>
  <si>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</si>
  <si>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</si>
  <si>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</si>
  <si>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</si>
  <si>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</si>
  <si>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</si>
  <si>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</si>
  <si>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</si>
  <si>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4 Estudio Y Diseño Asociados A La Construcción De Cables Aéreos</t>
  </si>
  <si>
    <t>Adquirir 130 Unidades Prediales Asociados  A Construcción De Cables Aéreos</t>
  </si>
  <si>
    <t>Mantener 265 Km Carril De Troncal</t>
  </si>
  <si>
    <t>Construir 1 Km Carril De Malla Vial Intermedia</t>
  </si>
  <si>
    <t>Mantener 910.38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</si>
  <si>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</si>
  <si>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</si>
  <si>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444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</si>
  <si>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</si>
  <si>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</si>
  <si>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</si>
  <si>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VIGENCIA (a 31/12/2021): No presenta avance</t>
  </si>
  <si>
    <t>Realizar 2 Estudio Y Diseño Estudio Y Diseño Asociados A La Construcción De Troncales</t>
  </si>
  <si>
    <t>Red de Metros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</si>
  <si>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</si>
  <si>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</si>
  <si>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</si>
  <si>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</si>
  <si>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</si>
  <si>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</si>
  <si>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</si>
  <si>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</si>
  <si>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</si>
  <si>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VIGENCIA (a 31/12/2021): En el tercer trimestre,  se continuó la ejecución de la estrategia de formación de trabajadores de los proyectos en perspectiva de género, se realizaron nueve talleres (Guayacanes, Av. 68, Troncal Cali). En el marco de la semana distrital de la cultura ciudadana,se realizó un ejercicio de activación de espacio público en la localdiad de usaquen para el proyecto corredor verde. Se diseño y diagramó la segunda edición de periodico Corredor Verde séptima, se continuó con la estrategia silvicultural de los proyectos (Av. Rincón, Av. 68, Canal Cordoba) asesorando los productos comunicacionales a cargo de los contratistas, se diseño las polisombras con información de los proyectos para proyectos priorizados IDU con el fin de brindar información de los proyectos a la ciudadania y se elaboró y adoptó la politica de Relacionamiento y servicio a la ciudadanía (Res. 7874 de 2021).</t>
  </si>
  <si>
    <t>Recopilar 100 Por Ciento La Información Necesaria, Elaborar Y Socializar Internamente El Documento.</t>
  </si>
  <si>
    <t>VIGENCIA (a 31/12/2021): . RESERVAS 2020: El Convenio Interadminsitrativo No.  IDU-1590-2020, suscrito con la Empresa de Teléfonos de Bogotá ETB para llevar a cabo el desarrollo de la estrategia de comunicación y relacionamiento ciudadano del IDU,  generó facturación para los meses de octubre, noviembre y diciembre, correspondiente a servicios prestados en los meses de agosto, septiembre, octubre, noviembre y diciembre, referente a las campañas de valorización, corredor verde etapa 2 y Plan de choque ¿ tapa huecos. Adicionalmente se tienen proyectadas otras campañas para efectuar la divulgación de la gestión del IDU para el primer semestre del 2022.  2. VIGENCIA 2021: El contrato No. IDU-1321-2021 inicio su ejecución el 01 de junio de 2021 con la empresa Global News, para el mes de octubre y noviembre se presentó la facturación correspondiente a: 1. Monitoreo de la información que se publica en los diferentes medios de comunicación, relacionada con la entidad y en general del sector Movilidad-Administración Distrital. Se estima que en el mes de enero de 2022 se presente la facturación por lo servicios prestados en el mes de diciembre de 2021.  3. Recursos vigencia 2021: Se suscribió el contrato IDU-1739-2021 por un valor de $60.363.100 para el proceso por la modalidad de contratación directa cuyo objeto es: "Apoyar al Instituto de Desarrollo Urbano(IDU), en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  4. Se tiene prevista una adición por $550.000.000 para el contrato IDU-1590-2020 para el mes de Julio de 2022.</t>
  </si>
  <si>
    <t>Integrar 100 Por Ciento  Buenas Prácticas En El Planear, Hacer, Varificar Y Actuar En La Gestión Institucional</t>
  </si>
  <si>
    <t>Aplicar 100 Por Ciento Las Buenas Prácticas Basadas En Referentes Técnicos Internacionales En La Entidad</t>
  </si>
  <si>
    <t>VIGENCIA (a 31/12/2021): RS : 95%, SIGA: 100%, SST: 100%, SGSI: 100%, SGSA: 100%, SGC: 100%, SGCN: 90%, efr: 100%.</t>
  </si>
  <si>
    <t>Atender 100 Por Ciento Las Necesidades De Personal, Infraestructura Física, Tecnológica Y De Comunicaciones Derivadas De La Pandemia Por Covid-19.</t>
  </si>
  <si>
    <t>VIGENCIA (a 31/12/2021): Se gesitonó y realizó la adquisición de los elementos de bioseguridad necesarios para dar cumplimiento con el Protocolo de Bioseguridad, mediante la plataforma de Colombia Compra Eficiente, la cual finalizó en el mes de noviembre y las entregas en el mes de diciembre de 2021. Se ejecutó el contrato al 100%, donde se certificó el Protocolo de Bioseguridad del IDU con  Bureau Veritas. El contrato se encuentra liquidado.</t>
  </si>
  <si>
    <t>Atender 100 Por Ciento Las Necesidades De Personal De Los Procesos Del Instituto</t>
  </si>
  <si>
    <t>VIGENCIA (a 31/12/2021): 0/09/2021: El presupuesto de inversión para contratos de prestación de servicios, presentó un aumento en la disponibilidad apropiada de recursos como consecuencia de un traslado externo solicitado y aprobado por la SHD por un monto de $7.418.767.256. Igualmente, aunado a este traslado presupuestal, el componente de PSP presentó además liberaciones por terminaciones anticipadas por un monto de $1.056.765.333, cifra que modifica los compromisos contraídos desde el mes de febrero hasta al mes de julio y que, a su vez, esta situación genera que los índices cambien en cada periodo del reporte en lo corrido del año. Así las cosas, el resultado de estos eventos, nos deja que el componente de PSP tiene una ejecución acumulada del año del 90% para los recursos distintos de la fuente de Metro y del 61.67% para los cursos de la fuente Metro, alcanzando un global de ejecución del presupuesto del 89,5%.  Ahora bien, en relación con la ejecución versus el presupuesto reprogramado, en el tercer trimestre se ejecutó el 9%. 31/12/2021: Una vez realizadas las modificaciones al presupuesto en el componente de prestación de servicios profesionales y de apoyo a la gestión, éste alcanzó el 97,5% de ejecución, incluidos los recursos de la fuente metro, oportunidad para indicar que estos últimos presentaron modificación por reducción por el valor de $720.919.494. Teniendo en cuenta el comportamiento en la ejecución de estos contratos, y como se ha venido reiterando, los valores de los compromisos contraidos pueden verse modificados en el transcurso del periodo, se observa que se obtuvo una ejecuciòn presupuestal sobresaliente, en especial, los recursos de la fuente de libre destinación, fuente de financiaciòn que impulsó el indicador, debido a que éste fue planificado y optimizado en las necesidades de cada dependencia, alcanzando el 98,5% de ejecución.</t>
  </si>
  <si>
    <t>Adelantar 100 Por Ciento Las Acciones Requeridas Para La Gestión Juridica Y La Defensa Judicial</t>
  </si>
  <si>
    <t>VIGENCIA (a 31/12/2021): RESERVAS 2020 = Ejecicion 100%  Por terminación anticipada del contrato IDU-365-2021 en septiembre 2021 se libero un saldo no ejecutado ($76.950.000). En el mes de noviembre se firmo el contrato IDU-1727-2021 por un valor de ($72.500.000) quedando un saldo no ejecutado de ($4.450.000) para liberar.</t>
  </si>
  <si>
    <t>Coordinar Y Programar 1  Acciones Para El Envío De Documentos Para El Cobro De Valorización</t>
  </si>
  <si>
    <t>VIGENCIA (a 31/12/2021): En el trimestre enero-marzo la cuantia en Reservas Presupuestales, correspodiente a $648.141.302, se esta ejecutando mediante contrato IDU-1301-2020 suscrito con Servicios Postales con último giro proyectado en el mes de agosto de 2021. La cuantía en vigencia, correspondiente a $671.000.000, se contratará en el mes de julio de 2021 para iniciar su ejecución en el mes de agosto de 2021, con una proyección de pagos en la vigencia 2021 de $330.696.733 En el anterior sentido, en lo que respecta a la ejecución en el primer trimestre de la vigencia del 2021, se reporta un cumplimiento en los giros efectivos acumilados del 19,03% correspondiente al contrato IDU-1301-2020 En el trimestre abril-junio en Reservas Presupuestales ejecutadas mediante el contrato IDU-1301-2020, se adelantó prorroga  hasta el 31 de agosto de 2021, con adición de recursos por $10.335.610, con giros en los meses de abril por $57.559.441 equivalentes al 4,33% y junio por $161.855.976 equivalentes al 12,17%. Para los recursos habiitados en la vigencia, correspondiente a $671.000.000,  se actualiza el mes de contratación de julio a agosto, en cumplimiento a lo informado por la STRF, iniciando su ejecución en el mes de septiembre de 2021. En el trimestre julio-septiembre: Del saldo de reservas inicial de $648.141.302 se han girado $537.436.687. En cuanto al saldo inicial de vigencia por $671.000.000, se comprometieron en septiembre $660.644.390 mediante contrato IDU-1540-2021 y $10.335.610 que se habian adicionado al contrato IDU-1301-2020. En el trimestre octubre-diciembre: Del saldo de reservas inicial de $648.141.302 se ejecuto el 100%, con la correspondiente liquidación del contrato IDU-1301-2020. En el trimestre julio-septiembre: Del saldo de reservas inicial de $648.141.302 se han girado $537.436.687. En cuanto al saldo inicial de vigencia por $671.000.000, se comprometieron en septiembre $660.644.390 mediante contrato IDU-1540-2021 y $10.335.610 que se habian adi</t>
  </si>
  <si>
    <t>Elaborar E Implementar 100 Por Ciento El Plan Estratégico De Tecnologias De La Información Y Comunicación - Peti</t>
  </si>
  <si>
    <t>VIGENCIA (a 31/12/2021): En el periodo se  realizó pago total de tres (3) contratos y se realizó el pago mensual de doce (12) contratos. Seguimiento junio: En el periodo se realizó el pago total de seis (6) contratos y se realizaron pagos parciales de veinticuatro (24) contratos. Seguimiento septiembre: En el periodo se realizaron siete (7) pagos totales y un total de dieciocho (18) pagos parciales. En el mes de agosto se presentó una caida del nivel de pagos debido a los procesos de SIEM y SAN y NAS, lo anterior teniendo en cuenta que dichos equipos estan en trámite de importación.  Seguimiento Diciembre: En el periodo se realizaron cinco (5) pagos totales, entre los cuales se encuentran los pagos de los procesos de SIEM y SAN y NAS, pendientes a corte del tercer trimestre, así como un total de dieciocho (18) pagos parciales. El porcentaje pendiente de pago corresponde a recursos que pasaron como reservas presupuestales para la vigencia 2022, toda vez que dichos pagos se realizan contra entregables o servicios mensuales efectivamente prestados de contratos que finalizan en los diferentes meses.</t>
  </si>
  <si>
    <t>Mantener 100 Por Ciento La Infraestructura Física Y Operativa Del Instituto</t>
  </si>
  <si>
    <t>VIGENCIA (a 31/12/2021): or este proyecto se adelantaron los siquientes procesos: - Conservación de archivos: Del cual se celebro y ejecuto al 100% la orden de compra CCE-73122-2021. - Suscripción Software Estadístico Stadiumm: Del cual se celebró el contrato IDU-864-2021, el saldo por ejecutar pasa a reserva para la vigencia 2022, año en el cual se ejecutarán los recursos. - Sistema PMB: Del cual se celebró el contrato IDU-1829-2021, el saldo por ejecutar pasa a reserva para la vigencia 2022, año en el cual se ejecutarán los recursos. - Servicio publico energía sede predios: El cual se pago en su totalidad - Reparaciones locativas: Del cual se celebró el contrato DU-1779-2021, el saldo por ejecutar pasa a reserva para la vigencia 2022, año en el cual se ejecutarán los recursos. - Servicios publicos fuente valorización: El cual se pago en su totalidad - Servicio de vigilancia: Del cual se celebró el contrato IDU-1639-2021, el saldo por ejecutar pasa a reserva para la vigencia 2022, año en el cual se ejecutarán los recursos. - Arrendamiento calle 20: Del cual se celebró el contrato IDU-1513-2021, el saldo por ejecutar pasa a reserva para la vigencia 2022, año en el cual se ejecutarán los recursos.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 Este proyecto se cumplo en su 100%</t>
  </si>
  <si>
    <t>Realizar 2 Acciones De Cultura Organizacional</t>
  </si>
  <si>
    <t>VIGENCIA (a 31/12/2021): Contrato IDU-1301-2021 - Plan de Est¿mulos: Se realizaron actividades como Día de los Niños, se realizó un Master Chef con el equipo directivo, Despliegue de los resultados de los equipos de líderes, Curso nuevo contexto de los líderes tácticos y naturales, Intervención Clima organizacional de las áreas STCSV y OAP, Taller con la DTDP y ORSC, ejecución de las Olimpiadas IDU 2021 y su respectiva premiación y cierre, Balance de Gestión Aniversario IDU, Taller con los gestores de integridad, Novenas navideñas.</t>
  </si>
  <si>
    <t>Formular, Actualizar Y Desarrollar 2 Planes Institucional De Capacitación ¿ Pic.</t>
  </si>
  <si>
    <t>VIGENCIA (a 31/12/2021): Contrato IDU-1300-2021 - PIC: Se finalizaron los siguientes cursos: Contratación Estatal Nivel Avanzado y Construcción de Indicadores,  Planificación y control de proyectos  de construcción bajo la  metodología BIM, grupo 1 y grupo 2, Transformación digital,  Programación neurolingüística,  POT, Presupuesto público y anticipos, Transformación digital servidor público tecnología 4.0, correspondientes a los ejes temáticos del Plan Nacional de Formación y Capacitación.</t>
  </si>
  <si>
    <t>Digitalizar 1 Activos Documentales Centro De Documentación</t>
  </si>
  <si>
    <t>Procesar Y Digitalizar 1 Archivo De Gestión Del Idu</t>
  </si>
  <si>
    <t>Almacenar Y Custodiar 2 Archivos Y Los Medios Magnéticos Del Idu</t>
  </si>
  <si>
    <t>VIGENCIA (a 31/12/2021): De la STRF se tienen reservas correspondientes al contrato IDU-1125-2020 por valor de $580.565.952 del cual en la presente vigencia se han pagado $329.868.733 con corte al 30 de septiembre. El saldo restante se liberara contra acta de liquidación logrando así una ejecución del 57% de las reservas presupuestales proyectadas para 2021. En el mes de septiembre se celebro un nuevo contrato de bodegaje, el IDU-1659-2021 del cual se apropio un presupuesto para la presente vigencia de $414.998.792, cuya proyección de pago se estimó en $200.000.000 entre los meses de octubre noviembre y diciembre de 2021. De la proyeccion estimada para el último trimestre se pagaron $158.865.134, logrando una ejecución presupuestal del 6% frente a los recursos estimados de la vigencia. Es importante precisar que el proceso en mención - Bodegaje - cuenta con vigencias futuras apropiadas.</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</si>
  <si>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</si>
  <si>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</si>
  <si>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</si>
  <si>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31/12/2021): Esta programación se realizó con base en los Planes Anuales de Caja de los contratos 1257 y 1285 de 2020, es decir con base en su avance financiero programado y ejecutado durante el año 2021.   Como soporte de la ejecución del proyecto, se remiten los informes del contrato 1285 de 2020 con corte a octubre y noviembre de 2021. No se remite informe del mes de diciembre, ya que el contrato terminó en noviembre de 2021 y el sistema ZIPA no cuenta con informes para este último mes.  Para el contrato 1257-2020 no se remiten soportes, toda vez que al ser un contrato terminado en julio de 2021, el sistema ZIPA no cuenta con informes para el último trimestre.</t>
  </si>
  <si>
    <t>VIGENCIA (a 31/12/2021): 07/06/2021.  La programación de pagos correspondiente al contrato IDU1514-2018,  se ve afectada con ocasión de la expedición de la Resolución 777 de 2020 del Ministerio de Salud,  " Por medio de la cual se definen los criterios y condiciones para el desarrollo de las actividades económicas, sociales y del Estado y se adopta el protocolo de bioseguridad para la ejecución de estas", en cuanto la Imprenta nos debía hacer entrega de unas piezas, que fueron objeto de cambio, como consecuencia de la expedición de esta norma. En tal sentido, a la fecha de seguimiento, se están llevando a cabo dichos ajustes, los cuales una vez aplicados, permitirán que la imprenta entregue los productos solicitados y facture por tales servicios. La entrega de los nuevos diseños para producción a la imprenta se prevé para la segunda o tercera semana del mes de Julio, y la entrega de las mismas por parte de la Imprenta al IDU, se estima, para la primera o segunda semana de agosto. La facturación en tal sentido, se considera puede presentarse para el mes de septiembre, de no surgir ninguna contingencia que afecte estos tiempos.  31/12/2012 Se llevó a cabo facturación en los meses de agosto y diciembre por servicios prestados en el marco del contrato IDU-1514-2018, por valor de $18,341,589</t>
  </si>
  <si>
    <t>Fondo de Prestaciones Económicas, Cesantías y Pensiones</t>
  </si>
  <si>
    <t>FONCEP</t>
  </si>
  <si>
    <t>Integración de la gestión pensional del Distrito Bogotá</t>
  </si>
  <si>
    <t>Implementar El 100 % De Los Proyectos De Cierre De Brechas Tecnológicas Priorizados</t>
  </si>
  <si>
    <t>VIGENCIA (a 31/12/2021):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emitir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finalizaron las actividades de desarrollo de los servicios de oficina virtual para personas con discapacidad sensorial e intelectual, generación de la historia pensional y recepción de documentos para el reconocimiento pensional, así como la adquisición del gestor documental el cuál será instalado y personalizado durante las vigencias 2021 y 2022.  La diferencia entre el avance físico y presupuestal corresponde a saldos en la adjudicación de contratos por menor valor al estimado, resultado de la dinámica de competencia de las firmas que se presentaron en el proceso y en el cuál el precio de la propuesta constituía un factor de selección.</t>
  </si>
  <si>
    <t>Adecuar El 100 % De La Arquitectura E Infraestructura Tecnológica De Soporte Misional Priorizada</t>
  </si>
  <si>
    <t>VIGENCIA (a 31/12/2021):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 así como se realizó la adquisición y parametrización de los servidores, afinamiento, pruebas de integración, desarrollo de los sistemas y puesta en producción de los equipos, y la instalación de los aplicativos misionales en el Data Center. Se realizó la adquisición de los módulos de autogestión con el objeto de suministro e instalación de un sistema de turno digital con sus elementos Hardware y Software, así como una herramienta de atención digital para expedición de certificados y radicación de P.Q.R.S.D con la capacitación y mantenimiento preventivo y correctivo en su operación.  No se alcanza la meta establecida para la vigencia teniendo en cuenta que no se finalizaron las actividades de pruebas y puesta en producción de la instalación de los aplicativos misionales en el Data center, debido a que solo se completó el 91% de las pruebas dados los fallos presentados en algunos aplicativos y la puesta en producción es una etapa posterior a la completitud de las pruebas técnicas.</t>
  </si>
  <si>
    <t>Adecuar El 100 % De La Arquitectura E Infraestructura Tecnológica De Soporte Institucional Priorizada</t>
  </si>
  <si>
    <t>Implementar El 100 % De Los Proyectos De Cierre De Brechas De Sistemas De Información Priorizados</t>
  </si>
  <si>
    <t>VIGENCIA (a 31/12/2021):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Dentro de la meta se realizaron esfuerzos respecto a la identificación de la brecha tecnológica y efectuar los ajustes priorizados de los riesgos y seguridad de la Información, mejorando la disponibilidad y capacidad de los servicios informáticos.  La diferencia entre el avance físico y presupuestal corresponde a saldos en la adjudicación de contratos por menor valor al estimado, resultado de la dinámica de competencia de las firmas que se presentaron en el proceso y en el cuál el precio de la propuesta constituía un factor de selección.</t>
  </si>
  <si>
    <t>Desarrollar El 100 % De La Arquitectura Ti Y Los Sistemas De Información Misionales Priorizados</t>
  </si>
  <si>
    <t>VIGENCIA (a 31/12/2021): Dentro de la meta se evaluaron las alternativas tecnológicas para la modernización de los sistemas para la gestión misional de la Entidad  así como hacer esfuerzos en la estabilización del proceso tecnológico. Adicionalmente, se documentó la metodología scrum, se socializó e implementó en el equipo de desarrollo de la OIS., se realizó un informe con las lecciones aprendidas resultado del seguimiento y control del desarrollo, pruebas e implementación de los proyectos de información misionales, arquitectura de TI y cierre de brechas tecnológicas, un documento sobre las funcionalidades desarrolladas, con pruebas y en producción y sobre las mejoras aplicables a la arquitectura de los proyectos web de la entidad.</t>
  </si>
  <si>
    <t>Desarrollar El 100 % De La Arquitectura Ti Y Los Sistemas De Información Institucionales Priorizados</t>
  </si>
  <si>
    <t>Diseñar E Implementar 100 % Del Modelo De Planeación Orientado A Resultados Basado En La Cadena De Valor Público</t>
  </si>
  <si>
    <t>VIGENCIA (a 31/12/2021): Teniendo en cuenta que la meta tiene un tipo anualización creciente, un 10% del avance corresponde al alcanzado al cierre de la vigencia 2020.  El avance en la vigencia a la implementación en un 100% de la fase No. 2 ¿Formulación del Plan de Acción Integrado¿ para la implementación del modelo de planeación orientado a resultados, la cual consistió en la integración de las diversas herramientas de planeación que ha venido usando la entidad para realizar la programación de sus acciones y cumplir con los lineamientos legales vigentes en un único Plan que reúna y articule los esfuerzos de cada una de las dependencias de la entidad.   Este Plan de Acción Integral, que se implementó en la vigencia 2021 y el formulado preliminarmente para la vigencia 2022 integra y reúne las acciones que se formulan por cada una de las Dependencias de la entidad para el desarrollo de los siguientes elementos de gestión institucional:   Actividades para el desarrollo de las Metas Institucionales Actividades para la implementación de las políticas de gestión y desempeño  Actividades para la configuración de planes relacionados Actividades para el tratamiento de riesgos Actividades preventivas, correctivas y de mejora</t>
  </si>
  <si>
    <t>Realizar El 100 % De Intervenciones Priorizadas En Los Modelos De Procesos, Riesgos, Seguimiento Y Evaluación De Acuerdo Con El Nuevo Plan Estratégico Institucional</t>
  </si>
  <si>
    <t>VIGENCIA (a 31/12/2021): Esta meta institucional contempló para la vigencia 2021 realizar las intervenciones priorizadas en el modelo de operación por procesos de la entidad, la gestión de riesgos institucional y los mecanismos de seguimiento y evaluación, para esto la Oficina Asesora de Planeación, quien lidera este asunto dentro de la entidad, diseño un plan que incluyó las intervenciones priorizadas. En total este plan se materializó en el cumplimiento satisfactorio de catorce (14) actividades según lo programado brindando asesoría a las dependencias en la administración de los elementos de gestión institucional. El plan ejecutado contempló oportunidades de mejora de acuerdo con las necesidades de cada dependencia y el análisis que realiza la OAP  De manera paralela los asesores delegados por la Oficina Asesora de Planeación realizaron el acompañamiento metodológico a las dependencias en estos asuntos de la administración de los elementos de gestión institucional logrando intervenciones en los procesos actuales, resultado de esto se intervinieron cerca de 181 documentos,  72 mecanismos de seguimiento y evaluación y un total 81 intervenciones en riesgos..</t>
  </si>
  <si>
    <t>Ejecutar El 100 % De La Estrategia De Transformación De La Cultura Organizacional</t>
  </si>
  <si>
    <t>Rediseñar El 100 % De La Estructura Organizacional, Perfiles Y Funciones De La Entidad Priorizados De Acuerdo Con El Plan Estratégico Institucional</t>
  </si>
  <si>
    <t>VIGENCIA (a 31/12/2021): Se realizó la contratación del profesional especializado que cuenta con la experiencia para adelantar la estructuración del estudio de rediseño institucional y sus anexos técnicos. Adicionalmente, se realizaron mesas de trabajo con la Secretaría de Hacienda Distrital y el Departamento Administrativo de Servicio Civil Distrital con el fin de adelantar la revisión de viabilidad para la realización del estudio técnico de rediseño institucional, resultado de las mesas técnicas, se identificó que era necesario avanzar en el proceso de articulación de la gestión pensional del distrito con el fin de tener mayor claridad en las necesidades de ajuste de estructura de la entidad, y de esta manera evaluar la viabilidad del estudio considerando también la situación fiscal del distrito. Esto llevó a realizar modificaciones en la forma de medición de avance de la meta y en el tipo de anualización para medir los esfuerzos de la Entidad en la consolidación de insumos requeridos para el rediseño.  Así las cosas, se efectuó el análisis del manual de funciones y cargos conforme a los resultados del análisis de la capacidad institucional y de procesos generando recomendaciones de mejora, se construyó la matriz de cargos críticos enmarcada en el análisis de cada uno de los cargos frente a sus responsabilidades dadas en el manual de funciones y las nuevas obligaciones dadas en el Plan Distrital de Desarrollo.</t>
  </si>
  <si>
    <t>Ejecutar El 100 % De La Estrategia De Estabilización De Procesos De La Gestión Misional</t>
  </si>
  <si>
    <t>VIGENCIA (a 31/12/2021): Este indicador se compone por 5 subindicadores asociados a la gestión misional cuyo promedio generan el resultado reportado, durante la vigencia 2021 se mantuvo el indicador con un comportamiento al alza. Al cierre de la vigencia se obtiene un 33.60% sobre una meta del 30% equivalente al cumplimiento del 112%. Esto fue posible en razón a la eficacia y eficiencia de las nuevas estrategias implementadas al interior de la Subdirección de Prestaciones Económicas y de las Gerencias. Así por ejemplo, las relacionadas con las estrategias de (1) depuración para el pago de cuotas partes alcanzando un 94,78% del 30% programado, especialmente por la normalización de cuotas partes por valor cercanoa a $218.984 millones, las estrategias que procuraron la (2) efectividad en la atención de bonos pensionales, logrando la estabilización en la emisión, autorización y pago de bonos, superior al promedio mensual del 90% programado para la vigencia 2021, mientras que las actividades correspondientes a la (3) normalización de la gestión de devolución de aportes fueron exitosas cumpliendo el plan establecido en un 100%. En el caso de la (4) atención oportuna de solicitudes de obligaciones pensionales se logró un promedio mensual del 81,24% del 90% establecido, los retrasos se presentaron principalmente durante los meses de enero, febrero y abril de 2021 por la terminación y suscripción de contratos, así como por cuestiones técnicas en torno a la plataforma tecnológica, que generaron  intermitencia en los servicios e inconvenientes en el normal funcionamiento de los procesos al interior de FONCEP.  En cuanto a la (5) gestión de cuotas partes por cobrar se logró el 25%,67% del 40% programado, no se alcanzó el cumplimiento de la meta para la vigencia 2021, debido a que las gestiones reportadas obedecen tanto a las de la Gerencia como a las del Área de Jurisdicción Coactiva, por lo cual, el estado de la cartera corresponde tanto a saldos en estado persuasivo como</t>
  </si>
  <si>
    <t>Actualizar E Implementar El 100 % De Las Herramientas Archivísticas</t>
  </si>
  <si>
    <t>VIGENCIA (a 31/12/2021): El avance en la vigencia corresponde a la adopción de las tablas de retención documental-TRD aprobadas por el Archivo General de la Nación,  la estructuración de los estudios previos para la contratación de un proveedor que adelante la actualización de las herramientas archivísticas con los respectivos documentos técnicos y las validaciones realizadas con el Archivo de Bogotá. Adicionalmente, se Implementó el sistema integrado de conservación en el FONCEP,  se elaboró el diagnóstico documental, se actualizó el Plan Institucional de Archivos PINAR y el Programa de Gestión Documental - PGD.  El cumplimiento de este indicador al 100% da cuenta de la posición estratégica que está tomando el proceso de gestión documental al interior de la entidad. Los instrumentos de planeación como el PINAR y el PGD fueron actualizados y se convierten en el mapa de ruta para la implementación de las demás etapas y son el insumo fundamental para la administración documental en la entidad.  Para la actualización y/o elaboración de estos primeros instrumentos dentro de la meta, se identificaron los aspectos críticos que se convierten en el eje articulador frente al avance de las diferentes fases y el cumplimiento de los objetivos propuestos para la vigencia.</t>
  </si>
  <si>
    <t>Lograr El 100 % De La Organización E Intervención Documental</t>
  </si>
  <si>
    <t>VIGENCIA (a 31/12/2021): El avance en los objetivos propuestos para la meta de inversión parte del análisis del contexto estratégico de la entidad, la identificación de los aspectos claves de la gestión documental y la formulación de las estrategias y acciones que permitieron el cumplimiento de este propósito facilitando así una organización documental que atiende las necesidades y expectativas de la entidad de acuerdo con el estado de la documentación en el archivo de gestión centralizado. Para la vigencia 2021 se observa que el cumplimiento en intervención de 100 ml se cumplió al 100% mediante la contratación de personal con experiencia y perfil adecuado para dar cumplimiento al proceso y a la normatividad archivística.  Para el cumplimiento de la meta se programó inicialmente  la contratación de una firma que apoyara la Entidad en la organización de los metros lineales establecidos para la vigencia, contratación que requería el aval técnico del Archivo de Bogotá el cuál fue gestionado oportunamente, sin embargo, el proceso fue abierto y declarado desierto dado que no se presentaron firmas a la convocatoria, por lo cuál la Entidad atendió el cumplimiento de la meta con un equipo de tecnólogos en archivística que desarrollaron las actividades necesarias para alcanzar el volumen de metros lineales definidos para la vigencia.</t>
  </si>
  <si>
    <t>Implementar El 100 % Del Documento Electrónico</t>
  </si>
  <si>
    <t>Determinar E Implementar El 100 % De La Hoja De Ruta Para La Articulación Pensional</t>
  </si>
  <si>
    <t>VIGENCIA (a 31/12/2021): En el marco de lo establecido en el Acuerdo Distrital 761 del 2020 y de la implementación de hoja de ruta para sustituir y subrogar progresivamente a las entidades distritales que en la actualidad cumplen funciones pensionales, se desarrollaron las actividades que permitieron realizar el diagnóstico de la EAAB con quien ya se plantea la posibilidad de realizar la subrogación del pago de la mesada de 3.460 pensionados. Adicionalmente, se realizaron mesas técnicas de trabajo en las cuales se efectuó el acompañamiento a la Universidad Distrital, facilitando la identificación de las particularidades de las pensiones de esta entidad, permitiendo, enriquecer el conocimiento de la misma con el fin de establecer metodologías adecuadas en fases posteriores para ésta y otras entidades. Finalmente, el desarrollo de estas actividades también permitió conocer los requerimientos tecnológicos y administrativos del FONCEP para propender por el cumplimiento de lo establecido en el Plan de Desarrollo Distrital.  En concordancia con lo anterior, se ejecutaron las actividades propuestas en la vigencia 2021, culminando las fases de articulación pensional programadas.</t>
  </si>
  <si>
    <t>Diseñar E Implementar El 100 % De La Estrategia De Gestión De Conocimiento Institucional</t>
  </si>
  <si>
    <t>VIGENCIA (a 31/12/2021): En el marco de la implementación de la Política de Gestión del Conocimiento inmersa en las dimensiones de MIPG, la Oficina Asesora de Planeación de FONCEP ha establecido que el conocimiento crítico identificado es aquel que se considera indispensable para el desarrollo de la misión, las funciones de la Entidad, los objetivos institucionales y para la toma de decisiones estratégicas, por lo anterior, se ha priorizado dos actividades para la captura de este conocimiento:   1. A través de los anexos técnicos que se generan de las contrataciones jurídicas financiadas por el proyecto de inversión, constituyéndose estos documentos en la forma como la entidad garantiza la trazabilidad de las decisiones estratégicas que se toman, generando de esta manera memoria institucional. 2. A través de los entregables finales pactados en las actividades de los contratos de personas naturales financiados por el proyecto de inversión, siendo estos entregables producto de conocimiento que contribuyen al cumplimiento de los objetivos de la entidad.   Para el cierre de la vigencia, fueron identificados y transferidos 77 productos de conocimiento, 7 anexos técnicos que constituyen las decisiones estratégicas al interior de la entidad y que se convierten en documentos que garantizan la trazabilidad de estas decisiones generando memoria institucional y 70 productos de conocimiento identificados como entregables finales que fueron pactados en los contratos financiados por el proyecto de inversión.</t>
  </si>
  <si>
    <t>Centralizar El 100 % De Los Programas Que Integren La Oferta Pública Dirigida Al Pensionado</t>
  </si>
  <si>
    <t>VIGENCIA (a 31/12/2021): Durante esta vigencia, se realizaron sesiones con la Secretaría Distrital de Planeación, la Dirección de Equidad y Políticas Poblaciones, y la Dirección de Políticas Sectoriales con el fin de revisar y analizar las acciones a adelantar para el avance de la meta. Adicionalmente, se realizaron reuniones con cabeza de sector previo a la validación ante el Comité Sectorial de Desarrollo Administrativo para coordinar esfuerzos en la construcción del documento de propuesta de política pública y se elaboró la versión No. 1 del documento, documento que contiene una descripción inicial de la problemática que se pretende abordar, los sectores identificados hasta el momento que pueden intervenir, una propuesta del esquema de participación y una proyección inicial del presupuesto que conllevaría las fases preparatoria, de agenda pública y la formulación de la política pública. El documento fue ajustado conforme las recomendaciones y observaciones recibidas por cabeza de sector, se presentó en la sesión del Comité Sectorial de Desarrollo Administrativo del mes de octubre en la cuál fue aprobada y remitida a la Secretaria de Planeación Distrital para concepto de viabilidad.  Adicionalmente, se adelantó el proceso de caracterización de la población pensionada mediante la aplicación de una encuesta para conocer las necesidades y expectativas de los pensionados, información insumo para determinar la orientación de las acciones a implementar durante las siguientes vigencias.</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</si>
  <si>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</si>
  <si>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</si>
  <si>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</si>
  <si>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</si>
  <si>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</si>
  <si>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</si>
  <si>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</si>
  <si>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31/12/2021): Al 31 de Diciembre se han estructurado 280 proyectos para el cumplimiento de la meta, adicionalmente,  se han desarrollado 306 conceptos de prefactibilidad (viabilidad SIG, Hogar, Jurídica y levantamiento predio), 280 factibilidades ( paquetes técnicos radicados en Curaduría Pública Social).</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</si>
  <si>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</si>
  <si>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31/12/2021): Se realizó la asignación de 143 subsidios por parte de la SDHT durante los meses de septiembre, octubre y diciembre, el retraso del proceso de contratación del ejecutor y  de la interventoría se constituyó  en la mayor limitante para el óptimo desarrollo de la meta. Al 31 de diciembre: quedaron contratadas 60 obras y en proceso de contratación 83, por parte de la CVP se adelantaron las actividades preliminares que permitirán  el inicio de las obras en el mes de enero de 2022.</t>
  </si>
  <si>
    <t>Expedir 1500 Actos De Reconocimiento De Viviendas De Interés Social En Barrios Legalizados Urbanísticamente, A Través De La Curaduría Pública Social Definida En La Estructura Misional De La Cvp.</t>
  </si>
  <si>
    <t>VIGENCIA (a 31/12/2021): Se cuenta con 250 actos de reconocimiento expedidos, notificados y ejecutoriados al 31 de Diciembre del 2021.</t>
  </si>
  <si>
    <t>Implementar 100 % Del Banco De Materiales Como Un Instrumento De Soporte Técnico Y Financiero Para La Ejecución Del Proyecto Piloto Del Plan Terrazas Que Contribuya A Mejorar La Calidad De Los Materiales Y Disminuir Los Costos De Transacción.</t>
  </si>
  <si>
    <t>VIGENCIA (a 31/12/2021): A la  fecha, se ha avanzado en un  83 % en la ejecución de los hitos establecidos, dentro de los  cuales se encuentra el giro de recursos de la CVP a la fiduciaria constituida en convenio con la SDHT, esto representa un avance del 40.75% del total de la meta acumulada.</t>
  </si>
  <si>
    <t>Implementar 5000 Acciones Administrativas, Tecnicas Y Sociales Que Generen Condiciones Para Iniciar Las Intervenciones Del Proyecto Piloto Plan Terrazas.</t>
  </si>
  <si>
    <t>VIGENCIA (a 31/12/2021):  Al 31 de Diciembre se han efectuado las acciones que permiten contar con 143 expedientes radicados en la SDHT, para la postulación de 143 hogares de Plan Terrazas, contar con 83 hogares con procesos de contratación de obra en curso, 60 predios y hogares con contrato de obra e interventoría con acta de inicio, y contar con 60 Predios con acciones de acompañamiento técnico-social y acciones en respuesta para la reubicación temporal del hogar beneficiario (pago de alquiler temporal, transporte, vigilancia).</t>
  </si>
  <si>
    <t>Titulación de predios estrato 1 y 2 y saneamiento de Espacio Público en la Ciudad Bogotá D.C</t>
  </si>
  <si>
    <t>Obtener 2400 Títulos De Predios Registrados</t>
  </si>
  <si>
    <t>VIGENCIA (a 31/12/2021): Para el cierre de la vigencia 2021, el mayor número de títulos entregados obedece a una  mayor corresponsabilidad y efectividad en la entrega de documentos por parte de los beneficiarios de los programas de titulación, así como, a la  revisión de  los predios pendientes  por titular en los desarrollos urbanísticos que ha intervenido la Entidad.</t>
  </si>
  <si>
    <t>Hacer El Cierre De 2 Proyectos Constructivos De Urbanismo Para La Vivienda Vip</t>
  </si>
  <si>
    <t>VIGENCIA (a 31/12/2021): Con corte al 31 de diciembre de 2021, el proyecto Arboleda Santa Teresita se encuentra con un porcentaje de avance de obra 91.14%, el cual de acuerdo a la programado se concluyó con un 35% de avance de esta meta, en el marco del Plan de Desarrollo Distrital "UN NUEVO CONTRATO SOCIAL Y AMBIENTAL PARA LA BOGOTA DEL SIGLO XXI".  En junio de 2021, en el comité fiduciario N° 180, se llevó a cabo el proceso de toma de posesión del proyecto por parte de la CVP, en el cual se realizó la contratación de las actividades necesarias para dar terminación a las obras requeridas encaminadas a la entrega a los beneficiarios de 396 viviendas ubicadas en el sector 2 del proyecto Arboleda Santa Teresita.</t>
  </si>
  <si>
    <t>Entregar 4 Zonas De Cesión Obligatoria</t>
  </si>
  <si>
    <t>VIGENCIA (a 31/12/2021): En la vigencia 2021, se hizo la entrega de Zona de Cesión Atahualpa, mediante el acompañamiento técnico, jurídico y social, dicha área corresponde a la cesión de área faltante del polideportivo Atahualpa (Escritura 959 del 17 de marzo de 2021 de la Notaria 44, Folio de Matricula Inmobiliaria N.º 50C-2126411).</t>
  </si>
  <si>
    <t>Mejoramiento integral de barrios con participación ciudadana Bogotá</t>
  </si>
  <si>
    <t>Construir 107000 M2 De  Espacio Público En Los Territorios Priorizados Para Realizar El Mejoramiento De Barrios En Las Upz Tipo1</t>
  </si>
  <si>
    <t>VIGENCIA (a 31/12/2021): Se efectuó la elaboración de estudios previos, licitación y  adjudicación de 18 contratos de obra e interventoría  para  la construcción de  59.352 m2 de obras en espacio público, a partir de lo cual se obtuvo la entrega y recibo a satisfacción de  14.571,12  m2 de sectores viales construidos</t>
  </si>
  <si>
    <t>Ejecutar 100 % De La Estructuración, Formulación Y Seguimiento Del Proyecto</t>
  </si>
  <si>
    <t>VIGENCIA (a 31/12/2021): Se efectuó  depuración financiera  de los saldos constituidos como reservas presupuestales en el marco de los  proyectos 208 y 7703, efectuando los giros y/o liberaciones de los valores conformados por los contratos de consultoría, obra e interventoría, la liquidación de contrato de vigencias anteriores. Así mismo se efectuó el seguimiento  y control a la estabilidad de las obras adelantadas por la Dirección de Mejoramiento de Barrios en las vigencias anteriores.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</si>
  <si>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</si>
  <si>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</si>
  <si>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31/12/2021): Se asignaron 207 instrumentos de Valor Único de Reconocimiento para reubicación definitiva, de los cuales 93 son en especie  y 114 en recursos.</t>
  </si>
  <si>
    <t>Asignar 116 Instrumentos Financieros Para La Adquisición De Predios Localizados Zonas De Alto Riesgo No Mitigable O Los Ordenados Mediante Sentencias Judiciales O Actos Administrativos.</t>
  </si>
  <si>
    <t>VIGENCIA (a 31/12/2021): Al cierre de la vigencia se asignaron 37 instrumentos financieros para la adquisición de predios, de los cuales 36 corresponden a la programación de 2021 y 1 al rezagado de la vigencia 2020.</t>
  </si>
  <si>
    <t>Beneficiar 1850 Hogares Localizados En Zonas De Alto Riesgo No Mitigable O Los Ordenados Mediante Sentencias Judiciales O Actos Administrativos, Con Instrumentos Financieros Para Relocalizacion Transitoria.</t>
  </si>
  <si>
    <t>VIGENCIA (a 31/12/2021): Se han relocalizado en la vigencia 2021 transitoriamente 104 nuevos hogares para un acumulado de 1.588 hogares beneficiados, teniendo en cuenta la línea base de 1449 hogares que se les mantiene el beneficio de relocalización transitoria mediante asignación de recursos para pago de arriendos.</t>
  </si>
  <si>
    <t>Beneficiar 1749 Hogares Con La Entrega De Viviendas Para Su Reubicación Definitiva</t>
  </si>
  <si>
    <t>VIGENCIA (a 31/12/2021): Para el cierre de la vigencia ademas de los 422 hogares beneficiados en 2021, se incluyeron los 375 hogares a los que se le entregó vivienda para reubicación definitiva durante la vigencia 2020 del presente PDD, los cuales no se habian reportado ya que la meta se incluyó en el proyecto en la vigencia 2021.</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</si>
  <si>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</si>
  <si>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31/12/2021): Se adelantaron las acciones correspondientes para la ejecución y realización de las metas, acorde con lo establecido en la Resolución 2073 del 26 de mayo de 2021, de la siguiente manera: Selección de vivienda correspondiente a 28 familias. 3 familias en proyecto propio Arboleda Santa Teresita. 25 en Vivienda Usada. 2 estudios de documentos. 1 contratos de cesión. 1 escrituras del predio en alto riesgo. 10 Resoluciones de asignación VUR. 3 Resoluciones de Adquisición Predial.</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</si>
  <si>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</si>
  <si>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</si>
  <si>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31/12/2021): Al cierre del mes de diciembre se ejecutaron todas las actividades programadas en el año, equivalente al 25 % programado en el año 2021.</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</si>
  <si>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</si>
  <si>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</si>
  <si>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VIGENCIA (a 31/12/2021): Al cierre de diciembre se ejecutaron las actividades programadas en el año, equivalente a 3.75 puntos programados en el año 2021.</t>
  </si>
  <si>
    <t>Articular E Implementar El 100 % El Proceso De Arquitectura Empresarial De Tic, Los Sistemas De Información De Los Procesos Misionales Y Administrativos, Y El Sistema De Seguridad De La Información.</t>
  </si>
  <si>
    <t>VIGENCIA (a 31/12/2021): Al cierre de mes de diciembre, la ejecución en la contratación de prestación de servicios de la oficina OTIC cumplio al 100%. Igualmente se llevo a cabo el mantenimiento preventivo de equipos de computo,  cambio de cableado y Swiches, así como la atención de requerimientos e incidentes, cumpliendo con el 35% programado para el año 2021.</t>
  </si>
  <si>
    <t>Renovar Y Fortalecer El 50 % De La Infraestructura Tic.</t>
  </si>
  <si>
    <t>VIGENCIA (a 31/12/2021): Al cierre del mes de diciembre se e suscribieron y se ejecutaron los contratos acorde a lo planeado en el Plan Anual de Adquisiciones, ejecutando todas las actividades programadas en el año, equivalente al 12,5 % programado en el año 2021.</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</si>
  <si>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</si>
  <si>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</si>
  <si>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</si>
  <si>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</si>
  <si>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</si>
  <si>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</si>
  <si>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</si>
  <si>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</si>
  <si>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</si>
  <si>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</si>
  <si>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</si>
  <si>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82575 Acciones Recreativas Comunitarias Que Integren Herramientas Para La Apropiación De Los Valores Ciudadanos</t>
  </si>
  <si>
    <t>Desarrollar 233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</si>
  <si>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</si>
  <si>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</si>
  <si>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</si>
  <si>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</si>
  <si>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</si>
  <si>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</si>
  <si>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344127 Actividades Fisicas Dirigidas Y Programas Deportivos Para El Fomento De La Vida Activa</t>
  </si>
  <si>
    <t>Desarrollar 17753 Actividades De Promocion Del Uso De La Bicicleta Para Diferentes Poblaciones</t>
  </si>
  <si>
    <t>Beneficiar 237311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</si>
  <si>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</si>
  <si>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</si>
  <si>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</si>
  <si>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</si>
  <si>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</si>
  <si>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VIGENCIA (a 31/12/2021): No se reportara magnitud en la vigencia 2021</t>
  </si>
  <si>
    <t>Administrar 128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</si>
  <si>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</si>
  <si>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</si>
  <si>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</si>
  <si>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</si>
  <si>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</si>
  <si>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VIGENCIA (a 31/12/2021): Se solicita ajuste de menor valor en razón a que dadas las condiciones de virtualidad y alternancia no se logró llegar al cumplimiento de la meta, toda vez que no es posible desde el proyecto Jornada Escolar Complementaria garantizar la conectividad permanente que permita a los escolares beneficiarios del proyecto acceder a las sesiones de clase que se brindan a las niñas, niños, adolescentes y jóvenes de las IED adscritas.  Correo UrielD.1301222.</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</si>
  <si>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</si>
  <si>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</si>
  <si>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</si>
  <si>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</si>
  <si>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</si>
  <si>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</si>
  <si>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</si>
  <si>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322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</si>
  <si>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</si>
  <si>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</si>
  <si>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</si>
  <si>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</si>
  <si>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</si>
  <si>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</si>
  <si>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</si>
  <si>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</si>
  <si>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</si>
  <si>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</si>
  <si>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</si>
  <si>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</si>
  <si>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</si>
  <si>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</si>
  <si>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</si>
  <si>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31/12/2021): El total con corte a diciembre de 2021 es de 864 niños, niñas y adolescentes (acumulado) vinculados al programa de Formación en Patrimonio Cultural para los colegios públicos, colegios privados y familias que educan en casa, así: - Género masculino: 432 personas. Primaria Infancia: 8 - Infancia: 300 - Adolescencia: 124 - Género femenino: 432 personas. Primaria Infancia: 11 - Infancia: 277 - Adolescencia: 143 ¿ Juventud: 1.  A continuación, se relacionan las personas beneficiadas por localidad:  1. Usaquén: 30 10. Engativá: 80 12. Barrios Unidos:173 14. Los Mártires: 80 18. Rafael Uribe: 164 19. Ciudad Bolívar: 61 20. Sumapaz: 21 3. Santa Fe: 15 5. Usme: 169 7. Bosa: 58 Distrital: 13</t>
  </si>
  <si>
    <t>Beneficiar A 200 Personas En El Proceso De Formación A Formadores En Patrimonio Cultural</t>
  </si>
  <si>
    <t>VIGENCIA (a 31/12/2021): En el cierre del proceso para el 2021, se certificaron a 32 personas (25 hombres y 7 mujeres), desagregados así:  - 17 participantes pertenecen al sector institucional. - 5 participantes hacen parte de los docentes y formadores con los que se implementa el programa Civinautas. - 2 participantes pertenecen al Cabildo Indígena Muisca de Bosa. - 5 participantes pertenecen al pueblo palenquero. - 3 participantes pertenecen a la comunidad raizal.</t>
  </si>
  <si>
    <t>Desarrollo de acciones integrales de valoración y recuperación de Bienes y Sectores de Interés Cultural de Bogotá</t>
  </si>
  <si>
    <t>Realizar 700 Intervenciones En Bienes De Interés Cultural De Bogotá</t>
  </si>
  <si>
    <t>VIGENCIA (a 31/12/2021): En el 2021 se  realizaron 344,12 acciones de intervención así: - 272 acciones de enlucimiento sobre fachadas: 123 en Santa Fe, 55 en Bosa, 2 en Teusaquillo, 92 en La Candelaria. - 72 acciones de intervención sobre monumentos: 1 en Usaquén, 13 en Chapinero, 18 en Santa Fe, 1 en San Cristóbal, 2 en Bosa, 3 en Kennedy, 4 en Suba, 11 en Teusaquillo, 3 en Los Mártires y 16 en La Candelaria. - Adicionalmente, se reporta 0,12 de intervención del inmueble casa pardo (pendiente del 2020).  En desarollo del programa &lt;Patrimonios Barriales&gt;, se trabajó en los sectores de Bosa (Núcleo fundacional) y Las Cuces.   Así mismo, se llevó a cabo jornada de limpieza de la Carrera 7, donde realizaron acciones de enlucimiento sobre las fachadas, quioscos y mobiliario urbano localizados sobre el eje de la carrera 7 entre calles 11 y 12 C y Plaza de Bolívar (limpieza y remoción de grafitis sobre superficies enlucidas a base de pintura vinílica y esmalte, así como la eliminación de rayones y tags sobre fachadas en piedra, así como el retiro de papeles adheridos a las superficies intervenidas y dependiendo el caso, se adelantó el enlucimiento con pintura)</t>
  </si>
  <si>
    <t>Realizar 1 Proceso De Identificación, Valoración Y Documentación De Bienes De Interés Cultural Y Espacios Públicos Patrimoniales</t>
  </si>
  <si>
    <t>VIGENCIA (a 31/12/2021): En el proceso de inventario del patrimonio cultural material se presentan los siguientes avances:  - Elaboración del estudio histórico del Núcleo Fundacional de Bosa. Se define metodología de trabajo y se realiza revisión de fuentes. Se recopiló cartografía histórica y aerofotografías de diferentes décadas las cuales fueron revisadas y analizadas. Así mismo dentro del proceso de articulación con el Inventario de PCI, se realizó la identificación de inmuebles o lugares significativos. - Actualización del inventario del Núcleo Fundacional de Bosa. Se realizó la recopilación de fuentes de información de los bienes de interés cultural, actualización del listado de inmuebles BIC y se apoya el diseño de la herramienta llamada Naipe patrimonial para tres núcleos fundacionales incluido Bosa. - Actualización del inventario del Sector de Interés Cultural SIC - La Merced. Se realizan matrices de información que dan cuenta del estado actual de la documentación existente, se realiza &lt;Estudio histórico del barrio La Merced y de su arquitectura&gt;, el cual cuenta con 60 fichas de valoracion de inventario, se elabora de una guía que facilita su diligenciamiento y se realizaron unos talleres de valoración. - Levantamiento de bienes muebles a partir de visitas, levantamientos en sitio, digitalizaciones de la planta de localización, planta general, vistas laterales y, en algunos casos, realizaron esquemas 3D de los monumentos. - Se entregan un total de 103 ficha de valoración de inventario que corresponden a otros bienes muebles ubicados en Bogota y el Distrito Capital. - Para el diseño y la implementación de herramientas para la valoración se elabora 3 Naipes patrimoniales, 3 Relatorías de implementación, 3 formularios de encuesta de valoración, 2 presentaciones de power point, las cuales documentan esta actividad.</t>
  </si>
  <si>
    <t>Orientar Y Atender El 100 Por Ciento De Las Solicitudes De Recuperación, Protección Y Conservación Del Patrimonio Cultural Del Distrito Capital</t>
  </si>
  <si>
    <t>VIGENCIA (a 31/12/2021): Durante la vigencia se han orientado 1.961 solicitudes entre Asesoria de Anteproyectos, reparaciones locativas, equiparación y control urbano, intervención en espacio público, inclusión y cambio de categoría BIC, enlucimiento de fachadas,  monumentos, publicidad exterior y otras consultas.  Para este corte, existe un total de 2.450 solicitudes radicadas de los distintos servicios, trámites y OPA's que se prestan para garantizar la protección y el aprovechamiento de los Bienes de Interés Cultural, Sectores de Interés Cultural y Colindantes, que se han atendido.</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</si>
  <si>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</si>
  <si>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</si>
  <si>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31/12/2021): Se da cumplimiento al 0,20 de la estrategia de territorialización con las siguientes actividades:  1. Becas y proyectos museográficos (4): Se desarrollaron los proyectos: a) Rescatando sabores y saberes sumapaceños. b) Apicápsula: una experiencia museográfica. c) Voces de la Tchupqua del Chiguasuque. D) Jardín Comunitario Jaime Beltrán, homenaje a los ancestros y a la identidad campesina. 2. Expo inaugural MCA (1): El 28 de noviembre de dio apertura al Museo de la Ciudad Autoconstruida en Ciudad Bolívar. 3. Proyecto educativo del MCA (1): Se realizaron los guiones: 1. El poder del arte: Prácticas Artísticas y Tejido Social, 2. Autoconstrucción como resistencia. 4. Transformar estereotipos, 4. Niñas y niños construyendo territorio, 5. Ciudad Bolívar: naturaleza y luchas, 6. Mujeres autoconstruidas que construyen territorio. 5. Proyecto de divulgación con enfoque territorial del MdB (1): Se desarrollaron guiones, producción y distribución digital de contenidos del Proyecto de Divulgación Territorial. 6. Se realiza el proyecto digital BogoTarot 2.0 (1). 7. Publicaciones (6): a) Las raíces del Sagú. Recorridos, regocijos y amasijos. b) ¡Cálcelo sin compromiso! El arte de la zapatería en el barrio Restrepo en Bogotá. c) José Domingo Rodríguez. La tranquila expresión de una fe revolucionaria. d) Coser con un río. El Parque Nacional Olaya Herrera en Bogotá. e) Huertas urbanas en Bogotá. f) La Rueda de la Fortuna. 1910-1934. Parques de diversiones y renta urbana en el Lago Gaitán y el Luna Park. 8. Se realizan 3 laboratorios de interpretación del patrimonio: a) archivos del Búho. b) Cruces c) Columbarios. 9. Recorridos participativos (3): a) Recorrido archivos del búho. b) Recorrido con estudiantes participantes de la juntanza ¿Paisajes de la Protesta¿ (Kennedy) caso Nidia Erika Bautista. c) Recorrido en el sector de las Cruces. 10. Se llevaron a cabo dos estrategias de activación del CenDoc. 11. Se realizaron 3 estrategia de comunicaciones ins</t>
  </si>
  <si>
    <t>Otorgar 250 Estímulos Apoyos Concertados Y Alianzas Estratégicas Para Dinamizar La Estrategia Sectorial Dirigida A Fomentar Los Procesos Patrimoniales De La Ciudad</t>
  </si>
  <si>
    <t>VIGENCIA (a 31/12/2021): El avance corresponde a 41 estímulos entregados y 1 apoyo concertado así:  6 premios entregados:  - Fotografía (3) para: Reflexiones sobre la piedra, Munay, Historias de Dios en la plaza. - Dibujatón (3) para ilustrar el Cementerio Central.  35 becas entregadas, así: - Beca debates y tensiones. 2 estímulos otorgados. - Beca espacios desaparecidos. 2 estímulos otorgados. - Beca de apoyo a oficios. 2 estímulos otorgados. - Beca sectores sociales. 5 estímulos otorgados. - Beca de programación del Museo de la Ciudad Autoconstruida. 1 estímulo otorgado. - Beca grupos étnicos. 5 estímulos otorgados para los siguientes pueblos étnicos. - Becas jurados 18 estímulos entregados a los personas que evaluaron las propuestas presentadas para las becas y premios otorgados.  1 apoyo concertado: - Se realizó la entrega de un apoyo concertado otorgado para el proyecto "11 ENCUENTRO DE ARQUITECTURA EXPANDIDA".</t>
  </si>
  <si>
    <t>Gestionar 3 Declaratorias De Patrimonio Cultural Inmaterial Del Orden Distrital</t>
  </si>
  <si>
    <t>VIGENCIA (a 31/12/2021): Se avanza en el 0,60 en 3 procesos de gestión de declaratoria así:  Declaratoria Festival del Sol y la Luna en la localidad de Bosa (Avance del 0,18). - Se avanza en el proceso de concertación y trabajo conjunto con las autoridades del cabildo muisca de Bosa e integrantes del consejo de cultura del cabildo, para dar a conocer a la comunidad los avances del proceso, así como introducir el inicio del proceso de formulación del Plan Especial de Salvaguardia e involucrar a la comunidad en ello desde sus diferentes roles, saberes y posibilidades. - Se presenta documento de postulación ante la SCRD. - Se realiza la construcción del plan de trabajo para la formulación del PES.  - Se acompaña la sesión del Consejo Distrital de Patrimonio Cultural en septiembre de 2021, en la cual fue presentada y aprobada la postulación del Festival.  Declaratoria metodología de trabajo Teatro La Candelaria (TLC) en la localidad de La Candelaria (Avance del 0,18). - Se avanza en la preparación del documento de postulación para complementar y aclarar aspectos referidos a la Creación Colectiva. - Se realizan sesiones de trabajo con distintos grupos de teatro, directores y académicos para presentar el trabajo adelantado y ampliar la discusión sobre la metodología de creación teatral como parte del Patrimonio Cultural Inmaterial.  - En diciembre se adelanta sesión de presentación interna del documento de postulación de la Creación Colectiva.  Declaratoria de la cultura de la bicicleta (Avance del 0,24). - Se trabaja en el proceso de articulación con ONU Mujeres y Secretaría de la Mujer para el desarrollo acciones conjuntas que permitan fortalecer el enfoque de género en el proceso de declaratoria.  - Se lleva a cabo la actividad &lt;Rodada Mi cicla, mi patrimonio&gt; en el marco del mes del patrimonio, en colaboración con el colectivo TeusacaTuBici. - Se elabora el plan de trabajo metodológico del equipo contratado a través del convenio con la SDM.</t>
  </si>
  <si>
    <t>Realizar 1 Proceso De Diagnóstico, Identificación Y Documentación De Manifestaciones De Patrimonio Cultural Inmaterial</t>
  </si>
  <si>
    <t>VIGENCIA (a 31/12/2021): Se avanza en el 0,20 programado así:  - Se adelanta el proceso de construcción de lineamientos metodológicos y conceptuales para la elaboración del inventario de PCI de Bogotá. Para ello, se implementan los pilotos en Bosa, Suba y Usme -en articulación con el proyecto de activación de 7 entornos patrimoniales- y se continuó con el desarrollo del piloto de inventario en el SIC Teusaquillo en el marco de la formulación del PEMP. - Se continúa con el ajuste de la ficha de registro de prácticas y manifestaciones culturales y la adaptación de la misma a la aplicación Kobo, en conjunto con los profesionales del equipo SISBIC de la SGT, con el fin de que pueda ser utilizada de manera colaborativa por las personas de los equipos locales de inventario de Bosa, Suba, Usme y Teusaquillo. - El desarrollo de los pilotos comprende la socialización de las investigaciones locales, el desarrollo de talleres de contenidos sobre el Patrimonio Cultural Inmaterial y la concertación de rutas de gestión. - Se avanza en la implementación de acciones de comunicación del proceso de inventario de PCI, a partir de reuniones de articulación con el Equipo de Comunicaciones de la SDAP, con el fin de articular la etapa de creación del proceso de inventario -que se desarrollará en 2022- a la estrategia de comunicación participativa del IDPC &lt;patrimonios en plural&gt;. - Se elabora documento base preliminar para establecer rutas de gestión en conjunto con el proyecto de activación de entornos, el cual contiene una matriz de riesgos y acciones, así mismo se elaboró una matriz de intersectorialidad, la cual presenta un análisis preliminar de los sectores e instituciones con lo que se pueden generar procesos de articulación con el fin de promover acciones de salvaguardia relacionadas con los patrimonios locales identificados en el marco del inventario de patrimonio cultural de la ciudad.</t>
  </si>
  <si>
    <t>Consolidación de los patrimonios como referente de ordenamiento territorial en la ciudad de Bogotá</t>
  </si>
  <si>
    <t>Generar La Activación De 1 Parque Arqueológico De La Hacienda El Carmen (Usme) Integrando Borde Urbano Y Rural De Bogotá</t>
  </si>
  <si>
    <t>VIGENCIA (a 31/12/2021): Se avanzó en las siguientes actividades, para un avance del 0,21: - Saneamiento predial. Después de la gestión ante la Empresa de Renovación y Desarrollo Urbano, se realiza el traspaso de los tres predios que constituyen el área arqueológica protegida Hacienda el Carmen, correspondiente a 8 hectáreas de área declarada y 22 hectáreas de área de influencia, según la delimitación fijada en la Resolución N° 096 de 2014 del ICANH. - Plan de Manejo Arqueológico. Se culmina el proceso de actualización del Plan de Manejo Arqueológico en sus distintos componentes, arqueológico, diseño del paisaje, ambiental, equipamiento cultural y museológico, proyección de sostenimiento financiero y social. - Implementación del Plan de Manejo Arqueológico. Se adelantó el proceso público de contratación para la elaboración de los estudios técnicos, diseños arquitectónicos y de ingeniería necesarios y complementarios para las obras de urbanismo, redes de suministro de servicios públicos y construcción de los accesos principales del parque. - Desarrollo del proceso participativo del parque. Se llevaron a cabo eventos, reuniones, talleres y mesas que se dieron en el marco de procesos de socialización virtual y presencial así: a. Piloto de Arqueología Pública.  b. Segundo Festival Conciencia Ciudadana y Arqueología Pública. Cine en Ruana. c.  Recorrido naturalista.  d. Mesa Sectorial de Cultura de Usme. Participación en sesiones ordinarias. - Diseño y desarrollo estrategia intercultural. Se desarrolló el conversatorio memorias sociales del agua organizado por el IDPC, en el marco de la celebración del mes del patrimonio (septiembre), y se apoyó el componente de armonización cultural. - Plan ambiental. Se presentó ante la autoridad ambiental de la ciudad una propuesta de manejo ambiental del predio.</t>
  </si>
  <si>
    <t>Formular 4 Instrumentos De Planeación Territorial En Entornos Patrimoniales Como Determinante Del Ordenamiento Territorial De Bogotá</t>
  </si>
  <si>
    <t>VIGENCIA (a 31/12/2021): Se avanzó en 0,64 de la magnitud así:  Formulación PEMP Parque Nacional. Avance: 0.09 - Se formularon las condiciones de manejo con la propuesta de movilidad, los lineamientos y directrices para el manejo de redes, determinantes de usos y edificabilidad y generación de viviendas, así como la estructuración de la matriz de líneas, programas y proyectos y la cartografía de avance para delimitar las unidades de paisaje.  - Se reestructura el Documento Técnico de la formulación, se actualizaron las fichas de proyecto para cada programa propuesto, para dar alcance al radicado del Ministerio de Cultura en el mes de julio, en el marco del proceso de adopción del PEMP.  Formulación PEMP Teusaquillo. Avance: 0,40. - Se avanza en las condiciones de manejo, norma urbanística, propuesta urbana, ambiental, de espacio público y de equipamientos. - Se avanza con la estructuración de la matriz de líneas (4), programas (8) y proyectos (43) y la metodología para la delimitación de Unidades de Paisaje (13). - Se delimitó el área afectada y zona de influencia del PEMP, se avanza la estructuración de proyectos propuestos. - Se avanza en los aspectos administrativos para la gestión del PEMP. - Se trabaja con la comunidad a través de talleres y socializaciones de proyectos,  divulgación del boletín Teusacá (ediciones 3 y 4), y en el avance de la metodología del inventario de Patrimonio Cultural Inmaterial con el equipo local de Teusaquillo.  Formulación PEMP Bosa. Avance: 0,15 - Se inicia el análisis previo del territorio (prediagnóstico) a traavés de un documento preliminar del componente de paisaje y espacio público, para contar con delimitación preliminar del área de estudio como partida para el análisis y diagnóstico del instrumento. - Se inicia la estructuración de un documento técnico que incluyó el objeto, objetivos, alcance, justificación y el presupuesto para la suscripción de un convenio entre el IDPC y la Organización Colombiana Indígena de Colombi</t>
  </si>
  <si>
    <t>Gestionar 1 Declaratoria De Sumapaz Como Patrimonio De La Humanidad Por La Unesco</t>
  </si>
  <si>
    <t>VIGENCIA (a 31/12/2021): Se avanzó en el 0,20 programado a través de las siguientes actividades:  - Concertación social para la identificación de las manifestaciones del PCI. El proyecto fue presentado en varios espacios comunitarios tanto virtuales como presenciales, entre ellos la Junta de acción comunal de Sumapaz, el Consejo Local de Mujeres del Sumapaz, el Sindicato de trabajadores campesinos del Sumapaz ¿ Sintrapaz (ante delegados de las cuencas del río Blanco y río Sumapaz (5 de agosto de 2021) y ante la comunidad en general. - Identificación participativa de manifestaciones del Patrimonio Cultural Inmaterial (PCI). El trabajo en campo se realizó en tres ejes: cuenca del río Sumapaz, cuenca del río Blanco y Consejo Local de Mujeres del Sumapaz (CLM). - Gestión interinstitucional. Se posiciona el tema del patrimonio cultural inmaterial como la declaratoria, con el ánimo de desarrollar acciones articuladas de mayor impacto, con la Alcaldía Local de Sumapaz, la Junta de acción comunal, la mesa sectorial de cultura la Secretaría Distrital de la Mujer. - Instrumento de divulgación y comunicación. Se generó un documento ilustrativo de los conceptos y procedimientos básicos del PCI, orientado a la comunidad en general. El documento titulado ¿ABC del PCI¿ se distribuyó vía WhatsApp entre la comunidad del Sumapaz y se puso a disposición en el conversatorio ¿Memoria sociales del agua¿ a través de un código QR para su descarga. Posteriormente, se elaboraron tres piezas de comunicación que resumen los principales elementos identificados como parte del patrimonio cultural inmaterial de las comunidades campesinas del Sumapaz. Finalmente se generó un dendrograma (representación gráfica de datos en forma de árbol) de los principales elementos del PCI identificados.</t>
  </si>
  <si>
    <t>Activar 7 Entornos Con Presencia Representativa De Patrimonio Cultural Material E Inmaterial, A Través De Procesos De Interacción Social, Artística Y Cultural</t>
  </si>
  <si>
    <t>VIGENCIA (a 31/12/2021): Se logra la activación de 1,70 entornos, así:  Entorno SIC Centro Histórico (La Candelaria, Santa fe y Mártires) - Se desarrollan las acciones de fomento de prácticas artísticas y culturales con las agrupaciones ganadoras de la Beca Festival de las Artes Valientes -Centro Histórico. - Se desarrollan acciones para el fortalecimiento de coberturas verdes y huertas urbanas patrimoniales. - Se realiza el taller de activación histórica Parque Pueblo Viejo. - Se elabora documento de valoración histórica del Puente 1905.  Entorno SIC Bosa. - Se elabora documento de propuesta para la articulación de patrimonio vivo a la metodología de caracterización de sectores. - Se realiza foro de patrimonio natural. - Se desarrollan acciones para el fortalecimiento de coberturas verdes y huertas urbanas patrimoniales.  Entorno SIC Suba. - Se elabora documento de propuesta para la articulación de patrimonio vivo (o PCI) a la metodología de caracterización de sectores. - Se realiza foro de patrimonio natural. - Se avanza en los guiones de ruta agroecológica de Suba desde un enfoque patrimonial. - Se desarrollan acciones para el fortalecimiento de coberturas verdes y huertas urbanas patrimoniales.  Entorno Usme. - Se elabora documento de propuesta para la articulación de patrimonio vivo (o PCI) a la metodología de caracterización de sectores. - Se realiza foro de patrimonio natural. - Se inician acciones para el fortalecimiento de coberturas verdes y huertas urbanas patrimoniales. - Se desarrollan acciones para el desarrollo de las estrategias y acciones orientadas a la formación patrimonial y sonora, y a la activación y divulgación de los patrimonios integrados.</t>
  </si>
  <si>
    <t>Gestionar 1 Etapa De La Implementación Del Plan Especial De Manejo Y Protección Pemp Del Centro Histórico De Bogotá</t>
  </si>
  <si>
    <t>VIGENCIA (a 31/12/2021): Se cumple con la primera etapa de Implementación del PEMP del Centro Histórico, a través de:  Componente normativo - Se elaboró una cartilla de normativa urbana con base en los establecido en la Res. 088 de 2021. - Se elaboró un documento paso a paso (ABC) para facilitar la consulta de la norma del PEMP. - Se elaboraron modelaciones urbanísticas acordes con el escenario de mayor aprovechamiento, según la normativa del PEMP-CHB. - Se consolidó una versión preliminar de observaciones y ajustes a la Res. 088 de 2021 y algunos de sus anexos, que deberá surtir trámite de aprobación ante el Consejo Nacional de Patrimonio Cultural en 2022. - Se elaboraron 529 fichas de inventario y valoración.  Componente de divulgación y participación - Se realizó el lanzamiento de la Casa Abierta del Centro Histórico. - Se elaboraron dos cartillas de divulgación de los contenidos del plan. - Se trabajó en 3 procesos colaborativos permanentes y se propició la apertura de nuevos escenarios para las vigencias futuras (Parque Pueblo Viejo, territorio de Las Cruces y rutas agroecológicas). - Participación activa en la articulación con otros espacios para fomentar su desarrollo en el CHB: ¿Mi Espacio, Mi Bici¿ con el DADEP, la Mesa Centro Grafiti, Lavaderos de Lourdes - Barrio Fábrica de Loza.  Componente de gestión - Se asignó al IDPC como ente gestor transitorio del PEMP-CHB mediante Decreto 488 del 7 de diciembre de 2021. - Se avanzó en la conformación del sistema de gestión desarrollando la versión para expedición de los decretos de Junta Centro y Comités Mixtos. - Se realizó un proceso de articulación con la FUGA, entidad propuesta para asumir el rol como ente gestor definitivo del CHB. - Se avanzó en una primera fase del banco de proyectos.</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</si>
  <si>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</si>
  <si>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</si>
  <si>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</si>
  <si>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31/12/2021): Se presenta avance de 0,22, con el desarrollo de las siguientes acciones:  Consolidación Estructural de Los Columbarios. - Se suscriben los contratos de consultoría e interventoría para el desarrollo de los estudios técnicos y diseños para la consolidación y reforzamiento estructural de los columbarios ubicados en el predio costado occidental del cementerio central del Bogotá.  Proceso de zonificación del potencial arqueológico. - Se realiza inspección utilizando el geo-radar en el área del Antiguo Cementerio de Pobres, requerida para el diseño y posterior construcción del espacio de la Memoria, para conocer en qué lugar se encuentra la mayor cantidad de potenciales hallazgos arqueológicos.  Primera Fase Intervención Paisajística Columbarios. - Se presenta el Proyecto El Bosque de los Ausentes, de la maestra Doris Salcedo, (lote sur del Centro de Memoria, Paz y Reconciliación, en el Comité Distrital de Espacio Público con el objetivo de configurar un espacio para el duelo y las víctimas de la violencia del país, donde se aprobó por unanimidad la instalación de la obra. - Se realiza presentación al PNUD sobre el avance del proyecto por parte del Instituto tomando en cuenta las investigaciones, diálogos y reconocimiento de las dinámicas urbanas, sociales, comerciales y vecinales de los mismos y su entorno.  - Se culminó la etapa de diseño general del proyecto que servirá de base a la etapa de diseño de detalle a realizarse en la vigencia 2022.  Articulación interinstitucional. - Se realiza la coordinación técnica con los elementos del PEMP que se encuentra desarrollando el Ministerio de Cultura y el proyecto del Bosque de los Ausentes de Doris Salcedo, con el objeto de lograr un diseño conjunto y articulado que permita avanzar en el desarrollo técnico de los diseños en 2022. - Se lleva a cabo presentación del proyecto a diferentes instancias para la gestión y consecución de recursos que permitan continuar con la intervención física de los RESERVAS (a 31/12/2021): Se lleva a cabo la finalización de las obras de primeros auxilios sobre los Columbarios. Así mismo, se llevan a cabo los primeros auxilios sobre la coleccion arqueologica del Centro de Memoria, mediante la toma de muestras, análisis de resultados, elaboración del plan de saneamiento, saneamiento ambiental y control de vectores y aplicación de procesos de cambio de bolsas, embalaje y registro.</t>
  </si>
  <si>
    <t>Realizar 50 Talleres Participativos Con La Comunidad Y Actores Sociales</t>
  </si>
  <si>
    <t>VIGENCIA (a 31/12/2021): - Se realizaron 10 talleres los cuales tienen como objetivo generar un acercamiento con la comunidad aledaña a Columbarios para conocer su relación con este lugar, determinar organizaciones y actores sociales activos en procesos de memoria y participación de la comunidad en procesos culturales, realizar una invitación para la participación en el proceso educativo del IDPC como parte de la intervención integral a este lugar, concertación de la metodología con la comunidad, sistematizar el proceso de Escucha de la comunidad como parte de la formulación definitiva del proyecto y definir el grupo base que hará parte de éstos. - Se presenta a la ciudadanía los resultados de los talleres de participación realizados durante el segundo semestre de 2021 en el Antiguo Cementerio de Pobres (Columbarios).  - Adicionalmente, en noviembre se realizó el denominado "IDPC Campus", un espacio en que el Proceso Columbarios fue divulgado y presentado a la ciudadanía vía Facebook Live desde el perfil del IDPC, donde se presentaron los avances de los laboratorios de reflexión y creación.</t>
  </si>
  <si>
    <t>Fortalecimiento de la gestión del Instituto Distrital de Patrimonio Cultural de Bogotá</t>
  </si>
  <si>
    <t>Aumentar En 10 Puntos El Índice De Desempeño Institucional, Mediante La Implementación Del Modelo Integrado De Planeación Y Gestión- Mipg</t>
  </si>
  <si>
    <t>VIGENCIA (a 31/12/2021): En el seguimiento al Índice de Desempeño Institucional se presenta un avance del 100%, referente a:  - Actividades de seguimiento a los Planes Operativos Anuales por proceso. - Realización de los comités: Comité Gestión y Desempeño Institucional (7 sesiones) y Comité Institucional de Coordinación de Control Interno (8 sesiones). - Se desarrolló 1 campaña de autocontrol, se implementó la estrategia de reuniones de autocontrol y autoevaluación y se formuló el mapa de aseguramiento. - En Gestión del Conocimiento y la Innovación se estructuró el equipo, el plan de trabajo y se realizaron dos jornadas de sensibilización y una infografía, se adoptó la metodología, el mapa de conocimiento en articulación con los activos de información, se adoptó el procedimiento, identificación de riesgos y controles asociados a la fuga de capital intelectual, se identificaron las necesidades y buenas prácticas de innovación. - En la gestión estadística de la información se formuló el documento que contiene la utilidad, mecanismos de validación y evaluación de la calidad de datos, se actualizó el Catálogo de operaciones estadísticas y registros administrativos y el Informe del análisis descriptivo de los registros asociados a la gestión del IDPC. - Revisión de la política de gobierno digital, seguridad y privacidad de la información. - Actualización de la política de conflicto de intereses, elaboración de los informes de PQRS y satisfacción del ciudadano.  - Desarrollando la estrategia de racionalización en la que se priorizó la simplificación de los procedimientos administrativos OPA (fusión del OPA asesoría técnica de fachadas con la asesoría técnica y la racionalización de tipo tecnológico del servicio adopta un monumento) - Se formuló el Tablero de Control de indicadores de los procesos, que permite realizar el monitoreo del comportamiento de los indicadores presentados al Comité Institucional de Gestión y Desempeño para la toma decisiones.</t>
  </si>
  <si>
    <t>Realizar El 100 Por Ciento De La Administración, Mantenimiento Y Adecuación De La Infraestructura Institucional</t>
  </si>
  <si>
    <t>VIGENCIA (a 31/12/2021): En el seguimiento a la Infraestructura institucional administrada, mantenida y adecuada se presenta un avance del 100%, referente a: mantenimiento de la infraestructura física y tecnológica del IDPC se adelantaron las siguientes actividades: i) mantenimiento físico de las sedes del Instituto, a través del mantenimiento de ascensores, bombas, plantas eléctricas y lavado de tanques, ii) realización de acciones de reparaciones locativas, iii) documentación del proceso de implementación de la mesa de ayuda para la solución de problemas de sistemas y conexión remota, iv) prestación de los servicios de Google Apps y Google Vault, v) adquisición de elementos de dotación para la casa Pardo, vi) se garantiza la prestación de servicios de aseo y limpieza y de seguridad, vii) contratación y suministro de elementos de bioseguridad, viii) adquisición de equipos tecnológicos, audiovisuales y periféricos para el fortalecimiento de la gestión institucional.</t>
  </si>
  <si>
    <t>Implementar El 100 Por Ciento De Las Estrategias De Fortalecimiento De La Comunicación Pública</t>
  </si>
  <si>
    <t>VIGENCIA (a 31/12/2021): Se alcanza el 100% de als acciones planteadas, así:  - Se diseñó y montó el micrositio Patrimonios en Plural, el cual se consolidará en el 2022 como una plataforma de contenidos ciudadanos auspiciados por el IDPC.  - Se llevaron a cabo dos proyectos piloto en el marco de la estrategia de comunicación participativa Patrimonios en Plural: Sonidos del territorio y Voces del patrimonio.  - Se desarrollaron dos nuevas temporadas de la serie de podcast institucional, Patrimonios en Plural (temporadas 2 y 3, 10 Episodios 5 por temporada). - Se produjo de manera participativa una serie de podcast titulada Sonidos del territorio, con un total de 25 episodios y sus respectivas piezas gráficas de portadas (1 por episodio) que fueron publicadas en las 3 redes del IDPC (Facebook, Twitter e Instagram) compuesta de la portada de cada episodio y un texto explicativo. La serie fue coproducida por medio de 3 Laboratorios participativos de co-creación (1 en Usme, 1 en Ciudad Bolívar y 1 en el Centro Histórico). Se realizaron 20 Encuentros (6 por territorio y 2 con todos los territorios): 6 Talleres presenciales, 3 Prácticas presenciales y 11 Reuniones virtuales. - Se realizó la serie audiovisual Voces del Patrimonio, en articulación con el equipo de Participación Ciudadana, la cual destaca la labor patrimonial adelantada por quienes integran la Mesa de Consejeros Locales de Patrimonio Cultural 2019-2023. Se realizaron 18 piezas audiovisuales, Una cápsula promocional por cada una de las piezas y 1 perfil por cada uno de los integrantes de la Mesa que participaron en la serie.</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</si>
  <si>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</si>
  <si>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</si>
  <si>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</si>
  <si>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</si>
  <si>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31/12/2021): Se logró la atención en el modelo pedagógico y desarrollo de su puesta pedagógica a través de sus servicios sicosocial, sociolegal, salud, educación, espiritualidad, deporte, arte y emprender de 15.755 niñas, niñas, adolescentes y jóvenes en situación de vida en calle, en riesgo de habitarla o en condición de fragilidad social. 9633 son hombres y 6122 mujeres</t>
  </si>
  <si>
    <t>Atender Integralmente El 100 Porciento De Los Niños, Niñas, Adolescentes En Riesgo De Explotación Sexual Comercial Por Medio De La Oferta Del Idipron.</t>
  </si>
  <si>
    <t>VIGENCIA (a 31/12/2021): Se logró la atención de 222 niñas, niñas y adolescentes en riesgo de ESCNNA. 109 son hombres y 113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</si>
  <si>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</si>
  <si>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31/12/2021): Se logró la atención de 41 niñas, niñas y adolescentes en riesgo de ESCNNA. 4 son hombres y 37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</si>
  <si>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</si>
  <si>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31/12/2021): Se logró la atención en el modelo pedagógico y desarrollo de su puesta pedagógica a través de sus servicios sicosocial, sociolegal, salud, educación, espiritualidad, deporte, arte y emprender de 458 niñas, niñas y adolescentes en conflicto con la ley. 283 son hombres y 175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</si>
  <si>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</si>
  <si>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</si>
  <si>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31/12/2021): Se logró adecuación, mantenimiento y proveer servicios a 28 Unidades de protección integral y dependencias del IDIPRON</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</si>
  <si>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</si>
  <si>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</si>
  <si>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</si>
  <si>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</si>
  <si>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31/12/2021): Se logró avanzar en la vinculación de 1780 jóvenes a desarrollo de capacidades y ampliación de oportunidades. 892 son hombres y 888 mujeres.</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</si>
  <si>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</si>
  <si>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</si>
  <si>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</si>
  <si>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</si>
  <si>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</si>
  <si>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</si>
  <si>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</si>
  <si>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</si>
  <si>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</si>
  <si>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</si>
  <si>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</si>
  <si>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</si>
  <si>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</si>
  <si>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</si>
  <si>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</si>
  <si>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</si>
  <si>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</si>
  <si>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</si>
  <si>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</si>
  <si>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</si>
  <si>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</si>
  <si>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</si>
  <si>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</si>
  <si>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</si>
  <si>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</si>
  <si>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</si>
  <si>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</si>
  <si>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</si>
  <si>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</si>
  <si>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</si>
  <si>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</si>
  <si>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</si>
  <si>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</si>
  <si>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</si>
  <si>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</si>
  <si>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</si>
  <si>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</si>
  <si>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</si>
  <si>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</si>
  <si>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</si>
  <si>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</si>
  <si>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</si>
  <si>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</si>
  <si>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</si>
  <si>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</si>
  <si>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</si>
  <si>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</si>
  <si>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</si>
  <si>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</si>
  <si>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</si>
  <si>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31/12/2021): cantidad de niños, niñas adolescentes y jovenes atendidos en el proceso de formacion musical.</t>
  </si>
  <si>
    <t>Capacitar 1264 Músicos Y Docentes En Música Para Brindar Posibilidades De Desarrollo Laboral</t>
  </si>
  <si>
    <t>VIGENCIA (a 31/12/2021): La capacitacion de estos artistas formadores se realizó en el mes de junio y contó con un total de 386 participantes.</t>
  </si>
  <si>
    <t>Realizar 7 Documentos De Investigación, Creación  O Memoria Musical</t>
  </si>
  <si>
    <t>VIGENCIA (a 31/12/2021): La Direccion de fomento realizo y publico los dos documentos de investigacion llamados Medicion del impacto del uso de las TIC - 2021 e informe final propuesta intervencion ambito inclusion laboral PCD 2021 los cuales se encuentran publicados en la intranet de la entidad y pueden ser solicitados en cualquier momento.</t>
  </si>
  <si>
    <t>Circular 1300 Producciones Musicales Resultado De Los Procesos De Formación Musical</t>
  </si>
  <si>
    <t>VIGENCIA (a 31/12/2021): la sumatoria de todas las pruducciones y conciertos resultado del proceso de formacion musical de los niños.</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</si>
  <si>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</si>
  <si>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</si>
  <si>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31/12/2021): El dia 31 de agosto de 2021 el originador privado del proyecto Alianza Publico Privada CDEC EL CAMPIN, presentó a consideración del Distrito (IDRD) su propuesta en etapa de factibilidad. Lo anterior significa, que el proyecto ya cuenta con los estudios tecnicos y diseños arquitectonicos, estructurales y demas para ser evaluados por parte del Distrito. Para el caso de la sede de la OFB, corresponde a esta entidad adelantar, entre los meses de septiembre de 2021 y marzo de 2022, los estudios para determinar si la propuesta presentada por el originador privado cumple con los requerimientos tecnicos, arquitectonicos y acusticos, con el fin de dar continuidad a las siguientes etapas o a hacer las observaciones a que haya lugar. El informe final de los estudios tecnicos para dar cumplimiento con el 30% reportado reposan en las instalaciones de la OAPT de la OFB</t>
  </si>
  <si>
    <t>Acompañar 1 Diseño Arquitectonico En Equipamiento Fenicia</t>
  </si>
  <si>
    <t>VIGENCIA (a 31/12/2021): En relación con el equipamiento ubicado en el proyecto de renovación urbana "Triangulo de Fenicia", durante el ultimo trimestre la fiduciaria encargada de este proyecto deberá alcanzar el cierre financiero para contratar los diseños completos y las obras contempladas en el proyecto para este equipamiento.  Las evidencias del acompañamiento y diseño arquitectonico reposan en las instalaciones de la OAPT de la OFB</t>
  </si>
  <si>
    <t>Mantenimiento de los equipamientos culturales de la Orquesta Filarmónica de Bogotá</t>
  </si>
  <si>
    <t>Mantener, Mejorar Y Dotar 2 Numero De Equipamientos Mantener, Mejorar Y Dotar Los Dos Equipamientos De La Ofb</t>
  </si>
  <si>
    <t>VIGENCIA (a 31/12/2021): Esta meta visualiza el mantenimiento constante de los dos equipamientos culturales a cargo de la OFB que son SALA OTTO DE GREIFF  Y EL TEATRO TALLER FILARMÓNICO</t>
  </si>
  <si>
    <t>Suscribir 5 Numero De Convenios</t>
  </si>
  <si>
    <t>VIGENCIA (a 31/12/2021): Dado que el cumplimiento de esta meta va directamente enlazada con le necesidad de la presencialidad y que el 2021 aun no tuvo la suficiente fuerza para retornar a la normalidad, esta meta quedara rezagada con el compromiso que la entidad suscibira 2 convenios en la vigencia de 2022.</t>
  </si>
  <si>
    <t>Bogotá Ciudad Filarmónica</t>
  </si>
  <si>
    <t>Realizar 5 Número Convenios Con Entes Culturales</t>
  </si>
  <si>
    <t>VIGENCIA (a 31/12/2021): se firma convenio con fecha de 31 de marzo de 2021 con la fundacion salvi festival en el marco de la participacion de la OFB en el festival internacional de musica en cartagena que se celebrará durante el 30 de junio de 2021 y el 5 de julio de 2021</t>
  </si>
  <si>
    <t>Realizar 1200 Número De Eventos De Promoción Articulados Con Grupos Poblacionales Y/O Territorios.</t>
  </si>
  <si>
    <t>VIGENCIA (a 31/12/2021): sumatoria de eventos y conciertos de todo el esquema de orquestas de la entidad.</t>
  </si>
  <si>
    <t>Lograr 6500000 Número De Personas Acceden A La Oferta Cultural De La Ofb En Condiciones De No Segregación</t>
  </si>
  <si>
    <t>VIGENCIA (a 31/12/2021): Total de asistencias a las actividades de la OFB entre presenciales y virtuales</t>
  </si>
  <si>
    <t>Implementación del proyecto de estímulos de la OFB en Bogotá</t>
  </si>
  <si>
    <t>Otorgar 580 Número De Estimulos Al Sector Musical</t>
  </si>
  <si>
    <t>VIGENCIA (a 31/12/2021): Numero de estimulos entregados en el  2021</t>
  </si>
  <si>
    <t>Publicar 100 Número Convocatorias</t>
  </si>
  <si>
    <t>VIGENCIA (a 31/12/2021): Numero de convocatorias publicas en total durante la vigencia 2021</t>
  </si>
  <si>
    <t>Fortalecimiento de la capacidad institucional para el cumplimiento de la misionalidad de la OFB para su relacionamiento con la ciudadanía en Bogotá</t>
  </si>
  <si>
    <t>Implementar 100 Porcentaje De Sistemas De Gestión</t>
  </si>
  <si>
    <t>VIGENCIA (a 31/12/2021): Con acta del 28 de mayo de 2021 la oficina asesora de planeación de la entidad definio los lineamientos para el seguimiento, reporte y cumplimiento de la meta en cuestion,el avance del 30% corresponde al avance de los sistemas  de gestion que aportan a la meta.</t>
  </si>
  <si>
    <t>Impartir 16 Medios Comunitarios Formación En Musica Sinfónica, Academica Y Canto Lirico.</t>
  </si>
  <si>
    <t>VIGENCIA (a 31/12/2021): Mediante Resolucion 729 de 28 de octubre de 2021 de la SCRD la entidad entrego 19 medios comunitarios con el fin de fortalecer la formacion en musica sinfonica a estos. Los listados y RP¿s de dichos ganadores reposan en las instalaciones de la OAPT de la OFB</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</si>
  <si>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</si>
  <si>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</si>
  <si>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</si>
  <si>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</si>
  <si>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31/12/2021): Durante la vigencia 2021 se realizaron 155  actividades presenciales y virtuales: Experiencias de buenas prácticas ambientales, Actividades de mente y cuerpo, buen vivir, logrando vincular a la comunidad de las diferentes localidades de Bogotá.  Se ha logrado promover la reconexión del ser humano con la naturaleza, a través de la generación de una cultura del cuidado, el buen vivir, la inmersión sensorial y el disfrute de los beneficios para la salud y el bienestar, con el fin de aportar a la transformación de prácticas culturales ambientales.  Se han realizado actividades de eco-yoga, pintura terapeutica, estiramientos en espacios naturales, bosque de sensaciones, terapira de bosque y sano, acctivo y feliz.  Se han excedido las expectativas proyectadas para la vigencia 2021, logrando una gran acogida en las  localidades de las actividades de naturaleza, salud y cultura, por lo tanto se ha atendido la demanda de ciudadanos que han querido participar, incrementado la meta programada para la vigencia 2021 a 3.774personas vinculadas.</t>
  </si>
  <si>
    <t>Vincular 392000 Personas En La Agenda Academica Y Cultural Del Jbb</t>
  </si>
  <si>
    <t>VIGENCIA (a 31/12/2021): Se involucraron 41.829 personas a corte de 31 de diciembre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 Julio: 4.235 (se realizaron 25 actividades entre culturales y académicasl) Agosto: 4.099 personas ( se realizaron 16 actividades culturales incluyendo el jardín de  noche) Septiembre: 5.984 personas ( se realizaron 12 actividades incluyendo picnic literario y jardín de noche) Octubre: Se vincularon 2.427 personas en el jardín de noche de mitos y leyendas. Noviembre: Se vincularon 2.316 personas en actividades virtuales y jornadas culturales presenciales. Diciembre: Se vincularon 4.744 personas en actividades virtuales sobre temas culturales, artisticos y académicos.</t>
  </si>
  <si>
    <t>Vincular 1028000 Personas A Las Estrategias De Cultura, Participacion Y Educacion Ambiental</t>
  </si>
  <si>
    <t>VIGENCIA (a 31/12/2021): Se involucraron durante la vigencia  2021 un total de 235.079 personas a las estrategias de cultura, participación y educación ambiental, desde los diferentes programas de la Subdirección Educativa y Cultural: Participación: 90.032 personas (se realizaron actividades de diálogo social, recorridos en territorio, procedas, replantando confianza, redes de cuidadores, pracedas, cursos, talleres, acompañamiento a plantaciones y formación ambiental en territorio) Educación Ambiental:  145.047 personas ( se realizaron actividades de experiencias ambienales, tejiendo la palabra, practicas verdes, cursos y actividades dirigidas a etnias, adulto mayor, infancia, mujeres y SSA, PRAU, practicas universitarias, evento pacificanto y recorridos por el Sendero Vicachá).</t>
  </si>
  <si>
    <t>Diseñar E Implementar 4 Estrategias De Corresponsabilidad Socioambiental, Cultural Y Ciudadania Con Enfoque Territorial</t>
  </si>
  <si>
    <t>VIGENCIA (a 31/12/2021): La Programación es creciente. En 2020 se ejecutó un 12,5% y en 2021 se programó un 25%, para un total de 37,5%, del cual a corte de 31 de diciembre de 2021 se ejecutó un avance del 39,3% de la implementación de las 4 estrategias de corresponsabilidad socioambiental, cultura y ciudadanía con enfoque territorial.   Se adelantaron las siguientes acciones acumuladas durante la vigencia: Estrategia Praus:  33 acciones Estrategia de  Etnoeducación: 248 acciones con enfoque intercultural en donde se integran saberes tradicionales de distintos pueblos. Estrategia de comunicación educativa: 242 acciones  Estrategia de E-Learning: 36 acciones</t>
  </si>
  <si>
    <t>Formar 500 Personas Como Dinamizadores Ambientales</t>
  </si>
  <si>
    <t>VIGENCIA (a 31/12/2021): La formación a dinamizadores ambientales esta enfocada en  personas interesadas en fortalecer sus capacidades de gestión del territorio y liderazgo ambiental con su comunidad, mediante procesos de formación ambiental con un mínimo de 10 horas en las que apropien conceptos y metodologías en torno al cuidado y protección de las distintas coberturas vegetales del territorio.   En la vigencia 2021 se formaron 210 dinamizadores ambientales distribuidos así: 38 en Suba, 32 en Puente Aranda, 10 en bosa, 19 en Rafael Uribe, 35 en Santafe, 17 Martires, 7 personas en formación virtual, 18 en usaquén, 12 en tunjuelito y 22 en chapinero.  Se incremento la meta teniendo en cuenta la respuesta institucional a las necesidades de la comunidad en términos de formación ambiental.</t>
  </si>
  <si>
    <t>Desarrollar 1 Estrategia Para La Concertacion Social</t>
  </si>
  <si>
    <t>VIGENCIA (a 31/12/2021): A corte de 31 de diciembre de 2021, se realizaron acciones de la estrategia para la concertación social, entre las cuales se destaca la comunicación social del riesgo, implementación de nuevas redes de cuidadores y cuidadoras, jornadas de replantando confianza, estrategias de reverdeciendo tu barrio y yo quiero mi arbol en. Se alcanzó el cumplimiento del 100% teniendo en cuenta el diseño y desarrollo de metodologias con participación activa de la ciudadanía para convertirse en corresponsables de sus territorios y del cuidado de sus entornos y coberturas vegetales.</t>
  </si>
  <si>
    <t>Realizar 64 Jornadas De Replantando Confianza</t>
  </si>
  <si>
    <t>VIGENCIA (a 31/12/2021): A corte de 31 de diciembre de 2021, se han realizaron en total 15  jornadas de replantando confianza, las cuales han logrado generar espacios de concertación con la ciudadanía atendiendo los conflictos ambientales presentados en los territorios y fortaleciendo una construcción de ciudadanía ambiental. En lo corrido de la vigencia 2021 se han realizado jornadas en las localidades: 1 en usaquen, 1 tunjuelito, 4 fontibon, 1 suba, 1 barrios unidos, 1 puente aranda, 1 Engativa, 1 Rafael Uribe, 2 kennedy, 1 Antonio Nariño 1 Tesaquillo.</t>
  </si>
  <si>
    <t>Construir 100 Redes De Cuidadoras Y Cuidadores Ambientales</t>
  </si>
  <si>
    <t>VIGENCIA (a 31/12/2021): A corte de 31 de diciembre de 2021, se han construido 30 redes de cuidadores y cuidadoras: 3 Tunjuelito, 1 Rafael Uribe Uribe, 1 Engativá, 2 Mártires, 2 Usaquén, 1 Ciudad Bolivar, 1 puente aranda, 1 Kennedy, 1 Bosa, 1 Usme, 1 Teusaquillo, 4 Fontibón, 1 San Cristobal, 1 Barrios unidos, 1 Sumapaz, 1 Chapinero 2 suba, 2 candelaria, 2 Antonio Nariño, 1 Los Martires.  Dentro de las acciones que se establecen en el marco de las redes de cuidadores y cuidadoras por el entorno ambiental, se adelantaron los seguimientos a planes de acción concertados con la comunidad en las redes ya implementadas.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</si>
  <si>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</si>
  <si>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</si>
  <si>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31/12/2021): Con corte a 31 de Diciembre de 2021, en el marco del plan de Desarrollo un Nuevo Contrato Social y Ambiental para la Bogotá para el Siglo XXI, y la estructuración dle proyecto de inversion 7681, la Subdirección Técnica Operativa, Area de Agricultura urbana ha realizado el fortalecimiento de 3.827 huertas mediante la entrega de suministros como  sustrato, semillas , herramientas y plantulas, en el mes de Diciembre  se realizó el fortalecimiento a 799 huertas en las diferentes localidades de la ciudad. Es importante mencionar que la meta fue objeto de modificación por la suscripción de convenios interadminisrativos con las localidades de Suba, Rafael Uribe Uribe, el IDTC.</t>
  </si>
  <si>
    <t>Asistir 40000 Personas  Técnicamente Y/O Con Transferencia Tecnológica Para La Producción En Huertas Urbanas Y Periurbanas</t>
  </si>
  <si>
    <t>VIGENCIA (a 31/12/2021): Con corte a 31 de Diciembre  de 2021, en el marco del plan de desarrollo  un nuevo contrato social y Ambiental para la Bogotá del  siglo XXI,  y del proyecto de inversion 7681, la Subdirección Técnica Operativa ha realizado la asistencia Técnica a 9.430  personas para la producción en huertas urbanas y perirubanas en las localidades de la Ciudad, en el mes de diciembre se asistieron 613 personas</t>
  </si>
  <si>
    <t>Capacitar 20000 Personas  En Técnicas Y Tecnologías Agroecológicas Para La Producción En Huertas Urbanas Y Periurbanas Y Promoción Del Consumo De Alimentos Sanos E Inocuos</t>
  </si>
  <si>
    <t>VIGENCIA (a 31/12/2021): Con corte a 31 de diciembre 2021, En el marco del Plan de Desarrollo Un Nuevo Contrato Social y Ambiental para la Bogotá ,del Siglo XXI, y en la estructuración del proyecto de inversion 7681, la Subdirección técnica Operativa ha realizado la capacitación de 6.351. personas en tecnicas y tecnologías agroecologicas para la producción de huertas urbanas y periurbanas, en el mes de diciembre se avanzó en la capacitación con 463 personas capacitadas.</t>
  </si>
  <si>
    <t>Elaborar 1 Lineamiento Y Especificaciones Técnicas Para El Diseño De Agroparques Como Estrategia De Intervención Territorial Para El Establecimiento De Huertas Comunitarias Urbanas Y Periurbanas</t>
  </si>
  <si>
    <t>VIGENCIA (a 31/12/2021): El Jardín Botánico de Bogotá José Celestino Mutis, abordó en un principio mesas de trabajo con diferentes entidades distritales para la formulación de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Sin embargo, en contribución de la estrategia de intervención territorial para el establecimiento de huertas comunitarias urbanas y periurbanas, y los lineamientos y especificaciones técnicas para el diseño de agroparques, se celebró un contrato interadministrativo con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 Referente a este contrato, la Universidad Nacional de Colombia realizó en el pasado mes de abril, el documento técnico de soporte y propuesta articulado POT sobre agricultura urbana y periurbana incluyendo el concepto de agroparque, el cual se utilizó como base para la propuesta POT. En este periodo de Diciembre de 2021, la Universidad Nacional de Colombia realizó los  ajustes a los documentos de lineamientos técnicos para el establecimiento de huertas, incluido los agroparques</t>
  </si>
  <si>
    <t>Desarrollar 40 Paquetes Tecnológicos Para El Manejo Y Aprovechamiento Innovador Y Sustentable De Especies Alimenticias Aptas Para La Producción En Agricultura Urbana Y Periurbana</t>
  </si>
  <si>
    <t>VIGENCIA (a 31/12/2021): Durante el mes de Diciembre de 2021, se terminó la fase III: Formulación y ejecución del proyecto de investigación, para lo cual se terminó la ejecución de los proyectos de investigación y se consolidaron los documento(s) de informes de avance de cada una de las 4 propuestas de investigación aprobadas para la vigencia, información registrada en el formato de GEN.PR.03.F.03, el registro incluye información correspondiente a: gestión de insumos, adecuación y mantenimiento de espacios, entre otros. A continuación,  se relacionan las investigaciones que se encuentran en desarrollo para la vigencia:  1. "Evaluación de la propagación tradicional y manejo de cultivo de cuatro especies útiles para agricultura urbana¿. 2. " Evaluación de semillas por propagación tradicional y productividad de 4 especies útiles para la agricultura urbana".   3. ¿Evaluación de la capacidad del caldo microbiano para mineralizar macronutrientes y su potencial antagónico contra hongos fitopatógenos aislados de ocho especies útiles para la agricultura urbana¿. 4. ¿Evaluación de la aceptabilidad y vida útil de distintos procesos de transformación y aprovechamiento de diez especies vegetales priorizadas en la agricultura urbana y periurbana por el jardín botánico de Bogotá¿.</t>
  </si>
  <si>
    <t>Formular E Implementar 1 Programa Distrital De Agricultura Urbana Y Periurbana En El 100% De Las Actividades Definidas Para El Cuatrenio Dentro De La Competencia Del Jardin Botánico</t>
  </si>
  <si>
    <t>VIGENCIA (a 31/12/2021): En el periodo, se dio cumplimiento al porcentaje de avance propuesto para la vigencia de la meta, actualmente el Programa se encuentra en la fase final de formulación, consolidando en el mes de diciembre los aportes y las observaciones de las entidades al documento de la primera versión del Programa Distrital de Agricultura Urbana y Periurbana Agroecológica PDAUPA ``BOGOTÁ ES MI HUERTA 2022 ¿ 2031¿ y al respectivo Plan de Acción, asimismo el Jardín Botánico revisó el documento del Programa para definir las responsabilidades en el marco de sus competencias institucionales, cumplimiento y armonización con el proyecto de Inversión 7681 y los compromisos descritos en el Acuerdo 605 de 2015 y las diferentes normas.</t>
  </si>
  <si>
    <t>Conformar E Implementar 1 Espacio Formal De Coordinación Interinstitucional Para La Promoción De La Agricultura Urbana Y Perirurbana.</t>
  </si>
  <si>
    <t>VIGENCIA (a 31/12/2021): Al mes de diciembre se cumplió la meta, posicionando un espacio formal de coordinación interinstitucional en el marco de la Mesa Técnica de Agricultura Urbana de la Comisión Intersectorial para la Protección, la Sostenibilidad y la Salud Ambiental del Distrito Capital ¿ Cipssa, donde Jardín Botánico ejerce la Secretaría técnica y Secretaría Distrital de ambiente la presidencia del espacio. donde se contó con la participación de las siguientes instituciones distritales Secretaría Distrital de Desarrollo Económico, Secretaría Distrital de Integración Social, Secretaría Distrital de Ambiente, Uniminuto, Secretaría Distrital de la Mujer, Secretaría Distrital de Salud y la Rape.  Este espacio de coordinación formal, tiene por objetivo aunar esfuerzos y realizar articulación entre las entidades distritales, con el fin de fortalecer los procesos comunitarios e institucionales de agricultura urbana dentro de la ciudad en el marco de las competencias de cada entidad, en este año se logró la articulación con Secretaría distrital de integración social y Secretaría distrital de desarrollo económico, con la primera se realizaron procesos de capacitación asistencia técnica y fortalecimiento con los usuarios beneficiarios de los comedores comunitarios y algunos centros institucionales de la Secretaría de integración, con la Secretaría de desarrollo económico se articuló la participación en los mercados agroecológicos del Jardín botánico y los mercados campesinos que lidera Secretaría.</t>
  </si>
  <si>
    <t>Realizar 4 Informes De Seguimiento, Evaluación Y Control A La Formulación E Implementación Del Programa Distrital De Agricultura Urbana Y Periurbana</t>
  </si>
  <si>
    <t>VIGENCIA (a 31/12/2021): Al mes de diciembre la meta ya se cumplió, realizando el primer informe el cual da cuenta del avance de la formulación del programa de agricultura urbana, donde se describe el proyecto de inversión y las actividades, las responsabilidades y competencias desde el Jardín Botánico para dar cumplimiento al mismo. De igual forma, se describen las acciones adelantadas para articulación y participación de los agricultores urbanos en los mercados campesinos, dentro de este informe también se describe el resultado del Protocolo para la Actividad de Agricultura Urbana y Periurbana en Espacio Público el cual se construyó de manera colectiva con Secretaría Distrital de Ambiente, Entidades Administradoras, agricultores y comunidad, además de la estrategia de comunicación de Bogotá es mi huerta, la cual se construyó en una herramienta que los agricultores urbanos pueden intercambiar sus saberes y experiencias.</t>
  </si>
  <si>
    <t>Conformar 19 Redes Locales Y Una Red Distrital De Agricultores Urbanos Y Periurbanos, Como Espacios Organizativos De Gestión Comunitaria E Intercambio De Saberes Y Experiencias</t>
  </si>
  <si>
    <t>VIGENCIA (a 31/12/2021): Durante el mes de diciembre  se avanzó en el fortalecimiento de la participación a través de la conformación  de la red de agricultores urbanos de la localidad de kennedy con la participacion de 64 personas, se desarrollo taller de transformacion de productos de la huerta como manzanilla, caléndula y aloe vera, y se realizó en la localidad de suba un taller de fomento a la agricultura urbana contribur al tejido social y trabajo en red. En la vigencia 2021, se conformaron 4 redes adicionales a las formados en la vigencia 2020, para un total de 6 redes de las 19 propuestas, no obstante, es importa mencionar que se trabaja en varias localidades para la conformación de las redes, por lo anterior, la meta anualmente se reporta en porcentaje.</t>
  </si>
  <si>
    <t>Diseñar E Implementar 1 Estrategia De Promoción Y Comercialización De Productos De La Agricultura Urbana Y Periurbana Articulada A  Mercados Campesinos</t>
  </si>
  <si>
    <t>VIGENCIA (a 31/12/2021): Fase 1: Diseño Caracterización de las huertas potenciales para la comercialización de los productos de agricultura urbana. Se actualizó el listado de las huertas urbanas que cuentan con excedentes de producción para comercializar productos frescos o procesados de la agricultura urbana en los mercados campesinos y otros espacios de comercialización. Análisis de los mercados campesinos como canales de comercialización Los mercados campesinos agroecológicos y los mercados que organiza la SDDE en las diferentes localidades de Bogotá, son espacios de comercialización que benefician a los pequeños productores, emprendedores de negocios verdes y agricultores urbanos y periurbanos para que promocionen y vendan sus productos al consumidor final sin intermediarios. Además, es una oportunidad para que se generen negocios y diferentes encadenamientos comerciales entre organizaciones de productores y se adelanten diferentes gestiones que apalanquen sus emprendimientos. Diseño de la estrategia de promoción y comercialización de productos de la agricultura urbana y periurbana articulada a mercados campesinos para la ciudad de Bogotá Se cuenta con la estrategia de promoción y comercialización de los productos de agricultura urbana articulada a mercados campesinos, que se diseñó en el marco del convenio entre el JBB y la Universidad Nacional Facultad de Ciencias Agrarias, esta estrategia contribuirá a que los agricultores urbanos cuenten con canales de comercialización para promocionar y vender los productos de la agricultura urbana.</t>
  </si>
  <si>
    <t>Producir 8 Publicaciones Para La Promoción Y Fortalecimiento De La Agricultura Urbana Y Periurbana</t>
  </si>
  <si>
    <t>VIGENCIA (a 31/12/2021): Se realizaron las siguientes publicaciones, las cuales ya cuenta con aprobación  por parte del equipo técnico del Proyecto de Agricultura Urbana , así: 1)Guía [cartilla con ISBN e ISSN] sobre la producción y estrategias de comercialización de productos de la agricultura urbana y periurbana basado en las experiencias de las 3 comunidades de Bosa, Ciudad Bolivar y Cerros Orientales. La guía consiste en 600 ejemplares impresos y una publicación digital.  ¿Convenio Interadministrativo entre el Jardín Botánico de Bogotá José Celestino Mutis y la Facultad de Ciencias Agrarias de la Universidad Nacional de Colombia, Sede Bogotá No. JBB-C-008-2020 ¿.  100 % de avance. Producto académico (artículo científico) relacionado con los resultados del diagnóstico productivo y/o de comercialización de los productos de agricultura urbana y periurbana. ¿Convenio Interadministrativo entre el Jardín Botánico de Bogotá José Celestino Mutis y la Facultad de Ciencias Agrarias de la Universidad Nacional de Colombia, Sede Bogotá No. JBB-C-008-2020 ¿.  100 % de avance.</t>
  </si>
  <si>
    <t>Crear Y Consolidar 5 Rutas Agroecológicas En Torno A Huertas Autosostenibles De La Ciudad-Región</t>
  </si>
  <si>
    <t>VIGENCIA (a 31/12/2021): A corte diciembre 2021, se ha adelantado las siguientes actividades: ¿ Evaluación y seguimiento del proyecto De acuerdo a la etapa de formulación, se han recopilado el total de las actividades, así como sus resultados, los cuales hemos evaluado y documentado para hacer una evaluación y seguimiento constate del avance y la implementación de la Ruta Agroecológica lanzada oficialmente, esta información se recopila en el Documento de la Ruta Agroecológica de Suba. ¿ Definición de estrategias de participación en la programación de actividades turísticas en las 5 rutas. La información de las actividades turísticas que se han adelantado y se deberán seguir ejecutando se encuentran en los documentos consolidades de la Ruta lanzada y la segunda Ruta en consolidación. ¿ Portafolio de servicios por ruta La información de los servicios ofertados por cada huerta y Ruta, se encuentran en los documentos consolidades de la Ruta lanzada y la segunda Ruta en consolidación.</t>
  </si>
  <si>
    <t>Conservación de la diversidad florística de Colombia en el Tropicario del Jardín Botánico Bogotá</t>
  </si>
  <si>
    <t>Enriquecer Con 400 Especies Accesadas A Los Diferentes Ambientes Del Tropicario</t>
  </si>
  <si>
    <t>VIGENCIA (a 31/12/2021): 1.1.1. Especies Accesadas: Durante el mes de diciembre de 2021, se accesaron 3 especies distintas, representadas en 3 familias y 4 individuos, las especies corresponden a: Salvia microphylla, Bauhinia yunnanensis, Calathea zebrina, las cuales fueron accesadas en las colecciones de: Colecciones Especializadas Para la Conservación -CEPAC. De esta manera, se da por cumplida al 100%, la meta planteada para la vigencia 2021.</t>
  </si>
  <si>
    <t>Desarrollar 1 Protocolo De Manejo De Especies A Exhibir En El Tropicario Del Jardín</t>
  </si>
  <si>
    <t>VIGENCIA (a 31/12/2021): 1.1.2. Protocolo de Manejo de especies: Durante el mes de diciembre de 2021, se dio continuidad en el avance para el cumplimiento de las actividades planteadas para la vigencia 2021, en cada Fase propuesta, se dio cumplimiento al avance en la tabla de contenido de acuerdo con lo programado, desarrollando los contenidos específicos y prácticos para las colecciones vivas del Tropicario. Se realizaron las actividades y acciones priorizadas e implementadas para cada una de las colecciones vivas del Tropicario: CEPAC - Colecciones Especializadas Para la Conservación, Colección Plantas Útiles, Colección Bosque seco, Colección Amazonas, Colección Chocó, Colección Superpáramo, con una contextualización de la labor realizada. Las actividades implementadas, contribuyen a los procesos de adaptación, mantenimiento y exhibición de las especies vegetales, resultados que son incorporados al documento del protocolo. Se consolidó el listado de temas que han sido identificados para socializar en la mesa de Colecciones Vivas para el correcto funcionamiento de las labores de enriquecimiento y conservación de las colecciones vivas al interior del Tropicario. De esta manera, se da por cumplida al 100%, la meta planteada para la vigencia 2021.</t>
  </si>
  <si>
    <t>Implementar 1 Estrategia Pedagógica Para Generar Procesos De Apropiación Social Del Conocimiento Sobre La Flora Representativa Del Tropicario</t>
  </si>
  <si>
    <t>VIGENCIA (a 31/12/2021): 2.1.1. Estrategia Pedagógica:  Durante el mes de diciembre de 2021, se dio continuidad en el avance para el cumplimiento de las actividades planteadas para la vigencia 2021, en cada Fase propuesta, Se convocaron reuniones para la organización de la programación de las actividades que se van a ejecutar en el marco de la agenda del mes y gestión entre subdirección Educativa y Cultural y la Subdirección Científica durante 2021. Se elaboró un documento base para las acciones a implementar dentro del agenda académica y cultural del mes de enero de 2022. Se elaboraron 2 diseños pedagógicos para implementar a diferentes tipos de público, los cuales correspondieron a: Diseño pedagógico - Recorrer Colombia en el corazón de Bogotá, enfocado para aquellos espacios exteriores al Tropicario y al JBB y, Diseño pedagógico - El mar empieza aquí, el cual está relacionado con el mundo marino y las problemáticas de las comunidades del Chocó frente a esa fauna y flora marina. Se implementaron experiencias ambientales presenciales para los visitantes que ingresaron al JBB, tanto en español como en inglés, así como también, algunos recorridos temáticos visibilizando la cultura de la comunidad étnica raizal, festividades del territorio nacional y el Chocó biogeográfico. Se consolidó un documento con las acciones que se implementaron durante el mes, así como el análisis de las encuestas que diligenciaron las personas que participaron en las actividades. Se realizaron diferentes actividades para el fortalecimiento del documento de la propuesta de la Estrategia pedagógica y metodológica, la cual busca reajustar el documento que se redactó el 2020, donde el trabajo estuvo enfocado los numerales de Historia y construcción del Tropicario, Antecedentes donde se amplió la parte de jardines botánicos del mundo y Actores y grupos focales.  De esta manera, se da por cumplida al 100%, la meta planteada para la vigencia 2021.</t>
  </si>
  <si>
    <t>Construir 1 Propuesta De Mercadeo Que Permita Posicionar Al Tropicario Como Nodo De Biodiversidad</t>
  </si>
  <si>
    <t>VIGENCIA (a 31/12/2021): 2.1.2 Estrategia de Mercadeo: Durante el mes de diciembre de 2021, se dio continuidad en el avance para el cumplimiento de las actividades planteadas para la vigencia 2021, en cada Fase propuesta, se realizaron las siguientes actividades dentro de la línea de mercadeo:  Diseño de blog sobre ¿5 Especies que encontrarás en el Tropicario del Jardín Botánico de Bogotá¿, el cual, contiene datos curiosos de algunas familias de especies que pueden encontrarse en el Tropicario, esta información fue remitida a la línea digital y se dispondrá en la página web.  Dentro de las actividades de promoción de la visita se realizaron tres audipost con algunas de las familias de especies que se encuentran en el Tropicario para publicarse en las diferentes plataformas sociales del JBB, para lo que se diseñó una parrilla de contenidos para el despliegue de estos, se realizó promoción del Tropicario en Expoartesanías con video en la pantalla principal.  De esta manera, se da por cumplida al 100%, la meta planteada para la vigencia 2021.</t>
  </si>
  <si>
    <t>Desarrollar 1 Protocolo De Mantenimiento Y Mejoramiento Que Integre Los Protocolos Para El Óptimo Funcionamiento Del Tropicario.</t>
  </si>
  <si>
    <t>VIGENCIA (a 31/12/2021): 3.1.1. Protocolo de mantenimiento Infraestructura:  Durante el mes de diciembre de 2021, se avanzó en el documento del protocolo y manuales de mantenimiento de cada contratación para el Tropicario, se realizó el seguimiento de la matriz de implementación del protocolo y se realizó el avance programado para los contratos que se relacionan a continuación: ¿	Liquidación del contrato JBB-1055-2020, suscrita el 28 de diciembre de 2021¿. ¿	Contrato de Obra JBB-CTO-1207-2021, suscrito el 23 de diciembre de 202. ¿	Contrato de prestación de servicios JBB-CTO-1199-2021. ¿	Contrato JBB-1195-2021.  De esta manera, se da por cumplida al 100%, la meta planteada para la vigencia 2021.</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</si>
  <si>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</si>
  <si>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</si>
  <si>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31/12/2021):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31 de Diciembre    : 1.497   árboles con manejo silvicultural, 16.723  árboles urbanos plantados y replantes de 709  árboles. Durante el periodo de diciembre  de 2021 se adelantaron actividades en el SIGAU con la siguente información:  Plantación:  884 cargados    Adicionalmente, se realiza el proceso de actualización del SIGAU a través del Convenio No 710 de 2020,  Para este convenio se han realizado 5 entregas que corresponden al plan de trabajo, 100% de identificación de zonas Potenciales de Arborización, modelo de analítica de datos y tabla de control y 100% de actualización SIGAU (Fase I) de la Fase II se encuentra en avance del  90% en solicitud de acceso a datos LIDAD del Acueducto, 66% Documento metodológico de detección y monitoreo, 54% del modelo de pre-conteo automático de árboles, 44% actualización del modelo de analítica de datos, 30% en Metodología para el monitoreo y detección de zonas verdes extendidas al perímetro urbano, y 21% en actualización del SIGAU con el uso de datos LIDAR</t>
  </si>
  <si>
    <t>Actualizar 100 Por Ciento De Los Documentos Técnicos De Soporte De Los Instrumentos De Planeación Para La Adecuada Gestión De Las Coberturas Vegetales Del Distrito Capital.</t>
  </si>
  <si>
    <t>VIGENCIA (a 31/12/2021): A  Diciembre   de 2021,  se cuenta con un avance del 18% consolidado de la meta,   a continuación se describe el avance de las actividades: El porcentaje de avance corresponde en el avance de varios documentos de planificación, incluyendo los documentos del Convenio 710 de 2020, que llevan a la actualización del SIGAU, así como, se presentan como herramientas para el proceso de planificación de las coberturas, se presenta el avance en la vigencia de 2021, de estos documentos con su avance: PLAUS corresponden a 19 documentos (uno por cada localidad en el área urbana) de los cuales se encuentran actualizados 19 localidades, y cada uno se encuentra en un 100%, Datos 2019 Datos Julio 2021 se tiene un avance del 75% correspondientes al diagnóstico. Diagnósticos por Localidad Son los documentos que cuentan con los datos e indicadores actualizados para los temas de Plantación, Jardinearía y Agricultura Urbana, estos se encuentran actualizados para abril 2021 Avance Documentos Se presenta el Avance de los documentos que se definieron para realizarlos en los años 2021 y 2022 Análisis estadístico descriptivo de la información de árboles desaparecidos y talados en Bogotá (100%) Diversidad específica del arbolado urbano en la ciudad de Bogotá por localidades y unidades de planeamiento zonal (UPZ) (50%) Análisis estadístico de variables fisicoambientales como insumo para el Modelo de susceptibilidad de volcamientos de Arboles (40%) Valoración Integrada del Estado Fitosanitario del Arbolado Urbano de Bogotá (5%) Evaluación de Variables ambientales relacionadas con las Talas de Emergencia en la ciudad de Bogotá (0%) ( Se avanzó en la idenfificación de variables ambientales a desarrollarse en 2022).</t>
  </si>
  <si>
    <t>Aumentar 100 Por Ciento Los Procesos De Innovación, Generación De Conocimiento Y Transferencia Tecnológica Para La Adecuada Gestión, Planificación Y Mejoramiento De Las Coberturas Vegetales Del D.C.</t>
  </si>
  <si>
    <t>VIGENCIA (a 31/12/2021): Durante el mes de diciembre  en la línea de Investigación Aplicada de la Subdirección Técnica se presenta un avance de 0,6% , correspondiente al avance en  del diligenciamiento de los documentos de investigación en el formato GEN.PR.03.F.01. conforme a lo descrito en el DTS respectivo de la línea, con los avances de las cuatros investigaciones priorizadas a inicio de año: 1. AVANCES TECNOLÓGICOS E INNOVACIONES APLICABLES A LA CARACTERIZACIÓN Y DIAGNÓSTICO DEL ARBOLADO Y LA INFRAESTRUCTURA VERDE URBANA A PARTIR DE LA IMPLEMENTACIÓN DEL MECANISMO DE VIGILANCIA TECNOLÓGICA. 2.DIAGNOSTICO DEL ESTADO FITOSANITARIO DEL ARBOLADO URBANO DE BOGOTÁ BASADO EN LA INFORMACIÓN DEL SIGAU Y DE LOS REPORTES DE MIPE. 3. Formulación de un sistema de gestión energética basado en la NTC-ISO 50001 a través del diseño y el desarrollo de alternativas para el mejoramiento del desempeño energético del Jardín Botánico José Celestino Mutis 4. CONSTRUCCIÓN DE LÍNEA BASE PARA DISEÑO, ESTABLECIMIENTO Y MONITOREO DE LAS COBERTURAS VEGETALES DEL PREDIO GIBRALTAR (PILOTO DE BOSQUE URBANO)</t>
  </si>
  <si>
    <t>Vincular 20000 Personas A Procesos De Participación Incidente En La Gestión De Las Coberturas Vegetales E Infraestructura Verde De La Ciudad Capital.</t>
  </si>
  <si>
    <t>VIGENCIA (a 31/12/2021): Con corte Diciembre  de 2021, se han  realizados procesos de información ciudadana en la gestión coberturas vegetales   a un total de 8.232  personas, para el mes de diciembre de 2021   se vincularon 804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634 personas en la línea de coberturas vegetales y 170 personas en los procesos de recuperación ecológica</t>
  </si>
  <si>
    <t>Plantar 80000 Arboles En El Espacio Urbano</t>
  </si>
  <si>
    <t>VIGENCIA (a 31/12/2021): Con corte a 31 de diciembre   de 2021,  en el marco del Plan de Desarrollo un Nuevo Contrato Social y en vista de la formulación del proyecto de inversión No 7677 el Jardín Botánico José Celestino Mutis ha realizado la plantación de 16.723  árboles, en el mes de diciembre de 2021   se plantaron 884  Individuos,  las especies  más representantivas son : Abutilón, árbol del té,Carbonero, Puchuelo, Magnolio, Guamo, Nogal, Palma Payanesa, Roble,   entre otras especies.  Ahora bien, dentro de las localidades con mayor porcentaje de plantación, se encuentran Suba con el 13%, Fontibón con 12% y Ciudad Bolívar con el 11%, la localidad con el porcentaje más bajo, es la canderaria con 20 individuos representado, el 0,12%, lo anterior, es debido a la escasa área potenciales de plantación en espacio público de uso público.</t>
  </si>
  <si>
    <t>Mantener 400000 Arboles En Condiciones Adecuadas Para Su Desarrollo</t>
  </si>
  <si>
    <t>VIGENCIA (a 31/12/2021): Con corte  a 31  de diciembre de 2021, en el marco del Plan de Desarrollo Un nuevo Contrato Social y Ambiental para la Bogotá del siglo XXI, la Subdirección técnica Operativa- Oficina de Arborización Urbana  ha realizado actividades de  mantenimiento a  329.045  árboles en la ciudad de Bogotá según proceso y ciclo establecido,   En   mes de diciembre de 2021 ,  se realizó  actividades  pendientes de los ciclos de mantenimiento 3, y 4 , atendiendo a 116.578  árboles, lo anterior para cerrar los ciclos de mantenimientos de los árboles seleccionados.</t>
  </si>
  <si>
    <t>Mantener 140000 Metros Cuadrados De Jardines En El Espacio Público, Incluidos Los 5.000 M2 Plantados.</t>
  </si>
  <si>
    <t>VIGENCIA (a 31/12/2021): Para el  mes de  Diciembre  de 2021 en el marco del Plan de Desarrollo un Nuevo Contrato Social y en vista de la formulación del proyecto de inversión No. 7677, la Subdirección Técnica Operativa - Línea de Jardinería, ha realizado el mantenimiento a  136.000,  adicionalmente se cumplió la meta de plantación de 1.000 m2, en el mes de noviembre se plantarón 300 m2 de la localidad de mártires. Durante el mes de Diciembre  , se adelantaron actividades de mantenimiento  a 97.335 m2 .para completar terceros  ciclos de los proyectos de jardinería anteriormente reportados.</t>
  </si>
  <si>
    <t>Plantar Y Mantener 211000 Individuos Vegetales Con Criterios De Recuperación Ecológica En Zona Rural</t>
  </si>
  <si>
    <t>VIGENCIA (a 31/12/2021): Para el mes de diciembre   de 2021 , en el marco del Plan de Desarrollo Un nuevo Contrato Social y Ambiental para la Bogotá del siglo XXI, la Subdirección tecnica Operativa,   se dio el cumplimiento de la meta, ya que se establecieron un total de  50.445 individuos vegetales y en consolidado general del PDD  se han plantado 54.887  individuos vegetales . En el mes de Diciembre de 2021,  se realizó el mantenimiento  1.1. Mercedes: Actividades de plateo en el polígono 7 y 5. 2. Parque Nacional: Actividades de plateo. Se realizó el mantenimiento de 49.497 individuos vegetales en la vigencia 2021</t>
  </si>
  <si>
    <t>Plantar Y Mantener 14000 Individuos Vegetales En Desarrollo De La Implementación Del Programa De Restauración Ambiental Del Pma De La Reserva Thomas Van Der Hammen</t>
  </si>
  <si>
    <t>VIGENCIA (a 31/12/2021): Ya se cumplió la meta de plantación en la reserva Thomas Van der Hammen, para un avance total de 14.000 individuos vegetales.  Se realizó el mantenimiento a los  14.000 ejemplares anteriormente establecidos,  de acuerdo a las necesidades básicas del individuos, en el mes de diciembre  continúa  realizaron  terceros ciclos de mantenimiento.</t>
  </si>
  <si>
    <t>Formular E Implementar 100 Por Ciento De La Estrategia De Manejo De Las Coberturas Vegetales Asociadas A Sitios Icónicos, Históricos, Patrimoniales O Culturales.</t>
  </si>
  <si>
    <t>VIGENCIA (a 31/12/2021): Con corte a diciembre  de 2021, en el marco de la formulación de la estrategia, se realizaron las siguientes actividades: Se recibió el Concepto Técnico Favorable - MC31834S2021  CONCEPTO TÉCNICO. sobre la Autorización para la intervención del área afectada del jardín interior y exterior del bien de interés cultural del ámbito Nacional denominado Quinta de Bolívar, declarado mediante -Resolución 1584 de 1975.   Se elaboró comunicación a a la Sociedad Bogotá de Mejoras y Ornato con el documento de metodología elaborado en el marco de la meta: formular e implementar la estrategia de manejo de las coberturas vegetales asociadas a sitios icónicos, históricos, patrimoniales o culturales. Revisión Observaciones Preliminares Metodología Coberturas Icónicas - MC Respuesta a MC29293E2021, en las cuales se hacen comentarios a los siguientes aspectos: Componente Patrimonial , Criterios de Valoración, Bienes de Interés Cultural , Vestigios testimoniales, entre otros. Revisión Observaciones Preliminares Metodología Coberturas Icónicas - SDA Respuesta Radicado 2021ER236766 Revisión y ajuste Documento Técnico de Soporte Formulación coberturas vegetales icónicas Revisión y ajuste Matriz de aplicación Metodología Coberturas Icónicas. Se realizaron las siguientes visitas y reuniones, en el marco de la formulación y evaluación del documento realizado: 1 y 10  de diciembre se efectuan reuniones entre el equipo de estrategia y el equipo técnico de Coberturas Vegetale de la Subdirección, 3 de diciembre Visita presencial Museo Casa Quinta de Bolívar el 6 de diciemebre el equipo de la estrategia realiza reunión con el fin de realizar, la  revisión de requerimientos y presentación avance de cartografía el  Reunión MC-JBB Grupo de Vigías 20211210 Reunión Grupo Coberturas Vegetales</t>
  </si>
  <si>
    <t>Producir 120000 Individuos Vegetales Para Atender La Demanda De Los Procesos De Mejoramiento De Las Coberturas Vegetales Del Distrito Adelantados Por El Jardín Botánico De Bogotá.</t>
  </si>
  <si>
    <t>VIGENCIA (a 31/12/2021): Desde el mes octubre se dio cumplimiento a la meta de  la vigencia 2021, se han producido 80.885 individuos vegetales El avance total a la fecha corresponde a 103.525  de los 100.0000 programados,  de acuerdo a la reprogramación de la meta . Es importante mencionar que el dato, incluye lo reportado en 2020.</t>
  </si>
  <si>
    <t>Mantener 100 Por Ciento De Las Colecciones Vivas Del Jardín Botánico Jose Celestino Mutis</t>
  </si>
  <si>
    <t>VIGENCIA (a 31/12/2021): Durante el mes de diciembre y siguiendo el mismo esquema de trabajo de toda la vigencia 2021, se realizo el mantenimiento de las Colecciones Vivas mediante la ejecución de las siguientes actividades: poda a 6.917 m2 de jardines, deshierbe a 5.252 m2 de jardines, limpieza y lavado a 57.908 metros lineales de senderos y zonas duras, riego de 8.270 m2 de jardines, riego de 4.034 árboles remoción de suelo en 6.028 m2, poda de césped con guadaña en 41.408 m2, poda con maquina cortacésped en 38.870 m2, barrido de 35.120 m2 de material vegetal, rebordeo en 1.752 metros lineales de jardineras, siembra de 122 m2 de jardines, siembra de 34 árboles, poda a 185 árboles, 98 m2 de adición de sustrato, 275 m3 de preparación de suelo, 170 plateos de árboles, aplicación de 124 m3 de material chipeado, con nivelación de terreno, bloqueo y traslado de 7 árboles, 3 jornadas de mantenimiento preventivo a la maquinaría y 208 metros cuadrados de intervención fitosanitaria y nutricional.</t>
  </si>
  <si>
    <t>Fortalecimiento para la gestión de la información ambiental, la comunicación y el mercadeo del Jardín Botánico de Bogotá</t>
  </si>
  <si>
    <t>Realizar 100 Por Ciento De Las Acciones De Fortalecimiento De La Estrategia De Comunicación Interna</t>
  </si>
  <si>
    <t>VIGENCIA (a 31/12/2021): Durante la vigencia 2021, se cumplió al 100% con las acciones programadas para el fortalecimiento de la estrategia de comunicación interna, para garantizar el flujo de información relevante en doble vía. Entre las estrategias desarrolladas se encuentran:  Divulgación del boletín REVERDECIENDO para las comunicaciones internas - emisión de 19 boletines mediante correo electónico a más de 600 servidores de la entidad. Atención del 100% de las solicitudes enviadas por las dependencias del JBB para la socialización, difusión y promocion de actividades de talento humano, planeación, control interno, actividades culturales y fechas especiales. Apoyo en las sinergias distritales indicadas por la Consejería de Comunicaciones.  Activación de campañas comunicativas a traves de piezas informativas, salvapantallas, publicaciones en la página web, mailings y cubrimiento audiovisual de las actividades internas.  Aplicación y analisis de la encuesta de satisfacción a los colaboradores del JBB, con el fin de medir la percepción de las acciones de comunicación interna.</t>
  </si>
  <si>
    <t>Realizar 100 Por Ciento De Las Acciones De Fortalecimiento De La Estrategia De Comunicación Digital</t>
  </si>
  <si>
    <t>VIGENCIA (a 31/12/2021): Durante la vigencia 2021, se cumplió al 100% con  acciones encaminadas al fortalecimiento de la Estrategia de comunicación externa y digital, entre las estrategias desarrolladas se encuentran: Elaboración y difusión masiva de boletines de prensa y comunicados logrando visibilizar la gestión, competencias del JBB, avances y resultados, en medios de comunicación masiva, digital y comunitaria. Campañas para redes sociales (a través de contenidos estratégicos en piezas gráficas, mailings,  videos,  fotografías,  podcast,  etc)  y  sinergias  con  la  Alcaldía Mayor y grupos de interés externos de la Entidad. Así también, la comunicación externa y digital se enfocó en la difusión de actividades de plantación, para lo cual se activó la iniciativa #YoQuieroMiÁrbolEn, a través de la cual registraron en redes sociales y página web, historias ligadas a este HT. Esta campaña se acompañó de un completo plan de freepress con medios masivos y comunitarios, también se divulgaron ampliamente actividades en territorio como la iniciativa Reverdece Tu Barrio, se activó un micrositio en el portal para la divulgación previa del Simposio Internacional sobre Vitamina N y Bogotá es mi Huerta.  Las actividades de la agenda cultural y académica, mercados campesinos y agroecológicos, del mantenimiento de las coberturas vegetales de la ciudad, de participación y educación ambiental e investigación del JBB, han estado acompañadas de una gestión de free press con medios masivos y comunitarios. En términos de free press se ha logrado una fuerte gestión de relacionamiento e impactos en medios masivos y comunitarios, con temas que han sido de buen recibo e interés por parte de los medios de prensa y de la ciudadanía.</t>
  </si>
  <si>
    <t>Realizar 100 Por Ciento De Las Acciones De Fortalecimiento De La Estrategia De Mercadeo</t>
  </si>
  <si>
    <t>VIGENCIA (a 31/12/2021): Durante la vigencia 2021 se cumplió con el 100% de las  acciones encaminadas al fortalecimiento de la Estrategia de mercadeo:  -	Portafolio de productos y servicios del JBB -	Diseño de marca del programa naturaleza, salud y cultura. -	Diseño de marca de Huertas Urbanas. -	Estrategia de mercadeo del Tropicario y diseño visual. -	Diseño de marca de las rutas agroecológicas.  -	Participación en el Showroom de COTELCO, con oferta institucional y del programa ¿Bogotá es mi huerta¿ como un posible nuevo canal de comercialización para los agricultores urbanos como proveedores directos de hoteles y restaurantes, así como ventana institucional del JBB frente a la cadena de valor del sector turismo. -	Realización de charlas de turismo en temas como turismo rural, turismo de naturaleza y turismo gastronómico. -	Se realizó en coordinación con el Instituto Distrital de Turismo en la actividad "Pajareando en el Jardín" JBB donde se realizó promoción de la actividad avistamiento de aves con público objetivo, relacionamiento con Nature Colombia, Asociación de guías turísticos de Bogotá y Mutar Ecoambiental. -	Participación en la 40ª. Vitrina Turística de ANATO. Durante 3 días se hizo visible el Jardín Botánico de Bogotá frente a la cadena de valor turística -	Se realizó la conceptualización y ejecución de la campaña institucional "Conéctate con la naturaleza". Se apoyó la conceptualización y realización de mercados agroecológicos y el lanzamiento de marca Bogotá es mi huerta. Se presentó estrategia de mercadero Proyecto Conexión BIO. Se presentó estrategia de mercadeo para el programa de Naturaleza, salud y cultura.</t>
  </si>
  <si>
    <t>Investigación para la conservación de los ecosistemas y la flora de la Región y Bogotá</t>
  </si>
  <si>
    <t>Determinar A Través De 26 Investigaciones El Potencial Ecológico Y Valoración Del Servicio Ecosistémico Del Almacenamiento Y Flujo De Carbono.</t>
  </si>
  <si>
    <t>VIGENCIA (a 31/12/2021): 1.1.1 FLUJO DE CARBONO: Durante el mes de diciembre de 2021, se finalizaron las seis investigaciones enmarcadas en la línea de Biodiversidad y Servicios Ecosistémicos, donde se culminó la ejecución de la investigación (Fase III) con la entrega del documento de informe final y avance en los bases de datos y metadatos. También, se terminó la fase IV de la investigación con la aprobación del informe final y la entrega de la información biológica, de encuestas y/o geoespacial según cada investigación a SIDIC. A continuación, se relacionan los avances por investigación: i) Análisis de flujo de CO2 en suelos y su correlación con las condiciones geológicas en el Distrito Capital: se entregó y aprobó el informe final y se realizó la inclusión de datos geoespaciales a SIDIC. ii) Reconocimiento ecológico y social de los servicios ecosistémicos asociados al carbono en el Jardín Botánico de Bogotá: se entregó y aprobó el informe final y se incluyó información de encuestas a SIDIC. iii) Valoración Económica de Servicios Ecosistémicos asociados al Carbono en el Jardín Botánico José Celestino Mutis: se entregó y aprobó el informe final y se incluyó información de encuestas a SIDIC.  iv) Diagnóstico de la transformación del paisaje y valoración de su incidencia en el servicio ecosistémico de regulación de carbono en coberturas vegetales de Bogotá y su región: se entregó y aprobó el informe final y se incluyó información geoespacial en SIDIC v) Relación entre biomasa, diversidad funcional y flujos de carbono en plantas provenientes de diferentes ecosistemas colombianos: se entregó y aprobó el informe final y se incluyó información biológica y geoespacial en SIDIC. vi) Variación intra-especifica y almacenamiento de carbono de Ulex europaeus a lo largo de un gradiente altitudinal: se entregó y aprobó el informe final y se incluyó información biológica y geoespacial en SIDIC. De esta manera, se da por cumplida al 100%, la meta planteada para la vigencia 20</t>
  </si>
  <si>
    <t>Evaluar Mediante 26 Investigaciones Aspectos De Conectividad Ecológica</t>
  </si>
  <si>
    <t>VIGENCIA (a 31/12/2021): 1.1.2 CONECTIVIDAD:  Se finalizaron 5 investigaciones enmarcadas en la línea de Investigación en Conectividad e Interacciones Ecológicas, con la presentación, entrega y aprobación del informe y entrega final al SIDIC. La investigación¿Aportes al conocimiento de la biodiversidad urbana de Bogotá y sus redes de interacción biótica en áreas de la Estructura Ecológica Principal, mediante un proceso de investigación¿ acción participativa", finalizó con consolidación de los resultados del proceso y su análisis generando las conclusiones y recomendaciones finales.  La investigación ¿Evaluación de la artropofauna en un paisaje heterogéneo modelado por el desarrollo urbano en la ciudad de Bogotá: impactos sobre su distribución, diversidad e interacciones ecológicas" finalizó con consolidación y análisis de datos biológicos sobre las abejas, microlepidópteros y fauna edáfica en áreas priorizadas de importancia socioambiental en Bogotá. Igualmente, la investigación "¿Homogenización biótica de la flora urbana?: explorando su diversidad taxonómica y funcional en Bogotá y sus implicaciones para la conectividad ecológica en el territorio", finalizó con análisis de los datos florísticos capturados en campo desde el análisis taxonómico y funcional y consolidó las conclusiones y recomendaciones derivas de este proceso. La investigación de "Caracterización de las relaciones de conectividad del paisaje en el borde sur de Bogotá", realizó análisis de resultados respecto a las métricas e índices de conectividad y fragmentación del paisaje en el territorio priorizado, generando conclusiones y recomendaciones derivadas de este estudio. La investigación en avifauna (Explorando algunos factores del paisaje urbano que inciden sobre la avifauna urbana: caso de estudio en corredores lineales de la ciudad de Bogotá)  finalizó con el análisis estadístico de las variables biológicas de estudio y definiendo la propuesta metodológica para la evaluación del movimiento de</t>
  </si>
  <si>
    <t>Realizar 13 Investigaciones Sobre La Flora De Bogotá D.C.</t>
  </si>
  <si>
    <t>VIGENCIA (a 31/12/2021): FLORA: finalizaron 3 investigaciones de la línea de Investigación en Flora de Bogotá, se consolidaron, evaluaron y aprobaron los resultados y se realizó el proceso de SIDIC, los proyectos que tenían curaduría y revisión de ejemplares botánicos terminaron su proceso y consolidaron la información final, se tienen dos monografías de grupos de plantas como insumo final para el proyecto de Flora de Bogotá 2021, los resultados son, 1. Priorización de territorios para el estudio de la Flora de Bogotá: se entrega análisis de datos geográficos para diferentes colecciones botánicas históricas que se han venido almacenando en la entidad y de diferentes herbarios del Distrito, se presentan modelos de distribución, se identifican las especies mejor distribuidas en los muestreos, con una mayor ocupación en las subunidades analizadas, las zonas menos muestreadas están priorizadas para futuras expediciones, como resultados se destacan, Mapa de distribución de colecciones botánicas de Bogotá, Análisis de la priorización de áreas para explorar y ampliar colectas botánicas. 2. Sinopsis actualizada de los géneros de Compuestas de Colombia, con énfasis en la flora de Bogotá, D.C., los géneros de la familia a nivel nacional con especial atención de la flora distrital, en el documento final se tiene el estudio para todos los géneros encontrados y un listado de las especies encontradas que llegan a 1308 especies para el territorio nacional. Se analizó a partir de las tribus de la familia identificadas, dentro de estas se revisaron las especies que la conforman 3. Flora de Bogotá Melastomataceae: se identifica una cantidad final de 70 especies, 55 especies nativas y 15 especies introducidas, se presentó monografía clave para identificar los géneros presentes en el distrito, con una descripción detallada, ilustraciones inéditas de las especies analizadas, fotografías de varias especies raras que han sido poco registradas en el país y en la zona altoandina</t>
  </si>
  <si>
    <t>Realizar 19 Investigaciones En El Marco Del Enriquecimiento, Mantenimiento Y Evaluación De Las Colecciones De Referencia Del Jardín Botánico De Bogotá D.C.</t>
  </si>
  <si>
    <t>VIGENCIA (a 31/12/2021): 1.1.4 COLECCIÓN DE REFERENCIA:  se finalizaron 4 investigaciones enmarcadas en la línea de Investigación en Colecciones de Referencia, Entrega, aprobación del informe de investigación y Entrega final al SIDIC. Los resultados principales son: 1. Consolidación de la colección del Herbario JBB para las familias Orchidaceae y Bromeliaceae con especial atención de la Antoteca de las colecciones de referencia: Se logra entregar el inventario final de las colecciones de Antoteca organizadas por familias botánicas, con su curaduría, se consolidó más de 790 registros 2. Implementación del protocolo para la toma de imágenes de plantas no vasculares y disponerlas en línea: se presentó la digitalización de ejemplares de la colección de plantas no vasculares, como resultado se tiene la base de 1800 imágenes de la colección de Briofitos del Herbario JBB, las cuales se pueden consultar en línea  3. Creación del banco de ADN del JBB y mantenimiento de la colección de tejidos del herbario JBB: el documento final consolida el desarrollo de protocolos de investigación y la normalización de diferentes procesos, como resultados importantes se presentan los protocolos de extracción de ADN, purificación y manejos de procesos al interior del Laboratorio de Biología Molecular de la subdirección Científica-JBBJCM, así como el manejo de la colección de tejidos que cuenta con número del Registro nacional de Colecciones, manejo de la misma, así como su curaduría, desarrollo y consolidación de información 4. Uso de las plantas por minorías étnicas en el distrito capital, caso comunidad RROM: El proyecto en mención presenta en su fase final los resultados finales del proceso de investigación con este grupo étnico habitante del distrito capital, se aprueban los soportes finales y se remite a SIDIC, se entregan como resultados finales más importante un glosario de nombres de plantas en lengua Rromaní, usos registrados para las mismas plantas y se rescata de forma exito</t>
  </si>
  <si>
    <t>Realizar 26 Investigaciones En El Marco Del Proceso De Curaduría Y Enriquecimiento A La Colección Viva Del Jardín Botánico De Bogotá D.C.</t>
  </si>
  <si>
    <t>VIGENCIA (a 31/12/2021): 1.1.5 COLECCIÓN VIVA: se finalizaron 5 investigaciones enmarcadas en la línea de Investigación en Colecciones Vivas. 1) Identificación preliminar de los ecosistemas secos andinos del Distrito Capital y su representatividad en las colecciones vivas del Jardín Botánico:  la investigación titulada ¿Identificación preliminar de los ecosistemas secos andinos del Distrito Capital y su representatividad en las colecciones vivas del Jardín Botánico de Bogotá¿, culminó todo el proceso estipulado por el SIDIC del JBB. Se presenta el documento final en donde se concluyó, que el Ambiente Subxerofítico del JBB, no está representando el 80% de la diversidad florística de los ecosistemas secos andinos, de acuerdo con las listas de especies consultadas y con base en la caracterización de la flora del parque ecológico Cantarrana, para lo cual se construyó una lista de especies potenciales para enriquecimiento de la zona mencionada, con el fin de conservar de manera ex situ, las especies propias de los ecosistemas secos del DC. Además, se identificaron tres zonas con relictos de vegetación propia de la subxerofitia andina: embalse seco de Cantarrana, Cerro Seco y sectores aledaños al relleno sanitario de Doña Juana. 2) Fenología ex situ y sistema reproductivo de dos especies amenazadas de Orquídeas en invernadero del JBB: se realizó la consolidación de análisis final de los datos (gráfico de microclima, correlación de Spearman y fenogramas) y la consolidación y revisión de la estructura final del documento de investigación. A partir de los resultados obtenidos en esta investigación, el mecanismo de polinización y viabilidad de semillas de M. vexillaria y O. gloriosum parece ser dependiente de la alogamia, 3) Calidad fisiológica y tolerancia a la desecación en semillas de al menos 10 especies de páramo conservadas en la colección viva del JBB: Se culminaron en un 100% todos los aspectos relacionados con la ejecución, aprobación y entrega de esta investiga</t>
  </si>
  <si>
    <t>Desarrollar 13 Investigaciones Para Analizar Fenómenos De Disturbio Y Aspectos Ecológicos De Especies Invasoras.</t>
  </si>
  <si>
    <t>VIGENCIA (a 31/12/2021): 2.1.1 DISTURBIO: Durante el mes de diciembre de 2021, se finalizaron las cinco investigaciones enmarcadas en la línea de Investigación en Restauración Ecológica para la vigencia 2021 en su componente, fenómenos de disturbio y aspectos ecológicos de especies invasoras, a continuación, se relacionan los principales avances por cada investigación: 1) Mecanismos de regeneración de especies nativas como indicador del proceso de restauración ecológica en El Bosque de Las Mercedes: Consolidación del informe técnico final, aprobación y entrega al SIDIC, 2) Evaluación de aspectos ecológicos y análisis del riesgo de invasión de Cucurbita ficifolia Bouché y Rubus bogotensis Kunth en un área en proceso de restauración ecológica en Bogotá D.C.: Consolidación del informe técnico final, aprobación y entrega al SIDIC, y 3) Respuesta del reclutamiento de plántulas a intervenciones de micrositios en la Reserva Forestal Thomas van der Hammen: la investigación fue terminada  y reportada en el mes de noviembre.  De esta manera, se da por cumplida al 100%, la meta planteada para la vigencia 2021.</t>
  </si>
  <si>
    <t>Realizar 13 Investigaciones Para Analizar Dinámicas, Mecanismos Y Procesos Ecológicos A Nivel De Ecosistemas Y Paisaje.</t>
  </si>
  <si>
    <t>VIGENCIA (a 31/12/2021): 2.1.2 PAISAJE: Durante el mes de diciembre de 2021, se finalizaron las cinco investigaciones enmarcadas en la línea de Investigación en Restauración Ecológica para la vigencia 2021 en su componente, dinámicas, mecanismos y procesos ecológicos a nivel de ecosistemas y paisaje, a continuación, se relacionan los principales avances por cada investigación: 1) Análisis de las dinámicas de transformación del paisaje en la reserva Thomas van der Hammen y humedal La Conejera: Consolidación del informe técnico final, aprobación y entrega al SIDIC, 2) Índice de calidad de hábitat y uso real de hábitat por polinizadores y dispersores de semillas en un bosque de planicie en proceso de restauración ecológica: Consolidación del informe técnico final, aprobación y entrega al SIDIC, y 3) Evaluación del proceso de restauración ecológica en el Bosque Las Mercedes a partir de rasgos funcionales de las aves como indicadores ecológicos: Consolidación del informe técnico final, aprobación y entrega al SIDIC. De esta manera, se da por cumplida al 100%, la meta planteada para la vigencia 2021.</t>
  </si>
  <si>
    <t>Desarrollar 9 Investigaciones En Propagación Tradicional E In Vitro.</t>
  </si>
  <si>
    <t>VIGENCIA (a 31/12/2021): 3.1.1 PROPAGACIÓN: Durante el mes de diciembre de 2021, se finalizaron las dos investigaciones enmarcadas en la línea de Investigación en Uso Sostenible en su componente de propagación tradicional e in vitro, se consolidó el documento final de investigación, en el cual se resalta el avance en los diferentes ítems y la realización del análisis estadístico basado en un diseño completamente aleatorizado para la variable de numero de PLB¿s del ensayo 5, además el ajuste de la descripción de resultados de variables cualitativas para los ensayos 1, 2, 3, 4 y 5 en la fase de inducción. 2. Propagación Tradicional de una especie de frailejón priorizada del Distrito Capital: se dio continuidad a los seguimientos de sobrevivencia, se realizó el análisis estadístico para la variable sobrevivencia de los tratamientos sembrados en caja Petri y se presenta el documento final de investigación. Se realizó también para las dos investigaciones, la evaluación del proyecto y el reporte a SIDIC. De esta manera, se da por cumplida al 100%, la meta planteada para la vigencia 2021.</t>
  </si>
  <si>
    <t>Desarrollar 9 Investigaciones En Sanidad Vegetal</t>
  </si>
  <si>
    <t>VIGENCIA (a 31/12/2021): 3.1.2 SANIDAD:  Durante el mes de diciembre de 2021, se finalizaron las dos investigaciones enmarcadas en la línea de Investigación en Uso Sostenible en su componente de sanidad vegetal, se avanzó en las investigaciones así: 1. Hongos relacionados con la filosfera de Espeletia Cabrerensisen el páramo de Sumapaz y uso de microorganismos nativos benéficos como estrategia de manejo agroecológico: se realizó la confirmación de la caracterización realizada de los hongos aislados de la especie vegetal para su conservación por discos de micelio, papel filtro y perlas de alginato y se consolidó el documento final de investigación. 2. Evaluación de métodos de conservación de microorganismos fúngicos aislados de Cyrtochilum revolutum, Epidendrum oxysepalum y Masdevallia coriacea. Se consolidó el documento final de investigación, resaltando los mejores métodos de conservación, el análisis estadístico y las conclusiones. Se realizó también para las dos investigaciones, la evaluación del proyecto y el reporte a SIDIC. De esta manera, se da por cumplida al 100%, la meta planteada para la vigencia 2021.</t>
  </si>
  <si>
    <t>Desarrollar 9 Investigaciones En Bioprospección.</t>
  </si>
  <si>
    <t>VIGENCIA (a 31/12/2021): 3.1.3 BIOPROSPECCIÓN: Durante el mes de diciembre de 2021, se finalizaron las dos investigaciones enmarcadas en la línea de Investigación en Uso Sostenible en su componente de bioprospección, se avanzó en la ejecución de las investigaciones de la siguiente manera: 1. Evaluación antifúngica de los aceites esenciales de Espeletia argentea y Espeletiopsis corymbosa: Se realizó el ensayo de concentración mínima inhibitoria con el aceite esencial de Espeletiopsis corymbosa y se consolidó el informe final. 2. Evaluación del potencial antimicrobiano del extracto y fracciones de las hojas de Lafoensia acuminata(Ruiz &amp;Pav.) D.C.: se consolidó el documento de investigación específicamente en lo referente al análisis de resultados, conclusiones y recomendaciones 3. Evaluación de la actividad insecticida del aceite esencial de Satureja viminea L.: se realizó el tratamiento estadístico de los datos de las tres investigaciones y se consolidaron los resultados y análisis de resultados, conclusiones y recomendaciones en los documentos de investigación. Se realizó también para las tres investigaciones, la evaluación del proyecto y el reporte a SIDIC.  De esta manera, se da por cumplida al 100%, la meta planteada para la vigencia 2021.</t>
  </si>
  <si>
    <t>Desarrollar 5 Informes De Análisis Sobre El Avance De La Estrategia Interinstitucional Para La Acreditación Del Jardín Botánico De Bogotá D.C.</t>
  </si>
  <si>
    <t>VIGENCIA (a 31/12/2021): 4.1.1 ACREDITACIÓN: Dimensión de Estrategia: se continuó con el proceso de estructuración para la definición de actividades, indicadores y productos de los procesos de aplicación y apropiación del conocimiento del cuadro de Mando Integral del Plan Estratégico institucional. Dimensión de Interrelación: se realizó la consolidación y remisión de informes de seguimiento de los convenios de cooperación institucional a cargo de la S.C.  Se finalizó la postulación de la propuesta de investigación ¿Investigación en innovación tecnológica en un contexto de cambio climático: una apuesta por la conservación de los frailejones de la Región y Bogotá en la Plataforma del Sistema General de regalías. Dimensión de Recursos: Se finalizaron los documentos soporte relacionados con el recurso humano, financiero y de equipos para enviar la postulación en línea del reconocimiento del JBBJCM, como Centro de Investigación.  Dimensión de Resultados: se continuó con la producción editorial de 4 libros de investigación técnicos, así mismo, se continuó con la convocatoria 2021 del especial en Restauración Ecológica de la Revista Pérez Arbelaezia y se realizó la publicación de artículos: Rarity up in the mountain: Ecological niche modeling, phenology, and reproductive biology of the most commercialized Masdevallia species y A new rupicolous species of Puya (Bromeliaceae) with pendulous inflorescence from the Eastern Cordillera of Colombia. En los procesos de difusión, apropiación académica y social del conocimiento, se realizó una tertulia virtual académica de la conservación titulada ¿La gastrobotánica en ejemplo de cadena de valor en tiempos de Pandemia¿, 14 participantes y 131 visualizaciones en el canal de YouTube institucional. Postulación: se finalizó la postulación en línea del proceso de reconocimiento del JBBJCM. Se consolido el informe de encuestas realizados durante la vigencia 2021. Se avanzó en la consolidación del segundo informe de avance de la Estra</t>
  </si>
  <si>
    <t>Desarrollar 5 Informes Del Analisis Sobre El Avance Del Sistema De Informacion Y Datos Cientificos Del Jardin Botanico De Bogota</t>
  </si>
  <si>
    <t>VIGENCIA (a 31/12/2021): 4.1.2 SIDIC: Durante el mes diciembre de 2021, para dar por terminadas las actividades planteadas para la vigencia, se realizó la revisión de la documentación de las investigaciones desarrolladas durante la vigencia 2021 y presentadas al SIDIC por las líneas de investigación de la Subdirección Científica, se consolidó el informe de avance SIDIC de la vigencia 2021 de acuerdo con las gestiones desarrolladas en los componentes de registros, datos e información geoespacial de las investigaciones.  De esta manera, se da por cumplida al 100%, la meta planteada para la vigencia 2021.</t>
  </si>
  <si>
    <t>Fortalecimiento de las capacidades organizacionales, físicas y tecnológicas en el Jardín Botánico José Celestino Mutis Bogotá</t>
  </si>
  <si>
    <t>Fortalecer Y Mantener En 100 Por Ciento El Cumplimiento Del Plan De Sostenibilidad Mipg</t>
  </si>
  <si>
    <t>VIGENCIA (a 31/12/2021): Se garantizó el cumplimiento de las actividades para el fortalecimiento y mantenimiento del Modelo Integrado de Planeación y Gestión en el JBB-JCM  descritas en el plan de sostenibilidad MIPG asociadas a la Meta 1 del proyecto 7683. Durante este periodo, se presenta un avance anual acumulado del 100%, esto corresponde al cumplimiento de las actividades  que están asociados a las dimensiones y políticas del modelo integrado de planeación y gestión MIPG. Igualmente, vale la pena resaltar que la Meta 1. Plan de sostenibilidad MIPG, ha contribuido a la mejora índice de desempeño institucional IDI, lo cual ha posicionado al Jardín Botánico de Bogotá en el puesto 55 entre 3.379 entidades de orden territorial, pasando de una puntuación de 88,3 en los resultados de Formularia Único de Reporte de Avance a la Gestión a vigencia 2019 a una puntuación de 91,4 en la vigencia 2020.</t>
  </si>
  <si>
    <t>Actualizar Y Ejecutar El 100 Por Ciento  De La Planeación Estratégica De La Entidad</t>
  </si>
  <si>
    <t>VIGENCIA (a 31/12/2021): Con relación al avance de la siguiente meta,  se garantizó el cumplimiento de las actividades programadas en el plan de acción meta 2, asociadas a la planeación estratégica. Igualmente, se realizaron talleres de planeación estratégica con los directivos de la Entidad, en donde se definió la hoja de ruta para el cumplimiento de la misión, visión, objeticos estratégicos y estrategias definidas en el plan estratégico de la Entidad.  En este sentido,se presenta un avance en el plan de acción de la meta 2. ¿Actualizar y Ejecutar el 100% de la planeación estratégica de la Entidad¿,  del 100%, esto corresponde al cumplimiento de las actividades programadas.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t>
  </si>
  <si>
    <t>Elaborar E Implementar 1 Diagnostico De Rediseño Organizacional</t>
  </si>
  <si>
    <t>VIGENCIA (a 31/12/2021):  Se avanzó en la formulación de una propuesta de una planta mínima para garantizar el normal funcionamiento en el JBB, que contempla la creación de 58 empleos.  ¿ Se propone crear 2 oficinas para mejorar la prestación del servicio de la Secretaría General, la Oficina Administrativa y la Oficina Financiera, para desconcentrar funciones y responsabilidades en la Secretaría General. ¿ Se propone crear la Oficina de Comunicaciones y Mercadeo ¿ La propuesta contempla la creación de 44 empleos que tendrían un costo anual de $4.551 millones.</t>
  </si>
  <si>
    <t>Ejecutar El 100 Por Ciento Del Plan De Acción Para El Desarrollo Del Sistema De Gestión Documental</t>
  </si>
  <si>
    <t>VIGENCIA (a 31/12/2021): Se realizó capacitación de Gestión Documental sobre lineamientos para la aplicación de las Tablas de Retención Documental- TRD y Organización de Archivos en el cual se explicó marco normativo, definiciones de archivo, ciclo de vida del documento, procesos de la gestión Documental, transferencias documentales, entre otros. Se realizan pruebas de funcionamiento de acuerdo con los casos de uso para el flujo de documentación y las comunicaciones oficiales, por lo cual se accede con un usuario radicador, se validan permisos y se revisan los iconos con explicación de la funcionalidad, se realiza ejercicio de radicación Rápida, se efectúa ejercicio de radicación de entrada, cargue de imágenes, envío a canal de distribución, se realizan pruebas entre otros. A su vez se realizan los ajustes al sistema conforme las observaciones que se desatan en las pruebas de funcionamiento aplicadas. Se anexan imagenes de las personas que ya realizaron su capacitacion y tienen su respectivo usuario de las sesiones desarrolladas</t>
  </si>
  <si>
    <t>Lograr El 100 Por Ciento Del Cumplimiento Del Petic Para Mejorar La Cobertura Y Conectividad De La Infraestructura Y Plataforma Tic</t>
  </si>
  <si>
    <t>VIGENCIA (a 31/12/2021): Sale a producción con el SGDEA y a la fecha ya se encuentra en funcionamiento.2. Modernización y ampliación de cobertura de la red de cableado estructurado de la Sede principal del JBB: Durante el mes de diciembre se finaliza con el área administrativa, se entregan todos los puestos de trabajo cableados al 100% y se inicia con la modernización de cableado de las cámaras.3. Con relación a la actualización de los equipos de networking (switches) y equipos de seguridad (firewall):  El proceso de contratación de firewall fue culminado con éxito. Redefinir/actualizar/diseñar de procesos, procedimientos, instrumentos, protocolos, instructivos, manuales y otros productos, en alineación con el Plan  de Sostenibilidad de MIPG: Se realizó seguimiento a las actividades correspondientes a la oficina de sistemas programadas en el PAAC, Se desarrollaron mesas de trabajo donde se concluyó que el riesgo de seguridad digital no es de corrupción, se envía justificación, Se realizó el respectivo seguimiento a las actividades pertenecientes a la Meta 6 y Plan de Sostenibilidad de MIPG del mes de Diciembre 2020, Se realiza informe de estado de documentación MIPG de los procesos TEC y SDI, Se envió para socialización las políticas generales de TI y los instructivos de Mesa de Ayuda y Autenticación de doble factor en comité virtual MIPG. Se realizaron las actividades de Soporte Técnico requeridas por las diferentes dependencias del JBB durante el mes de DICIEMBRE de 2021. Se realiza presentación de Inventario de Activos de Información en comité MIPG para su aprobación y porterior publicaciónen el sitio web institucional.Se presenta Informe avance Plan de Seguridad y Privacidad de la Información utilizando la herramienta MSPI logrando el porcentaje de avance propuesto al inicio de la vigencia.</t>
  </si>
  <si>
    <t>Preparar 100 Por Ciento De Las Obras De Mejoramiento Estructural</t>
  </si>
  <si>
    <t>VIGENCIA (a 31/12/2021):  Con relación al avance de la siguiente meta, se genero la contratación del personal entre los que se destacan (Profesionales, profesionales especializados y operarios), con relación la trabajo previo y estructuración de estudios de los diferentes proyectos a contratar y ejecutar para la presente vigencia, entre ellas se destacan:  Pendiente por intervenir el área de subdirección educativa. Para el área de subdirección técnica se atendieron observaciones de la curaduría urbana No. 1, respecto a detalles de la cubierta a construir en el área de la subdirección técnica, se continua a la espera de la obtención de la modificación de la licencia de construcción.  Asi mismo se trabajo: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-Modulación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  Se calcula y simula el anteproyecto.</t>
  </si>
  <si>
    <t>Adelantar 2686 Metros Cuadrados Obras De Mejoramiento Estructural</t>
  </si>
  <si>
    <t>RESERVAS (a 31/12/2021): Se reporta avance del 78,15%, quedando pendiente el aérea de la Subdirección Educativa. Área total de obras de reforzamiento estructural con corte a 31 de diciembre 2.099,17 m2. El área de educativa no ha sido entregada por  parte de la entidad, razón por la cual no se ha iniciado la intervención de esta área.</t>
  </si>
  <si>
    <t>Elaborar En 100 Por Ciento De Estudios Para La Ampliación De Instalaciones Físicas</t>
  </si>
  <si>
    <t>VIGENCIA (a 31/12/2021): Se adelantan los trámites para la nueva licencia de obra de nuevas edificaciones y tramitando comité director del parque metropolitano.</t>
  </si>
  <si>
    <t>Adelantar 1400 Metros Cuadrados Obras De Construcción</t>
  </si>
  <si>
    <t>VIGENCIA (a 31/12/2021): Se está adelantando  diferentes procesos para avanzar en el desarrollo de los metros cuadrados de obras de construcción, los procesos se encuentra dentro del PAA de la entidad, esta fase de construcción será la posterior a la fase de demolición y reforzamiento estructural con su respectiva interventoria.</t>
  </si>
  <si>
    <t>Adelantar La Demolicion De 814 Metros Cuadrados Obras De Demolicion</t>
  </si>
  <si>
    <t>RESERVAS (a 31/12/2021):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Administrativa: - Sigue sin terminación la mampostería por fachada eje K oficinas dirección general, se trabaja en remates de mampostería en muros intervenidos por reforzamiento, encorozados en bloque sobre viga aérea eje K, avance en mampostería entepechos sobre cubierta corredor perimetral, retiros de ductería, cajas de paso y cableado utp sobre cubiertas.  - Se inició mampostería para enchape de columnas en "L" de patio central, avance lento en pañetes internos, abuzardado de columnas y vigas aéreas por ejes E, J, y 10, viga aérea eje 4 y columnas ejes 11 y 12, actividad que fue aprobada por la entidad. - El contratista solicitó a la entidad la devolución de divisiones y puertas en vidrio para iniciar reinstalación. la interventoría ha sido reiterativa en la solicitud al contratista, de hacer verificación y control de vanos para la reinstalación de estas divisiones y puertas desmontadas en vidrio templado.  - Se mantiene el incumplimiento en la entrega de la ZONA 4A - ADMINISTRATIVA BLOQUE 2 según programación V5 vigente, faltan remates y acabados de pisos, terminar abuzardados y enchapes de columnas patio, cierre total de muros intervenidos, finalizar antepechos cubierta, pañetes, estuco y pintura, alistados pendientados, manto asfáltico de cubiertas, instalación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</si>
  <si>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</si>
  <si>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</si>
  <si>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</si>
  <si>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</si>
  <si>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31/12/2021): 1.	Investigación Nuevas Tecnologías, enseñanza, aprendizajes: Profes en acción 2021, para la comprensión de cómo las nuevas tecnologías potencian los procesos de enseñanza y aprendizaje en la educación virtual en contexto de pandemia.  2.	Investigación Corporeidad, Técnicas somáticas y socioemocionalidad, con el fin de analizar cómo el bienestar docente influye en la transformación de las prácticas pedagógicas de maestros y maestras, en su salud mental y en los procesos de formación integral.  3.	Investigación Modelos Flexibles 2021, se realizó un estudio de caso para reconocer las principales características de dos modelos pedagógicos flexibles en contextos desescolarizados con población de alto riesgo. 4.	Investigación Pedagogías de la memoria 2021, se realizó un metaanálisis documental para reconocer tendencias y ejes de trabajo en las aulas de educación inicial, básica y media en Bogotá sobre pedagogía de la memoria del conflicto armado interno.  5.	Investigación Educación, desarrollo integral y jóvenes 2021, se realizó un estudio de caso sobre las características de la educación media para comprender la relación de ese nivel de escolaridad con el mundo del trabajo, de la vida pública y de las trayectorias de vida de los jóvenes.   RESERVAS (a 31/12/2021): Línea de base de condiciones de calidad de educación inicial con enfoque de Atención integral a la Primera Infancia 2020-0.3 Propuesta para la formulación de iniciativas para el mejoramiento de los entornos educativos 2020-0.4  Cuerpo, arte, educación, decoloneidad-0.7</t>
  </si>
  <si>
    <t>Producir 10  Investigaciones Para Optimizar La Gestión De La Información Y El Conocimiento Producido A Través De Los Procesos De Seguimiento A La Política Sectorial Para Su Uso Y Apropiación Por Parte De Los Grupos De Interés</t>
  </si>
  <si>
    <t>VIGENCIA (a 31/12/2021): 1.Para la Investigación Índice derecho a la educación-IDE 2021 se realizó la producción y gestión del conocimiento relevante del orden de la garantía del derecho a la educación, aportando a las reflexiones y decisiones en torno a la política sectorial para uso y apropiación por parte de los grupos de interés. 2.Para la Investigación Educación al Derecho se buscó fortalecer la generación, apropiación, uso y divulgación del conocimiento sobre las tendencias, las problemáticas y los principales desafíos en materia educativa en el país, como un aporte al cierre de brechas de calidad en la educación, a través de la formulación de las respectivas recomendaciones de política pública. 3.Para la Investigación Caracterización y Diagnóstico Sector Educativo Privado de Bogotá 2021, se realizó la caracterización y construcción del IDE para los colegios privados de Bogotá con el fin de formular insumos de apoyo a la focalización de acciones de intervención pertinentes y aportar la recolección, análisis y gestión de información a fin de fortalecer la prestación del servicio educativo en relación con la cobertura, calidad, eficiencia y gestión institucional.</t>
  </si>
  <si>
    <t>Implementar 1 Estrategia Para Aumentar El Nivel De Transferencia Del Conocimiento Producido Por El Idep Al Campo Educativo Y Del Sector</t>
  </si>
  <si>
    <t>VIGENCIA (a 31/12/2021): Fase I (0.05) Planeación de la Estrategia y contenido para la página web del IDEP. Fase II (0.1) Hoja de ruta, 9 sesiones, caracterización, informe final del acompañamiento a grupos de investigación a registrarse en SNCT, certificación, publicación en YouTube y aula virtual en Moodle Fase III (0.1) Hoja de ruta, certificaciones y actualización del grupo de investigación Serendipia y contenido para la página web del IDEP. Fase IV (0.55) Plan de acción 2021 de la EMMI: 2 charlas para afianzar una cultura de la investigación, 2 convites pedagógicos sobre situaciones educativas de coyuntura, 5 encuentros ¿la investigación desde la escuela y el rol de maestros y maestras como investigadores¿, caracterización, sistematización y certificación. Acompañamiento en 13 talleres de formación basada en la metodología socioafectiva del aprendizaje, 2 webinar: Cuerpo, arte y Resiliencia, clausura y certificado de participación en el proyecto global El Arte Escucha. Taller sobre "Formación general SNCTI y Redes Académicas" para el programa Maestros que Inspiran. Acompañamiento a docentes investigadores en la publicación de artículos científicos en revistas indexadas en convenio con la U. de los Andes. Divulgación de 6 tips sobre aspectos informativos de la investigación educativa, caracterización de convenios y campaña de expectativa de volver a la pedagogía en el podcast del IDEP y primer podcast de volver a la pedagogía. Documento de orientación de política del reconocimiento del estatuto del maestro investigador, documento de balance de escuelas de maestros en Colombia, introducción al manual de certificaciones y canal de Youtube de la escuela. Alianzas para transferencia del conocimiento con: i) La Red de Estudios sobre Trabajo Docente), ii) la Red Internacional Laboratorio de Historia Global y Ciberespacio y iii) convenio con PNUD. Fase V (0.2) Diseño del Fondo concursable de apoyo y fomento investigación.</t>
  </si>
  <si>
    <t>Implementar 1 Estrategia  Articulada De Promoción Y Apoyo A Colectivos, Redes Y Docentes Investigadores E Innovadores De Los Colegios Públicos De Bogotá</t>
  </si>
  <si>
    <t>VIGENCIA (a 31/12/2021): La estrategia articulada de promoción y apoyo, se cumplió la etapa contractual (0.05). Para el Programa de apoyo a docentes investigadores e innovadores (0.24) se conformó el repositorio de RCM y SEI para acceder al histórico de encuentros, acciones y publicaciones desarrolladas desde la SED y el IDEP. Se apoyaron los eventos solicitados y se seleccionaron 50 RCM y SE para la entrega de INCENTIVAS. Se llevó a cabo de forma virtual y presencial el III Encuentro de Semilleros Escolares de Investigación y el IV EnRedAndo. En el Programa profes en acción 2021 (0.23). Se terminó la formación gamificada, de lo cual se reportaron los 50 beneficiarios que reciben como incentiva un kit de producción audiovisual y se realizó la escritura de un artículo de investigación que sistematiza el proceso realizado en Profes en acción. Premio a la Investigación e Innovación Educativa 2021 (0.22), se realizó la premiación de los 10 ganadores de la XV versión. Se realizaron las 2 cartillas que dan cuenta de los trabajos de los de los finalistas y el libro alusivo a los 15 años. Para el programa INCENTIVA (0.2) se realizó la publicación de las 10 tesis con distinción meritoria de la serie Maestros y Maestras 10. Se realizó la entrega de los docentes beneficiarios de las INCENTIVAS propuestas de los tres programas seleccionados (Profes en Acciones, RCM-SEI y Maestros que Inspiran).  En Escuelas Innobog (0.05) se avanzó en la fase II, con la participación de 41 IED, donde se realizó el encuentro de apertura, tres sesiones, donde se establecieron los temas de identidad del nodo, roles, responsabilidades y criterios para la visibilización de experiencias de innovación, construcción del plan pedagógico, con cada uno de los 4 nodos, un evento de visibilización: ¿EXPERIENCIAS QUE INSPIRAN¿ y el evento de cierre donde se presentó el balance 2021 y proyección 2022.  Reserva 2021: Se aprobaron los productos de  30 maestros de la convocatoria saberes pedagógicos, cuya p</t>
  </si>
  <si>
    <t>Implementar 1 Estrategia De Desarrollo Pedagógico Permanente  Y Situada, Para La Investigación, La Innovación Y La Sistematización De Las Prácticas Con  Enfoque Territorial</t>
  </si>
  <si>
    <t>VIGENCIA (a 31/12/2021): Para la implementación de la estrategia de desarrollo pedagógico permanente y situada, para la investigación, la innovación y la sistematización de las prácticas con enfoque territorial, se cumplió la fase I: etapa contractual (0.05). Se cumplió la fase II: Diseño y planeación de acciones de la estrategia (0.04), con el lanzamiento de la convocatoria del programa y se realizaron las hojas de ruta del programa Maestros y Maestras que Inspiran 2021-MqI. Se realizó el diseño de las actividades del Seminario Internacional (Simposio, EduCamps, Seminario Internacional). Se cumplió la fase III: Etapa de conceptualización (0.1), se estructuró el diseño curricular por competencias definiendo protocolos. Se cumplió la Fase IV: Etapa metodológica (0.3), con la inauguración del programa MqI 2021, conformación del equipo de maestros/as que hacen parte del programa, se estableció un método de recolección de datos y un plan de seguimiento. Se cumplió la Fase V: Etapa empírica y entrega de productos (0.31) se entregaron los textos de divulgación y los textos de investigación. Se cumplió la Fase VI: Desarrollo de sesiones y eventos de visibilización y circulación (seminarios académicos y congreso MqI) (0.20), con la realización del Simposio-Investigación de maestros y maestras en el aula, el EduCamp, el Seminario Internacional de MqI y la jornada de Networking siendo beneficiados los docentes del Distrito.</t>
  </si>
  <si>
    <t>Implementar 1 Estrategia  Eficaz Y Efectiva De Socialización, Divulgación  Y Gestión Del Conocimiento Derivado De Las Investigaciones Y Publicaciones Del Idep Y De Los Docentes Del Distrito</t>
  </si>
  <si>
    <t>VIGENCIA (a 31/12/2021): En La estrategia de comunicación, socialización y gestión del conocimiento, encaminada a promover y circular la producción del IDEP, se realizó la fase 1 de la etapa pre-contractual (0.05). En cuanto a la fase 2 (0.9) desarrollo de procesos comunicativos, se ha actualizó la parrilla semanal en la página web y en redes sociales, en la cual se divulgaron mensajes en Facebook, Twitter e Instagram y se dieron a conocer los diferentes eventos, convocatorias, publicaciones del IDEP, campañas y sinergias. Se han apoyado eventos académicos, conversatorios y seguimientos a la gestión. Se elaboraron las piezas gráficas solicitadas, productos periodísticos y registro audiovisual para los eventos desarrollados, se elaboraron registros en medios masivos. Se realizaron y divulgaron boletines informativos externos desde No. 1 al 27, los boletines internos No.1 al 5, 18 boletines en prensa y 39 menciones del IDEP en medios. Se brindó respuestas oportunas a las solicitudes remitidas por los usuarios a través de las redes sociales y se ha cumplido con requerimientos de divulgación y socialización de las estrategias que hacen parte del proyecto de inversión 7553. En cuanto a las publicaciones, se lanzó el Magazín Aula Urbana interactivo edición No. 121, 122 , 123 y 124 , se publicó la revista Educación y Ciudad edición No. 40 y No 41,  se han publicado 9 libros,  2  lanzamientos de la Series de libros Maestros y Maestra 10 y dos episodios  del Podcast Investigar-Innovar-Inspirar, con la presencia de Julián de Zubiría, donde se habló sobre los retos para la educación del siglo XXI y otro con la presencia de dos participantes del Global Teacher Prize. Se realizó la fase III (0.05) con la elaboración y entrega de documentos finales consolidados.</t>
  </si>
  <si>
    <t>Implementar 1 Estrategia  Para El Fortalecimiento Institucional</t>
  </si>
  <si>
    <t>VIGENCIA (a 31/12/2021): El IDEP obtuvo 92 puntos de 100 en el Índice de Desempeño Institucional 2020. En Direccionamiento estratégico y evaluación de resultados se realizó la formulación y seguimiento de los planes programas y proyectos de la vigencia 2021, presentados ante la línea estratégica, se modificó la política de riesgos y se identificó un riesgo de corrupción para el OPA postulación artículo en la revista. En Talento Humano, se dio cumplimiento a los planes, se logró el nombramiento de 4 vacantes por carrera administrativa. En la Gestión para el resultado con Valores se realizó la actualización permanente del SIG del IDEP, se actualizaron los documentos del proceso gestión tecnológica de conformidad con las exigencias del Mintic y Alta Consejería de las TIC (PETI, PSPI y Plan de tratamiento de riesgos), se ejecutó el PIGA y obtuvimos reconocimiento en su alta implementación 2020, se aperturaron espacios de participación en la formulación de planes (acción y anticorrupción) co-creación en postulación de artículos a la revista, en proyectos específicos de regulación, en profes en acción, se realizaron dos espacios de diálogo ciudadano y la rendición de cuentas 2020, se realizaron videos para mejorar la interacción con los OPAs y recibimos un reconocimiento por brindar a los ciudadanos mediante la atención de las peticiones un servicio, En la información y comunicación actualizamos el link de transparencia a la Resolución 1519 de 2020 y dimos cumplimiento a lo estipulado en la Directiva 005 de 2020 (Boton participa), se realizó el banco terminológico, se actualizaron las TRD para ser convalidadas ante el Archivo, adicionalmente se elaboró el plan de apertura de datos y se actualizó la política de Gestión de la Información estadística, en Gestión del Conocimiento tenemos la participación del IDEP en el SNCTI, a partir del registro como institución con dos   grupos de   investigación y avalando grupos de investigación de profesores de colegios en la convo</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</si>
  <si>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</si>
  <si>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</si>
  <si>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</si>
  <si>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</si>
  <si>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31/12/2021): Se realizó la caracterización de 19 instancias étnicas de participación a través de la aplicación del instrumento de caracterización en la plataforma IFOS 1.0, distribuidas en las siguientes localidades  1.Usaquén (Indígena ), 2.Chapinero (NARP), 3.Santa Fé (Indígena), 4.San Cristobal (NARP), 5. Usme (Indígena), 6.Tunjuelito (NARP), 7. Bosa (indígena), 8.Kennedy (Indígena), 9. Fontibón (NARP), 10. Engativá (NARP), 11. Suba (Indígena), 12. Barrios Unidos (NARP), 13. Teusaquillo (NARP), 14. Martíres (Indígenas), 15. Antonio Nariño (Indígena), 16. Puente Aranda (Gitana), 17. Candelaria (NARP), 18. Rafael Uribe (Indígena), 19. Ciudad Bolivar (NARP), en el marco de la estrategia de fortalecimiento de los espacios de atención diferenenciada se logró el cumplimiento del 100% de la magnitud programada para la vigencia 2021.</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</si>
  <si>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</si>
  <si>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</si>
  <si>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31/12/2021): Se entregaron 106 incentivos e iniciativas a organizaciones juveniles a través de la formalización de los contratos entre nuestro aliado cooperante Organización de Estados Iberoamericanos para la Educación, la Ciencia y la Cultura - OEI y cada una de las organizaciones, en este sentido se realizó el evento de Tejiendo Redes entre los y las Jóvenes, encuentro de jóvenes en el marco de la ceremonia de las organizaciones ganadoras de la convocatoria Jóvenes con Iniciativas 2021 donde se entregaron diplomas y kit a cada representante o líder designado.</t>
  </si>
  <si>
    <t>Implementar 100 % El Plan Estratégico De Comunicaciones</t>
  </si>
  <si>
    <t>VIGENCIA (a 31/12/2021): Se logró el 25% de implementación de la estrategia de comunicaciones programado para la vigencia 2021 resaltando entre otras acciones la actualización en el portal web del link de transparencia, se continuo con la publicación de boletines, notas y comunicados de prensa, notificaciones, citaciones, cursos virtuales, Pactando, Adulto Mayor, No Violencia contra la mujer, Hábitat, Festival a lo bien por Bogotá, Observatorio de la Participación, Consejo Consultivo de Mujeres, Obras con Saldo Pedagógico, Causas Ciudadanas, LabLocal, Derechos Humanos y Grafiti, en el marco del acompañamiento a las actividades  misionales desarrolladas por el IDPAC, utilizando los canales de comunicación como redes sociales, DCTV, DC RADIO, entre otros.</t>
  </si>
  <si>
    <t>Realizar 252 Obras Con Saldo Pedagógico Para El Cuidado De Incidencia Ciudadana</t>
  </si>
  <si>
    <t>VIGENCIA (a 31/12/2021): 63 Obras con Saldo Pedagógico ejecutadas y entregadas a satisfacción a la comunidad, acompañadas de actos culturales, jornadas de participación y rendición de cuentas, las dos (2) restantes se encuentran en ejecución y programadas para entrega física en el primer trimestre de la vigencia 2022.</t>
  </si>
  <si>
    <t>Implementar 58 Procesos De Mediación De Conflictos En El Marco De La  Estrategia De Acciones Diversas Para La Promoción De La Participación.</t>
  </si>
  <si>
    <t>VIGENCIA (a 31/12/2021): Se lograron concretar 17 pactos de diálogo y concertación entre ciudadanos y entidades públicas para mitigar y prevenir problemáticas que afecten un sector en específico o para reconocer labores sociales exitosas en el territorio. Así tenemos: Pacto por la Calidad del Aire en Bogotá,  Pacto contra el racismo y la discriminación racial, Somos Etnias, Somos Pueblos. Promover Pacto en Altos de la Estancia. Firma del Micro Pacto Parque El Piloto en Suba. Pacto Multiactoral por la Vida, la Calidad Ambiental, el Hábitat digno y la convivencia en el territorio del Alto Fucha. Pacto por la convivencia, la participación y desarrollo barrial Diana Turbay en el marco del uso y destino del predio propiedad de los 9 sectores de la upz Diana Turbay. Pactos CVP - IDPAC TERRITORIO la Cecilia - San Cristóbal. Pactos CVP - IDPAC TERRITORIO Manila -  San Cristóbal. Pacto CVP - IDPAC La Flora - San Pedro. Firma del pacto por el Corredor de Integración Vecinal Bosa. Promover 4 pacto por la vida, la convivencia, la seguridad y el deporte en el Parques de la localidad de suba para fortalecer la confianza, el tejido social y el desarrollo barrial - Aures 1. Promover 4 pacto por la vida, la convivencia, la seguridad y el deporte en el Parques de la localidad de suba para fortalecer la confianza, el tejido social y el desarrollo barrial - Sta Cecilia. Promover 4 pacto por la vida, la convivencia, la seguridad y el deporte en el Parques de la localidad de suba para fortalecer la confianza, el tejido social y el desarrollo barrial ¿ Aguinaldo. Promover 4 pacto por la vida, la convivencia, la seguridad y el deporte en el Parques de la localidad de suba para fortalecer la confianza, el tejido social y el desarrollo barrial -  Puerta del sol. Promover un Pacto de Movilidad por el cuidado de las personas mayores ¿ Engativá. Promover un Pacto de Movilidad por el cuidado de las personas mayores -  Usaquén y Promover un Pacto de Movilidad por el cuidado de las personas m</t>
  </si>
  <si>
    <t>Implementar 100 % La Estrategia Innovadora Que Incentive La Participación Ciudadana.</t>
  </si>
  <si>
    <t>VIGENCIA (a 31/12/2021): Se implementó la estrategia innovadora de promoción de participación realizando un  documento de balance de la misma que recopila actividades asociadas al uso y desarrollo de las plataformas de la participación (Bogotá Abierta y Red del Cuidado Ciudadano), actualización del portal web institucional, acompañamiento en los espacios de participación local, desarrollo de actividades en la Casa de Experiencias de la Participación, desarrollo de estrategias, metodologías y pedagogías para la promoción de la participación y la articulación institucional con la estrategia de Gobierno Abierto -GAB.</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</si>
  <si>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</si>
  <si>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</si>
  <si>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31/12/2021): Se realizó actualización de la Plataforma de la Participación 2.0 en el módulo de organizaciones comunales  generando la estructura del aplicativo del modelo, cumpliendo con el 30% de la magnitud programada para la vigencia 2021.</t>
  </si>
  <si>
    <t>Formular 100 % El Documento De Política Pública</t>
  </si>
  <si>
    <t>VIGENCIA (a 31/12/2021): Se consolidó el  "Documento de Política Pública de Acción Comunal", cumpliendo así con la meta de la vigencia, la cual se estableció en un avance del 20% en su formulación. Se cuenta con avances en las distintas etapas de la formulación de la política pública, a saber: 1. La formulación del Problema, 2. Diagnostico Participativo, 3. Plan de Acción Participativo, 4.Expedición de la política: Acto administrativo de expedición  y 5.Apropiación (Pedagogía de la política).</t>
  </si>
  <si>
    <t>Fortalecer A 7884 Organizaciones Comunales De Primer Y Segundo Grado Y De Propiedad Horizontal En El Distrito Capital</t>
  </si>
  <si>
    <t>VIGENCIA (a 31/03/2021):  Teniendo en cuenta las 5 acciones del ciclo que se requieren para determinar fortalecimiento a las organizaciones comunales de primer y segundo grado y las Organizaciones de Propiedad Horizontal, cuyo resultado se vera reflejado en el mes de abril</t>
  </si>
  <si>
    <t>Realizar 7173 Acciones De Fortalecimiento A Organizaciones Comunales De Primer Y Segundo Grado Y De Propiedad Horizontal En El Distrito Capital</t>
  </si>
  <si>
    <t>VIGENCIA (a 31/12/2021): Se implementó la estrategia de acompañamiento a copropiedades en el marco del modelo de fortalecimiento que incluye las fases de caracterización, el plan de fortalecimiento, asistencia técnica, formación y evaluación de la ruta de fortalecimiento a 1819 organizaciones de propiedad horizontal cumpliendo así con la magnitud programada para la vigencia 2021.</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</si>
  <si>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</si>
  <si>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</si>
  <si>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31/12/2021): Se logró la implementación del observatorio de la participación de acuerdo con la magnitud programada para la vigencia 2021, dentro de los cuales se resaltan la  actualización del formulario del Índice de Fortalecimiento de Organizaciones Sociales ¿ IFOS, aportes para la actualización a los desarrollos técnicos de la Plataforma de la Participación 2.0, se elaboró el documento técnico de la línea de investigación relacionada con la convivencia y participación en el fútbol, así como los instrumentos para realizar el levantamiento de la información requeridas para los informes estadísticos asociados al fútbol, adicionalmente se avanzó en la creación y/o renovación de la guía de uso de la caja de herramientas y los documentos relacionados con la categoría de Planeación Estratégica.</t>
  </si>
  <si>
    <t>Formular 100 % El Documento De La Política Pública</t>
  </si>
  <si>
    <t>VIGENCIA (a 31/12/2021): Se elaboró el documento de avance sobre la Política Pública de Comunicación Comunitaria, que desarrolla el marco teórico, jurídico y tendencias de los medios comunitarios en Bogotá, la definición del problema, causas y consecuencias, tablero de control y el  análisis de los actores que tienen responsabilidad en la implementación de la política.</t>
  </si>
  <si>
    <t>Asesorar Técnicamente 900 Organizaciones Sociales, De Medios Comunitarios Y Alternativos En El Distrito Capital</t>
  </si>
  <si>
    <t>VIGENCIA (a 31/12/2021): Se implementó la estrategia de fortalecimiento a organizaciones sociales que consiste en la implementación de un modelo que incluye las fases de caracterización, el plan de fortalecimiento, asistencia técnica, formación, incentivos y evaluación de la ruta de fortalecimiento a 138 organizaciones sociales cumpliendo así con la magnitud programada para la vigencia 2021.</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</si>
  <si>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</si>
  <si>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</si>
  <si>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31/12/2021): Se reportan 3836 personas formadas en el cuarto trimestre alcanzando un total de 30.297 ciudadanos formados a través de las modalidades presencial, análoga y virtual asistida, superando la magnitud programada para la vigencia, resaltando entre sus temáticas las siguientes: Enfoque conceptual y fundamentación de las políticas públicas - Organización Makenzalee, Caminos hacia la libertad religiosa y cultos, Dilemas ambientales en Bogotá, Elecciones comunales 2021, Enfoque conceptual y fundamentación de políticas públicas - PALENQUE, Formulación de proyectos de interés público - CASA DE TODAS, Formulación de proyectos de interés público, Introducción a los DDHH - Comunidad Wounaan Introducción a los DDHH - Organización social de persona mayor, Participación activa en la resolución de conflictos, Participación activa en resolución de conflictos - CASA DE TODAS, Participación activa en resolución de conflictos -IED BOLIVIA, Primer Congreso ¿ Bogotá Comunidad para el Desaprendizaje, Seminario Derechos Humano - BERG, Seminario Taller Internacional de Gobierno Abierto, Trabajo en equipo y nuevos liderazgos - ARTESANOS, Gestión territorial de la seguridad, entre otros.</t>
  </si>
  <si>
    <t>Implementar 100 % La Estrategia De Gestión De Conocimiento Asociado A Buenas Prácticas Y Lecciones Aprendidas En Los Escenarios De Co-Creación Y Colaboración</t>
  </si>
  <si>
    <t>VIGENCIA (a 31/12/2021): Se implementó el laboratorio de innovación social a través de la ejecución de actividades y productos estratégicos como: Asesoramiento en la reorganización de la plataforma Bogotá Abierta, taller metodológico para el Congreso de desaprendizaje de la Escuela de la Participación, diseño y consolidación de metodologías del Laboratorio aplicando la metodología sobre las diferentes etapas que compone el Design Thinking o el diseño de pensamiento como herramienta activa para la ciudadanía, además que tenga un sentido colaborativo y de código abierto el cual permite cualquier persona pueda hacer réplicas, renovarlo o ajustarlo a su realidad y necesidad.</t>
  </si>
  <si>
    <t>Optimización de la participación ciudadana incidente para los asuntos públicos Bogotá</t>
  </si>
  <si>
    <t>VIGENCIA (a 31/12/2021): La política pública de participación incidente logró cumplir con el 50% programado de su reformulación por cuanto fue validada la metodología general del proceso a partir de los cambios establecidos por la Alcaldía Mayor sobre el procedimiento para su formulación, discusión y aprobación, igualmente se desarrolló el congreso de la participación con funcionarios públicos de todas las entidades distritales y se realizó el sondeo en calle sobre el principal problema de la participación alcanzando un total de 24.550 participaciones. Se adelantó la fase de agenda pública a través de un grupo focal con miembros de los espacios cívicos elaborando un documento de sistematización de los aportes realizados por la comunidad.</t>
  </si>
  <si>
    <t>Desarrollar 550 Acciones De Fortalecimiento A Instancias Formales Y No Formales Del Distrito Capital</t>
  </si>
  <si>
    <t>VIGENCIA (a 31/12/2021): Se realizaron un total de 158 acciones de fortalecimiento organizacional a instancias de participación ciudadana superando la magnitud de la meta programada para la vigencia 2021, dentro de las cuales se resalta la aplicación del formulario de caracterización y la asistencia técnica para la formulación de los planes de fortalecimiento y asesoría técnica para la postulación de iniciativas en la fase II de presupuestos participativos.</t>
  </si>
  <si>
    <t>Fortalecimiento Institucional de la Gestión Administrativa del Instituto Distrital de la Participación y Acción Comunal Bogotá</t>
  </si>
  <si>
    <t>Fortalecer 100 % Los Procesos De La Entidad Administrativa Y Operativamente</t>
  </si>
  <si>
    <t>VIGENCIA (a 31/12/2021): Se logró el fortalecimiento de la capacidad operativa y gestión administrativa de la entidad a través de la implementación de la estrategia en los siguientes componentes: Gestión Documental, se avanzó en la apropiación y uso de los instrumentos archivísticos de la entidad y se puso en funcionamiento el aplicativo de correspondencia ORFEO, Gestión Contractual se realizó la actualización de documentos en virtud al modelo de contratación con enfoque de transparencia y eficiencia así como se avanzó en la intervención del archivo físico y magnético de la gestión contractual, Gestión del Talento Humano implementó las actividades de clima laboral, cultura organizacional, seguridad y salud en el trabajo, plan anual de vacantes, plan de previsión de recursos humanos, plan estratégico de gestión del talento humano, plan institucional de capacitación y el plan de bienestar e incentivos, igualmente se culminó el estudio técnico de cargas laborales, Gestión Financiera se realizó el seguimiento a la ejecución presupuestal de la vigencia, reservas y pasivos exigibles y al componente PAC y se presentaron los estados financieros de la entidad ante la Dirección Distrital de Contabilidad y Contaduría General de la Nación, Atención a la ciudadanía, se realizó el seguimiento a los PQRS en términos de calidad, oportunidad y se realizó la caracterización de usuarios, Control Interno Disciplinario se mantiene actualizado el Sistema de Información Disciplinaria del Distrito Capital - SID, mediante la inclusión de las quejas o denuncias que fueron remitidas a Control Interno Disciplinario.</t>
  </si>
  <si>
    <t>Mejorar 100 % La Infraestructura Y Dotación Requerida Por La Entidad</t>
  </si>
  <si>
    <t>VIGENCIA (a 31/12/2021): Se implementó la estrategia de fortalecimiento y modernización de la capacidad tecnológica ya que se renovó el Licenciamiento Endpoint Sanblas Y VPN, configuración y parametrización del Sistema de Gestión Documental Orfeo, el cargue y validación de las tablas de retención documental, proceso de sensibilización y capacitación en el uso del sistema de Gestión Documental Orfeo y se realizó la actualización de la pagina WEB de la entidad cumpliendo así con la magnitud.</t>
  </si>
  <si>
    <t>Implementar 90 % Las Políticas De Gestión Y Desempeño Del Modelo Integrado De Planeación Y Gestión</t>
  </si>
  <si>
    <t>VIGENCIA (a 31/12/2021): Se implementó la estrategia de sostenibilidad y mejora del Modelo Integrado de Planeación y Gestión a través del desarrollo de actividades como la actualización de manuales, instructivos, guías, procedimientos y formatos que permiten la operativización de los procesos, la formulación e implementación de indicadores misionales, la toma de acciones de mejora de los procesos en el marco del cumplimiento de los lineamientos y directrices de las políticas del MIPG.</t>
  </si>
  <si>
    <t>Fortalecimiento de la capacidad tecnológica y administrativa del Instituto Distrital de la Participación y Acción Comunal - IDPAC. Bogotá</t>
  </si>
  <si>
    <t>Implementar 100 % La Política De Gobierno Digital Y La Arquitectura Empresarial</t>
  </si>
  <si>
    <t>VIGENCIA (a 31/12/2021): Se implementó la estrategia de articulación territorial a través del acompañamiento a la fase II de Presupuestos Participativos  locales 2021, proceso que se dinamizó en 3 Etapas: Alistamiento, Registro de Propuestas y Pedagogía y Sensibilización, desarrollando más de 992 acciones de Idpac en las 20 localidades de Bogotá. En el marco de la etapa de consolidación de resultados de la segunda  Fase de Presupuestos Participativos se suscribieron las actas de Acuerdo Participativo en cada una de las 20 localidades y se realizó la jornada de evaluación de la Estrategia de Asesoría a Alcaldías Locales y entidades distritales.</t>
  </si>
  <si>
    <t>Adquirir 100 % Los Servicios E Infraestructura Ti De La Entidad</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</si>
  <si>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</si>
  <si>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</si>
  <si>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31/12/2021): La magnitud programada para la vigencia culminó con la realización de la última sesión de la Comisión Intersectorial de Participación, en la cual se socializaron los resultados del proceso de asesoría técnica Presupuestos Participativos, causas ciudadanas y resultado de la encuesta de percepción ciudadana de la participación y el control social adicional a la asistencia técnica realizada a las 20 alcaldía locales.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</si>
  <si>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</si>
  <si>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</si>
  <si>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</si>
  <si>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</si>
  <si>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</si>
  <si>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</si>
  <si>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</si>
  <si>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</si>
  <si>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</si>
  <si>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</si>
  <si>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</si>
  <si>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</si>
  <si>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</si>
  <si>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</si>
  <si>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</si>
  <si>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</si>
  <si>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</si>
  <si>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</si>
  <si>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</si>
  <si>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</si>
  <si>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</si>
  <si>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</si>
  <si>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</si>
  <si>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</si>
  <si>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</si>
  <si>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</si>
  <si>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</si>
  <si>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</si>
  <si>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</si>
  <si>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</si>
  <si>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</si>
  <si>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</si>
  <si>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</si>
  <si>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</si>
  <si>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</si>
  <si>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</si>
  <si>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</si>
  <si>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</si>
  <si>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</si>
  <si>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</si>
  <si>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</si>
  <si>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</si>
  <si>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</si>
  <si>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</si>
  <si>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</si>
  <si>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</si>
  <si>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</si>
  <si>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VIGENCIA (a 31/12/2021): En la vigencia 2021 se logró la atención de 30022 niños, niñas y madres gestantes trabajando de manera articulada con las diferentes estrategias del programa (Contenidos, Laboratorios y Encuentros Grupales). Con el equipo GT en el espacio de su comité se llevaron a cabo jornadas de balance de manera que se pudo hacer un seguimiento a los avances en las articulaciones con las entidades aliadas (SDIS, SED, ICBF y otros), esto permitió resolver situaciones emergentes (que podrían llegar a afectar el desarrollo de las atenciones) de manera oportuna. Desde la estrategia de Circulación se participó en las articulaciones interinstitucionales para el desarrollo de atenciones con SDIS, SED, ICBF, Secretaría de la Mujer (Casas Refugio), ARN, SDS (Aulas Hospitalarias, en esta articullación también participa SED). También se llevaron a cabo otras articulaciones para el desarrollo de acciones conjuntas con: CREA y Culturas en Común en la organización de la propuesta de participación de de la SFA en la Fiesta de Bogotá (antes Festival de Festivales, evento organizado por IDARTES e IDRD), Subdirección de Equipamientos Culturales (Idartes) para el desarrollo de atenciones en La Hora Feliz (estrategia que hace parte de una articulación Distrital IDRD-Idartes) y para el desarrollo de funciones en los equipamientos a cargo de dicha subdirección, Gerencia de Literatura (Idartes), IDPAC, Crezco con mi barrio - Urban95 (SDIS), DADEP. Del total de la población atendida: 14871 son mujeres y 15151 son hombres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</si>
  <si>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</si>
  <si>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</si>
  <si>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</si>
  <si>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</si>
  <si>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</si>
  <si>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</si>
  <si>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</si>
  <si>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VIGENCIA (a 31/12/2021): A partir de los cierres de CREA Suba Centro, Santa Sofía y Flores, el programa cuenta con 18 centros y, como solución al retraso en el indicador, se realizó la apertura de un CREA en el Centro deportivo, recreativo y cultural El Tunal en la localidad de Tunjuelito, mediante acuerdo entre  el IDARTES y el IDRD, entidad a cargo del espacio. Es propósito del Idartes avanzar en la gestión de predios vía comodato que optimicen la apropiación de equipamientos para las artes y la participación comunitaria, es así como se está en proceso de incorporación de Pilona 20 con SCRD.</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</si>
  <si>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</si>
  <si>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</si>
  <si>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</si>
  <si>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</si>
  <si>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VIGENCIA (a 31/12/2021): Para el cumplimiento de esta meta enmarcada en la Línea Converge, los procesos estuvieron encaminados a garantizar la atención continua de los grupos desde el mes de enero, con el objetivo de no perder el vínculo con los participantes y así mantener los procesos formativos. A partir del mes de febrero se concretaron varias gestiones para la reactivación y generación de alianzas y convenios con las entidades que apoyan el trabajo con las poblaciones diferenciales tales como, los Centros Amar, las Casas de la juventud, la Secretaría Distrital de Integración Social entre otras. Se realizaron mesas de concertación con poblaciones tales como comunidades indígenas y comunidades afro y raizales. Con la contratación completa y la reactivación de las alianza se dió continuidad a los procesos y se proyectó la apertura de nuevos grupos y nuevas poblaciones que se vincularon a la línea, dando como resultado que durante el año se crearon 141 grupos que reportaron atención con diferentes poblaciones, para un total de 2.615 participantes registrados, cumpliendo y superando la meta propuesta para el año 2021</t>
  </si>
  <si>
    <t>Atender 39600 Personas En Procesos De Formación Que Posicione El Quehacer Artístico Como Proyecto De Vida.</t>
  </si>
  <si>
    <t>VIGENCIA (a 31/12/2021): Durante el 2021 se desarrollaron las acciones y procesos de formación que permitieron dar cumplimiento a la meta de la línea Impulso Colectivo, las acciones estuvieron encaminadas a garantizar la atención continua en los Centros de Formación desde el mes de enero, con el objetivo de no perder el vínculo con los participantes y así mantener el proceso formativo, aprovechando las temporadas de receso escolar. Para esta línea, se logró retomar la atención presencial en todos los Centros de Formación y con todas las áreas artísticas a partir del 15 de febrero, atención que se fue incrementando mes a mes hasta el final del año. Los procesos se dieron en la mayoría de los casos hasta el 30 de noviembre y con los grupos con los que se trabajaron las actividades de vacaciones, se extendieron hasta el 23 de diciembre logrando así la meta propuesta. El modelo de atención presencial fue la estrategia dispuesta para afrontar esta nueva realidad, que para los meses de noviembre y diciembre reportó asistencia normal y buena acogida en las actividades de vacaciones</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</si>
  <si>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</si>
  <si>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</si>
  <si>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</si>
  <si>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</si>
  <si>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</si>
  <si>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</si>
  <si>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</si>
  <si>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</si>
  <si>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</si>
  <si>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</si>
  <si>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VIGENCIA (a 31/12/2021): Para esta vigencia se tiene una meta de posicionar 20 noticias en medios de comunicación y agencias internacionales al mes de diciembre  se han realizado 21 noticias que corresponden al 105% de cumplimiento, lo anterior debido a que se consiguió gestionar una noticia adicional durante el mes de diciembre que aporto al cumplimiento de la meta</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</si>
  <si>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</si>
  <si>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</si>
  <si>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</si>
  <si>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</si>
  <si>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</si>
  <si>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</si>
  <si>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</si>
  <si>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</si>
  <si>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</si>
  <si>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</si>
  <si>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</si>
  <si>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</si>
  <si>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</si>
  <si>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</si>
  <si>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</si>
  <si>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</si>
  <si>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</si>
  <si>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</si>
  <si>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</si>
  <si>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VIGENCIA (a 31/12/2021): 3</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</si>
  <si>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</si>
  <si>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</si>
  <si>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</si>
  <si>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</si>
  <si>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</si>
  <si>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</si>
  <si>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</si>
  <si>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VIGENCIA (a 31/12/2021): Durante la vigencia correspondiente al año 2021 se realizaron 201 actividades correspondientes a la meta de Reconociendo los equipamientos, Recorridos, formación de públicos y actividades para acercarse a los entornos y conectarse con la relevancia de los equipamientos, con las cuales se beneficiaron 25.747 personas, las cuales participaron activamente en diferentes experiencias y actividades de diversa índole que han permitido propiciar la apropiación y el reconocimiento de los equipamientos vinculados al proyecto como espacios vitales y esenciales para la vida cultural en la ciudad. Se destaca la continuidad y posicionamiento de diversas franjas particulares a cada equipamiento, como los diálogos de backstage del TJEG, los contenedores y los ensayaderos de la Media Torta, las actividades de apropiación del Teatro el Ensueño e igualmente el fortalecimiento de la estrategia de la Unidad de reactivación artística inmediata - URAI, con los cuales se diversifica la oferta de diferentes programas de acercamiento a la ciudadanía y de visibilización y reconocimiento de los equipamientos, de su relevancia, historia y oferta permanente en la ciudad.</t>
  </si>
  <si>
    <t>Realizar 3310 Actividades  De Programación Artística Y De Cultura Científica En Franjas Permanentes, Circuitos Y Temporadas.</t>
  </si>
  <si>
    <t>VIGENCIA (a 31/12/2021): Con respecto a la meta de Convergencias: Programación artística y de cultura científica en Franjas permanentes, Circuitos y Temporadas, se tiene que durante la vigencia correspondiente al año 2021 realizaron 2046 actividades de programación artística y cultura científica en los diferentes equipamientos vinculados al proyecto, con las cuales se han beneficiado a 273.652 personas, destacándose que se ha garantizado una programación permanente en los equipamientos a pesar de los impactos en su funcionamiento provocados por la emergencia sanitaria y por la situación de orden público en la ciudad</t>
  </si>
  <si>
    <t>Realizar 165 Actividades  De Innovación Para La Transformación Cultural: Clubes, Laboratorios Y Talleres De Arte Y Ciencia, Encuentros Colaborativos Y Desarrollo De Aplicativos Y Herramientas Para La Toma De Decisiones Y Para Equipamientos Sustentables.</t>
  </si>
  <si>
    <t>VIGENCIA (a 31/12/2021): Con respecto a la meta de realizar actividades de innovación para la transformación cultural, se tiene que durante la vigencia correspondiente al año 2021 se realizaron 154 actividades que beneficiaron a 4.435 personas a través de cursos, talleres, experiencias y actividades alternativas que han permitido posicionar la relación entre el arte y la cultura científica en la ciudad. De esta manera, se coadyuva a generar espacios de intercambio de saber y de generación de contenidos alternativos que posicionan a los equipamientos como referentes para la transformación cultural. Se destaca la realización del II Foro Internacional Respira el Arte, el cual, a través de una serie de actividades, encuentros, charlas y laboratorios, permitió continuar posicionando a los equipamientos en torno a la discusión sobre innovación y sustentabilidad en las prácticas artísticas, de acuerdo con los objetivos del proyecto de inversión.</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</si>
  <si>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</si>
  <si>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</si>
  <si>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</si>
  <si>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</si>
  <si>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</si>
  <si>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</si>
  <si>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</si>
  <si>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</si>
  <si>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</si>
  <si>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</si>
  <si>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</si>
  <si>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</si>
  <si>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</si>
  <si>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</si>
  <si>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</si>
  <si>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</si>
  <si>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</si>
  <si>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</si>
  <si>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</si>
  <si>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</si>
  <si>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</si>
  <si>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</si>
  <si>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</si>
  <si>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10200 Número Apariciones En Medios De Comunicación</t>
  </si>
  <si>
    <t>Lograr 6200000 Número Visitas En La Página Web</t>
  </si>
  <si>
    <t>VIGENCIA (a 31/12/2021): La meta de visitas en la página web como estrategia de comunicación para este periodo 2021 es de 2.680.000 visitas, a la fecha llevamos un acumulado de 2.691.647 visitas que corresponden al 100,43% para el periodo y un 57,92% para el cuatrienio Teniendo en cuenta la estrategia de comunicación para este cuatrienio se estableció alcanzar 6.200.000 visitas en las páginas web de la entidad, es así como para el mes de diciembre se evidencio un alcance de 178.715 visitas a la página web, evidenciando un alto tráfico a Idartes debido a la programación de navidad en el Planetario de Bogotá por actividades como APAS, Domo Lleno y a la alta demanda de los show láser, así como el alto tráfico al directorio ICC en cuanto a traves de dicha web se realiza la solicitud del PUFA, trámite perteneciente a la Comisión Fílmica de Bogotá, así mismo acontece con la página web de la Cinemateca de Bogotá.</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</si>
  <si>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</si>
  <si>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</si>
  <si>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</si>
  <si>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</si>
  <si>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</si>
  <si>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</si>
  <si>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</si>
  <si>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</si>
  <si>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</si>
  <si>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</si>
  <si>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</si>
  <si>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</si>
  <si>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</si>
  <si>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</si>
  <si>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</si>
  <si>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</si>
  <si>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</si>
  <si>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</si>
  <si>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31/12/2021): En la vigencia 2021 se  están prestando servicios a los Municipios de Santa Rosa de Cabal, Palmira, Armenia, y cartagena y  se iniciaron los procesos con 11 municipios de cundinamarca. Adicionalmente se han suscrito dos convenios  en la actual vigencia para atender servicios de  Pereira y Dos Quebradas, las cuales también  tuvieron convenio en la vigencia 2020. Si bien se han suscrito 17 convenios en 2021, por efectos de conteo solo se registran los convenios con nuevas entidades territoriales, que en este periodo son 15.Los municipios de departamento de cundinamarca con los cuales se ha suscrito convenio son: Tibacuy, Guatavita, Quipile, Tibirita, San Antonio del Tequendama, Apulo, Subachoque, Anolaima, Tocaima, Anapoima y Facatativá</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</si>
  <si>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</si>
  <si>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</si>
  <si>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31/12/2021): Observaciones de seguimiento con corte al 31 de diciembre de 2021  Para el mes de diciembre se trabajo con la entidad Secretaría General Dirección Servicio a la Ciudadanía (3), con lo que se lleva un acumulado de 102 capas actualizadas de las 75 programadas con un avance del 136%.</t>
  </si>
  <si>
    <t>Implementar Al 100 % Un Esquema De Analítica De Datos Para Facilitar La Toma De Decisiones De Gobierno En El Marco De Bogotá Como Territorio Inteligente (Smart City)</t>
  </si>
  <si>
    <t>VIGENCIA (a 31/12/2021): 'Observaciones de seguimiento con corte al 31 de diciembre de 2021 Frente al porcentaje de avance de implementación del Modelo Valuatorio Catastral Automatizado de Inmuebles primera iteración, con base en la tabla maestra, se realizó un análisis univariado, identificando variables que no aportan al modelo y que deben eliminarse. Con base en esto, se ejecuta la primera corrida que se dispone en el servidor, esto dará pie a una nueva revisión y nuevos ajustes al modelo. Esta pendiente revisar resultados, ajustar nuevamente modelo, hacer nuevas corridas y nuevos ajustes en las variables que lo requieran. Con relación a la Ejecución de proyectos de analitica se avanzó un 5% adicional, complentando así un total ejecutado del 90% respecto al indicador comprometido, el cual se divide en dos proyectos. Uno con el DASCD completado en un 100% y el otro con la SHD completado en un 80%. El primer caso ya había sido reportado como finalizado en octubre, no obstante, para este mes de diciembre, de acuerdo a compromisos con dicha entidad, se reporta el avance al Plan de Acción de la Política Pública Distrital de Gestión Integral del Talento Humano 2019-2030 con corte a 31.12.2021. Para el segundo caso, a partir de los datos entregados por la Secretaría en los primeros días del mes de diciembre y a las aclaraciones solicitadas sobre los mismos, se obtuvieron los descriptivos iniciales y el mockup, quedando pendiente (lo cual quedará abordado en enero) la obtención de la aplicación acordada.</t>
  </si>
  <si>
    <t>Incrementar En 10 % El Número De Usuarios Que Ingresa Anualmente A Las Plataformas Tecnológicas De La Ide De Bogotá</t>
  </si>
  <si>
    <t>VIGENCIA (a 31/12/2021): Observaciones de seguimiento con corte al 31 de diciembre de 2021 El uso de los datos geográficos, así como el robustecimiento de los canales de acceso a la información, se lograron visitas acumuladas para el año 2021 así: Mapas Bogotá con 1¿269.999 usuarios, Plataforma de Información Geográfica con 211.260 usuarios y Plataforma de Datos Abiertos con 181.303 usuarios, para un total acumulado a diciembre 31 de 1.662.562 usuarios en las plataformas de IDECA.  Lo que corresponde al 92,27% de 1.801.931 usuarios programados.</t>
  </si>
  <si>
    <t>Fortalecimiento de la gestión catastral con enfoque multipropósito en Bogotá D.C.</t>
  </si>
  <si>
    <t>Realizar La Actualización Catastral Del 100 % De Los Predios Del Distrito Con Enfoque Multipropósito (Urbana Y Rural Con Características Urbanas).</t>
  </si>
  <si>
    <t>VIGENCIA (a 31/12/2021): Sé reconocieron 122.891 predios de los 122.200 para un 101% de cumplimiento. Sé capturaron 18.697 ofertas y se ajustaron 18.258 ofertas de las 16.000 programadas para  un 116% de cumplimiento. Se atendieron un total de 891 avalúos comerciales. Sé incorporan a la base catastral 38.070 predios nuevos, para un avance del 127%, con respecto a la meta que son 30.000. Sé realizaron 92.554 actualizaciones jurídicas, para un avance del 92,5%, de las 100.000 programadas.¿ Se actualizaron 1.724 predios rurales.</t>
  </si>
  <si>
    <t>Realizar La Actualización Catastral Del 100 % De Los Predios Rurales Del Distrito Con Enfoque Multipropósito, De Acuerdo Con Los Sectores Definidos En Cada Vigencia.</t>
  </si>
  <si>
    <t>VIGENCIA (a 31/12/2021): En el 2021 se realizaron las siguientes actividades: - La actualización a 1.724 predios. - El Reconocimiento predial con ortofoto  - El Reconocimiento-Cobertura Corine Land Cover. - El Reconocimiento con ortofoto y visita a campo. - Dos socializaciones con la comunidad de Sumapaz, despertando su Interés en el proceso catastral. - Comunicaciones impresas y visuales Así mismo, es  pertinente informar que el equipo de trabajo permaneció en Sumapaz para evitar desplazamientos innecesarios y optimizar el trabajo.</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</si>
  <si>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</si>
  <si>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</si>
  <si>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</si>
  <si>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31/12/2021): A corte de 31 de diciembre de 2021 las actividades  desarrolladas entre muchas son  continuidad del Licenciamiento Office 365,  Servicios para los productos ArcGis - ELA para la UAECD, soporte premier para la plataforma Microsoft de la UAECD,Licenciamiento del Software SAS incluido el  soporte técnico,   administración de los servidores de capa media de la infraestructura tecnológica que soporta catastro multipropósito, gestión equipos de seguridad informatica que  soporta la operación de Catastro Multipropósito, servicios de soporte y actualización Oracle Premier Support for System y soporte avanzado ACS de la  UAECD,  implementación del Modelo de Seguridad y privacidad de la Información de la UAECD,   las actividades de QA y soporte técnico de los aplicativos de la UAECD, operación y mantenimiento de los aplicativos web. Se da continuidad a la  provisión y soporte de servicios TI en actividades relacionadas con la implementación de  Gobierno Digital, prestación de servicios de garantía, soporte y mantenimiento para los equipos de seguridad Firewalls local y nube Azure, Balanceadores, Sandbox,servicio Apple Developer Program,  administración de los servidores de capa media de la UAECD, adquisición de la herramienta para backup y la consultoría para análisis de vulnerabilidades y ethical hacking.</t>
  </si>
  <si>
    <t>Ejecutar El 95 % Del Plan De Sostenibilidad De Mipg</t>
  </si>
  <si>
    <t>VIGENCIA (a 31/12/2021): El plan se cumplió de acuerdo con lo programado. Base de datos de personas con discapacidad y grupos étnicos, prepensión, cabeza de familia y fuero sindical, expectativas de movilidad, encargos o para nombrar en empleos de LNR a través del resultado de la aplicación de la encuesta sociodemográfica durante la vigencia 2021. Diagnóstico del estado de los trámites en las diferentes herramientas de consulta como página web, guía de trámites y servicios, SUIT, VUC. Divulgación 3 piezas comunicativas sobre el código de integridad en los boletines internos.  Plan de gestión de información estadística para 2022.  Sé confirmo la certificación en ISO 9001:2015 para la UAECD. Se documentaron todos los procedimientos, indicadores, matriz de producto no conforme del proceso de Gestión Catastral Territorial. Se mejoraron 4 procesos y   se ajustaron los procedimientos de los subprocesos de actualización y difusión del proceso de Gestión Catastral Territorial. En  participación ciudadana, se realizó la publicación de la caracterización de usuarios actualizada en la página sección de transparencia, Capacitación con la Veeduría Distrital sobre participación ciudadana  equipo interno. Estrategia de racionalización de trámites  ejecutada. Se realizó el cargue de FURAG. Formalización de equipos de gestión de información estadística y de conocimiento e innovación, se desarrolló el plan de trabajo de implementación de la politica de gestión de información estadística. Politica de seguridad digital, con  actualización de controles de seguridad y   Procedimiento Gestión de Activos - Incidentes de Seguridad de la Información.  Diagnóstico de las operaciones estadísticas y registros administrativos, se obtuvo operaciones estadísticas: CENSO y el IVIUR.</t>
  </si>
  <si>
    <t>Atender El 100 % De Usuarios Por Los Diferentes Canales Dispuestos Por La Entidad</t>
  </si>
  <si>
    <t>VIGENCIA (a 31/12/2021): Para atender el 100% de usuarios en los diferentes canales dispuestos por la entidad,  respecto de los trámites y servicios ofrecidos, se realizó la siguiente gestión en el mes de diciembre del 2021:   Canal presencial: Para este mes se atendieron 1.075 servicios en los puntos superCADE donde la entidad presta atención, en total 571 turnos, 450 usuarios agendados y atendidos por los técnicos que están asignados a esta labor. Canal telefónico: Se atendieron 2.876 llamadas y 989 chat o conversaciones. Canal Virtual: Para este mes se atendieron a través de Bogotá te escucha 291 peticiones.   Canal escrito: Para este mes se gestionaron 881 oficios.</t>
  </si>
  <si>
    <t>Racionalizar El 100 % De Los Tramites Priorizados De La Unidad</t>
  </si>
  <si>
    <t>VIGENCIA (a 31/12/2021): Para el mes de diciembre se atendieron 37 solicitudes para mejorar proceso en los diferentes aplicativos de tramite como avalúos comerciales, tienda virtual, funcionalidades CEl, CORDIS, FOCA, mejoras en el CRM, entre otras actividades para la mejora de los tramites de la entidad.</t>
  </si>
  <si>
    <t>Suscribir Anualmente 4 Convenios Y/O Contratos Interadministrativos Con Entidades Públicas O Privadas En Desarrollo De La Actividad Misional Y Comercial De La Entidad.</t>
  </si>
  <si>
    <t>VIGENCIA (a 31/12/2021): Para el mes de diciembre del 2021 se recaudaron recursos por valor de $  404.887.938 sin IVA, con un acumulado de $ 3.340.563.512. Para la vigencia 2021, se consiguio la meta  y se logro un  150%, al suscribir Seis (6) contratos comerciales de avaluos, los cuales se mencionan a continuación:  1. Contrato 095-2021 -Empresa Metro de Bogotá S.A.-  26/02/2021 2. Contrato 2780988-2021 - Secretaría de Educación del Distrito - 25/08/2021 3. Contrato 10073-2021 - Secretaría Distrital de Integración Social SDIS - 31/08/2021 4. Contrato 1674-2021 - Instituto de Desarrollo Urbano - IDU - 11/11/2021 5. Secretaria Distrital del Hábitat 11/11/2021 6. Fiduciaria Bogotá 10/08/2021</t>
  </si>
  <si>
    <t>Unidad Administrativa Especial de Rehabilitación y Mantenimiento Vial</t>
  </si>
  <si>
    <t>UAERMV</t>
  </si>
  <si>
    <t>Apoyo a la adecuacion y conservacion del espacio publico de Bogota</t>
  </si>
  <si>
    <t>Intervenir 100000 Metros2 De Espacio Publico De La Ciudad</t>
  </si>
  <si>
    <t>VIGENCIA (a 31/12/2021): Durante la vigencia 2021 se efectuaron obras de adecuación y conservación de 31.159,60 m2 de espacio público, para lo cual se ejecutaron actividades de mantenimiento periódico y rutinario en 7 localidades de la ciudad. Los m2 intervenidos corresponden a 103 segmentos terminados, registrados y cerrados en SIGMA.  Las localidades con intervención es espacio público fueron:  Chapinero: 16.084,42 m2 Fontibón: 8.295,37 m2 Bosa: 107,57 m2 Kennedy: 4.911,55 m2 Suba: 266,26 m2 Teusaquillo: 738,83 m2 Usaquén: 755,60 m2</t>
  </si>
  <si>
    <t>Conservación de la Malla Vial Distrital y Cicloinfraestructura de Bogotá</t>
  </si>
  <si>
    <t>Conservar 1360.94 Km Carril De La Malla Vial Local E Intermedia Distrito Capital</t>
  </si>
  <si>
    <t>VIGENCIA (a 31/12/2021): Se ejecutaron 380.80 Km/Carril en la Malla Vial Local (MVL) y Malla Vial Intermedia (MVI) en las diferentes localidades del Distrito Capital, de los 410,08 Km/Carril programados, respresentando un avance del 92,86%.</t>
  </si>
  <si>
    <t>Conservar 80 Km Carril De La Malla Vial Arterial Del Distrito Capital, Realizar Apoyos Interinstitucionales E Implementar Obras De Bioingeniería.</t>
  </si>
  <si>
    <t>VIGENCIA (a 31/12/2021): Se ejecutaron 19.54 Km/Carril de Obra que se tenian programados intervenir en la Malla Vial Arterial (MVA) como apoyo interinstitucional en las diferentes localidades del Distrito Capital.</t>
  </si>
  <si>
    <t>Definir E Implementar 1 Estrategias  De Cultura Ciudadana Para El Sistema De Movilidad, Con Enfoque Diferencial, De Género Y Territorial.</t>
  </si>
  <si>
    <t>VIGENCIA (a 31/12/2021): Los logros relacionados a la estrategia de cultura ciudadana, se concentraron durante el cuarto- trimestre del año 2021 en afinar el cumplimiento de los 4 objetivos propuestos, vinculando profesionales capacitados para el apoyo de múltiples actividades. El avance del periodo se caracterizó por las acciones realizadas para la Estrategia de Cultura Ciudadana - E.C.C. Charlas para el respeto, la prudencia y la paciencia en los frentes de obra, en la cual se avanzó a través de los talleres de cambio cultural: "A cuidar se aprende en su segunda edición durante el mes de octubre". También se destaca, el avance de la E.C.C. Humanizando la labor del personal en obra, en la cual se realizó el ritual de inicio, en el segmento vial de la Kra 46 entre calle 137 y calle 138, donde especialmente se resaltó la labor de obra de las colaboradoras que cumplen con el control de tráfico a través de un juego de roles entre la comunidad y el personal de la entidad. Con respecto a la preparación de esta estrategia se destacan la elaboración de encuestas, infografías y recorridos a este punto durante el mes de diciembre de 2021.  Con respecto a los objetivos 3 y 4, se destacan avances en la elaboración de encuestas y recorridos en campo, asociados a la E.C.C. Cuidando Ando y E.C.C. La Trece se crece.  Ahora bien, se destaca la asistencia y participación de la entidad a la Segunda Mesa Intersectorial de Cultura Ciudadana, durante el mes de noviembre, en la cual se dio revisión a las apuestas de Cultura Ciudadana 2022, al Mapa de las acciones y metas de Cultura Ciudadana de las entidades 2020 y 2021 y Guía de enfoque en políticas públicas y finalmente se realizó un Taller de Enfoque de Cultura Ciudadana.  Con respecto a los resultados, bienes y servicios entregados, se destaca la actualización de la presentación de definición estrategias de cultura ciudadana, documento que alinea los objetivos generales con las estrategias propuestas elaboración de las infografí</t>
  </si>
  <si>
    <t>Conservar 79 Km De Cicloinfraestructura Del Distrito Capital</t>
  </si>
  <si>
    <t>VIGENCIA (a 31/12/2021): Se logro un avance de 27,53 Km/Lineales, representando un avance del 107,96% de la meta de los 25,50 Km/Lineales. Realizando mantenimiento rutinario de ciclorruta en calzada y mantenimiento periódicos en la ciclorruta de  las localidades Tunjuelito, Bosa,Kennedy, Suba y Ciudad Bolívar.</t>
  </si>
  <si>
    <t>Mejorar 34 Km Carril De Vias Rurales Del Distrito Capital E Implementar Obras De Bioingeniería</t>
  </si>
  <si>
    <t>VIGENCIA (a 31/12/2021): Se alcanzó 7,18 Km/Carril de Obra, representando un avance del 102,57% de la meta de los 7 Km/Carril del área rural del Distrito Capital, la localidad beneficiada ha sido Ciudad Bolívar.</t>
  </si>
  <si>
    <t>Fortalecimiento Institucional</t>
  </si>
  <si>
    <t>Aumentar 89.43 Puntos El  Índice De Satisfaccion Al Usuario</t>
  </si>
  <si>
    <t>VIGENCIA (a 31/12/2021): El resultado acumulado de satisfacción de partes interesadas es de 86% para el año 2021 donde se encuestaron 2987 que corresponden a:  2295 ciudadanos, usuarios/beneficiarios directos de las obras, 194 colaboradores de UMV, y 498 ciudadanos, de los cuales 2565 (86%) se encuentran satisfechos, 417 (14%) se encuentran insatisfechos y 5 no responden. Beneficios: la medición de la percepción de la satisfacción ciudadana del usuario beneficiario, colaboradores de la UAERMV y ciudadanos, es un ejercicio constante que nos permite identificar puntos críticos de trabajo, oportunidades de mejora, y necesidades de los grupos de valor. Evidenciando una buena confianza de los ciudadanos con la Unidad por su gestión en la conservación de las vías, acceso a la información, y las interacciones con sus grupos de valor.</t>
  </si>
  <si>
    <t>Fortalecer 1 Sistema Un Sistema De Gestión Para La Uaermv</t>
  </si>
  <si>
    <t>VIGENCIA (a 31/12/2021): Se adelantaron las siguientes actividades en el marco del fortalecimiento institucional así,   Se han efectuado 4 mesas de seguimiento a los proyectos de inversión, en las cuales se exponen los avances, físicos y presupuestales (vigencia, pasivos y reservas), y las alertas y oportunidades de mejora. Las mesas se desarrollan con una mirada integral de los proyectos.  En el marco de la gestión del conocimiento, la UAERMV viene desarrollando las actividades que permitirán la apropiación de la metodología de gestión de proyectos y lo concerniente a los activos de información de la Entidad.  La UMV obtuvo concepto de viabilidad presupuestal relacionado con la creación de la Oficina de Control Disciplinario Interno, en cumplimiento del artículo 93 de la Ley 1952 de 2019.  El proceso de Gestión Documental implementa el Sistema Integrado de Conservación SIC, para conservar, custodiar y preservar los acervos documentales que son la fuente primaria en la construcción de la historia de nuestra nación.  En el marco del Plan Anual de Estímulos e Incentivos para la vigencia 2021 se adelantaron actividades de Promoción y prevención de la Salud, fortalecimiento del Clima Laboral, reconocimientos / talleres, cierre de Gestión, y Apoyos Educativos.   La página web alcanzo un acumulando total de 256.239 visitas lo que representa el 106,76% de la meta propuesta de 240 mil visitas al año.  Los boletines publicados en la web tuvieron 5.707 visitas y la información contenida en ellos fue publicada por medios de comunicación como RCN Radio, El Espectador, Noticias Caracol y Portal Bogotá, entre otros.  Durante el II semestre de 2021 se aplicó la Encuesta de Satisfacción de Atención y Servicio a la Ciudadanía, bajo una muestra de trescientas cuarenta y seis (346) encuestas.</t>
  </si>
  <si>
    <t>Adecuación Y Mantenimiento De 2 Sedes De La Uaermv</t>
  </si>
  <si>
    <t>VIGENCIA (a 31/12/2021): A través de esta meta se lograraon garantizar los servisios de arriendo y vigilancia de la sede operativa.  Se logro atender una serie siginificactiva de necesidades de la entidad en cuanto a infraestructura física en la sede de producción  relacionadas con la seguridad de pasarelas y escaleras y el desarrollo de un estudio geoeléctrico para determinar la existencia de una fuente de agua para suplir las necesidades hidricas de la sede de manera autonoma.  Por otro lado, la entidad tiene suscrito el contrato 500 de 2021, mediante el cual se presta el servicio de vigilancia y seguridad privada a las sedes de la entidad y los bienes por el cual es legalmente responsable, y mediante el contrato No. 411 de 2021se contó con una sede adecuada para el funcionamiento de las actividades operativas y técnicas de la Entidad.</t>
  </si>
  <si>
    <t>Fortalecimiento de los componentes de TI para la transformación digital</t>
  </si>
  <si>
    <t>Aumentar En 50 Puntos Porcentuales El Nivel De Modernización De La Infraestructura Tecnológica   De La Uaermv.</t>
  </si>
  <si>
    <t>VIGENCIA (a 31/12/2021): Actividades asociadas a la modernización:  -Estabilización en el uso del protocolo Ipv6 en los equipos activos de la Entidad. -Implementación Circular 316 de SHS en el ámbito de Redes.  -Acompañamiento en el despliegue de conectividad para Escritorios Virtuales en Azure. -Aumento en la capacidad y disponibilidad de conectividad de servidores onpremise, switchs y firewalls. -Segmentación de redes LAN (área Financiera, Terceros) y WIFI para las sedes de la Entidad -Actualización de firmware de dispositivos de red a última versión estable. -Implementación de portal cautivo para red WIFI de Invitados en las sede operativa y administrativa -Topologías actualizadas de las tres sedes de la Entidad. -Fortalecimiento Seguridad Informática: Adquisición de equipos para fortalecer la seguridad perimetral de la Unidad, que permite un mejor rendimiento y un mayor grado de seguridad de la información SIEM y SANDBOX -Implementación DFA en las Herramientas de Colaboración -Automatización del monitoreo constante de la Infraestructura Crítica de la Entidad. -Migración página web a ambiente Oracle Cloud -Implementación de nuevo esquema de Controladores de Dominio en las sedes de la entidad, lo que permite que los usuarios ingresen a los recursos de red de manera ágil y segura. -Configuración del esquema de servidores en procesamiento y almacenamiento para la migración de Orfeo a Oracle Cloud  -Despliegue de la infraestructura en Azure para la implementación de 40 escritorios virtuales y su respectivo controlador de dominio -Virtualización de servidores físicos SIAP, MotorSystem y ArGis.  Se cumple con la magnitud de meta de aumentar los 11,5 puntos porcentuales en la vigencia, pero la ejecución presupuestal quedo al 93,1% de ejecución debido al aumento del dólar y la crisis de conteiners lo afecto los procesos de licencias de ARQUITEC y Tablets, estos fueron reemplazados por otros procesos con presupuesto más bajos de los presupuestado inicialmente.</t>
  </si>
  <si>
    <t>Realizar 4 Actualizaciones Del Plan Estratégico De Tecnologías De La Información - Peti De La Uaermv</t>
  </si>
  <si>
    <t>VIGENCIA (a 31/12/2021): Se realiza el seguimiento al PETI logrando una ejecución del 71%. Con el cumplimiento de los siguientes proyectos:   1. Implementación de módulos en portales de la UAERMV 2.	Implementación de políticas y procesos de TI - esquema de Gobierno de TI - Fase 2. 3. Implementación Uso y Apropiación Fase 2. 4. Sigma-Desarrollo implementación Sistema de Información Georreferenciada Misional. 5. Implementación solución Calíope. 6. Implementación solución para gestión de costos. 7. Implementación Seguridad de la Información - Fase 2. 8. GODI-Fortalecimiento y mantenimiento de la Arquitectura Empresarial. 9. Implementación del gobierno de los componentes de información. 10. Implementación del modelo de requisitos para Sistema de Gestión de documentos electrónicos de archivo -SGDEA.  Se realiza actualización del Plan Estratégico de Tecnologías de la Información  PETI a través de las siguientes actividades: Actualización de matriz de interesados, Definición de lo motivadores estratégicos, Elaboración de la versión inicial del catálogo de hallazgos, En proceso de elaboración el entendimiento estratégico de TI, Proceso de identificación de las políticas de TI actuales, Alineación entre los sistemas de información, Se realiza la evaluación del modelo de madurez del dominio de información, seguridad de la información y uso y apropiación, Validación del tablero de indicadores para la próxima vigencia y Propuesta del modelo de capacidades institucionales.  Se ejecuta al 100% la magnitud y el presupuesto.</t>
  </si>
  <si>
    <t>Implementar 50 Funcionalidades En Cinco (5) De Los Sistemas De Información De La Uaermv.</t>
  </si>
  <si>
    <t>VIGENCIA (a 31/12/2021): Puesta en producción en los siguientes sistemas de información: 1.	SIGMA: En el sistema se implementa y/o actualizan los siguientes módulos:  a.	Implementar el nuevo modelo de priorización en el sistema de información SIGMA. b.	Implementar el módulo de prediseño en el sistema de información SIGMA. c.	Implementar el módulo de diseño en el sistema de información SIGMA. d.	Implementar el módulo de apiques y aforos en el sistema de información SIGMA. e.	Implementar la validación de priorización en el sistema de información SIGMA. f.	Implementar la gestión de visita técnica de verificación (intervención) en el sistema de información SIGMA. g.	Implementar la programación periódica (Intervención) en el sistema de información SIGMA h.	Actualización de diagnóstico intervención en el sistema de información SIGMA i.	Implementar el control de solicitudes PMT en el sistema de información SIGMA. j.	Implementar la programación de intervención (periódica/diaria) en el sistema de información SIGMA.  2.	Calíope: En el sistema se implementa y/o actualizan los siguientes módulos:  a.	 Implementar del módulo de registro de proceso de control interno disciplinario en el sistema de información Calíope. b.	Implementar el módulo costos de producción en el sistema de información Calíope c.	Implementar la integración entre los módulos de si capital y el módulo de costos de producción en Calíope.  3.	Implementar los módulos de capacitación, bienestar, seguridad y salud en trabajo en el sistema SIGEP.</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</si>
  <si>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</si>
  <si>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</si>
  <si>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</si>
  <si>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</si>
  <si>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</si>
  <si>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VIGENCIA (a 31/12/2021): Se desarrollo con comunicaciones  una campaña de cambio cultural, orientado al uso de la cremación como servicios de destino final en los cementerios del distrito capital.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</si>
  <si>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</si>
  <si>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</si>
  <si>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31/12/2021): Se encuentra en ejecución el contrato para la actualizaciòn de los estudios y diseños para la construcciòn de los nuevos mausoleos en el cementerio parque serafin, este contrato actualmente esta suspendido hasta en mes de febrero 2022 o hasta que se surta el trámite de la licencia de construcción por parte de curaduría urbana, entidad encargada de hacer observaciones y expedir dicha licencia, en el año 2022 se iniciará la contrucción de un mausoleo con el que se quiere dar cumplimiento a la meta deampliación de la capacidad y disponibilidad de BOC en los cementerios a cargo del distrito capital. Pese a que no se han construido el nuevo mausoleo, es preciso decir que se logró un aumento en la disponibilidad de BOC de un 2,45% con respecto a la linea base tenida en cuenta a la hora de formular la meta, este avance se dá con corte a 31 de diciembre del 2021 que corresponde a 233 espacios disponibles de BOC, esto obedece al trámite que realizó la UAESP con la emisión de las resoluciones 200 y 300 de 2020 y la resolución 161 de 2021, con las cuales se cambió la destinación de osarios y bóvedas al uso de cenizarios permitiendo inhumar hasta 4 cenizas en un espacio donde antes estaba destinada la capacidad para un solo resto.</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</si>
  <si>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</si>
  <si>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</si>
  <si>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</si>
  <si>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</si>
  <si>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</si>
  <si>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</si>
  <si>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</si>
  <si>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</si>
  <si>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</si>
  <si>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</si>
  <si>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</si>
  <si>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</si>
  <si>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</si>
  <si>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</si>
  <si>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</si>
  <si>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</si>
  <si>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</si>
  <si>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</si>
  <si>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</si>
  <si>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</si>
  <si>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</si>
  <si>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</si>
  <si>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</si>
  <si>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</si>
  <si>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</si>
  <si>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</si>
  <si>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</si>
  <si>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</si>
  <si>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</si>
  <si>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</si>
  <si>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</si>
  <si>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</si>
  <si>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</si>
  <si>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</si>
  <si>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</si>
  <si>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</si>
  <si>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</si>
  <si>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</si>
  <si>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</si>
  <si>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</si>
  <si>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</si>
  <si>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</si>
  <si>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</si>
  <si>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</si>
  <si>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31/12/2021): La Meta avanza en el 100%, sin retrasos e incumplimientos.  Se han vinculado 300 prestadores de servicios a la estrategia de regulación del IDPYBA. * Se realizaron 11 procesos de socialización de protocolos y buenas prácticas de bienestar animal a prestadores de servicios.</t>
  </si>
  <si>
    <t>Diseñar E Implementar 8 Campañas Pedagogicas De Apropiación Social Del Conocimiento Que Aborden Perspectivas Alternativas Al Antropocentrismo.</t>
  </si>
  <si>
    <t>VIGENCIA (a 31/12/2021): La Meta avanza en el 100%, sin retrasos e incumplimientos.  Diseño e implementación de 2 campañas pedagógicas de apropiación social del conocimiento que aborden perspectivas alternativas al antropocentrismo.  1.Campaña: Tenencia responsable: Campaña Porque Te Quiero Te Cuido sobre Tenencia responsable que tiene como finalidad promover la instauración de prácticas afirmativas que aporten al bienestar Humano-Animal y la coexistencia armónica en escenarios públicos. Se prevé el lanzamiento el 25 de julio en el parque Nueva Autopista de la localidad de Usaquén en sinergia con la subdirección de atención a la fauna, quienes acompañarán el evento con una jornada de adopción en el marco de la conmemoración del día del perro sin hogar, Instituto Distrital de Recreación y Deporte y Tropicana Estéreo. 2. Campaña: Razas de manejo especial: Campaña Mi perro Mi reflejo sobre Razas de Manejo Especial que tiene como finalidad promover la tenencia adecuada, convivencia responsable, cumplimiento de la normatividad vigente, se realizó el lanzamiento el 7 de agosto en el marco del festival de verano, en sinergia con el Instituto Distrital de Recreación y deporte.</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</si>
  <si>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</si>
  <si>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31/12/2021): Se han vinculado 19,566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*872 Ambito Institucional *14965 Ambito Comunitario *2133 Ambito Educativo *939 Ambito Recreodeportivo *657 en Youtube y Facebook live.</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</si>
  <si>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</si>
  <si>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31/12/2021): La Meta avanza en el 100%, correspondiente a 2,800 ciudadanos y ciudadanas en las acciones de participación incidente que se adelantan desde el equipo de participación ciudadana:  * 576 en Voluntariado * 487 en Copropiedad * 211 en Red de Aliados * 74 participantes nuevos en las instancias de participación ciudadana * 1.452 participantes en los Espacios de Participación por los animales.</t>
  </si>
  <si>
    <t>Definir Y Ejecutar 960 Pactos Con Las Instancias Y Espacios De Participación Ciudadana Y Movilización Social Por Localidad Para La Protección Y Bienestar Animal</t>
  </si>
  <si>
    <t>VIGENCIA (a 31/12/2021): La Meta avanza en el 100%, correspondiente a 390 programados.   Se lograron 390 pactos con la comunidad, en donde se lograron actividades como ferias, jornadas de protección animal, recorridos de identificación de puntos críticos, visitas a hogares de paso, entre otros.</t>
  </si>
  <si>
    <t>Gestionar 49 Alianzas Interinstitucionales, Intersectoriales Y De Ciudad Región Que Potencien Las Intervenciones Y Cobertura En Torno A La Protección Y Bienestar Animal.</t>
  </si>
  <si>
    <t>VIGENCIA (a 31/12/2021): - Gestión de 13 alianzas, que potenciarán las intervenciones y cobertura en torno a la Protección y Bienestar Animal.  1. Agencia Llorente y Llorente 2. COMVEZCO 3. Fundación BULL KAN COLOMBIA 4. Clínica raza 5. Pet Plan 6. Emisora tropicana 7. IDRD 8. CAJA DE VIVIENDA POPULAR (CVP) 9. Corporación Universitaria Republicana 10. Universidad del Bosque 11. JBB: Con el Jardín Botánico de Bogotá (JBB) 12. Centro Comercial Niza 13. Alcaldía Local de Suba</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</si>
  <si>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</si>
  <si>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</si>
  <si>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31/12/2021): Con corte al 31 de diciembre se logró el cumplimento del 0.17 para la vigencia lo que corresponde al desarrollo de las actividades que a continuación se describen: Se realizaron 96 censos poblacionales de palomas, 107 visitas técnicas de acuerdo con los requerimientos realizados por parte de la ciudadanía, 48 jornadas de sensibilización comunitaria en el manejo humanitario de la especie Columbia livia, 35 jornadas de atención y bienestar de palomas de plaza en diferentes localidades de la ciudad y 19 jornadas de liberación. Se da continuidad a las jornadas de socializaciones a los ciudadanos y propiedad horizontal y la atención de palomas a través de clínica y brigadas médicas. Se genera la entrega de los tres documentos técnicos de profundización, desde los tres ejes: - Biótico - Acercamiento a un estudio etológico preliminar de palomas de plaza Columba livia en cautiverio con aplicación de enriquecimiento ambiental de acuerdo con el concepto de bienestar animal. - Clínico - Hígado sano, paloma sana - Social - ¿Por qué las palomas pasaron de ser animales de fascinación a indeseables y el porqué de su vulneración que generan las palomas en las diversas y principales plazas de Bogotá?</t>
  </si>
  <si>
    <t>Atender 60000 Animales A Través De Programas En Brigadas, Urgencias Veterinarias , Adopción, Custodia, Maltrato, Comportamiento, Identificación U Otros Que Sean Requeridos.</t>
  </si>
  <si>
    <t>VIGENCIA (a 31/12/2021): Con corte al 31 de diciembre se logró un avance del 100%, lo que corresponde a la atención de 15.169 animales, desagregados de la siguiente manera: - Se atendieron por presunto maltrato 5.874 animales (3.349 caninos, 825 felinos, 449 aves ornamentales, 17 palomas, 144 roedores, 91 bovinos, 13 caprinos, 52 porcinos, 37 équidos, 19 camelidos, 692 aves de corral, 18 ovinos, 156 lagomorfos y otros 12). - A través de brigadas médicas se han atendido 6088 animales 4.529 caninos y 1.559 felinos), en 870 visitas realizadas en las 20 localidades del distrito - Por Urgencias Veterinarias se atendieron 1.894 (1.387 caninos y 507 felinos). - Ingresaron 255 animales a la Unidad de Cuidado Animal por situación de abandono o remitidos por entidades como bomberos, policía y la secretaria Distrital de Salud para la prestación del servicio de custodia. ¿ Se prestó atención veterinaria a 1.058 palomas de plaza a través de brigadas médicas</t>
  </si>
  <si>
    <t>Consolidar 1 Escuadrón  Anticrueldad Con Mayor Capacidad De Respuesta En La Atención De Casos Por Presunto Maltrato Animal.</t>
  </si>
  <si>
    <t>VIGENCIA (a 31/12/2021): El Escuadrón Anticrueldad con corte al 31 de diciembre, logro un avance del 0,17 lo que corresponde al desarrollo de acciones encaminadas al fortalecimiento de la atención de casos de presunto maltrato animal, tales como: - Realizar 4.620 visitas de verificación de condiciones de bienestar animal en las diferentes localidades de la ciudad. - Se da continuidad al Plan de Trabajo en el fortalecimiento del Escuadrón, el cual contempla varios ejes básicos para mejorar la atención de animales víctimas de presunto maltrato, atender los requerimientos de manera más pronta y eficaz, capacitar al personal técnico para el fortalecimiento de los conceptos técnicos de bienestar y realizar la difusión del programa y sus estrategias a la ciudadanía y opinión pública. Se realizo la contratación de dos médicos veterinarios especializados en atención a animales de granja y no convencionales, a su vez se adelanta la gestión de hogares de paso para animales de granja con el fin de garantizar en el momento de la aprehensión se garantices las condiciones de bienestar animal. Fortalecimiento de los Actos Administrativos de Declaración de Abandono con el fin de realizar la disposición adecuada al programa de adopciones, de los animales que han sido víctimas de presunto maltrato. - Se continua con la atención de la línea 018000115161 para la recepción de casos de presunto maltrato animal, la cual funciona articuladamente con la línea 123, con el fin de atender de una manera más rápida y eficiente, los casos considerados de "Gravedad Alta", la cual acorte del 30 de diciembre se han recibido 30462 llamadas a través de la línea contra presunto maltrato de las cuales 1.123 fueron tramitadas al programa.</t>
  </si>
  <si>
    <t>Esterilizar 356000 Perros Y Gatos  Priorizando Las Localidades Con Mayores Cifras Poblacionales Estimadas.</t>
  </si>
  <si>
    <t>VIGENCIA (a 31/12/2021): Con corte al 30 de diciembre se logró un avance del 98.60%, lo que corresponde a la esterilización de 62.963 animales (24.989 caninos y 37.974 felinos) por localidad de la siguiente manera: Usaquén 1812, Chapinero 1006, Santa fe 654, San Cristóbal 6858 , Usme 4695, Tunjuelito 2274, Bosa 4871, Kennedy 7156, Fontibón 1674, Engativá 6092, Suba 4986, Barrios unidos 792, Teusaquillo 523, Los mártires 681, Antonio Nariño 1384, Puente Aranda 1238, La candelaria 599, Rafael Uribe Uribe 5600, Ciudad Bolívar 7186 y Sumapaz 198 y Punto fijo (UCA) 2684. En cuanto a la estrategia Captura Esteriliza y Suelta se ha venido trabajando a través de jornadas especiales realizadas en puntos identificados como críticos por sobrepoblación canina y felina para la atención exclusiva de este tipo de población animal (animales ferales, semiferales, abandonados en habitabilidad de calle, con malos tenedores, perros de cuadra, de parqueaderos, aquellos cuyos tenedores poseen condiciones de discapacidad, animales que se encuentran bajo responsabilidad de ciudadanos habitantes de calle o población recicladora, aquellos que se encuentren en refugios, fundaciones, albergues, hogares de paso o proteccionistas). A la fecha se ha realizado capturas en varios puntos críticos de la ciudad como relleno sanitario, ladrilleras, areneras, hospitales, colegios, humedales y otros sitios de importancia para la conservación, en las cuales se han creado diferentes estrategias de captura y esterilización para posteriormente realizar liberación y/o reubicación de animales.</t>
  </si>
  <si>
    <t>Dotación y puesta en funcionamiento (primera etapa) e inicio de la construcción (segunda etapa) de la Casa Ecológica de los Animales -CEA Bogotá</t>
  </si>
  <si>
    <t>Adquirir 1 Dotación De Mobiliario Para La Casa Ecológica De Los Animales</t>
  </si>
  <si>
    <t>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Lo anterior, con un acompañamiento y una conformación de un equipo interdisciplinar desde lo administrativo, financiero, legal, desde los aspectos técnicos de la biología, veterinaria, zootecnia y ciencias ambientales.   Se elaboro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t>
  </si>
  <si>
    <t>Adquirir 1 Dotación Dotación De Elementos Médicos, Quirúrgicos Para La Casa Ecológica De Los Animales</t>
  </si>
  <si>
    <t>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Lo anterior, con un acompañamiento y una conformación de un equipo interdisciplinar desde lo administrativo, financiero, legal, desde los aspectos técnicos de la biología, veterinaria, zootecnia y ciencias ambientales.   Se elaboró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t>
  </si>
  <si>
    <t>Adecuar 100 % De Avance Cronograma Cuartos Fríos</t>
  </si>
  <si>
    <t>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En cuanto a los cuartos fríos se determinaron las siguientes características técnicas: largo: 2.70 mts ancho: 1.98 mts, alto: 2.20 mts, capacidad: 1.6 toneladas  paredes y techo, acabados: lámina galvanizada calibre 22, terminado en pintura electrostática tipo poliéster para trabajo pesado.  Lo anterior, con un acompañamiento y una conformación de un equipo interdisciplinar desde lo administrativo, financiero, legal, desde los aspectos técnicos de la biología, veterinaria, zootecnia y ciencias ambientales.   Se elaboro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t>
  </si>
  <si>
    <t>Adecuar 100 % De Avance Cronograma Puntos De Conectividad, Puestos De Trabajo Y Casa Ecológica De Animales Para Su Adecuado Funcionamiento</t>
  </si>
  <si>
    <t>VIGENCIA (a 31/12/2021): En el ejercicio de identificación de necesidades para está meta  se encontró que se debe realizar el aprovisionamiento de cableado estructurado para la adecuación de las redes eléctricas, datos, voz y de dos cuartos técnicos (ups, switches, rack, firewall, vpn, backup, aires acondicionados), incluido terminados de datacenter.   Así mismo se requiere de la contratación para la acometida de conectividad a internet por canal dedicado con su respectivo backup, adicionalmente sistemas de información de gestión documental, telefonía y puestos de trabajo inteligente full (pc, monitor, impresoras, scanner).  Se realizó visita a la CEA, para realizar una estimación de los servicios de tecnologia que se requieren, de igual forma para los 30 puestos de trabajo estimados se revisaron los catálogos de la tienda virtual de Colombia Compra, para adelantar el costeo (compra o alquiler).</t>
  </si>
  <si>
    <t>Poner 100 % De Avance Cronograma En Funcionamiento La Casa Ecológica Para Asegurar La Atención A Los Animales A Través De Los Diferentes Programas Del Idpyba</t>
  </si>
  <si>
    <t>VIGENCIA (a 31/12/2021): En los avances realizados para el cumplimiento de esta meta relacionada con la puesta en funcionamiento de la Casa Ecológica, el equipo de profesionales del proyecto seleccionó los contratos que aplican para la CEA y sobre los nuevos procesos del Instituto se dio alcance a la prestación del servicio de la misma. Poda, Fumigación, Vigilancia, Aseo, Servicios Públicos, Personal, Transporte, Combustible, Mantenimiento de Equipos, Alimentos, Medicamentos, Señalética, Pólizas y Papelería.  De igual manera, se elaboró un cuadro de mando, el cual concentra la información necesaria para establecer, tipologías de contratación, montos, responsables y un cronograma de contratación, que responda a las necesidades de la CEA  Tambien es importante mencionar que se realizó la adquisición de tres camionetas 4x4, previa aprobación de la Secretaría de Hacienda Distrital.</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</si>
  <si>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</si>
  <si>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</si>
  <si>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</si>
  <si>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31/12/2021): Se presentó propuesta de rediseño ante el Comité Directivo la cual fue aprobada, así como el modelo de operación y estructura organizacional.  Las dicultades de esta meta, se debe a que para continuar con el proyecto de rediseño se requiere de la realización de mesas de trabajo con la Secretaría Distrital de Hacienda y el Departamento Administrativo de Servicio Civil Distrital, las cuales no se han dado. Por lo anterior se reprogramó la ejecucion de la magnitud en el año 2021.</t>
  </si>
  <si>
    <t>Fortalecer 1 Canales De Comunicación</t>
  </si>
  <si>
    <t>VIGENCIA (a 31/12/2021): En el año 2021, el equipo de comunicaciones ha logrado continuar con el fortalecimiento de los canales de comunicación con la divulgación externa de tipo permanente sobre la misionalidad del Instituto, como de los avances y acciones realizadas para la protección y el bienestar de los animales, con contenidos publicados en los canales de comunicación del Instituto, específicamente en redes sociales Facebook, Twitter e Instagram, como en la sección de noticias de la página web, además de gestiones free press con medios de comunicación masiva con publicaciones frecuentes en medios de gran importancia como El Tiempo, Canal Capital, Blu Radio,  Caracol Radio, El Espectador, Radio Santa Fe, Noticias RCN, Las 2 Orillas, Semana, City TV, entre otros.</t>
  </si>
  <si>
    <t>Articular 1 Batería De Herramientas De Planeación Para El Instituto Distrital De Protección Y Bienestar Animal</t>
  </si>
  <si>
    <t>VIGENCIA (a 31/12/2021): Durante toda la vigencia se realizó de manera oportuna los reportes en SEGPLAN, PMR, SPI, POA y Hojas de vida de indicadores. Se acompañó a las Subdirecciones tecnicas en las modificaciones del Plan de Adquisiciones que requerían reprogramación presupuestales entre metas de los proyectos, asi como tambien los traslado presupuestales entre proyectos que requieren Concepto Favorable de la SHD y la SDP. Tambien se realizó acompañamiento en la elaboración del Anteproyecto de Presupuesto 2022 y la Planeación de las actividades a realizar en el año 2022 para el cumplimiento de las meta de los Proyectos de Inversión.  Se aprueba Plan de Acción de la Política Pública de Protección y Bienestar Animal en sesión CONPES del mes de diciembre de 2022.  Se brindó acompañamiento técnico a las Alcaldías Locales para la formulación de los proyectos de inversión relacionados con el concepto de gasto en bienestar animal, tambien se articuló entre la Secretaría Distrital de Gobierno y el IDPYBA el proceso de Causas Ciudadanas, de igual manera se ha acompañado la formulación de los proyectos de inversión locales mediante la realización de mesas de trabajo con los Fondos de Desarrollo Local de las 20 localidades del Distrito.</t>
  </si>
  <si>
    <t>Implementar 1 Modelo Integrado De Planeación Y Gestión- Mipg</t>
  </si>
  <si>
    <t>VIGENCIA (a 31/12/2021): En cuanto a la documentación de calidad de la entidad, el equipo MIPG asesora los 14 procesos de la entidad, haciendo mesas de trabajo permanentes para acompañar la elaboración, actualización y/o eliminación de documentos indispensables para el desarrollo de las labores de la entidad, en el 2021 se aprobaron 43 actas de adopción de documentos, por medio de las cuales se crearon y/o actualizaron 4581 documentos, que se encuentran publicados en el Listado Maestro de Documentos con hipervínculos para facilitar el acceso a la información.</t>
  </si>
  <si>
    <t>Articular 1 Plan De Seguimiento A La Gestión Y Respuesta Oportuna A Los Requerimientos Técnicos, Jurídicos, Contractuales Y Disciplinarios</t>
  </si>
  <si>
    <t>VIGENCIA (a 31/12/2021): En el año 2021, para cumplimiento de la Meta articular un plan de seguimiento a la gestión y respuesta oportuna a los requerimientos técnicos, jurídicos, contractuales y disciplinarios, se realizaron las siguientes acciones: Gestión Contractual: Se expidieron 274 certificaciones contractuales, 418 contratos perfeccionados, se realizaron 84 solicitudes de liquidación tramitadas. Control Interno Disciplinario: Estado de expedientes disciplinarios: diez (10) de los cuales nueve (9) están en indagación preliminar y uno (1) en investigación disciplinaria. Defensa Judicial: oportunidad en las respuestas a los requerimientos de los entes de control, derechos de petición y las asesorías jurídicas a la ciudadanía. -El 100% de éxito procesal frente a las acciones de tutela. -Asistencia y acompañamiento a las diligencias judiciales de restitución, entrega y secuestro de inmuebles Grupo Asuntos Penales: Se organizó y coordinó el Primer Congreso Internacional de Derecho Animal. - Se realizó el análisis jurídico, control de legalidad, bienestar y protección animal de los diferentes procedimientos internos de otras areas. -Se atendió el 100% de los requerimientos asignados -Se socializó la Política de Prevención del Daño Antijurídico del Instituto y se socializó la Política de Defensa Judicial de la entidad. -Se elaboró y aprobó la Política de Prevención del Daño Antijurídico CENTRO DE ATENCIÓN JURÍDICA PARA LA PROTECCIÓN Y BIENESTAR ANIMAL (CAJPYBA)  -Se realizó el segundo ciclo del Curso Ético-Jurídico de Protección, Bienestar y Defensa Animal -Se culminó la Capacitación Jurídica para la Comunidad Animalista Asuntos Administrativos: La oportunidad en las respuestas a los requerimientos solicitados. -El cumplimiento en la entrega de informes solicitados por las diferentes dependencias del Instituto. - El apoyo brindado al equipo de la Oficina Asesora Jurídica en todos los asuntos administrativos de la misma.</t>
  </si>
  <si>
    <t>Realizar 1 Diagnóstico De Fortalecimiento Institucional Que Cumpla Con Las Necesidades De Los Procesos Transversales Del Idpyba</t>
  </si>
  <si>
    <t>VIGENCIA (a 31/12/2021): SERVICIO AL CIUDADANO: Se han recibido un total de 11.226 peticiones, se ubican 6 puntos de servicio en la Red CADE, así mismo se realizaron dos actualizaciones al Manual de servicio al ciudadano y al procedimiento de Gestión de PQRSD TALENTO HUMANO: Se logró el cumplimiento del 100% de las metas trazadas en el Plan de Seguridad y Salud en el Trabajo, Estándares mínimos, Plan de Institucional de Capacitación, Plan de Bienestar Social e Incentivos, Reportes de empleo público y situaciones administrativas.  Se dio inicio al proceso de posesión de las personas que ganaron el concurso de méritos, convocatoria 1472, Distrito Capital 4 de la CNSC, dentro de los términos establecidos por la Ley. RECURSOS FISICOS: Se dio respuesta a 2056 solicitudes relacionadas con los movimientos de ingreso, traslado y reintegro de bienes. GESTIÓN AMBIENTAL: El Instituto genero 3233 kilogramos de material reciclado, 16116 Kg de residuos peligrosos, se realizaron 11 jornadas de poda, se instaló un Sistema de Aprovechamiento de Aguas Lluvias en la Unidad de Ciudadano Animal. Se realizaron 2 lavados de tanques de agua subterránea, 10 desinfecciones ambientales, 16 controles de roedores, 4 fumigaciones de caniles, 20 fumigaciones de zonas externas y 16 fumigaciones de oficinas. GESTIÓN DOCUMENTAL: Se han realizado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Se programó la recepción de 70 transferencias documentales primarias, de los cuales se obtuvo un cumplimiento del 94.3% que representa 66 transferencias cumplidas.</t>
  </si>
  <si>
    <t>Implementar 1 Plan De Acción Para El Cumplimiento De La Estrategia De Los Procesos Tic Del Instituto Acorde Con Los Lineamientos Establecidos En El Decreto 415 De 2016</t>
  </si>
  <si>
    <t>VIGENCIA (a 31/12/2021): *	Desarrollo e implementación de los siguientes sistemas: Seguimiento y planeación presupuestal SISEPP, Gestión de Historias Clínicas, Gestión de Tareas, Sistema de información para la gestión de todo el listado maestro de la entidad para MIPG, Gestión de turnos de esterilizaciones. *	Se mantienen actualizados y en funcionamiento los sistemas y aplicativos misionales (Appnimal, SIPYBA, Ciudadano de 4 patas, Escuadrón Anticrueldad, Unidad de Cuidado Animal) y el sistema de georreferenciación. * Se cuenta con un plan estratégico de tecnologías de la información para alcanzar los objetivos misionales y la Estrategia de Gobierno Digital *	Se trabajo en conjunto con etb en aprovisionamiento y configuracion de los servidores para dejar las plataformas optimizadas en recursos por uso. *	Se logró definir una Política de seguridad de la Información del Instituto, donde el Instituto acoge y acata las guías del MINTIC y de la Alcaldía, en cuanto a implementar un sistema de gestión de seguridad de la información en el Instituto. *	Se tiene concepto de un MPV para cada solicitud de manera que siempre se entrega lo básico para operar con el desarrollo solicitado, subiendo el porcentaje de proyectos entregados y en funcionamiento desde nuestra área al instituto (Pej. Línea 01800- acuerdo 765, adopciones) *	Se implementaron servicios tecnológicos para la Red Cade con presencia en seis (6) puntos de la red. *	Se inicio la transformación del portal web www.proteccionanimalbogota.gov.co para la aplicación de los lineamientos del Botón de Transparencia Retrasos: el mantenimiento de máquinas virtuales y los sistemas de información desarrolladas in house, debido a los licenciamientos y acceso a las máquinas virtuales que se obtienen por un tercero. Solución: Se plantea un plan de mantenimiento adicional y se solicitará el acompañamiento del contratista de infraestructura tecnológica para las actividades no realizadas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</si>
  <si>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</si>
  <si>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</si>
  <si>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31/12/2021): Se realizo el primer reporte de indicadores de la Política Pública Distrital de Protección y Bienestar Animal -PPDPYBA titulado "AVANCES DISTRITALES EN LA PROTECCIÓN Y BIENESTAR ANIMAL CONSOLIDADO 2020  2021 (PRIMER TRIMESTRE)" Para poder determinar el impacto objetivo y medible de las acciones del IDPYBA en el tema, es necesario, en primer lugar, hacer mediciones de seguimiento y contraste que permitan determinar variaciones en la línea base y, como segundo paso, elaborar nuevos indicadores de impacto que permitan medir otras variables.  Se realizó el segundo reporte de indicadores de la Política Pública Distrital de Protección y Bienestar Animal PPDPYBA titulado "AVANCES DISTRITALES EN LA PROTECCIÓN Y EL BIENESTAR ANIMAL. Debido a que la PPPYBA, se organiza en ejes temáticos conformados por líneas de acción. Los ejes temáticos hacen referencia a los aspectos generales que se buscan impulsar con la implementación de la Política, agrupando acciones de una naturaleza similar, consideradas determinantes para la modificación de la situación de partida. Las líneas de acción, por su parte, son los diferentes componentes específicos, que integran cada eje y que concurren hacia el logro de un fin común.   Se realizó el tercer reporte de indicadores de la Política Pública Distrital de Protección y Bienestar Animal PPDPYBA titulado -AVANCES DISTRITALES EN LA PROTECCIÓN Y EL BIENESTAR ANIMAL. Debido a que la PPPYBA, se organiza en ejes temáticos conformados por líneas de acción.   Se elaboró el Cuarto reporte de indicadores de la Política Pública Distrital de Protección y Bienestar Animal - PPDPYBA titulado "AVANCES DISTRITALES EN LA PROTECCIÓN Y EL BIENESTAR ANIMAL". Este reporte compila los avances en la propuesta, definición y evaluación preliminar de indicadores de impacto para la evaluación de la Política Pública en función de los ejes y metas previstas en la política.</t>
  </si>
  <si>
    <t>Elaborar 5 Diagnósticos De Necesidades De Producción De Investigación Y Gestión Del Conocimiento De La Áreas Institucionales</t>
  </si>
  <si>
    <t>VIGENCIA (a 31/12/2021): La Meta avanza en el 100%, sin retrasos e incumplimientos.  Se elaboró de un diagnóstico de necesidades de producción de investigación y gestión del conocimiento de las áreas institucionales.  De conformidad con la meta prevista para el año 2021 de elaborar un diagnóstico de necesidades de producción de investigación y gestión del conocimiento de las áreas institucionales, en sesión de comité de investigación del 2020-12-23 se implementó la herramienta -Diagnóstico de necesidades investigativas del IDPYBA-, cuyos resultados se revisaron y discutieron en sesiones de comité de investigación en las fechas 2021-05-13 y 2021-05-20. De este diagnóstico se definieron las siguientes investigaciones a adelantar durante el año 2021:  - Estimativo poblacional en articulación con equipo CES - Análisis del bienestar animal a partir de la identificación de enfermedades zoonóticas en caninos y felinos rescatados, víctimas de presunto maltrato o que son procedentes de la Estrategia CES. - Análisis del alcance de los derechos de los animales. Línea jurisprudencial. Análisis de la normativa y jurisprudencia nacional. Análisis de la normativa y jurisprudencia internacional. Estudio comparado - Violencias interrelacionadas.</t>
  </si>
  <si>
    <t>Elaborar 8 Productos De Investigación Que Contribuyan A Generar Conocimiento Y Acciones Respetuosas Y Justas Hacia Los Animales No Humanos</t>
  </si>
  <si>
    <t>VIGENCIA (a 31/12/2021):  Se elaboró 2 productos de investigación que contribuirán a generación de conocimiento e implementación de acciones respetuosas y justas hacia los animales no humanos.  La Investigacion Titulada "Riesgos en la cría y reproducción selectiva: Descripción de enfermedades genéticas, congénitas, hereditarias o propias de la configuración racial de animales de compañía" se encuentra publicada en el micrositio del observatorio PYBA desde el 12 de Octubre del 2021   La segunda investigación, Estimativo poblacional y caracterización de los perros deambulantes en el Distrito Capital, actualmente presenta avances del 100%, habiendo terminado la etapa de trabajo de campo (se han recolectado y mapeado información de las 20 localidades de Bogotá).</t>
  </si>
  <si>
    <t>Realizar 5 Convenios Para El Fomento De La Investigación Y La Gestión De Conocimiento Con Instituciones Educativas Y Organizaciones, Ambas A Nivel Nacional E Internacional</t>
  </si>
  <si>
    <t>VIGENCIA (a 31/12/2021): La Meta avanza en el 100%, sin retrasos e incumplimientos.   Se logró un nuevo acuerdo de voluntades para la cooperación investigativa en protección y bienestar animal, firmado por el IDPYBA con el Colegio de Abogados y Abogadas de Catamarca, Argentina, con el fin de elaborar de manera conjunta un índice integral comparado de bienestar animal que mida tanto variables de bienestar físico y comportamental como de cultura y relacionamiento ciudadano.</t>
  </si>
  <si>
    <t>Implementar 3 Semilleros De Investigación Que Vinculen A La Ciudadanía De Manera Incidente</t>
  </si>
  <si>
    <t>VIGENCIA (a 31/12/2021): La Meta avanzó en el 100%, sin retrasos e incumplimientos.   Los semillleros de investigacion son espacios de participacion ciudadana, para intercambiar conocimientos, experiencias y opiniones con el proposito de aunar esfuerzos y generar un producto de investigacion. Los beneficios de los semilleros realizados son:  1. el Semillero de Género, protección y bienestar animal: Crear un espacio de formación en investigación y reflexiones teórico- prácticas frente al estudio de la protección y el bienestar animal desde la perspectiva de género y Promover la elaboración y divulgación de investigaciones sobre protección y bienestar animal que incorporen el género y/o los feminismos como enfoques o categorías de análisis.  2. el Semillero Etica Animal 2: Generar un espacio de estudio para la  reflexión e investigación sobre el tipo de relación que tenemos con los animales no humanos en el contexto socioecológicos de la ciudadania en Bogota   3. el Semillero Ciencia Animal 2: Generar un espacio para aunar esfuerzos en la investigación ciudadana dirigida a los animales de granja presentes en la ciudad, como una forma de ayudar a entenderlos y protegerlos.</t>
  </si>
  <si>
    <t>Aportar 1 Batería De Herramientas Metodológicas, Estudios E Investigaciones Identificadas En El Diagnóstico Para Dar Cuenta De Las Necesidades De Las Áreas</t>
  </si>
  <si>
    <t>VIGENCIA (a 31/12/2021): La Meta avanza en el 100%, sin retrasos e incumplimientos.   Se cuenta con Seis herramientas metodológicas y técnicas para cualificar la gestión del Instituto y promover el flujo del conocimiento.</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</si>
  <si>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</si>
  <si>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</si>
  <si>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</si>
  <si>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</si>
  <si>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31/12/2021): e solicito se adelantara el estudio previo para  una contratació interadministrativa, el cuel se realizó, se remitió 15  solicitudes a universidades a cotizar.  Trabajo  adelantado en conjunto entre la Vicerrectoría Académica y la Oficina de Planeación y control, sin embargo no fue posible realizar el contrato.</t>
  </si>
  <si>
    <t>Realizar 1 Estudio Estudio Técnico De Largo Plazo "Plan Integral Laboratorios De Las Facultades Udfjc"</t>
  </si>
  <si>
    <t>Ejecutar 1 Plan De Mantenimiento Correctivo Y Preventivo Para Los Equipos De Los Laboratorios, Talleres, Centros Y Aulas Especializadas</t>
  </si>
  <si>
    <t>RESERVAS (a 30/09/2021): No tiene magnitud programada con recursos de reservas</t>
  </si>
  <si>
    <t>Dotar 80 %  De Los Laboratorios, Talleres, Centros Y Aulas Especializadas Con Los Materiales Y Suministros Para El Funcionamiento.</t>
  </si>
  <si>
    <t>VIGENCIA (a 31/12/2021): Se dotaron 20 laboratorios RESERVAS (a 30/09/2021): No tiene magnitud programada con recursos de reservas</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</si>
  <si>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</si>
  <si>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</si>
  <si>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</si>
  <si>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</si>
  <si>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</si>
  <si>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</si>
  <si>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</si>
  <si>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</si>
  <si>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</si>
  <si>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</si>
  <si>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</si>
  <si>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</si>
  <si>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</si>
  <si>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</si>
  <si>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</si>
  <si>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</si>
  <si>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</si>
  <si>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</si>
  <si>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</si>
  <si>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</si>
  <si>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</si>
  <si>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</si>
  <si>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</si>
  <si>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</si>
  <si>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VIGENCIA (a 31/03/2021): Se espera que para el proximo reporte, se tenga ejecucion presupuestal y avance de magnitud</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</si>
  <si>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</si>
  <si>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</si>
  <si>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</si>
  <si>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</si>
  <si>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</si>
  <si>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</si>
  <si>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</si>
  <si>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</si>
  <si>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</si>
  <si>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</si>
  <si>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</si>
  <si>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VIGENCIA (a 30/06/2021): SE REALIZARÁ UN TRANSLADA DE RECURSOS ASIGNADOS A ESTE PROYECTO</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</si>
  <si>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</si>
  <si>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</si>
  <si>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</si>
  <si>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</si>
  <si>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VIGENCIA (a 30/09/2021): Se espera reportar seguiminto en el proximo seguimiento, sin embargo se esta a la espera de la entrega de obra RESERVAS (a 30/09/2021): No tiene magnitud programada con recursos de reservas</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</si>
  <si>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</si>
  <si>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</si>
  <si>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</si>
  <si>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</si>
  <si>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</si>
  <si>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</si>
  <si>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VIGENCIA (a 31/12/2021): se reprograma para la siguiente vigencia</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</si>
  <si>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</si>
  <si>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</si>
  <si>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</si>
  <si>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</si>
  <si>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</si>
  <si>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</si>
  <si>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</si>
  <si>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</si>
  <si>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</si>
  <si>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</si>
  <si>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VIGENCIA (a 30/09/2021): Se realizara proceso de reduccion presupuestal y la meta sera reporgramada para la siguiente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</si>
  <si>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</si>
  <si>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</si>
  <si>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</si>
  <si>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</si>
  <si>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</si>
  <si>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</si>
  <si>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</si>
  <si>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</si>
  <si>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</si>
  <si>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31/12/2021): En desarrollo de la estrategia se realizaron 236 acciones de formación realizadas a 31-12-2021, con 7.098 participantes.</t>
  </si>
  <si>
    <t>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</si>
  <si>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31/12/2021): En desarrollo de la estrategia se realizaron 560 Acciones de diálogo realizadas a 31-12-2021 con 8.409 participantes.</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</si>
  <si>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</si>
  <si>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31/12/2021): En el desarrollo de la estrategia se desarrollaron actividades de divulgación del ejercicio del control social articulado con el control fiscal, a través de los medios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</si>
  <si>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</si>
  <si>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31/12/2021): En desarrollo de esta estrategia se desarrollaron actividades tales como: elaboración del noticiero "cada peso cuenta", podcast "actividades realizadas", publicaciones y campañas para divulgar gestion de la entidad.</t>
  </si>
  <si>
    <t>Ejecutar 5 Estrategias Institucionales En El Marco Del Plan Anticorrupción Y De Atención Al Ciudadano.</t>
  </si>
  <si>
    <t>VIGENCIA (a 31/12/2021): En desarrollo de esta estretgia se conto con el personal  para apoyar las actividades institucionales en el marco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</si>
  <si>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</si>
  <si>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</si>
  <si>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31/12/2021):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t>
  </si>
  <si>
    <t>Implementar 5 Programas Ambientales Establecidos En El Plan  Institucional De Gestión Ambiental Piga.</t>
  </si>
  <si>
    <t>VIGENCIA (a 31/12/2021): En desarrollo de la estrategia se ejecutaron actividades establecidas en procedimientos del PIGA. Se clasifico rotulo, empaco y almacenaron los residuos peligrosos generados en la entidad. asi mismo se desarrollaron sensibilizaciones, fortaleciendo campañas de gestión ambiental, involucrando funcionarios y contratistas de la entidad</t>
  </si>
  <si>
    <t>Desarrollar 5 Estrategías Para Intervenir El Acervo Documental, La Gestión Documental Y El Cumplimiento De La Ley De Activos De La Contraloría De Bogotá D.C.</t>
  </si>
  <si>
    <t>VIGENCIA (a 31/12/2021): En desarrollo de la estrategia se ejecutaron actividades programadas referentes a los archivos de gestión, conforme a las tablas de retencion documental vigentes para tal fin, asi mismo se presto apoyo a la entrega de transferencias primarias de las diferentes dependencias  de la entidad</t>
  </si>
  <si>
    <t>Implementar 5 Estrategias Para Incorporar Los Ods En El Ejercicio Del Control Fiscal Y La Adhesión Al Pacto Global De La Contraloría De Bogotá D.C.</t>
  </si>
  <si>
    <t>VIGENCIA (a 31/12/2021): En desarrollo de la estrategia se ejecutaron actividades orientadas a los ODS 3 y 11. Se desarrollo el Informe de Sostenibilidad, publicado en la pagina de la ONU el 14 de octubre.</t>
  </si>
  <si>
    <t>Realizar 5 Documentos De Análisis De Información Basados En Big Data.</t>
  </si>
  <si>
    <t>VIGENCIA (a 31/12/2021): En desarrollo de la estrategia se ejecutaron actividades como el analisis de bases de datos suministradas o solicitadas por diferentes sectoriales dentro del proceso auditor, identificacion de diferentes bases de datos que son utilizadas por diferentes sujetos de control a los cuales la entidad realiza auditoria. Apoyo en la consolidacion  de informacion requerida por las diferentes sectoriales sobre la verificacion de informacion de bases de datos de sujetos de control que se encuentran dentro del ejercicio auditor (datos abiertos).</t>
  </si>
  <si>
    <t>Apoyar 100 Porciento Los Procesos De Responsabilidad Fiscal Activos En Su Sustanciación  De Conformidad Con La Ley Vigente, Y Las Actividades Conexas, Para Minimizar Las Prescriciones.</t>
  </si>
  <si>
    <t>VIGENCIA (a 31/12/2021): En desarrollo de la estrategia se ejecutaron actividades asi: Se profirieron y ejecutoriaron 265 decisiones en los procesos de responsabilidad fiscal de las vigencias 2015 y 2016 adelantados por la Subdirección del Proceso de Responsabilidad FIscal, disminuyendo las prescripciones.El numerador es 302 PRF activos en 2021. Se profirieron 690 de la meta para la anualidad 680 decisiones. La meta se modifico de 700 decisiones a 550 y actualmente es de 680.</t>
  </si>
  <si>
    <t>Apoyar 100 Porciento La Ejecución Del Plan De Auditoria Distrital Del Proceso De Vigilancia Y Control A La Gestión Fiscal.</t>
  </si>
  <si>
    <t>VIGENCIA (a 31/12/2021): En desarrollo de la estrategia se ejecutaron actividades terminando  209 auditorias de las programadas en el Plan de Auditoría Distrital - PAD 2021, así: 84 auditorías de regularidad, 113 de desempeño, 1 de cumplimiento  y 11 de visita de control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</si>
  <si>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</si>
  <si>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</si>
  <si>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31/12/2021): En desarrollo de la estrategia la contraloria ejecuto las actividades correspondientes a la adquisicion de hadware (equipos de computo por renovación tecnológica) y software requerido para garantizar los sistemas de informacion y renovación de licencias como Microsoft Office 365, antivirus, entre otras, así como la prestación de servicios profesionales para el mantenimiento, actualizacion y configuracion de la herramientas de apoyo y seguimiento, conforme a los establecido en el PAA.</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</si>
  <si>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</si>
  <si>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</si>
  <si>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31/12/2021): En desarrollo de la estretgia se realizaron adecuaciones y mantenimiento del edificio principal: piso 8, 5 y 2. Mantenimientos locativos en sede condominio piso 5 y 6, conforme a lo establecido.</t>
  </si>
  <si>
    <t>Lotería de Bogotá</t>
  </si>
  <si>
    <t>LB</t>
  </si>
  <si>
    <t>Fortalecimiento comercial y operativo de la Lotería de Bogotá</t>
  </si>
  <si>
    <t>Diseñar, Implementar Y Ejecutar 5 Planes Comerciales Y De Mercadeo De La Lotetería De Bogotá, Asociados Al Plan De Desarrollo.</t>
  </si>
  <si>
    <t>VIGENCIA (a 31/12/2021): Se ejecutaron el 100% de los recursos de la meta 1 (COMERCIAL), donde se realizaron contratos enfocados en mujer y género, así como pro ROM. también se destinaron recursos para la prestación de servicios y actividades de BTL y en la adición del contrato con ETB que le permitirá a la Lotería tener un mejor servicio al cliente.</t>
  </si>
  <si>
    <t>Diseñar, Implementar Y Ejecutar 5 Planes Operativos Para Darcumplimiento A Los Lineamientos Establecidos En El Modelo Integrado De Planeación Y Gestión.</t>
  </si>
  <si>
    <t>VIGENCIA (a 31/12/2021): Se ejecutaron el 100% de los recursos de la meta 2 (COPERATIVA), enfocada principalmente en la mejora del archivo de la entidad, adquiriendo así servicios de levantamiento de planos, y talento humano enfocado en la mejora de la gestión documental de la lotería. También se renovaron las licencias de Windows y Power BI para mantener actualizado los sistemas de información.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</si>
  <si>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</si>
  <si>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</si>
  <si>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</si>
  <si>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</si>
  <si>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31/12/2021): Se finalizó la producción de los proyectos que hicieron parte del plan de inversión (Res 059/2021) en cantidad y duración aprobadas en la última modificación presentada por Capital, aprobadas por el Grupo Interno de Trabajo de Fortalecimiento de Medios Públicos. Las producciones finalizan de la siguiente forma:   1. RELATOS POR VENIR: 20 capítulos 2. PA¿LAS QUE SEA: 10 Capítulos 3. ALFA: 12 Capítulos 4. PISANDO FUERTE: 8 Capítulos 5. Cuidadanos: 14 Capítulos 6. Crónicas Capital: 40 Capítulos 7. Transmisiones culturales y deportivas: 52 Capítulos 8. Capital en línea: 89 Capítulos 9. Proyecto informativo: 145 Capítulos Para un total de 390  Se finalizó del proyecto Arte escénicas financiado a través de la resolución 1430/2021 El proyecto finaliza dela siguiente forma:  1. ¿EL DULCE ENCANTO DE LA ISLA ACRACIA</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</si>
  <si>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</si>
  <si>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</si>
  <si>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30/06/2021): Se adelanta la fase de estructuración de las necesidades de la vigencia y preparación de un proyecto para gestionar fuente de financiación.</t>
  </si>
  <si>
    <t>Desarrollar 4 Estrategias De Cocreación De Contenido Convergente. Coproducir Contenidos En Ciudadanía, Cultura  Y Educación En Formatos Para Múltiples Plataformas</t>
  </si>
  <si>
    <t>VIGENCIA (a 31/12/2021): Se finalizó la producción de los proyectos que hicieron parte los proyectos financiados a través de la resolución 624/2021 en cantidad y duración aprobadas en la última modificación presentada por Capital, aprobadas por el Grupo Interno de Trabajo de Fortalecimiento de Medios Públicos. Las producciones finalizan de la siguiente forma:   1. VALENTINE: 13 2. ANIMALXS: 13 3. CUIDADANOS II: 16 4. A VARIAS MANOS: 7 5. MESA CAPITAL: 129 6. BOGOTA COMENSAL: 20 Para un total de 198</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</si>
  <si>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</si>
  <si>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</si>
  <si>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31/12/2021):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 Por tratarse de una medición anual en su magnitud, el resultado no presenta variación. Esta meta se cumplió y se ajustó en SUIFP, por lo cual se reporta el cumplimiento en obligación (giros) y posteriormente se dará seguimiento sobre la meta ajustada.</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</si>
  <si>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</si>
  <si>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31/12/2021): De acuerdo con las proyecciones mensuales planteadas por los líderes y responsables en las diferentes áreas, los resultados indican para el cierre de la vigencia un avance acumulado del 98.63% sobre el 100% programado, para el período de análisis,el avance de ejecución es del 4.64% sobre el 4.83% programadopara el mes.  Se observa en general el cumplimiento por parte de todas las áreas en las actividades programadas en el plan de fortalecimiento institucional. El rezago al cierrede la vigencia es mínimo (1.37%), teniendo en cuenta que las actividades que no completaron el 100% de cumplimiento quedaron muy cerca de su finalización, para dichas actividades se evaluará con las áreas responsables su culminación, con el fin de determinar si deben priorizarse y continuar en la formulación 2022.</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</si>
  <si>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</si>
  <si>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31/12/2021): Durante el periodo del reporte se realizaron las siguientes activiades: * Estructuración Jerárquica de acceso a equipos de comunicaciones del Canal Capital área Técnica.  * Acceso por http/s de equipos activos para su respectivo monitoreo área de técnica. * Monitoreo equipos activos área técnica este switch corresponde al master de producción. * Actualización de firmware controladoras WLAN . * Monitoreo de usuarios y dispositivos conectados desde la interfaz GUI del firewall.</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</si>
  <si>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</si>
  <si>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31/12/2021): Durante el periodo del reporte se realizaron las siguientes actividades: * Monitoreo y políticas prevención de intrusiones.  * Se implementaron reglas y políticas en el sistema de seguridad perimetral: FIREWALL de la entidad, con el fin de mitigar riesgos de seguridad y privacidad de la información en los servicios tecnológicos. * Se participó en el proceso de la auditoría en seguridad de la información realizada al área de sistemas por parte del proveedor Kreston.</t>
  </si>
  <si>
    <t>Implementar Al 95 %  Las Dimensiones Y Políticas Asociadas Al Mipg, Medidas A Través Del Furag. Alcanzar Al Final De Cuatrienio El 95% De La Implementación De Las Políticas Y Dimensiones Del Mipg</t>
  </si>
  <si>
    <t>VIGENCIA (a 31/12/2021): A través de la presente meta se pretende dar continuidad a las mediciones a la implementación de los requerimientos de dimensiones y políticas del MIPG, para su medición a través del FURAG. Teniendo en cuenta lo anterior, a la fecha se cuenta con cumplimiento del 83,7%, es decir aumento de 12 puntos. Por tratarse de una medición anual en su magnitud, el resultado no presenta variación.</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</si>
  <si>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</si>
  <si>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</si>
  <si>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</si>
  <si>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</si>
  <si>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31/12/2021): Meta de tipo creciente cuyo avance es de 0,35 con respecto al 0,35 esperado para la vigencia 2021. Las principales acciones adelantadas fueron:  Se realizaron Acciones de prevención de violencia y criminalidad, Acciones de Inspección, Vigilancia y Control, Caracterización de dinámicas criminales en materia de seguridad ciudadana, en coordinación con la Secretaria Distrital de Seguridad Convivencia y Justicia - SDSCJ, la Policía, equipo de gestores, entre otras entidades de orden Distrital y Nacional.  En cuanto seguridad vial se realizaron acciones de prevención, Inspección, Vigilancia y Control, Procesamiento y análisis de información y accidentología, en coordinación con la Secretaría Distrital de Movilidad - SDM y los concesionarios.   En relación con Emergencias y contingencias se implementaron Planes de gestión de riesgos, se formó en gestión de Emergencias y Contingencias, se realizó articulación para la gestión de riesgos (Amenazas y vulnerabilidades).</t>
  </si>
  <si>
    <t>Implementar El 100 Por Ciento De Los Compromisos De Transmilenio S.A., Para La Ejecución Del Protocolo De Prevención, Atención Y Sanción De Las Violencias Contra Las Mujeres En El Espacio Y El Transporte Público En Bogotá</t>
  </si>
  <si>
    <t>VIGENCIA (a 31/12/2021): Meta de tipo creciente cuyo avance es de 35% con respecto al 35% esperado para la vigencia 2021. Las principales acciones adelantadas fueron:  Elaboración de un plan de acción para la transversalización del enfoque de género,  con cuatro líneas de trabajo: investigación, formación, actividades de resignificación y recorridos de espacio.  Diseño de la Guía de actuación para la intervención de casos de violencia de género en el Sistema Integrado de Transporte Público de Bogotá  Se atendieron y reportaron los casos identificados sobre Violencias Basadas en Genero - VBG.  Se realizaron dos jornadas de prevención en violencias basadas en género.</t>
  </si>
  <si>
    <t>Control y Operación del Sistema Integrado de Transporte Público de Bogotá</t>
  </si>
  <si>
    <t>Lograr El 100 Por Ciento De Cobertura Del Sitp En Zonas Urbanas Con Relación A Las Rutas Totales Planeadas Dentro Del Plan De Implementación</t>
  </si>
  <si>
    <t>VIGENCIA (a 31/12/2021): Meta de tipo creciente cuyo avance es de 96,44% con respecto al 90% esperado para la vigencia 2021. Las principales acciones adelantadas fueron:  Se avanza según lo programado para 2021, en las tareas previas e implementación de unidades funcionales 4, 14, 1, 5, 10 y 16. Igualmente, se avanzó en la implementación de rutas nuevas de concesionarios de Fase III que son parte de su Diseño Operacional, y otras rutas adicionales (algunas provisionales mientras inician las UF de 2022) para dar cobertura ante el desmonte del SITP Provisional.</t>
  </si>
  <si>
    <t>Disminuir En 2.36 Minutos El Tiempo Promedio De Espera En Los Componentes Zonal Y Troncal Del Sitp</t>
  </si>
  <si>
    <t>VIGENCIA (a 31/12/2021): Meta de tipo creciente cuyo avance es de 0,02 con respecto al 0,02 esperado para la vigencia 2021. Las principales acciones adelantadas fueron:  Se avanza en la consolidacion de la informacion para realizar los calculos que lleven a determinar la linea base del indicador, asi mismo se continua la construcción de la metodologia para el calculo de la disminución del tiempo de acceso al transporte publico.</t>
  </si>
  <si>
    <t>Desarrollo y Gestión de la Infraestructura del Sistema Integrado de Transporte Público de Bogotá</t>
  </si>
  <si>
    <t>Ejecutar Anualmente El 100 Por Ciento De Las Actividades A Cargo De Tmsa  Para El Mejoramiento De 43 Estaciones Del Sistema Transmilenio</t>
  </si>
  <si>
    <t>VIGENCIA (a 31/12/2021): Meta de tipo constante cuyo avance es de 100% con respecto al 100% esperado para la vigencia 2021. Las principales acciones adelantadas fueron:  Se participó en comités de seguimiento para verificar el avance de los 5 contratos IDU de mejoramiento de estaciones, además de los comités de seguimiento al convenio 20 de 2001 (La construcción de la infraestructura para el sistema de transporte público de la ciudad se realiza por medio del citado convenio, suscrito entre Transmilenio S.A. y el IDU).  - Contrato 1309-18:  Se entregaron a operación ampliaciones de 5 estaciones (NQS- Calle 38 Sur, NQS- Madelena, NQS- Santa Isabel, NQS- Alquería, NQS- Calle 30 Sur). En construcción de 4 estaciones (Carrera 43 - Troncal Américas, CDS Cra 32, La Sabana - Troncal Américas, Zona Industrial - Troncal Americas).   - Contrato 1535-18: Se encuentra en la terminación de los diseños para iniciar la construcción de 9 estaciones (Calle 80- Av. Cali, Calle 80- Carrera 90, Suba-Shaio (Calle 116), Caracas Calle 40 Sur, Caracas- Restrepo, Calle 80- Boyacá, NQS- Venecia, Suba- 21 Ángeles, Suba- Av. Boyacá). Contrato suspendido por el IDU.  - Contrato 971-20: 5 estaciones entregadas (Fucha, San Martín, Humedal Córdoba, Quiroga y Consuelo), la estación (Suba Tv 71) se encuentra en construcción.  - Contrato 972-20: Se entregaron 2 estaciones (Gratamira y Calle 80-Polo etapa 1). En obra dos estaciones (Calle 80- Polo etapa 2 y Calle 80- Minuto de Dios).  - Contrato 973-20: Se entregaron 2 estaciones (NQS ¿ Av. El Dorado, Av. Puente Aranda). Se encuentra en obra de las 3 externalizaciones de taquillas (Pepe Sierra, Virrey y Calle 127) y 1 estación (General Santander).</t>
  </si>
  <si>
    <t>Ejecutar Anualmente El 100 Por Ciento De Las Actividades A Cargo De Tmsa  Para Diseñar Y Contratar La Construcción De La Estación Central Del Sistema Transmilenio</t>
  </si>
  <si>
    <t>VIGENCIA (a 31/12/2021): Meta de tipo constante cuyo avance el del 100% con relación al 100% programado para la vigencia 2021. Las principales actividades adelantadas fueron:  En el proyecto de Estación Central se dieron inicio a las mesas técnicas de trabajo para el saneamiento de predios propiedad de TRANSMILENIO S.A. afectos a la infraestructura de transporte y al plan parcial. Se participo en las diferentes juntas de infraestructura de la Alcaldía Mayor de Bogotá para efectos de articular la ejecución de la Estación Central junto con el Plan Parcial liderado por la Empresa de Renovación y Desarrollo Urbano de Bogotá D.C. - ERU. Suscripción de convenio marco ERU- TMSA ¿ EMB - Secretaría General para la estructuración del proyecto.   La ERU se comprometió a realizar la prefactibilidad del proyecto y tener un resultado antes de finalizar el mes de abril de 2022.</t>
  </si>
  <si>
    <t>Ejecutar Anualmente El 100 Por Ciento De Las Acciones Para El Mantenimiento Del 100% De Las Estaciones Del Sistema Integrado De Transporte Público</t>
  </si>
  <si>
    <t>VIGENCIA (a 31/12/2021): Meta de tipo constante cuyo avance es de 100% con respecto al 100% esperado para la vigencia 2021. Las principales acciones adelantadas fueron:  En lo que corresponde al avance de las actividades tendientes a garantizar el cumplimiento de la meta propuesta, durante el periodo objeto del reporte finalizó la ejecución de los contratos CTO 587-20 y CTO 599-20 (mantenimiento e interventoría) y se iniciaron los contratos CTO 1114-21 y CTO 1115-21 (mantenimiento e interventoría respectivamente).  Contratos por medio de los cuales se continúan ejecutando y garantizando los mantenimientos  requeridos por la infraestructura del Sistema Integrado de Trasporte Público (componente BRT), sin embargo, consecuencia de las graves afectaciones generadas en la infraestructura del sistema BRT desde el pasado 28 de abril de 2021 donde resulto afectada cerca del 90% de la infraestructura BRT, a la fecha, un importante porcentaje de la misma continua vandalizada, sin embargo, tales afectaciones están siendo  atendidas acorde con las priorizaciones, presupuesto  y considerando para ello varios factores de tipo técnico, operacional y de seguridad, así como tiempos de producción de algunos elementos y de los tiempos disponibles para su ejecución.</t>
  </si>
  <si>
    <t>Ejecutar Anualmente El 100 Por Ciento De Las Actividades A Cargo De Tmsa  Para Diseñar Y Contratar La Construcción De 6 Patios Troncales Y Zonales Del Sitp</t>
  </si>
  <si>
    <t>VIGENCIA (a 31/12/2021): Meta de tipo constante cuyo avance es de 100% con respecto al 100% esperado para la vigencia 2021. Las principales acciones adelantadas fueron:  Gaco: Contrato de factibilidad estudios y diseños, programado: 96.26%, ejecutado 85%. Etapa de diseños de detalle 100% programado y ejecutado 90%. Se estima terminar el 15 de enero.  Alameda: Se encuentra en fase de liquidación.   San José: IDU entregó alternativa 3 de prefactibilidad. Pendiente se resuelvan los problemas de falsa tradición de predios necesarios para el acceso al polígono.  La Reforma: La etapa de construcción del patio presenta un avance del 28% y trámite de licencia de construcción de edificaciones sigue en curso, con una ampliación de plazo de Curaduría de 20 días más.  Carboquímica: Acompañamiento a los procesos con la Secretaría Distrital de Ambiente - SDA para la remediación del predio. Se entregó un alcance a los parámetros operacionales para alternativas si no es posible seguir con ese predio. El IDU se encuentra evaluando las posibles áreas que puedan sustituir a Carboquímica en caso de no lograrse la remediación.  Patio Soacha Ciudad de Cali: Se adelantaron gestiones con los desarrolladores inmobiliarios de ciudad verde y la alcaldía de Soacha, para evaluar el predio más apropiado para la implantación de la infraestructura de transporte. Se expidió el documento CONPES 4034 de 2021.</t>
  </si>
  <si>
    <t>Ejecutar Anualmente El 100 Por Ciento De Las Actividades A Cargo De Tmsa  Para Las Obras Para La Adecuación De 29.6 Km De Corredores Troncales De Transporte Masivo</t>
  </si>
  <si>
    <t>VIGENCIA (a 31/12/2021): Meta de tipo constante cuyo avance es de 100% con respecto al 100% esperado para la vigencia 2021. Las principales acciones adelantadas fueron:  -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tramos 1, 2 y 4 iniciaron etapa de construcción, el tramo 3 se encuentra suspendido y en proceso sancionatorio. Para todos los contratos de obra se hace seguimiento permanente, a través de reuniones, comités, comunicaciones y el comité IDU TMSA.</t>
  </si>
  <si>
    <t>Ejecutar Anualmente El 100 Por Ciento De Las Actividades A Cargo De Tmsa  Para Las Obras Para La Adecuación De 20 Km Del Corredor Verde De La Carrera Séptima</t>
  </si>
  <si>
    <t>VIGENCIA (a 31/12/2021): Meta de tipo constante cuyo avance es de 100% con respecto al 100% esperado para la vigencia 2021. Las principales acciones adelantadas fueron:  En estructuración del proyecto. El IDU inició los tres contratos de consultoría e interventoría adjudicados para los diseños. Se acompaña el proceso.</t>
  </si>
  <si>
    <t>Ejecutar Anualmente El 100 Por Ciento De Actividades Para Formular E Implementar Una Estrategia Integral Para Mejorar La Calidad De Transporte Público Urbano</t>
  </si>
  <si>
    <t>VIGENCIA (a 31/12/2021): Meta de tipo constante cuyo avance es de 100% con respecto al 100% esperado para la vigencia 2021. Las principales acciones adelantadas fueron:  Los proyectos para los Complejos de Intercambio Modal - CIM del Norte y 80, se encuentran en etapa de factibilidad. Se está preparando la etapa de validación por parte de las entidades distritales. Esto se complementa con los avances reportados en las metas de mejoramiento de 43 estaciones, una estación central, seis patios troncales y zonales, 29.6 km de troncal y 20 km de corredor verde.</t>
  </si>
  <si>
    <t>Desarrollo y Gestión de la Cultura Ciudadana en el Sistema Integrado de Transporte Público de Bogotá</t>
  </si>
  <si>
    <t>Actualizar E Implementar 1 Modelo De Cultura Ciudadana En El Componente Troncal Y Zonal Del Sitp</t>
  </si>
  <si>
    <t>VIGENCIA (a 31/12/2021): Meta de tipo creciente cuyo avance es de 0,35 con respecto al 0.35 esperado para la vigencia 2021. Las principales acciones adelantadas fueron:  *4 campañas de posicionamiento sobre los canales oficiales de TransMilenio.  *5 actualizaciones de los canales internos (cultura interna).  *3 estrategias de gestión social.  *4 campañas de cultura (internas).  *Articulación de 2 Políticas Públicas.  *Promoción de campañas de atención al usuario. *1 cartilla de señalética. *9 Acciones de cultura ciudadana relacionadas con:      -Reducción de la evasión     -Uso de la bicicleta     -TransMiCable- gestión social      -Buen uso del Sistema     -Prevención del COVID en el Sistema     -Alianza privada     -Semana de la cultura      -Reconciliación con el Sistema      -Cumpleaños TransMiCable.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</si>
  <si>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</si>
  <si>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</si>
  <si>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31/12/2021): Meta de tipo creciente cuyo avance es de 0,35 con respecto al 0,35 esperado para la vigencia 2021. Las principales acciones adelantadas fueron:  La inversión realizada durante el período, cubrió actividades de revisión de fichas técnicas y plan maestro de implementación de Concesionarios, validación de buses prototipo y mesas técnicas de seguimiento e  integración con el Centro de Gestión, para implementación de Sistemas Inteligentes de Transporte y el seguimiento a su Operación y calidad de datos para indicadores. Así  mismo optimización de la solución del Estandar de Oferta de Transporte estático y base de datos de flota mediante edición y configuración de consultas y Validación de errores, generación de alertas en información de viajes, tiempos, paraderos y nombres de rutas.   Igualmente Se realizó el estudio y emisión de observaciones a la propuesta técnica y económica presentada por el Concesionario  para el desarrollo de las mejoras y nuevas funcionalidades al sistema de Control  de flota  y se adelantaron gestiones para el acuerdo técnico y economico correspondiente.   Se implementó la gestión de Seguridad de la Información en la continuidad del negocio y se ectualizó el documento respectivo.Se incorporaron 2 áreas (seguridd y Comunicaciones) al sistema de seguridad de la información y se actualizó el manual de dicho sistema ampliando alcance. Se adoptó esquema de Monitoreo de la seguridad informáticaen para reportes de seguimieno periodico.</t>
  </si>
  <si>
    <t>Desarrollo y Gestión para Mitigar la Evasión en el Sistema Integrado de Transporte Público de Bogotá</t>
  </si>
  <si>
    <t>Reducir En 2 Puntos Porcentuales La Evasión En El Sitp</t>
  </si>
  <si>
    <t>VIGENCIA (a 31/12/2021): Meta de tipo creciente cuyo avance representa 5,39 puntos porcentuales. Las principales acciones adelantadas fueron:  Se implementaron las 4 cuatro líneas de trabajo del Plan Estratégico Anti ¿ Evasión:  1. Prevención, Cultura Ciudadana, Incidencia y Corresponsabilidad, 2. Monitoreo y caracterización de la evasión, 3. Fortalecimiento de la Infraestructura, 4. Fiscalización.   De otra parte, en el segundo semestre de 2021, el grupo de gestión de conocimiento de la Dirección Técnica de Seguridad de TRANSMILENIO adelantó una investigación con el objetivo es estimar los niveles de evasión de pago de pasajes en la componente troncal. La metodología aplicada usó el diseño muestral propuesto por la Universidad Nacional en 2018 para el levantamiento de la línea de base. Para dicha investigación se requirió la capacitación del equipo de gestores de convivencia de Transmilenio para el operativo de campo y recolección de datos que tuvo en cuenta 600 unidades muestrales y posterior procesamiento en el software R para adelantar la estimación.  El resultado obtenido sugiere que, para este periodo bajo observación, la evasión de pasaje se encuentra en el 9,97%, frente al 15,36% estimado en 2018 lo cual representa una reducción de 5.39 puntos porcentuales. Sin embargo, estos resultados deben interpretarse con precaución ya que existen diversos factores que pueden estar afectando o explicar el comportamiento de este fenómeno en la situación actual.</t>
  </si>
  <si>
    <t>Fortalecimiento Corporativo en Transmilenio S.A. en Bogotá</t>
  </si>
  <si>
    <t>Ejecutar El 100 Por Ciento De Las Actividades Previstas Para El Fortalecimiento Corporativo Tendientes Al Incremento De La Satisfacción Del Usuario Con La Entidad</t>
  </si>
  <si>
    <t>VIGENCIA (a 31/12/2021): Meta de tipo creciente cuyo avance es de 34% con respecto al 34% esperado para la vigencia 2021. Las principales acciones adelantadas fueron:  - Se Finalizó el DIPLOMADO GESTIÓN DE PROYECTOS con 17 trabajadores certificados.  - Se inició el proceso de estructuración del diplomado de ITS con las dependencias involucradas.  - Se finaliza con la convocatoria No. 02-2021 y se expide la lista de elegibles.  - Se llevó a cabo el Proceso de Mínima Cuantía para la contratación de diez pruebas de conocimiento para la convocatoria de los Profesionales Unviersitarios Grado 3, se avanza en al estructuración de la prueba de un Profesional Especializado grado 6 que se ofertará por vacancia con ocasión de renuncia de la Dirección de BRT por renuncia y será la Convocatoria No. 1 de 2022. El proceso se finaliza con el contrato No. 1284 de 2021 y finalizando la vigencia se inician con las acciones de legalización del contrato para el inicio de cronograma en el 2022.  - Se adelantó la actualización oportuna del instrumento Plan de Acción Institucional  a partir de los cambios derivados de ajustes aprobados en comité de contratación al componente Plan de Adquisiciones.  - Se realizó el control de información a los reportes de ejecución de proyectos previo a su registro en SPI y de la actualización de los proyectos por ajustes presupuestales en SUIFP y asi su alineación con Segplan.</t>
  </si>
  <si>
    <t>Implementar El 100 Por Ciento Del Plan De Adecuación Y Sostenibilidad Mipg-Tmsa Formulado Para Cada Vigencia</t>
  </si>
  <si>
    <t>VIGENCIA (a 31/12/2021): Meta de tipo constante cuyo avance es de 100% con respecto al 100% esperado para la vigencia 2021. Las principales acciones adelantadas fueron:  *Se continuo con el seguimiento al avance del plan de sostenibilidad de MIPG 2021, al igual que a los indicadores de gestión.  * Se llevaron a cabo las etapas previstas para la convocatoria de los profesionales universitarios grado 4, se expidió la circular donde se determinaron los ganadores finales del concurso, y se puso en firme su nuevo cargo.  * Se realizó el diagnóstico y el  levantamiento de los análisis de impacto de negocio - BIA de los 15 procesos de la entidad.  * Se presentó al Comité de Conciliación en sesión 333 el informe semestral relacionado con la aplicación de las políticas de Prevención del Daño Antijurídico y Defensa Judicial adoptadas a la fecha por el Comité en temas de accidentalidad que involucra a los Concesionarios del Sistema y laborales derivadas de colaboradores de los Concesionarios.   * Se llevo a acabo una sensibilización de transversalización de enfoque de género.  * En el marco del Comité Institucional de Gestión y Desempeño se presentaron los resultados del seguimiento a los indicadores de gestión  y se hizo el seguimiento al cumplimiento del Plan de sostenibilidad.  * Desde la Oficina de Control interno, se realizo seguimiento a la apropiación de valores y principios de los servidores públicos.</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</si>
  <si>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</si>
  <si>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</si>
  <si>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</si>
  <si>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</si>
  <si>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</si>
  <si>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</si>
  <si>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</si>
  <si>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</si>
  <si>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</si>
  <si>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</si>
  <si>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</si>
  <si>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</si>
  <si>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</si>
  <si>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</si>
  <si>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</si>
  <si>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</si>
  <si>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</si>
  <si>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</si>
  <si>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</si>
  <si>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</si>
  <si>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</si>
  <si>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</si>
  <si>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</si>
  <si>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</si>
  <si>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</si>
  <si>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</si>
  <si>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</si>
  <si>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</si>
  <si>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</si>
  <si>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</si>
  <si>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</si>
  <si>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</si>
  <si>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</si>
  <si>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</si>
  <si>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RESERVAS (a 31/12/2021): No reporta meta porque el Parque Lineal Arzobispo no presenta recursos en vigencias anteriores. Son recursos del rubro de interventoría de los parques Lineales Jaboque y río Tunjuelo.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</si>
  <si>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</si>
  <si>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</si>
  <si>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RESERVAS (a 31/12/2021): No reporta meta, recursos de OPS.</t>
  </si>
  <si>
    <t>Construir 100 % Del Campamentos Piedras Gordas Pma Chingaza</t>
  </si>
  <si>
    <t>Ejecutar 10 Unidades De Diagnosticos Para La Recuperación Del Caudal Ecológico De Humedales</t>
  </si>
  <si>
    <t>RESERVAS (a 31/12/2021): A 31 de diciembre de 2021 no se ha ejecutado ningún diagnóstico adicional al ya contabilizado en el año 2020 para la recuperación del caudal ecológico del PEDH TIBANICA. Correo JackyY.12012022.</t>
  </si>
  <si>
    <t>Intervenir 30 Hectáreas Integralmente En La Estructura Ecológica Principal</t>
  </si>
  <si>
    <t>VIGENCIA (a 31/12/2021): Humedal La Vaca RESERVAS (a 31/12/2021): No se reporta avance de la meta</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</si>
  <si>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</si>
  <si>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</si>
  <si>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31/12/2021): En vigencia RENOVACIÓN DEL SISTEMA TRONCAL DE ALCANTARILLADO DE LA SUBCUENCA SUBCUENCA CAN. RESERVAS (a 31/12/2021): Interceptor Derecho del Córdoba.</t>
  </si>
  <si>
    <t>Renovar 55535 Metros De Redes Locales De Alcantarillado Sanitario</t>
  </si>
  <si>
    <t>VIGENCIA (a 31/12/2021): Avance de redes renovadas, barrios Boyacá y El Real de Engativá, Claret, Ciudad Jardín de Suba, Humberto Valencia, Saucedal Patio Bonito, La Estrada, El Pinar y La Belleza. RESERVAS (a 31/12/2021): Avance en el proyecto de renovación de redes de los barrios Chicó y Niza Sur y el área aferente al colector Piamonte Alto en Bosa.</t>
  </si>
  <si>
    <t>Renovar 2 Unidades De Estaciones De Bombeo De Alcantarillado Sanitario</t>
  </si>
  <si>
    <t>VIGENCIA (a 31/12/2021): Este año no se repota, programadas para años 2022 y 2023.</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</si>
  <si>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</si>
  <si>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</si>
  <si>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31/12/2021): En vigencia proyectos Colector La Vieja y Colector Las Delicias y colector San Miguel y Los Toches fase I. RESERVAS (a 31/12/2021): En vigencias anteriores los recursos son del rubro de interventoría del Colector La Vieja y Colector Las Delicias, por lo tanto no reporta meta de avance en redes renovadas.</t>
  </si>
  <si>
    <t>Renovar 22024 Metros De Redes Locales De Alcantarillado Pluvial</t>
  </si>
  <si>
    <t>VIGENCIA (a 31/12/2021): renovación de redes en los barrios Ciudad Jardín de Suba, barrio Claret de Rafael Uribe Uribe, y de La Belleza de San Cristóbal. RESERVAS (a 31/12/2021): En vigencias anteriores se reporta avance en renovación de redes de alcantarillado pluvial del barrio Chicó.</t>
  </si>
  <si>
    <t>Renovar 245 Unidades De Sumideros</t>
  </si>
  <si>
    <t>VIGENCIA (a 31/12/2021): 47 sumideros renovados.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</si>
  <si>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</si>
  <si>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</si>
  <si>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31/12/2021): En vigencia recursos del rubro de Gastos Generales que no reporta meta física. RESERVAS (a 31/12/2021): se reporta meta en el proyecto Rehabilitación Integral sistema combinado subcuenca Colector Calle 22, y la subcuenca Arzobispo Galerías.</t>
  </si>
  <si>
    <t>Desarrollo del Plan de Saneamiento y Manejo de Vertimientos en el área de cobertura de la Empresa de Acueducto y Alcantarillado de Bogotá</t>
  </si>
  <si>
    <t>Eliminar 1500 Unidad Conexiones Erradas</t>
  </si>
  <si>
    <t>VIGENCIA (a 31/12/2021): Las conexiones erradas eliminadas con el contrato 1-01-34100-0082-2020  (que tiene recursos armonizados de este PDD) y reportadas en el aplicativo de seguimiento a PICCE , son en total 735.</t>
  </si>
  <si>
    <t>Renovar 12854 Metros De Redes De Alcantarillado Combinado</t>
  </si>
  <si>
    <t>VIGENCIA (a 31/12/2021): Recursos de vigencia, reporta el proyecto RENOVACIÓN DEL SISTEMA TRONCAL DE ALCANTARILLADO COMBINADO DE LA SUBCUENCA SALITRE GRAVEDAD. Se ejecutaron 1.900 metros de los proyectos de ELIMINACIÓN DE CONEXIONES ERRADAS EN LOS SISTEMAS DE ALCANTARILLADO EN LA CUENCAS DE LAS QUEBRADAS HOYA DEL RAMO Y CHUNIZA CON SUS SECTORES AFERENTES y ELIMINACIÓN DE CONEXIONES ERRADAS EN LA CUENCA DE LA QUEBRADA CHIGUAZA - FASE II que se adicionan en esta meta. En vigencias anteriores son recursos de interventoría por lo tanto no reporta meta física. RESERVAS (a 31/12/2021): En vigencias anteriores son recursos de interventoría por lo tanto no reporta meta física.</t>
  </si>
  <si>
    <t>Renovar 840 Metros De Redes De Alcantarillado Sanitario</t>
  </si>
  <si>
    <t>VIGENCIA (a 31/12/2021): Los proyectos de adecuación de quebradas no han iniciado. RESERVAS (a 30/09/2021): En cxp los proyectos no reportan avance de la meta en metros de redes renovadas, es ESTACION DE BOMBEO Y ESTRUCTURA DE CONDUCCION Y DESCARGA RIO TUNJUELO</t>
  </si>
  <si>
    <t>Construcción de redes locales para el servicio de alcantarillado pluvial en el área de cobertura de la Empresa de Acueducto y Alcantarillado de Bogotá</t>
  </si>
  <si>
    <t>Construiir 53310 Metros De Redes Locales De Alcantarillado Pluvial</t>
  </si>
  <si>
    <t>VIGENCIA (a 31/12/2021): En vigencia reporta redes de alcantarillado del proyecto Río Negro fase III, Humberto Valencia y Saucedal Patio Bonito. RESERVAS (a 31/12/2021): En cxp se reporta 130 mts del proyecto Construcción de Estructuras de alivio sector Santa Ana Occidental.</t>
  </si>
  <si>
    <t>Construcción de redes locales para el servicio de alcantarillado sanitario en el área de cobertura de la Empresa de Acueducto y Alcantarillado de Bogotá</t>
  </si>
  <si>
    <t>Construir 62906 Metros De Redes Locales De Alcantarillado Sanitario</t>
  </si>
  <si>
    <t>VIGENCIA (a 31/12/2021): En recursos de vigencia, meta reportada del proyecto del barrio Java de Suba. RESERVAS (a 31/12/2021): Los recursos de vigencias anteriores son de gastos generales, adquisiciones prediales, servidumbres que no reportan meta de redes construidas.</t>
  </si>
  <si>
    <t>Construcción del sistema troncal y secundario de alcantarillado sanitario en el área de cobertura de la Empresa de Acueducto y Alcantarillado de Bogotá</t>
  </si>
  <si>
    <t>Construir 2125 Metros De Redes Troncales Y Secundarias De Alcantarillado Sanitario</t>
  </si>
  <si>
    <t>VIGENCIA (a 31/12/2021): Recursos de vigencia para el interceptor de la quebrada Limas, no reporta red construida.Ajuste. RESERVAS (a 31/12/2021): Los recursos de vigencias anteriores son para el rubro de terrenos, servidumbres y no reporta meta física de redes construidas. Meta programada en vigencias posteriores.</t>
  </si>
  <si>
    <t>Construcción del sistema troncal y secundario de alcantarillado pluvial en el área de cobertura de la Empresa de Acueducto y Alcantarillado de Bogotá</t>
  </si>
  <si>
    <t>Construir 335 Metros De Redes Troncales Y Secundarias De Alcantarillado Pluvial (Canales Y Colectores)</t>
  </si>
  <si>
    <t>VIGENCIA (a 31/12/2021): Los recursos de vigencia son de adiciones de proyectos que ya estaban en ejecución, no reporta meta física. RESERVAS (a 31/12/2021): Los recursos de vigencias anteriores DESCOLE PLUVIAL LOS OLIVOS Y LA MARÍA reporta meta física de redes construidas.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</si>
  <si>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</si>
  <si>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</si>
  <si>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31/12/2021): Reporta Linea de distribución Soratama, línea de impulsión Soratama I a II y Rehabilitación de la línea Tibitoc Casablanca tramo III. RESERVAS (a 31/12/2021): Los recursos de vigencias anteriores son para el rubro de terrenos, servidumbres y no reporta meta física de redes construidas, para el proyecto de Rehabilitación de la Línea Tibitoc Casablanca y el proyecto de Renovación de la Línea Paraíso III.</t>
  </si>
  <si>
    <t>Renovar 124570 Metros De Redes Locales De Acueducto</t>
  </si>
  <si>
    <t>VIGENCIA (a 31/12/2021): En vigencia proyectos obras de optimización acueducto 14 fase II, obras del plan maestro acueducto sectores hidraulicos 8, 6 y 9. Redes locales de acueducto La Calleja, barrio Marsella y Canada Guira. RESERVAS (a 31/12/2021): En vigencias anteriores se reporta avance en el proyecto de renovación de redes de los barrios Chicó y Chicó Norte.</t>
  </si>
  <si>
    <t>Optimizar 2.02 Unidades Plantas De Tratamiento De Agua Potable</t>
  </si>
  <si>
    <t>VIGENCIA (a 31/12/2021): Optimización de la planta El Dorado y La Laguna. RESERVAS (a 31/12/2021): Recursos de las plantas Tibitoc y Wiesner que aún no se terminan.</t>
  </si>
  <si>
    <t>Renovar 9 Unidades De Estaciones De Bombeo De Agua Potable</t>
  </si>
  <si>
    <t>VIGENCIA (a 31/12/2021): No se reporta meta, proyectos recién contratados. Se reportarán en 2022 y 2023.</t>
  </si>
  <si>
    <t>Renovar 24 Unidades De Estaciones Reguladoras De Presión</t>
  </si>
  <si>
    <t>VIGENCIA (a 31/12/2021): Se renovaron 6 vrp¿s.</t>
  </si>
  <si>
    <t>Construcción 8 Unidades De Las Obras De Captacion Y Paso De Caudal Ecologico Y Del Sistema De Medicion De Caudales (Bocatomas)</t>
  </si>
  <si>
    <t>VIGENCIA (a 31/12/2021): No se ejecutaron bocatomas RESERVAS (a 31/12/2021): Las obras de optimización del sistema Morning Glory en el embalse La Regadera han avanzado un 18%, sin embargo, fue necesario suspender el contrato dado que se encuentra en trámite de importación de elementos de fabricación especial para esta infraestructura.</t>
  </si>
  <si>
    <t>Desarrollo de acciones para el saneamiento del Río Bogotá en el área de cobertura de la Empresa de Acueducto y Alcantarillado de Bogotá</t>
  </si>
  <si>
    <t>Construir 100 % De La Estación Elevadora Canoas</t>
  </si>
  <si>
    <t>VIGENCIA (a 31/12/2021): Avance acumulado de la Estación Elevadora Canoas 48,55%</t>
  </si>
  <si>
    <t>Adelantar 100 % En El Proceso De La Construcción, Mantenimiento Y Operación De La Planta De Tratamiento De Aguas Residuales De Canoas Para El Tratamiento De Hasta 16m3/S</t>
  </si>
  <si>
    <t>VIGENCIA (a 31/12/2021): avance en la PTAR Canoas, avance acumulado 51,7%</t>
  </si>
  <si>
    <t>Adecuación de las redes asociadas a la infraestructura vial en el área de cobertura de la Empresa de Acueducto y Alcantarillado de Bogotá</t>
  </si>
  <si>
    <t>Adecuar 20170 Metros De Redes De Acueducto Asociadas A Infraestructura Vial Convenio Idu</t>
  </si>
  <si>
    <t>VIGENCIA (a 30/09/2021): Este año no se repota</t>
  </si>
  <si>
    <t>Adecuar 13550 Metros De Redes De Alcantarillado Asociadas A Infraestructura Vial</t>
  </si>
  <si>
    <t>VIGENCIA (a 31/12/2021): Redes renovadas con convenio del IDU en las localidades de Tunjuelito, Barrios Unidos, Engativá y Usme. En total se han reportado 5.840 metros los cuales han sido ejecutados con recursos de contratos suscritos antes del 31 de mayo de 2020 y RP¿s de Nuevo Contrato Social.</t>
  </si>
  <si>
    <t>Adecuar 3170 Metros De Redes De Acueducto Proyecto Tar Metro</t>
  </si>
  <si>
    <t>VIGENCIA (a 31/12/2021): En cxp no se reporta meta física de adecuación de redes porque son recursos de Gastos Generales para el proyecto de Metro. En total se han reportado 2.200 mt los cuales han sido ejecutados con recursos de contratos suscritos antes del 31 de mayo de 2020 y RP¿s de Nuevo Contrato Social. RESERVAS (a 31/12/2021): En vigencias anteriores los recursos corresponden a los contratos de OPS's para el proyecto, por lo tanto no reporta meta física.</t>
  </si>
  <si>
    <t>Adecuar 5381 Metros De Redes De Alcantarillado  Proyecto Tar Metro</t>
  </si>
  <si>
    <t>Construcción y expansión del sistema de abastecimiento y matriz de acueducto en el área de cobertura de la Empresa de Acueducto y Alcantarillado de Bogotá</t>
  </si>
  <si>
    <t>Construir U Optmizar 46123 Metros De Redes De Conducción O Matrices De Acueducto</t>
  </si>
  <si>
    <t>VIGENCIA (a 31/12/2021): Meta que se ejecutará en vigencias posteriores. RESERVAS (a 31/12/2021): No se reporta meta, se ejecutará en vigencias posteriores.</t>
  </si>
  <si>
    <t>Construir 4 Unidad Estación De Bombeo De Agua Potable</t>
  </si>
  <si>
    <t>VIGENCIA (a 31/12/2021): Se construirán en 2022 y 2023.</t>
  </si>
  <si>
    <t>Construir 6 Unidad Tanques De Almacenamiento</t>
  </si>
  <si>
    <t>VIGENCIA (a 31/12/2021): Se ejecutarán en vigencias posteriores.</t>
  </si>
  <si>
    <t>Construir 1.1 Unidad Campamento</t>
  </si>
  <si>
    <t>VIGENCIA (a 31/12/2021): Corte a diciembre 2021: Con el fin de llevar a buen termino el objeto contractual, se encuentra en trámite  ante  la  entidad  contratante,  un  prorroga  al  contrato  de  obra  por un plazo de  noventa  (90) días.  De  igual forma, una prórroga  al  contrato de interventoría por noventa y un (91) días.</t>
  </si>
  <si>
    <t>Construcción de redes locales para el servicio de acueducto en el área de cobertura de la Empresa de Acueducto y Alcantarillado de Bogotá</t>
  </si>
  <si>
    <t>Construir 46796 Metros De Redes Locales De Acueducto</t>
  </si>
  <si>
    <t>VIGENCIA (a 31/12/2021): En vigencia recursos recién comprometidos que no reportan meta de construcción de redes de acueducto locales. RESERVAS (a 31/12/2021): En vigencias anteriores, los recursos son de los rubros de servidumbres, gastos generales, estudios que no reportan meta de redes construidas.</t>
  </si>
  <si>
    <t>Construir 15 Unidades De Estaciones Reguladoras De Presión</t>
  </si>
  <si>
    <t>VIGENCIA (a 31/12/2021): En vigencia contratado pero aún no reporta meta de vrp¿s nuevas. RESERVAS (a 31/12/2021): 3 VRPS construidas</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</si>
  <si>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</si>
  <si>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</si>
  <si>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</si>
  <si>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31/12/2021): se reporta la consultoria de Proyecto SIE 4.0 RESERVAS (a 31/12/2021): Plan Maestro de Energía de la EAAB.</t>
  </si>
  <si>
    <t>Ejecutar 19 Unidades De Proyectos Adquisicion De Maquinaria Y Equipos</t>
  </si>
  <si>
    <t>VIGENCIA (a 31/12/2021): En vigencia, ejecutados 7 proyectos, renovación de bancos de baterías de las estaciones columnas, Quindío, Alpes y San Vicente. Adquisición de válvulas para estaciones de bombeo de agua potable y residual, adquisición de herramientas del COA, asquisición de Lidar y Ortofoto. RESERVAS (a 31/12/2021): se completan los proyectos de Adquisición de maquinaria pesada, especializada, construcción y menor para las necesidades de la EAAB-ESP y ACTUALIZACION GENERAL EQUIPOS DE INSPECCION DE TUBERIA CCTV .</t>
  </si>
  <si>
    <t>Ejecutar 18 Unidades De Proyectos Obras Fortalecimiento Administrativo Y/O Operativo</t>
  </si>
  <si>
    <t>VIGENCIA (a 31/12/2021): No reporta meta por ser recursos de estudios, diseños e interventorias</t>
  </si>
  <si>
    <t>Ejecutar 29 Uniddes De Proyectos Software Y Hardware</t>
  </si>
  <si>
    <t>Empresa Metro de Bogotá S.A.</t>
  </si>
  <si>
    <t>EMB</t>
  </si>
  <si>
    <t>Construcción de cultura Metro para Bogotá</t>
  </si>
  <si>
    <t>Diseñar E Implementar El 100 % De La Estrategia De Construcción De Identidad Y Marca Del Metro De Bogotá.</t>
  </si>
  <si>
    <t>VIGENCIA (a 30/06/2021): Meta sin programación para la vigencia 2021.</t>
  </si>
  <si>
    <t>Promover 100 % De Los Espacios De Participación Ciudada Activa, Impulsando Procesos De Capacitación Y Socialización En El Marco De La Estratégica De Cultura Ciudadana.</t>
  </si>
  <si>
    <t>VIGENCIA (a 31/12/2021): En el marco del contrato de consultoría 275 de 2021, durante el mes de diciembre se adelantaron  las fases 3, 4 y 5 del mismo correspondientes a: toma de información, análisis de información e informe y diagnóstico como se evidencia en el informe radicado el 3 de enero de 2022 el cual cubre el periodo hasta el 31 de diciembre de 2021, llegando a un 100% de ejecución. Los subproductos recibidos fueron: *Explicación metodológica *Análisis segmentado *Documento Diagnóstico con las recomendaciones derivadas de los resultados del estudio, y el Plan de acción de Cultura Ciudadana para la PLMB.</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</si>
  <si>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</si>
  <si>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</si>
  <si>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</si>
  <si>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31/12/2021): El % de obra presentado corresponde al avance total de la etapa preoperativa del contrato de concesión. El % de programado corresponde al establecido para el periodo de acuerdo con el plan de ejecución versión 4.</t>
  </si>
  <si>
    <t>Implementar El 100 % De Las Asistencias Tecnicas (Pmo-Encargo Fiduciario) En Cumplimiento De Lo Establecido En El Convenio De Cofinanciación Y Los Contratos De Creditos Con La Banca Multilateral</t>
  </si>
  <si>
    <t>VIGENCIA (a 31/12/2021): Se presentaron informes del PMO correspondientes a los meses de septiembre, octubre y noviembre de 2021. Se aprobó durante el semestre el del mes de septiembre, los restantes están en proceso de ajuste por parte de la PMO para su posterior aprobación y pago.</t>
  </si>
  <si>
    <t>Avanzar El 100 % En El Programa De Traslado De Redes Con La Etb, Correspondiente A La Ejecución De Las Obras De Los Tramos Del 1 Al 4.</t>
  </si>
  <si>
    <t>VIGENCIA (a 31/12/2021): El cumplimiento total de la meta se reportó durante el corte del tercer trimestre de la vigencia.</t>
  </si>
  <si>
    <t>Informar A 2925757 De Ciudadanos Sobre Las Caracteristicas, Beneficios Y Avance Del Proyecto Plmb, En La Fase De Preconstrucción Y Construcción</t>
  </si>
  <si>
    <t>VIGENCIA (a 31/12/2021): A través de los distintos canales de comunicación de la EMB, se ha informado a los diferentes grupos de interés, sobre los avances y temas del Proyecto. En el cuarto trimestre se informó en los meses de octubre a 66.029 personas, en noviembre a 142.141 personas y en dicembre a 46.988, para un total en el trimestre de 255.158 personas.  El total entre enero y diciembre de 2021, se informó a un total de 1.130.607 personas. Los principales temas socializados fueron: - Encontrados vestigios de red ferroviaria en obras del intercambiador vial de la calle 72 - Avanza la construcción del nuevo carril vehicular en el costado sur del intercambiador vial de la calle 72 - ¡Más de $27 billones en obras y proyectos para la Movilidad Sostenible que reactivarán la economía y transformarán a Bogotá! - Primera Línea del Metro de Bogotá irá hasta el sector de la calle 100 - Fitch Ratings mantiene la calificación positiva a la Empresa Metro de Bogotá - Enel-Codensa sigue trabajando en el traslado anticipado de redes necesario para hacer realidad el metro de Bogotá - Construcción del metro, a toda marcha: así va la obra que transformará a Bogotá - Cultura Metro de Bogotá definió hoja de ruta: trabajará prioritariamente con los que serán sus usuarios - Inician exploraciones de geotecnia en la calle 72 para la Línea 2 del metro - La Empresa Metro de Bogotá cuenta ahora con su Política Corporativa de Derechos Humanos</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</si>
  <si>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</si>
  <si>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</si>
  <si>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</si>
  <si>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VIGENCIA (a 31/12/2021): Suscripción de los acuerdos específicos programados para la vigencia 2021. Realización de las adiciones presupuestales necesarias para la EAAB.               Liquidación de los acuerdos específicos programados para la vigencia 2021.</t>
  </si>
  <si>
    <t>Entregar Al Concesionario El 100 % De Los Predios Del Trazado De La Plmb T1.</t>
  </si>
  <si>
    <t>VIGENCIA (a 31/12/2021): Adicional a los 2 predios reportados en el avance del tercer trimestre de la vigencia correspondientes al paquete de predios del Patio Taller, fueron puestos a disposición del concesionario, los 31 predios que confirman la Estación 6, en gestión del IDU en el marco del convenio 1021 del 2017.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</si>
  <si>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</si>
  <si>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</si>
  <si>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31/12/2021): Se recibieron los informes de InterventorÍa de septiembre, octubre, noviembre de 2021, trimestral N°5 y semestral N°2. Se aprobó durante el semestre el del mes de septiembre, los  restantes están en proceso de ajuste por parte de la Interventoría para su posterior aprobación y pago.</t>
  </si>
  <si>
    <t>Promover El 100 % De Las Actividades De Comunicación, Participación Ciudadana Y Gestión Social Para El Proyecto Plmb T-1.</t>
  </si>
  <si>
    <t>VIGENCIA (a 31/12/2021): En el marco del contrato 243 de 2021, con fecha de inicio del 13 de agosto de 2021, y durante el trimestre de octubre, noviembre y diciembre, se realizaron las siguientes actividades, que permitieron adelantar la logística para promover el 100% de las actividades de comunicación, participación ciudadana y gestión social para el proyecto PLMB T-1:  Octubre: *Cabildo abierto: 12 y 19 de octubre.   *Taller cultura ciudadana para la PLMB en SED: 22 de octubre   *Taller cultura ciudadana para la PLMB en Bosa: 26 de octubre   *Taller de cultura ciudadana en Puente Aranda: 27 de octubre   *Taller cultura ciudadana para la PLMB en Kennedy: 28 de octubre.  Noviembre: *Conferencia geotecnia PLMB Universidades 2 de noviembre  *Taller cultura ciudadana para la PLMB en la localidad de Kennedy 2 ¿ 3 de noviembre.  *Taller cultura ciudadana para la PLMB con los veedores ciudadanos ¿ 5 de noviembre  *Conferencia estructuras PLMB Universidades¿ 10 de noviembre  *Rendición de cuentas Sector Movilidad ¿ 11 de noviembre   *Taller cultura ciudadana para la PLMB en la localidad de Los Mártires -12 noviembre  *Taller cultura ciudadana para la PLMB en la localidad de Antonio Nariño - 16 de noviembre  *Taller cultura ciudadana para la PLMB en la localidad de Bosa - 18 de noviembre  *Taller cultura ciudadana para la PLMB en la localidad de Santa Fe ¿ 22 de noviembre  *Taller cultura ciudadana para la PLMB en la localidad de Chapinero y Teusaquillo - 23 de noviembre  *Taller cultura ciudadana para la PLMB en la localidad de Barrios Unidos - 24 de noviembre  Diciembre:  *Recorrido 2 de diciembre (agua y refrigerios) *Rendición de cuentas Empresa Metro *Actividad de resignificación Héroes *Taller cultura metro en actividad de resignificación Héroes</t>
  </si>
  <si>
    <t>Desarrollo, identificación, planeación, estructuración y adjudicación de la fase 2 de la PLMB.</t>
  </si>
  <si>
    <t>Realizar El 100 % De Los Estudios Y Diseños Para La Etapa De Planeación Del Proyecto.</t>
  </si>
  <si>
    <t>VIGENCIA (a 31/12/2021): En este trimestre se aprobaron los informes mensuales No. 3,4,5,6 y 7 del Contrato Interadministrativo 136 de 2021 suscrito con la FDN. En el mes de noviembre se aprobó el Entregable 1 - Plan de trabajo, metodología y cronograma detallado del Contrato Interadministrativo 136 de 2021 suscrito con la FDN. Se realizaron observaciones a los siguientes entregables: Entregable 1A - Plan de trabajo, metodología y cronograma de riesgos y Entregable 2 - Debida diligencia técnica, legal y financiera. También, se inició levantamiento de información primaria (trabajos de campo) a lo largo del corredor, que incluye los componentes de topografía, geotécnica, redes y estructuras. Por lo anterior, se procedió a suscribir las actas de avance mensual Gastos Reembolsables No. 1 y 2. Actualmente, se encuentra en ejecución la Fase 2 "Análisis, Estudios y Diseños de factibilidad (aval técnico y fiscal)¿ para acceder a cofinanciación del Gobierno Nacional.</t>
  </si>
  <si>
    <t>Avanzar En El 100 % De Los Tramites Para La Adjudicación De La Obra Del Proyecto.</t>
  </si>
  <si>
    <t>VIGENCIA (a 31/12/2021): N.A.</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</si>
  <si>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</si>
  <si>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</si>
  <si>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31/12/2021): Se realizaron reuniones de revisión periódica para establecer los avances del SGDEA. Se dictaron capacitaciones en la materia. Se realizó la primera transferencia documental al archivo central. Se entregó la matriz de diagnóstico para el recibo del archivo de la entonces Gerencia de Contratación y se encuentra ben proceso su recibo.</t>
  </si>
  <si>
    <t>Contar Con 100 % Software Especializado (Erp)</t>
  </si>
  <si>
    <t>VIGENCIA (a 31/12/2021): En desarrollo Reporte para Documento Soporte a la DIAN.</t>
  </si>
  <si>
    <t>Adquirir En Un 100 % Las Tecnología En Licencias Y Seguridad De La Información Para El Normal Funcionamiento De La Empresa</t>
  </si>
  <si>
    <t>VIGENCIA (a 31/12/2021): Se renuevan en diciembre licencias Abobe pendientes</t>
  </si>
  <si>
    <t>Agencia Distrital para la Educación Superior, la Ciencia y la Tecnología</t>
  </si>
  <si>
    <t>ATENEA</t>
  </si>
  <si>
    <t>Implementación del sistema de educación postmedia para Bogotá D.C.</t>
  </si>
  <si>
    <t>Beneficiar A 24230 Personas On La Implementación Del Modelo De Admisión Especial En Alianza Con Las Universidades O Entidades De Educación Postmedia</t>
  </si>
  <si>
    <t>VIGENCIA (a 31/12/2021): La meta de la vigencia 2021 para Atenea se encuentra en 0, debido que la ejecución física venía siendo realizada por la Secretaría de Educación Distrital, por tanto, los recursos no ejecutados fueron trasladados al Fondo Cuenta de tal manera que se garantice el cubrimiento de los costos asociados a matrícula y apoyos económicos de los beneficiarios del programa Jóvenes a la U primera cohorte, durante los semestres 1 y 2. De otra parte, el traslado de los recursos del proyecto responden a las disposiciones definidas en el Decreto Distrital 273 de 2020 y el Acuerdo 810 de 2021.</t>
  </si>
  <si>
    <t>Financiar A 25230 Jovenes Del Distrito En Programas De Apoyo Económico Para Su Sostenimiento O Para El Desarrollo Del Programa De Articulación Entre La Educación Media Y La Superior.</t>
  </si>
  <si>
    <t>Formular 1 Politica De Educación Postmedia Para Bogotá D.C., Con Perspectiva A 2050.</t>
  </si>
  <si>
    <t>Implementar 1 Sistema De Información Para El Seguimiento Al Acceso Y Movilidad De Los Jóvenes Que Egresan De Educación Media E Ingresan A Educación Postmedia En Bogotá D.C</t>
  </si>
  <si>
    <t>version_pa_desc</t>
  </si>
  <si>
    <t>nombre_sector</t>
  </si>
  <si>
    <t>tipo_anualizacion_desc</t>
  </si>
  <si>
    <t>estado_prog_meta_desc</t>
  </si>
  <si>
    <t>prog_rec_total_millones</t>
  </si>
  <si>
    <t>ejec_rec_total_millones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</si>
  <si>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</si>
  <si>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</si>
  <si>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</si>
  <si>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</si>
  <si>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</si>
  <si>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</si>
  <si>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</si>
  <si>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</si>
  <si>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</si>
  <si>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</si>
  <si>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</si>
  <si>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</si>
  <si>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</si>
  <si>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</si>
  <si>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</si>
  <si>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</si>
  <si>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</si>
  <si>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</si>
  <si>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</si>
  <si>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</si>
  <si>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</si>
  <si>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</si>
  <si>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</si>
  <si>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</si>
  <si>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</si>
  <si>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</si>
  <si>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</si>
  <si>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</si>
  <si>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</si>
  <si>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</si>
  <si>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</si>
  <si>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</si>
  <si>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</si>
  <si>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</si>
  <si>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</si>
  <si>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</si>
  <si>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</si>
  <si>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</si>
  <si>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</si>
  <si>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</si>
  <si>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</si>
  <si>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</si>
  <si>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</si>
  <si>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</si>
  <si>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</si>
  <si>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</si>
  <si>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</si>
  <si>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</si>
  <si>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</si>
  <si>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</si>
  <si>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</si>
  <si>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</si>
  <si>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</si>
  <si>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</si>
  <si>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</si>
  <si>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</si>
  <si>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</si>
  <si>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</si>
  <si>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</si>
  <si>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</si>
  <si>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</si>
  <si>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</si>
  <si>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</si>
  <si>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</si>
  <si>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</si>
  <si>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</si>
  <si>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</si>
  <si>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</si>
  <si>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</si>
  <si>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</si>
  <si>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</si>
  <si>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</si>
  <si>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</si>
  <si>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</si>
  <si>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</si>
  <si>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</si>
  <si>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</si>
  <si>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</si>
  <si>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</si>
  <si>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</si>
  <si>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</si>
  <si>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</si>
  <si>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</si>
  <si>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</si>
  <si>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</si>
  <si>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</si>
  <si>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</si>
  <si>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</si>
  <si>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</si>
  <si>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</si>
  <si>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</si>
  <si>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</si>
  <si>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</si>
  <si>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</si>
  <si>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</si>
  <si>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</si>
  <si>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</si>
  <si>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</si>
  <si>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</si>
  <si>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</si>
  <si>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</si>
  <si>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</si>
  <si>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</si>
  <si>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</si>
  <si>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</si>
  <si>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</si>
  <si>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</si>
  <si>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</si>
  <si>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</si>
  <si>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</si>
  <si>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</si>
  <si>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</si>
  <si>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</si>
  <si>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</si>
  <si>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</si>
  <si>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</si>
  <si>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</si>
  <si>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31</t>
  </si>
  <si>
    <t>41</t>
  </si>
  <si>
    <t>50</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</si>
  <si>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</si>
  <si>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</si>
  <si>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</si>
  <si>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</si>
  <si>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</si>
  <si>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</si>
  <si>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</si>
  <si>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</si>
  <si>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</si>
  <si>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</si>
  <si>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</si>
  <si>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</si>
  <si>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</si>
  <si>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</si>
  <si>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</si>
  <si>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</si>
  <si>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</si>
  <si>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</si>
  <si>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</si>
  <si>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</si>
  <si>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</si>
  <si>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</si>
  <si>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</si>
  <si>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</si>
  <si>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</si>
  <si>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</si>
  <si>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</si>
  <si>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</si>
  <si>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</si>
  <si>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</si>
  <si>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</si>
  <si>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</si>
  <si>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</si>
  <si>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</si>
  <si>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</si>
  <si>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</si>
  <si>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</si>
  <si>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</si>
  <si>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</si>
  <si>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</si>
  <si>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</si>
  <si>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</si>
  <si>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</si>
  <si>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</si>
  <si>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</si>
  <si>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</si>
  <si>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</si>
  <si>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</si>
  <si>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</si>
  <si>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</si>
  <si>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</si>
  <si>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</si>
  <si>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</si>
  <si>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</si>
  <si>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</si>
  <si>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</si>
  <si>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</si>
  <si>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</si>
  <si>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</si>
  <si>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</si>
  <si>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</si>
  <si>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</si>
  <si>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</si>
  <si>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</si>
  <si>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</si>
  <si>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</si>
  <si>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</si>
  <si>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</si>
  <si>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</si>
  <si>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</si>
  <si>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</si>
  <si>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</si>
  <si>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</si>
  <si>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</si>
  <si>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</si>
  <si>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</si>
  <si>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</si>
  <si>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</si>
  <si>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</si>
  <si>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</si>
  <si>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</si>
  <si>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</si>
  <si>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</si>
  <si>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</si>
  <si>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</si>
  <si>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</si>
  <si>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</si>
  <si>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</si>
  <si>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</si>
  <si>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</si>
  <si>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</si>
  <si>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</si>
  <si>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</si>
  <si>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</si>
  <si>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</si>
  <si>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</si>
  <si>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</si>
  <si>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</si>
  <si>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</si>
  <si>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</si>
  <si>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</si>
  <si>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</si>
  <si>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</si>
  <si>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</si>
  <si>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</si>
  <si>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</si>
  <si>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</si>
  <si>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</si>
  <si>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</si>
  <si>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</si>
  <si>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</si>
  <si>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</si>
  <si>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</si>
  <si>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</si>
  <si>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</si>
  <si>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</si>
  <si>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</si>
  <si>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</si>
  <si>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</si>
  <si>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</si>
  <si>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</si>
  <si>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</si>
  <si>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</si>
  <si>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</si>
  <si>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</si>
  <si>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</si>
  <si>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</si>
  <si>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</si>
  <si>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</si>
  <si>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</si>
  <si>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</si>
  <si>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</si>
  <si>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</si>
  <si>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</si>
  <si>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</si>
  <si>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</si>
  <si>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</si>
  <si>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</si>
  <si>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</si>
  <si>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</si>
  <si>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</si>
  <si>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</si>
  <si>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</si>
  <si>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</si>
  <si>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</si>
  <si>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</si>
  <si>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</si>
  <si>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</si>
  <si>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</si>
  <si>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</si>
  <si>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</si>
  <si>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</si>
  <si>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</si>
  <si>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</si>
  <si>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</si>
  <si>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</si>
  <si>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</si>
  <si>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</si>
  <si>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</si>
  <si>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</si>
  <si>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</si>
  <si>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</si>
  <si>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</si>
  <si>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</si>
  <si>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</si>
  <si>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</si>
  <si>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</si>
  <si>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</si>
  <si>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</si>
  <si>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</si>
  <si>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</si>
  <si>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</si>
  <si>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</si>
  <si>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</si>
  <si>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</si>
  <si>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</si>
  <si>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</si>
  <si>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</si>
  <si>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</si>
  <si>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</si>
  <si>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</si>
  <si>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</si>
  <si>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</si>
  <si>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</si>
  <si>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</si>
  <si>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</si>
  <si>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</si>
  <si>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</si>
  <si>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</si>
  <si>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</si>
  <si>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</si>
  <si>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</si>
  <si>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</si>
  <si>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</si>
  <si>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</si>
  <si>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</si>
  <si>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</si>
  <si>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</si>
  <si>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</si>
  <si>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</si>
  <si>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</si>
  <si>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</si>
  <si>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</si>
  <si>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</si>
  <si>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</si>
  <si>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</si>
  <si>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</si>
  <si>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</si>
  <si>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</si>
  <si>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</si>
  <si>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</si>
  <si>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</si>
  <si>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</si>
  <si>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</si>
  <si>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</si>
  <si>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</si>
  <si>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</si>
  <si>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</si>
  <si>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</si>
  <si>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</si>
  <si>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</si>
  <si>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</si>
  <si>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</si>
  <si>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</si>
  <si>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</si>
  <si>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</si>
  <si>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</si>
  <si>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</si>
  <si>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</si>
  <si>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</si>
  <si>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</si>
  <si>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</si>
  <si>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</si>
  <si>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</si>
  <si>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</si>
  <si>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</si>
  <si>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</si>
  <si>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</si>
  <si>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</si>
  <si>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</si>
  <si>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</si>
  <si>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</si>
  <si>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</si>
  <si>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</si>
  <si>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</si>
  <si>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</si>
  <si>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</si>
  <si>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</si>
  <si>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</si>
  <si>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</si>
  <si>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</si>
  <si>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</si>
  <si>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</si>
  <si>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</si>
  <si>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</si>
  <si>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</si>
  <si>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</si>
  <si>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</si>
  <si>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</si>
  <si>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</si>
  <si>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</si>
  <si>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</si>
  <si>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</si>
  <si>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</si>
  <si>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</si>
  <si>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</si>
  <si>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</si>
  <si>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</si>
  <si>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</si>
  <si>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</si>
  <si>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</si>
  <si>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</si>
  <si>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</si>
  <si>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</si>
  <si>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</si>
  <si>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</si>
  <si>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</si>
  <si>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</si>
  <si>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</si>
  <si>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</si>
  <si>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</si>
  <si>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</si>
  <si>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</si>
  <si>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</si>
  <si>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</si>
  <si>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</si>
  <si>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</si>
  <si>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</si>
  <si>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</si>
  <si>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</si>
  <si>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</si>
  <si>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</si>
  <si>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</si>
  <si>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</si>
  <si>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</si>
  <si>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</si>
  <si>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</si>
  <si>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</si>
  <si>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</si>
  <si>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</si>
  <si>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</si>
  <si>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</si>
  <si>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</si>
  <si>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</si>
  <si>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</si>
  <si>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</si>
  <si>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</si>
  <si>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</si>
  <si>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</si>
  <si>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</si>
  <si>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</si>
  <si>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</si>
  <si>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</si>
  <si>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</si>
  <si>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</si>
  <si>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</si>
  <si>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</si>
  <si>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</si>
  <si>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</si>
  <si>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</si>
  <si>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</si>
  <si>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</si>
  <si>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</si>
  <si>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</si>
  <si>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</si>
  <si>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</si>
  <si>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</si>
  <si>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</si>
  <si>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</si>
  <si>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</si>
  <si>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</si>
  <si>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</si>
  <si>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</si>
  <si>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</si>
  <si>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</si>
  <si>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</si>
  <si>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</si>
  <si>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</si>
  <si>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</si>
  <si>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</si>
  <si>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</si>
  <si>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</si>
  <si>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</si>
  <si>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</si>
  <si>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</si>
  <si>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</si>
  <si>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</si>
  <si>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</si>
  <si>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</si>
  <si>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</si>
  <si>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</si>
  <si>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</si>
  <si>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</si>
  <si>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</si>
  <si>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</si>
  <si>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</si>
  <si>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</si>
  <si>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</si>
  <si>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</si>
  <si>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</si>
  <si>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</si>
  <si>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</si>
  <si>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</si>
  <si>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</si>
  <si>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</si>
  <si>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</si>
  <si>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</si>
  <si>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</si>
  <si>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</si>
  <si>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</si>
  <si>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</si>
  <si>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</si>
  <si>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</si>
  <si>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</si>
  <si>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</si>
  <si>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</si>
  <si>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</si>
  <si>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</si>
  <si>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</si>
  <si>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</si>
  <si>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</si>
  <si>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</si>
  <si>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</si>
  <si>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</si>
  <si>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</si>
  <si>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</si>
  <si>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</si>
  <si>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</si>
  <si>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</si>
  <si>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</si>
  <si>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</si>
  <si>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</si>
  <si>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</si>
  <si>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</si>
  <si>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</si>
  <si>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</si>
  <si>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</si>
  <si>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</si>
  <si>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</si>
  <si>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</si>
  <si>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</si>
  <si>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</si>
  <si>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</si>
  <si>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</si>
  <si>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</si>
  <si>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</si>
  <si>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</si>
  <si>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</si>
  <si>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</si>
  <si>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</si>
  <si>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</si>
  <si>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</si>
  <si>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</si>
  <si>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</si>
  <si>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</si>
  <si>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</si>
  <si>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</si>
  <si>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</si>
  <si>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</si>
  <si>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prog_rec_total_millones</t>
  </si>
  <si>
    <t>Suma de ejec_rec_total_millones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</si>
</sst>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0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0" fontId="0" fillId="33" borderId="0" xfId="0" applyFill="1"/>
    <xf numFmtId="4" fontId="0" fillId="0" borderId="0" xfId="0" applyNumberFormat="1"/>
    <xf numFmtId="164" fontId="0" fillId="0" borderId="0" xfId="0" applyNumberFormat="1"/>
    <xf numFmtId="165"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3">
    <dxf>
      <alignment horizontal="center" vertical="center" wrapText="1"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165" formatCode="&quot;$&quot;\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588.839557523148" createdVersion="6" refreshedVersion="6" minRefreshableVersion="3" recordCount="1976">
  <cacheSource type="worksheet">
    <worksheetSource ref="A1:BX1977" sheet="DatosCompInversion"/>
  </cacheSource>
  <cacheFields count="76">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8">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 v="0501"/>
      </sharedItems>
    </cacheField>
    <cacheField name="nombre_entidad" numFmtId="0">
      <sharedItems/>
    </cacheField>
    <cacheField name="sigla_ent" numFmtId="0">
      <sharedItems count="48">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 v="ATENEA"/>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3" maxValue="308"/>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25000000"/>
    </cacheField>
    <cacheField name="ejec_ano2" numFmtId="4">
      <sharedItems containsSemiMixedTypes="0" containsString="0" containsNumber="1" minValue="0" maxValue="49762063"/>
    </cacheField>
    <cacheField name="avance_ano2" numFmtId="4">
      <sharedItems containsSemiMixedTypes="0" containsString="0" containsNumber="1" minValue="0" maxValue="26950"/>
    </cacheField>
    <cacheField name="prog_ano3" numFmtId="4">
      <sharedItems containsSemiMixedTypes="0" containsString="0" containsNumber="1" minValue="0" maxValue="30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20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50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80000000"/>
    </cacheField>
    <cacheField name="ejec_tot" numFmtId="4">
      <sharedItems containsMixedTypes="1" containsNumber="1" minValue="0" maxValue="49762063"/>
    </cacheField>
    <cacheField name="avance_tot" numFmtId="4">
      <sharedItems containsMixedTypes="1" containsNumber="1" minValue="0" maxValue="3010"/>
    </cacheField>
    <cacheField name="prog_rec_ano1" numFmtId="164">
      <sharedItems containsSemiMixedTypes="0" containsString="0" containsNumber="1" minValue="0" maxValue="1368980202654"/>
    </cacheField>
    <cacheField name="ejec_rec_ano1" numFmtId="16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164">
      <sharedItems containsSemiMixedTypes="0" containsString="0" containsNumber="1" minValue="0" maxValue="2922611642847"/>
    </cacheField>
    <cacheField name="ejec_rec_ano2" numFmtId="164">
      <sharedItems containsSemiMixedTypes="0" containsString="0" containsNumber="1" minValue="0" maxValue="2728214536872"/>
    </cacheField>
    <cacheField name="avance_rec_ano2" numFmtId="4">
      <sharedItems containsSemiMixedTypes="0" containsString="0" containsNumber="1" minValue="0" maxValue="100"/>
    </cacheField>
    <cacheField name="prog_rec_ano3" numFmtId="164">
      <sharedItems containsSemiMixedTypes="0" containsString="0" containsNumber="1" containsInteger="1" minValue="0" maxValue="2660035209000"/>
    </cacheField>
    <cacheField name="ejec_rec_ano3" numFmtId="16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164">
      <sharedItems containsSemiMixedTypes="0" containsString="0" containsNumber="1" minValue="0" maxValue="2755138554000"/>
    </cacheField>
    <cacheField name="ejec_rec_ano4" numFmtId="16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164">
      <sharedItems containsSemiMixedTypes="0" containsString="0" containsNumber="1" minValue="0" maxValue="2826240224000"/>
    </cacheField>
    <cacheField name="ejec_rec_ano5" numFmtId="16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164">
      <sharedItems containsSemiMixedTypes="0" containsString="0" containsNumber="1" minValue="0" maxValue="12181127718718"/>
    </cacheField>
    <cacheField name="ejec_rec_tot" numFmtId="164">
      <sharedItems containsSemiMixedTypes="0" containsString="0" containsNumber="1" minValue="0" maxValue="3926866676405"/>
    </cacheField>
    <cacheField name="avance_rec_tot" numFmtId="4">
      <sharedItems containsSemiMixedTypes="0" containsString="0" containsNumber="1" minValue="0" maxValue="100"/>
    </cacheField>
    <cacheField name="observaciones" numFmtId="0">
      <sharedItems containsBlank="1" longText="1"/>
    </cacheField>
    <cacheField name="prog_rec_ano1_millones" numFmtId="165">
      <sharedItems containsSemiMixedTypes="0" containsString="0" containsNumber="1" minValue="0" maxValue="1368980.2026539999"/>
    </cacheField>
    <cacheField name="ejec_rec_ano1_millones" numFmtId="165">
      <sharedItems containsSemiMixedTypes="0" containsString="0" containsNumber="1" minValue="0" maxValue="1356138.6543419999"/>
    </cacheField>
    <cacheField name="prog_rec_ano2_millones" numFmtId="165">
      <sharedItems containsSemiMixedTypes="0" containsString="0" containsNumber="1" minValue="0" maxValue="2922611.6428470002"/>
    </cacheField>
    <cacheField name="ejec_rec_ano2_millones" numFmtId="165">
      <sharedItems containsSemiMixedTypes="0" containsString="0" containsNumber="1" minValue="0" maxValue="2728214.536872"/>
    </cacheField>
    <cacheField name="prog_rec_ano3_millones" numFmtId="165">
      <sharedItems containsSemiMixedTypes="0" containsString="0" containsNumber="1" minValue="0" maxValue="2660035.2089999998"/>
    </cacheField>
    <cacheField name="ejec_rec_ano3_millones" numFmtId="165">
      <sharedItems containsSemiMixedTypes="0" containsString="0" containsNumber="1" containsInteger="1" minValue="0" maxValue="0"/>
    </cacheField>
    <cacheField name="prog_rec_ano4_millones" numFmtId="165">
      <sharedItems containsSemiMixedTypes="0" containsString="0" containsNumber="1" minValue="0" maxValue="2755138.554"/>
    </cacheField>
    <cacheField name="ejec_rec_ano4_millones" numFmtId="165">
      <sharedItems containsSemiMixedTypes="0" containsString="0" containsNumber="1" containsInteger="1" minValue="0" maxValue="0"/>
    </cacheField>
    <cacheField name="prog_rec_ano5_millones" numFmtId="165">
      <sharedItems containsSemiMixedTypes="0" containsString="0" containsNumber="1" minValue="0" maxValue="2826240.2239999999"/>
    </cacheField>
    <cacheField name="ejec_rec_ano5_millones" numFmtId="165">
      <sharedItems containsSemiMixedTypes="0" containsString="0" containsNumber="1" containsInteger="1" minValue="0" maxValue="0"/>
    </cacheField>
    <cacheField name="prog_rec_total_millones" numFmtId="165">
      <sharedItems containsSemiMixedTypes="0" containsString="0" containsNumber="1" minValue="0" maxValue="12181127.718718"/>
    </cacheField>
    <cacheField name="ejec_rec_total_millones" numFmtId="165">
      <sharedItems containsSemiMixedTypes="0" containsString="0" containsNumber="1" minValue="0" maxValue="3926866.6764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76">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1"/>
    <s v="Adquirir 253 Unidades Entre Equipos, Elementos Y Dispositivos Tecnológicos Y De Prensa."/>
    <n v="1"/>
    <s v="Suma"/>
    <n v="1"/>
    <s v="En ejecucion"/>
    <n v="1"/>
    <n v="0"/>
    <n v="0"/>
    <n v="0"/>
    <n v="62"/>
    <n v="62"/>
    <n v="100"/>
    <n v="81"/>
    <n v="0"/>
    <n v="0"/>
    <n v="60"/>
    <n v="0"/>
    <n v="0"/>
    <n v="50"/>
    <n v="0"/>
    <n v="0"/>
    <n v="253"/>
    <n v="62"/>
    <n v="24.51"/>
    <n v="0"/>
    <n v="0"/>
    <n v="0"/>
    <n v="245605719"/>
    <n v="245326955"/>
    <n v="99.89"/>
    <n v="1320000000"/>
    <n v="0"/>
    <n v="0"/>
    <n v="377387898"/>
    <n v="0"/>
    <n v="0"/>
    <n v="319500000"/>
    <n v="0"/>
    <n v="0"/>
    <n v="2262493617"/>
    <n v="245326955"/>
    <n v="10.84"/>
    <s v="VIGENCIA (a 31/12/2021): -Fue recibida e instalada la UPS en el Centro de atención a la comunidad y se encuentra en funcionamiento.  -Se adquirieron 13 equipos de prensa para fortalecer el desarrollo de las actividades de divulgación interna y externa. Se adjudicaron los procesos para la compra de equipos tecnológicos entre computadores de escritorio, portátiles e impresoras. -Se adquirieron 48 equipos entre computadores, impresoras y portátiles."/>
    <n v="0"/>
    <n v="0"/>
    <n v="245.60571899999999"/>
    <n v="245.326955"/>
    <n v="1320"/>
    <n v="0"/>
    <n v="377.38789800000001"/>
    <n v="0"/>
    <n v="319.5"/>
    <n v="0"/>
    <n v="2262.4936170000001"/>
    <n v="245.326955"/>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2"/>
    <s v="Adelantar 100 Porciento De Acciones Para El Diseño, Desarrollo Y Administración De Servicios Tics."/>
    <n v="2"/>
    <s v="Constante"/>
    <n v="1"/>
    <s v="En ejecucion"/>
    <n v="1"/>
    <n v="100"/>
    <n v="100"/>
    <n v="100"/>
    <n v="100"/>
    <n v="100"/>
    <n v="100"/>
    <n v="100"/>
    <n v="0"/>
    <n v="0"/>
    <n v="100"/>
    <n v="0"/>
    <n v="0"/>
    <n v="100"/>
    <n v="0"/>
    <n v="0"/>
    <s v="N/A"/>
    <s v="N/A"/>
    <s v="N/A"/>
    <n v="176095205"/>
    <n v="163072667"/>
    <n v="92.6"/>
    <n v="2135267520"/>
    <n v="2126713520"/>
    <n v="99.6"/>
    <n v="1800000000"/>
    <n v="0"/>
    <n v="0"/>
    <n v="285854058"/>
    <n v="0"/>
    <n v="0"/>
    <n v="224822363"/>
    <n v="0"/>
    <n v="0"/>
    <n v="4622039146"/>
    <n v="2289786187"/>
    <n v="49.54"/>
    <s v="VIGENCIA (a 31/12/2021): Se realizó la adquisición del Modulo de Encuestas Digiturno Se avanzó en el planteamiento para realizar proyecto de gobierno del dato. Apoyo en la elaboración de las piezas gráficas para la estrategia de uso y apropiación de herramientas tecnológicas.  Apoyo en la mesa de servicio a través de la Arquitectura Empresarial. Entrevistas estratégicas con los procesos para el entendimiento de la entidad, gestión de Uso y Apropiación y la adaptación al cambio. Desarrollo  fase de Planificación de la Arquitectura Empresarial Inicio desarrollo sistematización del proceso Potestad Disciplinaria dentro del dominio de Sistemas de Información Proyección de la arquitectura actual y futura y estrategia de uso y apropiación."/>
    <n v="176.09520499999999"/>
    <n v="163.072667"/>
    <n v="2135.2675199999999"/>
    <n v="2126.7135199999998"/>
    <n v="1800"/>
    <n v="0"/>
    <n v="285.85405800000001"/>
    <n v="0"/>
    <n v="224.822363"/>
    <n v="0"/>
    <n v="4622.0391460000001"/>
    <n v="2289.7861869999997"/>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3"/>
    <s v="Adecuar Y/O Modernizar 7 Dependencias O Espacios Físicos De La Entidad."/>
    <n v="1"/>
    <s v="Suma"/>
    <n v="1"/>
    <s v="En ejecucion"/>
    <n v="1"/>
    <n v="0"/>
    <n v="0"/>
    <n v="0"/>
    <n v="2"/>
    <n v="2"/>
    <n v="100"/>
    <n v="2"/>
    <n v="0"/>
    <n v="0"/>
    <n v="1"/>
    <n v="0"/>
    <n v="0"/>
    <n v="2"/>
    <n v="0"/>
    <n v="0"/>
    <n v="7"/>
    <n v="2"/>
    <n v="28.57"/>
    <n v="0"/>
    <n v="0"/>
    <n v="0"/>
    <n v="321208740"/>
    <n v="321208740"/>
    <n v="100"/>
    <n v="170000000"/>
    <n v="0"/>
    <n v="0"/>
    <n v="45000000"/>
    <n v="0"/>
    <n v="0"/>
    <n v="40000000"/>
    <n v="0"/>
    <n v="0"/>
    <n v="576208740"/>
    <n v="321208740"/>
    <n v="55.75"/>
    <s v="VIGENCIA (a 31/12/2021): Se modernizaron dos ascensores, lo cual incluyo entre otras: obras civiles y eléctricas e instalación del sistema de iluminación pozo y acabados de las cabinas. El biciparqueadero se encuentra en funcio"/>
    <n v="0"/>
    <n v="0"/>
    <n v="321.20873999999998"/>
    <n v="321.20873999999998"/>
    <n v="170"/>
    <n v="0"/>
    <n v="45"/>
    <n v="0"/>
    <n v="40"/>
    <n v="0"/>
    <n v="576.20874000000003"/>
    <n v="321.20873999999998"/>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4"/>
    <s v="Dotar 24 Dependencias O Espacios Físicos Con Mobiliario, Enseres Y Equipos."/>
    <n v="1"/>
    <s v="Suma"/>
    <n v="1"/>
    <s v="En ejecucion"/>
    <n v="1"/>
    <n v="0"/>
    <n v="0"/>
    <n v="0"/>
    <n v="10"/>
    <n v="10"/>
    <n v="100"/>
    <n v="7"/>
    <n v="0"/>
    <n v="0"/>
    <n v="3"/>
    <n v="0"/>
    <n v="0"/>
    <n v="4"/>
    <n v="0"/>
    <n v="0"/>
    <n v="24"/>
    <n v="10"/>
    <n v="41.67"/>
    <n v="0"/>
    <n v="0"/>
    <n v="0"/>
    <n v="98534776"/>
    <n v="98534776"/>
    <n v="100"/>
    <n v="95000000"/>
    <n v="0"/>
    <n v="0"/>
    <n v="42318750"/>
    <n v="0"/>
    <n v="0"/>
    <n v="62834688"/>
    <n v="0"/>
    <n v="0"/>
    <n v="298688214"/>
    <n v="98534776"/>
    <n v="32.99"/>
    <s v="VIGENCIA (a 31/12/2021): Se realizó la compra de cincuenta (50) puestos de trabajo con sus correspondientes divisiones, sillas ejecutivas y sillas interlocutoras para dotar la Dirección de Talento Humano y 9 Personerías Locales."/>
    <n v="0"/>
    <n v="0"/>
    <n v="98.534775999999994"/>
    <n v="98.534775999999994"/>
    <n v="95"/>
    <n v="0"/>
    <n v="42.318750000000001"/>
    <n v="0"/>
    <n v="62.834688"/>
    <n v="0"/>
    <n v="298.68821400000002"/>
    <n v="98.534775999999994"/>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5"/>
    <s v="Adquirir 7 Unidades Entre Vehiculos Y Motos."/>
    <n v="1"/>
    <s v="Suma"/>
    <n v="1"/>
    <s v="En ejecucion"/>
    <n v="1"/>
    <n v="0"/>
    <n v="0"/>
    <n v="0"/>
    <n v="4"/>
    <n v="4"/>
    <n v="100"/>
    <n v="2"/>
    <n v="0"/>
    <n v="0"/>
    <n v="1"/>
    <n v="0"/>
    <n v="0"/>
    <n v="0"/>
    <n v="0"/>
    <n v="0"/>
    <n v="7"/>
    <n v="4"/>
    <n v="57.14"/>
    <n v="0"/>
    <n v="0"/>
    <n v="0"/>
    <n v="520870578"/>
    <n v="514706445"/>
    <n v="98.82"/>
    <n v="180000000"/>
    <n v="0"/>
    <n v="0"/>
    <n v="141795000"/>
    <n v="0"/>
    <n v="0"/>
    <n v="0"/>
    <n v="0"/>
    <n v="0"/>
    <n v="842665578"/>
    <n v="514706445"/>
    <n v="61.08"/>
    <s v="VIGENCIA (a 31/12/2021): Se realizó la adquisisicón de cuatro (4) camionetas, se recibieron tres (3) camionetas Mitsubishi Outlander 2.4. y se está en proceso de recibir una camioneta Mitsubishi Xpander"/>
    <n v="0"/>
    <n v="0"/>
    <n v="520.87057800000002"/>
    <n v="514.70644500000003"/>
    <n v="180"/>
    <n v="0"/>
    <n v="141.79499999999999"/>
    <n v="0"/>
    <n v="0"/>
    <n v="0"/>
    <n v="842.66557799999998"/>
    <n v="514.70644500000003"/>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4"/>
    <n v="6"/>
    <s v="Realizar 100 Porciento De Acciones Necesarias Para La Implementación Y Sostenibilidad Del Sistema De Gestión Documental"/>
    <n v="2"/>
    <s v="Constante"/>
    <n v="1"/>
    <s v="En ejecucion"/>
    <n v="1"/>
    <n v="100"/>
    <n v="100"/>
    <n v="100"/>
    <n v="100"/>
    <n v="100"/>
    <n v="100"/>
    <n v="100"/>
    <n v="0"/>
    <n v="0"/>
    <n v="100"/>
    <n v="0"/>
    <n v="0"/>
    <n v="100"/>
    <n v="0"/>
    <n v="0"/>
    <s v="N/A"/>
    <s v="N/A"/>
    <s v="N/A"/>
    <n v="230194094"/>
    <n v="202753162"/>
    <n v="88.08"/>
    <n v="74766667"/>
    <n v="72239666"/>
    <n v="96.62"/>
    <n v="110000000"/>
    <n v="0"/>
    <n v="0"/>
    <n v="145032192"/>
    <n v="0"/>
    <n v="0"/>
    <n v="150108319"/>
    <n v="0"/>
    <n v="0"/>
    <n v="710101272"/>
    <n v="274992828"/>
    <n v="38.729999999999997"/>
    <s v="VIGENCIA (a 31/12/2021):  Elaboración de documento de lineamientos para la gestión de documentos electrónicos.  Levantamiento de información para la elaboración del diagnóstico integral de archivos. Validación de los instrumentos técnicos archivísticos (TRD, TVD, FUID)  Elaboración de documento preliminar de la integración del Sistema de Gestión Documental SIRIUS y el Sistema SINPROC"/>
    <n v="230.19409400000001"/>
    <n v="202.753162"/>
    <n v="74.766666999999998"/>
    <n v="72.239666"/>
    <n v="110"/>
    <n v="0"/>
    <n v="145.03219200000001"/>
    <n v="0"/>
    <n v="150.10831899999999"/>
    <n v="0"/>
    <n v="710.10127199999988"/>
    <n v="274.99282800000003"/>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1"/>
    <s v="Realizar 999 Informes De Prevención Y Control A La Gestión Pública Y Contractuales."/>
    <n v="1"/>
    <s v="Suma"/>
    <n v="1"/>
    <s v="En ejecucion"/>
    <n v="1"/>
    <n v="154"/>
    <n v="154"/>
    <n v="100"/>
    <n v="212"/>
    <n v="212"/>
    <n v="100"/>
    <n v="266"/>
    <n v="0"/>
    <n v="0"/>
    <n v="172"/>
    <n v="0"/>
    <n v="0"/>
    <n v="195"/>
    <n v="0"/>
    <n v="0"/>
    <n v="999"/>
    <n v="366"/>
    <n v="36.64"/>
    <n v="228551900"/>
    <n v="228551900"/>
    <n v="100"/>
    <n v="1080706666"/>
    <n v="1036924001"/>
    <n v="95.95"/>
    <n v="1362860000"/>
    <n v="0"/>
    <n v="0"/>
    <n v="1221129587"/>
    <n v="0"/>
    <n v="0"/>
    <n v="1336767585"/>
    <n v="0"/>
    <n v="0"/>
    <n v="5230015738"/>
    <n v="1265475901"/>
    <n v="24.2"/>
    <s v="VIGENCIA (a 31/12/2021): Como garante del respeto al ordenamiento jurídico y de la prevención y control a la función pública, se ha realizado 212 informes. Como resultado de este avance se la fortalecido la contundencia en la veeduría institucional ejercida por la Personería de Bogotá en lo concerniente al ejercicio de prevención y control y las acciones necesarias para prevenir, advertir o evitar afectaciones al patrimonio público y violaciones a los derechos de las personas."/>
    <n v="228.55189999999999"/>
    <n v="228.55189999999999"/>
    <n v="1080.706666"/>
    <n v="1036.9240010000001"/>
    <n v="1362.86"/>
    <n v="0"/>
    <n v="1221.1295869999999"/>
    <n v="0"/>
    <n v="1336.7675850000001"/>
    <n v="0"/>
    <n v="5230.0157380000001"/>
    <n v="1265.475901"/>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2"/>
    <s v="Orientar Y Acompañar 35199 Personas En Defensa De Sus Derechos Y Protección Del Patrimonio E Interés Público"/>
    <n v="1"/>
    <s v="Suma"/>
    <n v="1"/>
    <s v="En ejecucion"/>
    <n v="1"/>
    <n v="28099"/>
    <n v="28099"/>
    <n v="100"/>
    <n v="7100"/>
    <n v="7100"/>
    <n v="100"/>
    <n v="0"/>
    <n v="0"/>
    <n v="0"/>
    <n v="0"/>
    <n v="0"/>
    <n v="0"/>
    <n v="0"/>
    <n v="0"/>
    <n v="0"/>
    <n v="35199"/>
    <n v="35199"/>
    <n v="100"/>
    <n v="187977133"/>
    <n v="187977133"/>
    <n v="100"/>
    <n v="1"/>
    <n v="0"/>
    <n v="0"/>
    <n v="0"/>
    <n v="0"/>
    <n v="0"/>
    <n v="0"/>
    <n v="0"/>
    <n v="0"/>
    <n v="0"/>
    <n v="0"/>
    <n v="0"/>
    <n v="187977134"/>
    <n v="187977133"/>
    <n v="100"/>
    <s v="VIGENCIA (a 31/12/2021): Se han realizado 7100 orientaciones y acompañamientos a ciudadanos en temas de defensa de derechos y de protección y defensa del interés público."/>
    <n v="187.97713300000001"/>
    <n v="187.97713300000001"/>
    <n v="9.9999999999999995E-7"/>
    <n v="0"/>
    <n v="0"/>
    <n v="0"/>
    <n v="0"/>
    <n v="0"/>
    <n v="0"/>
    <n v="0"/>
    <n v="187.97713400000001"/>
    <n v="187.97713300000001"/>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3"/>
    <s v="Asistir 2482 Personas En La Elaboración De Acciones Constitucionales Y Legales En Defensa De Sus Derechos"/>
    <n v="1"/>
    <s v="Suma"/>
    <n v="1"/>
    <s v="En ejecucion"/>
    <n v="1"/>
    <n v="167"/>
    <n v="167"/>
    <n v="100"/>
    <n v="615"/>
    <n v="615"/>
    <n v="100"/>
    <n v="500"/>
    <n v="0"/>
    <n v="0"/>
    <n v="600"/>
    <n v="0"/>
    <n v="0"/>
    <n v="600"/>
    <n v="0"/>
    <n v="0"/>
    <n v="2482"/>
    <n v="782"/>
    <n v="31.51"/>
    <n v="2948700"/>
    <n v="0"/>
    <n v="0"/>
    <n v="65960000"/>
    <n v="54400000"/>
    <n v="82.47"/>
    <n v="76358000"/>
    <n v="0"/>
    <n v="0"/>
    <n v="183627000"/>
    <n v="0"/>
    <n v="0"/>
    <n v="195989700"/>
    <n v="0"/>
    <n v="0"/>
    <n v="524883400"/>
    <n v="54400000"/>
    <n v="10.36"/>
    <s v="VIGENCIA (a 31/12/2021): -Se han elaborado oportunamente 615 acciones constitucionales con el fin de procurar que las entidades del Distrito garanticen el ejercicio de los derechos fundamentales de la población, de tal manera que se ha logrado disminuir la vulneración en los derechos de los habitantes del Distrito que requieren dicha asistencia."/>
    <n v="2.9487000000000001"/>
    <n v="0"/>
    <n v="65.959999999999994"/>
    <n v="54.4"/>
    <n v="76.358000000000004"/>
    <n v="0"/>
    <n v="183.62700000000001"/>
    <n v="0"/>
    <n v="195.9897"/>
    <n v="0"/>
    <n v="524.88340000000005"/>
    <n v="54.4"/>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4"/>
    <s v="Realizar 7909 Intervenciones En La Defensa De Los Derechos, Protección Del Patrimonio E Interés Público"/>
    <n v="1"/>
    <s v="Suma"/>
    <n v="1"/>
    <s v="En ejecucion"/>
    <n v="1"/>
    <n v="141"/>
    <n v="141"/>
    <n v="100"/>
    <n v="2618"/>
    <n v="2618"/>
    <n v="100"/>
    <n v="1550"/>
    <n v="0"/>
    <n v="0"/>
    <n v="1800"/>
    <n v="0"/>
    <n v="0"/>
    <n v="1800"/>
    <n v="0"/>
    <n v="0"/>
    <n v="7909"/>
    <n v="2759"/>
    <n v="34.880000000000003"/>
    <n v="2948501"/>
    <n v="0"/>
    <n v="0"/>
    <n v="56000000"/>
    <n v="56000000"/>
    <n v="100"/>
    <n v="76358000"/>
    <n v="0"/>
    <n v="0"/>
    <n v="183627000"/>
    <n v="0"/>
    <n v="0"/>
    <n v="195989700"/>
    <n v="0"/>
    <n v="0"/>
    <n v="514923201"/>
    <n v="56000000"/>
    <n v="10.88"/>
    <s v="VIGENCIA (a 31/12/2021): Se ha realizado 2618 intervenciones en defensa del patrimonio público, entre las que se encuentra verificación del cumplimiento de la normatividad vigente en asuntos relacionados como licencias de construcción, proyectos de interés general y/o bienes de interés y patrimonio público, cobro de multas,  caducidad y pérdida de fuerza ejecutoria. Esto ha permitido la salvaguarda de los recursos destinados al mejoramiento de las condiciones y la calidad de vida de los habitantes del Distrito, como también la garantía del derecho al debido proceso del que gozan los ciudadanos."/>
    <n v="2.9485009999999998"/>
    <n v="0"/>
    <n v="56"/>
    <n v="56"/>
    <n v="76.358000000000004"/>
    <n v="0"/>
    <n v="183.62700000000001"/>
    <n v="0"/>
    <n v="195.9897"/>
    <n v="0"/>
    <n v="514.92320099999995"/>
    <n v="56"/>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5"/>
    <s v="Realizar 86 Eventos De Acompañamiento A Las Personas En Los Diferentes Escenarios De Participación Ciudadana."/>
    <n v="1"/>
    <s v="Suma"/>
    <n v="1"/>
    <s v="En ejecucion"/>
    <n v="1"/>
    <n v="0"/>
    <n v="0"/>
    <n v="0"/>
    <n v="35"/>
    <n v="35"/>
    <n v="100"/>
    <n v="25"/>
    <n v="0"/>
    <n v="0"/>
    <n v="14"/>
    <n v="0"/>
    <n v="0"/>
    <n v="12"/>
    <n v="0"/>
    <n v="0"/>
    <n v="86"/>
    <n v="35"/>
    <n v="40.700000000000003"/>
    <n v="0"/>
    <n v="0"/>
    <n v="0"/>
    <n v="90383333"/>
    <n v="90383333"/>
    <n v="100"/>
    <n v="83050000"/>
    <n v="0"/>
    <n v="0"/>
    <n v="95541600"/>
    <n v="0"/>
    <n v="0"/>
    <n v="105095760"/>
    <n v="0"/>
    <n v="0"/>
    <n v="374070693"/>
    <n v="90383333"/>
    <n v="24.16"/>
    <s v="VIGENCIA (a 31/12/2021): Se han realizado 35 eventos de acompañamiento a la población, entre ellos las mesas locales de participación de victimas que tienen como objetivo garantizar la participación de la población víctima en el diseño, implementación, ejecución y evaluación de la política a nivel distrital, como también la plataformas de juventudes que garantiza a los jóvenes el ejercicio de su ciudadanía, el fortalecimiento de sus capacidades, su participación efectiva e incidencia en la vida social y pública del distrito."/>
    <n v="0"/>
    <n v="0"/>
    <n v="90.383332999999993"/>
    <n v="90.383332999999993"/>
    <n v="83.05"/>
    <n v="0"/>
    <n v="95.541600000000003"/>
    <n v="0"/>
    <n v="105.09576"/>
    <n v="0"/>
    <n v="374.07069300000001"/>
    <n v="90.383332999999993"/>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6"/>
    <s v="Realizar 48 Audiencias Públicas Y/O Mesas De Trabajo Para La Protección De Los Intereses Generales O En Defensa Del Patrimonio Público."/>
    <n v="1"/>
    <s v="Suma"/>
    <n v="1"/>
    <s v="En ejecucion"/>
    <n v="1"/>
    <n v="0"/>
    <n v="0"/>
    <n v="0"/>
    <n v="12"/>
    <n v="12"/>
    <n v="100"/>
    <n v="14"/>
    <n v="0"/>
    <n v="0"/>
    <n v="12"/>
    <n v="0"/>
    <n v="0"/>
    <n v="10"/>
    <n v="0"/>
    <n v="0"/>
    <n v="48"/>
    <n v="12"/>
    <n v="25"/>
    <n v="0"/>
    <n v="0"/>
    <n v="0"/>
    <n v="1000000"/>
    <n v="0"/>
    <n v="0"/>
    <n v="83049000"/>
    <n v="0"/>
    <n v="0"/>
    <n v="95541600"/>
    <n v="0"/>
    <n v="0"/>
    <n v="105095760"/>
    <n v="0"/>
    <n v="0"/>
    <n v="284686360"/>
    <n v="0"/>
    <n v="0"/>
    <s v="VIGENCIA (a 31/12/2021): Se han realizado 12 mesas de trabajo y/o audiencias públicas, relacionadas con acciones de protección y bienestar animal, temas ambientales y de garantía de derechos de comunidades vulnerables. En consecuencia, se ha posibilitado la generación de espacios de interacción interinstitucional para tener una respuesta idónea y oportuna a las necesidades y requerimientos de los ciudadanos, siendo un mecanismo mediante el cual se da un intercambio de opiniones entre la Administración Distrital y ciudadanía, en donde se brinda a la población la garantía de conocer sobre el tema en cuestión, y la oportunidad de expresarse antes de la toma de decisión."/>
    <n v="0"/>
    <n v="0"/>
    <n v="1"/>
    <n v="0"/>
    <n v="83.049000000000007"/>
    <n v="0"/>
    <n v="95.541600000000003"/>
    <n v="0"/>
    <n v="105.09576"/>
    <n v="0"/>
    <n v="284.68635999999998"/>
    <n v="0"/>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8"/>
    <n v="7"/>
    <s v="Capacitar Y/O Sensibilizar 2000 Personas En Temas De Participación Ciudadana Y Prevención Y Control A La Función Pública."/>
    <n v="1"/>
    <s v="Suma"/>
    <n v="1"/>
    <s v="En ejecucion"/>
    <n v="1"/>
    <n v="0"/>
    <n v="0"/>
    <n v="0"/>
    <n v="600"/>
    <n v="600"/>
    <n v="100"/>
    <n v="600"/>
    <n v="0"/>
    <n v="0"/>
    <n v="400"/>
    <n v="0"/>
    <n v="0"/>
    <n v="400"/>
    <n v="0"/>
    <n v="0"/>
    <n v="2000"/>
    <n v="600"/>
    <n v="30"/>
    <n v="0"/>
    <n v="0"/>
    <n v="0"/>
    <n v="97000000"/>
    <n v="97000000"/>
    <n v="100"/>
    <n v="118325000"/>
    <n v="0"/>
    <n v="0"/>
    <n v="118431775"/>
    <n v="0"/>
    <n v="0"/>
    <n v="130274953"/>
    <n v="0"/>
    <n v="0"/>
    <n v="464031728"/>
    <n v="97000000"/>
    <n v="20.9"/>
    <s v="VIGENCIA (a 31/12/2021): Se ha brindado capacitación a 600 personas en temas relacionados con la participación ciudadana, la prevención y control a la función pública y el acceso a los mecanismos de participación ciudadana, obteniendo como resultado el fortalecimiento de las capacidades de la población para ejercer su  ciudadanía de forma efectiva, consciente y su participación en la toma de decisiones que inciden en las condiciones especificas de la comunidad."/>
    <n v="0"/>
    <n v="0"/>
    <n v="97"/>
    <n v="97"/>
    <n v="118.325"/>
    <n v="0"/>
    <n v="118.431775"/>
    <n v="0"/>
    <n v="130.27495300000001"/>
    <n v="0"/>
    <n v="464.03172800000004"/>
    <n v="97"/>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1"/>
    <s v="Diseñar E Implementar 5 Estrategias De Sensibilación En Derechos Humanos, Derecho Internacional Humanitario Y Deberes."/>
    <n v="1"/>
    <s v="Suma"/>
    <n v="1"/>
    <s v="En ejecucion"/>
    <n v="1"/>
    <n v="0"/>
    <n v="0"/>
    <n v="0"/>
    <n v="2"/>
    <n v="2"/>
    <n v="100"/>
    <n v="1"/>
    <n v="0"/>
    <n v="0"/>
    <n v="1"/>
    <n v="0"/>
    <n v="0"/>
    <n v="1"/>
    <n v="0"/>
    <n v="0"/>
    <n v="5"/>
    <n v="2"/>
    <n v="40"/>
    <n v="0"/>
    <n v="0"/>
    <n v="0"/>
    <n v="53200000"/>
    <n v="53200000"/>
    <n v="100"/>
    <n v="67083000"/>
    <n v="0"/>
    <n v="0"/>
    <n v="63862414"/>
    <n v="0"/>
    <n v="0"/>
    <n v="66462128"/>
    <n v="0"/>
    <n v="0"/>
    <n v="250607542"/>
    <n v="53200000"/>
    <n v="21.23"/>
    <s v="VIGENCIA (a 31/12/2021): -Se diseñaron e implementaron 2 estrategias de sensibilización en Derechos Humanos, Derecho Internacional Humanitario, se implementó y entrego en documentos las dos (2) estrategias lo que nos da un cumplimiento del 100%."/>
    <n v="0"/>
    <n v="0"/>
    <n v="53.2"/>
    <n v="53.2"/>
    <n v="67.082999999999998"/>
    <n v="0"/>
    <n v="63.862414000000001"/>
    <n v="0"/>
    <n v="66.462128000000007"/>
    <n v="0"/>
    <n v="250.60754200000002"/>
    <n v="53.2"/>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2"/>
    <s v="Sensibilizar 310432 Personas En Derechos Humanos, Derecho Internacional Humanitario, Deberes Y Oferta Institucional."/>
    <n v="1"/>
    <s v="Suma"/>
    <n v="1"/>
    <s v="En ejecucion"/>
    <n v="1"/>
    <n v="192368"/>
    <n v="192368"/>
    <n v="100"/>
    <n v="64000"/>
    <n v="64456"/>
    <n v="100.71"/>
    <n v="21200"/>
    <n v="0"/>
    <n v="0"/>
    <n v="23200"/>
    <n v="0"/>
    <n v="0"/>
    <n v="9664"/>
    <n v="0"/>
    <n v="0"/>
    <n v="310432"/>
    <n v="256824"/>
    <n v="82.73"/>
    <n v="127982794"/>
    <n v="113766666"/>
    <n v="88.9"/>
    <n v="125316633"/>
    <n v="123777866"/>
    <n v="98.77"/>
    <n v="94197000"/>
    <n v="0"/>
    <n v="0"/>
    <n v="149012299"/>
    <n v="0"/>
    <n v="0"/>
    <n v="155078298"/>
    <n v="0"/>
    <n v="0"/>
    <n v="651587024"/>
    <n v="237544532"/>
    <n v="36.46"/>
    <s v="VIGENCIA (a 31/12/2021): -Sensibilización a 64.456 personas en materia de Derechos Humanos y Derecho Internacional Humanitario, deberes y oferta institucional."/>
    <n v="127.982794"/>
    <n v="113.766666"/>
    <n v="125.316633"/>
    <n v="123.777866"/>
    <n v="94.197000000000003"/>
    <n v="0"/>
    <n v="149.01229900000001"/>
    <n v="0"/>
    <n v="155.07829799999999"/>
    <n v="0"/>
    <n v="651.58702400000004"/>
    <n v="237.544532"/>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3"/>
    <s v="Orientar 121634 Personas En Derechos Humanos Y Derecho Internacional Humanitario."/>
    <n v="1"/>
    <s v="Suma"/>
    <n v="1"/>
    <s v="En ejecucion"/>
    <n v="1"/>
    <n v="30138"/>
    <n v="30138"/>
    <n v="100"/>
    <n v="70000"/>
    <n v="78031"/>
    <n v="111.47"/>
    <n v="8895"/>
    <n v="0"/>
    <n v="0"/>
    <n v="8895"/>
    <n v="0"/>
    <n v="0"/>
    <n v="3706"/>
    <n v="0"/>
    <n v="0"/>
    <n v="121634"/>
    <n v="108169"/>
    <n v="88.93"/>
    <n v="200786000"/>
    <n v="200786000"/>
    <n v="100"/>
    <n v="110746367"/>
    <n v="106572320"/>
    <n v="96.23"/>
    <n v="126023000"/>
    <n v="0"/>
    <n v="0"/>
    <n v="132848383"/>
    <n v="0"/>
    <n v="0"/>
    <n v="138256380"/>
    <n v="0"/>
    <n v="0"/>
    <n v="708660130"/>
    <n v="307358320"/>
    <n v="43.37"/>
    <s v="VIGENCIA (a 31/12/2021): -Se orientaron en Derechos Humanos y Derecho Internacional Humanitario a 78.031 personas que han acudido a la Personería de Bogotá a través de los diferentes canales institucionales."/>
    <n v="200.786"/>
    <n v="200.786"/>
    <n v="110.74636700000001"/>
    <n v="106.57232"/>
    <n v="126.023"/>
    <n v="0"/>
    <n v="132.84838300000001"/>
    <n v="0"/>
    <n v="138.25638000000001"/>
    <n v="0"/>
    <n v="708.66013000000009"/>
    <n v="307.35831999999999"/>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4"/>
    <s v="Asistir 71557 Personas En Derechos Humanos Y Derecho Internacional Humanitario."/>
    <n v="1"/>
    <s v="Suma"/>
    <n v="1"/>
    <s v="En ejecucion"/>
    <n v="1"/>
    <n v="11049"/>
    <n v="11049"/>
    <n v="100"/>
    <n v="26040"/>
    <n v="28421"/>
    <n v="109.14"/>
    <n v="13343"/>
    <n v="0"/>
    <n v="0"/>
    <n v="13343"/>
    <n v="0"/>
    <n v="0"/>
    <n v="7782"/>
    <n v="0"/>
    <n v="0"/>
    <n v="71557"/>
    <n v="39470"/>
    <n v="55.16"/>
    <n v="345365000"/>
    <n v="345365000"/>
    <n v="100"/>
    <n v="136807366"/>
    <n v="136807366"/>
    <n v="100"/>
    <n v="236309000"/>
    <n v="0"/>
    <n v="0"/>
    <n v="132848383"/>
    <n v="0"/>
    <n v="0"/>
    <n v="138256380"/>
    <n v="0"/>
    <n v="0"/>
    <n v="989586129"/>
    <n v="482172366"/>
    <n v="48.72"/>
    <s v="VIGENCIA (a 31/12/2021): -Se asistieron técnicamente a 28.421 personas en atención, orientación y asesoría en materia de Derechos Humanos, Derecho Internacional Humanitario y en escenarios de paz."/>
    <n v="345.36500000000001"/>
    <n v="345.36500000000001"/>
    <n v="136.807366"/>
    <n v="136.807366"/>
    <n v="236.309"/>
    <n v="0"/>
    <n v="132.84838300000001"/>
    <n v="0"/>
    <n v="138.25638000000001"/>
    <n v="0"/>
    <n v="989.58612900000003"/>
    <n v="482.17236600000001"/>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5"/>
    <s v="Asistir 37494 Personas En Mecanismos Alternativos De Solución De Conflictos."/>
    <n v="1"/>
    <s v="Suma"/>
    <n v="1"/>
    <s v="En ejecucion"/>
    <n v="1"/>
    <n v="4468"/>
    <n v="4468"/>
    <n v="100"/>
    <n v="7650"/>
    <n v="8716"/>
    <n v="113.93"/>
    <n v="10500"/>
    <n v="0"/>
    <n v="0"/>
    <n v="10500"/>
    <n v="0"/>
    <n v="0"/>
    <n v="4376"/>
    <n v="0"/>
    <n v="0"/>
    <n v="37494"/>
    <n v="13184"/>
    <n v="35.159999999999997"/>
    <n v="45547960"/>
    <n v="16604000"/>
    <n v="36.44"/>
    <n v="113330966"/>
    <n v="110810166"/>
    <n v="97.78"/>
    <n v="223417000"/>
    <n v="0"/>
    <n v="0"/>
    <n v="132848382"/>
    <n v="0"/>
    <n v="0"/>
    <n v="138256380"/>
    <n v="0"/>
    <n v="0"/>
    <n v="653400688"/>
    <n v="127414166"/>
    <n v="19.5"/>
    <s v="VIGENCIA (a 31/12/2021): -Se asistieon a 8.716 personas en mecanismos alternativos de solución de conflictos."/>
    <n v="45.547960000000003"/>
    <n v="16.603999999999999"/>
    <n v="113.330966"/>
    <n v="110.810166"/>
    <n v="223.417"/>
    <n v="0"/>
    <n v="132.84838199999999"/>
    <n v="0"/>
    <n v="138.25638000000001"/>
    <n v="0"/>
    <n v="653.40068800000006"/>
    <n v="127.41416599999999"/>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6"/>
    <s v="Realizar 343428 Intervenciones Dentro Del Ejercicio Del Ministerio Público Para Prevenir La Vulneración De Los Derechos Y/O Restablecimiento De Los Mismos."/>
    <n v="1"/>
    <s v="Suma"/>
    <n v="1"/>
    <s v="En ejecucion"/>
    <n v="1"/>
    <n v="61228"/>
    <n v="61228"/>
    <n v="100"/>
    <n v="128000"/>
    <n v="127480"/>
    <n v="99.59"/>
    <n v="63600"/>
    <n v="0"/>
    <n v="0"/>
    <n v="63600"/>
    <n v="0"/>
    <n v="0"/>
    <n v="27000"/>
    <n v="0"/>
    <n v="0"/>
    <n v="343428"/>
    <n v="188708"/>
    <n v="54.95"/>
    <n v="159872406"/>
    <n v="74016667"/>
    <n v="46.3"/>
    <n v="124829668"/>
    <n v="115581999"/>
    <n v="92.59"/>
    <n v="147046000"/>
    <n v="0"/>
    <n v="0"/>
    <n v="132848382"/>
    <n v="0"/>
    <n v="0"/>
    <n v="138256380"/>
    <n v="0"/>
    <n v="0"/>
    <n v="702852836"/>
    <n v="189598666"/>
    <n v="26.98"/>
    <s v="VIGENCIA (a 31/12/2021): -Dentro del ejercicio del ministerio público, se realizaron 127.480 intervenciones para prevenir la vulneración de los derechos y/o realizar el restablecimiento de estos."/>
    <n v="159.87240600000001"/>
    <n v="74.016666999999998"/>
    <n v="124.829668"/>
    <n v="115.581999"/>
    <n v="147.04599999999999"/>
    <n v="0"/>
    <n v="132.84838199999999"/>
    <n v="0"/>
    <n v="138.25638000000001"/>
    <n v="0"/>
    <n v="702.85283600000002"/>
    <n v="189.59866599999998"/>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7"/>
    <s v="Realizar 409 Segumientos A Los Derechos Humanos Y Derecho Internacional Humanitario."/>
    <n v="1"/>
    <s v="Suma"/>
    <n v="1"/>
    <s v="En ejecucion"/>
    <n v="1"/>
    <n v="209"/>
    <n v="209"/>
    <n v="100"/>
    <n v="190"/>
    <n v="220"/>
    <n v="115.79"/>
    <n v="3"/>
    <n v="0"/>
    <n v="0"/>
    <n v="5"/>
    <n v="0"/>
    <n v="0"/>
    <n v="2"/>
    <n v="0"/>
    <n v="0"/>
    <n v="409"/>
    <n v="429"/>
    <n v="104.89"/>
    <n v="97728240"/>
    <n v="92961667"/>
    <n v="95.12"/>
    <n v="165348000"/>
    <n v="158438133"/>
    <n v="95.82"/>
    <n v="125125000"/>
    <n v="0"/>
    <n v="0"/>
    <n v="127154819"/>
    <n v="0"/>
    <n v="0"/>
    <n v="132331043"/>
    <n v="0"/>
    <n v="0"/>
    <n v="647687102"/>
    <n v="251399800"/>
    <n v="38.82"/>
    <s v="VIGENCIA (a 31/12/2021): -Se realizaron 220 seguimientos a los Derechos Humanos y Derecho Internacional Humanitario a través de la verificación de cumplimiento de las diferentes políticas públicas distritales."/>
    <n v="97.72824"/>
    <n v="92.961667000000006"/>
    <n v="165.34800000000001"/>
    <n v="158.43813299999999"/>
    <n v="125.125"/>
    <n v="0"/>
    <n v="127.154819"/>
    <n v="0"/>
    <n v="132.33104299999999"/>
    <n v="0"/>
    <n v="647.68710199999998"/>
    <n v="251.3998"/>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9"/>
    <n v="8"/>
    <s v="Diseñar 3 Módulos Misionales Derechos Humanos Y Derecho Internacional Humanitario."/>
    <n v="1"/>
    <s v="Suma"/>
    <n v="1"/>
    <s v="En ejecucion"/>
    <n v="1"/>
    <n v="0"/>
    <n v="0"/>
    <n v="0"/>
    <n v="1"/>
    <n v="1"/>
    <n v="100"/>
    <n v="1"/>
    <n v="0"/>
    <n v="0"/>
    <n v="1"/>
    <n v="0"/>
    <n v="0"/>
    <n v="0"/>
    <n v="0"/>
    <n v="0"/>
    <n v="3"/>
    <n v="1"/>
    <n v="33.33"/>
    <n v="0"/>
    <n v="0"/>
    <n v="0"/>
    <n v="137366000"/>
    <n v="129103670"/>
    <n v="93.98"/>
    <n v="30800000"/>
    <n v="0"/>
    <n v="0"/>
    <n v="167346866"/>
    <n v="0"/>
    <n v="0"/>
    <n v="0"/>
    <n v="0"/>
    <n v="0"/>
    <n v="335512866"/>
    <n v="129103670"/>
    <n v="38.479999999999997"/>
    <s v="VIGENCIA (a 31/12/2021): -Se diseño un módulo misional que permitirá medir la calidad de las atenciones y orientaciones en la línea 143."/>
    <n v="0"/>
    <n v="0"/>
    <n v="137.36600000000001"/>
    <n v="129.10366999999999"/>
    <n v="30.8"/>
    <n v="0"/>
    <n v="167.34686600000001"/>
    <n v="0"/>
    <n v="0"/>
    <n v="0"/>
    <n v="335.51286600000003"/>
    <n v="129.10366999999999"/>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1"/>
    <s v="Capacitar Y/O Sensibilizar 4350 Servidores(As) Públicos(As) En Materia De Prevención Disciplinarias Y Lucha Contra La Corrupción Y Linea Doctrinal Disciplinaria"/>
    <n v="1"/>
    <s v="Suma"/>
    <n v="1"/>
    <s v="En ejecucion"/>
    <n v="1"/>
    <n v="0"/>
    <n v="0"/>
    <n v="0"/>
    <n v="3400"/>
    <n v="3400"/>
    <n v="100"/>
    <n v="600"/>
    <n v="0"/>
    <n v="0"/>
    <n v="300"/>
    <n v="0"/>
    <n v="0"/>
    <n v="50"/>
    <n v="0"/>
    <n v="0"/>
    <n v="4350"/>
    <n v="3400"/>
    <n v="78.16"/>
    <n v="0"/>
    <n v="0"/>
    <n v="0"/>
    <n v="9771200"/>
    <n v="9771200"/>
    <n v="100"/>
    <n v="25000000"/>
    <n v="0"/>
    <n v="0"/>
    <n v="37000000"/>
    <n v="0"/>
    <n v="0"/>
    <n v="17000000"/>
    <n v="0"/>
    <n v="0"/>
    <n v="88771200"/>
    <n v="9771200"/>
    <n v="11.01"/>
    <s v="VIGENCIA (a 31/12/2021): -La Personería de Bogotá, D.C. llevó a cabo el 5° Congreso Nacional de Derecho Disciplinario. Nuevo Código General Disciplinario. Perspectivas y disyuntivas del derecho disciplinario.  -Se realizó el el VI ENCUENTRO DE OFICINAS DE CONTROL DISCIPLIARIO INTERNO DEL DISTRITO, se efectúo el 1 de diciembre de 2021, donde la convocatoria se efectuó de manera presencial y virtual. -Estos procesos de capacitación y sensibilización, con con la participación de Se contó con la participación de entidades del orden Distrital, Nacional cuyo objetivo estaba dirigido a fortalecer el conocimiento y competencias de los operadores disciplinarias ad-portas de la entrada en vigencia de la Ley 1952 de 2019 y 2094 de 2021."/>
    <n v="0"/>
    <n v="0"/>
    <n v="9.7712000000000003"/>
    <n v="9.7712000000000003"/>
    <n v="25"/>
    <n v="0"/>
    <n v="37"/>
    <n v="0"/>
    <n v="17"/>
    <n v="0"/>
    <n v="88.771199999999993"/>
    <n v="9.7712000000000003"/>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2"/>
    <s v="Decidir 3700 Procesos Disciplinarios De Fondo"/>
    <n v="1"/>
    <s v="Suma"/>
    <n v="1"/>
    <s v="En ejecucion"/>
    <n v="1"/>
    <n v="50"/>
    <n v="50"/>
    <n v="100"/>
    <n v="1600"/>
    <n v="1569"/>
    <n v="98.06"/>
    <n v="1500"/>
    <n v="0"/>
    <n v="0"/>
    <n v="350"/>
    <n v="0"/>
    <n v="0"/>
    <n v="200"/>
    <n v="0"/>
    <n v="0"/>
    <n v="3700"/>
    <n v="1619"/>
    <n v="43.76"/>
    <n v="634680000"/>
    <n v="365380267"/>
    <n v="57.57"/>
    <n v="587429467"/>
    <n v="570256666"/>
    <n v="97.08"/>
    <n v="735000000"/>
    <n v="0"/>
    <n v="0"/>
    <n v="459949179"/>
    <n v="0"/>
    <n v="0"/>
    <n v="327770275"/>
    <n v="0"/>
    <n v="0"/>
    <n v="2744828921"/>
    <n v="935636933"/>
    <n v="34.090000000000003"/>
    <s v="VIGENCIA (a 31/12/2021): -Es impor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vigencia de la Ley 1952, se continuara con las decisiones de fondo y el impulso procesal que amerite cada expediente"/>
    <n v="634.67999999999995"/>
    <n v="365.380267"/>
    <n v="587.42946700000005"/>
    <n v="570.256666"/>
    <n v="735"/>
    <n v="0"/>
    <n v="459.94917900000002"/>
    <n v="0"/>
    <n v="327.77027500000003"/>
    <n v="0"/>
    <n v="2744.8289209999998"/>
    <n v="935.636933"/>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3"/>
    <s v="Implementar 1 Sistema De Información Misional De Gestión Disciplinaria"/>
    <n v="1"/>
    <s v="Suma"/>
    <n v="1"/>
    <s v="En ejecucion"/>
    <n v="1"/>
    <n v="0.1"/>
    <n v="0.1"/>
    <n v="100"/>
    <n v="0.2"/>
    <n v="0.2"/>
    <n v="100"/>
    <n v="0.4"/>
    <n v="0"/>
    <n v="0"/>
    <n v="0.2"/>
    <n v="0"/>
    <n v="0"/>
    <n v="0.1"/>
    <n v="0"/>
    <n v="0"/>
    <n v="1"/>
    <n v="0.3"/>
    <n v="30"/>
    <n v="20000000"/>
    <n v="0"/>
    <n v="0"/>
    <n v="422600000"/>
    <n v="422600000"/>
    <n v="100"/>
    <n v="40000000"/>
    <n v="0"/>
    <n v="0"/>
    <n v="169144275"/>
    <n v="0"/>
    <n v="0"/>
    <n v="334000000"/>
    <n v="0"/>
    <n v="0"/>
    <n v="985744275"/>
    <n v="422600000"/>
    <n v="42.87"/>
    <s v="VIGENCIA (a 31/12/2021): -Se ha realizado una gran inversión en la contratación de una empresa especializada en desarrollo de software, la cual tiene por objeto entregar un sistema que cumpla con los requisitos exigidos (mesas de trabajo que se han venido desarrollando con un equipo interdisciplinario). En este momento se encuentra en desarrollo con las modificaciones efectuadas de acuerdo al Código General Disciplinario. -Implementación del aplicativo de reporte de las Oficinas de Control Disciplinario Interno del Distrito, la cual se creó, con el propósito de facilitar el ejercicio del poder preferente que adelanta la Personería de Bogotá, D.C. según lo dispuesto por el artículo 155 de la Ley 734 de 2002, a través del reporte de información que deben hacer las Oficinas de Control Interno Disciplinario del Distrito Capital el cual tradicionalmente se hacía mediante oficio."/>
    <n v="20"/>
    <n v="0"/>
    <n v="422.6"/>
    <n v="422.6"/>
    <n v="40"/>
    <n v="0"/>
    <n v="169.14427499999999"/>
    <n v="0"/>
    <n v="334"/>
    <n v="0"/>
    <n v="985.74427500000002"/>
    <n v="422.6"/>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4"/>
    <s v="Implementar 1 Estrategia De Comunicación Con Las Oficina De Control Interno Disciplinario - Ocid"/>
    <n v="2"/>
    <s v="Constante"/>
    <n v="1"/>
    <s v="En ejecucion"/>
    <n v="1"/>
    <n v="0"/>
    <n v="0"/>
    <n v="0"/>
    <n v="1"/>
    <n v="1"/>
    <n v="100"/>
    <n v="1"/>
    <n v="0"/>
    <n v="0"/>
    <n v="1"/>
    <n v="0"/>
    <n v="0"/>
    <n v="1"/>
    <n v="0"/>
    <n v="0"/>
    <s v="N/A"/>
    <s v="N/A"/>
    <s v="N/A"/>
    <n v="0"/>
    <n v="0"/>
    <n v="0"/>
    <n v="24933333"/>
    <n v="24026667"/>
    <n v="96.39"/>
    <n v="80000000"/>
    <n v="0"/>
    <n v="0"/>
    <n v="30000000"/>
    <n v="0"/>
    <n v="0"/>
    <n v="30000000"/>
    <n v="0"/>
    <n v="0"/>
    <n v="164933333"/>
    <n v="24026667"/>
    <n v="14.57"/>
    <s v="VIGENCIA (a 31/12/2021): -Implementación del aplicativo de reporte de las Oficinas de Control Disciplinario Interno del Distrito, la cual se creó, con el propósito de facilitar el ejercicio del poder preferente que adelanta la Personería de Bogotá, D.C. según lo dispuesto por el artículo 155 de la Ley 734 de 2002, a través del reporte de información que deben hacer las Oficinas de Control Interno Disciplinario del Distrito Capital el cual tradicionalmente se hacía mediante oficio."/>
    <n v="0"/>
    <n v="0"/>
    <n v="24.933333000000001"/>
    <n v="24.026667"/>
    <n v="80"/>
    <n v="0"/>
    <n v="30"/>
    <n v="0"/>
    <n v="30"/>
    <n v="0"/>
    <n v="164.933333"/>
    <n v="24.026667"/>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5"/>
    <s v="Efectuar 204 Visitas De Evaluación Y Segumiento De Verificación De Cumplimiento De Las Obligaciones En Las Oficinas De Control Interno Disciplinario - Ocid"/>
    <n v="1"/>
    <s v="Suma"/>
    <n v="1"/>
    <s v="En ejecucion"/>
    <n v="1"/>
    <n v="0"/>
    <n v="0"/>
    <n v="0"/>
    <n v="51"/>
    <n v="51"/>
    <n v="100"/>
    <n v="51"/>
    <n v="0"/>
    <n v="0"/>
    <n v="51"/>
    <n v="0"/>
    <n v="0"/>
    <n v="51"/>
    <n v="0"/>
    <n v="0"/>
    <n v="204"/>
    <n v="51"/>
    <n v="25"/>
    <n v="0"/>
    <n v="0"/>
    <n v="0"/>
    <n v="77000000"/>
    <n v="77000000"/>
    <n v="100"/>
    <n v="70000000"/>
    <n v="0"/>
    <n v="0"/>
    <n v="187500000"/>
    <n v="0"/>
    <n v="0"/>
    <n v="150000000"/>
    <n v="0"/>
    <n v="0"/>
    <n v="484500000"/>
    <n v="77000000"/>
    <n v="15.89"/>
    <s v="VIGENCIA (a 31/12/2021): -La Personería de Bogotá, D.C. en cumplimiento de la Resolución interna 655 de 2014, actualmente adelanta visitas y evaluación de expedientes, así como evaluación al ejercicio del poder preferente a los procesos disciplinarios que se adelantan en las 51 oficinas de Control Interno Disciplinario de las entidades el Distrito Capital. -Con el propósito de conocer el estado actual de las actuaciones disciplinarias de las 51 Oficinas de Control Interno Disciplinario del distrito, la Personera de Bogotá. D.C. realizó una encuesta para el monitoreo y control con ocasión de la actuación disciplinaria, con ocasión a la entrada en vigencia de la Ley 1952 de 2019, con la finalidad de conocer las necesidades de estas"/>
    <n v="0"/>
    <n v="0"/>
    <n v="77"/>
    <n v="77"/>
    <n v="70"/>
    <n v="0"/>
    <n v="187.5"/>
    <n v="0"/>
    <n v="150"/>
    <n v="0"/>
    <n v="484.5"/>
    <n v="77"/>
  </r>
  <r>
    <n v="16"/>
    <s v="Un Nuevo Contrato Social y Ambiental para la Bogotá del Siglo XXI"/>
    <x v="0"/>
    <n v="2021"/>
    <s v="31/12/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5"/>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25000000"/>
    <n v="0"/>
    <n v="0"/>
    <n v="50000000"/>
    <n v="0"/>
    <n v="0"/>
    <n v="0"/>
    <n v="0"/>
    <n v="0"/>
    <n v="75000000"/>
    <n v="0"/>
    <n v="0"/>
    <m/>
    <n v="0"/>
    <n v="0"/>
    <n v="0"/>
    <n v="0"/>
    <n v="25"/>
    <n v="0"/>
    <n v="50"/>
    <n v="0"/>
    <n v="0"/>
    <n v="0"/>
    <n v="75"/>
    <n v="0"/>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1"/>
    <s v="Ejecutar 100 Porciento De Una Estrategia De Promoción De La Memoria, Para La Construcción De Paz, La Reconciliación Y La Democracia, En La Ciudad Región."/>
    <n v="3"/>
    <s v="Creciente"/>
    <n v="1"/>
    <s v="En ejecucion"/>
    <n v="1"/>
    <n v="5"/>
    <n v="5"/>
    <n v="100"/>
    <n v="20"/>
    <n v="20"/>
    <n v="100"/>
    <n v="55"/>
    <n v="0"/>
    <n v="0"/>
    <n v="90"/>
    <n v="0"/>
    <n v="0"/>
    <n v="100"/>
    <n v="0"/>
    <n v="0"/>
    <s v="N/A"/>
    <s v="N/A"/>
    <s v="N/A"/>
    <n v="180922950"/>
    <n v="175113988"/>
    <n v="96.79"/>
    <n v="495099654"/>
    <n v="495099654"/>
    <n v="100"/>
    <n v="462872000"/>
    <n v="0"/>
    <n v="0"/>
    <n v="330240000"/>
    <n v="0"/>
    <n v="0"/>
    <n v="142678000"/>
    <n v="0"/>
    <n v="0"/>
    <n v="1611812604"/>
    <n v="670213642"/>
    <n v="41.58"/>
    <m/>
    <n v="180.92294999999999"/>
    <n v="175.11398800000001"/>
    <n v="495.09965399999999"/>
    <n v="495.09965399999999"/>
    <n v="462.87200000000001"/>
    <n v="0"/>
    <n v="330.24"/>
    <n v="0"/>
    <n v="142.678"/>
    <n v="0"/>
    <n v="1611.8126040000002"/>
    <n v="670.21364199999994"/>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2"/>
    <s v="Realizar 1030 Procesos Pedagógicos Para El Fortalecimiento De Iniciativas Ciudadanas, Que Conduzcan Al Debate Y La Apropiación Social De La Paz, La Memoria Y La Reconciliación, Que Se Construye En Los Territorios Ciudad Región."/>
    <n v="1"/>
    <s v="Suma"/>
    <n v="1"/>
    <s v="En ejecucion"/>
    <n v="1"/>
    <n v="104"/>
    <n v="104"/>
    <n v="100"/>
    <n v="310"/>
    <n v="310"/>
    <n v="100"/>
    <n v="258"/>
    <n v="0"/>
    <n v="0"/>
    <n v="258"/>
    <n v="0"/>
    <n v="0"/>
    <n v="100"/>
    <n v="0"/>
    <n v="0"/>
    <n v="1030"/>
    <n v="414"/>
    <n v="40.19"/>
    <n v="125460615"/>
    <n v="125460090"/>
    <n v="100"/>
    <n v="720347527"/>
    <n v="705347527"/>
    <n v="97.92"/>
    <n v="634042000"/>
    <n v="0"/>
    <n v="0"/>
    <n v="867820000"/>
    <n v="0"/>
    <n v="0"/>
    <n v="195346000"/>
    <n v="0"/>
    <n v="0"/>
    <n v="2543016142"/>
    <n v="830807617"/>
    <n v="32.67"/>
    <m/>
    <n v="125.460615"/>
    <n v="125.46008999999999"/>
    <n v="720.34752700000001"/>
    <n v="705.34752700000001"/>
    <n v="634.04200000000003"/>
    <n v="0"/>
    <n v="867.82"/>
    <n v="0"/>
    <n v="195.346"/>
    <n v="0"/>
    <n v="2543.0161419999999"/>
    <n v="830.80761700000005"/>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3"/>
    <s v="Implementar 300 Productos De Pedagogía Social Y Gestión Del Conocimiento, Para El Debate Y La Apropiación Social De La Paz, La Memoria Y La  Reconciliación, Que Se Construye En Los Territorios Ciudad Región."/>
    <n v="1"/>
    <s v="Suma"/>
    <n v="1"/>
    <s v="En ejecucion"/>
    <n v="1"/>
    <n v="75"/>
    <n v="75"/>
    <n v="100"/>
    <n v="73"/>
    <n v="73"/>
    <n v="100"/>
    <n v="70"/>
    <n v="0"/>
    <n v="0"/>
    <n v="65"/>
    <n v="0"/>
    <n v="0"/>
    <n v="17"/>
    <n v="0"/>
    <n v="0"/>
    <n v="300"/>
    <n v="148"/>
    <n v="49.33"/>
    <n v="343596383"/>
    <n v="343595433"/>
    <n v="100"/>
    <n v="1162264350"/>
    <n v="1162264350"/>
    <n v="100"/>
    <n v="1194466000"/>
    <n v="0"/>
    <n v="0"/>
    <n v="2602523000"/>
    <n v="0"/>
    <n v="0"/>
    <n v="586039000"/>
    <n v="0"/>
    <n v="0"/>
    <n v="5888888733"/>
    <n v="1505859783"/>
    <n v="25.57"/>
    <m/>
    <n v="343.596383"/>
    <n v="343.59543300000001"/>
    <n v="1162.2643499999999"/>
    <n v="1162.2643499999999"/>
    <n v="1194.4659999999999"/>
    <n v="0"/>
    <n v="2602.5230000000001"/>
    <n v="0"/>
    <n v="586.03899999999999"/>
    <n v="0"/>
    <n v="5888.8887329999998"/>
    <n v="1505.8597829999999"/>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4"/>
    <s v="Implementar 100 Porciento De La Formulación Y Puesta En Marcha De La Política Pública Distrital De Víctimas, Memoria, Paz Y Reconciliación."/>
    <n v="3"/>
    <s v="Creciente"/>
    <n v="1"/>
    <s v="En ejecucion"/>
    <n v="1"/>
    <n v="5"/>
    <n v="5"/>
    <n v="100"/>
    <n v="20"/>
    <n v="20"/>
    <n v="100"/>
    <n v="55"/>
    <n v="0"/>
    <n v="0"/>
    <n v="90"/>
    <n v="0"/>
    <n v="0"/>
    <n v="100"/>
    <n v="0"/>
    <n v="0"/>
    <s v="N/A"/>
    <s v="N/A"/>
    <s v="N/A"/>
    <n v="85190000"/>
    <n v="85188950"/>
    <n v="100"/>
    <n v="194239893"/>
    <n v="194239893"/>
    <n v="100"/>
    <n v="95957000"/>
    <n v="0"/>
    <n v="0"/>
    <n v="2392370000"/>
    <n v="0"/>
    <n v="0"/>
    <n v="371041000"/>
    <n v="0"/>
    <n v="0"/>
    <n v="3138797893"/>
    <n v="279428843"/>
    <n v="8.9"/>
    <m/>
    <n v="85.19"/>
    <n v="85.188950000000006"/>
    <n v="194.239893"/>
    <n v="194.239893"/>
    <n v="95.956999999999994"/>
    <n v="0"/>
    <n v="2392.37"/>
    <n v="0"/>
    <n v="371.041"/>
    <n v="0"/>
    <n v="3138.7978929999999"/>
    <n v="279.42884300000003"/>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5"/>
    <s v="Implementar 100 Porciento De Una Ruta De Reparación Integral Para Las Víctimas Del Conflicto Armado, Acorde Con Las Competencias Del Distrito Capital."/>
    <n v="2"/>
    <s v="Constante"/>
    <n v="1"/>
    <s v="En ejecucion"/>
    <n v="1"/>
    <n v="100"/>
    <n v="100"/>
    <n v="100"/>
    <n v="100"/>
    <n v="97.92"/>
    <n v="97.92"/>
    <n v="100"/>
    <n v="0"/>
    <n v="0"/>
    <n v="100"/>
    <n v="0"/>
    <n v="0"/>
    <n v="100"/>
    <n v="0"/>
    <n v="0"/>
    <s v="N/A"/>
    <s v="N/A"/>
    <s v="N/A"/>
    <n v="3467954773"/>
    <n v="3462596902"/>
    <n v="99.85"/>
    <n v="3546876294"/>
    <n v="3538001100"/>
    <n v="99.75"/>
    <n v="2334636000"/>
    <n v="0"/>
    <n v="0"/>
    <n v="3778069000"/>
    <n v="0"/>
    <n v="0"/>
    <n v="1630377000"/>
    <n v="0"/>
    <n v="0"/>
    <n v="14757913067"/>
    <n v="7000598002"/>
    <n v="47.44"/>
    <m/>
    <n v="3467.9547729999999"/>
    <n v="3462.5969020000002"/>
    <n v="3546.8762940000001"/>
    <n v="3538.0011"/>
    <n v="2334.636"/>
    <n v="0"/>
    <n v="3778.069"/>
    <n v="0"/>
    <n v="1630.377"/>
    <n v="0"/>
    <n v="14757.913067"/>
    <n v="7000.5980020000006"/>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6"/>
    <s v="Otorgar 100 Porciento De Medidas De Ayuda Humanitaria Inmediata En El Distrito Capital, Conforme A Los Requisitos Establecidos  Por La Legislación Vigente."/>
    <n v="2"/>
    <s v="Constante"/>
    <n v="1"/>
    <s v="En ejecucion"/>
    <n v="1"/>
    <n v="100"/>
    <n v="100"/>
    <n v="100"/>
    <n v="100"/>
    <n v="100"/>
    <n v="100"/>
    <n v="100"/>
    <n v="0"/>
    <n v="0"/>
    <n v="100"/>
    <n v="0"/>
    <n v="0"/>
    <n v="100"/>
    <n v="0"/>
    <n v="0"/>
    <s v="N/A"/>
    <s v="N/A"/>
    <s v="N/A"/>
    <n v="6063449331"/>
    <n v="5983011963"/>
    <n v="98.67"/>
    <n v="9394898913"/>
    <n v="9388090217"/>
    <n v="99.93"/>
    <n v="11656803000"/>
    <n v="0"/>
    <n v="0"/>
    <n v="9453150000"/>
    <n v="0"/>
    <n v="0"/>
    <n v="4080265000"/>
    <n v="0"/>
    <n v="0"/>
    <n v="40648566244"/>
    <n v="15371102180"/>
    <n v="37.81"/>
    <m/>
    <n v="6063.4493309999998"/>
    <n v="5983.0119629999999"/>
    <n v="9394.8989130000009"/>
    <n v="9388.0902170000008"/>
    <n v="11656.803"/>
    <n v="0"/>
    <n v="9453.15"/>
    <n v="0"/>
    <n v="4080.2649999999999"/>
    <n v="0"/>
    <n v="40648.566244000001"/>
    <n v="15371.102180000002"/>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100"/>
    <n v="100"/>
    <n v="100"/>
    <n v="0"/>
    <n v="0"/>
    <n v="100"/>
    <n v="0"/>
    <n v="0"/>
    <n v="100"/>
    <n v="0"/>
    <n v="0"/>
    <s v="N/A"/>
    <s v="N/A"/>
    <s v="N/A"/>
    <n v="334173018"/>
    <n v="334173018"/>
    <n v="100"/>
    <n v="795622254"/>
    <n v="791181274"/>
    <n v="99.44"/>
    <n v="802555000"/>
    <n v="0"/>
    <n v="0"/>
    <n v="935371000"/>
    <n v="0"/>
    <n v="0"/>
    <n v="402483000"/>
    <n v="0"/>
    <n v="0"/>
    <n v="3270204272"/>
    <n v="1125354292"/>
    <n v="34.409999999999997"/>
    <m/>
    <n v="334.17301800000001"/>
    <n v="334.17301800000001"/>
    <n v="795.622254"/>
    <n v="791.18127400000003"/>
    <n v="802.55499999999995"/>
    <n v="0"/>
    <n v="935.37099999999998"/>
    <n v="0"/>
    <n v="402.483"/>
    <n v="0"/>
    <n v="3270.2042720000004"/>
    <n v="1125.354292"/>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98.5"/>
    <n v="98.5"/>
    <n v="100"/>
    <n v="0"/>
    <n v="0"/>
    <n v="100"/>
    <n v="0"/>
    <n v="0"/>
    <n v="100"/>
    <n v="0"/>
    <n v="0"/>
    <s v="N/A"/>
    <s v="N/A"/>
    <s v="N/A"/>
    <n v="480155901"/>
    <n v="480155901"/>
    <n v="100"/>
    <n v="1560884515"/>
    <n v="1560884515"/>
    <n v="100"/>
    <n v="1892343000"/>
    <n v="0"/>
    <n v="0"/>
    <n v="1632445000"/>
    <n v="0"/>
    <n v="0"/>
    <n v="704739000"/>
    <n v="0"/>
    <n v="0"/>
    <n v="6270567416"/>
    <n v="2041040416"/>
    <n v="32.549999999999997"/>
    <m/>
    <n v="480.15590099999997"/>
    <n v="480.15590099999997"/>
    <n v="1560.884515"/>
    <n v="1560.884515"/>
    <n v="1892.3430000000001"/>
    <n v="0"/>
    <n v="1632.4449999999999"/>
    <n v="0"/>
    <n v="704.73900000000003"/>
    <n v="0"/>
    <n v="6270.5674159999999"/>
    <n v="2041.0404159999998"/>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100"/>
    <n v="100"/>
    <n v="100"/>
    <n v="0"/>
    <n v="0"/>
    <n v="100"/>
    <n v="0"/>
    <n v="0"/>
    <n v="100"/>
    <n v="0"/>
    <n v="0"/>
    <s v="N/A"/>
    <s v="N/A"/>
    <s v="N/A"/>
    <n v="428092940"/>
    <n v="428092940"/>
    <n v="100"/>
    <n v="1824489579"/>
    <n v="1812311080"/>
    <n v="99.33"/>
    <n v="1872555000"/>
    <n v="0"/>
    <n v="0"/>
    <n v="1373502000"/>
    <n v="0"/>
    <n v="0"/>
    <n v="592722000"/>
    <n v="0"/>
    <n v="0"/>
    <n v="6091361519"/>
    <n v="2240404020"/>
    <n v="36.78"/>
    <m/>
    <n v="428.09294"/>
    <n v="428.09294"/>
    <n v="1824.489579"/>
    <n v="1812.3110799999999"/>
    <n v="1872.5550000000001"/>
    <n v="0"/>
    <n v="1373.502"/>
    <n v="0"/>
    <n v="592.72199999999998"/>
    <n v="0"/>
    <n v="6091.361519"/>
    <n v="2240.4040199999999"/>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10"/>
    <s v="Ejecutar 100 Porciento De Una Estrategia De Reconciliación Para La Construcción De Paz, Que Contribuya Al Fortalecimiento Del Tejido Social En Los Territorios Ciudad Región."/>
    <n v="2"/>
    <s v="Constante"/>
    <n v="1"/>
    <s v="En ejecucion"/>
    <n v="1"/>
    <n v="100"/>
    <n v="100"/>
    <n v="100"/>
    <n v="100"/>
    <n v="100"/>
    <n v="100"/>
    <n v="100"/>
    <n v="0"/>
    <n v="0"/>
    <n v="100"/>
    <n v="0"/>
    <n v="0"/>
    <n v="100"/>
    <n v="0"/>
    <n v="0"/>
    <s v="N/A"/>
    <s v="N/A"/>
    <s v="N/A"/>
    <n v="3061033688"/>
    <n v="3039152519"/>
    <n v="99.29"/>
    <n v="5950295294"/>
    <n v="5950083818"/>
    <n v="100"/>
    <n v="4829065000"/>
    <n v="0"/>
    <n v="0"/>
    <n v="5963103000"/>
    <n v="0"/>
    <n v="0"/>
    <n v="2572914000"/>
    <n v="0"/>
    <n v="0"/>
    <n v="22376410982"/>
    <n v="8989236337"/>
    <n v="40.17"/>
    <m/>
    <n v="3061.033688"/>
    <n v="3039.1525190000002"/>
    <n v="5950.2952939999996"/>
    <n v="5950.0838180000001"/>
    <n v="4829.0649999999996"/>
    <n v="0"/>
    <n v="5963.1030000000001"/>
    <n v="0"/>
    <n v="2572.9140000000002"/>
    <n v="0"/>
    <n v="22376.410981999998"/>
    <n v="8989.2363370000003"/>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100"/>
    <n v="100"/>
    <n v="100"/>
    <n v="0"/>
    <n v="0"/>
    <n v="100"/>
    <n v="0"/>
    <n v="0"/>
    <n v="100"/>
    <n v="0"/>
    <n v="0"/>
    <s v="N/A"/>
    <s v="N/A"/>
    <s v="N/A"/>
    <n v="227209248"/>
    <n v="221671973"/>
    <n v="97.56"/>
    <n v="700537751"/>
    <n v="700194104"/>
    <n v="99.95"/>
    <n v="985743000"/>
    <n v="0"/>
    <n v="0"/>
    <n v="2694468000"/>
    <n v="0"/>
    <n v="0"/>
    <n v="1047874000"/>
    <n v="0"/>
    <n v="0"/>
    <n v="5655831999"/>
    <n v="921866077"/>
    <n v="16.3"/>
    <s v="VIGENCIA (a 31/12/2021): Con corte al 30 de septiembre de 2021 se realizó un mayor número de actividades de las programadas para la gestión y el acompañamiento de los espacios de participación coordinados y articulados con las entidades del orden distrital y nacional en el marco de las rutas que se trabajan para el cumplimiento del Acuerdo de Paz. Esta articulación y acompañamiento se realiza particularmente con las instancias que conforman el Sistema Integral de Verdad, Justicia, Reparación y Garantías de No Repetición (SIVJRNR). Para el corte del 30 de diciembre de 2021 se cumplió con el número de actividades programadas y por lo anterior, se presenta un menor valor. Correo AlejandroR.13012022."/>
    <n v="227.209248"/>
    <n v="221.67197300000001"/>
    <n v="700.53775099999996"/>
    <n v="700.19410400000004"/>
    <n v="985.74300000000005"/>
    <n v="0"/>
    <n v="2694.4679999999998"/>
    <n v="0"/>
    <n v="1047.874"/>
    <n v="0"/>
    <n v="5655.831999"/>
    <n v="921.86607700000002"/>
  </r>
  <r>
    <n v="16"/>
    <s v="Un Nuevo Contrato Social y Ambiental para la Bogotá del Siglo XXI"/>
    <x v="0"/>
    <n v="2021"/>
    <s v="31/12/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2"/>
    <n v="12"/>
    <s v="Formular 100 Porciento De Los Programas De Desarrollo Con Enfoque Territorial (Pdet),  Para La Promoción De Una Adecuada Integración Social Y Territorial."/>
    <n v="3"/>
    <s v="Creciente"/>
    <n v="1"/>
    <s v="En ejecucion"/>
    <n v="1"/>
    <n v="10"/>
    <n v="10"/>
    <n v="100"/>
    <n v="40"/>
    <n v="40"/>
    <n v="100"/>
    <n v="70"/>
    <n v="0"/>
    <n v="0"/>
    <n v="90"/>
    <n v="0"/>
    <n v="0"/>
    <n v="100"/>
    <n v="0"/>
    <n v="0"/>
    <s v="N/A"/>
    <s v="N/A"/>
    <s v="N/A"/>
    <n v="1333761153"/>
    <n v="1333761153"/>
    <n v="100"/>
    <n v="3209087825"/>
    <n v="3208876350"/>
    <n v="99.99"/>
    <n v="2026381000"/>
    <n v="0"/>
    <n v="0"/>
    <n v="3642029148"/>
    <n v="0"/>
    <n v="0"/>
    <n v="1571812570"/>
    <n v="0"/>
    <n v="0"/>
    <n v="11783071696"/>
    <n v="4542637503"/>
    <n v="38.549999999999997"/>
    <m/>
    <n v="1333.7611529999999"/>
    <n v="1333.7611529999999"/>
    <n v="3209.0878250000001"/>
    <n v="3208.87635"/>
    <n v="2026.3810000000001"/>
    <n v="0"/>
    <n v="3642.0291480000001"/>
    <n v="0"/>
    <n v="1571.8125700000001"/>
    <n v="0"/>
    <n v="11783.071696000001"/>
    <n v="4542.637502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2"/>
    <n v="1"/>
    <s v="Implementar 100 Porciento Del Modelo De Gobierno Abierto Accesible E Incluyente A Todos Los Sectores Territoriales, Poblacionales Y Diferenciales"/>
    <n v="1"/>
    <s v="Suma"/>
    <n v="1"/>
    <s v="En ejecucion"/>
    <n v="1"/>
    <n v="10"/>
    <n v="10"/>
    <n v="100"/>
    <n v="20"/>
    <n v="20"/>
    <n v="100"/>
    <n v="20"/>
    <n v="0"/>
    <n v="0"/>
    <n v="25"/>
    <n v="0"/>
    <n v="0"/>
    <n v="25"/>
    <n v="0"/>
    <n v="0"/>
    <n v="100"/>
    <n v="30"/>
    <n v="30"/>
    <n v="277572250"/>
    <n v="277248811"/>
    <n v="99.88"/>
    <n v="789964256"/>
    <n v="789964256"/>
    <n v="100"/>
    <n v="815105000"/>
    <n v="0"/>
    <n v="0"/>
    <n v="894843150"/>
    <n v="0"/>
    <n v="0"/>
    <n v="1388321056"/>
    <n v="0"/>
    <n v="0"/>
    <n v="4165805712"/>
    <n v="1067213067"/>
    <n v="25.62"/>
    <m/>
    <n v="277.57225"/>
    <n v="277.24881099999999"/>
    <n v="789.96425599999998"/>
    <n v="789.96425599999998"/>
    <n v="815.10500000000002"/>
    <n v="0"/>
    <n v="894.84315000000004"/>
    <n v="0"/>
    <n v="1388.321056"/>
    <n v="0"/>
    <n v="4165.8057120000003"/>
    <n v="1067.213066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2"/>
    <n v="2"/>
    <s v="Implementar 100 Porciento De La Plataforma Virtual De Gobierno Abierto Con Parámetros De Accesibilidad E Inclusión Poblacional Y Diferencial."/>
    <n v="1"/>
    <s v="Suma"/>
    <n v="1"/>
    <s v="En ejecucion"/>
    <n v="1"/>
    <n v="0"/>
    <n v="0"/>
    <n v="0"/>
    <n v="40"/>
    <n v="40"/>
    <n v="100"/>
    <n v="20"/>
    <n v="0"/>
    <n v="0"/>
    <n v="20"/>
    <n v="0"/>
    <n v="0"/>
    <n v="20"/>
    <n v="0"/>
    <n v="0"/>
    <n v="100"/>
    <n v="40"/>
    <n v="40"/>
    <n v="0"/>
    <n v="0"/>
    <n v="0"/>
    <n v="709333066"/>
    <n v="709333066"/>
    <n v="100"/>
    <n v="808530000"/>
    <n v="0"/>
    <n v="0"/>
    <n v="1000000000"/>
    <n v="0"/>
    <n v="0"/>
    <n v="921000000"/>
    <n v="0"/>
    <n v="0"/>
    <n v="3438863066"/>
    <n v="709333066"/>
    <n v="20.63"/>
    <m/>
    <n v="0"/>
    <n v="0"/>
    <n v="709.33306600000003"/>
    <n v="709.33306600000003"/>
    <n v="808.53"/>
    <n v="0"/>
    <n v="1000"/>
    <n v="0"/>
    <n v="921"/>
    <n v="0"/>
    <n v="3438.8630659999999"/>
    <n v="709.33306600000003"/>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2"/>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20"/>
    <n v="100"/>
    <n v="30"/>
    <n v="0"/>
    <n v="0"/>
    <n v="30"/>
    <n v="0"/>
    <n v="0"/>
    <n v="15"/>
    <n v="0"/>
    <n v="0"/>
    <n v="100"/>
    <n v="25"/>
    <n v="25"/>
    <n v="116166750"/>
    <n v="116011861"/>
    <n v="99.86"/>
    <n v="765373678"/>
    <n v="765116743"/>
    <n v="99.97"/>
    <n v="867467000"/>
    <n v="0"/>
    <n v="0"/>
    <n v="4374342116"/>
    <n v="0"/>
    <n v="0"/>
    <n v="9354067317"/>
    <n v="0"/>
    <n v="0"/>
    <n v="15477416861"/>
    <n v="881128604"/>
    <n v="5.69"/>
    <m/>
    <n v="116.16674999999999"/>
    <n v="116.011861"/>
    <n v="765.37367800000004"/>
    <n v="765.11674300000004"/>
    <n v="867.46699999999998"/>
    <n v="0"/>
    <n v="4374.3421159999998"/>
    <n v="0"/>
    <n v="9354.0673169999991"/>
    <n v="0"/>
    <n v="15477.416860999998"/>
    <n v="881.128604"/>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1"/>
    <s v="Implementar 100 Porciento De Los Lineamientos De La Política Pública Nacional De Gobierno Digital Priorizados Por La Secretaría General"/>
    <n v="3"/>
    <s v="Creciente"/>
    <n v="1"/>
    <s v="En ejecucion"/>
    <n v="1"/>
    <n v="10"/>
    <n v="10"/>
    <n v="100"/>
    <n v="30"/>
    <n v="30"/>
    <n v="100"/>
    <n v="50"/>
    <n v="0"/>
    <n v="0"/>
    <n v="70"/>
    <n v="0"/>
    <n v="0"/>
    <n v="100"/>
    <n v="0"/>
    <n v="0"/>
    <s v="N/A"/>
    <s v="N/A"/>
    <s v="N/A"/>
    <n v="1676406253"/>
    <n v="1661340981"/>
    <n v="99.1"/>
    <n v="2121258802"/>
    <n v="2120813382"/>
    <n v="99.98"/>
    <n v="2103141000"/>
    <n v="0"/>
    <n v="0"/>
    <n v="3123655340"/>
    <n v="0"/>
    <n v="0"/>
    <n v="4248349213"/>
    <n v="0"/>
    <n v="0"/>
    <n v="13272810608"/>
    <n v="3782154363"/>
    <n v="28.5"/>
    <m/>
    <n v="1676.4062530000001"/>
    <n v="1661.3409810000001"/>
    <n v="2121.2588019999998"/>
    <n v="2120.8133819999998"/>
    <n v="2103.1410000000001"/>
    <n v="0"/>
    <n v="3123.6553399999998"/>
    <n v="0"/>
    <n v="4248.3492130000004"/>
    <n v="0"/>
    <n v="13272.810608"/>
    <n v="3782.154362999999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2"/>
    <s v="Liderar 100 Porciento La Formulación, Sensibilización Y Apropiación De La Política Pública De Bogotá Territorio Inteligente"/>
    <n v="3"/>
    <s v="Creciente"/>
    <n v="1"/>
    <s v="En ejecucion"/>
    <n v="1"/>
    <n v="5"/>
    <n v="5"/>
    <n v="100"/>
    <n v="15"/>
    <n v="15"/>
    <n v="100"/>
    <n v="45"/>
    <n v="0"/>
    <n v="0"/>
    <n v="70"/>
    <n v="0"/>
    <n v="0"/>
    <n v="100"/>
    <n v="0"/>
    <n v="0"/>
    <s v="N/A"/>
    <s v="N/A"/>
    <s v="N/A"/>
    <n v="423463019"/>
    <n v="423282315"/>
    <n v="99.96"/>
    <n v="1132866909"/>
    <n v="1132866906"/>
    <n v="100"/>
    <n v="954850000"/>
    <n v="0"/>
    <n v="0"/>
    <n v="665446060"/>
    <n v="0"/>
    <n v="0"/>
    <n v="700922316"/>
    <n v="0"/>
    <n v="0"/>
    <n v="3877548304"/>
    <n v="1556149221"/>
    <n v="40.130000000000003"/>
    <m/>
    <n v="423.46301899999997"/>
    <n v="423.28231499999998"/>
    <n v="1132.8669090000001"/>
    <n v="1132.866906"/>
    <n v="954.85"/>
    <n v="0"/>
    <n v="665.44605999999999"/>
    <n v="0"/>
    <n v="700.92231600000002"/>
    <n v="0"/>
    <n v="3877.5483039999999"/>
    <n v="1556.149220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3"/>
    <s v="Asesorar 100 Porciento El Diseño E Implementación De Las 16 Agendas De Transformación Digital Y Sus Aceleradores Transversales"/>
    <n v="3"/>
    <s v="Creciente"/>
    <n v="1"/>
    <s v="En ejecucion"/>
    <n v="1"/>
    <n v="5"/>
    <n v="5"/>
    <n v="100"/>
    <n v="15"/>
    <n v="15"/>
    <n v="100"/>
    <n v="45"/>
    <n v="0"/>
    <n v="0"/>
    <n v="75"/>
    <n v="0"/>
    <n v="0"/>
    <n v="100"/>
    <n v="0"/>
    <n v="0"/>
    <s v="N/A"/>
    <s v="N/A"/>
    <s v="N/A"/>
    <n v="971624224"/>
    <n v="937841014"/>
    <n v="96.52"/>
    <n v="2580011883"/>
    <n v="2547267336"/>
    <n v="98.73"/>
    <n v="2629004000"/>
    <n v="0"/>
    <n v="0"/>
    <n v="5006000000"/>
    <n v="0"/>
    <n v="0"/>
    <n v="2696902706"/>
    <n v="0"/>
    <n v="0"/>
    <n v="13883542813"/>
    <n v="3485108350"/>
    <n v="25.1"/>
    <m/>
    <n v="971.62422400000003"/>
    <n v="937.84101399999997"/>
    <n v="2580.0118830000001"/>
    <n v="2547.2673359999999"/>
    <n v="2629.0039999999999"/>
    <n v="0"/>
    <n v="5006"/>
    <n v="0"/>
    <n v="2696.9027059999999"/>
    <n v="0"/>
    <n v="13883.542813"/>
    <n v="3485.10835"/>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4"/>
    <s v="Implementar 1 Centro De Recursos De Ti Compartido"/>
    <n v="3"/>
    <s v="Creciente"/>
    <n v="1"/>
    <s v="En ejecucion"/>
    <n v="1"/>
    <n v="0.1"/>
    <n v="0.1"/>
    <n v="100"/>
    <n v="0.3"/>
    <n v="0.3"/>
    <n v="100"/>
    <n v="0.5"/>
    <n v="0"/>
    <n v="0"/>
    <n v="0.7"/>
    <n v="0"/>
    <n v="0"/>
    <n v="1"/>
    <n v="0"/>
    <n v="0"/>
    <s v="N/A"/>
    <s v="N/A"/>
    <s v="N/A"/>
    <n v="252696000"/>
    <n v="252695750"/>
    <n v="100"/>
    <n v="369949277"/>
    <n v="369949277"/>
    <n v="100"/>
    <n v="655263000"/>
    <n v="0"/>
    <n v="0"/>
    <n v="243063351"/>
    <n v="0"/>
    <n v="0"/>
    <n v="766605672"/>
    <n v="0"/>
    <n v="0"/>
    <n v="2287577300"/>
    <n v="622645027"/>
    <n v="27.22"/>
    <m/>
    <n v="252.696"/>
    <n v="252.69575"/>
    <n v="369.949277"/>
    <n v="369.949277"/>
    <n v="655.26300000000003"/>
    <n v="0"/>
    <n v="243.06335100000001"/>
    <n v="0"/>
    <n v="766.60567200000003"/>
    <n v="0"/>
    <n v="2287.5772999999999"/>
    <n v="622.64502700000003"/>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5"/>
    <s v="Desarrollar 1 Estrategia De Apropiación Para Potenciar El Conocimiento Y Uso De Tecnologías."/>
    <n v="3"/>
    <s v="Creciente"/>
    <n v="1"/>
    <s v="En ejecucion"/>
    <n v="1"/>
    <n v="0.1"/>
    <n v="0.1"/>
    <n v="100"/>
    <n v="0.3"/>
    <n v="0.3"/>
    <n v="100"/>
    <n v="0.5"/>
    <n v="0"/>
    <n v="0"/>
    <n v="0.7"/>
    <n v="0"/>
    <n v="0"/>
    <n v="1"/>
    <n v="0"/>
    <n v="0"/>
    <s v="N/A"/>
    <s v="N/A"/>
    <s v="N/A"/>
    <n v="756208431"/>
    <n v="754142741"/>
    <n v="99.73"/>
    <n v="216775442"/>
    <n v="216775216"/>
    <n v="100"/>
    <n v="759664000"/>
    <n v="0"/>
    <n v="0"/>
    <n v="610483657"/>
    <n v="0"/>
    <n v="0"/>
    <n v="897064158"/>
    <n v="0"/>
    <n v="0"/>
    <n v="3240195688"/>
    <n v="970917957"/>
    <n v="29.96"/>
    <m/>
    <n v="756.20843100000002"/>
    <n v="754.142741"/>
    <n v="216.775442"/>
    <n v="216.775216"/>
    <n v="759.66399999999999"/>
    <n v="0"/>
    <n v="610.48365699999999"/>
    <n v="0"/>
    <n v="897.06415800000002"/>
    <n v="0"/>
    <n v="3240.1956879999998"/>
    <n v="970.917957"/>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6"/>
    <s v="Implementar 100 Porciento El Modelo De Seguridad Y Privacidad De La Información (Mspi)"/>
    <n v="3"/>
    <s v="Creciente"/>
    <n v="1"/>
    <s v="En ejecucion"/>
    <n v="1"/>
    <n v="10"/>
    <n v="10"/>
    <n v="100"/>
    <n v="37"/>
    <n v="37"/>
    <n v="100"/>
    <n v="64"/>
    <n v="0"/>
    <n v="0"/>
    <n v="91"/>
    <n v="0"/>
    <n v="0"/>
    <n v="100"/>
    <n v="0"/>
    <n v="0"/>
    <s v="N/A"/>
    <s v="N/A"/>
    <s v="N/A"/>
    <n v="995249155"/>
    <n v="993526361"/>
    <n v="99.83"/>
    <n v="1166269730"/>
    <n v="1152127323"/>
    <n v="98.79"/>
    <n v="2854505000"/>
    <n v="0"/>
    <n v="0"/>
    <n v="1997375000"/>
    <n v="0"/>
    <n v="0"/>
    <n v="1662516000"/>
    <n v="0"/>
    <n v="0"/>
    <n v="8675914885"/>
    <n v="2145653684"/>
    <n v="24.73"/>
    <m/>
    <n v="995.24915499999997"/>
    <n v="993.52636099999995"/>
    <n v="1166.26973"/>
    <n v="1152.1273229999999"/>
    <n v="2854.5050000000001"/>
    <n v="0"/>
    <n v="1997.375"/>
    <n v="0"/>
    <n v="1662.5160000000001"/>
    <n v="0"/>
    <n v="8675.9148850000001"/>
    <n v="2145.653683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12"/>
    <n v="7"/>
    <s v="Mantener 1 Plataforma  Tecnológica Y De Redes De La Secretaria General Actualizada"/>
    <n v="2"/>
    <s v="Constante"/>
    <n v="1"/>
    <s v="En ejecucion"/>
    <n v="1"/>
    <n v="1"/>
    <n v="1"/>
    <n v="100"/>
    <n v="1"/>
    <n v="1"/>
    <n v="100"/>
    <n v="1"/>
    <n v="0"/>
    <n v="0"/>
    <n v="1"/>
    <n v="0"/>
    <n v="0"/>
    <n v="1"/>
    <n v="0"/>
    <n v="0"/>
    <s v="N/A"/>
    <s v="N/A"/>
    <s v="N/A"/>
    <n v="3605352918"/>
    <n v="3591127173"/>
    <n v="99.61"/>
    <n v="4162558957"/>
    <n v="4150441333"/>
    <n v="99.71"/>
    <n v="5471795000"/>
    <n v="0"/>
    <n v="0"/>
    <n v="5829889000"/>
    <n v="0"/>
    <n v="0"/>
    <n v="4900246000"/>
    <n v="0"/>
    <n v="0"/>
    <n v="23969841875"/>
    <n v="7741568506"/>
    <n v="32.299999999999997"/>
    <m/>
    <n v="3605.352918"/>
    <n v="3591.1271729999999"/>
    <n v="4162.5589570000002"/>
    <n v="4150.4413329999998"/>
    <n v="5471.7950000000001"/>
    <n v="0"/>
    <n v="5829.8890000000001"/>
    <n v="0"/>
    <n v="4900.2460000000001"/>
    <n v="0"/>
    <n v="23969.841874999998"/>
    <n v="7741.568505999999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13"/>
    <n v="1"/>
    <s v="Generar 100 Porciento De Los Lineamientos Distritales En Materia De Comunicación Pública"/>
    <n v="3"/>
    <s v="Creciente"/>
    <n v="1"/>
    <s v="En ejecucion"/>
    <n v="1"/>
    <n v="10"/>
    <n v="9.75"/>
    <n v="97.5"/>
    <n v="30"/>
    <n v="30"/>
    <n v="100"/>
    <n v="70"/>
    <n v="0"/>
    <n v="0"/>
    <n v="90"/>
    <n v="0"/>
    <n v="0"/>
    <n v="100"/>
    <n v="0"/>
    <n v="0"/>
    <s v="N/A"/>
    <s v="N/A"/>
    <s v="N/A"/>
    <n v="829432495"/>
    <n v="829432495"/>
    <n v="100"/>
    <n v="1817381049"/>
    <n v="1817381049"/>
    <n v="100"/>
    <n v="1650015000"/>
    <n v="0"/>
    <n v="0"/>
    <n v="3876000000"/>
    <n v="0"/>
    <n v="0"/>
    <n v="4074000000"/>
    <n v="0"/>
    <n v="0"/>
    <n v="12246828544"/>
    <n v="2646813544"/>
    <n v="21.61"/>
    <m/>
    <n v="829.43249500000002"/>
    <n v="829.43249500000002"/>
    <n v="1817.3810490000001"/>
    <n v="1817.3810490000001"/>
    <n v="1650.0150000000001"/>
    <n v="0"/>
    <n v="3876"/>
    <n v="0"/>
    <n v="4074"/>
    <n v="0"/>
    <n v="12246.828544"/>
    <n v="2646.8135440000001"/>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13"/>
    <n v="2"/>
    <s v="Comunicar 100 Porciento De Los Temas Estratégicos Y Coyunturales De La Ciudad Y Su Gobierno Acorde Con Los Criterios Establecidos En Los Lineamientos."/>
    <n v="2"/>
    <s v="Constante"/>
    <n v="1"/>
    <s v="En ejecucion"/>
    <n v="1"/>
    <n v="100"/>
    <n v="100"/>
    <n v="100"/>
    <n v="100"/>
    <n v="100"/>
    <n v="100"/>
    <n v="100"/>
    <n v="0"/>
    <n v="0"/>
    <n v="100"/>
    <n v="0"/>
    <n v="0"/>
    <n v="100"/>
    <n v="0"/>
    <n v="0"/>
    <s v="N/A"/>
    <s v="N/A"/>
    <s v="N/A"/>
    <n v="12144264829"/>
    <n v="12129007570"/>
    <n v="99.87"/>
    <n v="19841742416"/>
    <n v="19823352095"/>
    <n v="99.91"/>
    <n v="18531549000"/>
    <n v="0"/>
    <n v="0"/>
    <n v="18017000000"/>
    <n v="0"/>
    <n v="0"/>
    <n v="22703000000"/>
    <n v="0"/>
    <n v="0"/>
    <n v="91237556245"/>
    <n v="31952359665"/>
    <n v="35.020000000000003"/>
    <m/>
    <n v="12144.264829"/>
    <n v="12129.00757"/>
    <n v="19841.742416000001"/>
    <n v="19823.352094999998"/>
    <n v="18531.548999999999"/>
    <n v="0"/>
    <n v="18017"/>
    <n v="0"/>
    <n v="22703"/>
    <n v="0"/>
    <n v="91237.556245"/>
    <n v="31952.35966499999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13"/>
    <n v="3"/>
    <s v="Realizar 48 Mediciones De Análisis Y Seguimiento De Opinión Pública Así Como De La Información Que Emitan Los Medios De Comunicación Y Redes Entorno A La Gestión Distrital."/>
    <n v="1"/>
    <s v="Suma"/>
    <n v="1"/>
    <s v="En ejecucion"/>
    <n v="1"/>
    <n v="3"/>
    <n v="3"/>
    <n v="100"/>
    <n v="13"/>
    <n v="13"/>
    <n v="100"/>
    <n v="12"/>
    <n v="0"/>
    <n v="0"/>
    <n v="14"/>
    <n v="0"/>
    <n v="0"/>
    <n v="6"/>
    <n v="0"/>
    <n v="0"/>
    <n v="48"/>
    <n v="16"/>
    <n v="33.33"/>
    <n v="60302676"/>
    <n v="60302675"/>
    <n v="100"/>
    <n v="631176376"/>
    <n v="631176376"/>
    <n v="100"/>
    <n v="1014085000"/>
    <n v="0"/>
    <n v="0"/>
    <n v="1224000000"/>
    <n v="0"/>
    <n v="0"/>
    <n v="1526000000"/>
    <n v="0"/>
    <n v="0"/>
    <n v="4455564052"/>
    <n v="691479051"/>
    <n v="15.52"/>
    <m/>
    <n v="60.302675999999998"/>
    <n v="60.302675000000001"/>
    <n v="631.176376"/>
    <n v="631.176376"/>
    <n v="1014.085"/>
    <n v="0"/>
    <n v="1224"/>
    <n v="0"/>
    <n v="1526"/>
    <n v="0"/>
    <n v="4455.5640519999997"/>
    <n v="691.47905100000003"/>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13"/>
    <n v="4"/>
    <s v="Realizar 100 Porciento De Identificacion De Los Canales De Comunicación Discriminados Por Grupos De Interés Ubicados En Bogotá Región."/>
    <n v="1"/>
    <s v="Suma"/>
    <n v="1"/>
    <s v="En ejecucion"/>
    <n v="1"/>
    <n v="25"/>
    <n v="25"/>
    <n v="100"/>
    <n v="50"/>
    <n v="50"/>
    <n v="100"/>
    <n v="25"/>
    <n v="0"/>
    <n v="0"/>
    <n v="0"/>
    <n v="0"/>
    <n v="0"/>
    <n v="0"/>
    <n v="0"/>
    <n v="0"/>
    <n v="100"/>
    <n v="75"/>
    <n v="75"/>
    <n v="0"/>
    <n v="0"/>
    <n v="0"/>
    <n v="168893159"/>
    <n v="168893159"/>
    <n v="100"/>
    <n v="51000000"/>
    <n v="0"/>
    <n v="0"/>
    <n v="0"/>
    <n v="0"/>
    <n v="0"/>
    <n v="0"/>
    <n v="0"/>
    <n v="0"/>
    <n v="219893159"/>
    <n v="168893159"/>
    <n v="76.81"/>
    <m/>
    <n v="0"/>
    <n v="0"/>
    <n v="168.893159"/>
    <n v="168.893159"/>
    <n v="51"/>
    <n v="0"/>
    <n v="0"/>
    <n v="0"/>
    <n v="0"/>
    <n v="0"/>
    <n v="219.893159"/>
    <n v="168.89315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1"/>
    <s v="Implementar 100 Porciento De La Estrategia Para El Fortalecimiento Del  Sistema De Coordinación Distrital"/>
    <n v="1"/>
    <s v="Suma"/>
    <n v="1"/>
    <s v="En ejecucion"/>
    <n v="1"/>
    <n v="12"/>
    <n v="12"/>
    <n v="100"/>
    <n v="21"/>
    <n v="21"/>
    <n v="100"/>
    <n v="21"/>
    <n v="0"/>
    <n v="0"/>
    <n v="23"/>
    <n v="0"/>
    <n v="0"/>
    <n v="23"/>
    <n v="0"/>
    <n v="0"/>
    <n v="100"/>
    <n v="33"/>
    <n v="33"/>
    <n v="80852058"/>
    <n v="80852058"/>
    <n v="100"/>
    <n v="142904306"/>
    <n v="142904306"/>
    <n v="100"/>
    <n v="183193000"/>
    <n v="0"/>
    <n v="0"/>
    <n v="181000000"/>
    <n v="0"/>
    <n v="0"/>
    <n v="180000000"/>
    <n v="0"/>
    <n v="0"/>
    <n v="767949364"/>
    <n v="223756364"/>
    <n v="29.14"/>
    <m/>
    <n v="80.852058"/>
    <n v="80.852058"/>
    <n v="142.90430599999999"/>
    <n v="142.90430599999999"/>
    <n v="183.19300000000001"/>
    <n v="0"/>
    <n v="181"/>
    <n v="0"/>
    <n v="180"/>
    <n v="0"/>
    <n v="767.94936400000006"/>
    <n v="223.7563639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2"/>
    <s v="Implementar 100 Porciento De La Estrategia Para El Fortalecimiento De La Gestión De Documentos Electrónicos De Archivo Y La Red Distrital De Archivos De Bogotá."/>
    <n v="3"/>
    <s v="Creciente"/>
    <n v="1"/>
    <s v="En ejecucion"/>
    <n v="1"/>
    <n v="13"/>
    <n v="13"/>
    <n v="100"/>
    <n v="33"/>
    <n v="33"/>
    <n v="100"/>
    <n v="54"/>
    <n v="0"/>
    <n v="0"/>
    <n v="81"/>
    <n v="0"/>
    <n v="0"/>
    <n v="100"/>
    <n v="0"/>
    <n v="0"/>
    <s v="N/A"/>
    <s v="N/A"/>
    <s v="N/A"/>
    <n v="369668353"/>
    <n v="369668353"/>
    <n v="100"/>
    <n v="454750793"/>
    <n v="454750793"/>
    <n v="100"/>
    <n v="358452000"/>
    <n v="0"/>
    <n v="0"/>
    <n v="682103000"/>
    <n v="0"/>
    <n v="0"/>
    <n v="482897000"/>
    <n v="0"/>
    <n v="0"/>
    <n v="2347871146"/>
    <n v="824419146"/>
    <n v="35.11"/>
    <m/>
    <n v="369.66835300000002"/>
    <n v="369.66835300000002"/>
    <n v="454.75079299999999"/>
    <n v="454.75079299999999"/>
    <n v="358.452"/>
    <n v="0"/>
    <n v="682.10299999999995"/>
    <n v="0"/>
    <n v="482.89699999999999"/>
    <n v="0"/>
    <n v="2347.871146"/>
    <n v="824.4191459999999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3"/>
    <s v="Implementar 100 Porciento Del Plan De Articulación De La Gestión Internacional Del Distrito."/>
    <n v="3"/>
    <s v="Creciente"/>
    <n v="1"/>
    <s v="En ejecucion"/>
    <n v="1"/>
    <n v="5"/>
    <n v="5"/>
    <n v="100"/>
    <n v="35"/>
    <n v="35"/>
    <n v="100"/>
    <n v="65"/>
    <n v="0"/>
    <n v="0"/>
    <n v="95"/>
    <n v="0"/>
    <n v="0"/>
    <n v="100"/>
    <n v="0"/>
    <n v="0"/>
    <s v="N/A"/>
    <s v="N/A"/>
    <s v="N/A"/>
    <n v="230831627"/>
    <n v="217239567"/>
    <n v="94.11"/>
    <n v="427296235"/>
    <n v="427296235"/>
    <n v="100"/>
    <n v="477286000"/>
    <n v="0"/>
    <n v="0"/>
    <n v="519000000"/>
    <n v="0"/>
    <n v="0"/>
    <n v="267000000"/>
    <n v="0"/>
    <n v="0"/>
    <n v="1921413862"/>
    <n v="644535802"/>
    <n v="33.54"/>
    <m/>
    <n v="230.831627"/>
    <n v="217.23956699999999"/>
    <n v="427.29623500000002"/>
    <n v="427.29623500000002"/>
    <n v="477.286"/>
    <n v="0"/>
    <n v="519"/>
    <n v="0"/>
    <n v="267"/>
    <n v="0"/>
    <n v="1921.4138620000001"/>
    <n v="644.5358019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4"/>
    <s v="Promover 100 Porciento De La Gestión Del Conocimiento Y La Innovación A Través Del Cumplimiento De La Estrategia."/>
    <n v="1"/>
    <s v="Suma"/>
    <n v="1"/>
    <s v="En ejecucion"/>
    <n v="1"/>
    <n v="5"/>
    <n v="5"/>
    <n v="100"/>
    <n v="21"/>
    <n v="21"/>
    <n v="100"/>
    <n v="29"/>
    <n v="0"/>
    <n v="0"/>
    <n v="24"/>
    <n v="0"/>
    <n v="0"/>
    <n v="21"/>
    <n v="0"/>
    <n v="0"/>
    <n v="100"/>
    <n v="26"/>
    <n v="26"/>
    <n v="71358137"/>
    <n v="71358137"/>
    <n v="100"/>
    <n v="256235081"/>
    <n v="249532694"/>
    <n v="97.38"/>
    <n v="288658000"/>
    <n v="0"/>
    <n v="0"/>
    <n v="404000000"/>
    <n v="0"/>
    <n v="0"/>
    <n v="350000000"/>
    <n v="0"/>
    <n v="0"/>
    <n v="1370251218"/>
    <n v="320890831"/>
    <n v="23.42"/>
    <m/>
    <n v="71.358136999999999"/>
    <n v="71.358136999999999"/>
    <n v="256.23508099999998"/>
    <n v="249.53269399999999"/>
    <n v="288.65800000000002"/>
    <n v="0"/>
    <n v="404"/>
    <n v="0"/>
    <n v="350"/>
    <n v="0"/>
    <n v="1370.2512179999999"/>
    <n v="320.89083099999999"/>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5"/>
    <s v="Fortalecer 100 Porciento De La Estrategia De Los Archivos Públicos Del Distrito Capital."/>
    <n v="3"/>
    <s v="Creciente"/>
    <n v="1"/>
    <s v="En ejecucion"/>
    <n v="1"/>
    <n v="11"/>
    <n v="11"/>
    <n v="100"/>
    <n v="32"/>
    <n v="32"/>
    <n v="100"/>
    <n v="54"/>
    <n v="0"/>
    <n v="0"/>
    <n v="81"/>
    <n v="0"/>
    <n v="0"/>
    <n v="100"/>
    <n v="0"/>
    <n v="0"/>
    <s v="N/A"/>
    <s v="N/A"/>
    <s v="N/A"/>
    <n v="431753088"/>
    <n v="431753088"/>
    <n v="100"/>
    <n v="411051145"/>
    <n v="411015618"/>
    <n v="99.99"/>
    <n v="447270000"/>
    <n v="0"/>
    <n v="0"/>
    <n v="967881000"/>
    <n v="0"/>
    <n v="0"/>
    <n v="697292000"/>
    <n v="0"/>
    <n v="0"/>
    <n v="2955247233"/>
    <n v="842768706"/>
    <n v="28.52"/>
    <m/>
    <n v="431.75308799999999"/>
    <n v="431.75308799999999"/>
    <n v="411.05114500000002"/>
    <n v="411.01561800000002"/>
    <n v="447.27"/>
    <n v="0"/>
    <n v="967.88099999999997"/>
    <n v="0"/>
    <n v="697.29200000000003"/>
    <n v="0"/>
    <n v="2955.2472330000001"/>
    <n v="842.76870600000007"/>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6"/>
    <s v="Desarrollar 100 Porciento Del Plan Para El Posicionamiento Internacional De Bogotá, A Través Del Mercadeo De Ciudad Y La Visibilización De Buenas Prácticas Para La Toma De Decisiones."/>
    <n v="3"/>
    <s v="Creciente"/>
    <n v="1"/>
    <s v="En ejecucion"/>
    <n v="1"/>
    <n v="5"/>
    <n v="5"/>
    <n v="100"/>
    <n v="35"/>
    <n v="35"/>
    <n v="100"/>
    <n v="65"/>
    <n v="0"/>
    <n v="0"/>
    <n v="95"/>
    <n v="0"/>
    <n v="0"/>
    <n v="100"/>
    <n v="0"/>
    <n v="0"/>
    <s v="N/A"/>
    <s v="N/A"/>
    <s v="N/A"/>
    <n v="94168373"/>
    <n v="78993390"/>
    <n v="83.88"/>
    <n v="275031765"/>
    <n v="275031765"/>
    <n v="100"/>
    <n v="681915000"/>
    <n v="0"/>
    <n v="0"/>
    <n v="813000000"/>
    <n v="0"/>
    <n v="0"/>
    <n v="418000000"/>
    <n v="0"/>
    <n v="0"/>
    <n v="2282115138"/>
    <n v="354025155"/>
    <n v="15.51"/>
    <m/>
    <n v="94.168373000000003"/>
    <n v="78.993390000000005"/>
    <n v="275.03176500000001"/>
    <n v="275.03176500000001"/>
    <n v="681.91499999999996"/>
    <n v="0"/>
    <n v="813"/>
    <n v="0"/>
    <n v="418"/>
    <n v="0"/>
    <n v="2282.1151380000001"/>
    <n v="354.02515500000004"/>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7"/>
    <s v="Implementar 100 Porciento De La Estrategia Que Permita Fortalecer La Gestión Y Desempeño Institucional"/>
    <n v="1"/>
    <s v="Suma"/>
    <n v="1"/>
    <s v="En ejecucion"/>
    <n v="1"/>
    <n v="11"/>
    <n v="11"/>
    <n v="100"/>
    <n v="21"/>
    <n v="21"/>
    <n v="100"/>
    <n v="21"/>
    <n v="0"/>
    <n v="0"/>
    <n v="22"/>
    <n v="0"/>
    <n v="0"/>
    <n v="25"/>
    <n v="0"/>
    <n v="0"/>
    <n v="100"/>
    <n v="32"/>
    <n v="32"/>
    <n v="1221131137"/>
    <n v="1220046913"/>
    <n v="99.91"/>
    <n v="1217501300"/>
    <n v="1216972592"/>
    <n v="99.96"/>
    <n v="1186755000"/>
    <n v="0"/>
    <n v="0"/>
    <n v="1609000000"/>
    <n v="0"/>
    <n v="0"/>
    <n v="1866000000"/>
    <n v="0"/>
    <n v="0"/>
    <n v="7100387437"/>
    <n v="2437019505"/>
    <n v="34.32"/>
    <m/>
    <n v="1221.1311370000001"/>
    <n v="1220.0469129999999"/>
    <n v="1217.5012999999999"/>
    <n v="1216.9725920000001"/>
    <n v="1186.7550000000001"/>
    <n v="0"/>
    <n v="1609"/>
    <n v="0"/>
    <n v="1866"/>
    <n v="0"/>
    <n v="7100.3874370000003"/>
    <n v="2437.0195050000002"/>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8"/>
    <s v="Cumplir 100 Porciento Del Seguimiento A Los Temas Estratégicos De La Administración Distrital"/>
    <n v="1"/>
    <s v="Suma"/>
    <n v="1"/>
    <s v="En ejecucion"/>
    <n v="1"/>
    <n v="5"/>
    <n v="5"/>
    <n v="100"/>
    <n v="28"/>
    <n v="28"/>
    <n v="100"/>
    <n v="28"/>
    <n v="0"/>
    <n v="0"/>
    <n v="28"/>
    <n v="0"/>
    <n v="0"/>
    <n v="11"/>
    <n v="0"/>
    <n v="0"/>
    <n v="100"/>
    <n v="33"/>
    <n v="33"/>
    <n v="992500650"/>
    <n v="991962436"/>
    <n v="99.95"/>
    <n v="2978107803"/>
    <n v="2866328865"/>
    <n v="96.25"/>
    <n v="3452575000"/>
    <n v="0"/>
    <n v="0"/>
    <n v="1900000000"/>
    <n v="0"/>
    <n v="0"/>
    <n v="1906000000"/>
    <n v="0"/>
    <n v="0"/>
    <n v="11229183453"/>
    <n v="3858291301"/>
    <n v="34.36"/>
    <m/>
    <n v="992.50064999999995"/>
    <n v="991.96243600000003"/>
    <n v="2978.1078029999999"/>
    <n v="2866.328865"/>
    <n v="3452.5749999999998"/>
    <n v="0"/>
    <n v="1900"/>
    <n v="0"/>
    <n v="1906"/>
    <n v="0"/>
    <n v="11229.183453"/>
    <n v="3858.2913010000002"/>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252234000"/>
    <n v="0"/>
    <n v="0"/>
    <n v="2000000000"/>
    <n v="0"/>
    <n v="0"/>
    <n v="0"/>
    <n v="0"/>
    <n v="0"/>
    <n v="2252234000"/>
    <n v="0"/>
    <n v="0"/>
    <s v="VIGENCIA (a 31/03/2021): La meta no presenta programacón para la vigencia 2021."/>
    <n v="0"/>
    <n v="0"/>
    <n v="0"/>
    <n v="0"/>
    <n v="252.23400000000001"/>
    <n v="0"/>
    <n v="2000"/>
    <n v="0"/>
    <n v="0"/>
    <n v="0"/>
    <n v="2252.2339999999999"/>
    <n v="0"/>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10"/>
    <s v="Ejecutar 100 Porciento De Los Productos Definidos En El Plan De Acción De La Política Pública De Transparencia."/>
    <n v="1"/>
    <s v="Suma"/>
    <n v="1"/>
    <s v="En ejecucion"/>
    <n v="1"/>
    <n v="6"/>
    <n v="6"/>
    <n v="100"/>
    <n v="23"/>
    <n v="23"/>
    <n v="100"/>
    <n v="23"/>
    <n v="0"/>
    <n v="0"/>
    <n v="24"/>
    <n v="0"/>
    <n v="0"/>
    <n v="24"/>
    <n v="0"/>
    <n v="0"/>
    <n v="100"/>
    <n v="29"/>
    <n v="29"/>
    <n v="150616561"/>
    <n v="150616560"/>
    <n v="100"/>
    <n v="671706509"/>
    <n v="671706509"/>
    <n v="100"/>
    <n v="574869000"/>
    <n v="0"/>
    <n v="0"/>
    <n v="321000000"/>
    <n v="0"/>
    <n v="0"/>
    <n v="330000000"/>
    <n v="0"/>
    <n v="0"/>
    <n v="2048192070"/>
    <n v="822323069"/>
    <n v="40.15"/>
    <m/>
    <n v="150.61656099999999"/>
    <n v="150.61655999999999"/>
    <n v="671.70650899999998"/>
    <n v="671.70650899999998"/>
    <n v="574.86900000000003"/>
    <n v="0"/>
    <n v="321"/>
    <n v="0"/>
    <n v="330"/>
    <n v="0"/>
    <n v="2048.1920700000001"/>
    <n v="822.32306900000003"/>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11"/>
    <s v="Ejecutar 100 Porciento De La Estrategia De Tecnificación Y Modernización De La Imprenta Distrital"/>
    <n v="1"/>
    <s v="Suma"/>
    <n v="1"/>
    <s v="En ejecucion"/>
    <n v="1"/>
    <n v="6.58"/>
    <n v="6.58"/>
    <n v="100"/>
    <n v="22.72"/>
    <n v="22.72"/>
    <n v="100"/>
    <n v="28.7"/>
    <n v="0"/>
    <n v="0"/>
    <n v="24"/>
    <n v="0"/>
    <n v="0"/>
    <n v="18"/>
    <n v="0"/>
    <n v="0"/>
    <n v="100"/>
    <n v="29.3"/>
    <n v="29.3"/>
    <n v="215311312"/>
    <n v="198439664"/>
    <n v="92.16"/>
    <n v="940674422"/>
    <n v="940674422"/>
    <n v="100"/>
    <n v="366383000"/>
    <n v="0"/>
    <n v="0"/>
    <n v="1100000000"/>
    <n v="0"/>
    <n v="0"/>
    <n v="800000000"/>
    <n v="0"/>
    <n v="0"/>
    <n v="3422368734"/>
    <n v="1139114086"/>
    <n v="33.28"/>
    <m/>
    <n v="215.31131199999999"/>
    <n v="198.43966399999999"/>
    <n v="940.67442200000005"/>
    <n v="940.67442200000005"/>
    <n v="366.38299999999998"/>
    <n v="0"/>
    <n v="1100"/>
    <n v="0"/>
    <n v="800"/>
    <n v="0"/>
    <n v="3422.3687340000001"/>
    <n v="1139.11408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10"/>
    <n v="12"/>
    <s v="Desarrollar 100 Porciento De La Estrategia Para La Recuperación, Preservación, Difusión Y Apropiación Del Patrimonio Documental Y La Memoria Histórica De Bogotá."/>
    <n v="3"/>
    <s v="Creciente"/>
    <n v="1"/>
    <s v="En ejecucion"/>
    <n v="1"/>
    <n v="14"/>
    <n v="14"/>
    <n v="100"/>
    <n v="31"/>
    <n v="31"/>
    <n v="100"/>
    <n v="51"/>
    <n v="0"/>
    <n v="0"/>
    <n v="78"/>
    <n v="0"/>
    <n v="0"/>
    <n v="100"/>
    <n v="0"/>
    <n v="0"/>
    <s v="N/A"/>
    <s v="N/A"/>
    <s v="N/A"/>
    <n v="1096808704"/>
    <n v="1095182369"/>
    <n v="99.85"/>
    <n v="1483740641"/>
    <n v="1483317691"/>
    <n v="99.97"/>
    <n v="1270871000"/>
    <n v="0"/>
    <n v="0"/>
    <n v="2207016000"/>
    <n v="0"/>
    <n v="0"/>
    <n v="1751811000"/>
    <n v="0"/>
    <n v="0"/>
    <n v="7810247345"/>
    <n v="2578500060"/>
    <n v="33.01"/>
    <m/>
    <n v="1096.808704"/>
    <n v="1095.1823690000001"/>
    <n v="1483.7406410000001"/>
    <n v="1483.317691"/>
    <n v="1270.8710000000001"/>
    <n v="0"/>
    <n v="2207.0160000000001"/>
    <n v="0"/>
    <n v="1751.8109999999999"/>
    <n v="0"/>
    <n v="7810.2473449999998"/>
    <n v="2578.5000600000003"/>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2"/>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100"/>
    <n v="100"/>
    <n v="100"/>
    <n v="0"/>
    <n v="0"/>
    <n v="100"/>
    <n v="0"/>
    <n v="0"/>
    <n v="100"/>
    <n v="0"/>
    <n v="0"/>
    <s v="N/A"/>
    <s v="N/A"/>
    <s v="N/A"/>
    <n v="38722250"/>
    <n v="38722250"/>
    <n v="100"/>
    <n v="763848094"/>
    <n v="763848094"/>
    <n v="100"/>
    <n v="669833000"/>
    <n v="0"/>
    <n v="0"/>
    <n v="284092000"/>
    <n v="0"/>
    <n v="0"/>
    <n v="191632000"/>
    <n v="0"/>
    <n v="0"/>
    <n v="1948127344"/>
    <n v="802570344"/>
    <n v="41.2"/>
    <m/>
    <n v="38.722250000000003"/>
    <n v="38.722250000000003"/>
    <n v="763.84809399999995"/>
    <n v="763.84809399999995"/>
    <n v="669.83299999999997"/>
    <n v="0"/>
    <n v="284.09199999999998"/>
    <n v="0"/>
    <n v="191.63200000000001"/>
    <n v="0"/>
    <n v="1948.127344"/>
    <n v="802.57034399999998"/>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2"/>
    <n v="2"/>
    <s v="Implementar 100 Porciento Las Estrategias Para La Articulación Interinstitucional Y La Apropiación De Los Lineamientos En Materia De Atención Al Ciudadano E Ivc"/>
    <n v="2"/>
    <s v="Constante"/>
    <n v="1"/>
    <s v="En ejecucion"/>
    <n v="1"/>
    <n v="100"/>
    <n v="100"/>
    <n v="100"/>
    <n v="100"/>
    <n v="100"/>
    <n v="100"/>
    <n v="100"/>
    <n v="0"/>
    <n v="0"/>
    <n v="100"/>
    <n v="0"/>
    <n v="0"/>
    <n v="100"/>
    <n v="0"/>
    <n v="0"/>
    <s v="N/A"/>
    <s v="N/A"/>
    <s v="N/A"/>
    <n v="128508825"/>
    <n v="128508825"/>
    <n v="100"/>
    <n v="739673866"/>
    <n v="739673866"/>
    <n v="100"/>
    <n v="913850000"/>
    <n v="0"/>
    <n v="0"/>
    <n v="273945000"/>
    <n v="0"/>
    <n v="0"/>
    <n v="684788000"/>
    <n v="0"/>
    <n v="0"/>
    <n v="2740765691"/>
    <n v="868182691"/>
    <n v="31.68"/>
    <m/>
    <n v="128.508825"/>
    <n v="128.508825"/>
    <n v="739.67386599999998"/>
    <n v="739.67386599999998"/>
    <n v="913.85"/>
    <n v="0"/>
    <n v="273.94499999999999"/>
    <n v="0"/>
    <n v="684.78800000000001"/>
    <n v="0"/>
    <n v="2740.7656910000001"/>
    <n v="868.18269099999998"/>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2"/>
    <n v="3"/>
    <s v="Implementar 100 Porciento Las Estrategias De Mejoramiento Continuo E Innovación En Los Canales De Atención Disponibles En La Red Cade."/>
    <n v="2"/>
    <s v="Constante"/>
    <n v="1"/>
    <s v="En ejecucion"/>
    <n v="1"/>
    <n v="100"/>
    <n v="100"/>
    <n v="100"/>
    <n v="100"/>
    <n v="100"/>
    <n v="100"/>
    <n v="100"/>
    <n v="0"/>
    <n v="0"/>
    <n v="100"/>
    <n v="0"/>
    <n v="0"/>
    <n v="100"/>
    <n v="0"/>
    <n v="0"/>
    <s v="N/A"/>
    <s v="N/A"/>
    <s v="N/A"/>
    <n v="2318165731"/>
    <n v="2187373586"/>
    <n v="94.36"/>
    <n v="3032260040"/>
    <n v="3031515978"/>
    <n v="99.98"/>
    <n v="3763398000"/>
    <n v="0"/>
    <n v="0"/>
    <n v="4860051356"/>
    <n v="0"/>
    <n v="0"/>
    <n v="12228545691"/>
    <n v="0"/>
    <n v="0"/>
    <n v="26202420818"/>
    <n v="5218889564"/>
    <n v="19.920000000000002"/>
    <m/>
    <n v="2318.1657310000001"/>
    <n v="2187.3735860000002"/>
    <n v="3032.2600400000001"/>
    <n v="3031.5159779999999"/>
    <n v="3763.3980000000001"/>
    <n v="0"/>
    <n v="4860.0513559999999"/>
    <n v="0"/>
    <n v="12228.545690999999"/>
    <n v="0"/>
    <n v="26202.420817999999"/>
    <n v="5218.8895640000001"/>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12"/>
    <n v="1"/>
    <s v="Implementar 100 Porciento De La Política De Gestión Documental (Iso 303000)."/>
    <n v="1"/>
    <s v="Suma"/>
    <n v="1"/>
    <s v="En ejecucion"/>
    <n v="1"/>
    <n v="42"/>
    <n v="42"/>
    <n v="100"/>
    <n v="12"/>
    <n v="12"/>
    <n v="100"/>
    <n v="32"/>
    <n v="0"/>
    <n v="0"/>
    <n v="7"/>
    <n v="0"/>
    <n v="0"/>
    <n v="7"/>
    <n v="0"/>
    <n v="0"/>
    <n v="100"/>
    <n v="54"/>
    <n v="54"/>
    <n v="391536940"/>
    <n v="390332824"/>
    <n v="99.69"/>
    <n v="716160461"/>
    <n v="716160461"/>
    <n v="100"/>
    <n v="860551000"/>
    <n v="0"/>
    <n v="0"/>
    <n v="566125000"/>
    <n v="0"/>
    <n v="0"/>
    <n v="477168000"/>
    <n v="0"/>
    <n v="0"/>
    <n v="3011541401"/>
    <n v="1106493285"/>
    <n v="36.74"/>
    <m/>
    <n v="391.53694000000002"/>
    <n v="390.33282400000002"/>
    <n v="716.16046100000005"/>
    <n v="716.16046100000005"/>
    <n v="860.55100000000004"/>
    <n v="0"/>
    <n v="566.125"/>
    <n v="0"/>
    <n v="477.16800000000001"/>
    <n v="0"/>
    <n v="3011.5414010000004"/>
    <n v="1106.493285"/>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12"/>
    <n v="2"/>
    <s v="Lograr 100 Porciento De La Eficiencia Operacional Para Soportar La Actividad Misional De La Entidad."/>
    <n v="2"/>
    <s v="Constante"/>
    <n v="1"/>
    <s v="En ejecucion"/>
    <n v="1"/>
    <n v="100"/>
    <n v="100"/>
    <n v="100"/>
    <n v="100"/>
    <n v="100"/>
    <n v="100"/>
    <n v="100"/>
    <n v="0"/>
    <n v="0"/>
    <n v="100"/>
    <n v="0"/>
    <n v="0"/>
    <n v="100"/>
    <n v="0"/>
    <n v="0"/>
    <s v="N/A"/>
    <s v="N/A"/>
    <s v="N/A"/>
    <n v="2259011209"/>
    <n v="2251995051"/>
    <n v="99.69"/>
    <n v="4940293103"/>
    <n v="4921704935"/>
    <n v="99.62"/>
    <n v="4815840000"/>
    <n v="0"/>
    <n v="0"/>
    <n v="3238000000"/>
    <n v="0"/>
    <n v="0"/>
    <n v="4551222028"/>
    <n v="0"/>
    <n v="0"/>
    <n v="19804366340"/>
    <n v="7173699986"/>
    <n v="36.22"/>
    <m/>
    <n v="2259.0112089999998"/>
    <n v="2251.9950509999999"/>
    <n v="4940.293103"/>
    <n v="4921.7049349999998"/>
    <n v="4815.84"/>
    <n v="0"/>
    <n v="3238"/>
    <n v="0"/>
    <n v="4551.2220280000001"/>
    <n v="0"/>
    <n v="19804.36634"/>
    <n v="7173.6999859999996"/>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12"/>
    <n v="3"/>
    <s v="Adelantar 100 Porciento De La Gestión Necesaria Para El Mejoramiento De Las Sedes Priorizadas."/>
    <n v="2"/>
    <s v="Constante"/>
    <n v="1"/>
    <s v="En ejecucion"/>
    <n v="1"/>
    <n v="100"/>
    <n v="100"/>
    <n v="100"/>
    <n v="100"/>
    <n v="100"/>
    <n v="100"/>
    <n v="100"/>
    <n v="0"/>
    <n v="0"/>
    <n v="100"/>
    <n v="0"/>
    <n v="0"/>
    <n v="100"/>
    <n v="0"/>
    <n v="0"/>
    <s v="N/A"/>
    <s v="N/A"/>
    <s v="N/A"/>
    <n v="1860016986"/>
    <n v="1860016986"/>
    <n v="100"/>
    <n v="61789164"/>
    <n v="61789164"/>
    <n v="100"/>
    <n v="1913593000"/>
    <n v="0"/>
    <n v="0"/>
    <n v="1092000000"/>
    <n v="0"/>
    <n v="0"/>
    <n v="5986000000"/>
    <n v="0"/>
    <n v="0"/>
    <n v="10913399150"/>
    <n v="1921806150"/>
    <n v="17.61"/>
    <m/>
    <n v="1860.0169860000001"/>
    <n v="1860.0169860000001"/>
    <n v="61.789164"/>
    <n v="61.789164"/>
    <n v="1913.5930000000001"/>
    <n v="0"/>
    <n v="1092"/>
    <n v="0"/>
    <n v="5986"/>
    <n v="0"/>
    <n v="10913.399150000001"/>
    <n v="1921.8061500000001"/>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12"/>
    <n v="4"/>
    <s v="Ejecutar 100 Porciento De Los Lineamientos Ambientales, Mantenimientos Y Adecuaciones Programados En Las Sedes De La Secretaría General."/>
    <n v="2"/>
    <s v="Constante"/>
    <n v="1"/>
    <s v="En ejecucion"/>
    <n v="1"/>
    <n v="100"/>
    <n v="100"/>
    <n v="100"/>
    <n v="100"/>
    <n v="100"/>
    <n v="100"/>
    <n v="100"/>
    <n v="0"/>
    <n v="0"/>
    <n v="100"/>
    <n v="0"/>
    <n v="0"/>
    <n v="100"/>
    <n v="0"/>
    <n v="0"/>
    <s v="N/A"/>
    <s v="N/A"/>
    <s v="N/A"/>
    <n v="2012392052"/>
    <n v="2001604810"/>
    <n v="99.46"/>
    <n v="3005108515"/>
    <n v="2998952302"/>
    <n v="99.8"/>
    <n v="3188137000"/>
    <n v="0"/>
    <n v="0"/>
    <n v="3122642000"/>
    <n v="0"/>
    <n v="0"/>
    <n v="1471264000"/>
    <n v="0"/>
    <n v="0"/>
    <n v="12799543567"/>
    <n v="5000557112"/>
    <n v="39.07"/>
    <m/>
    <n v="2012.3920519999999"/>
    <n v="2001.60481"/>
    <n v="3005.1085149999999"/>
    <n v="2998.9523020000001"/>
    <n v="3188.1370000000002"/>
    <n v="0"/>
    <n v="3122.6419999999998"/>
    <n v="0"/>
    <n v="1471.2639999999999"/>
    <n v="0"/>
    <n v="12799.543566999999"/>
    <n v="5000.5571120000004"/>
  </r>
  <r>
    <n v="16"/>
    <s v="Un Nuevo Contrato Social y Ambiental para la Bogotá del Siglo XXI"/>
    <x v="0"/>
    <n v="2021"/>
    <s v="31/12/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12"/>
    <n v="5"/>
    <s v="Cumplir 100 Porciento La Formulación, Seguimiento Y El Control De La Planeación Estratégica De La Entidad."/>
    <n v="2"/>
    <s v="Constante"/>
    <n v="1"/>
    <s v="En ejecucion"/>
    <n v="1"/>
    <n v="100"/>
    <n v="100"/>
    <n v="100"/>
    <n v="100"/>
    <n v="100"/>
    <n v="100"/>
    <n v="100"/>
    <n v="0"/>
    <n v="0"/>
    <n v="100"/>
    <n v="0"/>
    <n v="0"/>
    <n v="100"/>
    <n v="0"/>
    <n v="0"/>
    <s v="N/A"/>
    <s v="N/A"/>
    <s v="N/A"/>
    <n v="1389835612"/>
    <n v="1389835612"/>
    <n v="100"/>
    <n v="3106648757"/>
    <n v="3106648756"/>
    <n v="100"/>
    <n v="3105516000"/>
    <n v="0"/>
    <n v="0"/>
    <n v="1804890000"/>
    <n v="0"/>
    <n v="0"/>
    <n v="2990132001"/>
    <n v="0"/>
    <n v="0"/>
    <n v="12397022370"/>
    <n v="4496484368"/>
    <n v="36.270000000000003"/>
    <m/>
    <n v="1389.8356120000001"/>
    <n v="1389.8356120000001"/>
    <n v="3106.6487569999999"/>
    <n v="3106.648756"/>
    <n v="3105.5160000000001"/>
    <n v="0"/>
    <n v="1804.89"/>
    <n v="0"/>
    <n v="2990.1320009999999"/>
    <n v="0"/>
    <n v="12397.022369999999"/>
    <n v="4496.4843680000004"/>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1"/>
    <s v="Implementar 1 Estrategia De Capacitación, Acompañamiento, Evaluación Del Acceso A La Información Dirigida A Servidores Y Ciudadanos"/>
    <n v="1"/>
    <s v="Suma"/>
    <n v="1"/>
    <s v="En ejecucion"/>
    <n v="1"/>
    <n v="0.15"/>
    <n v="0.15"/>
    <n v="100"/>
    <n v="0.23"/>
    <n v="0.23"/>
    <n v="100"/>
    <n v="0.23"/>
    <n v="0"/>
    <n v="0"/>
    <n v="0.23"/>
    <n v="0"/>
    <n v="0"/>
    <n v="0.16"/>
    <n v="0"/>
    <n v="0"/>
    <n v="1"/>
    <n v="0.38"/>
    <n v="38"/>
    <n v="24732000"/>
    <n v="22160079"/>
    <n v="89.61"/>
    <n v="52567470"/>
    <n v="50998076"/>
    <n v="97.01"/>
    <n v="55575000"/>
    <n v="0"/>
    <n v="0"/>
    <n v="45000000"/>
    <n v="0"/>
    <n v="0"/>
    <n v="40000000"/>
    <n v="0"/>
    <n v="0"/>
    <n v="217874470"/>
    <n v="73158155"/>
    <n v="33.58"/>
    <s v="VIGENCIA (a 31/12/2021): Se realizaron procesos de capacitación y seguimiento a las entidades distritales pertenecientes a los 15 sectores y a la ciudadanía: *2 cohortes de capacitaciones y acompañamientos con 30 entidades de los 15 sectores del Distrito a las oficinas de Talento Humano y Control Interno. *Seguimiento y evaluación del PAAC de las entidades del Distrito, estableciendo recomendaciones frente a las debilidades y fortalezas encontradas. *Reuniones de seguimiento preventivo al objetivo 1 ¿Avanzar hacia el gobierno abierto a través de la implementación de medidas de transparencia en la gestión pública para garantizar el derecho de acceso a la información, la participación y colaboración ciudadana como pilares para la generación de valor público¿ de la PPDTINC con las entidades responsables. *Con la Sec de Salud, se realizaron 3 capacitaciones respecto a la PPDTINC a los Veedores ciudadanos. *Se llevaron a cabo procesos específicos con 9 entidades del Distrito, respecto a los temas de transparencia y derecho de acceso a la información pública y el PAAC. *Se fortalecieron las capacidades de los empresarios/proveedores relacionados con las actividades del Sector Turístico, en trabajo conjunto con el Instituto Distrital de Turismo. Se elaboró el informe de seguimiento a la implementación de la estrategia de capacitación, acompañamiento, evaluación del acceso a la información dirigida a servidores y ciudadanos. *Se llevaron a cabo capacitaciones con los servidores de la Secretaría Distrital de Desarrollo Económico relacionados con temas de transparencia y acceso a la información pública y canales de denuncia. *Se elaboró el Informe de seguimiento a la PPDTINC que tiene un análisis entre septiembre de 2020 y septiembre 2021 respecto a las gestiones realizadas por parte de las entidades responsables de productos establecidos en el Plan de Acción"/>
    <n v="24.731999999999999"/>
    <n v="22.160079"/>
    <n v="52.56747"/>
    <n v="50.998075999999998"/>
    <n v="55.575000000000003"/>
    <n v="0"/>
    <n v="45"/>
    <n v="0"/>
    <n v="40"/>
    <n v="0"/>
    <n v="217.87447"/>
    <n v="73.158154999999994"/>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2"/>
    <s v="Implementar 1 Estrategia  Para Promover Una Cultura De Denuncia De Casos De Corrupción Dirigidas A La Ciudadanía Y Los(As) Servidores(As) Públicos(As)"/>
    <n v="1"/>
    <s v="Suma"/>
    <n v="1"/>
    <s v="En ejecucion"/>
    <n v="1"/>
    <n v="0.15"/>
    <n v="0.15"/>
    <n v="100"/>
    <n v="0.23"/>
    <n v="0.23"/>
    <n v="100"/>
    <n v="0.23"/>
    <n v="0"/>
    <n v="0"/>
    <n v="0.23"/>
    <n v="0"/>
    <n v="0"/>
    <n v="0.16"/>
    <n v="0"/>
    <n v="0"/>
    <n v="1"/>
    <n v="0.38"/>
    <n v="38"/>
    <n v="25000000"/>
    <n v="21166667"/>
    <n v="84.68"/>
    <n v="52567470"/>
    <n v="51684939"/>
    <n v="98.31"/>
    <n v="35500000"/>
    <n v="0"/>
    <n v="0"/>
    <n v="50000000"/>
    <n v="0"/>
    <n v="0"/>
    <n v="109000000"/>
    <n v="0"/>
    <n v="0"/>
    <n v="272067470"/>
    <n v="72851606"/>
    <n v="26.78"/>
    <s v="VIGENCIA (a 31/12/2021): Se llevaron acciones que permitieron fortalecer las capacidades de los servidores públicos y suministrar información incidente a la ciudadanía para que conozcan los procesos y canales destinados a la recepción de información o denuncias por posibles hechos de corrupción: IMPLEMENTACIÓN: *Se recopiló información relacionada con los procesos de Canales de Denuncia y Protección al Denunciante. Con los insumos encontrados, se elaboraron y publicaron en las redes de la Veeduría Distrital las siguientes piezas: i) Primeras piezas: Estrategia Lupita, se dan a conocer los aspectos generales de la Directiva 01 de 2021 emitida por las Secretarías General Jurídica, dando a conocer los principales canales y procesos para interponer una denuncia por posibles actos de corrupción, ii) Segundas piezas: Video explicativo, en el que se ahonda en el tema de canales de denuncia y protección al denunciante. En el mismo se hace una explicación más detallada de los canales dispuestos, los requisitos y aspectos para tener en cuenta al momento de realizar una denuncia por posibles actos de corrupción. FORTALECIMIENTO DE CAPACIDADES: *Se llevó a cabo un ciclo de capacitaciones con las oficinas de Talento Humano y Control Interno de las entidades pertenecientes a los 15 sectores del distrito, en la que participaron 26 entidades. *Se llevó a cabo un proceso de acompañamiento a Canal Capital en lo relacionado con la implementación de los lineamientos de canales de denuncia y protección al denunciante. *Se realizaron acciones de coordinación con el Instituto Distrital de Turismo con el fin de que se divulguen las piezas comunicativas y el video que han sido elaborados por la Veeduría Distrital con los operadores de turismo y otros actores vinculados al sector turístico de la ciudad. *Se llevó a cabo una capacitación frente a los lineamientos generales de los canales de denuncia y protección al denunciante con la Secretaría Distrital de Desarrollo Económico."/>
    <n v="25"/>
    <n v="21.166667"/>
    <n v="52.56747"/>
    <n v="51.684939"/>
    <n v="35.5"/>
    <n v="0"/>
    <n v="50"/>
    <n v="0"/>
    <n v="109"/>
    <n v="0"/>
    <n v="272.06747000000001"/>
    <n v="72.851606000000004"/>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3"/>
    <s v="Realizar 2 Evaluaciones Y Mediciones De Lineamientos De Transparencia, Integridad Y Medidas Anticorrupción En Las Entidades Distritales"/>
    <n v="1"/>
    <s v="Suma"/>
    <n v="1"/>
    <s v="En ejecucion"/>
    <n v="1"/>
    <n v="0.2"/>
    <n v="0.2"/>
    <n v="100"/>
    <n v="0.3"/>
    <n v="0.3"/>
    <n v="100"/>
    <n v="0.6"/>
    <n v="0"/>
    <n v="0"/>
    <n v="0.6"/>
    <n v="0"/>
    <n v="0"/>
    <n v="0.3"/>
    <n v="0"/>
    <n v="0"/>
    <n v="2"/>
    <n v="0.5"/>
    <n v="25"/>
    <n v="129350095"/>
    <n v="123287383"/>
    <n v="95.32"/>
    <n v="44284265"/>
    <n v="42469637"/>
    <n v="95.91"/>
    <n v="270150000"/>
    <n v="0"/>
    <n v="0"/>
    <n v="455000000"/>
    <n v="0"/>
    <n v="0"/>
    <n v="462432118"/>
    <n v="0"/>
    <n v="0"/>
    <n v="1361216478"/>
    <n v="165757020"/>
    <n v="12.18"/>
    <s v="VIGENCIA (a 31/12/2021): Se llevó a cabo una evaluación de lineamientos de transparencia en la que se evaluó el cumplimiento de los lineamientos establecidos para la publicación de información que se encuentra en el Botón de Transparencia y Acceso a la Información Pública en las entidades distritales, con los resultados encontrados, se elaboró un documento preliminar respecto a los primeros resultados, dando a conocer las debilidades encontradas y estableciendo recomendaciones al respecto. *Se llevaron a cabo reuniones con el fin de analizar la información o realizar ajustes a la matriz para su nueva medición, esto con base en los nuevos lineamientos emitidos por el Ministerio de Tecnologías de la Información y las Comunicaciones a través de la Resolución 1519.*Se llevó a cabo la segunda medición del ranking de transparencia 2021, cuyo propósito se centró en establecer el cumplimiento frente a los lineamientos que establece la normativa para la publicación de información en la página web, específicamente en lo relacionado con el botón de transparencia y acceso a la información pública, contando con una matriz que contiene 110 variables. Con los resultados encontrados, se elaboró el documento que da cuenta de las principales fortalezas y debilidades con las que cuentan las secretarías cabeza de sector, entidades adscritas y Alcaldías Locales."/>
    <n v="129.35009500000001"/>
    <n v="123.28738300000001"/>
    <n v="44.284264999999998"/>
    <n v="42.469636999999999"/>
    <n v="270.14999999999998"/>
    <n v="0"/>
    <n v="455"/>
    <n v="0"/>
    <n v="462.432118"/>
    <n v="0"/>
    <n v="1361.2164780000001"/>
    <n v="165.75702000000001"/>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4"/>
    <s v="Implementar 1 Observatorio De Contrtación"/>
    <n v="1"/>
    <s v="Suma"/>
    <n v="1"/>
    <s v="En ejecucion"/>
    <n v="1"/>
    <n v="0.15"/>
    <n v="0.15"/>
    <n v="100"/>
    <n v="0.23"/>
    <n v="0.23"/>
    <n v="100"/>
    <n v="0.23"/>
    <n v="0"/>
    <n v="0"/>
    <n v="0.23"/>
    <n v="0"/>
    <n v="0"/>
    <n v="0.16"/>
    <n v="0"/>
    <n v="0"/>
    <n v="1"/>
    <n v="0.38"/>
    <n v="38"/>
    <n v="127300000"/>
    <n v="120760143"/>
    <n v="94.86"/>
    <n v="44284265"/>
    <n v="42412236"/>
    <n v="95.78"/>
    <n v="37075000"/>
    <n v="0"/>
    <n v="0"/>
    <n v="160000000"/>
    <n v="0"/>
    <n v="0"/>
    <n v="158000000"/>
    <n v="0"/>
    <n v="0"/>
    <n v="526659265"/>
    <n v="163172379"/>
    <n v="30.98"/>
    <s v="VIGENCIA (a 31/12/2021): A partir del proceso de creación e implementación del Observatorio de Contratación, junto con la Delegada para la Contratación, se desarrolló el informe ¿Como contrata Bogotá? que se considera un insumo válido para la consolidación del Observatorio de Contratación, como contribución al Observatorio Distrital de Contratación y Lucha Anticorrupción ¿ ODCLA. *Se llevó a cabo la segunda jornada de orientación sobre temas contractuales, en la cual con la participación de representantes de Colombia Compra Eficiente se abordaron temas relacionados con acuerdo marco de precios y tienda virtual del Estado Colombiano. *Se realizó el encuentro con la Agencia Nacional de Contratación Pública (Colombia Compra Eficiente) en aras de establecer el modelo con el cual se desarrolló el Observatorio de Contratación de esa entidad del orden nacional."/>
    <n v="127.3"/>
    <n v="120.760143"/>
    <n v="44.284264999999998"/>
    <n v="42.412236"/>
    <n v="37.075000000000003"/>
    <n v="0"/>
    <n v="160"/>
    <n v="0"/>
    <n v="158"/>
    <n v="0"/>
    <n v="526.659265"/>
    <n v="163.17237900000001"/>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5"/>
    <s v="Crear El 60 % De La Comunidad De Prácticas En Transparencia, Integridad Y Lucha Contra La Corrupción"/>
    <n v="3"/>
    <s v="Creciente"/>
    <n v="1"/>
    <s v="En ejecucion"/>
    <n v="1"/>
    <n v="10"/>
    <n v="10"/>
    <n v="100"/>
    <n v="26"/>
    <n v="26"/>
    <n v="100"/>
    <n v="40"/>
    <n v="0"/>
    <n v="0"/>
    <n v="50"/>
    <n v="0"/>
    <n v="0"/>
    <n v="60"/>
    <n v="0"/>
    <n v="0"/>
    <s v="N/A"/>
    <s v="N/A"/>
    <s v="N/A"/>
    <n v="56677500"/>
    <n v="49508042"/>
    <n v="87.35"/>
    <n v="44284265"/>
    <n v="42788722"/>
    <n v="96.64"/>
    <n v="70000000"/>
    <n v="0"/>
    <n v="0"/>
    <n v="115000000"/>
    <n v="0"/>
    <n v="0"/>
    <n v="73000010"/>
    <n v="0"/>
    <n v="0"/>
    <n v="358961775"/>
    <n v="92296764"/>
    <n v="25.71"/>
    <s v="VIGENCIA (a 31/12/2021): 2El desarrollo de la Comunidad de Prácticas está dividido en cuatro fases, en 2021 se avanzó parcialmente en las dos primeras fases: FASE 1: Creación de la Comunidad de Prácticas y socialización de la Comunidad de Prácticas: La Comunidad está en proceso de creación y se adelantaron procesos de contacto con los actores estratégicos del ámbito privado y del sector público. Ya hay una serie de instituciones identificadas para consolidar con ellos la construcción de la Comunidad. FASE 2. Creación de un Plan de Acción de largo plazo (7 años) de la Comunidad de Prácticas: El Plan de Acción ya se generó con un cronograma desagregado mes a mes y año a año, de 2021 a 2028. Se construyó el directorio de los actores identificados en el sector empresarial, cajas de compensación, gremios, gobierno, academia, ONG, consejos profesionales, poblacional y organizaciones juveniles. *Frente a la creación del 60% de la comunidad de Prácticas: i) Participación en los encuentros de la Comisión Regional de Moralización de Bogotá ¿ Cundinamarca y se elaboraron las actas e informes correspondientes, ii) se proyectaron los contactos para posterior invitación de los actores potenciales participantes de la Comunidad de Prácticas, priorizados tras su identificación y elaboración de directorio de contacto, iii) se presentó la invitación formal para la puesta en marcha de la Comunidad de Prácticas, en la cual se identificaron 23 actores, iv) se realizó el Informe del Plan de Acción de la Comunidad de Prácticas en Transparencia, Integridad y Lucha contra la Corrupción y v) se entregó el informe de herramientas anticorrupción para entidades del distrito. Se realizó capacitación de conflicto de intereses con la Secretaría General de la Alcaldía Mayor."/>
    <n v="56.677500000000002"/>
    <n v="49.508042000000003"/>
    <n v="44.284264999999998"/>
    <n v="42.788722"/>
    <n v="70"/>
    <n v="0"/>
    <n v="115"/>
    <n v="0"/>
    <n v="73.000010000000003"/>
    <n v="0"/>
    <n v="358.96177499999999"/>
    <n v="92.296763999999996"/>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8"/>
    <n v="6"/>
    <s v="Socializar El 100 % De Los Lineamientos De Transparencia, Publicación De Información Publica E Integridad Por Parte De Las Entidades Distritales"/>
    <n v="2"/>
    <s v="Constante"/>
    <n v="1"/>
    <s v="En ejecucion"/>
    <n v="1"/>
    <n v="100"/>
    <n v="100"/>
    <n v="100"/>
    <n v="100"/>
    <n v="100"/>
    <n v="100"/>
    <n v="100"/>
    <n v="0"/>
    <n v="0"/>
    <n v="100"/>
    <n v="0"/>
    <n v="0"/>
    <n v="100"/>
    <n v="0"/>
    <n v="0"/>
    <s v="N/A"/>
    <s v="N/A"/>
    <s v="N/A"/>
    <n v="34860405"/>
    <n v="34713017"/>
    <n v="99.57"/>
    <n v="44284265"/>
    <n v="43245813"/>
    <n v="97.67"/>
    <n v="58000000"/>
    <n v="0"/>
    <n v="0"/>
    <n v="27479614"/>
    <n v="0"/>
    <n v="0"/>
    <n v="20000000"/>
    <n v="0"/>
    <n v="0"/>
    <n v="184624284"/>
    <n v="77958830"/>
    <n v="42.23"/>
    <s v="VIGENCIA (a 31/12/2021): Se realizaron proceso de capacitación y acompañamiento en torno a temas de transparencia y derechos de acceso a la información con 5 entidades del distrito, *Se realizó una capacitación en torno a temas de transparencia y acceso a la información pública con las oficinas de control interno con 16 entidades distritales, *Se brindaron 11 acompañamientos y capacitaciones a entidades distritales en temas de Conflictos de Intereses, *Se realizó una capacitación en torno a temas de lineamiento de conflictos de intereses con las oficinas de control interno de 5 entidades distritales, *Se brindó un acompañamiento y capacitaciones en temas relacionados con lineamientos Anticohecho con la Secretaría Distrital de Desarrollo Económico, *Se realizó una capacitación en temas de Anticohecho con las oficinas de control interno con 15 entidades distritales, *Se brindó una asesoría sobre curso de Conflictos de Interés para la Secretaría del Hábitat, *Se realizaron capacitaciones de Lineamientos de integridad para proveedores del distrito con 11 entidades distritales, *Se elaboró el Informe de Cultura de Integridad y Apropiación de lo Público para la Ciudadanía, *Se entregó informe de herramientas anticorrupción para entidades del distrito."/>
    <n v="34.860405"/>
    <n v="34.713017000000001"/>
    <n v="44.284264999999998"/>
    <n v="43.245812999999998"/>
    <n v="58"/>
    <n v="0"/>
    <n v="27.479614000000002"/>
    <n v="0"/>
    <n v="20"/>
    <n v="0"/>
    <n v="184.62428399999999"/>
    <n v="77.958830000000006"/>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1"/>
    <s v="Realizar 2 Evaluaciones Sobre La Implementación De Políticas De Divulgación De La Información En Las Empresas Públicas Y Mixtas Del Distrito"/>
    <n v="1"/>
    <s v="Suma"/>
    <n v="1"/>
    <s v="En ejecucion"/>
    <n v="1"/>
    <n v="0.3"/>
    <n v="0.3"/>
    <n v="100"/>
    <n v="0.7"/>
    <n v="0.7"/>
    <n v="100"/>
    <n v="0.15"/>
    <n v="0"/>
    <n v="0"/>
    <n v="0.7"/>
    <n v="0"/>
    <n v="0"/>
    <n v="0.15"/>
    <n v="0"/>
    <n v="0"/>
    <n v="2"/>
    <n v="1"/>
    <n v="50"/>
    <n v="69000000"/>
    <n v="66523817"/>
    <n v="96.41"/>
    <n v="43331600"/>
    <n v="43331600"/>
    <n v="100"/>
    <n v="20000000"/>
    <n v="0"/>
    <n v="0"/>
    <n v="120000000"/>
    <n v="0"/>
    <n v="0"/>
    <n v="93800000"/>
    <n v="0"/>
    <n v="0"/>
    <n v="346131600"/>
    <n v="109855417"/>
    <n v="31.74"/>
    <s v="VIGENCIA (a 31/12/2021): *Se acompaño a las empresas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las encuestas de Cultura de la Integridad a los trabajadores de las empresas y se aplicaron los instrumentos de medición de Transparencia a las empresas. Se contabilizaron los resultados y se prepararon los Ranking, *Finalmente se preparó y entrego el informe de Evaluación sobre la implementación de políticas de divulgación de la información en las empresas públicas y mixtas del Distrito. En el informe final se encontró un aumento en el promedio de la calificación en la medición de transparencia de 84 a 91, el cual es fruto del trabajo de cada empresa resaltando el trabajo de la Subred Integrada de Servicios de Salud Centro Oriente y Transmilenio S.A. con una calificación de 99 sobre 100, las cuales ocuparon el primero y segundo puesto en el ranking de Transparencia, *De cara al trabajo de la siguiente vigencia es importante tener en cuenta que aún existen brechas importantes por trabajar en los requisitos Área de cumplimiento donde el promedio de las empresas es de 86 y los controles Anticorrupción para el relacionamiento con los grupos de interés cuyo promedio es de 87."/>
    <n v="69"/>
    <n v="66.523816999999994"/>
    <n v="43.331600000000002"/>
    <n v="43.331600000000002"/>
    <n v="20"/>
    <n v="0"/>
    <n v="120"/>
    <n v="0"/>
    <n v="93.8"/>
    <n v="0"/>
    <n v="346.13159999999999"/>
    <n v="109.85541699999999"/>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2"/>
    <s v="Realizar 2 Evaluaciones Sobre La Implementación De Herramientas De Accesibilidad Y Pertinencia De La Información Pública A Los Grupos De Interés De Las Empresas Del Distrito"/>
    <n v="1"/>
    <s v="Suma"/>
    <n v="1"/>
    <s v="En ejecucion"/>
    <n v="1"/>
    <n v="0.3"/>
    <n v="0.3"/>
    <n v="100"/>
    <n v="0.7"/>
    <n v="0.7"/>
    <n v="100"/>
    <n v="0.15"/>
    <n v="0"/>
    <n v="0"/>
    <n v="0.7"/>
    <n v="0"/>
    <n v="0"/>
    <n v="0.15"/>
    <n v="0"/>
    <n v="0"/>
    <n v="2"/>
    <n v="1"/>
    <n v="50"/>
    <n v="28200000"/>
    <n v="27183114"/>
    <n v="96.38"/>
    <n v="36050000"/>
    <n v="36050000"/>
    <n v="100"/>
    <n v="23650000"/>
    <n v="0"/>
    <n v="0"/>
    <n v="100000000"/>
    <n v="0"/>
    <n v="0"/>
    <n v="87500000"/>
    <n v="0"/>
    <n v="0"/>
    <n v="275400000"/>
    <n v="63233114"/>
    <n v="22.96"/>
    <s v="VIGENCIA (a 31/12/2021): Se preparó una matriz de priorización para realizar el seguimiento a las empresas de las brechas en materia de implementación de herramientas de accesibilidad y pertinencia de la información pública. En esta matriz se diligenció junto con las empresas los planes de acción propuestos por las empresas para el cierre de dichas brechas. *Se preparó y entregó el informe y se encontró un aumento en el promedio de la calificación en la medición de transparencia de 84 a 91, el cual es fruto del trabajo de cada empresa resaltando el trabajo de la Subred Integrada de Servicios de Salud Centro Oriente y Transmilenio S.A. con una calificación de 99 sobre 100, las cuales ocuparon el primero y segundo puesto en el ranking de Transparencia. *En desarrollo del fortalecimiento y la implementación de herramientas de accesibilidad y pertinencia de la información pública a los grupos de interés se obtuvieron los siguientes logros: Las Organizaciones, robustecieron sus páginas web, incluyendo la información relacionada con sus colaboradores y sus contratistas adelantaron capacitaciones en aras de sensibilizar a sus servidores y colaboradores, sobre el derecho de la ciudadanía a conocer lo relacionado con el accionar de la Organización y su gestión. Posibilitaron el seguimiento, por parte de la ciudadanía, de las peticiones de información pública. Adelantaron procesos de rendición de cuentas, publicación de sus presupuestos y de sus planes de contratación. Implementaron o iniciaron el proceso de acondicionar los medios de divulgación, con el fin de permitir el acceso de la población con dificultades bien invalidantes o derivadas de su origen etnolingüístico. *De cara al trabajo de la siguiente vigencia es importante tener en cuenta que aún existen brechas importantes por trabajar en los requisitos: área de cumplimiento donde el promedio de las empresas es de 86 y los controles anticorrupción para el relacionamiento con los grupos de interés cuyo promedio es"/>
    <n v="28.2"/>
    <n v="27.183114"/>
    <n v="36.049999999999997"/>
    <n v="36.049999999999997"/>
    <n v="23.65"/>
    <n v="0"/>
    <n v="100"/>
    <n v="0"/>
    <n v="87.5"/>
    <n v="0"/>
    <n v="275.39999999999998"/>
    <n v="63.233114"/>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3"/>
    <s v="Realizar 10 Acompañamientos A Las Empresas Públicas Y Mixtas Del Distrito En El Proceso De Certificación Iso 37001"/>
    <n v="3"/>
    <s v="Creciente"/>
    <n v="1"/>
    <s v="En ejecucion"/>
    <n v="1"/>
    <n v="2"/>
    <n v="2"/>
    <n v="100"/>
    <n v="4"/>
    <n v="4"/>
    <n v="100"/>
    <n v="6"/>
    <n v="0"/>
    <n v="0"/>
    <n v="8"/>
    <n v="0"/>
    <n v="0"/>
    <n v="10"/>
    <n v="0"/>
    <n v="0"/>
    <s v="N/A"/>
    <s v="N/A"/>
    <s v="N/A"/>
    <n v="78000000"/>
    <n v="58255476"/>
    <n v="74.69"/>
    <n v="50300000"/>
    <n v="50300000"/>
    <n v="100"/>
    <n v="90000000"/>
    <n v="0"/>
    <n v="0"/>
    <n v="259662672"/>
    <n v="0"/>
    <n v="0"/>
    <n v="182415008"/>
    <n v="0"/>
    <n v="0"/>
    <n v="660377680"/>
    <n v="108555476"/>
    <n v="16.440000000000001"/>
    <s v="VIGENCIA (a 31/12/2021): Se preparó una matriz de priorización para realizar el seguimiento a las empresas de las brechas en materia de Gestión Antisoborno, la cual se diligenció junto con las empresas los planes de acción propuestos por las mismas para el cierre de dichas brechas. *Se dictó una capacitación sobre Gestión Antisoborno y certificación en ISO 37001. *Se preparó el seminario de buenas prácticas en materia de implementación, medición y certificación en la norma ISO 37001 (Antisoborno), el cual contó con la presencia de las empresas participantes, y con ponencias de expertos en la materia, incluyendo a profesionales de firmas certificadores y de empresas que ya obtuvieron la certificación en Colombia. *Se iniciaron las mediciones de los indicadores, para verificar los avances realizados durante este año de trabajo, por medio de la matriz de priorización y el instrumento de Gestión Antisoborno. * Se entregó el informe de Diagnóstico del estado de las empresas acompañadas por la Veeduría en materia de implementación de buenas prácticas en gestión antisoborno de acuerdo con la norma ISO 37001:2016, se encontró con que las acciones de las empresas llevaron a un aumento en el promedio de la calificación en la medición de gestión antisoborno de 61 a 74 resaltando el trabajo de Colvatel con calificación de 94, Transmilenio con 93, la Empresa de Acueducto, Aguas y Alcantarillado de Bogotá con 93, ocupando el primero, segundo y tercer puesto en el ranking de Gestión Antisoborno, la mayoría de las empresas tuvieron avances en la formulación y desarrollo de una política antisoborno, cumpliendo con varios de los requisitos del SGAS y con miras a la certificación en la norma ISO 37001 a mediano y largo plazo"/>
    <n v="78"/>
    <n v="58.255476000000002"/>
    <n v="50.3"/>
    <n v="50.3"/>
    <n v="90"/>
    <n v="0"/>
    <n v="259.66267199999999"/>
    <n v="0"/>
    <n v="182.415008"/>
    <n v="0"/>
    <n v="660.37768000000005"/>
    <n v="108.555476"/>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4"/>
    <s v="Hacer 10 Seguimientos A Las Empresas Públicas Y Mixtas Del Distrito En La Implementación De Los Principios Rectores Del Grupo De Trabajo De Naciones Unidas De Empresas Y Derechos Humanos"/>
    <n v="3"/>
    <s v="Creciente"/>
    <n v="1"/>
    <s v="En ejecucion"/>
    <n v="1"/>
    <n v="2"/>
    <n v="2"/>
    <n v="100"/>
    <n v="4"/>
    <n v="4"/>
    <n v="100"/>
    <n v="6"/>
    <n v="0"/>
    <n v="0"/>
    <n v="8"/>
    <n v="0"/>
    <n v="0"/>
    <n v="10"/>
    <n v="0"/>
    <n v="0"/>
    <s v="N/A"/>
    <s v="N/A"/>
    <s v="N/A"/>
    <n v="37054300"/>
    <n v="36476699"/>
    <n v="98.46"/>
    <n v="59790400"/>
    <n v="59790400"/>
    <n v="100"/>
    <n v="90000000"/>
    <n v="0"/>
    <n v="0"/>
    <n v="70000000"/>
    <n v="0"/>
    <n v="0"/>
    <n v="266500000"/>
    <n v="0"/>
    <n v="0"/>
    <n v="523344700"/>
    <n v="96267099"/>
    <n v="18.39"/>
    <s v="VIGENCIA (a 31/12/2021): Se trabajó junto con las empresas en sus planes de acción para el cierre de brechas, en cuanto a gestión en Derechos Humanos. Se dictaron talleres para dos empresas y se realizaron mesas de trabajo con las empresas, *Se iniciaron las mediciones de los requisitos (compromiso con el respeto de los Derechos humanos, debida diligencia empresarial en Derechos Humanos y remedio y mecanismos de reclamación) para verificar los avances realizados durante este año de trabajo, por medio de la matriz de priorización y el instrumento de gestión en Derechos Humanos, *Se realizaron las encuestas de Cultura de la Integridad y se aplicaron los instrumentos de medición de Gestión en Derechos Humanos a las empresas. Se contabilizaron los resultados y se prepararon los Ranking. Se resalta el trabajo de Transportadora de Gas T.G.I, Transmilenio Y Grupo de Energía de Bogotá quienes obtuvieron los primeros tres puestos en el Ranking con calificaciones de 100, 94 y 83 respectivamente, *El promedio de la calificación de las empresas en gestión en derechos humanos subió de 43 a 55, encontrando la brecha más grande en debida diligencia empresarial en Derechos humanos donde las empresas obtuvieron una calificación promedio de 51.Finamente se observó que la mayoría de las organizaciones del distrito mostraron un alto grado de compromiso con el mejoramiento de su desempeño en este componente, los principales logros alcanzados incluyen: Desarrollo y publicación de políticas en derechos humanos, Desarrollo de espacios de capacitación y sensibilización sobre la relación de las actividades de las organizaciones y el respeto por los derechos humanos, Desarrollo de manuales y procedimientos para la identificación y gestión de impactos en derechos humanos, Desarrollo de matrices de impacto en derechos humanos, Revisión y ajustes a los manuales de atención al ciudadano para la integración de criterios específicos para identificar y gestionar reclamaciones asociadas a los de"/>
    <n v="37.054299999999998"/>
    <n v="36.476699000000004"/>
    <n v="59.790399999999998"/>
    <n v="59.790399999999998"/>
    <n v="90"/>
    <n v="0"/>
    <n v="70"/>
    <n v="0"/>
    <n v="266.5"/>
    <n v="0"/>
    <n v="523.34469999999999"/>
    <n v="96.267099000000002"/>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4"/>
    <n v="100"/>
    <n v="6"/>
    <n v="0"/>
    <n v="0"/>
    <n v="8"/>
    <n v="0"/>
    <n v="0"/>
    <n v="10"/>
    <n v="0"/>
    <n v="0"/>
    <s v="N/A"/>
    <s v="N/A"/>
    <s v="N/A"/>
    <n v="40800000"/>
    <n v="39929542"/>
    <n v="97.87"/>
    <n v="63500000"/>
    <n v="63500000"/>
    <n v="100"/>
    <n v="35000000"/>
    <n v="0"/>
    <n v="0"/>
    <n v="110000000"/>
    <n v="0"/>
    <n v="0"/>
    <n v="81900000"/>
    <n v="0"/>
    <n v="0"/>
    <n v="331200000"/>
    <n v="103429542"/>
    <n v="31.23"/>
    <s v="VIGENCIA (a 31/12/2021): Se revisaron las acciones concretas de cada empresa con sus respectivas evidencias en materia de Gobierno Corporativo y fortalecimiento de los Códigos de Integridad y Códigos de Buen Gobierno Corporativo, para validar el posible cambio de calificación en su evaluación, *Se iniciaron las mediciones de los requisitos en las políticas de transparencia y buen gobierno corporativo, políticas de propiedad, órganos de gobierno y/o administración, otras partes interesadas y supervisión por medio de la matriz de priorización y el instrumento de Gobierno Corporativo. Se realizaron reuniones de validación con las empresas para verificar los cambios en las calificaciones con las evidencias, *Se realizaron las encuestas de Cultura de la Integridad, se contabilizaron los resultados y se prepararon los Ranking, Transportadora de Gas, Grupo de energía de Bogotá y la Empresa de Acueducto de Bogotá, fueron las empresas con mejores promedios en sus calificaciones, obteniendo tres primeros lugares respectivamente, *Se entregó el informe de Diagnóstico del estado de los Códigos de Integridad y Códigos de Buen Gobierno Corporativo de las empresas acompañadas por la Veeduría para la implementación de buenas prácticas en la materia. El promedio de la calificación de las empresas en gestión en gobierno corporativo subió de 81 a 89, la brecha más importante se encontró en supervisión donde las empresas obtuvieron una calificación promedio de 88. Algunas empresas proyectaron y construyeron una política y Código de Buen Gobierno Corporativo conforme a los lineamientos de los Principios de Gobierno Corporativo de la OCDE y del G20 y las Directrices de la OCDE sobre el Gobierno Corporativo en Empresas Públicas. Otras adoptaron lineamientos claros en materia de conflicto de intereses y los mecanismos de protección a los denunciantes y/o reportantes de actos de corrupción, ajustando sus Manuales de Integridad y/o Códigos de Ética."/>
    <n v="40.799999999999997"/>
    <n v="39.929541999999998"/>
    <n v="63.5"/>
    <n v="63.5"/>
    <n v="35"/>
    <n v="0"/>
    <n v="110"/>
    <n v="0"/>
    <n v="81.900000000000006"/>
    <n v="0"/>
    <n v="331.20000000000005"/>
    <n v="103.429542"/>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4"/>
    <n v="100"/>
    <n v="6"/>
    <n v="0"/>
    <n v="0"/>
    <n v="8"/>
    <n v="0"/>
    <n v="0"/>
    <n v="10"/>
    <n v="0"/>
    <n v="0"/>
    <s v="N/A"/>
    <s v="N/A"/>
    <s v="N/A"/>
    <n v="28800000"/>
    <n v="28298144"/>
    <n v="98.26"/>
    <n v="29300000"/>
    <n v="29300000"/>
    <n v="100"/>
    <n v="50000000"/>
    <n v="0"/>
    <n v="0"/>
    <n v="90000000"/>
    <n v="0"/>
    <n v="0"/>
    <n v="66500000"/>
    <n v="0"/>
    <n v="0"/>
    <n v="264600000"/>
    <n v="57598144"/>
    <n v="21.77"/>
    <s v="VIGENCIA (a 31/12/2021):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 Se realizaron las encuestas de Cultura de la Integridad a los trabajadores de las empresas y se aplicaron los instrumentos de medición de Gestión en Derechos Humanos y Gobierno Corporativo a las empresas. Se contabilizaron los resultados y se prepararon los Ranking. Se entregó el informe de Diagnóstico de los procedimientos de debida diligencia en el talento humano de las empresas acompañadas por la Veeduría Distrital durante el proceso de seguimiento y fortalecimiento. En cuanto a estos aspectos, las empresas obtuvieron avances significativos en cuanto al Desarrollo de manuales para fortalecer los procesos de revisión de antecedentes, integración de la debida diligencia en la gestión del talento humano en las políticas y manuales anticorrupción y desarrollo e implementación de procesos para la declaración voluntaria de conflicto de intereses."/>
    <n v="28.8"/>
    <n v="28.298144000000001"/>
    <n v="29.3"/>
    <n v="29.3"/>
    <n v="50"/>
    <n v="0"/>
    <n v="90"/>
    <n v="0"/>
    <n v="66.5"/>
    <n v="0"/>
    <n v="264.60000000000002"/>
    <n v="57.598144000000005"/>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1"/>
    <s v="Desarrolllar 100 Actividades De Promoción De La Innovación Pública Dirigida A Ciudadanos Y Servidores Públicos."/>
    <n v="1"/>
    <s v="Suma"/>
    <n v="1"/>
    <s v="En ejecucion"/>
    <n v="1"/>
    <n v="12"/>
    <n v="12"/>
    <n v="100"/>
    <n v="16"/>
    <n v="16"/>
    <n v="100"/>
    <n v="27"/>
    <n v="0"/>
    <n v="0"/>
    <n v="30"/>
    <n v="0"/>
    <n v="0"/>
    <n v="15"/>
    <n v="0"/>
    <n v="0"/>
    <n v="100"/>
    <n v="28"/>
    <n v="28"/>
    <n v="183329961"/>
    <n v="183121366"/>
    <n v="99.89"/>
    <n v="127191799"/>
    <n v="127191799"/>
    <n v="100"/>
    <n v="145500000"/>
    <n v="0"/>
    <n v="0"/>
    <n v="399836502"/>
    <n v="0"/>
    <n v="0"/>
    <n v="482489330"/>
    <n v="0"/>
    <n v="0"/>
    <n v="1338347592"/>
    <n v="310313165"/>
    <n v="23.19"/>
    <s v="VIGENCIA (a 31/12/2021): Se realizaron 8 fichas descriptivas de buenas prácticas: Curant, seguimiento a reto público con el Jardín Botánico de Bogotá, Iniciativa ColegA, Banco Amable, Clara, Barómetro, SubaLab y Transforma tu entorno, *Se realizaron 6 boletines de innovación los cuales son enviados a la base de datos de LabCapital y en ellos se informa la actualidad que vive el Distrito, el país o el ámbito internacional sobre la innovación pública, *Se creó y adaptó el contenido requerido para la promoción y correcta puesta en marcha del IIP (invitación, guías de diligenciamiento, archivos planos de preguntas, apoyos gráficos, etc.), *Se actualizó y estandarizó la imagen corporativa de los formatos y todo aquello que lleve la imagen de la Veeduría Distrital bajo un estándar común, *Se actualizaron y adaptaron las 3 últimas fichas de buenas prácticas del año 2020 denominadas, Crowdless, Genios Creativos y OpenUp2U, *Se llevó a cabo la actualización de la web a la imagen corporativa que se prototipo en Figma y se crearon las plantillas requeridas para la publicación de las fichas en la página web, *Se realizó un prototipo de Boletín de Innovación en formato video &quot;Al día con LabCapital&quot;, *Se realizaron 2 sesiones de TwitterSpace de: i) Innovación y Xenofobia, con el Barómetro de Xenofobia y ii) Colega, un colegio de mascotas donde los estudiantes son humanos, con el Laboratorio de Innovación de la Alcaldía Local de Teusaquillo, *Se realizó un taller sobre Innovación Pública en el marco del Seminario Fortaleciendo el Control Social en la Gestión Pública titulado &quot;Experiencias Exitosas en el Control Social a la Gestión Pública&quot;, en donde se presentaron las experiencias de: LABCapital, Bogotá como vamos, Experiencia Colombia Joven y Observatorio Ciudadano de Educación Paraguay"/>
    <n v="183.329961"/>
    <n v="183.12136599999999"/>
    <n v="127.191799"/>
    <n v="127.191799"/>
    <n v="145.5"/>
    <n v="0"/>
    <n v="399.836502"/>
    <n v="0"/>
    <n v="482.48933"/>
    <n v="0"/>
    <n v="1338.3475920000001"/>
    <n v="310.31316500000003"/>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1500000"/>
    <n v="0"/>
    <n v="0"/>
    <n v="55000000"/>
    <n v="0"/>
    <n v="0"/>
    <n v="55000000"/>
    <n v="0"/>
    <n v="0"/>
    <n v="151500000"/>
    <n v="0"/>
    <n v="0"/>
    <m/>
    <n v="0"/>
    <n v="0"/>
    <n v="0"/>
    <n v="0"/>
    <n v="41.5"/>
    <n v="0"/>
    <n v="55"/>
    <n v="0"/>
    <n v="55"/>
    <n v="0"/>
    <n v="151.5"/>
    <n v="0"/>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3"/>
    <s v="Realizar 18 Actividades De Co-Creación En Retos Públicos En El Distrito"/>
    <n v="1"/>
    <s v="Suma"/>
    <n v="1"/>
    <s v="En ejecucion"/>
    <n v="1"/>
    <n v="1"/>
    <n v="1"/>
    <n v="100"/>
    <n v="4"/>
    <n v="4"/>
    <n v="100"/>
    <n v="6"/>
    <n v="0"/>
    <n v="0"/>
    <n v="6"/>
    <n v="0"/>
    <n v="0"/>
    <n v="1"/>
    <n v="0"/>
    <n v="0"/>
    <n v="18"/>
    <n v="5"/>
    <n v="27.78"/>
    <n v="24537071"/>
    <n v="24537071"/>
    <n v="100"/>
    <n v="28500000"/>
    <n v="28373333"/>
    <n v="99.54"/>
    <n v="90000000"/>
    <n v="0"/>
    <n v="0"/>
    <n v="100254000"/>
    <n v="0"/>
    <n v="0"/>
    <n v="100254000"/>
    <n v="0"/>
    <n v="0"/>
    <n v="343545071"/>
    <n v="52910404"/>
    <n v="15.4"/>
    <s v="VIGENCIA (a 31/12/2021): 1) Comunidad: Comunidad juvenil asistente al Paro Nacional, Nombre del reto: ¿Qué quieren los jóvenes en Bogotá?, Objetivo y principales logros: En el marco de las protestas sociales que iniciaron en marzo de 2021 con una participación constante y masiva de los jóvenes, se aplicó una encuesta se identificó que los jóvenes residentes en Bogotá reclaman la falta de apoyo al acceso a una educación de calidad y la falta de oportunidades laborales independientemente del nivel académico o experiencia. 2) Entidad: Instituto Distrital de Patrimonio Cultural: Nombre del reto: Reinventando el Patrimonio, Objetivo:  Se realizó un trabajo con el IDPC de acercamiento con la población residente en Bogotá. Se realizó una encuesta virtual con la que se buscó conocer la perspectiva que tienen los capitalinos y residentes en Bogotá frente a las estatuas que se han visto afectadas en las protestas. 4) Entidad: Instituto Distrital de Patrimonio Cultural, Nombre del reto: Gonzalo Jiménez de Quezada, Objetivo: se trabajó en el caso de la estatua de Gonzalo Jiménez de Quesada, que fue removida de su base por protestantes indígenas. Se realizaron entrevistas a los vecinos de la zona y ellas se le aplicó la metodología de prospectiva. 5) Entidad: Veeduría Distrital, Nombre del reto: Los ojos de la ciudadanía en la rendición de cuentas, Objetivo: LABcapital junto al equipo técnico de la Rendición de cuentas de la Veeduría Distrital, trabajó con el ánimo de tener una mayor participación ciudadana en las rendiciones de cuentas que realiza la entidad. 6) Entidad: Programa de Naciones Unidad ¿ PNUD, Nombre del reto: Primera Línea al Control Social, Objetivo:  En el marco del trabajo entre PNUD y la Veeduría Distrital, el LABCapital invitó a los jóvenes a reflexionar sobre el control social, y en el marco del programa Parceros desarrollaron los dos primeros pasos de la metodología AEI de la innovación a partir de la cual desarrollaron talleres de co-creación."/>
    <n v="24.537071000000001"/>
    <n v="24.537071000000001"/>
    <n v="28.5"/>
    <n v="28.373332999999999"/>
    <n v="90"/>
    <n v="0"/>
    <n v="100.254"/>
    <n v="0"/>
    <n v="100.254"/>
    <n v="0"/>
    <n v="343.54507100000001"/>
    <n v="52.910404"/>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4"/>
    <s v="Realizar 2 Mediciones  Del Índice De Innovación Pública Del Distrito."/>
    <n v="1"/>
    <s v="Suma"/>
    <n v="1"/>
    <s v="En ejecucion"/>
    <n v="1"/>
    <n v="0"/>
    <n v="0"/>
    <n v="0"/>
    <n v="1"/>
    <n v="1"/>
    <n v="100"/>
    <n v="0.3"/>
    <n v="0"/>
    <n v="0"/>
    <n v="0.65"/>
    <n v="0"/>
    <n v="0"/>
    <n v="0.05"/>
    <n v="0"/>
    <n v="0"/>
    <n v="2"/>
    <n v="1"/>
    <n v="50"/>
    <n v="0"/>
    <n v="0"/>
    <n v="0"/>
    <n v="30580201"/>
    <n v="30469531"/>
    <n v="99.64"/>
    <n v="30000000"/>
    <n v="0"/>
    <n v="0"/>
    <n v="55000000"/>
    <n v="0"/>
    <n v="0"/>
    <n v="55000000"/>
    <n v="0"/>
    <n v="0"/>
    <n v="170580201"/>
    <n v="30469531"/>
    <n v="17.86"/>
    <s v="VIGENCIA (a 31/12/2021): Se dio cumplimiento a la 2da medición del Índice de Innovación Pública con la realización y publicación del informe de resultados del ranking de innovación y como actividades de retroalimentación se desarrollaron 68 fichas didácticas que indican el estado de innovación de las entidades participantes. *Se desarrolló el acompañamiento a 68 entidades que participaron en el índice de innovación pública y se inició con el análisis de resultados a partir de las respuestas recibidas por las entidades. *Se elaboró el informe final sobre los resultados de la segunda aplicación del Índice de Innovación de Bogotá, en el que se destacan las siguientes conclusiones: i)Las entidades que desarrollan más procesos, prácticas y actividades en innovación: Catastro, Secretaría General, Secretaría Distrital de Movilidad y la Subred de Salud Suroccidente, ii)Las entidades que más implementan y validan (con sus usuarios) innovaciones en el sector público distrital son: Secretaría de Educación del Distrito, la Caja de Vivienda Popular, Secretaría Distrital de Gobierno y Secretaría de Hacienda Distrital, iii) Las entidades que más desarrollan acciones para gestionar el conocimiento en temas de innovación son: Secretaría de Gobierno, el IDEP, Secretaría General y la Secretaría de Salud, iv)Se realizó el estado de innovación por entidad, v)Se realizaron piezas gráficas para el lanzamiento del índice, vi) Se realizó un resumen ejecutivo sobre los resultados y recomendaciones que se darán a partir de los resultados obtenidos, vii) Se desarrolló la ficha del estado de innovación general del Distrito Capital de acuerdo con los resultados obtenidos por las 68 entidades participantes en el Índice de Innovación Pública. Las 3 entidades con mejor puntaje fueron: Secretaría General (77,6), Secretaría de Educación del Distrito (74,4) y Secretaría Distrital de Movilidad (64,6) y viii) Se realizó el envío de fichas técnicas a 68 entidades del Distrito participantes del ranki"/>
    <n v="0"/>
    <n v="0"/>
    <n v="30.580200999999999"/>
    <n v="30.469531"/>
    <n v="30"/>
    <n v="0"/>
    <n v="55"/>
    <n v="0"/>
    <n v="55"/>
    <n v="0"/>
    <n v="170.58020099999999"/>
    <n v="30.469531"/>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5"/>
    <s v="Realizar 4 Evaluaciones De Programas Y/O Políticas Públicas En Su Componente De Innovación."/>
    <n v="1"/>
    <s v="Suma"/>
    <n v="1"/>
    <s v="En ejecucion"/>
    <n v="1"/>
    <n v="0.2"/>
    <n v="0.2"/>
    <n v="100"/>
    <n v="0.8"/>
    <n v="0.8"/>
    <n v="100"/>
    <n v="1"/>
    <n v="0"/>
    <n v="0"/>
    <n v="1"/>
    <n v="0"/>
    <n v="0"/>
    <n v="1"/>
    <n v="0"/>
    <n v="0"/>
    <n v="4"/>
    <n v="1"/>
    <n v="25"/>
    <n v="37350000"/>
    <n v="37350000"/>
    <n v="100"/>
    <n v="48000000"/>
    <n v="48000000"/>
    <n v="100"/>
    <n v="30000000"/>
    <n v="0"/>
    <n v="0"/>
    <n v="69300000"/>
    <n v="0"/>
    <n v="0"/>
    <n v="69300000"/>
    <n v="0"/>
    <n v="0"/>
    <n v="253950000"/>
    <n v="85350000"/>
    <n v="33.61"/>
    <s v="VIGENCIA (a 31/12/2021): Se realizó la evaluación al Sistema de Atención a Víctimas de la Alta Consejería para la Paz y Reconciliación, para lograr esta evaluación se desarrollaron las siguientes actividades: i)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ii)Se elaboraron las preguntas para la encuesta que permitirá identificar oportunidades de mejora al Sistema de información de Victimas, que además servirá como herramienta de análisis estratégico que ayuda a determinar la ventaja competitiva del Sistema de Información de Víctimas del Conflicto - SIVIC Armado en Bogotá del Observatorio Distrital de Víctimas de la Alta Consejería para los Derechos de las Víctimas, la Paz y la Reconciliación ACDVPR&quot;. También, se lanzó la encuesta que permitió identificar oportunidades de mejora al Sistema de información de Victimas, que además sirvió como herramienta de análisis estratégico que ayuda a determinar la ventaja competitiva del Sistema de Información de Víctimas del Conflicto - SIVIC Armado en Bogotá del Observatorio Distrital de Víctimas. Se implementó la encuesta de insumo para la evaluación de programas y políticas públicas que se realizó al Sistema de atención a Víctimas de la Alta Consejería para la Paz y Reconciliación, la cual arrojó 424 encuestados. Adicionalmente se coordinó estrategia de Comunicaciones para el lanzamiento de la encuesta sobre Evaluación del Sistema de Información de Atención a Víctimas."/>
    <n v="37.35"/>
    <n v="37.35"/>
    <n v="48"/>
    <n v="48"/>
    <n v="30"/>
    <n v="0"/>
    <n v="69.3"/>
    <n v="0"/>
    <n v="69.3"/>
    <n v="0"/>
    <n v="253.95"/>
    <n v="85.35"/>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6"/>
    <s v="Realizar 8 Actividades De Formación Y Capacitación Dirigidas A Ciudadanos Y Estudiantes En Distintas Áreas Del Conocimiento Con Enfoque Innovador."/>
    <n v="1"/>
    <s v="Suma"/>
    <n v="1"/>
    <s v="En ejecucion"/>
    <n v="1"/>
    <n v="2"/>
    <n v="2"/>
    <n v="100"/>
    <n v="1"/>
    <n v="1"/>
    <n v="100"/>
    <n v="2"/>
    <n v="0"/>
    <n v="0"/>
    <n v="2"/>
    <n v="0"/>
    <n v="0"/>
    <n v="1"/>
    <n v="0"/>
    <n v="0"/>
    <n v="8"/>
    <n v="3"/>
    <n v="37.5"/>
    <n v="54307068"/>
    <n v="52959600"/>
    <n v="97.51"/>
    <n v="24000000"/>
    <n v="24000000"/>
    <n v="100"/>
    <n v="30000000"/>
    <n v="0"/>
    <n v="0"/>
    <n v="122738000"/>
    <n v="0"/>
    <n v="0"/>
    <n v="122738000"/>
    <n v="0"/>
    <n v="0"/>
    <n v="353783068"/>
    <n v="76959600"/>
    <n v="21.75"/>
    <s v="VIGENCIA (a 31/12/2021): Curso de control social: Se inició el curso con un total de 198 inscritos y al 30 de julio las actividades del curso se desarrollaron con 112 estudiantes. Se ejecutaron los módulos 1, 2, 3 y 4. Se desarrollo 1 actividad de formación dirigida a ciudadanos y estudiantes, a través del desarrollo del curso virtual de control social, el cual tuvo una duración de 11 semanas. Su objetivo principal buscaba que los ciudadanos se apropiarán de herramientas y metodologías para llevar a cabo ejercicios incidentes e innovadores de control social a la gestión pública. 198 ciudadanos se inscribieron al curso y 83 realizaron todas las actividades de los módulos. Se certificaron 39 usuarios, y el curso finalizó el 30 de septiembre de 2021."/>
    <n v="54.307068000000001"/>
    <n v="52.959600000000002"/>
    <n v="24"/>
    <n v="24"/>
    <n v="30"/>
    <n v="0"/>
    <n v="122.738"/>
    <n v="0"/>
    <n v="122.738"/>
    <n v="0"/>
    <n v="353.78306800000001"/>
    <n v="76.959599999999995"/>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8"/>
    <n v="7"/>
    <s v="Realizar 4 Actividades De Formación Y Capacitación Dirigidas A Servidores Públicos Y Colaboradores Del Distrito En Distintas Áreas Del Conocimiento Con Enfoque Innovador"/>
    <n v="2"/>
    <s v="Constante"/>
    <n v="1"/>
    <s v="En ejecucion"/>
    <n v="1"/>
    <n v="4"/>
    <n v="4"/>
    <n v="100"/>
    <n v="4"/>
    <n v="4"/>
    <n v="100"/>
    <n v="4"/>
    <n v="0"/>
    <n v="0"/>
    <n v="4"/>
    <n v="0"/>
    <n v="0"/>
    <n v="4"/>
    <n v="0"/>
    <n v="0"/>
    <s v="N/A"/>
    <s v="N/A"/>
    <s v="N/A"/>
    <n v="31800000"/>
    <n v="31800000"/>
    <n v="100"/>
    <n v="24000000"/>
    <n v="24000000"/>
    <n v="100"/>
    <n v="30000000"/>
    <n v="0"/>
    <n v="0"/>
    <n v="100100000"/>
    <n v="0"/>
    <n v="0"/>
    <n v="100100000"/>
    <n v="0"/>
    <n v="0"/>
    <n v="286000000"/>
    <n v="55800000"/>
    <n v="19.510000000000002"/>
    <s v="VIGENCIA (a 31/12/2021): Las 4 actividades de formación ejecutadas durante 2021 son: 1) Ciclo de conferencias de Servicio al Ciudadano: se desarrollaron dos webinares denominados: i) La realidad del teletrabajo: retos y alternativas para acuerdos efectivos (participaron 65 servidores y colaboradores públicos) y ii) Accesibilidad de los canales de atención digitales (participaron 38 hombres, 84 mujeres, para un total de 122 participantes). 2)Ciclo de conferencias de Servicio al Ciudadano: Se desarrollaron 2 webinares denominados i) Estrategia de comunicación para la gente ¿ Lenguaje Claro (participación de 62 hombres, 156 mujeres, para un total de 218 participantes) y ii) Experiencias significativas en servicio al ciudadano ¿ Panel.Se realizaron 2 ciclos de conferencias sobre Servicio a la Ciudadanía, en conjunto con la Delegada de Quejas y Reclamos. El reporte 1: abordó los retos del teletrabajo y la accesibilidad con 220 participantes. El reporte 2: abordo El Lenguaje Claro y Experiencias Significativas en Servicio a la Ciudadanía, con un total de 390 participantes. 3)Ciclo de conferencia sobre Transparencia: se realizó una primera sesión de ciclo de conferencias, la cual se llamó &quot;Transparencia un Desafío Mayor para prevenir la Corrupción&quot;, la segunda sesión del ciclo de conferencias fue mediante un Twitter Space sobre ¿Tips que debes saber para hacer Control Social¿ en donde se discutieron elementos importantes sobre el derecho de petición en el marco del acceso a la información pública y 4)Curso de Innovación pública: Dirigido a servidores y colaboradores del Distrito, se desarrolló en 4 sesiones las cuales tuvieron como tema principal: i) Gobierno Abierto, ii) Experiencias en lo Local, iii) Mejores Entidades del Índice y iv) Iniciativas Innovadoras. Se entregaron 45 certificados a quienes cumplieron con las 4 sesiones del curso."/>
    <n v="31.8"/>
    <n v="31.8"/>
    <n v="24"/>
    <n v="24"/>
    <n v="30"/>
    <n v="0"/>
    <n v="100.1"/>
    <n v="0"/>
    <n v="100.1"/>
    <n v="0"/>
    <n v="286"/>
    <n v="55.8"/>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8"/>
    <n v="1"/>
    <s v="Realizar 4 Procesos De Transformación De Percepciones, Conocimientos, Hábitos Y El Fortalecimiento De Capacidades Respecto A La Participación"/>
    <n v="1"/>
    <s v="Suma"/>
    <n v="1"/>
    <s v="En ejecucion"/>
    <n v="1"/>
    <n v="0.5"/>
    <n v="0.5"/>
    <n v="100"/>
    <n v="1"/>
    <n v="1"/>
    <n v="100"/>
    <n v="1"/>
    <n v="0"/>
    <n v="0"/>
    <n v="1"/>
    <n v="0"/>
    <n v="0"/>
    <n v="0.5"/>
    <n v="0"/>
    <n v="0"/>
    <n v="4"/>
    <n v="1.5"/>
    <n v="37.5"/>
    <n v="25386667"/>
    <n v="25203334"/>
    <n v="99.25"/>
    <n v="46658725"/>
    <n v="46658725"/>
    <n v="100"/>
    <n v="102239000"/>
    <n v="0"/>
    <n v="0"/>
    <n v="171471631"/>
    <n v="0"/>
    <n v="0"/>
    <n v="191301422"/>
    <n v="0"/>
    <n v="0"/>
    <n v="537057445"/>
    <n v="71862059"/>
    <n v="13.38"/>
    <s v="VIGENCIA (a 31/12/2021): Se logró la realización de la Encuesta de Percepción sobre participación ciudadana dirigida a servidores y colaboradores del Distrito Capital, puesta en marcha de la red interinstitucional para promover la participación y control social en el Distrito y la creación y premiación de la categoría de participación ciudadana en el marco de la gala de Reconocimiento Distrital realizada por el DASC."/>
    <n v="25.386666999999999"/>
    <n v="25.203334000000002"/>
    <n v="46.658724999999997"/>
    <n v="46.658724999999997"/>
    <n v="102.239"/>
    <n v="0"/>
    <n v="171.471631"/>
    <n v="0"/>
    <n v="191.301422"/>
    <n v="0"/>
    <n v="537.05744500000003"/>
    <n v="71.862059000000002"/>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8"/>
    <n v="2"/>
    <s v="Hacer 1 Ejercicio De Control Preventivo Haciendo El Acompañamiento Técnico Para El Fortalecimiento Institucional De La Participación Y Control Social"/>
    <n v="2"/>
    <s v="Constante"/>
    <n v="1"/>
    <s v="En ejecucion"/>
    <n v="1"/>
    <n v="1"/>
    <n v="1"/>
    <n v="100"/>
    <n v="1"/>
    <n v="1"/>
    <n v="100"/>
    <n v="1"/>
    <n v="0"/>
    <n v="0"/>
    <n v="1"/>
    <n v="0"/>
    <n v="0"/>
    <n v="1"/>
    <n v="0"/>
    <n v="0"/>
    <s v="N/A"/>
    <s v="N/A"/>
    <s v="N/A"/>
    <n v="17640000"/>
    <n v="17640000"/>
    <n v="100"/>
    <n v="45134600"/>
    <n v="45134600"/>
    <n v="100"/>
    <n v="92586000"/>
    <n v="0"/>
    <n v="0"/>
    <n v="175284783"/>
    <n v="0"/>
    <n v="0"/>
    <n v="153005209"/>
    <n v="0"/>
    <n v="0"/>
    <n v="483650592"/>
    <n v="62774600"/>
    <n v="12.98"/>
    <s v="VIGENCIA (a 31/12/2021): Con la aplicación del IIPC se logró medir los procesos de participación ciudadana a 68 entidades del distrito capital, teniendo en cuenta las 4 dimensiones que lo componen: 1. Noción de participación 2. Diseño instruccional 3. Articulación con otras entidades 4. Gestión de la participación.   También se logró crear un ranking para poder analizar y comparar las distintas entidades del distrito y poder en este sentido generar espacios de trabajo con el fin de elaborar acciones de mejora en lo que corresponde a los procesos de participación institucionales."/>
    <n v="17.64"/>
    <n v="17.64"/>
    <n v="45.134599999999999"/>
    <n v="45.134599999999999"/>
    <n v="92.585999999999999"/>
    <n v="0"/>
    <n v="175.284783"/>
    <n v="0"/>
    <n v="153.00520900000001"/>
    <n v="0"/>
    <n v="483.65059200000007"/>
    <n v="62.7746"/>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8"/>
    <n v="3"/>
    <s v="Realizar 1 Proceso De Intervención Para La Transformación De La Cultura Ciudadana Y La Cualificación De Las Competencias Para El Control"/>
    <n v="2"/>
    <s v="Constante"/>
    <n v="1"/>
    <s v="En ejecucion"/>
    <n v="1"/>
    <n v="1"/>
    <n v="1"/>
    <n v="100"/>
    <n v="1"/>
    <n v="1"/>
    <n v="100"/>
    <n v="1"/>
    <n v="0"/>
    <n v="0"/>
    <n v="1"/>
    <n v="0"/>
    <n v="0"/>
    <n v="1"/>
    <n v="0"/>
    <n v="0"/>
    <s v="N/A"/>
    <s v="N/A"/>
    <s v="N/A"/>
    <n v="168170602"/>
    <n v="165838326"/>
    <n v="98.61"/>
    <n v="318241691"/>
    <n v="318241691"/>
    <n v="100"/>
    <n v="261538000"/>
    <n v="0"/>
    <n v="0"/>
    <n v="865289170"/>
    <n v="0"/>
    <n v="0"/>
    <n v="391736419"/>
    <n v="0"/>
    <n v="0"/>
    <n v="2004975882"/>
    <n v="484080017"/>
    <n v="24.14"/>
    <s v="VIGENCIA (a 31/12/2021): FORTALECIMIENTO DE CAPACIDADES: Se logró avanzar en la creación de una oferta de fortalecimiento básica dirigida a ciudadanos que contempla conocimientos esenciales para realizar ejercicios de control social. Se realizaron otras sesiones en alianza con el ICBF, SDIS, Contraloría e IPES enfocados a sus grupos de valor. Entre los temas tratados fueron Modalidades del control social, Charla sobre Veeduría Ciudadana, Contraloría - Introducción al Control Social, Metodología Ruta del Control Social, entre otros. ENCUESTA PARA MEDIR LA PERCEPCIÓN Y LAS PRÁCTICAS CIUDADANAS DE PARTICIPACIÓN Y CONTROL SOCIAL: Se aplicó la Encuesta de Percepción de la Participación y el Control Social en el Distrito Capital, a 2.848 personas de 18 años o más que residen en las 20 localidades que conforman el Distrito Capital. Este instrumento permitió medir la percepción y conocimiento de la ciudadanía sobre la participación ciudadana y el control social en el Distrito. Se realizaron 53 preguntas organizadas en cinco ejes o categorías analíticas. Los principales resultados, entre otro, fueron:  i) Respecto a la línea base: Interés en lo público: Se presento un descenso del 20% de ciudadanos interesados en los asuntos públicos. El porcentaje de personas desinteresadas en los temas públicos fue mayor a las personas no interesadas en 2018. Hubo un aumento¿ del 2% de líderes y activistas. Es muy bajo respecto al total de personas encuestadas (8,97%), ii) Conocimiento sobre control social y practica frecuente: Línea de base 2018: 3,3% de las personas manifestaron que ejercían control social de manera frecuente, para el 2021, es menor al 1%, pues se calcula sobre el 15% que respondieron afirmativamente, entre otras."/>
    <n v="168.170602"/>
    <n v="165.838326"/>
    <n v="318.241691"/>
    <n v="318.241691"/>
    <n v="261.53800000000001"/>
    <n v="0"/>
    <n v="865.28917000000001"/>
    <n v="0"/>
    <n v="391.73641900000001"/>
    <n v="0"/>
    <n v="2004.975882"/>
    <n v="484.080017"/>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8"/>
    <n v="4"/>
    <s v="Implementar 1 Programa De Estímulos Y Reconocimientos Para Promover Y Visibilizar El Ejercicio De La Participación Y El Control Social"/>
    <n v="2"/>
    <s v="Constante"/>
    <n v="1"/>
    <s v="En ejecucion"/>
    <n v="1"/>
    <n v="1"/>
    <n v="1"/>
    <n v="100"/>
    <n v="1"/>
    <n v="1"/>
    <n v="100"/>
    <n v="1"/>
    <n v="0"/>
    <n v="0"/>
    <n v="1"/>
    <n v="0"/>
    <n v="0"/>
    <n v="1"/>
    <n v="0"/>
    <n v="0"/>
    <s v="N/A"/>
    <s v="N/A"/>
    <s v="N/A"/>
    <n v="5000000"/>
    <n v="3461490"/>
    <n v="69.2"/>
    <n v="35964984"/>
    <n v="35964984"/>
    <n v="100"/>
    <n v="111637000"/>
    <n v="0"/>
    <n v="0"/>
    <n v="210676900"/>
    <n v="0"/>
    <n v="0"/>
    <n v="150000000"/>
    <n v="0"/>
    <n v="0"/>
    <n v="513278884"/>
    <n v="39426474"/>
    <n v="7.68"/>
    <s v="VIGENCIA (a 31/12/2021): En el marco del programa de estímulos y reconocimientos para promover y visibilizar el ejercicio de participación y control social, se desarrollo el Convenio de cooperación Interinstitucional No. RE-255 de 2021, para la consecución de los objetivos institucionales y misionales de la Veeduría Distrital.  Durante los meses de octubre, noviembre y diciembre, la Veeduría Distrital en asociación con el Programa de las Naciones Unidas para el Desarrollo (PNUD) articularon recursos y esfuerzos técnicos, administrativos y financieros para construir mecanismos y espacios que promuevan la participación de los jóvenes de Bogotá en el proceso de veeduría ciudadana. Se capacito a un grupo de 20 jóvenes líderes de organizaciones sociales y juveniles de la ciudad en modalidades y herramientas para el control social, estos jóvenes pusieron en práctica estos conocimientos haciendo veeduría a un programa del distrito denominado ¿Parceros por Bogotá¿. Posterior al ejercicio de veeduría, los jóvenes propusieron una serie de acciones para fortalecer dicho programa (Parceros), así como una nueva metodología para hacer que la veeduría ciudadana sea más atractiva e incluyente para los jóvenes."/>
    <n v="5"/>
    <n v="3.46149"/>
    <n v="35.964984000000001"/>
    <n v="35.964984000000001"/>
    <n v="111.637"/>
    <n v="0"/>
    <n v="210.67689999999999"/>
    <n v="0"/>
    <n v="150"/>
    <n v="0"/>
    <n v="513.27888400000006"/>
    <n v="39.426473999999999"/>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1"/>
    <s v="Identificar 1 Universo De Información Con Las Entidades Para Garantizar La Interoperabilidad De La Información"/>
    <n v="1"/>
    <s v="Suma"/>
    <n v="3"/>
    <s v="Finalizada por cumplimiento"/>
    <n v="1"/>
    <n v="1"/>
    <n v="1"/>
    <n v="100"/>
    <n v="0"/>
    <n v="0"/>
    <n v="0"/>
    <n v="0"/>
    <n v="0"/>
    <n v="0"/>
    <n v="0"/>
    <n v="0"/>
    <n v="0"/>
    <n v="0"/>
    <n v="0"/>
    <n v="0"/>
    <n v="1"/>
    <n v="1"/>
    <n v="100"/>
    <n v="210500000"/>
    <n v="163144587"/>
    <n v="77.5"/>
    <n v="0"/>
    <n v="0"/>
    <n v="0"/>
    <n v="0"/>
    <n v="0"/>
    <n v="0"/>
    <n v="0"/>
    <n v="0"/>
    <n v="0"/>
    <n v="0"/>
    <n v="0"/>
    <n v="0"/>
    <n v="210500000"/>
    <n v="163144587"/>
    <n v="77.5"/>
    <m/>
    <n v="210.5"/>
    <n v="163.144587"/>
    <n v="0"/>
    <n v="0"/>
    <n v="0"/>
    <n v="0"/>
    <n v="0"/>
    <n v="0"/>
    <n v="0"/>
    <n v="0"/>
    <n v="210.5"/>
    <n v="163.144587"/>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2"/>
    <s v="Estructurar 1 Modelo Para Organizar, Procesar Y Depurar Los Datos E Información Mediante Técnicas De Análisis, Minería O Aplicación De Otras Técnicas"/>
    <n v="1"/>
    <s v="Suma"/>
    <n v="1"/>
    <s v="En ejecucion"/>
    <n v="1"/>
    <n v="0"/>
    <n v="0"/>
    <n v="0"/>
    <n v="1"/>
    <n v="1"/>
    <n v="100"/>
    <n v="0"/>
    <n v="0"/>
    <n v="0"/>
    <n v="0"/>
    <n v="0"/>
    <n v="0"/>
    <n v="0"/>
    <n v="0"/>
    <n v="0"/>
    <n v="1"/>
    <n v="1"/>
    <n v="100"/>
    <n v="0"/>
    <n v="0"/>
    <n v="0"/>
    <n v="43000000"/>
    <n v="42333333"/>
    <n v="98.44"/>
    <n v="0"/>
    <n v="0"/>
    <n v="0"/>
    <n v="0"/>
    <n v="0"/>
    <n v="0"/>
    <n v="0"/>
    <n v="0"/>
    <n v="0"/>
    <n v="43000000"/>
    <n v="42333333"/>
    <n v="98.45"/>
    <s v="VIGENCIA (a 31/12/2021): ¿_x0009_Se realizó el modelo de datos por parte del arquitecto para la implementación de la herramienta. El documento de diseño ya se encuentra creado en su primera versión revisado y ajustado según recomendaciones del equipo técnico. ¿_x0009_Se realizaron mesas técnicas con las entidades donde se dieron las directrices de la información para la entrega de los catálogos de sistema de información con las Secretarías de: Integración Social, General, Cultura, Recreación y Deporte, Movilidad, Salud, Gobierno, Desarrollo Económico, Educación y Seguridad, convivencia y justicia. ¿_x0009_Se adelantaron mesas de trabajo con el fin de firmar Convenios Interadministrativos con cada una de las Secretarías que componen el sector centralizado de la administración del Distrito Capital logrando el Convenio Interadministrativo con las Secretarías de: Educación, Seguridad, convivencia y justicia, Desarrollo Económico, Integración Social, Cultura, Recreación y Deporte, General, Movilidad, Salud y Gobierno. ¿_x0009_También se recibieron bases de datos de las siguientes entidades para realizar las primeras muestras de los tableros de control implementados de acuerdo con el modelo de datos: Integración Social, Cultura, Seguridad, convivencia y justicia y Colombia Compra Eficiente."/>
    <n v="0"/>
    <n v="0"/>
    <n v="43"/>
    <n v="42.333333000000003"/>
    <n v="0"/>
    <n v="0"/>
    <n v="0"/>
    <n v="0"/>
    <n v="0"/>
    <n v="0"/>
    <n v="43"/>
    <n v="42.333333000000003"/>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3"/>
    <s v="Desarrollar 1 Herrramienta En Su Primera Versión (Sistema, Sitio Web O Desarrollo) Que Presente La Información Recogida, Analizada Y Priorizada"/>
    <n v="1"/>
    <s v="Suma"/>
    <n v="1"/>
    <s v="En ejecucion"/>
    <n v="1"/>
    <n v="0"/>
    <n v="0"/>
    <n v="0"/>
    <n v="1"/>
    <n v="1"/>
    <n v="100"/>
    <n v="0"/>
    <n v="0"/>
    <n v="0"/>
    <n v="0"/>
    <n v="0"/>
    <n v="0"/>
    <n v="0"/>
    <n v="0"/>
    <n v="0"/>
    <n v="1"/>
    <n v="1"/>
    <n v="100"/>
    <n v="0"/>
    <n v="0"/>
    <n v="0"/>
    <n v="279160084"/>
    <n v="279016652"/>
    <n v="99.95"/>
    <n v="0"/>
    <n v="0"/>
    <n v="0"/>
    <n v="0"/>
    <n v="0"/>
    <n v="0"/>
    <n v="0"/>
    <n v="0"/>
    <n v="0"/>
    <n v="279160084"/>
    <n v="279016652"/>
    <n v="99.95"/>
    <s v="VIGENCIA (a 31/12/2021): ¿_x0009_Se realizó la publicación del formato Anexo técnico 4 en Colombia Compra Eficiente para dar inicio al evento de seleccionar el segmento y el proveedor para la contratación de nube pública III. Se elaboró el documento de presupuesto para el año 2022.  ¿_x0009_Se presentó el documento de estudios previos y la calculadora de presupuesto al interior de la Veeduría Distrital, con las oficinas de TI y Oficina Asesora Jurídica con el propósito de seleccionar el o los segmentos para darle continuidad al proceso en Colombia Compra Eficiente.  ¿_x0009_Creación de la cuenta en Azure para el despliegue de la herramienta ¿_x0009_Primera versión del Modelo de Datos a Implementar. ¿_x0009_Creación de los tableros de control. ¿_x0009_Primeras pruebas realizadas con información recolectada. Estas pruebas le permiten a la herramienta realizar alertas tempranas relacionadas a la contratación, adicionalmente permiten mediante el modelo de datos analizar si alguna entidad distrital cumplió con las metas establecidas en contratación. Para poder realizar estas pruebas se tomaron datos de Colombia Compra Eficiente y de entidades cabeza de sector como lo son la Secretaría de Integración Social, Secretaría de Recreación y Deporte y la Secretaría de seguridad"/>
    <n v="0"/>
    <n v="0"/>
    <n v="279.16008399999998"/>
    <n v="279.01665200000002"/>
    <n v="0"/>
    <n v="0"/>
    <n v="0"/>
    <n v="0"/>
    <n v="0"/>
    <n v="0"/>
    <n v="279.16008399999998"/>
    <n v="279.01665200000002"/>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4"/>
    <s v="Desarrollar 1 Herramienta En Su Versión Dos (Sistema, Sitio Web O Desarrollo) Que Genere Alertas Con Todos Los Datos E Información"/>
    <n v="1"/>
    <s v="Suma"/>
    <n v="1"/>
    <s v="En ejecucion"/>
    <n v="1"/>
    <n v="0"/>
    <n v="0"/>
    <n v="0"/>
    <n v="0.1"/>
    <n v="0.1"/>
    <n v="100"/>
    <n v="0.65"/>
    <n v="0"/>
    <n v="0"/>
    <n v="0.2"/>
    <n v="0"/>
    <n v="0"/>
    <n v="0.05"/>
    <n v="0"/>
    <n v="0"/>
    <n v="1"/>
    <n v="0.1"/>
    <n v="10"/>
    <n v="0"/>
    <n v="0"/>
    <n v="0"/>
    <n v="266842916"/>
    <n v="260038632"/>
    <n v="97.45"/>
    <n v="670768000"/>
    <n v="0"/>
    <n v="0"/>
    <n v="305878098"/>
    <n v="0"/>
    <n v="0"/>
    <n v="686317575"/>
    <n v="0"/>
    <n v="0"/>
    <n v="1929806589"/>
    <n v="260038632"/>
    <n v="13.47"/>
    <s v="VIGENCIA (a 31/12/2021): Se publicaron los documentos Anexo 4 - RFQ (Request for Quotations), la formulación de la calculadora que permite analizar las actividades y costos de la oferta para la adquisición y los estudios previos en Colombia Compra Eficiente., donde se adjudica el contrato al segmento de Microsoft. Se entregó la versión preliminar del ¿Manual de Usuario del Sistema de Información¿"/>
    <n v="0"/>
    <n v="0"/>
    <n v="266.842916"/>
    <n v="260.03863200000001"/>
    <n v="670.76800000000003"/>
    <n v="0"/>
    <n v="305.87809800000002"/>
    <n v="0"/>
    <n v="686.31757500000003"/>
    <n v="0"/>
    <n v="1929.8065890000003"/>
    <n v="260.03863200000001"/>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5"/>
    <s v="Realizar 3 Eventos De Socialización Y Difusión De La Herramienta Con Las Entidades Públicas, Alcaldías Locales Y Ciudadanía"/>
    <n v="1"/>
    <s v="Suma"/>
    <n v="1"/>
    <s v="En ejecucion"/>
    <n v="1"/>
    <n v="0"/>
    <n v="0"/>
    <n v="0"/>
    <n v="0"/>
    <n v="0"/>
    <n v="0"/>
    <n v="1"/>
    <n v="0"/>
    <n v="0"/>
    <n v="1"/>
    <n v="0"/>
    <n v="0"/>
    <n v="1"/>
    <n v="0"/>
    <n v="0"/>
    <n v="3"/>
    <n v="0"/>
    <n v="0"/>
    <n v="0"/>
    <n v="0"/>
    <n v="0"/>
    <n v="0"/>
    <n v="0"/>
    <n v="0"/>
    <n v="7986000"/>
    <n v="0"/>
    <n v="0"/>
    <n v="33000000"/>
    <n v="0"/>
    <n v="0"/>
    <n v="33000000"/>
    <n v="0"/>
    <n v="0"/>
    <n v="73986000"/>
    <n v="0"/>
    <n v="0"/>
    <m/>
    <n v="0"/>
    <n v="0"/>
    <n v="0"/>
    <n v="0"/>
    <n v="7.9859999999999998"/>
    <n v="0"/>
    <n v="33"/>
    <n v="0"/>
    <n v="33"/>
    <n v="0"/>
    <n v="73.98599999999999"/>
    <n v="0"/>
  </r>
  <r>
    <n v="16"/>
    <s v="Un Nuevo Contrato Social y Ambiental para la Bogotá del Siglo XXI"/>
    <x v="0"/>
    <n v="2021"/>
    <s v="31/12/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21"/>
    <n v="6"/>
    <s v="Realizar 35 Talleres De Socialización En El Uso De La Herramienta Y De Identificación De Buenas Prácticas Identificadas Por Las Entidades"/>
    <n v="1"/>
    <s v="Suma"/>
    <n v="1"/>
    <s v="En ejecucion"/>
    <n v="1"/>
    <n v="0"/>
    <n v="0"/>
    <n v="0"/>
    <n v="0"/>
    <n v="0"/>
    <n v="0"/>
    <n v="15"/>
    <n v="0"/>
    <n v="0"/>
    <n v="15"/>
    <n v="0"/>
    <n v="0"/>
    <n v="5"/>
    <n v="0"/>
    <n v="0"/>
    <n v="35"/>
    <n v="0"/>
    <n v="0"/>
    <n v="0"/>
    <n v="0"/>
    <n v="0"/>
    <n v="0"/>
    <n v="0"/>
    <n v="0"/>
    <n v="21296000"/>
    <n v="0"/>
    <n v="0"/>
    <n v="90000000"/>
    <n v="0"/>
    <n v="0"/>
    <n v="30000000"/>
    <n v="0"/>
    <n v="0"/>
    <n v="141296000"/>
    <n v="0"/>
    <n v="0"/>
    <m/>
    <n v="0"/>
    <n v="0"/>
    <n v="0"/>
    <n v="0"/>
    <n v="21.295999999999999"/>
    <n v="0"/>
    <n v="90"/>
    <n v="0"/>
    <n v="30"/>
    <n v="0"/>
    <n v="141.29599999999999"/>
    <n v="0"/>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1"/>
    <s v="Diseñar E Implementar 1 Estrategia Para Dar Cumplimiento Al Plan De Acción De La Política Pública Integral De Derechos Humanos"/>
    <n v="3"/>
    <s v="Creciente"/>
    <n v="1"/>
    <s v="En ejecucion"/>
    <n v="1"/>
    <n v="0.1"/>
    <n v="0.1"/>
    <n v="100"/>
    <n v="0.4"/>
    <n v="0.4"/>
    <n v="100"/>
    <n v="0.75"/>
    <n v="0"/>
    <n v="0"/>
    <n v="0.9"/>
    <n v="0"/>
    <n v="0"/>
    <n v="1"/>
    <n v="0"/>
    <n v="0"/>
    <s v="N/A"/>
    <s v="N/A"/>
    <s v="N/A"/>
    <n v="804538730"/>
    <n v="785105013"/>
    <n v="97.58"/>
    <n v="2207357000"/>
    <n v="1374409892"/>
    <n v="62.26"/>
    <n v="2002050000"/>
    <n v="0"/>
    <n v="0"/>
    <n v="1649700000"/>
    <n v="0"/>
    <n v="0"/>
    <n v="731500000"/>
    <n v="0"/>
    <n v="0"/>
    <n v="7395145730"/>
    <n v="2159514905"/>
    <n v="29.2"/>
    <s v="VIGENCIA (a 31/12/2021): Durante 2021 se realizó el seguimiento a la implementación de la política pública de Derechos Humanos y se logró una mayor articulación y comunicación con los sectores de la administración distrital, al conseguirse un diligenciamiento de la matriz más detallado y con información de calidad. El comité distrital sirvió como escenario para la capacitación e información de los aspectos relevantes de la política,  para recorar los reportes trimestrales. Se recibieron las observaciones a la solicitud de ajuste al Plan de Acción por parte de la SDP y se realizaron reuniones preliminares para establecer el cronograma 2022 para la subsanación del plan de acción y la radicación de documentos."/>
    <n v="804.53872999999999"/>
    <n v="785.10501299999999"/>
    <n v="2207.357"/>
    <n v="1374.4098919999999"/>
    <n v="2002.05"/>
    <n v="0"/>
    <n v="1649.7"/>
    <n v="0"/>
    <n v="731.5"/>
    <n v="0"/>
    <n v="7395.1457300000002"/>
    <n v="2159.514905"/>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2"/>
    <s v="Diseñar E Implementar 1 Política Pública Para La Lucha Contra La Trata De Personas Ejecutando Las Acciones A Cargo Garantizando La Incorporación De Enfoques"/>
    <n v="3"/>
    <s v="Creciente"/>
    <n v="1"/>
    <s v="En ejecucion"/>
    <n v="1"/>
    <n v="0.1"/>
    <n v="0.1"/>
    <n v="100"/>
    <n v="0.4"/>
    <n v="0.4"/>
    <n v="100"/>
    <n v="0.75"/>
    <n v="0"/>
    <n v="0"/>
    <n v="0.9"/>
    <n v="0"/>
    <n v="0"/>
    <n v="1"/>
    <n v="0"/>
    <n v="0"/>
    <s v="N/A"/>
    <s v="N/A"/>
    <s v="N/A"/>
    <n v="145705468"/>
    <n v="145705468"/>
    <n v="100"/>
    <n v="474818000"/>
    <n v="429818000"/>
    <n v="90.52"/>
    <n v="165330000"/>
    <n v="0"/>
    <n v="0"/>
    <n v="192700000"/>
    <n v="0"/>
    <n v="0"/>
    <n v="133000000"/>
    <n v="0"/>
    <n v="0"/>
    <n v="1111553468"/>
    <n v="575523468"/>
    <n v="51.78"/>
    <s v="VIGENCIA (a 31/12/2021): Durante 2021 se presentó el documento de diagnóstico, obteniendo el concepto favorable de la SDP en junio, finalizando así la fase de agenda pública e iniciando la fase de formulación en la que se definieron de forma participativa los objetivos de la política pública, la estructura que enmarca las acciones propuestas y el plan de acción a través de mesas de concertación. El plan de acción contine 27 productos a ser implementados por 9 sectores de la administración distrital. En el mes de noviembre se presentó la política pública, el documento diagnóstico y estructura de la política a directivos de la SDG, y en diciembre se realizó la exposición oficial de la política ante el comité sectorial, como requisito final para la radicación de los documentos que componen la política ante la SDP."/>
    <n v="145.705468"/>
    <n v="145.705468"/>
    <n v="474.81799999999998"/>
    <n v="429.81799999999998"/>
    <n v="165.33"/>
    <n v="0"/>
    <n v="192.7"/>
    <n v="0"/>
    <n v="133"/>
    <n v="0"/>
    <n v="1111.5534680000001"/>
    <n v="575.52346799999998"/>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3"/>
    <s v="Diseñar E Implementar 1 Estrategia Para Dar Cumplimiento Al Plan De Vida De La Comunidad Muisca De Bosa"/>
    <n v="3"/>
    <s v="Creciente"/>
    <n v="1"/>
    <s v="En ejecucion"/>
    <n v="1"/>
    <n v="0.15"/>
    <n v="0.15"/>
    <n v="100"/>
    <n v="0.4"/>
    <n v="0.39"/>
    <n v="97.5"/>
    <n v="0.7"/>
    <n v="0"/>
    <n v="0"/>
    <n v="0.9"/>
    <n v="0"/>
    <n v="0"/>
    <n v="1"/>
    <n v="0"/>
    <n v="0"/>
    <s v="N/A"/>
    <s v="N/A"/>
    <s v="N/A"/>
    <n v="32632000"/>
    <n v="32632000"/>
    <n v="100"/>
    <n v="310190867"/>
    <n v="272828226"/>
    <n v="87.96"/>
    <n v="1322173000"/>
    <n v="0"/>
    <n v="0"/>
    <n v="1559172000"/>
    <n v="0"/>
    <n v="0"/>
    <n v="924350000"/>
    <n v="0"/>
    <n v="0"/>
    <n v="4148517867"/>
    <n v="305460226"/>
    <n v="7.36"/>
    <s v="VIGENCIA (a 31/12/2021): Durante 2021 con la implementación del plan de vida de la comunidad indígena Muisca de Bosa, se proyectan 3 componentes de investigación para el fortalecimiento del mismo, desde la SAE se articularon 8 profesionales que proyectan y acompañan los espacios comunitarios con el fin de consolidar y analizar la información que permita la costrucción de documentos requeridos, adicional la vinculación de 3 sabedores que acompañan al equipo."/>
    <n v="32.631999999999998"/>
    <n v="32.631999999999998"/>
    <n v="310.19086700000003"/>
    <n v="272.82822599999997"/>
    <n v="1322.173"/>
    <n v="0"/>
    <n v="1559.172"/>
    <n v="0"/>
    <n v="924.35"/>
    <n v="0"/>
    <n v="4148.5178670000005"/>
    <n v="305.46022599999998"/>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4"/>
    <s v="Diseñar E Implementar 1 Estrategia Para Dar Cumplimiento Al Plan De Acción De La Política Pública Para El Ejercicio De Las Libertades Fundamentales De Religión, Culto Y Conciencia En La Ciudad"/>
    <n v="3"/>
    <s v="Creciente"/>
    <n v="1"/>
    <s v="En ejecucion"/>
    <n v="1"/>
    <n v="0.2"/>
    <n v="0.2"/>
    <n v="100"/>
    <n v="0.5"/>
    <n v="0.49"/>
    <n v="98"/>
    <n v="0.8"/>
    <n v="0"/>
    <n v="0"/>
    <n v="0.9"/>
    <n v="0"/>
    <n v="0"/>
    <n v="1"/>
    <n v="0"/>
    <n v="0"/>
    <s v="N/A"/>
    <s v="N/A"/>
    <s v="N/A"/>
    <n v="132586665"/>
    <n v="132586665"/>
    <n v="100"/>
    <n v="825789133"/>
    <n v="685442393"/>
    <n v="83"/>
    <n v="1123800000"/>
    <n v="0"/>
    <n v="0"/>
    <n v="1149056000"/>
    <n v="0"/>
    <n v="0"/>
    <n v="1150950000"/>
    <n v="0"/>
    <n v="0"/>
    <n v="4382181798"/>
    <n v="818029058"/>
    <n v="18.670000000000002"/>
    <s v="VIGENCIA (a 31/12/2021): En 2021 se realizaron los 4 reportes trimestrales de implementación de la política pública y se avanzó en el cumplimiento de las metas de los productos planteados en el plan de acción de 2021 El comité distrital sesionó en 8 ocasiones, las cuales fueron de gran avance para el desarrollo de la política en el levantamiento de la línea base y la rendición de cuentas, el comité eligió representante ante el CTPD y logró generar diversas reuniones con autoridades distritales y nacionales con apoyo interinstitucional para el desarrollo de la política y de las instancias de particiáción del sector religioso. A través de las comisiones especiales se adelantaron diferentes eventos de socialización y promoción de derechos, impactando ampliamente en las familias del distrito. Igualmente fue un año positivo para el avance y desarrollo de los comités locales de libertad religiosa, pasando de tener 16 actos administrativos de creación, a 20, dando cumplimiento a la meta propuesta de tener comité en todas las localidades del distrito."/>
    <n v="132.58666500000001"/>
    <n v="132.58666500000001"/>
    <n v="825.78913299999999"/>
    <n v="685.44239300000004"/>
    <n v="1123.8"/>
    <n v="0"/>
    <n v="1149.056"/>
    <n v="0"/>
    <n v="1150.95"/>
    <n v="0"/>
    <n v="4382.1817980000005"/>
    <n v="818.02905800000008"/>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5"/>
    <s v="Diseñar 5 Planes Para Fortalecer Espacios De Atención Diferenciada Y Participación Para Grupos Étnicos"/>
    <n v="1"/>
    <s v="Suma"/>
    <n v="1"/>
    <s v="En ejecucion"/>
    <n v="1"/>
    <n v="1"/>
    <n v="1"/>
    <n v="100"/>
    <n v="1"/>
    <n v="1"/>
    <n v="100"/>
    <n v="1"/>
    <n v="0"/>
    <n v="0"/>
    <n v="1"/>
    <n v="0"/>
    <n v="0"/>
    <n v="1"/>
    <n v="0"/>
    <n v="0"/>
    <n v="5"/>
    <n v="2"/>
    <n v="40"/>
    <n v="296406610"/>
    <n v="296406610"/>
    <n v="100"/>
    <n v="1131283071"/>
    <n v="1013420699"/>
    <n v="89.58"/>
    <n v="1759398000"/>
    <n v="0"/>
    <n v="0"/>
    <n v="1256592000"/>
    <n v="0"/>
    <n v="0"/>
    <n v="1090600000"/>
    <n v="0"/>
    <n v="0"/>
    <n v="5534279681"/>
    <n v="1309827309"/>
    <n v="23.67"/>
    <s v="VIGENCIA (a 31/12/2021): En 2021 se realizaron 7443 atenciones desde los servicios de espacios de atención diferenciada conformados por los centros para la orientación y el fortalecimiento integral afrobogotano, Posá Wiwa, Casa de pensamiento indígena y Emancipation Raizal Plies. Así mismo, se logró posicionar los espacios de atención diferenciada a partir de acciones de visibilización y fortalecimiento de los grupos étnicos en Bogotá. De igual marena, se realizó la formalización de procedimientos para la atención desde las dinámicas propias de cada grupo étnico, lo que fortaleció la atención con enfoque diferencial."/>
    <n v="296.40661"/>
    <n v="296.40661"/>
    <n v="1131.2830710000001"/>
    <n v="1013.420699"/>
    <n v="1759.3979999999999"/>
    <n v="0"/>
    <n v="1256.5920000000001"/>
    <n v="0"/>
    <n v="1090.5999999999999"/>
    <n v="0"/>
    <n v="5534.279681"/>
    <n v="1309.827309"/>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6"/>
    <s v="Concertar 4 Planes De Acciones Afirmativas (Piaa) Para Grupos Étnicos Garantizando El Cumplimiento De Las Acciones A Cargo Del Sector Gobierno"/>
    <n v="3"/>
    <s v="Creciente"/>
    <n v="1"/>
    <s v="En ejecucion"/>
    <n v="1"/>
    <n v="0.5"/>
    <n v="0.5"/>
    <n v="100"/>
    <n v="2"/>
    <n v="1.96"/>
    <n v="98"/>
    <n v="4"/>
    <n v="0"/>
    <n v="0"/>
    <n v="0"/>
    <n v="0"/>
    <n v="0"/>
    <n v="0"/>
    <n v="0"/>
    <n v="0"/>
    <s v="N/A"/>
    <s v="N/A"/>
    <s v="N/A"/>
    <n v="144060667"/>
    <n v="144060667"/>
    <n v="100"/>
    <n v="691758000"/>
    <n v="584637812"/>
    <n v="84.51"/>
    <n v="872455000"/>
    <n v="0"/>
    <n v="0"/>
    <n v="0"/>
    <n v="0"/>
    <n v="0"/>
    <n v="0"/>
    <n v="0"/>
    <n v="0"/>
    <n v="1708273667"/>
    <n v="728698479"/>
    <n v="42.66"/>
    <s v="VIGENCIA (a 31/12/2021): En 2021 la gestión de la SAE articuló un diálogo permanente y de acompañamiento con 15 sectores que representan aproximadamente 42 instituciones, interlocución con más de 1.800 funcionarios pertenecientes a equipos técnicos de diferentes áreas, niveles y dependencias, con más de 400 reuniones que impactaron diálogos interculturales con sectores distritales, grupos étnicos, entidades de control y otros actores, así como más de 2.700 comunicaciones internas y externas que permitieron evidenciar los avances en la implementación de los PIAA para grupos étnicos. Con el pueblo Gitano para 2021 se mantuvieron y mejoraron procesos metodológicos de seguimiento y acompañamiento al pueblo gitano y a los sectores distritales que concertaron acciones afirmativas en el marco de lo establecido en el PDD, generando 133 escenacioes de participación indicente, diálogo intercultural y procesos de retroalimentación, entendimiento y concertación. Con las comunidades negas afrocolombianas se realizaron más de 70 reuniones con los 11 sectores con los cuales se concertaron las 191 acciones afirmativas, reuniones que sirvieron de instrumento para el seguimiento y construcción articulada entre los sectores y la comunidad para la implementación de acciones afirmativas, se logró realizar el consultivo distrital de comunidades negras, más de 50 profesionales afrocolombianos contratados por las acciones afirmativas, se avanzó en la puesta en marcha de 10 kilombos de medicina ancestral con 50 profesionales vinculados. El avance de implementación de las acciones afirmativas es del 60%. Con la comunidad palenquera se hicieron 89 reuniones de seguimiento entre la comunidad y los 12 sectores distritales, se realizó el encuentro distrital palenquero, implementación de más del 80% de las acciones afirmativas. Con la comunidad raizan se realizaron 113 reuniones, 1 sesión ordinaria del encuentro distrital raizal, implementación de más del 80% de las acciones. Con pueblos ind"/>
    <n v="144.060667"/>
    <n v="144.060667"/>
    <n v="691.75800000000004"/>
    <n v="584.63781200000005"/>
    <n v="872.45500000000004"/>
    <n v="0"/>
    <n v="0"/>
    <n v="0"/>
    <n v="0"/>
    <n v="0"/>
    <n v="1708.2736669999999"/>
    <n v="728.69847900000002"/>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3"/>
    <n v="100"/>
    <n v="3"/>
    <n v="0"/>
    <n v="0"/>
    <n v="3"/>
    <n v="0"/>
    <n v="0"/>
    <n v="3"/>
    <n v="0"/>
    <n v="0"/>
    <s v="N/A"/>
    <s v="N/A"/>
    <s v="N/A"/>
    <n v="186973333"/>
    <n v="186973333"/>
    <n v="100"/>
    <n v="1951594589"/>
    <n v="1887691070"/>
    <n v="96.73"/>
    <n v="2325200000"/>
    <n v="0"/>
    <n v="0"/>
    <n v="2542700000"/>
    <n v="0"/>
    <n v="0"/>
    <n v="3388573000"/>
    <n v="0"/>
    <n v="0"/>
    <n v="10395040922"/>
    <n v="2074664403"/>
    <n v="19.96"/>
    <s v="VIGENCIA (a 31/12/2021): Durante la vigencia 2021 se realizaron 454 atenciones en total para la ruta distrital de atención y protección para defensores y defensoras de derechos humanos, se brindó atención psicosocial y jurídica. Se logró otorgar medidas preventivas transitorias en los casos pertinentes. Se logró realizar articulación interinstitucional y seguimientos de casos para garantizar una atención inmediata, integral y efectiva que permita mitigar el riesgo y en algunos casos se restablezcan los derechos de la población beneficiada, evitando la revictimización de la población beneficiaria. Durante 2021 se logró atender un total de 73 personas de los sectores LGTBI, teniendo en cuenta que el propósito de la ruta es brindar refugio, atención especializada e integral a personas en situación de riesgo y/o vulnerabilidad debido a violencias ejercidas en razón a su orientación sexual e identidad de género. Casa Refugio contó con los siguientes servicios: atención psicológica, atención en trabajo social, acompañamiento jurídico, implementación de medidas de emergencia. En la ruta para la atención interna de las víctimas de trata de personas, durante 2021 se registraron un total de 53 casos, frente a la totalidad de estos casos se adelantó articulación y seguimiento a través de la mesa técnica de asistencia."/>
    <n v="186.973333"/>
    <n v="186.973333"/>
    <n v="1951.594589"/>
    <n v="1887.6910700000001"/>
    <n v="2325.1999999999998"/>
    <n v="0"/>
    <n v="2542.6999999999998"/>
    <n v="0"/>
    <n v="3388.5729999999999"/>
    <n v="0"/>
    <n v="10395.040922"/>
    <n v="2074.6644030000002"/>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8"/>
    <s v="Diseñar E Implementar 1 Documento De Reformulación De La Política Pública De Discapacidad, En El Marco De La Secretaría Técnica Distrital De Discapacidad"/>
    <n v="3"/>
    <s v="Creciente"/>
    <n v="1"/>
    <s v="En ejecucion"/>
    <n v="1"/>
    <n v="0.2"/>
    <n v="0.2"/>
    <n v="100"/>
    <n v="0.8"/>
    <n v="0.8"/>
    <n v="100"/>
    <n v="0.9"/>
    <n v="0"/>
    <n v="0"/>
    <n v="0.95"/>
    <n v="0"/>
    <n v="0"/>
    <n v="1"/>
    <n v="0"/>
    <n v="0"/>
    <s v="N/A"/>
    <s v="N/A"/>
    <s v="N/A"/>
    <n v="139416667"/>
    <n v="59950000"/>
    <n v="43"/>
    <n v="518900000"/>
    <n v="486899467"/>
    <n v="93.83"/>
    <n v="539950000"/>
    <n v="0"/>
    <n v="0"/>
    <n v="420000000"/>
    <n v="0"/>
    <n v="0"/>
    <n v="778750000"/>
    <n v="0"/>
    <n v="0"/>
    <n v="2397016667"/>
    <n v="546849467"/>
    <n v="22.81"/>
    <s v="VIGENCIA (a 31/12/2021): Durante la vigencia 2021 se culmina la estrategia de participación de la política pública de discapacidad, implementada en la fase de agenda pública y aprobada en el segundo semestre de 2020, goza de amplitud y robustez. En este sentido, algunos resultados finales son: 5 diálogos locales, 4 diálogos por enfoque diferencial, implementación de encuesta con ajsutes razonables para personas con discapacidad para la identificación de aspectos relevantes, Foro Factores estratégicos para la reformulación de la política, consolidación de insumos y productos que se obtuvieron de la culminación de la estrategia de participación en el marco de la fase de agenda pública, se complementó el árbol de problemas aprobado por el CD a partir de la identificación de causas de tercer nivel que permitieron a definición de las variables a analizarse para la definición de puntos críticos, conforme a la metodología sugerida por SDP, identificación de puntos críticos en el marco de ejercicios metodológicos en los que se utilizó la herramienta matris de Vester."/>
    <n v="139.41666699999999"/>
    <n v="59.95"/>
    <n v="518.9"/>
    <n v="486.89946700000002"/>
    <n v="539.95000000000005"/>
    <n v="0"/>
    <n v="420"/>
    <n v="0"/>
    <n v="778.75"/>
    <n v="0"/>
    <n v="2397.0166669999999"/>
    <n v="546.849467"/>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9"/>
    <s v="Realizar E Implementar 4 Documentos De Reformulación De Políticas Públicas Étnicas"/>
    <n v="3"/>
    <s v="Creciente"/>
    <n v="1"/>
    <s v="En ejecucion"/>
    <n v="1"/>
    <n v="0.2"/>
    <n v="0.2"/>
    <n v="100"/>
    <n v="0.5"/>
    <n v="0.5"/>
    <n v="100"/>
    <n v="2"/>
    <n v="0"/>
    <n v="0"/>
    <n v="4"/>
    <n v="0"/>
    <n v="0"/>
    <n v="0"/>
    <n v="0"/>
    <n v="0"/>
    <s v="N/A"/>
    <s v="N/A"/>
    <s v="N/A"/>
    <n v="174937200"/>
    <n v="174937200"/>
    <n v="100"/>
    <n v="780422340"/>
    <n v="693968010"/>
    <n v="88.92"/>
    <n v="2088282000"/>
    <n v="0"/>
    <n v="0"/>
    <n v="2699328000"/>
    <n v="0"/>
    <n v="0"/>
    <n v="0"/>
    <n v="0"/>
    <n v="0"/>
    <n v="5742969540"/>
    <n v="868905210"/>
    <n v="15.13"/>
    <s v="VIGENCIA (a 31/12/2021): Resultados 2021: Elaboración de 4 documentos de estructuración de las políticas públicas étnicas Aprobación de 4 documentos de estructuración de políticas públicas étnicas en el comité sectorial de SDG Concepto favorable de SDP con observaciones a la propuesta de estructuración de las política públicas para la población negra, afrocolombiana y palenquera, política pública de los pueblos indígenas y política pública para la población raizal. Concepto de la SDP no favorable a la propuesta de estructuración de la política pública del pueblo Rrom o Gitano. Remisión de SDG a SDP de 4 documentos de estructuración de las políticas públicas étnicas con las observaciones de los conceptos. Se adelantó la etapa de alistamiento para la fase del ciclo de agenda pública, para la reformulación de las 4 políticas públicas étnicas."/>
    <n v="174.93719999999999"/>
    <n v="174.93719999999999"/>
    <n v="780.42233999999996"/>
    <n v="693.96801000000005"/>
    <n v="2088.2820000000002"/>
    <n v="0"/>
    <n v="2699.328"/>
    <n v="0"/>
    <n v="0"/>
    <n v="0"/>
    <n v="5742.9695400000001"/>
    <n v="868.90521000000001"/>
  </r>
  <r>
    <n v="16"/>
    <s v="Un Nuevo Contrato Social y Ambiental para la Bogotá del Siglo XXI"/>
    <x v="0"/>
    <n v="2021"/>
    <s v="31/12/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5"/>
    <n v="10"/>
    <s v="Diseñar E Implementar 1 Estrategia De Cultura Ciudadana Para Disminuir El Racismo, La Xenofobia Y La Marginación Social En Bogotá"/>
    <n v="3"/>
    <s v="Creciente"/>
    <n v="1"/>
    <s v="En ejecucion"/>
    <n v="1"/>
    <n v="0"/>
    <n v="0"/>
    <n v="0"/>
    <n v="0.3"/>
    <n v="0.26"/>
    <n v="86.67"/>
    <n v="0.7"/>
    <n v="0"/>
    <n v="0"/>
    <n v="1"/>
    <n v="0"/>
    <n v="0"/>
    <n v="0"/>
    <n v="0"/>
    <n v="0"/>
    <s v="N/A"/>
    <s v="N/A"/>
    <s v="N/A"/>
    <n v="0"/>
    <n v="0"/>
    <n v="0"/>
    <n v="107887000"/>
    <n v="70666667"/>
    <n v="65.5"/>
    <n v="571500000"/>
    <n v="0"/>
    <n v="0"/>
    <n v="1698633000"/>
    <n v="0"/>
    <n v="0"/>
    <n v="0"/>
    <n v="0"/>
    <n v="0"/>
    <n v="2378020000"/>
    <n v="70666667"/>
    <n v="2.97"/>
    <s v="VIGENCIA (a 31/12/2021): En 2021 la SGGD avanzó en una articulación con diferentes entidades del Distrito y con la SAE para definir cronogramas de trabajo e iniciar con la recolección de fuentes de información. Por otra parte, la SGGD gestionó con el Ministerio del Interior fuentes de información, se aportó 3 documentos que se encuentran en validación y en análisis de la información, con lo cual se inicia la etapa diagnóstica sobre la cual se sustenta la estrategia ciudadana para disminuir la discriminación en este caso racial."/>
    <n v="0"/>
    <n v="0"/>
    <n v="107.887"/>
    <n v="70.666667000000004"/>
    <n v="571.5"/>
    <n v="0"/>
    <n v="1698.633"/>
    <n v="0"/>
    <n v="0"/>
    <n v="0"/>
    <n v="2378.02"/>
    <n v="70.666667000000004"/>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8"/>
    <s v="Diseñar E Implementar 100 Porciento De La Estrategia De Descongestión De Las Actuaciones De Policía"/>
    <n v="1"/>
    <s v="Suma"/>
    <n v="1"/>
    <s v="En ejecucion"/>
    <n v="1"/>
    <n v="10"/>
    <n v="10"/>
    <n v="100"/>
    <n v="40"/>
    <n v="40"/>
    <n v="100"/>
    <n v="25"/>
    <n v="0"/>
    <n v="0"/>
    <n v="20"/>
    <n v="0"/>
    <n v="0"/>
    <n v="5"/>
    <n v="0"/>
    <n v="0"/>
    <n v="100"/>
    <n v="50"/>
    <n v="50"/>
    <n v="2105011670"/>
    <n v="1981900958"/>
    <n v="94.15"/>
    <n v="9177233728"/>
    <n v="7332010141"/>
    <n v="79.89"/>
    <n v="23984778000"/>
    <n v="0"/>
    <n v="0"/>
    <n v="29856134000"/>
    <n v="0"/>
    <n v="0"/>
    <n v="30056134000"/>
    <n v="0"/>
    <n v="0"/>
    <n v="95179291398"/>
    <n v="9313911099"/>
    <n v="9.7899999999999991"/>
    <s v="VIGENCIA (a 31/12/2021): Teniendo en cuenta que ya se terminó el proceso de convocatoria pública para proveer 75 cargos de inspectores de policía y 164 cargos de auxiliares administrativos, además del concurso para proveer los 10 cargos de profesionales grado 11, actualmente se están llevando a cabo las acciones para completar la provisión de todos los empleos que fueron creados mediante el Decreto 346 de 2020. En consecuencia, con corte a 31 de diciembre se habían posesionado un total de 94 inspectores de policía, 203 auxiliares administrativos y 10 profesionales grado 11.  Es importante señalar que durante el mes de diciembre de la presente vigencia desde el equipo de inspecciones se realizó un reparto específico de un total de 16.401 actuaciones de policía iniciados por el procedimiento verbal inmediato (PVI)  correspondientes al artículo 35.2 del Código Nacional de Seguridad y Convivencia Ciudadana (CNSCC) a los inspectores de descongestión que pertenecen al nivel central.  En relación con el seguimiento a metas, se continúa alimentando de información el tablero Power BI en el cual se puede realizar seguimiento en tiempo real de los avances en los fallos de fondo y los impulsos procesales por mes y acumulado desde la vigencia 2021, en relación con las actuaciones de policía. Este tablero permite hacer seguimiento a las temáticas de los Inspectores de atención prioritaria, de los Inspectores de atención de ciudadanía, los inspectores del Centro de traslado por protección y los inspectores de descongestión. Este tablero se puede encontrar en el siguiente link: https://app.powerbi.com/view?r=eyJrIjoiY2NmMjE3YjAtNjI5Zi00MmRlLTlmYTItYzZkNTFmNGI4OTlkIiwidCI6IjE0ZGUxNTVmLWUxOTItNDRkYS05OTRkLTE5MTNkODY1ODM3MiIsImMiOjR9&amp;pageName=ReportSectionffb101a26594b6a24049"/>
    <n v="2105.0116699999999"/>
    <n v="1981.9009579999999"/>
    <n v="9177.2337279999992"/>
    <n v="7332.0101409999997"/>
    <n v="23984.777999999998"/>
    <n v="0"/>
    <n v="29856.133999999998"/>
    <n v="0"/>
    <n v="30056.133999999998"/>
    <n v="0"/>
    <n v="95179.291398000001"/>
    <n v="9313.911098999999"/>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9"/>
    <s v="Diseñar E Implementar 100 Porciento De La Estrategia De Fortalecimiento De Las Inspecciones De Policía Y Corregidurías"/>
    <n v="3"/>
    <s v="Creciente"/>
    <n v="1"/>
    <s v="En ejecucion"/>
    <n v="1"/>
    <n v="5"/>
    <n v="5"/>
    <n v="100"/>
    <n v="45"/>
    <n v="45"/>
    <n v="100"/>
    <n v="70"/>
    <n v="0"/>
    <n v="0"/>
    <n v="95"/>
    <n v="0"/>
    <n v="0"/>
    <n v="100"/>
    <n v="0"/>
    <n v="0"/>
    <s v="N/A"/>
    <s v="N/A"/>
    <s v="N/A"/>
    <n v="143793000"/>
    <n v="143793000"/>
    <n v="100"/>
    <n v="18498395387"/>
    <n v="17431668677"/>
    <n v="94.23"/>
    <n v="6262135000"/>
    <n v="0"/>
    <n v="0"/>
    <n v="6673347000"/>
    <n v="0"/>
    <n v="0"/>
    <n v="15686506000"/>
    <n v="0"/>
    <n v="0"/>
    <n v="47264176387"/>
    <n v="17575461677"/>
    <n v="37.19"/>
    <s v="VIGENCIA (a 31/12/2021): Durante el mes de diciembre de 2021 se contaba con 43 inspectores de policía posesionados de un total de 44, estos inspectores se encuentran distribuidos en las siguientes temáticas de atención prioritaria: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l centro de traslado por protección ¿ CTP e inspecciones de atención a la ciudadanía.   Entre los inspectores de atención prioritaria, inspectores del centro de traslado por protección y de atención al ciudadano profirieron en el periodo objeto de reporte un total de 43.890 fallos de fondo en primera instancia.  Por su parte, los inspectores del factor local, que comprende los 81 inspectores distribuidos en las localidades del Distrito, alcanzaron un total de 9.129 fallos de fondo. Se destacan localidades como Bosa, Fontibón, Kennedy y Rafael Uribe Uribe.   Entre los inspectores de atención prioritaria, inspectores del centro de traslado por protección y de atención al ciudadano profirieron, durante toda la vigencia 2021, un total de 220.369 fallos de fondo en primera instancia.  Por su parte, los inspectores del factor local, que comprende los 81 inspectores distribuidos en las localidades del Distrito, alcanzaron, durante toda la vigencia 2021,  un total de 122.584 fallos de fondo. Se destacan localidades como Bosa, Fontibón, Kennedy, Rafael Uribe Uribe y Santa Fe."/>
    <n v="143.79300000000001"/>
    <n v="143.79300000000001"/>
    <n v="18498.395387"/>
    <n v="17431.668677000001"/>
    <n v="6262.1350000000002"/>
    <n v="0"/>
    <n v="6673.3469999999998"/>
    <n v="0"/>
    <n v="15686.505999999999"/>
    <n v="0"/>
    <n v="47264.176387000007"/>
    <n v="17575.461677000003"/>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0"/>
    <s v="Diseñar E Implementar 100 Porciento De La Estrategia De Descongestión De Las Actuaciones Administrativas A Cargo De Las Alcaldías Locales"/>
    <n v="1"/>
    <s v="Suma"/>
    <n v="1"/>
    <s v="En ejecucion"/>
    <n v="1"/>
    <n v="20"/>
    <n v="20"/>
    <n v="100"/>
    <n v="20"/>
    <n v="20"/>
    <n v="100"/>
    <n v="25"/>
    <n v="0"/>
    <n v="0"/>
    <n v="25"/>
    <n v="0"/>
    <n v="0"/>
    <n v="10"/>
    <n v="0"/>
    <n v="0"/>
    <n v="100"/>
    <n v="40"/>
    <n v="40"/>
    <n v="181562333"/>
    <n v="176762333"/>
    <n v="97.36"/>
    <n v="641054266"/>
    <n v="615748864"/>
    <n v="96.05"/>
    <n v="1642217000"/>
    <n v="0"/>
    <n v="0"/>
    <n v="752309000"/>
    <n v="0"/>
    <n v="0"/>
    <n v="1433243000"/>
    <n v="0"/>
    <n v="0"/>
    <n v="4650385599"/>
    <n v="792511197"/>
    <n v="17.04"/>
    <s v="VIGENCIA (a 31/12/2021): En el mes de diciembre se terminaron por parte de las Alcaldías Locales con el apoyo de la Dirección para la Gestión Policiva un total de  695 actuaciones administrativas discriminadas así: Establecimientos de Comercio 318, Espacio Público 8 y Obras y Urbanismo 369. A la fecha se continua adelantando la MIF en las Alcaldías Locales de: Engativá, Teusaquillo, Puente Aranda, Chapinero, Fontibón, Ciudad Bolívar y San Cristóbal.   Entre los meses de enero y diciembre se terminaron 5.230 actuaciones administrativas que fueron terminadas y que hacen parte de las Alcaldías Locales logrando así un cumplimiento del 95%, toda vez que lo planeado para la vigencia 2021 en la meta PDD 321 era terminar 5.550 actuaciones administrativas. Las mencionadas actuaciones terminadas durante el 2021 se discriminan de la siguiente manera, según su tipología: Establecimientos de Comercio 2.332 Espacio Público 568 y Obras y Urbanismo 2.330."/>
    <n v="181.562333"/>
    <n v="176.76233300000001"/>
    <n v="641.05426599999998"/>
    <n v="615.74886400000003"/>
    <n v="1642.2170000000001"/>
    <n v="0"/>
    <n v="752.30899999999997"/>
    <n v="0"/>
    <n v="1433.2429999999999"/>
    <n v="0"/>
    <n v="4650.3855989999993"/>
    <n v="792.51119700000004"/>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1"/>
    <s v="Elaborar 5 Documentos Metodológicos Del Ejercicio Policivo"/>
    <n v="1"/>
    <s v="Suma"/>
    <n v="1"/>
    <s v="En ejecucion"/>
    <n v="1"/>
    <n v="1"/>
    <n v="1"/>
    <n v="100"/>
    <n v="1"/>
    <n v="1"/>
    <n v="100"/>
    <n v="1"/>
    <n v="0"/>
    <n v="0"/>
    <n v="1"/>
    <n v="0"/>
    <n v="0"/>
    <n v="1"/>
    <n v="0"/>
    <n v="0"/>
    <n v="5"/>
    <n v="2"/>
    <n v="40"/>
    <n v="31524000"/>
    <n v="31524000"/>
    <n v="100"/>
    <n v="67433286"/>
    <n v="31466667"/>
    <n v="46.67"/>
    <n v="195096000"/>
    <n v="0"/>
    <n v="0"/>
    <n v="842400000"/>
    <n v="0"/>
    <n v="0"/>
    <n v="1100000000"/>
    <n v="0"/>
    <n v="0"/>
    <n v="2236453286"/>
    <n v="62990667"/>
    <n v="2.82"/>
    <s v="VIGENCIA (a 31/12/2021): Para el mes de septiembre, se finalizó el documento de investigación de la gestión policiva el cual tiene como objetivo profundizar en el estudio de los factores que determinan fenómenos particulares en el comportamiento ciudadano, en apartes especiales en el contexto de las manifestaciones sociales que se dieron en el marco del Paro Nacional a partir del 28 de abril, y a lo largo del año 2021. En particular, se presentan dos enfoques del estudio relacionados, uno con el estudio en la reincidencia de ciudadanos en comportamientos contrarios a la convivencia y otro con el tema de la posible incidencia del abuso de autoridad mediante la imposición de medidas que se relacionan en el RNMC"/>
    <n v="31.524000000000001"/>
    <n v="31.524000000000001"/>
    <n v="67.433285999999995"/>
    <n v="31.466667000000001"/>
    <n v="195.096"/>
    <n v="0"/>
    <n v="842.4"/>
    <n v="0"/>
    <n v="1100"/>
    <n v="0"/>
    <n v="2236.4532859999999"/>
    <n v="62.990667000000002"/>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s v="VIGENCIA (a 31/03/2021): Meta no programada en la vigencia"/>
    <n v="118.45866700000001"/>
    <n v="118.45866700000001"/>
    <n v="0"/>
    <n v="0"/>
    <n v="0"/>
    <n v="0"/>
    <n v="0"/>
    <n v="0"/>
    <n v="0"/>
    <n v="0"/>
    <n v="118.45866700000001"/>
    <n v="118.45866700000001"/>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3"/>
    <s v="Implementar 100 Porciento De Las Acciones De Inspección, Vigilancia Y Control En El Marco Del Plan Estratégico"/>
    <n v="2"/>
    <s v="Constante"/>
    <n v="1"/>
    <s v="En ejecucion"/>
    <n v="1"/>
    <n v="100"/>
    <n v="100"/>
    <n v="100"/>
    <n v="100"/>
    <n v="100"/>
    <n v="100"/>
    <n v="100"/>
    <n v="0"/>
    <n v="0"/>
    <n v="100"/>
    <n v="0"/>
    <n v="0"/>
    <n v="100"/>
    <n v="0"/>
    <n v="0"/>
    <s v="N/A"/>
    <s v="N/A"/>
    <s v="N/A"/>
    <n v="152750000"/>
    <n v="152750000"/>
    <n v="100"/>
    <n v="3650241170"/>
    <n v="3538052072"/>
    <n v="96.93"/>
    <n v="4601791000"/>
    <n v="0"/>
    <n v="0"/>
    <n v="3657792000"/>
    <n v="0"/>
    <n v="0"/>
    <n v="1942888000"/>
    <n v="0"/>
    <n v="0"/>
    <n v="14005462170"/>
    <n v="3690802072"/>
    <n v="26.35"/>
    <s v="VIGENCIA (a 31/12/2021): Con relación a las acciones de inspección, vigilancia y control se elaboró el informe de seguimiento mensual de la gestión realizada por los equipos de Inspección, Vigilancia y Control: actividad económica, fallos judiciales, IVC ambiental, espacio público y ocupaciones ilegales.   Para mayor detalle de las temáticas específicas, fechas puntuales, localidades y demás información se puede consultar en el informe mensual del plan estratégico de inspección, vigilancia y control, el cual detalla los operativos realizados durante el mes de diciembre y consolida la información de los operativos que se han realizado desde enero hasta diciembre.   Teniendo en cuenta la información de la tabla anterior, se indica que durante el mes de diciembre se realizaron 209 acciones de inspección, vigilancia y control.   Teniendo en cuenta la información de la tabla anterior, se indica que durante el periodo comprendido entre enero y  diciembre de 2021 se realizaron 2.400 acciones de inspección, vigilancia y control. Para revisar con mayor detenimiento de los operativos de inspección, vigilancia y control y demás acciones realizadas, se podrá remitir al informe anexo ¿Informe de seguimiento IVC ¿ Diciembre¿ entregable ya se encuentra entregado en su versión final y se caracteriza por ser una hoja de ruta para el seguimiento de las acciones propuestas y las implementadas."/>
    <n v="152.75"/>
    <n v="152.75"/>
    <n v="3650.2411699999998"/>
    <n v="3538.052072"/>
    <n v="4601.7910000000002"/>
    <n v="0"/>
    <n v="3657.7919999999999"/>
    <n v="0"/>
    <n v="1942.8879999999999"/>
    <n v="0"/>
    <n v="14005.462169999999"/>
    <n v="3690.802072"/>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40"/>
    <n v="100"/>
    <n v="70"/>
    <n v="0"/>
    <n v="0"/>
    <n v="95"/>
    <n v="0"/>
    <n v="0"/>
    <n v="100"/>
    <n v="0"/>
    <n v="0"/>
    <s v="N/A"/>
    <s v="N/A"/>
    <s v="N/A"/>
    <n v="45000000"/>
    <n v="45000000"/>
    <n v="100"/>
    <n v="868476149"/>
    <n v="831262749"/>
    <n v="95.71"/>
    <n v="1220501000"/>
    <n v="0"/>
    <n v="0"/>
    <n v="834929000"/>
    <n v="0"/>
    <n v="0"/>
    <n v="141600000"/>
    <n v="0"/>
    <n v="0"/>
    <n v="3110506149"/>
    <n v="876262749"/>
    <n v="28.17"/>
    <s v="VIGENCIA (a 31/12/2021): La Dirección para la Gestión Policiva de la Secretaría Distrital de Gobierno, en cumplimiento de la meta 321 del Plan Distrital de Desarrollo, diseñó una estrategia que consiste en la implementación de acciones y actividades culturales, artísticas y pedagógicas, para ser ejecutada entre los años 2020 y 2024. En este orden de ideas, para la vigencia 2021 se ha priorizado la construcción de un diagnóstico participativo que involucra diferentes acciones que permitan el levantamiento de información que conlleve a la priorización de comportamientos a tratar durante las vigencias 2022, 2023 y 2024. Dicho documento se encuentra en su versión final para dar cumplimiento al cumplimiento de la meta planeada para 2021."/>
    <n v="45"/>
    <n v="45"/>
    <n v="868.47614899999996"/>
    <n v="831.26274899999999"/>
    <n v="1220.501"/>
    <n v="0"/>
    <n v="834.92899999999997"/>
    <n v="0"/>
    <n v="141.6"/>
    <n v="0"/>
    <n v="3110.5061489999998"/>
    <n v="876.26274899999999"/>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5"/>
    <s v="Implementar 100 Porciento De Las Acciones De Seguimiento Propuestas En Los Documentos Metodológicos Del Ejercicio Policivo"/>
    <n v="2"/>
    <s v="Constante"/>
    <n v="1"/>
    <s v="En ejecucion"/>
    <n v="1"/>
    <n v="0"/>
    <n v="0"/>
    <n v="0"/>
    <n v="100"/>
    <n v="100"/>
    <n v="100"/>
    <n v="100"/>
    <n v="0"/>
    <n v="0"/>
    <n v="100"/>
    <n v="0"/>
    <n v="0"/>
    <n v="100"/>
    <n v="0"/>
    <n v="0"/>
    <s v="N/A"/>
    <s v="N/A"/>
    <s v="N/A"/>
    <n v="0"/>
    <n v="0"/>
    <n v="0"/>
    <n v="166873014"/>
    <n v="166873014"/>
    <n v="100"/>
    <n v="271000000"/>
    <n v="0"/>
    <n v="0"/>
    <n v="421000000"/>
    <n v="0"/>
    <n v="0"/>
    <n v="764800000"/>
    <n v="0"/>
    <n v="0"/>
    <n v="1623673014"/>
    <n v="166873014"/>
    <n v="10.28"/>
    <s v="VIGENCIA (a 31/12/2021): Para este periodo de reporte, se entrega un documento completo que consolida un seguimiento a la implementación del eje de la justicia policiva, en particular se complementó con el planteamiento de un estudio de exploración, identificación y seguimiento de anomalías en la ejecución de procesos basado en el impulso procesal registrado como ¿Avoca Conocimiento¿. En este marco se realizó una exploración superficial de los impulsos identificando posibles vértices (agentes) que describen diferentes comportamientos relacionados con este tipo de impulsos.    Este capítulo presenta un análisis descriptivo de la estadística recopilada a partir de una muestra de la base de datos de impulsos procesales extraída del sistema ARCO, específicamente esta muestra concentra los procesos policivos relacionados con las Actuaciones de Policía que se desprenden de la implementación de la Ley 1801 de 2016 representados por la teoría de grafos. La ejecución de los impulsos procesales descritos por esta muestra representa los esfuerzos de la planta de inspectores incluyendo la reciente implementación de la estrategia de ampliación y fortalecimiento del talento humano."/>
    <n v="0"/>
    <n v="0"/>
    <n v="166.87301400000001"/>
    <n v="166.87301400000001"/>
    <n v="271"/>
    <n v="0"/>
    <n v="421"/>
    <n v="0"/>
    <n v="764.8"/>
    <n v="0"/>
    <n v="1623.673014"/>
    <n v="166.87301400000001"/>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4"/>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289733000"/>
    <n v="0"/>
    <n v="0"/>
    <n v="7640675000"/>
    <n v="0"/>
    <n v="0"/>
    <n v="12311473000"/>
    <n v="0"/>
    <n v="0"/>
    <n v="20241881000"/>
    <n v="0"/>
    <n v="0"/>
    <m/>
    <n v="0"/>
    <n v="0"/>
    <n v="0"/>
    <n v="0"/>
    <n v="289.733"/>
    <n v="0"/>
    <n v="7640.6750000000002"/>
    <n v="0"/>
    <n v="12311.473"/>
    <n v="0"/>
    <n v="20241.881000000001"/>
    <n v="0"/>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1"/>
    <s v="Diseñar E Implementar 1 Observatorio De Diálogo Social"/>
    <n v="3"/>
    <s v="Creciente"/>
    <n v="1"/>
    <s v="En ejecucion"/>
    <n v="1"/>
    <n v="0.3"/>
    <n v="0.3"/>
    <n v="100"/>
    <n v="0.5"/>
    <n v="0.5"/>
    <n v="100"/>
    <n v="0.7"/>
    <n v="0"/>
    <n v="0"/>
    <n v="0.9"/>
    <n v="0"/>
    <n v="0"/>
    <n v="1"/>
    <n v="0"/>
    <n v="0"/>
    <s v="N/A"/>
    <s v="N/A"/>
    <s v="N/A"/>
    <n v="396991375"/>
    <n v="396991375"/>
    <n v="100"/>
    <n v="1092163178"/>
    <n v="1092163178"/>
    <n v="100"/>
    <n v="1991123000"/>
    <n v="0"/>
    <n v="0"/>
    <n v="893000000"/>
    <n v="0"/>
    <n v="0"/>
    <n v="692000000"/>
    <n v="0"/>
    <n v="0"/>
    <n v="5065277553"/>
    <n v="1489154553"/>
    <n v="29.4"/>
    <s v="VIGENCIA (a 31/12/2021): Durante 2021 se desarrolló el instructivo de caracterización de actores sociales, el cuál se publicó en el mapa de procesos de la entidad &quot;MATIZ&quot;, donde se establee la ruta metodológica de la caracterización de actores sociales que inciden directa o indirectamente en los distintos escenarios de conflictividad social en la ciudad, de igual manera, se elaboraron una serie de instrumentos para la implementación: matriz de caracterización de actores sociales, matriz de fuentes de información, matriz de priorización de conflictividades, y formato de informe de caracterización de actores sociales, los cuales también fueron aprobados y publicados en MATIZ. Se realizaron 31 informes de gobernabilidad que tienen un carácter retrospectivo y se centran en el análisis de los eventos, conflictividades y actores participantes en las movilizaciones sociales, con el propósito de orientar la toma de decisiones estratégicas de la Adminsitración Distrital. Se elaboraron 53 informes previos de conflictividades y movilizaciones sociales, y a partir de estos informes se construyeron 20 informes ejecutivos que fueron entregados a los tomadores de decisiones al interior de la SDG. Se desarrolló el proceso del Curso en capacidades para el diálogo social y gestión de conflictividades en situaciones de protesta social en Bogotá, se llevaron a cabo 2 módulos y 16 lecciones de formación a 4 tutores de la Dirección de Convivenia y diálogo social, se realizó el plan de formació para el 100% de los gestores de diálogo: 79 personas formadas con 40 horas certificadas. Se diseño un nuevo sistema de información &quot;POLISCOPIO&quot; que tiene módulos integrados a una base de datos relacional Oracle, usando tecnología ápex para el desarrollo de formularios construidos para el registro de información, la cual está organizada en 4 módulos, este proceso de acopio de información fue vinculado a gobierno abierto y la plataforma DAGP para poder difundir a la ciudadanía en general."/>
    <n v="396.99137500000001"/>
    <n v="396.99137500000001"/>
    <n v="1092.163178"/>
    <n v="1092.163178"/>
    <n v="1991.123"/>
    <n v="0"/>
    <n v="893"/>
    <n v="0"/>
    <n v="692"/>
    <n v="0"/>
    <n v="5065.2775529999999"/>
    <n v="1489.1545530000001"/>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2"/>
    <s v="Implementar 1 Programa De Diálogo Social"/>
    <n v="3"/>
    <s v="Creciente"/>
    <n v="1"/>
    <s v="En ejecucion"/>
    <n v="1"/>
    <n v="0.12"/>
    <n v="0.12"/>
    <n v="100"/>
    <n v="0.37"/>
    <n v="0.37"/>
    <n v="100"/>
    <n v="0.62"/>
    <n v="0"/>
    <n v="0"/>
    <n v="0.87"/>
    <n v="0"/>
    <n v="0"/>
    <n v="1"/>
    <n v="0"/>
    <n v="0"/>
    <s v="N/A"/>
    <s v="N/A"/>
    <s v="N/A"/>
    <n v="220877632"/>
    <n v="220877632"/>
    <n v="100"/>
    <n v="6087594841"/>
    <n v="5462502046"/>
    <n v="89.73"/>
    <n v="8442428000"/>
    <n v="0"/>
    <n v="0"/>
    <n v="4768000000"/>
    <n v="0"/>
    <n v="0"/>
    <n v="2822000000"/>
    <n v="0"/>
    <n v="0"/>
    <n v="22340900473"/>
    <n v="5683379678"/>
    <n v="25.44"/>
    <s v="VIGENCIA (a 31/12/2021): Durante 2021 se realizó la construcción y publicación del Manual del programa de diálogo social como soporte técnico a las intervenciones en el marco del acompañamiento, atención y gestión a las conflictividades latentes y manifiestas, derechos asociados a reunión, libertad de expresión, movilización social y/o escenarios de aglomeración masiva que puedan tensionar la convivencia a partir de las líneas de atnción como: línea de fortalecimiento técnico de capacidades institucionales, protesta entendeda desde el diálogo y la gestión, y cultura de diálogo y convivencia para la transformación social. Adicionalente se realizó la construcción de los documentos: instrucciones protocolo mesas de diálogo, marco de actuación gestoras y gestores de diálogo social, formatos para registro de acompañamiento y formato de reporte mesas de diálogo. El equipo de diálogo de la SDG durante 2021 realizó instalación, seguimiento y acompañamiento de 39 mesas de diálogo. Se desarrollaron 28 inducciones y 16 capacitaciones en las que se brindó información pertinente y ajustada a las funciones del equipo para garantizar acompañamiento e intervención idóneos en las protestas, movilizaciones y demás situaciones de conflictividad, brindando herramientas de negociación y resolución pacífica de conflictos. El equipo de gestoras y gestores de diálogo, acompañó territorialmente el desarrollo de 1738 actividades de protestas y/o movilizaciones sociales que se realizaron en la ciudad durante todo el año."/>
    <n v="220.87763200000001"/>
    <n v="220.87763200000001"/>
    <n v="6087.5948410000001"/>
    <n v="5462.5020459999996"/>
    <n v="8442.4279999999999"/>
    <n v="0"/>
    <n v="4768"/>
    <n v="0"/>
    <n v="2822"/>
    <n v="0"/>
    <n v="22340.900473000002"/>
    <n v="5683.3796779999993"/>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3"/>
    <s v="Diseñar E Implementar 100 Porciento De La Estrategia Para El Desarrollo De Pactos De Acción Colectiva"/>
    <n v="1"/>
    <s v="Suma"/>
    <n v="1"/>
    <s v="En ejecucion"/>
    <n v="1"/>
    <n v="10"/>
    <n v="10"/>
    <n v="100"/>
    <n v="25"/>
    <n v="25"/>
    <n v="100"/>
    <n v="25"/>
    <n v="0"/>
    <n v="0"/>
    <n v="25"/>
    <n v="0"/>
    <n v="0"/>
    <n v="15"/>
    <n v="0"/>
    <n v="0"/>
    <n v="100"/>
    <n v="35"/>
    <n v="35"/>
    <n v="21200000"/>
    <n v="4800000"/>
    <n v="22.64"/>
    <n v="190500000"/>
    <n v="190500000"/>
    <n v="100"/>
    <n v="635562000"/>
    <n v="0"/>
    <n v="0"/>
    <n v="762000000"/>
    <n v="0"/>
    <n v="0"/>
    <n v="448000000"/>
    <n v="0"/>
    <n v="0"/>
    <n v="2057262000"/>
    <n v="195300000"/>
    <n v="9.49"/>
    <s v="VIGENCIA (a 31/12/2021): En 2021 se desarrollaron 3 caracterizaciones de actores sociales: actores sociaels relacionados con la mesa comunitaria LGTBI de San cristóbal, en el pacto Hip Hop Pactarte proceso de inscripción con el cual se construyó la caracterización, y pacto de la &quot;Secretaría Distrital de Gobierno por la eliminación de todas las formas de violencia cocntra las mujeres&quot; a través de la recopilación de la información de las distintas dependencia, de dichas caracterizaciones se elaboró igualmente la caracterización de la conflictividad social. Para los tres pactos se realizó en su totalidad el diagnóstico institucional. Se estructuró el pacto de acción colectiva con la mesa local LGTBISan Cristobla, que permitió proyectar y validar de forma conjunta los compromisos y las actividades estratégicas para el desarrollo y cumplimiento del pacto. En el marco del pacto Hip Hop Pactarte se realizó estrategia de convocatoria y difusión, y se realizaron 6 mesas de diálogo abierto y se identificaron necesidades y propuestas de solución que los colectivos participantes en el proceso presentarán ante las instituciones. En el pacto de la SDG por la eliminación de todas las formas de violencia contra las mujeres, se realizó proceso de articulación al interior de la secretaría y se realizó la jornada de firma del pacto."/>
    <n v="21.2"/>
    <n v="4.8"/>
    <n v="190.5"/>
    <n v="190.5"/>
    <n v="635.56200000000001"/>
    <n v="0"/>
    <n v="762"/>
    <n v="0"/>
    <n v="448"/>
    <n v="0"/>
    <n v="2057.2619999999997"/>
    <n v="195.3"/>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4"/>
    <s v="Diseñar E Implementar 100 Porciento Del Programa De Iniciativas Juveniles"/>
    <n v="1"/>
    <s v="Suma"/>
    <n v="1"/>
    <s v="En ejecucion"/>
    <n v="1"/>
    <n v="12.5"/>
    <n v="12.5"/>
    <n v="100"/>
    <n v="25"/>
    <n v="25"/>
    <n v="100"/>
    <n v="25"/>
    <n v="0"/>
    <n v="0"/>
    <n v="25"/>
    <n v="0"/>
    <n v="0"/>
    <n v="12.5"/>
    <n v="0"/>
    <n v="0"/>
    <n v="100"/>
    <n v="37.5"/>
    <n v="37.5"/>
    <n v="748330993"/>
    <n v="741200000"/>
    <n v="99.05"/>
    <n v="240314167"/>
    <n v="240314167"/>
    <n v="100"/>
    <n v="310000000"/>
    <n v="0"/>
    <n v="0"/>
    <n v="400000000"/>
    <n v="0"/>
    <n v="0"/>
    <n v="450000000"/>
    <n v="0"/>
    <n v="0"/>
    <n v="2148645160"/>
    <n v="981514167"/>
    <n v="45.68"/>
    <s v="VIGENCIA (a 31/12/2021): Durante 2021 se realizó la reformulación del proceso de iniciativas ciudadanas juveniles, estableciendo 3 momentos: un primero de transición armónica entre el modelo previo y el nuevo asociado al proceso de presupuestos participativos, un segundo de exploración con miras a generar articulacio¿n con el proceso general de presupuestos participativos 2020 y su proceso de ejecución concebido mediante Constructores locales, lo cual se desarrolló a través de un esquema de formación, fortalecimiento, acompañamiento y/o seguimiento de la mano con IDPAC y el PNUED, y un tercer momento de adaptación, en el que se realizaron los procesos de formación, fortalecimi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y ciudadanos, en busca de una participación ciudadana incidente. Se logó entonces la articulación interinstitucional con el equipo de participación y se logró orientar y concretar una propuesta metodológica para la implementación de iniciativas ciudadanas juveniles a través del Convenio de cooperación Internacional (convenio 988 de 2021) con el PNUD."/>
    <n v="748.33099300000003"/>
    <n v="741.2"/>
    <n v="240.314167"/>
    <n v="240.314167"/>
    <n v="310"/>
    <n v="0"/>
    <n v="400"/>
    <n v="0"/>
    <n v="450"/>
    <n v="0"/>
    <n v="2148.64516"/>
    <n v="981.51416700000004"/>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5"/>
    <s v="Diseñar E Implementar 100 Porciento Del Programa De Barrismo Social"/>
    <n v="3"/>
    <s v="Creciente"/>
    <n v="1"/>
    <s v="En ejecucion"/>
    <n v="1"/>
    <n v="15"/>
    <n v="15"/>
    <n v="100"/>
    <n v="40"/>
    <n v="40"/>
    <n v="100"/>
    <n v="60"/>
    <n v="0"/>
    <n v="0"/>
    <n v="80"/>
    <n v="0"/>
    <n v="0"/>
    <n v="100"/>
    <n v="0"/>
    <n v="0"/>
    <s v="N/A"/>
    <s v="N/A"/>
    <s v="N/A"/>
    <n v="94800000"/>
    <n v="94800000"/>
    <n v="100"/>
    <n v="221041895"/>
    <n v="211041895"/>
    <n v="95.48"/>
    <n v="353764000"/>
    <n v="0"/>
    <n v="0"/>
    <n v="381814000"/>
    <n v="0"/>
    <n v="0"/>
    <n v="237901000"/>
    <n v="0"/>
    <n v="0"/>
    <n v="1289320895"/>
    <n v="305841895"/>
    <n v="23.72"/>
    <s v="VIGENCIA (a 31/12/2021): Se realizó el acompañamiento de los Goles en paz 2.0 en 96 partidos de la Liga y el torneo de Fútbol Profesional colombiano BetPlay en los estadios Nemesio Camacho El Campín y Techo, adicionalmente se brindó atención especial a los partidos de alta complejidad debido a que los equipos movilizan altos números de aficionados, entre ellos, barras futboleras, lo cual genera que la disposición de entidades como la polc¿ciá y el programa fortalezcan los acompañamientos y los roles de enlaces de los entegrantes del equipo de Goles en estos escenarios deportivos, sin embargo, a partir de un hecho de violencia presentado en el partido Santafé Vs. Nacional el 3 de agosto, se toman medidas por parte de la Administración Distrital, de restringir la asistencia de los hinchas visitantes a los eventos deportivos de la ciudad de Bogotá. Se generaron 63 acciones de promoción de diálogo y sana convivencia en los territorios, en las localidades de Usaquén, Santa Fe, San Cristobal, Usme, Bosa, Fontibón, Engativá, Teusaquillo, Barrios Unidos, Los Mártires, Puente Aranda, La Candelaria, Antonio Narió y Rafael Uribe Uribe, sumado a ellos se realizaron 33 espacios de diálogo. Se acompañaron 19 instancias locales de barras futboleras de la ciudad (mesas y consejos)"/>
    <n v="94.8"/>
    <n v="94.8"/>
    <n v="221.04189500000001"/>
    <n v="211.04189500000001"/>
    <n v="353.76400000000001"/>
    <n v="0"/>
    <n v="381.81400000000002"/>
    <n v="0"/>
    <n v="237.90100000000001"/>
    <n v="0"/>
    <n v="1289.3208950000001"/>
    <n v="305.84189500000002"/>
  </r>
  <r>
    <n v="16"/>
    <s v="Un Nuevo Contrato Social y Ambiental para la Bogotá del Siglo XXI"/>
    <x v="0"/>
    <n v="2021"/>
    <s v="31/12/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9"/>
    <n v="6"/>
    <s v="Diseñar Y Poner En Marcha 1 Estrategia Para La Elección, Formación Y Fortalecimiento Del Consejo Distrital De Juventud Que Promueva Nuevas Ciudadanías Y Liderazgos Colectivos"/>
    <n v="1"/>
    <s v="Suma"/>
    <n v="1"/>
    <s v="En ejecucion"/>
    <n v="1"/>
    <n v="0"/>
    <n v="0"/>
    <n v="0"/>
    <n v="0.4"/>
    <n v="0.4"/>
    <n v="100"/>
    <n v="0.3"/>
    <n v="0"/>
    <n v="0"/>
    <n v="0.2"/>
    <n v="0"/>
    <n v="0"/>
    <n v="0.1"/>
    <n v="0"/>
    <n v="0"/>
    <n v="1"/>
    <n v="0.4"/>
    <n v="40"/>
    <n v="0"/>
    <n v="0"/>
    <n v="0"/>
    <n v="168385919"/>
    <n v="147932058"/>
    <n v="87.85"/>
    <n v="648725000"/>
    <n v="0"/>
    <n v="0"/>
    <n v="300000000"/>
    <n v="0"/>
    <n v="0"/>
    <n v="300000000"/>
    <n v="0"/>
    <n v="0"/>
    <n v="1417110919"/>
    <n v="147932058"/>
    <n v="10.44"/>
    <s v="VIGENCIA (a 31/12/2021): En 2021 se realizó proceso de formación a potenciales candidatos a Consejos de Juventud, mediante el Diplomado de nuevos liderazgos en cultura democrática dictado por la ESAP, para formar a más de 2.000 jóvenes y fomentar su inscripción como candidatos. También se llevó a cabo la firma de un Pacto por la Paridad con candidatos y candidatas a los Consejos Locales de Juventud el día 5 de noviembre, en alianza con la Secretaría Distrital de la Mujer. Por su parte, en el mes de octubre se realizó un seminario de formación en campañas electorales para los candidatos a los Consejos de Juventud, en alianza con la fundación Domopa, así como talleres virtuales con presencia de expertos, para fotalecer candidaturas. Se brindó acompañamiento a las listas independientes de candidatos, en su tarea de recolección de firmas en articulación con las Alcaldías Locales, y en la presentación de sus candidaturas en colegio, en articulación con las DILE. Se brindó asesoría a los procesos y prácticas organizativas de los jóvenes que quisieran presentar listas a los consejos locales de juventud y orientación a los jóvenes que solicitaban apoyo vía whatsapp, con la intención de participar a través de un partido político, práctiva organizativa o lista independiente. Se brindó acompañamiento y asistencia par ala inscipción y elección de candidatos a las curules especiales (víctimas del conflicto, campesinos y comunidades étnicas) en todas las localidades de Bogotá. En total se inscibieron en Bogotá 365 listas, con 1771 candidatos (877 hombre y 894 muejres)."/>
    <n v="0"/>
    <n v="0"/>
    <n v="168.385919"/>
    <n v="147.93205800000001"/>
    <n v="648.72500000000002"/>
    <n v="0"/>
    <n v="300"/>
    <n v="0"/>
    <n v="300"/>
    <n v="0"/>
    <n v="1417.110919"/>
    <n v="147.9320580000000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6"/>
    <n v="1"/>
    <s v="Diseñar E Implementar 100 Porciento De La Plataforma De Democracia Digital"/>
    <n v="3"/>
    <s v="Creciente"/>
    <n v="1"/>
    <s v="En ejecucion"/>
    <n v="1"/>
    <n v="30"/>
    <n v="27"/>
    <n v="90"/>
    <n v="50"/>
    <n v="46"/>
    <n v="92"/>
    <n v="70"/>
    <n v="0"/>
    <n v="0"/>
    <n v="90"/>
    <n v="0"/>
    <n v="0"/>
    <n v="100"/>
    <n v="0"/>
    <n v="0"/>
    <s v="N/A"/>
    <s v="N/A"/>
    <s v="N/A"/>
    <n v="124700000"/>
    <n v="104643333"/>
    <n v="83.91"/>
    <n v="1518300712"/>
    <n v="1464315198"/>
    <n v="96.44"/>
    <n v="2410101000"/>
    <n v="0"/>
    <n v="0"/>
    <n v="2164000000"/>
    <n v="0"/>
    <n v="0"/>
    <n v="1282000000"/>
    <n v="0"/>
    <n v="0"/>
    <n v="7499101712"/>
    <n v="1568958531"/>
    <n v="20.92"/>
    <s v="VIGENCIA (a 31/12/2021): se suscribieron las 20 Actas de Acuerdo Participativo, en las cuales se plasmaron los resultados del ejercicio, como compromiso entre las Alcaldías Locales y la ciudadanía para el seguimiento de la ejecución de las propuestas priorizadas."/>
    <n v="124.7"/>
    <n v="104.643333"/>
    <n v="1518.300712"/>
    <n v="1464.315198"/>
    <n v="2410.1010000000001"/>
    <n v="0"/>
    <n v="2164"/>
    <n v="0"/>
    <n v="1282"/>
    <n v="0"/>
    <n v="7499.1017119999997"/>
    <n v="1568.95853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6"/>
    <n v="2"/>
    <s v="Diseñar E Implementar 100 Porciento Del Laboratorio De Innovación Social"/>
    <n v="3"/>
    <s v="Creciente"/>
    <n v="1"/>
    <s v="En ejecucion"/>
    <n v="1"/>
    <n v="10"/>
    <n v="10"/>
    <n v="100"/>
    <n v="40"/>
    <n v="40"/>
    <n v="100"/>
    <n v="65"/>
    <n v="0"/>
    <n v="0"/>
    <n v="90"/>
    <n v="0"/>
    <n v="0"/>
    <n v="100"/>
    <n v="0"/>
    <n v="0"/>
    <s v="N/A"/>
    <s v="N/A"/>
    <s v="N/A"/>
    <n v="254300000"/>
    <n v="180380000"/>
    <n v="70.930000000000007"/>
    <n v="2017290088"/>
    <n v="2004540088"/>
    <n v="99.37"/>
    <n v="2663639000"/>
    <n v="0"/>
    <n v="0"/>
    <n v="2451466000"/>
    <n v="0"/>
    <n v="0"/>
    <n v="1478003000"/>
    <n v="0"/>
    <n v="0"/>
    <n v="8864698088"/>
    <n v="2184920088"/>
    <n v="24.65"/>
    <s v="VIGENCIA (a 31/12/2021): se consolidó el informe de resultados de los proyectos piloto adelantados por el Laboratorio de Innovación durante el 2021. Durante el año se adelantaron diversos proyectos que involucraron a diferentes alcaldías locales, entidades distritales, así como acciones de relacionamiento con otros laboratorios del ecosistema de innovación distrital."/>
    <n v="254.3"/>
    <n v="180.38"/>
    <n v="2017.290088"/>
    <n v="2004.540088"/>
    <n v="2663.6390000000001"/>
    <n v="0"/>
    <n v="2451.4659999999999"/>
    <n v="0"/>
    <n v="1478.0029999999999"/>
    <n v="0"/>
    <n v="8864.698088000001"/>
    <n v="2184.9200879999999"/>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6"/>
    <n v="3"/>
    <s v="Reformular 1 Política De Participación Incidente"/>
    <n v="3"/>
    <s v="Creciente"/>
    <n v="1"/>
    <s v="En ejecucion"/>
    <n v="1"/>
    <n v="0"/>
    <n v="0"/>
    <n v="0"/>
    <n v="0.3"/>
    <n v="0.3"/>
    <n v="100"/>
    <n v="1"/>
    <n v="0"/>
    <n v="0"/>
    <n v="0"/>
    <n v="0"/>
    <n v="0"/>
    <n v="0"/>
    <n v="0"/>
    <n v="0"/>
    <s v="N/A"/>
    <s v="N/A"/>
    <s v="N/A"/>
    <n v="0"/>
    <n v="0"/>
    <n v="0"/>
    <n v="248211200"/>
    <n v="248211200"/>
    <n v="100"/>
    <n v="609742000"/>
    <n v="0"/>
    <n v="0"/>
    <n v="0"/>
    <n v="0"/>
    <n v="0"/>
    <n v="0"/>
    <n v="0"/>
    <n v="0"/>
    <n v="857953200"/>
    <n v="248211200"/>
    <n v="28.93"/>
    <s v="VIGENCIA (a 31/12/2021): se realizaron dos mesas satélites de ideación, en coordinación con la Secretaría Distrital de la Mujer, en las que participaron alrededor de 17 mujeres. De igual forma, se avanzó en la construcción de un estado del arte en materia de participación y gobierno abierto, que nutrirá el marco teórico del documento de diagnóstico y factores estratégicos. Asimismo, se realizó un mapeo inicial de la normatividad existente en materia de participación."/>
    <n v="0"/>
    <n v="0"/>
    <n v="248.21119999999999"/>
    <n v="248.21119999999999"/>
    <n v="609.74199999999996"/>
    <n v="0"/>
    <n v="0"/>
    <n v="0"/>
    <n v="0"/>
    <n v="0"/>
    <n v="857.95319999999992"/>
    <n v="248.21119999999999"/>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1"/>
    <s v="Realizar 48 Mesas De Coordinación De Enlaces De La Administración Con El Concejo De Bogotá A Nivel Distrital"/>
    <n v="1"/>
    <s v="Suma"/>
    <n v="1"/>
    <s v="En ejecucion"/>
    <n v="1"/>
    <n v="6"/>
    <n v="6"/>
    <n v="100"/>
    <n v="12"/>
    <n v="12"/>
    <n v="100"/>
    <n v="12"/>
    <n v="0"/>
    <n v="0"/>
    <n v="12"/>
    <n v="0"/>
    <n v="0"/>
    <n v="6"/>
    <n v="0"/>
    <n v="0"/>
    <n v="48"/>
    <n v="18"/>
    <n v="37.5"/>
    <n v="78395333"/>
    <n v="78116667"/>
    <n v="99.64"/>
    <n v="103607860"/>
    <n v="103607860"/>
    <n v="100"/>
    <n v="244553000"/>
    <n v="0"/>
    <n v="0"/>
    <n v="161000000"/>
    <n v="0"/>
    <n v="0"/>
    <n v="415000000"/>
    <n v="0"/>
    <n v="0"/>
    <n v="1002556193"/>
    <n v="181724527"/>
    <n v="18.13"/>
    <s v="VIGENCIA (a 31/12/2021): Se presenta el informe sobre la coordinación del comité de enlaces desarrollado el 17 de diciembre de 2021"/>
    <n v="78.395332999999994"/>
    <n v="78.116667000000007"/>
    <n v="103.60786"/>
    <n v="103.60786"/>
    <n v="244.553"/>
    <n v="0"/>
    <n v="161"/>
    <n v="0"/>
    <n v="415"/>
    <n v="0"/>
    <n v="1002.556193"/>
    <n v="181.72452700000002"/>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100"/>
    <n v="100"/>
    <n v="100"/>
    <n v="0"/>
    <n v="0"/>
    <n v="100"/>
    <n v="0"/>
    <n v="0"/>
    <n v="100"/>
    <n v="0"/>
    <n v="0"/>
    <s v="N/A"/>
    <s v="N/A"/>
    <s v="N/A"/>
    <n v="148013333"/>
    <n v="146233333"/>
    <n v="98.8"/>
    <n v="362977274"/>
    <n v="361512693"/>
    <n v="99.6"/>
    <n v="391460000"/>
    <n v="0"/>
    <n v="0"/>
    <n v="368000000"/>
    <n v="0"/>
    <n v="0"/>
    <n v="418000000"/>
    <n v="0"/>
    <n v="0"/>
    <n v="1688450607"/>
    <n v="507746026"/>
    <n v="30.07"/>
    <s v="VIGENCIA (a 31/12/2021): Se realiza informe del mes de diciembre con el reporte de las acciones realizadas  para los 12 proyectos de acuerdo radicados en la Secretaria General del Concejo de Bogotá, en el marco de los establecido en el decreto 438 de 2019"/>
    <n v="148.01333299999999"/>
    <n v="146.23333299999999"/>
    <n v="362.97727400000002"/>
    <n v="361.51269300000001"/>
    <n v="391.46"/>
    <n v="0"/>
    <n v="368"/>
    <n v="0"/>
    <n v="418"/>
    <n v="0"/>
    <n v="1688.450607"/>
    <n v="507.74602600000003"/>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3"/>
    <s v="Acompañar 100 Porciento De Las Elecciones Típicas Y Atípicas Que Tengan Injerencia En El Distrito Capital"/>
    <n v="2"/>
    <s v="Constante"/>
    <n v="1"/>
    <s v="En ejecucion"/>
    <n v="1"/>
    <n v="0"/>
    <n v="0"/>
    <n v="0"/>
    <n v="100"/>
    <n v="100"/>
    <n v="100"/>
    <n v="100"/>
    <n v="0"/>
    <n v="0"/>
    <n v="100"/>
    <n v="0"/>
    <n v="0"/>
    <n v="100"/>
    <n v="0"/>
    <n v="0"/>
    <s v="N/A"/>
    <s v="N/A"/>
    <s v="N/A"/>
    <n v="0"/>
    <n v="0"/>
    <n v="0"/>
    <n v="69625173"/>
    <n v="69625173"/>
    <n v="100"/>
    <n v="330595000"/>
    <n v="0"/>
    <n v="0"/>
    <n v="136000000"/>
    <n v="0"/>
    <n v="0"/>
    <n v="250000000"/>
    <n v="0"/>
    <n v="0"/>
    <n v="786220173"/>
    <n v="69625173"/>
    <n v="8.86"/>
    <s v="VIGENCIA (a 31/12/2021): Se desarrollo la tercera comisión Distrital de Coordinación y Seguimiento a los Consejos Locales de Juventud y sus elecciones, acompañamiento a los comicios de consulta del Polo Democrático"/>
    <n v="0"/>
    <n v="0"/>
    <n v="69.625173000000004"/>
    <n v="69.625173000000004"/>
    <n v="330.59500000000003"/>
    <n v="0"/>
    <n v="136"/>
    <n v="0"/>
    <n v="250"/>
    <n v="0"/>
    <n v="786.22017300000005"/>
    <n v="69.625173000000004"/>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4"/>
    <s v="Acompañar 100 Porciento De Las Mesas De Conflictividades Que Citen Los Concejales Y Congresistas De La República"/>
    <n v="2"/>
    <s v="Constante"/>
    <n v="1"/>
    <s v="En ejecucion"/>
    <n v="1"/>
    <n v="100"/>
    <n v="100"/>
    <n v="100"/>
    <n v="100"/>
    <n v="100"/>
    <n v="100"/>
    <n v="100"/>
    <n v="0"/>
    <n v="0"/>
    <n v="100"/>
    <n v="0"/>
    <n v="0"/>
    <n v="100"/>
    <n v="0"/>
    <n v="0"/>
    <s v="N/A"/>
    <s v="N/A"/>
    <s v="N/A"/>
    <n v="29801334"/>
    <n v="22143333"/>
    <n v="74.3"/>
    <n v="125566667"/>
    <n v="125566667"/>
    <n v="100"/>
    <n v="160900000"/>
    <n v="0"/>
    <n v="0"/>
    <n v="52000000"/>
    <n v="0"/>
    <n v="0"/>
    <n v="52000000"/>
    <n v="0"/>
    <n v="0"/>
    <n v="420268001"/>
    <n v="147710000"/>
    <n v="35.15"/>
    <s v="VIGENCIA (a 31/12/2021): Durante el mes de diciembre se realizaron diez mesas de conflictividad programadas por los miembros del Concejo de Bogotá"/>
    <n v="29.801334000000001"/>
    <n v="22.143332999999998"/>
    <n v="125.566667"/>
    <n v="125.566667"/>
    <n v="160.9"/>
    <n v="0"/>
    <n v="52"/>
    <n v="0"/>
    <n v="52"/>
    <n v="0"/>
    <n v="420.26800100000003"/>
    <n v="147.7099999999999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5"/>
    <s v="Atender Oportunamente 100 Porciento De Las Proposiciones Y Debates De Control Político Que Citen Las Corporaciones De Elección Popular, Así Como Las Solicitudes De Derechos De Petición"/>
    <n v="2"/>
    <s v="Constante"/>
    <n v="1"/>
    <s v="En ejecucion"/>
    <n v="1"/>
    <n v="100"/>
    <n v="100"/>
    <n v="100"/>
    <n v="100"/>
    <n v="100"/>
    <n v="100"/>
    <n v="100"/>
    <n v="0"/>
    <n v="0"/>
    <n v="100"/>
    <n v="0"/>
    <n v="0"/>
    <n v="100"/>
    <n v="0"/>
    <n v="0"/>
    <s v="N/A"/>
    <s v="N/A"/>
    <s v="N/A"/>
    <n v="117333334"/>
    <n v="109693334"/>
    <n v="93.49"/>
    <n v="397579960"/>
    <n v="373183293"/>
    <n v="93.86"/>
    <n v="552885000"/>
    <n v="0"/>
    <n v="0"/>
    <n v="548000000"/>
    <n v="0"/>
    <n v="0"/>
    <n v="548000000"/>
    <n v="0"/>
    <n v="0"/>
    <n v="2163798294"/>
    <n v="482876627"/>
    <n v="22.32"/>
    <s v="VIGENCIA (a 31/12/2021): En el mes de Diciembre se tramitaron 22 derechos de petición del concejo y entes de control de conformidad con los instructivos adoptados e implementados en esta entidad"/>
    <n v="117.33333399999999"/>
    <n v="109.69333399999999"/>
    <n v="397.57996000000003"/>
    <n v="373.18329299999999"/>
    <n v="552.88499999999999"/>
    <n v="0"/>
    <n v="548"/>
    <n v="0"/>
    <n v="548"/>
    <n v="0"/>
    <n v="2163.7982940000002"/>
    <n v="482.8766269999999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6"/>
    <s v="Atender Oportunamente 100 Porciento De Los Requerimientos Presentados Por Las 20 Juntas Administradoras Locales A La Administración Distrital"/>
    <n v="2"/>
    <s v="Constante"/>
    <n v="1"/>
    <s v="En ejecucion"/>
    <n v="1"/>
    <n v="100"/>
    <n v="100"/>
    <n v="100"/>
    <n v="100"/>
    <n v="100"/>
    <n v="100"/>
    <n v="100"/>
    <n v="0"/>
    <n v="0"/>
    <n v="100"/>
    <n v="0"/>
    <n v="0"/>
    <n v="100"/>
    <n v="0"/>
    <n v="0"/>
    <s v="N/A"/>
    <s v="N/A"/>
    <s v="N/A"/>
    <n v="40510000"/>
    <n v="23710000"/>
    <n v="58.53"/>
    <n v="177775000"/>
    <n v="175698334"/>
    <n v="98.83"/>
    <n v="146250000"/>
    <n v="0"/>
    <n v="0"/>
    <n v="160000000"/>
    <n v="0"/>
    <n v="0"/>
    <n v="160000000"/>
    <n v="0"/>
    <n v="0"/>
    <n v="684535000"/>
    <n v="199408334"/>
    <n v="29.13"/>
    <s v="VIGENCIA (a 31/12/2021): En el mes de diciembre se atendieron de manera efectiva desde la Dirección de Relaciones Políticas 3 requerimientos"/>
    <n v="40.51"/>
    <n v="23.71"/>
    <n v="177.77500000000001"/>
    <n v="175.69833399999999"/>
    <n v="146.25"/>
    <n v="0"/>
    <n v="160"/>
    <n v="0"/>
    <n v="160"/>
    <n v="0"/>
    <n v="684.53499999999997"/>
    <n v="199.408334"/>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7"/>
    <s v="Atender 4 Espacios Generados Por Las Instancias De Integración Territorial Estratégicas Para El Fortalecimiento De La Ciudad - Región"/>
    <n v="1"/>
    <s v="Suma"/>
    <n v="1"/>
    <s v="En ejecucion"/>
    <n v="1"/>
    <n v="0"/>
    <n v="0"/>
    <n v="0"/>
    <n v="1"/>
    <n v="0.89"/>
    <n v="89"/>
    <n v="1"/>
    <n v="0"/>
    <n v="0"/>
    <n v="1"/>
    <n v="0"/>
    <n v="0"/>
    <n v="1"/>
    <n v="0"/>
    <n v="0"/>
    <n v="4"/>
    <n v="0.89"/>
    <n v="22.25"/>
    <n v="0"/>
    <n v="0"/>
    <n v="0"/>
    <n v="96486666"/>
    <n v="96486666"/>
    <n v="100"/>
    <n v="107100000"/>
    <n v="0"/>
    <n v="0"/>
    <n v="60000000"/>
    <n v="0"/>
    <n v="0"/>
    <n v="60000000"/>
    <n v="0"/>
    <n v="0"/>
    <n v="323586666"/>
    <n v="96486666"/>
    <n v="29.82"/>
    <s v="VIGENCIA (a 31/12/2021): Se entregó el último documento de investigación Dinámicas Políticas en la Región Metropolitana de Bogotá."/>
    <n v="0"/>
    <n v="0"/>
    <n v="96.486666"/>
    <n v="96.486666"/>
    <n v="107.1"/>
    <n v="0"/>
    <n v="60"/>
    <n v="0"/>
    <n v="60"/>
    <n v="0"/>
    <n v="323.58666599999998"/>
    <n v="96.486666"/>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8"/>
    <s v="Realizar 48 Documentos Técnicos Que Contengan El Seguimiento Mensual A Todas Las Sesiones Y Comisiones Realiadas Por El Concejo De Bogotá"/>
    <n v="1"/>
    <s v="Suma"/>
    <n v="1"/>
    <s v="En ejecucion"/>
    <n v="1"/>
    <n v="6"/>
    <n v="6"/>
    <n v="100"/>
    <n v="12"/>
    <n v="12"/>
    <n v="100"/>
    <n v="12"/>
    <n v="0"/>
    <n v="0"/>
    <n v="12"/>
    <n v="0"/>
    <n v="0"/>
    <n v="6"/>
    <n v="0"/>
    <n v="0"/>
    <n v="48"/>
    <n v="18"/>
    <n v="37.5"/>
    <n v="65313333"/>
    <n v="65313333"/>
    <n v="100"/>
    <n v="129382400"/>
    <n v="129382400"/>
    <n v="100"/>
    <n v="207640000"/>
    <n v="0"/>
    <n v="0"/>
    <n v="174000000"/>
    <n v="0"/>
    <n v="0"/>
    <n v="224000000"/>
    <n v="0"/>
    <n v="0"/>
    <n v="800335733"/>
    <n v="194695733"/>
    <n v="24.33"/>
    <s v="VIGENCIA (a 31/12/2021): Se hizo la entrega de un documento técnico sobre el monitoreo de 21 sesiones del Concejo de Bogotá"/>
    <n v="65.313333"/>
    <n v="65.313333"/>
    <n v="129.38239999999999"/>
    <n v="129.38239999999999"/>
    <n v="207.64"/>
    <n v="0"/>
    <n v="174"/>
    <n v="0"/>
    <n v="224"/>
    <n v="0"/>
    <n v="800.335733"/>
    <n v="194.69573299999999"/>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9"/>
    <s v="Realizar 4 Documentos De Investigación Sobre Las Tendencias, Retos Y Necesidades De La Administración Frente Al Análisis Del Comportamiento De Actores Políticos"/>
    <n v="1"/>
    <s v="Suma"/>
    <n v="1"/>
    <s v="En ejecucion"/>
    <n v="1"/>
    <n v="0"/>
    <n v="0"/>
    <n v="0"/>
    <n v="1"/>
    <n v="1"/>
    <n v="100"/>
    <n v="1"/>
    <n v="0"/>
    <n v="0"/>
    <n v="1"/>
    <n v="0"/>
    <n v="0"/>
    <n v="1"/>
    <n v="0"/>
    <n v="0"/>
    <n v="4"/>
    <n v="1"/>
    <n v="25"/>
    <n v="0"/>
    <n v="0"/>
    <n v="0"/>
    <n v="148100000"/>
    <n v="148100000"/>
    <n v="100"/>
    <n v="125325000"/>
    <n v="0"/>
    <n v="0"/>
    <n v="174000000"/>
    <n v="0"/>
    <n v="0"/>
    <n v="174000000"/>
    <n v="0"/>
    <n v="0"/>
    <n v="621425000"/>
    <n v="148100000"/>
    <n v="23.83"/>
    <s v="VIGENCIA (a 31/12/2021): Se entregó documento que recopila 6 trabajos que analizan los proyectos de ordenamiento territorial y consolidar las fichas de comportamiento político de los concejales"/>
    <n v="0"/>
    <n v="0"/>
    <n v="148.1"/>
    <n v="148.1"/>
    <n v="125.325"/>
    <n v="0"/>
    <n v="174"/>
    <n v="0"/>
    <n v="174"/>
    <n v="0"/>
    <n v="621.42499999999995"/>
    <n v="148.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2"/>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1"/>
    <n v="100"/>
    <n v="1"/>
    <n v="0"/>
    <n v="0"/>
    <n v="1"/>
    <n v="0"/>
    <n v="0"/>
    <n v="0"/>
    <n v="0"/>
    <n v="0"/>
    <n v="4"/>
    <n v="2"/>
    <n v="50"/>
    <n v="85800000"/>
    <n v="78395333"/>
    <n v="91.38"/>
    <n v="79200000"/>
    <n v="79200000"/>
    <n v="100"/>
    <n v="188425000"/>
    <n v="0"/>
    <n v="0"/>
    <n v="254000000"/>
    <n v="0"/>
    <n v="0"/>
    <n v="0"/>
    <n v="0"/>
    <n v="0"/>
    <n v="607425000"/>
    <n v="157595333"/>
    <n v="25.94"/>
    <s v="VIGENCIA (a 31/12/2021): Se entregó el avance N 12 del documento Bogotá Región Metropolitana"/>
    <n v="85.8"/>
    <n v="78.395332999999994"/>
    <n v="79.2"/>
    <n v="79.2"/>
    <n v="188.42500000000001"/>
    <n v="0"/>
    <n v="254"/>
    <n v="0"/>
    <n v="0"/>
    <n v="0"/>
    <n v="607.42499999999995"/>
    <n v="157.5953329999999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s v="VIGENCIA (a 31/03/2021): Meta no programada para la vigencia"/>
    <n v="1134.579626"/>
    <n v="1134.579626"/>
    <n v="0"/>
    <n v="0"/>
    <n v="0"/>
    <n v="0"/>
    <n v="0"/>
    <n v="0"/>
    <n v="0"/>
    <n v="0"/>
    <n v="1134.579626"/>
    <n v="1134.579626"/>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s v="VIGENCIA (a 31/03/2021): Meta no programada para la vigencia"/>
    <n v="74.663332999999994"/>
    <n v="74.663332999999994"/>
    <n v="0"/>
    <n v="0"/>
    <n v="0"/>
    <n v="0"/>
    <n v="0"/>
    <n v="0"/>
    <n v="0"/>
    <n v="0"/>
    <n v="74.663332999999994"/>
    <n v="74.663332999999994"/>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s v="VIGENCIA (a 31/03/2021): Meta no programada para la vigencia"/>
    <n v="11.02"/>
    <n v="11.02"/>
    <n v="0"/>
    <n v="0"/>
    <n v="0"/>
    <n v="0"/>
    <n v="0"/>
    <n v="0"/>
    <n v="0"/>
    <n v="0"/>
    <n v="11.02"/>
    <n v="11.02"/>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5"/>
    <s v="Realizar 1 Plan Estratégico De Comunicaciones Que Articule La Gestión Realizada Desde Los Procesos"/>
    <n v="2"/>
    <s v="Constante"/>
    <n v="1"/>
    <s v="En ejecucion"/>
    <n v="1"/>
    <n v="1"/>
    <n v="1"/>
    <n v="100"/>
    <n v="1"/>
    <n v="1"/>
    <n v="100"/>
    <n v="1"/>
    <n v="0"/>
    <n v="0"/>
    <n v="1"/>
    <n v="0"/>
    <n v="0"/>
    <n v="1"/>
    <n v="0"/>
    <n v="0"/>
    <s v="N/A"/>
    <s v="N/A"/>
    <s v="N/A"/>
    <n v="40966666"/>
    <n v="40966666"/>
    <n v="100"/>
    <n v="1019712527"/>
    <n v="1000511334"/>
    <n v="98.12"/>
    <n v="1149901000"/>
    <n v="0"/>
    <n v="0"/>
    <n v="708304000"/>
    <n v="0"/>
    <n v="0"/>
    <n v="1060000000"/>
    <n v="0"/>
    <n v="0"/>
    <n v="3978884193"/>
    <n v="1041478000"/>
    <n v="26.18"/>
    <s v="VIGENCIA (a 31/12/2021): Para el cumplimiento de la estrategia de comunicacoón interna se ha elaborado contenidos que han sido divulgados a través de los canales institucionales internos: Intranet Correo Masivo institucional Canal de Whatsapp Canal instagram @somosg.gobierno Carteleras notipasillo y canal interno somos.gobierno en TEAMS con el fin de mantener informados a los servidores, contratistas y colaboradores sobre los diferentes temas de interés institucional"/>
    <n v="40.966665999999996"/>
    <n v="40.966665999999996"/>
    <n v="1019.712527"/>
    <n v="1000.511334"/>
    <n v="1149.9010000000001"/>
    <n v="0"/>
    <n v="708.30399999999997"/>
    <n v="0"/>
    <n v="1060"/>
    <n v="0"/>
    <n v="3978.8841929999999"/>
    <n v="1041.478000000000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6"/>
    <s v="Implementar 1 Estrategia De Servicio A La Ciudadanía"/>
    <n v="2"/>
    <s v="Constante"/>
    <n v="1"/>
    <s v="En ejecucion"/>
    <n v="1"/>
    <n v="1"/>
    <n v="1"/>
    <n v="100"/>
    <n v="1"/>
    <n v="1"/>
    <n v="100"/>
    <n v="1"/>
    <n v="0"/>
    <n v="0"/>
    <n v="1"/>
    <n v="0"/>
    <n v="0"/>
    <n v="1"/>
    <n v="0"/>
    <n v="0"/>
    <s v="N/A"/>
    <s v="N/A"/>
    <s v="N/A"/>
    <n v="206188263"/>
    <n v="206188263"/>
    <n v="100"/>
    <n v="918220000"/>
    <n v="915416033"/>
    <n v="99.7"/>
    <n v="753195000"/>
    <n v="0"/>
    <n v="0"/>
    <n v="538000000"/>
    <n v="0"/>
    <n v="0"/>
    <n v="700000000"/>
    <n v="0"/>
    <n v="0"/>
    <n v="3115603263"/>
    <n v="1121604296"/>
    <n v="36"/>
    <s v="VIGENCIA (a 31/12/2021): Durante la vigencia la Oficina Asesora de Comunicaciones publicó en las redes socialesen cumplimiento de la campaña para difundir la oferta institucional del Brochure portafolio de servicios como: 1 Cómo solicitar el certificado de residencia 2. Cómo avanza el proceso de policía en segunda instancia 3. Banco de documentos extraviados 4. Radicación correspondencia virtual 5. Denunciar casos de ocupación indebida en espacio público 6. Certificado de propiedad horizontal 7. autorización para realización de concursos 8. Denuncia de irregularidades en construcción 9. Toma de juramento por adopción 10. Denuncia actos de corrupción en las alcaldías Locales o en la SDG 11. Objeción a comparendos 12. autorización para realizar algún espectaculo público en bogotá"/>
    <n v="206.18826300000001"/>
    <n v="206.18826300000001"/>
    <n v="918.22"/>
    <n v="915.41603299999997"/>
    <n v="753.19500000000005"/>
    <n v="0"/>
    <n v="538"/>
    <n v="0"/>
    <n v="700"/>
    <n v="0"/>
    <n v="3115.603263"/>
    <n v="1121.604296"/>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7"/>
    <s v="Fortalecer 100 Porciento De La Capacidad Operativa Y De Gestión Administrativa De Las Áreas En Aras Del Cumplimiento De La Misionalidad De La Entidad"/>
    <n v="2"/>
    <s v="Constante"/>
    <n v="1"/>
    <s v="En ejecucion"/>
    <n v="1"/>
    <n v="100"/>
    <n v="100"/>
    <n v="100"/>
    <n v="100"/>
    <n v="100"/>
    <n v="100"/>
    <n v="100"/>
    <n v="0"/>
    <n v="0"/>
    <n v="100"/>
    <n v="0"/>
    <n v="0"/>
    <n v="100"/>
    <n v="0"/>
    <n v="0"/>
    <s v="N/A"/>
    <s v="N/A"/>
    <s v="N/A"/>
    <n v="283277569"/>
    <n v="283277569"/>
    <n v="100"/>
    <n v="6774204240"/>
    <n v="6710072848"/>
    <n v="99.05"/>
    <n v="7801241000"/>
    <n v="0"/>
    <n v="0"/>
    <n v="410000000"/>
    <n v="0"/>
    <n v="0"/>
    <n v="450000000"/>
    <n v="0"/>
    <n v="0"/>
    <n v="15718722809"/>
    <n v="6993350417"/>
    <n v="44.49"/>
    <s v="VIGENCIA (a 31/12/2021): Se continua la actividad de actualización docuemntal de las dependencias de la SGI, avance que se ve reflejado en MATIZ, se adecuan espacios fisicos e implementación de la estrategia Smart Working en el segundo y tercer piso. Frente al componente de espacios de la estrategia de trabajo intelegente se adelantó los espacios de puesto colaborativo y fijo en cada una de las dependencias con su correspondiente diagramación en planos este es el insumo para el  montaje y habilitación de una aplicación de gestión de puestos de trabajo habilitada en microsoft TEAMS. esta alicación fue lanzada el 12 de noviembre en el auditorio huitaca de la Alcaldía Mayor, paralelamente se realizó la adecuación de la sede Furatena. Se hicieron las adecuaciones correspondientes al centro automático de despacho. Se definió la metodología OKR para medir la productividad y gestión por resultados, tanto de nivel central como alcaldías locales establecidas. Se expide la circular 13 en la que se define que el trabajo inteleginte puede ejecutrase en diferentes modalidades como presencialidad, teletrabajo, trabajo en casa y trabajo remoto"/>
    <n v="283.27756900000003"/>
    <n v="283.27756900000003"/>
    <n v="6774.20424"/>
    <n v="6710.0728479999998"/>
    <n v="7801.241"/>
    <n v="0"/>
    <n v="410"/>
    <n v="0"/>
    <n v="450"/>
    <n v="0"/>
    <n v="15718.722808999999"/>
    <n v="6993.3504169999997"/>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8"/>
    <s v="Desarrollar 100 Porciento De La Implementación Del Mipg En La Entidad Mejorando Los Procesos"/>
    <n v="2"/>
    <s v="Constante"/>
    <n v="1"/>
    <s v="En ejecucion"/>
    <n v="1"/>
    <n v="100"/>
    <n v="100"/>
    <n v="100"/>
    <n v="100"/>
    <n v="100"/>
    <n v="100"/>
    <n v="100"/>
    <n v="0"/>
    <n v="0"/>
    <n v="100"/>
    <n v="0"/>
    <n v="0"/>
    <n v="100"/>
    <n v="0"/>
    <n v="0"/>
    <s v="N/A"/>
    <s v="N/A"/>
    <s v="N/A"/>
    <n v="2093783638"/>
    <n v="2038040290"/>
    <n v="97.34"/>
    <n v="1835279100"/>
    <n v="1721394050"/>
    <n v="93.79"/>
    <n v="2017275000"/>
    <n v="0"/>
    <n v="0"/>
    <n v="5172566000"/>
    <n v="0"/>
    <n v="0"/>
    <n v="6400000000"/>
    <n v="0"/>
    <n v="0"/>
    <n v="17518903738"/>
    <n v="3759434340"/>
    <n v="21.46"/>
    <s v="VIGENCIA (a 31/12/2021): Se realizó calificación y consolidación de evaluación de la meta transversal de nivel central y local. Se valiaron informes del plan de acción en cumplimiento de la resolución 242 de 2014. se contruyó y remitió un informe sobre el plan integral de movilidad sostenible y se remtió a la Secretaria Distrital de Movilidad, se participó en una reunión de cierre de auditoria energética en las sedes Bicentario, Furatena y DGAEP. Se realizó entrega de ladrillos ecológicos y botellas de amor a la Asociación de Recicladores de Bogotá. Se llevó a cabo una actividad del concurso en Bici al Gobierno 3.0. Se realizó la presentación de los avances en la gestión del riesgo 2020 y 2021 ante los miembros del comité de coordinación de control interno. Se realizó actualización del manual de riesgo PLE-PIN-M001."/>
    <n v="2093.7836379999999"/>
    <n v="2038.0402899999999"/>
    <n v="1835.2791"/>
    <n v="1721.3940500000001"/>
    <n v="2017.2750000000001"/>
    <n v="0"/>
    <n v="5172.5659999999998"/>
    <n v="0"/>
    <n v="6400"/>
    <n v="0"/>
    <n v="17518.903738000001"/>
    <n v="3759.434339999999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9"/>
    <s v="Desarrollar 100 Porciento De Las Acciones De La Política Pública De Transparencia, Integridad Y No Tolerancia Con La Corrupción Con Aplicación En El Nivel Central Y Local De La Sdg"/>
    <n v="2"/>
    <s v="Constante"/>
    <n v="1"/>
    <s v="En ejecucion"/>
    <n v="1"/>
    <n v="100"/>
    <n v="100"/>
    <n v="100"/>
    <n v="100"/>
    <n v="100"/>
    <n v="100"/>
    <n v="100"/>
    <n v="0"/>
    <n v="0"/>
    <n v="100"/>
    <n v="0"/>
    <n v="0"/>
    <n v="100"/>
    <n v="0"/>
    <n v="0"/>
    <s v="N/A"/>
    <s v="N/A"/>
    <s v="N/A"/>
    <n v="40000000"/>
    <n v="40000000"/>
    <n v="100"/>
    <n v="59166667"/>
    <n v="59000000"/>
    <n v="99.71"/>
    <n v="164285000"/>
    <n v="0"/>
    <n v="0"/>
    <n v="350000000"/>
    <n v="0"/>
    <n v="0"/>
    <n v="700000000"/>
    <n v="0"/>
    <n v="0"/>
    <n v="1313451667"/>
    <n v="99000000"/>
    <n v="7.54"/>
    <s v="VIGENCIA (a 31/12/2021): Durante la vigencia se adelantaron las gestiones relacionadas con la consolidación de la bateria de indicadores para medir la transparencia local en materia contractual, esta fue presentada a la Subsecretaría de Gestión Local para validación y SGI para su incorporación a la bateria de indicadores de transparencia local, de otra parte se adelantó capacitación con expertos distritales, nacionales e internaciones a los expertos locales con respecto a la transparencia, la corrupción y herramientas para su gestión. Así mismo se adelantaron encuestas al equipo y la ciudadanía sobre el control social a la contratación, se avanzó en la alimentación de alertas tempranas para lo local, presentando una retroalimentación a la Secretaría General y se consolidó el formato y las infografías con el aval de la coordinación general de presupuestos partipativos, se adelantaron sensibilizaciones a la ciudadanía en el manejo de la plataforma SECOP, seguimiento a SECOP en la cuentas por pagar a los Fondos de Desarrollo Local."/>
    <n v="40"/>
    <n v="40"/>
    <n v="59.166666999999997"/>
    <n v="59"/>
    <n v="164.285"/>
    <n v="0"/>
    <n v="350"/>
    <n v="0"/>
    <n v="700"/>
    <n v="0"/>
    <n v="1313.451667"/>
    <n v="99"/>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0"/>
    <s v="Garantizar En Un 90 Porciento La Capacidad De La Plataforma Tecnológica"/>
    <n v="2"/>
    <s v="Constante"/>
    <n v="1"/>
    <s v="En ejecucion"/>
    <n v="1"/>
    <n v="0"/>
    <n v="0"/>
    <n v="0"/>
    <n v="90"/>
    <n v="90"/>
    <n v="100"/>
    <n v="90"/>
    <n v="0"/>
    <n v="0"/>
    <n v="90"/>
    <n v="0"/>
    <n v="0"/>
    <n v="90"/>
    <n v="0"/>
    <n v="0"/>
    <s v="N/A"/>
    <s v="N/A"/>
    <s v="N/A"/>
    <n v="0"/>
    <n v="0"/>
    <n v="0"/>
    <n v="1393152966"/>
    <n v="1392763695"/>
    <n v="99.97"/>
    <n v="69611000"/>
    <n v="0"/>
    <n v="0"/>
    <n v="3326324104"/>
    <n v="0"/>
    <n v="0"/>
    <n v="4176324104"/>
    <n v="0"/>
    <n v="0"/>
    <n v="8965412174"/>
    <n v="1392763695"/>
    <n v="15.53"/>
    <s v="VIGENCIA (a 31/12/2021): Finalizó el proceso de renovación de licenciamiento, soporte de la infraestructura de la seguridad (Fortinet)  y fortalecimiento de la infraestructura de trabajo inteligente de la SDG, el cual renovó hasta el año 2022 la plataforma de seguridad de la entidad. Se prestó soporte para la instalación de VPN para los usuarios que necesitan utilizar esta herramienta metodológica. El impacto de esta meta durante la vigencia 2021 es que la SDG pudo seguir operando en un modelo de trabajo a través de internet por la emergecia sanitaria causada por COVID-19 los funionarios de la entidad pudieron realizar sus actividades laborales con el uso de tecnologías de la información gracias al servicio VPN el cual se consolida como una herramienta reconocida por los usuarios de nivel central y localidades, se logró renovar y tener actualizadas las plataformas tencológicas de la entidad logrando mitigar los riesgos de delitos informáticos como son la integralidad, disponibilidad y confidencialidad de la información."/>
    <n v="0"/>
    <n v="0"/>
    <n v="1393.1529660000001"/>
    <n v="1392.7636950000001"/>
    <n v="69.611000000000004"/>
    <n v="0"/>
    <n v="3326.3241039999998"/>
    <n v="0"/>
    <n v="4176.3241040000003"/>
    <n v="0"/>
    <n v="8965.412174000001"/>
    <n v="1392.763695000000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713115000"/>
    <n v="0"/>
    <n v="0"/>
    <n v="0"/>
    <n v="0"/>
    <n v="0"/>
    <n v="180000000"/>
    <n v="0"/>
    <n v="0"/>
    <n v="893115000"/>
    <n v="0"/>
    <n v="0"/>
    <s v="VIGENCIA (a 31/03/2021): Meta no programada en la vigencia"/>
    <n v="0"/>
    <n v="0"/>
    <n v="0"/>
    <n v="0"/>
    <n v="713.11500000000001"/>
    <n v="0"/>
    <n v="0"/>
    <n v="0"/>
    <n v="180"/>
    <n v="0"/>
    <n v="893.11500000000001"/>
    <n v="0"/>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2"/>
    <s v="Realizar La Actualización De 8 Sistemas De Información Implementados"/>
    <n v="2"/>
    <s v="Constante"/>
    <n v="1"/>
    <s v="En ejecucion"/>
    <n v="1"/>
    <n v="0"/>
    <n v="0"/>
    <n v="0"/>
    <n v="8"/>
    <n v="8"/>
    <n v="100"/>
    <n v="8"/>
    <n v="0"/>
    <n v="0"/>
    <n v="8"/>
    <n v="0"/>
    <n v="0"/>
    <n v="8"/>
    <n v="0"/>
    <n v="0"/>
    <s v="N/A"/>
    <s v="N/A"/>
    <s v="N/A"/>
    <n v="0"/>
    <n v="0"/>
    <n v="0"/>
    <n v="733300000"/>
    <n v="660626666"/>
    <n v="90.09"/>
    <n v="405614000"/>
    <n v="0"/>
    <n v="0"/>
    <n v="631800000"/>
    <n v="0"/>
    <n v="0"/>
    <n v="718800000"/>
    <n v="0"/>
    <n v="0"/>
    <n v="2489514000"/>
    <n v="660626666"/>
    <n v="26.54"/>
    <s v="VIGENCIA (a 31/12/2021): Se continua con la ejecución de los planes de intervención para cada sistema de información: 1. Arco se trabajó en el ambiente de pruebas, se realizaron ajustes en las bases de datos, se modificaron modelos de negocio para tomar los datos correctos 2. Trámites propiedad horizontal y certificado de residencia. se realizó desarrollo de los requerimientos 19, 61 y  65 3 JACB se realizó el depliegue de pruebas de JACB administrador con pruebas para realizar reemplazos de delegados en las delegaciones. Las pruebas fueron exitosas y se encuentran certificadas por el área funcional 4. Portales: en el centro de gobierno local se hizo la entrega de manual de pruebas de CGL Fase I, en el portal de la SDG se realizó el paso a producción el módulo que permite el uso de HTTP,  5. Orfeo. se realizó la implementación de funcionalidades y modelos de datos para funcionalidades   6 SIAP se desarrollaron ajustes al plan de intervención, ajuste de novedad de ingreso, centros de costos, de acuerdo que cada uno tenga centro de costo asociado a cada uno de acuerdo con la fuente de recursos con la que se financia 7. SICAPITAL se desarrollaron ajustes en la forma de ingreso SAE_ingreso 8. SIPSE se continua con el ajuste en desarrollo para los siguientes requerimientos del plan de intervención los cuales estarán listos para despliegue en producción en el primer trimestre de 2022 una vez se tenga contratado el desarrollador, caso Hola 158609 182046 184306."/>
    <n v="0"/>
    <n v="0"/>
    <n v="733.3"/>
    <n v="660.626666"/>
    <n v="405.61399999999998"/>
    <n v="0"/>
    <n v="631.79999999999995"/>
    <n v="0"/>
    <n v="718.8"/>
    <n v="0"/>
    <n v="2489.5140000000001"/>
    <n v="660.626666"/>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3"/>
    <s v="Realizar La Implementación De 4 Sistema De Información En La Sdg"/>
    <n v="1"/>
    <s v="Suma"/>
    <n v="1"/>
    <s v="En ejecucion"/>
    <n v="1"/>
    <n v="0"/>
    <n v="0"/>
    <n v="0"/>
    <n v="1"/>
    <n v="1"/>
    <n v="100"/>
    <n v="1"/>
    <n v="0"/>
    <n v="0"/>
    <n v="1"/>
    <n v="0"/>
    <n v="0"/>
    <n v="1"/>
    <n v="0"/>
    <n v="0"/>
    <n v="4"/>
    <n v="1"/>
    <n v="25"/>
    <n v="0"/>
    <n v="0"/>
    <n v="0"/>
    <n v="94236500"/>
    <n v="86325267"/>
    <n v="91.61"/>
    <n v="443366000"/>
    <n v="0"/>
    <n v="0"/>
    <n v="605300000"/>
    <n v="0"/>
    <n v="0"/>
    <n v="1132300000"/>
    <n v="0"/>
    <n v="0"/>
    <n v="2275202500"/>
    <n v="86325267"/>
    <n v="3.79"/>
    <s v="VIGENCIA (a 31/12/2021): Se hace necesario dar cumplimiento a lo estipulado en el procedimiento SAC-P002, procedimiento recepción de documentos de identificación extraviados para lo cual se debe mejorar el proceso en los siguientes modulos: Que se habilite el acceso al aplicativo para usuarios en las alcaldías locales y en el nivel central de manera directa."/>
    <n v="0"/>
    <n v="0"/>
    <n v="94.236500000000007"/>
    <n v="86.325266999999997"/>
    <n v="443.36599999999999"/>
    <n v="0"/>
    <n v="605.29999999999995"/>
    <n v="0"/>
    <n v="1132.3"/>
    <n v="0"/>
    <n v="2275.2024999999999"/>
    <n v="86.325266999999997"/>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4"/>
    <s v="Elaborar Y Desarrollar 100 Porciento Del Plan De Arquitectura Empresarial De Ti"/>
    <n v="3"/>
    <s v="Creciente"/>
    <n v="1"/>
    <s v="En ejecucion"/>
    <n v="1"/>
    <n v="0"/>
    <n v="0"/>
    <n v="0"/>
    <n v="30"/>
    <n v="30"/>
    <n v="100"/>
    <n v="55"/>
    <n v="0"/>
    <n v="0"/>
    <n v="80"/>
    <n v="0"/>
    <n v="0"/>
    <n v="100"/>
    <n v="0"/>
    <n v="0"/>
    <s v="N/A"/>
    <s v="N/A"/>
    <s v="N/A"/>
    <n v="0"/>
    <n v="0"/>
    <n v="0"/>
    <n v="135864000"/>
    <n v="135864000"/>
    <n v="100"/>
    <n v="95072000"/>
    <n v="0"/>
    <n v="0"/>
    <n v="283500000"/>
    <n v="0"/>
    <n v="0"/>
    <n v="483500000"/>
    <n v="0"/>
    <n v="0"/>
    <n v="997936000"/>
    <n v="135864000"/>
    <n v="13.61"/>
    <s v="VIGENCIA (a 31/12/2021): Se construye el Plan para el desarrollo del ejercicio de la arquitectura donde se hace la programación de los hitos con las actividades a desarrollar durante el ejercicio."/>
    <n v="0"/>
    <n v="0"/>
    <n v="135.864"/>
    <n v="135.864"/>
    <n v="95.072000000000003"/>
    <n v="0"/>
    <n v="283.5"/>
    <n v="0"/>
    <n v="483.5"/>
    <n v="0"/>
    <n v="997.93600000000004"/>
    <n v="135.864"/>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7"/>
    <n v="15"/>
    <s v="Actualizar 1 Plan Estratégico De Tecnologías De La Información - Peti De La Sdg Durante La Vigencia Del Plan De Desarrollo Distrital"/>
    <n v="2"/>
    <s v="Constante"/>
    <n v="1"/>
    <s v="En ejecucion"/>
    <n v="1"/>
    <n v="0"/>
    <n v="0"/>
    <n v="0"/>
    <n v="1"/>
    <n v="1"/>
    <n v="100"/>
    <n v="1"/>
    <n v="0"/>
    <n v="0"/>
    <n v="1"/>
    <n v="0"/>
    <n v="0"/>
    <n v="1"/>
    <n v="0"/>
    <n v="0"/>
    <s v="N/A"/>
    <s v="N/A"/>
    <s v="N/A"/>
    <n v="0"/>
    <n v="0"/>
    <n v="0"/>
    <n v="36864000"/>
    <n v="36864000"/>
    <n v="100"/>
    <n v="124822000"/>
    <n v="0"/>
    <n v="0"/>
    <n v="63700896"/>
    <n v="0"/>
    <n v="0"/>
    <n v="184537896"/>
    <n v="0"/>
    <n v="0"/>
    <n v="409924792"/>
    <n v="36864000"/>
    <n v="8.99"/>
    <s v="VIGENCIA (a 31/12/2021): Se realiza Plan estratégico de las tecnologías de la información de la Secretaría Distrital de Gobierno con fecha 28-12-2021, en el capítulo de la situación actual y sectorizan las metas para la vigencia 2022."/>
    <n v="0"/>
    <n v="0"/>
    <n v="36.863999999999997"/>
    <n v="36.863999999999997"/>
    <n v="124.822"/>
    <n v="0"/>
    <n v="63.700896"/>
    <n v="0"/>
    <n v="184.53789599999999"/>
    <n v="0"/>
    <n v="409.92479200000002"/>
    <n v="36.863999999999997"/>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m/>
    <n v="682.14854000000003"/>
    <n v="642.06266600000004"/>
    <n v="0"/>
    <n v="0"/>
    <n v="0"/>
    <n v="0"/>
    <n v="0"/>
    <n v="0"/>
    <n v="0"/>
    <n v="0"/>
    <n v="682.14854000000003"/>
    <n v="642.06266600000004"/>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2"/>
    <s v="Elaborar 7 Documentos De Investigación Sobre La Incidencia De La Gobernanza Y Gobernabilidad Local"/>
    <n v="1"/>
    <s v="Suma"/>
    <n v="1"/>
    <s v="En ejecucion"/>
    <n v="1"/>
    <n v="1"/>
    <n v="1"/>
    <n v="100"/>
    <n v="2"/>
    <n v="2"/>
    <n v="100"/>
    <n v="2"/>
    <n v="0"/>
    <n v="0"/>
    <n v="1"/>
    <n v="0"/>
    <n v="0"/>
    <n v="1"/>
    <n v="0"/>
    <n v="0"/>
    <n v="7"/>
    <n v="3"/>
    <n v="42.86"/>
    <n v="13800000"/>
    <n v="13800000"/>
    <n v="100"/>
    <n v="33146668"/>
    <n v="33146668"/>
    <n v="100"/>
    <n v="61600000"/>
    <n v="0"/>
    <n v="0"/>
    <n v="250000000"/>
    <n v="0"/>
    <n v="0"/>
    <n v="145000000"/>
    <n v="0"/>
    <n v="0"/>
    <n v="503546668"/>
    <n v="46946668"/>
    <n v="9.32"/>
    <s v="VIGENCIA (a 31/12/2021): Se estableció el plan de trabajo y en línea con el CGL, se definieron los 2 documentos que pertenecen a la línea de &quot;gestión pública local y de apuestas estratégicas&quot;. Se elaboraron los dos documentos, así: 1. Documento I sobre el Estatuto Orgánico de Bogotá aprobado por el subsecretario, 2. Documento II sobre la Estructura de las Alcaldías Locales aprobado por el subsecretario"/>
    <n v="13.8"/>
    <n v="13.8"/>
    <n v="33.146667999999998"/>
    <n v="33.146667999999998"/>
    <n v="61.6"/>
    <n v="0"/>
    <n v="250"/>
    <n v="0"/>
    <n v="145"/>
    <n v="0"/>
    <n v="503.54666800000001"/>
    <n v="46.946668000000003"/>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3"/>
    <s v="Poner En Funcionamiento El 100 Porciento Del Observatorio De Gestión Local Para El Análisis Y Seguimiento De La Gestión Local"/>
    <n v="2"/>
    <s v="Constante"/>
    <n v="1"/>
    <s v="En ejecucion"/>
    <n v="1"/>
    <n v="0"/>
    <n v="0"/>
    <n v="0"/>
    <n v="100"/>
    <n v="100"/>
    <n v="100"/>
    <n v="100"/>
    <n v="0"/>
    <n v="0"/>
    <n v="100"/>
    <n v="0"/>
    <n v="0"/>
    <n v="100"/>
    <n v="0"/>
    <n v="0"/>
    <s v="N/A"/>
    <s v="N/A"/>
    <s v="N/A"/>
    <n v="0"/>
    <n v="0"/>
    <n v="0"/>
    <n v="66464000"/>
    <n v="65302000"/>
    <n v="98.25"/>
    <n v="147851000"/>
    <n v="0"/>
    <n v="0"/>
    <n v="272900000"/>
    <n v="0"/>
    <n v="0"/>
    <n v="283500000"/>
    <n v="0"/>
    <n v="0"/>
    <n v="770715000"/>
    <n v="65302000"/>
    <n v="8.4700000000000006"/>
    <s v="VIGENCIA (a 31/12/2021): Durante 2021 se estableción en el mes de abril el plan de trabajo y el plan de acción, el cual se ejecutó de acuerdo con las actividades planeadas, en el mes de abril, se actualizó el plan de trabajo de acuerdo con el ajuste del DTS. Fortalecimiento del Observatorio de Gestión Local y consolidación del Centro de Gobierno Local en las 6 líneas de investigación/ trabajo al rededor de los cuales se agrupan los tableros e investigación adelantados por el OGL.  Se incluyó el Centro de Goberno Local en la plataforma de datos abiertos de Gobierno (DAGO), apropiación del DTS incluyentdo el CGL, Premio de Gestión Distrital organizado por la Secretaría General de Bogotá en la categoría de &quot;Colaboración&quot;. La experiencia del Centro de Gobierno Local fue reconocida con el segundo puesto. Premios al Servicio Público de las Naciones Unidas-2022 organizado por el Departamento de Asuntos Económicos y Sociales"/>
    <n v="0"/>
    <n v="0"/>
    <n v="66.463999999999999"/>
    <n v="65.302000000000007"/>
    <n v="147.851"/>
    <n v="0"/>
    <n v="272.89999999999998"/>
    <n v="0"/>
    <n v="283.5"/>
    <n v="0"/>
    <n v="770.71499999999992"/>
    <n v="65.302000000000007"/>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4"/>
    <s v="Implementar 20 Planes De Asistencia Técnica En Las Alcaldías Locales Para La Gestión Del Desarrollo Local"/>
    <n v="2"/>
    <s v="Constante"/>
    <n v="1"/>
    <s v="En ejecucion"/>
    <n v="1"/>
    <n v="20"/>
    <n v="20"/>
    <n v="100"/>
    <n v="20"/>
    <n v="20"/>
    <n v="100"/>
    <n v="20"/>
    <n v="0"/>
    <n v="0"/>
    <n v="20"/>
    <n v="0"/>
    <n v="0"/>
    <n v="20"/>
    <n v="0"/>
    <n v="0"/>
    <s v="N/A"/>
    <s v="N/A"/>
    <s v="N/A"/>
    <n v="862354999"/>
    <n v="862354999"/>
    <n v="100"/>
    <n v="2769816128"/>
    <n v="2733070941"/>
    <n v="98.67"/>
    <n v="1173909000"/>
    <n v="0"/>
    <n v="0"/>
    <n v="2850000000"/>
    <n v="0"/>
    <n v="0"/>
    <n v="1452000000"/>
    <n v="0"/>
    <n v="0"/>
    <n v="9108080127"/>
    <n v="3595425940"/>
    <n v="39.479999999999997"/>
    <s v="VIGENCIA (a 31/12/2021): Durante 2021 una vez aprobado el Plan Estratégico de Asistencia Técnica Integral a las Localidades, se cuenta con las fichas de diagnóstico local para 5 componentes: planeación, participación, seguimiento a la inversión, obligaciones por pagar y sistemas de información. Con la aprobación del plan de acción se implementó el plan estratégico para la asistencia integral a las 20 alcaldías locales en el Distrito Capital.  Se logró un cumplimiento consolidado del PEATI del 99.26%, en el marco de 31 actividades y 5 componentes. Se fortaleción el acompañamiento técnico a las alcaldías locales, logrando los siguientes resultados: Planeación: 95.6% proyectos de inversión en ejecución, participación: 2519 personas de presupuestos participativos en ejecución, Asistencia técnica: procesos contratación (123 nuevos, 27 modificaciones, 1834 adiciones y/o prórrogas de CPS, y 43 Asistencias técnicas virtuales y 448 acompañamientos de asistencia técnica SECOP). Seguimiento a la Inversión: Ejecución presupuestal del 95.94% de ejecución presupuestal de los FDL en Inversión Directa. obligaciones por pagar: 67.43% ejecución giros de obligaciones por pagar."/>
    <n v="862.35499900000002"/>
    <n v="862.35499900000002"/>
    <n v="2769.8161279999999"/>
    <n v="2733.0709409999999"/>
    <n v="1173.9090000000001"/>
    <n v="0"/>
    <n v="2850"/>
    <n v="0"/>
    <n v="1452"/>
    <n v="0"/>
    <n v="9108.0801270000011"/>
    <n v="3595.4259400000001"/>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5"/>
    <s v="Implementar 5 Estrategias De Intervención Y Seguimiento En Las Alcaldías Locales, En Temas De Participación, Planeación, Contratación, Presupuesto, Territorialización De La Inversión"/>
    <n v="1"/>
    <s v="Suma"/>
    <n v="1"/>
    <s v="En ejecucion"/>
    <n v="1"/>
    <n v="1"/>
    <n v="1"/>
    <n v="100"/>
    <n v="1"/>
    <n v="1"/>
    <n v="100"/>
    <n v="1"/>
    <n v="0"/>
    <n v="0"/>
    <n v="1"/>
    <n v="0"/>
    <n v="0"/>
    <n v="1"/>
    <n v="0"/>
    <n v="0"/>
    <n v="5"/>
    <n v="2"/>
    <n v="40"/>
    <n v="999885128"/>
    <n v="999885128"/>
    <n v="100"/>
    <n v="2161925748"/>
    <n v="2160170681"/>
    <n v="99.92"/>
    <n v="4129223000"/>
    <n v="0"/>
    <n v="0"/>
    <n v="2803390000"/>
    <n v="0"/>
    <n v="0"/>
    <n v="2189600000"/>
    <n v="0"/>
    <n v="0"/>
    <n v="12284023876"/>
    <n v="3160055809"/>
    <n v="25.72"/>
    <s v="VIGENCIA (a 31/12/2021): Para el 2021, se estableción la estrategia de intervención en el territorio basado en los siguientes componentes: 1) constructores Locales, 2) Estrategia de Mitigación y Reactivación económica 2.0, 3) Bogotá cuidadora, 4) Territorialización de la Inversión, y 5) Lineamientos de Espacio Púbilco. Seguimiento a: constructores locales (de las 1.323 iniciativas ciudadanas priorizadas, 39 se establecieron como inviables, quedando 1.284 iniciativas ciudadanas priorizadas y viabilizadas, distribuida en las 20 localidades, al mes de diciembre se cuenta con 1.217iniciativas ciudadanas, ejecución alcanzada al 95%. EMRE: resultados de la fase 2 de presupuestos participativos, bogotá Cuidadora: ingreso mínimo garantizado, Territorialización: Seguimiento a obras de infraestructura local, Lineamientos de espacio público: 765 operativos de IVC en EP y operativos de recuperación."/>
    <n v="999.88512800000001"/>
    <n v="999.88512800000001"/>
    <n v="2161.9257480000001"/>
    <n v="2160.1706810000001"/>
    <n v="4129.223"/>
    <n v="0"/>
    <n v="2803.39"/>
    <n v="0"/>
    <n v="2189.6"/>
    <n v="0"/>
    <n v="12284.023875999999"/>
    <n v="3160.055809"/>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6"/>
    <s v="Diseñar Y Ejecutar 100 Porciento De Las Estrategias Para La Divulgación De La Gestión Local En El Territorio"/>
    <n v="2"/>
    <s v="Constante"/>
    <n v="1"/>
    <s v="En ejecucion"/>
    <n v="1"/>
    <n v="100"/>
    <n v="100"/>
    <n v="100"/>
    <n v="100"/>
    <n v="100"/>
    <n v="100"/>
    <n v="100"/>
    <n v="0"/>
    <n v="0"/>
    <n v="100"/>
    <n v="0"/>
    <n v="0"/>
    <n v="100"/>
    <n v="0"/>
    <n v="0"/>
    <s v="N/A"/>
    <s v="N/A"/>
    <s v="N/A"/>
    <n v="106000000"/>
    <n v="106000000"/>
    <n v="100"/>
    <n v="112416666"/>
    <n v="111415016"/>
    <n v="99.11"/>
    <n v="115560000"/>
    <n v="0"/>
    <n v="0"/>
    <n v="263861000"/>
    <n v="0"/>
    <n v="0"/>
    <n v="220068000"/>
    <n v="0"/>
    <n v="0"/>
    <n v="817905666"/>
    <n v="217415016"/>
    <n v="26.58"/>
    <s v="VIGENCIA (a 31/12/2021): Durante 2021 se llevó a cabo el plan de acción del plan estratégico para la divulgación de la gestión local en el territorio, previamente aprobado. Se realizó el diagnóstico de las estrategias de divulgación de la gestión local en las alcaldías locales, se revisaron redes sociales, páginas web y el enfoque a sus proyectos estratégicos, se verificaron los contenidos de los sitios web, revisión de las apuestas estratégicas de la SGL: constructores locales, presupuestos participativos, Bogotá Local, Espacio Público, Parceros, Infraestructura.)"/>
    <n v="106"/>
    <n v="106"/>
    <n v="112.41666600000001"/>
    <n v="111.41501599999999"/>
    <n v="115.56"/>
    <n v="0"/>
    <n v="263.86099999999999"/>
    <n v="0"/>
    <n v="220.06800000000001"/>
    <n v="0"/>
    <n v="817.905666"/>
    <n v="217.4150159999999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7"/>
    <s v="Implementar 100 Porciento De Los Nuevos Desarrollos Informáticos En Los Sistemas De Información Para La Gestión Local"/>
    <n v="2"/>
    <s v="Constante"/>
    <n v="1"/>
    <s v="En ejecucion"/>
    <n v="1"/>
    <n v="100"/>
    <n v="100"/>
    <n v="100"/>
    <n v="100"/>
    <n v="100"/>
    <n v="100"/>
    <n v="100"/>
    <n v="0"/>
    <n v="0"/>
    <n v="100"/>
    <n v="0"/>
    <n v="0"/>
    <n v="100"/>
    <n v="0"/>
    <n v="0"/>
    <s v="N/A"/>
    <s v="N/A"/>
    <s v="N/A"/>
    <n v="50000000"/>
    <n v="50000000"/>
    <n v="100"/>
    <n v="45716666"/>
    <n v="45166666"/>
    <n v="98.8"/>
    <n v="236099000"/>
    <n v="0"/>
    <n v="0"/>
    <n v="250000000"/>
    <n v="0"/>
    <n v="0"/>
    <n v="250000000"/>
    <n v="0"/>
    <n v="0"/>
    <n v="831815666"/>
    <n v="95166666"/>
    <n v="11.44"/>
    <s v="VIGENCIA (a 31/12/2021): En el proceso de implementación del SIPSE Local, se logró en 2021: 60 acompañamientos a las alcaldías locales 104.2% de contratos celebrados en SECOP dse encuentran en ejecución en SIPSE Creación de la comunidad SIPSE Local, donde se crearon 28 videos interactivos Apoyo en la construcción del curso de SIPSE Local en plataforma MOODLE 34 Requerimientos de desarrollo en producción"/>
    <n v="50"/>
    <n v="50"/>
    <n v="45.716665999999996"/>
    <n v="45.166665999999999"/>
    <n v="236.09899999999999"/>
    <n v="0"/>
    <n v="250"/>
    <n v="0"/>
    <n v="250"/>
    <n v="0"/>
    <n v="831.81566599999996"/>
    <n v="95.166665999999992"/>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8"/>
    <s v="Elaborar 1 Plan Estratégico De Formación En Temas De Incidencia Local"/>
    <n v="1"/>
    <s v="Suma"/>
    <n v="3"/>
    <s v="Finalizada por cumplimiento"/>
    <n v="1"/>
    <n v="1"/>
    <n v="1"/>
    <n v="100"/>
    <n v="0"/>
    <n v="0"/>
    <n v="0"/>
    <n v="0"/>
    <n v="0"/>
    <n v="0"/>
    <n v="0"/>
    <n v="0"/>
    <n v="0"/>
    <n v="0"/>
    <n v="0"/>
    <n v="0"/>
    <n v="1"/>
    <n v="1"/>
    <n v="100"/>
    <n v="50888333"/>
    <n v="50888333"/>
    <n v="100"/>
    <n v="0"/>
    <n v="0"/>
    <n v="0"/>
    <n v="0"/>
    <n v="0"/>
    <n v="0"/>
    <n v="0"/>
    <n v="0"/>
    <n v="0"/>
    <n v="0"/>
    <n v="0"/>
    <n v="0"/>
    <n v="50888333"/>
    <n v="50888333"/>
    <n v="100"/>
    <m/>
    <n v="50.888333000000003"/>
    <n v="50.888333000000003"/>
    <n v="0"/>
    <n v="0"/>
    <n v="0"/>
    <n v="0"/>
    <n v="0"/>
    <n v="0"/>
    <n v="0"/>
    <n v="0"/>
    <n v="50.888333000000003"/>
    <n v="50.888333000000003"/>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9"/>
    <s v="Implementar 100 Porciento Del Modelo De Gestión Transparente, Incluyente, Participativo Y Colaborativo Local"/>
    <n v="3"/>
    <s v="Creciente"/>
    <n v="1"/>
    <s v="En ejecucion"/>
    <n v="1"/>
    <n v="0"/>
    <n v="0"/>
    <n v="0"/>
    <n v="40"/>
    <n v="40"/>
    <n v="100"/>
    <n v="70"/>
    <n v="0"/>
    <n v="0"/>
    <n v="95"/>
    <n v="0"/>
    <n v="0"/>
    <n v="100"/>
    <n v="0"/>
    <n v="0"/>
    <s v="N/A"/>
    <s v="N/A"/>
    <s v="N/A"/>
    <n v="0"/>
    <n v="0"/>
    <n v="0"/>
    <n v="706380791"/>
    <n v="704546738"/>
    <n v="99.74"/>
    <n v="332718000"/>
    <n v="0"/>
    <n v="0"/>
    <n v="1340000000"/>
    <n v="0"/>
    <n v="0"/>
    <n v="811275000"/>
    <n v="0"/>
    <n v="0"/>
    <n v="3190373791"/>
    <n v="704546738"/>
    <n v="22.08"/>
    <s v="VIGENCIA (a 31/12/2021): Durante el 2021, una vez establecido el plan de trabajo para la implementación del modelo local de gestión transparente, se evidenciaron los avances con el seguimiento de las 9 acciones propuestas. En el seguimiento del plan de trabajo se evidencian: indicadores de seguimiento del modelo, informes de seguimiento a indicadores del modelo, sitio web de seguimiento a la gestión local, estrategias de espacio público, documentos de investigación, EMRE, Bogotá Solidaria, Presupuestos participativos fase dos 2021 y Observatorio CGL. Se adelantó la estructuración del Centro de gobierno local y se identificaron 6 líneas de acción: gestión pública local, situaciones locales, apuestas estratégicas, construcción de confianza y legitimidad, gestión policiva y emergencia sanitaria. Para cada una de estas líneas se realizó un levantamiento de información de los indicadores/datos y se inició la conformación de la base de datos asociada a dichas líneas de trabajo e investigación del observatorio. Del proceso adelantado en 2021, de las 6 terns enviadas por las JAL a 31 de diciembre, se nombraron y posesionaron los alcaldes locales de San Cristóbal, Antonio Nariño, Puente Aranda, Los Mártires y Rafael Uribe Uribe, quedó pendiente el de Sumapaz."/>
    <n v="0"/>
    <n v="0"/>
    <n v="706.38079100000004"/>
    <n v="704.546738"/>
    <n v="332.71800000000002"/>
    <n v="0"/>
    <n v="1340"/>
    <n v="0"/>
    <n v="811.27499999999998"/>
    <n v="0"/>
    <n v="3190.3737910000004"/>
    <n v="704.54673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10"/>
    <s v="Realizar 1 Documento Diagnóstico Sobre La Situación Actual De La Organización Interna De Operación Y Funcionamiento De Las Alcaldías Locales"/>
    <n v="1"/>
    <s v="Suma"/>
    <n v="1"/>
    <s v="En ejecucion"/>
    <n v="1"/>
    <n v="0"/>
    <n v="0"/>
    <n v="0"/>
    <n v="0.4"/>
    <n v="0.4"/>
    <n v="100"/>
    <n v="0.6"/>
    <n v="0"/>
    <n v="0"/>
    <n v="0"/>
    <n v="0"/>
    <n v="0"/>
    <n v="0"/>
    <n v="0"/>
    <n v="0"/>
    <n v="1"/>
    <n v="0.4"/>
    <n v="40"/>
    <n v="0"/>
    <n v="0"/>
    <n v="0"/>
    <n v="70573333"/>
    <n v="70573333"/>
    <n v="100"/>
    <n v="0"/>
    <n v="0"/>
    <n v="0"/>
    <n v="0"/>
    <n v="0"/>
    <n v="0"/>
    <n v="0"/>
    <n v="0"/>
    <n v="0"/>
    <n v="70573333"/>
    <n v="70573333"/>
    <n v="100"/>
    <s v="VIGENCIA (a 31/12/2021): Teniendo en cuenta la modificación del Estatuto orgánico de Bogotá, se establecieron 5 temas estructurantes a realizar: Estructura Interna, Consejo Local de Gobierno, Gabinete Local, apoyo JAL y proceso meritocrático Alcaldes Locales, se realizaron mesas de trabajo con expertos académicos y locales. En cumplimiento de la primera etapa del diagnóstico, se contrató con EPYCA la elaboración del diagnóstico referente a elaborar la propuesta de estructura para la operación y funcionamiento de las Alcaldías Locales, de acuerdo con lso nuevos parámetros de la ley 2116 de 2021."/>
    <n v="0"/>
    <n v="0"/>
    <n v="70.573333000000005"/>
    <n v="70.573333000000005"/>
    <n v="0"/>
    <n v="0"/>
    <n v="0"/>
    <n v="0"/>
    <n v="0"/>
    <n v="0"/>
    <n v="70.573333000000005"/>
    <n v="70.573333000000005"/>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5"/>
    <n v="5"/>
    <n v="100"/>
    <n v="55"/>
    <n v="0"/>
    <n v="0"/>
    <n v="40"/>
    <n v="0"/>
    <n v="0"/>
    <n v="0"/>
    <n v="0"/>
    <n v="0"/>
    <n v="100"/>
    <n v="5"/>
    <n v="5"/>
    <n v="0"/>
    <n v="0"/>
    <n v="0"/>
    <n v="430000000"/>
    <n v="430000000"/>
    <n v="100"/>
    <n v="76160000"/>
    <n v="0"/>
    <n v="0"/>
    <n v="6200000000"/>
    <n v="0"/>
    <n v="0"/>
    <n v="0"/>
    <n v="0"/>
    <n v="0"/>
    <n v="6706160000"/>
    <n v="430000000"/>
    <n v="6.41"/>
    <s v="VIGENCIA (a 31/12/2021): Teniendo en cuenta la modificación del Estatuto Orgánico de bogotá, se establecieron 5 temas estructurantes a realizar: Teniendo en cuenta la modificación del Estatuto orgánico de Bogotá, se establecieron 5 temas estructurantes a realizar: Estructura Interna, Consejo Local de Gobierno, Gabinete Local, apoyo JAL y proceso meritocrático Alcaldes Locales, se realizaron mesas de trabajo con expertos académicos y locales. En cumplimiento de la primera etapa del diagnóstico, se contrató con EPYCA la elaboración del diagnóstico referente a elaborar la propuesta de estructura para la operación y funcionamiento de las Alcaldías Locales, de acuerdo con lso nuevos parámetros de la ley 2116 de 2021. Preparación para el Consejo de Alcaldes sobre la propuesta de reglamentación de la Reforma al Estatuto Orgánico de bogotá, incluyendo los lineamientos para construcción del Modelo Tipo Inicial de la Estructura Interna de las alcaldías locales y la propuesta de conformación de una mesa de trabajo permanente para su elaboración. Elaboración del plan de trabajo (diagrama de Gantt) para la elaboración del proyecto de decreto para reglamentar la reforma al Estatuto orgánico de Bogotá, en la cual se contempla la estructura interna tipo para las alcaldías locales, en el cual se establecen de forma detallada y diferenciada las actividades requeridas para el cumplimiento del referido plan de trabajo. Se presentó la propuesta final del articulado del proyecto de Decreto."/>
    <n v="0"/>
    <n v="0"/>
    <n v="430"/>
    <n v="430"/>
    <n v="76.16"/>
    <n v="0"/>
    <n v="6200"/>
    <n v="0"/>
    <n v="0"/>
    <n v="0"/>
    <n v="6706.16"/>
    <n v="430"/>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12"/>
    <s v="Realizar 2 Diagnósticos Sobre Los Ajustes Necesarios A Los Sistemas De Información Para La Gestión Local, De Acuerdo Con Los Nuevos Lineamientos Institucionales"/>
    <n v="1"/>
    <s v="Suma"/>
    <n v="1"/>
    <s v="En ejecucion"/>
    <n v="1"/>
    <n v="0"/>
    <n v="0"/>
    <n v="0"/>
    <n v="1"/>
    <n v="1"/>
    <n v="100"/>
    <n v="1"/>
    <n v="0"/>
    <n v="0"/>
    <n v="0"/>
    <n v="0"/>
    <n v="0"/>
    <n v="0"/>
    <n v="0"/>
    <n v="0"/>
    <n v="2"/>
    <n v="1"/>
    <n v="50"/>
    <n v="0"/>
    <n v="0"/>
    <n v="0"/>
    <n v="54080667"/>
    <n v="54080000"/>
    <n v="100"/>
    <n v="175615000"/>
    <n v="0"/>
    <n v="0"/>
    <n v="0"/>
    <n v="0"/>
    <n v="0"/>
    <n v="0"/>
    <n v="0"/>
    <n v="0"/>
    <n v="229695667"/>
    <n v="54080000"/>
    <n v="23.54"/>
    <s v="VIGENCIA (a 31/12/2021): En 2021 se elaboró un diagnóstico que apunta a unos ajustes por parte de la dirección de tecnologías de la información, cambios en la gestión de los usuarios en cuanto al uso y apropiación, con el fin que sirva como insumo para la toma de decisiones a corto y mediano plazo. El desarrollo del plan de trabajo incluyó dos fases: diagnóstico y análisis de SIPSE frente a la implementación desde el 2018 y una segunda fase de desarrollo y evaluación con las funcionalidades implementadas a la fecha."/>
    <n v="0"/>
    <n v="0"/>
    <n v="54.080666999999998"/>
    <n v="54.08"/>
    <n v="175.61500000000001"/>
    <n v="0"/>
    <n v="0"/>
    <n v="0"/>
    <n v="0"/>
    <n v="0"/>
    <n v="229.69566700000001"/>
    <n v="54.08"/>
  </r>
  <r>
    <n v="16"/>
    <s v="Un Nuevo Contrato Social y Ambiental para la Bogotá del Siglo XXI"/>
    <x v="0"/>
    <n v="2021"/>
    <s v="31/12/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9"/>
    <n v="13"/>
    <s v="Implementar 100 Porciento Del Plan Estratégico De Formación De Incidencia Local"/>
    <n v="2"/>
    <s v="Constante"/>
    <n v="1"/>
    <s v="En ejecucion"/>
    <n v="1"/>
    <n v="0"/>
    <n v="0"/>
    <n v="0"/>
    <n v="100"/>
    <n v="100"/>
    <n v="100"/>
    <n v="100"/>
    <n v="0"/>
    <n v="0"/>
    <n v="100"/>
    <n v="0"/>
    <n v="0"/>
    <n v="100"/>
    <n v="0"/>
    <n v="0"/>
    <s v="N/A"/>
    <s v="N/A"/>
    <s v="N/A"/>
    <n v="0"/>
    <n v="0"/>
    <n v="0"/>
    <n v="48813333"/>
    <n v="47688333"/>
    <n v="97.71"/>
    <n v="50600000"/>
    <n v="0"/>
    <n v="0"/>
    <n v="165000000"/>
    <n v="0"/>
    <n v="0"/>
    <n v="180000000"/>
    <n v="0"/>
    <n v="0"/>
    <n v="444413333"/>
    <n v="47688333"/>
    <n v="10.73"/>
    <s v="VIGENCIA (a 31/12/2021): El plan de trabajo se ejecutó de acuerdo a los programas de capacitación aprobados en conjunto con las alcaldías locales. En su cumplimiento en 2021, el equipo EGL realizó 12 jornadas de capacitación, entre temas con incidencia local y temas de interés del nivel local, de las cuales en los 2 temas se capacitaron a 2.310 servidores públicos."/>
    <n v="0"/>
    <n v="0"/>
    <n v="48.813333"/>
    <n v="47.688333"/>
    <n v="50.6"/>
    <n v="0"/>
    <n v="165"/>
    <n v="0"/>
    <n v="180"/>
    <n v="0"/>
    <n v="444.41333299999997"/>
    <n v="47.688333"/>
  </r>
  <r>
    <n v="16"/>
    <s v="Un Nuevo Contrato Social y Ambiental para la Bogotá del Siglo XXI"/>
    <x v="0"/>
    <n v="2021"/>
    <s v="31/12/2021 (Terminado)"/>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13"/>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10392"/>
    <n v="103.92"/>
    <n v="17500"/>
    <n v="0"/>
    <n v="0"/>
    <n v="17500"/>
    <n v="0"/>
    <n v="0"/>
    <n v="5000"/>
    <n v="0"/>
    <n v="0"/>
    <n v="50000"/>
    <n v="10392"/>
    <n v="20.78"/>
    <n v="0"/>
    <n v="0"/>
    <n v="0"/>
    <n v="4250000000"/>
    <n v="1260388858"/>
    <n v="29.66"/>
    <n v="6050000000"/>
    <n v="0"/>
    <n v="0"/>
    <n v="12967150000"/>
    <n v="0"/>
    <n v="0"/>
    <n v="3460000000"/>
    <n v="0"/>
    <n v="0"/>
    <n v="26727150000"/>
    <n v="1260388858"/>
    <n v="4.72"/>
    <s v="VIGENCIA (a 31/12/2021): Durante el año 2021 con la tropa económica se realizaron 89.673 visitas y se formalizaron 10.392 unidades productivas"/>
    <n v="0"/>
    <n v="0"/>
    <n v="4250"/>
    <n v="1260.388858"/>
    <n v="6050"/>
    <n v="0"/>
    <n v="12967.15"/>
    <n v="0"/>
    <n v="3460"/>
    <n v="0"/>
    <n v="26727.15"/>
    <n v="1260.388858"/>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7"/>
    <n v="1"/>
    <s v="Realizar 1871 Campañas De Gestión Tributaria Mediante Múltiples Canales De Interacción, Acercamientos Tributarios Y Eventos De Formación Y Sensibilización A Ciudadanos"/>
    <n v="1"/>
    <s v="Suma"/>
    <n v="1"/>
    <s v="En ejecucion"/>
    <n v="1"/>
    <n v="130"/>
    <n v="37"/>
    <n v="28.46"/>
    <n v="495"/>
    <n v="483"/>
    <n v="97.58"/>
    <n v="536"/>
    <n v="0"/>
    <n v="0"/>
    <n v="535"/>
    <n v="0"/>
    <n v="0"/>
    <n v="268"/>
    <n v="0"/>
    <n v="0"/>
    <n v="1871"/>
    <n v="520"/>
    <n v="27.79"/>
    <n v="1296000000"/>
    <n v="1198200000"/>
    <n v="92.45"/>
    <n v="5700000000"/>
    <n v="4565303543"/>
    <n v="80.09"/>
    <n v="5555165000"/>
    <n v="0"/>
    <n v="0"/>
    <n v="6631000000"/>
    <n v="0"/>
    <n v="0"/>
    <n v="6900000000"/>
    <n v="0"/>
    <n v="0"/>
    <n v="26082165000"/>
    <n v="5763503543"/>
    <n v="22.1"/>
    <s v="VIGENCIA (a 31/12/2021): Durante el cuarto trimestre se adelantaron 89 campañas tributarias, en total, en el año 2021, con recursos de reservas y de la vigencia, se alcanza un cumplimiento de la meta programada del  97,58% con 483 campañas, 160 campañas ejecutadas por reserva y 323 campañas con recursos de vigencia.   Durante el cuarto trimestre se ejecutaron: 48 campañas a través de acercamientos tributarios. 18 campañas a través de servicios de omnicanalidad.  22 campañas mediante módulos de autoatención. 1 campaña mendiante la Escuela Tributaria.  En total en 2021 a través de estas campañas tributarias se intervinieron 2.603.650 ciudadanos y/o contribuyentes. RESERVAS (a 31/12/2021): En el primer trimestre del 2021 se ejecutaron las campañas asociadas a la reserva de la siguiente manera: *Omnicanalidad 8 campañas *Acercamientos tibutarios 145 campañas *Módulos de Autoatención 7 campañas Durante el transcurso de la vigencia 2021 se realizó el pago de las reservas."/>
    <n v="1296"/>
    <n v="1198.2"/>
    <n v="5700"/>
    <n v="4565.303543"/>
    <n v="5555.165"/>
    <n v="0"/>
    <n v="6631"/>
    <n v="0"/>
    <n v="6900"/>
    <n v="0"/>
    <n v="26082.165000000001"/>
    <n v="5763.5035429999998"/>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7"/>
    <n v="2"/>
    <s v="Desarrollar 6 Campañas De Lucha Y Control De La Evasión"/>
    <n v="1"/>
    <s v="Suma"/>
    <n v="1"/>
    <s v="En ejecucion"/>
    <n v="1"/>
    <n v="1"/>
    <n v="1"/>
    <n v="100"/>
    <n v="3"/>
    <n v="2.2000000000000002"/>
    <n v="73.33"/>
    <n v="1"/>
    <n v="0"/>
    <n v="0"/>
    <n v="1"/>
    <n v="0"/>
    <n v="0"/>
    <n v="0"/>
    <n v="0"/>
    <n v="0"/>
    <n v="6"/>
    <n v="3.2"/>
    <n v="53.33"/>
    <n v="4250564000"/>
    <n v="1102533040"/>
    <n v="25.94"/>
    <n v="3478243000"/>
    <n v="3474826372"/>
    <n v="99.9"/>
    <n v="522237000"/>
    <n v="0"/>
    <n v="0"/>
    <n v="500000000"/>
    <n v="0"/>
    <n v="0"/>
    <n v="0"/>
    <n v="0"/>
    <n v="0"/>
    <n v="8751044000"/>
    <n v="4577359412"/>
    <n v="52.31"/>
    <s v="VIGENCIA (a 31/12/2021): Durante el cuarto trimeste de 2021 se concluyó la ejecución de la campaña del Plan Anticontrabando según convenio con la Federación Nacional de Departamentos y se inició la ejecución de la campaña asociada a la Conformación de los Expedientes para la Dirección Distrital de Cobro. RESERVAS (a 31/12/2021): Las reservas para esta meta se ejecutaron durante los tres (3) primeros trimestres del año."/>
    <n v="4250.5640000000003"/>
    <n v="1102.53304"/>
    <n v="3478.2429999999999"/>
    <n v="3474.826372"/>
    <n v="522.23699999999997"/>
    <n v="0"/>
    <n v="500"/>
    <n v="0"/>
    <n v="0"/>
    <n v="0"/>
    <n v="8751.0439999999999"/>
    <n v="4577.3594119999998"/>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m/>
    <n v="100"/>
    <n v="99.914779999999993"/>
    <n v="0"/>
    <n v="0"/>
    <n v="0"/>
    <n v="0"/>
    <n v="0"/>
    <n v="0"/>
    <n v="0"/>
    <n v="0"/>
    <n v="100"/>
    <n v="99.914779999999993"/>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2"/>
    <s v="Implementar 2 Herramientas Para La Apropiación De Las Estrategias De Optimización De La Planeación Institucional Y El Seguimiento Al Desempeño"/>
    <n v="1"/>
    <s v="Suma"/>
    <n v="1"/>
    <s v="En ejecucion"/>
    <n v="1"/>
    <n v="0.1"/>
    <n v="0.04"/>
    <n v="40"/>
    <n v="0.27"/>
    <n v="0.27"/>
    <n v="100"/>
    <n v="0.69"/>
    <n v="0"/>
    <n v="0"/>
    <n v="0.5"/>
    <n v="0"/>
    <n v="0"/>
    <n v="0.5"/>
    <n v="0"/>
    <n v="0"/>
    <n v="2"/>
    <n v="0.31"/>
    <n v="15.5"/>
    <n v="350000000"/>
    <n v="349999997"/>
    <n v="100"/>
    <n v="558727000"/>
    <n v="457280377"/>
    <n v="81.84"/>
    <n v="410634000"/>
    <n v="0"/>
    <n v="0"/>
    <n v="478000000"/>
    <n v="0"/>
    <n v="0"/>
    <n v="478000000"/>
    <n v="0"/>
    <n v="0"/>
    <n v="2275361000"/>
    <n v="807280374"/>
    <n v="35.479999999999997"/>
    <s v="VIGENCIA (a 31/12/2021): Suscripción del contrato 210540 con la firma IPSOS y se recibió a satisfacción por parte de la supervisión del contrato los productos de la fase I: Ajustes en el diseño metodológico y   planeación del trabajo de campo. En esta fase se revisaron, se actualizaron y se construyeron los cuestionarios de los nuevos procesos, así como el diseño muestral, de igual forma se diseñó la metodología para la evaluación cualitativa de los protocolos de servicio.  Suscripción del contrato 210533 con la firma PENSEMOS, así mismo se recibió a satisfacción por parte de la supervisión del contrato, la activación de licencia del Software Suite Visión Empresarial as a Service (SaaS), para (200 usuarios), por 8 meses. RESERVAS (a 31/12/2021): Durante el IV trimestre se realizaron las gestiones de liquidación del contrato 200409 con la firma IPSOS, para la medición de los niveles de satisfacción 2020  Se formalizó la liquidación del contrato 200409"/>
    <n v="350"/>
    <n v="349.99999700000001"/>
    <n v="558.72699999999998"/>
    <n v="457.28037699999999"/>
    <n v="410.63400000000001"/>
    <n v="0"/>
    <n v="478"/>
    <n v="0"/>
    <n v="478"/>
    <n v="0"/>
    <n v="2275.3609999999999"/>
    <n v="807.28037399999994"/>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3"/>
    <s v="Avanzar 7.5 Puntos En La Implementación Del Modelo Integrado De Planeación Y Gestión En La Secretaría Distrital De Hacienda"/>
    <n v="3"/>
    <s v="Creciente"/>
    <n v="1"/>
    <s v="En ejecucion"/>
    <n v="1"/>
    <n v="0"/>
    <n v="0"/>
    <n v="0"/>
    <n v="6.5"/>
    <n v="6.7"/>
    <n v="103.08"/>
    <n v="7"/>
    <n v="0"/>
    <n v="0"/>
    <n v="7.3"/>
    <n v="0"/>
    <n v="0"/>
    <n v="7.5"/>
    <n v="0"/>
    <n v="0"/>
    <s v="N/A"/>
    <s v="N/A"/>
    <s v="N/A"/>
    <n v="0"/>
    <n v="0"/>
    <n v="0"/>
    <n v="469273000"/>
    <n v="456599966"/>
    <n v="97.3"/>
    <n v="89366000"/>
    <n v="0"/>
    <n v="0"/>
    <n v="154310000"/>
    <n v="0"/>
    <n v="0"/>
    <n v="148500000"/>
    <n v="0"/>
    <n v="0"/>
    <n v="861449000"/>
    <n v="456599966"/>
    <n v="53"/>
    <s v="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
    <n v="0"/>
    <n v="0"/>
    <n v="469.27300000000002"/>
    <n v="456.59996599999999"/>
    <n v="89.366"/>
    <n v="0"/>
    <n v="154.31"/>
    <n v="0"/>
    <n v="148.5"/>
    <n v="0"/>
    <n v="861.44900000000007"/>
    <n v="456.59996599999999"/>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12"/>
    <n v="1"/>
    <s v="Realizar 5 Evaluaciones De La Calidad Del Gasto Público Del Distrito"/>
    <n v="1"/>
    <s v="Suma"/>
    <n v="1"/>
    <s v="En ejecucion"/>
    <n v="1"/>
    <n v="1"/>
    <n v="0"/>
    <n v="0"/>
    <n v="1"/>
    <n v="0.1"/>
    <n v="10"/>
    <n v="3"/>
    <n v="0"/>
    <n v="0"/>
    <n v="1"/>
    <n v="0"/>
    <n v="0"/>
    <n v="0"/>
    <n v="0"/>
    <n v="0"/>
    <n v="5"/>
    <n v="0.1"/>
    <n v="2"/>
    <n v="800000000"/>
    <n v="0"/>
    <n v="0"/>
    <n v="2300000000"/>
    <n v="2300000000"/>
    <n v="100"/>
    <n v="2481806000"/>
    <n v="0"/>
    <n v="0"/>
    <n v="2331000000"/>
    <n v="0"/>
    <n v="0"/>
    <n v="0"/>
    <n v="0"/>
    <n v="0"/>
    <n v="7912806000"/>
    <n v="2300000000"/>
    <n v="29.07"/>
    <s v="VIGENCIA (a 31/12/2021): Ante el retraso en la etapa precontractual del concurso de méritos, la SHD optó por redigir los recursos a evaluar el intrumento de focalización Sisbén. Para esto estructuró y firmó convenio interadministrativo con la Secretaría de Planeación, lo que permitirá generar una evaluación, sin embargo el convenio inició en noviembre de 2021"/>
    <n v="800"/>
    <n v="0"/>
    <n v="2300"/>
    <n v="2300"/>
    <n v="2481.806"/>
    <n v="0"/>
    <n v="2331"/>
    <n v="0"/>
    <n v="0"/>
    <n v="0"/>
    <n v="7912.8060000000005"/>
    <n v="230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12"/>
    <n v="2"/>
    <s v="Definir E Implementar 1 Esquema Seguimiento Img Al Uso Eficiente De  Los Recursos Ejecutados Por Las Entidades Distritales Y Fdl En El Canal De Transferencias Monetarias De La Estrategia Integral De Img"/>
    <n v="1"/>
    <s v="Suma"/>
    <n v="1"/>
    <s v="En ejecucion"/>
    <n v="1"/>
    <n v="0"/>
    <n v="0"/>
    <n v="0"/>
    <n v="0.1"/>
    <n v="0.01"/>
    <n v="10"/>
    <n v="0.5"/>
    <n v="0"/>
    <n v="0"/>
    <n v="0.4"/>
    <n v="0"/>
    <n v="0"/>
    <n v="0"/>
    <n v="0"/>
    <n v="0"/>
    <n v="1"/>
    <n v="0.01"/>
    <n v="1"/>
    <n v="0"/>
    <n v="0"/>
    <n v="0"/>
    <n v="430000000"/>
    <n v="300000000"/>
    <n v="69.77"/>
    <n v="1468194000"/>
    <n v="0"/>
    <n v="0"/>
    <n v="401000000"/>
    <n v="0"/>
    <n v="0"/>
    <n v="0"/>
    <n v="0"/>
    <n v="0"/>
    <n v="2299194000"/>
    <n v="300000000"/>
    <n v="13.05"/>
    <s v="VIGENCIA (a 31/12/2021): En esta meta los productos son: Documento de análisis, base de datos, y modelo de microsimulación de programas IMG. En respuesta a la reestructuración del proyecto de inversión y la apertura de la Meta 2 prevista inicialmente para 2022, la SHD contrató servicios especializados para consolidar el programa IMG con el objetivo de construir un modelo de microsimulación de los programas que integran o puedan integrar IMG"/>
    <n v="0"/>
    <n v="0"/>
    <n v="430"/>
    <n v="300"/>
    <n v="1468.194"/>
    <n v="0"/>
    <n v="401"/>
    <n v="0"/>
    <n v="0"/>
    <n v="0"/>
    <n v="2299.194"/>
    <n v="30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5"/>
    <n v="1"/>
    <s v="Apoyar 100 Por Ciento La Supervisión Del Contrato De Construcción Del Nuevo Edificio"/>
    <n v="1"/>
    <s v="Suma"/>
    <n v="1"/>
    <s v="En ejecucion"/>
    <n v="1"/>
    <n v="23.7"/>
    <n v="23.7"/>
    <n v="100"/>
    <n v="47.2"/>
    <n v="47.2"/>
    <n v="100"/>
    <n v="14.55"/>
    <n v="0"/>
    <n v="0"/>
    <n v="14.55"/>
    <n v="0"/>
    <n v="0"/>
    <n v="0"/>
    <n v="0"/>
    <n v="0"/>
    <n v="100"/>
    <n v="70.900000000000006"/>
    <n v="70.900000000000006"/>
    <n v="45500000"/>
    <n v="24580000"/>
    <n v="54.02"/>
    <n v="74223000"/>
    <n v="74223000"/>
    <n v="100"/>
    <n v="102860000"/>
    <n v="0"/>
    <n v="0"/>
    <n v="40000000"/>
    <n v="0"/>
    <n v="0"/>
    <n v="0"/>
    <n v="0"/>
    <n v="0"/>
    <n v="262583000"/>
    <n v="98803000"/>
    <n v="37.630000000000003"/>
    <s v="VIGENCIA (a 31/12/2021): Se desarrollaron las acciones requeridas por el apoyo técnico a la supervisión del convenio Interadministrativo suscrito con la Agencia Nacional Inmobiliaria Virgilio Barco Vargas - ANIM VBV- en el proceso constructivo, lo cual ha permitido realizar el seguimiento de los diferentes comités donde participa la supervisión del Concejo de Bogotá al convenio, la Secretaría Distrital de Hacienda y el equipo técnico de la  ANIM VBV. En estos comités se presentaron y analizaron los avances técnicos y financieros de la obra y los demás aspectos relacionados con los trámites requeridos para su desarrollo, información de la fiducia, informes de gestión, trámite de las modificaciones del convenio, entre otros aspectos. También se realizó una evaluación de los avances físicos y financieros, identificando actividades no previstas, para las cuales se gestionó ante la SDH la adición de recursos para poder cumplir con los logros de las metas previstas para esta vigencia."/>
    <n v="45.5"/>
    <n v="24.58"/>
    <n v="74.222999999999999"/>
    <n v="74.222999999999999"/>
    <n v="102.86"/>
    <n v="0"/>
    <n v="40"/>
    <n v="0"/>
    <n v="0"/>
    <n v="0"/>
    <n v="262.58299999999997"/>
    <n v="98.802999999999997"/>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5"/>
    <n v="2"/>
    <s v="Construir 1 Nuevo Edificio Para El Concejo De Bogotá"/>
    <n v="1"/>
    <s v="Suma"/>
    <n v="1"/>
    <s v="En ejecucion"/>
    <n v="1"/>
    <n v="0"/>
    <n v="0"/>
    <n v="0"/>
    <n v="0.7"/>
    <n v="0.69"/>
    <n v="98.57"/>
    <n v="0.3"/>
    <n v="0"/>
    <n v="0"/>
    <n v="0"/>
    <n v="0"/>
    <n v="0"/>
    <n v="0"/>
    <n v="0"/>
    <n v="0"/>
    <n v="1"/>
    <n v="0.69"/>
    <n v="69"/>
    <n v="0"/>
    <n v="0"/>
    <n v="0"/>
    <n v="3054585000"/>
    <n v="3054585000"/>
    <n v="100"/>
    <n v="3689642000"/>
    <n v="0"/>
    <n v="0"/>
    <n v="0"/>
    <n v="0"/>
    <n v="0"/>
    <n v="0"/>
    <n v="0"/>
    <n v="0"/>
    <n v="6744227000"/>
    <n v="3054585000"/>
    <n v="45.29"/>
    <s v="VIGENCIA (a 31/12/2021): Los avances finales están relacionados con la estructura, muros, cielo raso, enchapes, estuco, ventanas y  frontek en la fachada dentro de la construcción del nuevo edificio del Concejo de Bogotá, con lo cual se presenta un avance total en la obra del  98%, discrimado así: Muros: 100%, Enchapes: 100%, Estuco: 100%, Cielo raso: 100%, Instalación de láminas de Frontek en la fachada: 98%, Avance electrico en el  100%, ventanas 90%, Hidrosanitario 100%.   El 2% restante en la obra corresponde a la instalación de los vidrios y obedece al desabastecimiento presentado en el pais al final del 2021,actividad que que quedará terminada en las primeras semanas de enero del 2022.   Cabe resaltar que en el 2021 se recibió el proyecto en ejecución de la Etapa 2. Construcción del nuevo edificio, por lo tanto, durante la vigencia, se realizaron los trámites técnicos, administrativos y financieros requeridos para la continuidad, finalización y entrega de esta etapa, adicionalmente se gestionaron los recursos requeridos para iniciar la Etapa 3. Optimización de las nuevas instalaciones, la cual se ejecutará durante la vigencia 2022. gestiones presupuestales requeridas para desarollar esta actividad, logrando realizar el desembolso de los recursos, con los cuales se puede iniciar el proceso de adquisición de mobiliario para la dotación del nuevo edificio como parte de la Etapa 3. Optimización de las nuevas instalaciones, la cual incluye mobiliario y requerimientos tecnológicos, definidas dentro del convenio administraivo entre la Agencia Nacional Inmobiliaria y la Secretaria Distrital de Hacienda. Se aclara que por error en la digitación del corte a 30 de septiembre se reportó 0.05 como meta en lugar del 25.06 que correspondía a ese corte."/>
    <n v="0"/>
    <n v="0"/>
    <n v="3054.585"/>
    <n v="3054.585"/>
    <n v="3689.6419999999998"/>
    <n v="0"/>
    <n v="0"/>
    <n v="0"/>
    <n v="0"/>
    <n v="0"/>
    <n v="6744.2269999999999"/>
    <n v="3054.585"/>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5"/>
    <n v="3"/>
    <s v="Realizar 100 Por Ciento De Las Actividades Para La Adecuación Del Conjunto De Edificios Del Concejo De Bogotá"/>
    <n v="1"/>
    <s v="Suma"/>
    <n v="1"/>
    <s v="En ejecucion"/>
    <n v="1"/>
    <n v="0"/>
    <n v="0"/>
    <n v="0"/>
    <n v="0"/>
    <n v="0"/>
    <n v="0"/>
    <n v="30"/>
    <n v="0"/>
    <n v="0"/>
    <n v="70"/>
    <n v="0"/>
    <n v="0"/>
    <n v="0"/>
    <n v="0"/>
    <n v="0"/>
    <n v="100"/>
    <n v="0"/>
    <n v="0"/>
    <n v="0"/>
    <n v="0"/>
    <n v="0"/>
    <n v="0"/>
    <n v="0"/>
    <n v="0"/>
    <n v="3332689000"/>
    <n v="0"/>
    <n v="0"/>
    <n v="1500000000"/>
    <n v="0"/>
    <n v="0"/>
    <n v="0"/>
    <n v="0"/>
    <n v="0"/>
    <n v="4832689000"/>
    <n v="0"/>
    <n v="0"/>
    <m/>
    <n v="0"/>
    <n v="0"/>
    <n v="0"/>
    <n v="0"/>
    <n v="3332.6889999999999"/>
    <n v="0"/>
    <n v="1500"/>
    <n v="0"/>
    <n v="0"/>
    <n v="0"/>
    <n v="4832.6890000000003"/>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5"/>
    <n v="4"/>
    <s v="Proveer 1 Sede Alterna Para El Concejo De Bogota Mientras Se Realizan Las Obras De Reubicación De Redes Y Readecuación De Pisos, Techos Y Paredes"/>
    <n v="1"/>
    <s v="Suma"/>
    <n v="1"/>
    <s v="En ejecucion"/>
    <n v="1"/>
    <n v="0"/>
    <n v="0"/>
    <n v="0"/>
    <n v="0"/>
    <n v="0"/>
    <n v="0"/>
    <n v="0"/>
    <n v="0"/>
    <n v="0"/>
    <n v="1"/>
    <n v="0"/>
    <n v="0"/>
    <n v="0"/>
    <n v="0"/>
    <n v="0"/>
    <n v="1"/>
    <n v="0"/>
    <n v="0"/>
    <n v="0"/>
    <n v="0"/>
    <n v="0"/>
    <n v="0"/>
    <n v="0"/>
    <n v="0"/>
    <n v="0"/>
    <n v="0"/>
    <n v="0"/>
    <n v="343500000"/>
    <n v="0"/>
    <n v="0"/>
    <n v="0"/>
    <n v="0"/>
    <n v="0"/>
    <n v="343500000"/>
    <n v="0"/>
    <n v="0"/>
    <m/>
    <n v="0"/>
    <n v="0"/>
    <n v="0"/>
    <n v="0"/>
    <n v="0"/>
    <n v="0"/>
    <n v="343.5"/>
    <n v="0"/>
    <n v="0"/>
    <n v="0"/>
    <n v="343.5"/>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1"/>
    <s v="Renovar 100 Por Ciento De La Infraestructura Tecnológica (Software Y Hardware)"/>
    <n v="1"/>
    <s v="Suma"/>
    <n v="1"/>
    <s v="En ejecucion"/>
    <n v="1"/>
    <n v="40"/>
    <n v="31.3"/>
    <n v="78.25"/>
    <n v="18.899999999999999"/>
    <n v="18.399999999999999"/>
    <n v="97.35"/>
    <n v="20.8"/>
    <n v="0"/>
    <n v="0"/>
    <n v="9"/>
    <n v="0"/>
    <n v="0"/>
    <n v="20"/>
    <n v="0"/>
    <n v="0"/>
    <n v="100"/>
    <n v="49.7"/>
    <n v="49.7"/>
    <n v="4845153000"/>
    <n v="1477506700"/>
    <n v="30.49"/>
    <n v="3212034035"/>
    <n v="2840860671"/>
    <n v="88.44"/>
    <n v="1765627000"/>
    <n v="0"/>
    <n v="0"/>
    <n v="804722000"/>
    <n v="0"/>
    <n v="0"/>
    <n v="2186712000"/>
    <n v="0"/>
    <n v="0"/>
    <n v="12814248035"/>
    <n v="4318367371"/>
    <n v="33.700000000000003"/>
    <s v="VIGENCIA (a 31/12/2021): En lo referente a los servicios de correo en la nube, este proceso se encuentra  en la fase de implementación por parte de la firma Soluciones Orión Sucursal Colombia contrato No 210471, su avance es del 60%, el cual  corresponde a  800 buzones de usuarios en la nube, Usuarios en la nube configurado al 90%, capacitaciones al 10%, migración al 70%, las licencias ya están instaladas al 100%, con lo cual se garantiza mejor almacenamiento y seguridad en la información.  En cuanto a la adquisición de equipos de cómputo, se realizó el proceso contractual con el proveedor TECNOPHONE COLOMBIA SAS, con lo cual se garantiza la reposición de los equipos obsoletos en la Corporación. Está pendiente la definición de fecha de entrega por parte del proveedor.  Se realizó el proceso para la estructuración de los portales WEB, con lo cual se pretendía mejorar la experiencia de los visitantes a  los portales del Concejo y cumplir con los lineamientos dados por la política de gobierno digital en el marco de MIPG, sin embargo por cambios en los valores del mercado la línea quedo desfinanciada y no se pudo llevar a cabo durante esta vigencia.  RESERVAS (a 31/12/2021): Plataforma de comunicación unificada, telefonia, video conferencias, instalación  y entrega de servidores por parte de BGH con un avance del 100%. La instalación de los equipos Servidores por parte de COLSOF SAS tiene un avance del 75% quedando pendiente un 25% de migración de los antiguos servidores, definición de conexiones técnicas, se requiere de indisponibilidad para migraciones. Pendiente transferencia de conocimiento, entrega de planos, soportes y ventanas para el correo. La implementación del protocolos de internet se cumple en el  100% por parte de  la CORPORACION RED NACIONAL ACADEMICA DE TECNOLOGIA AVANZADA RENATA"/>
    <n v="4845.1530000000002"/>
    <n v="1477.5066999999999"/>
    <n v="3212.0340350000001"/>
    <n v="2840.8606709999999"/>
    <n v="1765.627"/>
    <n v="0"/>
    <n v="804.72199999999998"/>
    <n v="0"/>
    <n v="2186.712"/>
    <n v="0"/>
    <n v="12814.248035000001"/>
    <n v="4318.3673710000003"/>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2"/>
    <s v="Implementar 100 Por Ciento De La Política De Gobierno Digital"/>
    <n v="1"/>
    <s v="Suma"/>
    <n v="1"/>
    <s v="En ejecucion"/>
    <n v="1"/>
    <n v="0"/>
    <n v="0"/>
    <n v="0"/>
    <n v="0"/>
    <n v="0"/>
    <n v="0"/>
    <n v="30"/>
    <n v="0"/>
    <n v="0"/>
    <n v="30"/>
    <n v="0"/>
    <n v="0"/>
    <n v="40"/>
    <n v="0"/>
    <n v="0"/>
    <n v="100"/>
    <n v="0"/>
    <n v="0"/>
    <n v="0"/>
    <n v="0"/>
    <n v="0"/>
    <n v="0"/>
    <n v="0"/>
    <n v="0"/>
    <n v="1209055000"/>
    <n v="0"/>
    <n v="0"/>
    <n v="364658000"/>
    <n v="0"/>
    <n v="0"/>
    <n v="1151182000"/>
    <n v="0"/>
    <n v="0"/>
    <n v="2724895000"/>
    <n v="0"/>
    <n v="0"/>
    <m/>
    <n v="0"/>
    <n v="0"/>
    <n v="0"/>
    <n v="0"/>
    <n v="1209.0550000000001"/>
    <n v="0"/>
    <n v="364.65800000000002"/>
    <n v="0"/>
    <n v="1151.182"/>
    <n v="0"/>
    <n v="2724.8950000000004"/>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3"/>
    <s v="Implementar 100 Por Ciento De La Política De Gestión Documental"/>
    <n v="1"/>
    <s v="Suma"/>
    <n v="1"/>
    <s v="En ejecucion"/>
    <n v="1"/>
    <n v="15"/>
    <n v="7.5"/>
    <n v="50"/>
    <n v="36"/>
    <n v="36"/>
    <n v="100"/>
    <n v="36"/>
    <n v="0"/>
    <n v="0"/>
    <n v="20.5"/>
    <n v="0"/>
    <n v="0"/>
    <n v="0"/>
    <n v="0"/>
    <n v="0"/>
    <n v="100"/>
    <n v="43.5"/>
    <n v="43.5"/>
    <n v="50000000"/>
    <n v="7024000"/>
    <n v="14.04"/>
    <n v="97991000"/>
    <n v="97991000"/>
    <n v="100"/>
    <n v="256623000"/>
    <n v="0"/>
    <n v="0"/>
    <n v="65965200"/>
    <n v="0"/>
    <n v="0"/>
    <n v="0"/>
    <n v="0"/>
    <n v="0"/>
    <n v="470579200"/>
    <n v="105015000"/>
    <n v="22.32"/>
    <s v="VIGENCIA (a 31/12/2021): En el proceso de implemantación y actualización del sistema de gestión documental de la Corporación, se avanzó en la ejecución del  plan de trabajo que contiene la metodología para la actualización y ajuste de instrumentos archivísticos, se realiza el levantamiento de información para el componente conservación y el levantamiento de información el componente archivístico de acuerdo con el cronograma establecido.  Se adelantó todo el levantamiento de información, obteniendo como resultado:   DIAGNÓSTICO INTEGRAL DE ARCHIVO: Se realizó el levantamiento y análisis de la información obtenida con cada una de las áreas que conforman la Corporación, ajuste a los formatos GDO-FO-022 Formato DiagnosIntegral Archivos_AG_V2 Y GDO-FO-023 Formato DiagnosIntegral Archivos_AC_V2, así como elaboración del documento respectivo que evidencia el cumplimiento de la actividad.    PLAN DE CONSERVACIÓN:  Se diseñó la estructura en cumplimiento del Acuerdo 06 de 2014 y la introducción al documento. No se logran avances adicionales teniendo en cuenta el tiempo de ejecución del contrato del conservador. Sumado a lo anterior, el componente completo del documento Plan de Conservación debe articularse con el PGD y PINAR respectivamente.  PINAR: No se contrató el equipo interdisciplinario en las fechas proyectadas lo que incidió directamente en el cumplimiento de las metas programadas con el PINAR. De acuerdo con la metodología establecida por el Archivo General de la Nación se entrega tabla de contenido e introducción.   PGD:  No se avanzó ya que el insumo principal es el Diagnóstico Integral de Archivo el cual queda terminado hasta el 31 de diciembre, debido a que no se contrató el equipo interdisciplinario en las fechas proyectadas, lo que incidió directamente en el cumplimiento del tiempo programado para Diagnóstico Integral de Archivo. RESERVAS (a 31/12/2021): La información se describió en los periodos anteriores"/>
    <n v="50"/>
    <n v="7.024"/>
    <n v="97.991"/>
    <n v="97.991"/>
    <n v="256.62299999999999"/>
    <n v="0"/>
    <n v="65.965199999999996"/>
    <n v="0"/>
    <n v="0"/>
    <n v="0"/>
    <n v="470.57919999999996"/>
    <n v="105.015"/>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4"/>
    <s v="Implmentar 100 Por Ciento De La Política De Gestión Del Conocimiento Y La Innovación"/>
    <n v="1"/>
    <s v="Suma"/>
    <n v="1"/>
    <s v="En ejecucion"/>
    <n v="1"/>
    <n v="35"/>
    <n v="13.61"/>
    <n v="38.89"/>
    <n v="21"/>
    <n v="21"/>
    <n v="100"/>
    <n v="20.7"/>
    <n v="0"/>
    <n v="0"/>
    <n v="22.7"/>
    <n v="0"/>
    <n v="0"/>
    <n v="21.99"/>
    <n v="0"/>
    <n v="0"/>
    <n v="100"/>
    <n v="34.61"/>
    <n v="34.61"/>
    <n v="500000000"/>
    <n v="41995250"/>
    <n v="8.4"/>
    <n v="414065000"/>
    <n v="397649000"/>
    <n v="96.03"/>
    <n v="450000000"/>
    <n v="0"/>
    <n v="0"/>
    <n v="132620000"/>
    <n v="0"/>
    <n v="0"/>
    <n v="279321000"/>
    <n v="0"/>
    <n v="0"/>
    <n v="1776006000"/>
    <n v="439644250"/>
    <n v="24.75"/>
    <s v="VIGENCIA (a 31/12/2021): Diseño y desarrollo de herramientas, metodologías, espacios, tecnología cívica y habilitación de la incidencia ciudadana en los procesos de toma de decisión del Concejo, con las siguientes actividades: ¿_x0009_Apoyo metodológico Concejo a la Calle:  Cabildos abiertos Plaza de Bolívar y Portal de las Américas: La metodología de Concejo a la Calle fue diseñada para las sesiones abiertas del Concejo de Bogotá en la Plaza de Bolívar (07 de mayo de 20121) y el Portal de las Américas (25 de mayo de 2021), y contó con diferentes herramientas de diálogo ciudadano enfocado en identificar retos (exigencias, necesidades, etc) e ideas (propuestas, soluciones) de la  ciudadanía en el marco del Paro Nacional convocado por diferentes sectores el 28 de abril de 2021.  ¿_x0009_Apoyo metodológico a Rendición de cuentas (primer semestre): Desde la línea de participación, incidencia y apertura, con el apoyo del equipo del laboratorio, del equipo de comunicaciones del Concejo de Bogotá y de la oficina de atención al ciudadano, se diseñó la estrategia metodológica para la rendición de cuentas del primer semestre de 2021 del Concejo de Bogotá.  ¿_x0009_Diseño e implementación de la estrategia #LaRutaPOT: 1- Concejo a la casa 2- Asamblea ciudadana itinerante 3- Propuestas ciudadana en #LaRutaPOT Estructuración de propuesta de Agendas ciudadanas Metodologías y gestión social y política RESERVAS (a 31/12/2021): Se Organizó y lideró un taller con los asesores del Concejal de la Comisión Permanente del Plan sobre la estrategia de Concejo a la Casa POT."/>
    <n v="500"/>
    <n v="41.995249999999999"/>
    <n v="414.065"/>
    <n v="397.649"/>
    <n v="450"/>
    <n v="0"/>
    <n v="132.62"/>
    <n v="0"/>
    <n v="279.32100000000003"/>
    <n v="0"/>
    <n v="1776.0059999999999"/>
    <n v="439.64425"/>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m/>
    <n v="700"/>
    <n v="700"/>
    <n v="0"/>
    <n v="0"/>
    <n v="0"/>
    <n v="0"/>
    <n v="0"/>
    <n v="0"/>
    <n v="0"/>
    <n v="0"/>
    <n v="700"/>
    <n v="70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6"/>
    <s v="Implementar 100 Por Ciento De La Sede Electrónica Del Concejo De Bogotá"/>
    <n v="1"/>
    <s v="Suma"/>
    <n v="1"/>
    <s v="En ejecucion"/>
    <n v="1"/>
    <n v="10"/>
    <n v="0"/>
    <n v="0"/>
    <n v="0"/>
    <n v="0"/>
    <n v="0"/>
    <n v="0"/>
    <n v="0"/>
    <n v="0"/>
    <n v="100"/>
    <n v="0"/>
    <n v="0"/>
    <n v="0"/>
    <n v="0"/>
    <n v="0"/>
    <n v="100"/>
    <n v="0"/>
    <n v="0"/>
    <n v="12231000"/>
    <n v="0"/>
    <n v="0"/>
    <n v="0"/>
    <n v="0"/>
    <n v="0"/>
    <n v="0"/>
    <n v="0"/>
    <n v="0"/>
    <n v="179057440"/>
    <n v="0"/>
    <n v="0"/>
    <n v="0"/>
    <n v="0"/>
    <n v="0"/>
    <n v="191288440"/>
    <n v="0"/>
    <n v="0"/>
    <m/>
    <n v="12.231"/>
    <n v="0"/>
    <n v="0"/>
    <n v="0"/>
    <n v="0"/>
    <n v="0"/>
    <n v="179.05744000000001"/>
    <n v="0"/>
    <n v="0"/>
    <n v="0"/>
    <n v="191.28844000000001"/>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20"/>
    <n v="7"/>
    <s v="Diseñar E Implmentar 100 Por Ciento De La Biblioteca Jurídica Virtual"/>
    <n v="1"/>
    <s v="Suma"/>
    <n v="1"/>
    <s v="En ejecucion"/>
    <n v="1"/>
    <n v="0"/>
    <n v="0"/>
    <n v="0"/>
    <n v="40"/>
    <n v="40"/>
    <n v="100"/>
    <n v="60"/>
    <n v="0"/>
    <n v="0"/>
    <n v="0"/>
    <n v="0"/>
    <n v="0"/>
    <n v="0"/>
    <n v="0"/>
    <n v="0"/>
    <n v="100"/>
    <n v="40"/>
    <n v="40"/>
    <n v="0"/>
    <n v="0"/>
    <n v="0"/>
    <n v="32364000"/>
    <n v="32364000"/>
    <n v="100"/>
    <n v="45000000"/>
    <n v="0"/>
    <n v="0"/>
    <n v="0"/>
    <n v="0"/>
    <n v="0"/>
    <n v="0"/>
    <n v="0"/>
    <n v="0"/>
    <n v="77364000"/>
    <n v="32364000"/>
    <n v="41.83"/>
    <s v="VIGENCIA (a 31/12/2021): Se ajustó lo correspondiente con el entregable por parte de los contratistas encargados de la digitación de los Acuerdos, toda vez que la meta establecida no definía una volumetría teniendo en cuenta la cantidad de páginas que componen cada Acuerdo, así como el nivel de dificultad en lo que respecta a gráficos y recuadros, lo que incide directamente en la media mensual establecida como producción. Adicional a lo anterior, es importante resaltar la fecha de contratación de las dos personas que ejecutan las labores así:   Como parte del plan de trabajo elaborado para la digitaliación de los acuerdos que se encontraban en físico, avanzó en digitalización 4.504 páginas de &quot;acuerdos&quot;  de los cuales lo que equivalen a 727 acuerdos aprox,  esto permite avanzar  en la  implementación de la Biblioteca  Juridica virtual."/>
    <n v="0"/>
    <n v="0"/>
    <n v="32.363999999999997"/>
    <n v="32.363999999999997"/>
    <n v="45"/>
    <n v="0"/>
    <n v="0"/>
    <n v="0"/>
    <n v="0"/>
    <n v="0"/>
    <n v="77.364000000000004"/>
    <n v="32.363999999999997"/>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1"/>
    <s v="Aumentar 100 Por Ciento La Eficiencia Y Seguridad Eléctrica Y Contraincendios Del Edificio Cumpliendo Con Requerimientos Técnicos En Las Normas Vigentes De Seguridad Eléctric (Retie) Y Contra Incendio (Nfpa)"/>
    <n v="1"/>
    <s v="Suma"/>
    <n v="1"/>
    <s v="En ejecucion"/>
    <n v="1"/>
    <n v="0"/>
    <n v="0"/>
    <n v="0"/>
    <n v="11"/>
    <n v="11"/>
    <n v="100"/>
    <n v="0"/>
    <n v="0"/>
    <n v="0"/>
    <n v="89"/>
    <n v="0"/>
    <n v="0"/>
    <n v="0"/>
    <n v="0"/>
    <n v="0"/>
    <n v="100"/>
    <n v="11"/>
    <n v="11"/>
    <n v="0"/>
    <n v="0"/>
    <n v="0"/>
    <n v="3441032000"/>
    <n v="3405301118"/>
    <n v="98.96"/>
    <n v="0"/>
    <n v="0"/>
    <n v="0"/>
    <n v="6045860000"/>
    <n v="0"/>
    <n v="0"/>
    <n v="0"/>
    <n v="0"/>
    <n v="0"/>
    <n v="9486892000"/>
    <n v="3405301118"/>
    <n v="35.89"/>
    <s v="VIGENCIA (a 31/12/2021): Se realizo el 100% de avance de la actividad representado en la fase precontractual del proceso. Se legalizan los contratos 210546 el 27-12-2021 y el 210562 el 27-12-2021. A su vez, se cumple con la elaboracion de la evaluacion y la recomendación para la contratacion de la interventoria y el proyecto de inversion en mejoras electricas de las subestaciones, teniendo un 100% de avance acumulado de la actividad en la vigencia actual"/>
    <n v="0"/>
    <n v="0"/>
    <n v="3441.0320000000002"/>
    <n v="3405.3011179999999"/>
    <n v="0"/>
    <n v="0"/>
    <n v="6045.86"/>
    <n v="0"/>
    <n v="0"/>
    <n v="0"/>
    <n v="9486.8919999999998"/>
    <n v="3405.3011179999999"/>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0"/>
    <n v="0"/>
    <n v="0"/>
    <n v="92.8"/>
    <n v="0"/>
    <n v="0"/>
    <n v="0"/>
    <n v="0"/>
    <n v="0"/>
    <n v="100"/>
    <n v="7.2"/>
    <n v="7.2"/>
    <n v="262000000"/>
    <n v="262000000"/>
    <n v="100"/>
    <n v="0"/>
    <n v="0"/>
    <n v="0"/>
    <n v="0"/>
    <n v="0"/>
    <n v="0"/>
    <n v="39000000"/>
    <n v="0"/>
    <n v="0"/>
    <n v="0"/>
    <n v="0"/>
    <n v="0"/>
    <n v="301000000"/>
    <n v="262000000"/>
    <n v="87.04"/>
    <m/>
    <n v="262"/>
    <n v="262"/>
    <n v="0"/>
    <n v="0"/>
    <n v="0"/>
    <n v="0"/>
    <n v="39"/>
    <n v="0"/>
    <n v="0"/>
    <n v="0"/>
    <n v="301"/>
    <n v="262"/>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3"/>
    <s v="Realizar 100 Por Ciento De Las Adecuaciones De Pisos Y Mejorar Las Áreas Comunes Del Cad Con El Fin De Aumentar La Capacidad Operacional Para Atención A La Ciudadanía"/>
    <n v="1"/>
    <s v="Suma"/>
    <n v="1"/>
    <s v="En ejecucion"/>
    <n v="1"/>
    <n v="1.4"/>
    <n v="0.35"/>
    <n v="25"/>
    <n v="1.05"/>
    <n v="1.05"/>
    <n v="100"/>
    <n v="80.7"/>
    <n v="0"/>
    <n v="0"/>
    <n v="17.899999999999999"/>
    <n v="0"/>
    <n v="0"/>
    <n v="0"/>
    <n v="0"/>
    <n v="0"/>
    <n v="100"/>
    <n v="1.4"/>
    <n v="1.4"/>
    <n v="492000000"/>
    <n v="491340185"/>
    <n v="99.87"/>
    <n v="0"/>
    <n v="0"/>
    <n v="0"/>
    <n v="1300000000"/>
    <n v="0"/>
    <n v="0"/>
    <n v="2790810000"/>
    <n v="0"/>
    <n v="0"/>
    <n v="0"/>
    <n v="0"/>
    <n v="0"/>
    <n v="4582810000"/>
    <n v="491340185"/>
    <n v="10.72"/>
    <s v="VIGENCIA (a 30/06/2021): Se solicita ajustar la magnitud de este seguimiento a cero, dado que por erroe en marzo se registro en la vigencia 2021 y la ejecución es de la vigencia 2020. Correo Alejandro Ruiz 16072021. RESERVAS (a 31/12/2021): Se reciben a satisfaccion los bienes y servicios correspondientes a la adicion del cto 190461-0-2019 y se realiza giro de esta reserva en el mes de septiembre,"/>
    <n v="492"/>
    <n v="491.34018500000002"/>
    <n v="0"/>
    <n v="0"/>
    <n v="1300"/>
    <n v="0"/>
    <n v="2790.81"/>
    <n v="0"/>
    <n v="0"/>
    <n v="0"/>
    <n v="4582.8099999999995"/>
    <n v="491.34018500000002"/>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4"/>
    <s v="Mejorar Y Automatizar El 100 Por Ciento De Las Condiciones Del Suministro De Agua Del Edificio Cad Aumentando La Calidad El Agua Reciclada Y Potable Para Uso Eficiente Del Recurso"/>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1"/>
    <s v="Implementar 100 Por Ciento El Erp Y Core Tributario Según Contrato Vigente"/>
    <n v="1"/>
    <s v="Suma"/>
    <n v="1"/>
    <s v="En ejecucion"/>
    <n v="1"/>
    <n v="99.99"/>
    <n v="91.14"/>
    <n v="91.15"/>
    <n v="2.6"/>
    <n v="2.61"/>
    <n v="100.38"/>
    <n v="6.26"/>
    <n v="0"/>
    <n v="0"/>
    <n v="0"/>
    <n v="0"/>
    <n v="0"/>
    <n v="0"/>
    <n v="0"/>
    <n v="0"/>
    <n v="100"/>
    <n v="93.75"/>
    <n v="93.75"/>
    <n v="6085129992"/>
    <n v="3939551621"/>
    <n v="64.739999999999995"/>
    <n v="4581063139"/>
    <n v="4411712252"/>
    <n v="96.3"/>
    <n v="16831300000"/>
    <n v="0"/>
    <n v="0"/>
    <n v="0"/>
    <n v="0"/>
    <n v="0"/>
    <n v="0"/>
    <n v="0"/>
    <n v="0"/>
    <n v="27497493131"/>
    <n v="8351263873"/>
    <n v="30.37"/>
    <s v="VIGENCIA (a 31/12/2021): Se superó el avance previsto en la solución BogData, logrando la estabilización del ERP y CRM, así como la puesta en producción de la nueva oficina virtual y la operación completa de dos de los siete impuestos previstos para esta solución de CORE Tributario.  El reporte de avance a corte de fin de año alcanzó un 93,70% en el cumplimiento de actividades del plan de trabajo.  El avance final del 6,3% se alcanzará durante el primer trimestre de 2022 RESERVAS (a 31/12/2021): Se mantiene el avance de las capacitaciones y actualización de materiales de entrenamiento  Continúan las pruebas y entrenamientos de los impuestos que se liberarán en Enero (Predial, Vehicular y Delineación Urbana)."/>
    <n v="6085.1299920000001"/>
    <n v="3939.5516210000001"/>
    <n v="4581.0631389999999"/>
    <n v="4411.7122520000003"/>
    <n v="16831.3"/>
    <n v="0"/>
    <n v="0"/>
    <n v="0"/>
    <n v="0"/>
    <n v="0"/>
    <n v="27497.493130999999"/>
    <n v="8351.2638729999999"/>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2"/>
    <s v="Realizar 100 Por Ciento De La Coordinación, Seguimiento Y Control Para La Estabilización Del Sistema"/>
    <n v="1"/>
    <s v="Suma"/>
    <n v="1"/>
    <s v="En ejecucion"/>
    <n v="1"/>
    <n v="20"/>
    <n v="13"/>
    <n v="65"/>
    <n v="27"/>
    <n v="27"/>
    <n v="100"/>
    <n v="20"/>
    <n v="0"/>
    <n v="0"/>
    <n v="20"/>
    <n v="0"/>
    <n v="0"/>
    <n v="20"/>
    <n v="0"/>
    <n v="0"/>
    <n v="100"/>
    <n v="40"/>
    <n v="40"/>
    <n v="224322590"/>
    <n v="39695000"/>
    <n v="17.7"/>
    <n v="299482099"/>
    <n v="299482099"/>
    <n v="100"/>
    <n v="385507000"/>
    <n v="0"/>
    <n v="0"/>
    <n v="1000"/>
    <n v="0"/>
    <n v="0"/>
    <n v="1000"/>
    <n v="0"/>
    <n v="0"/>
    <n v="909313689"/>
    <n v="339177099"/>
    <n v="37.299999999999997"/>
    <s v="VIGENCIA (a 31/12/2021): Se completaron las labores de coordinación en la gerencia del proyecto BogData RESERVAS (a 31/12/2021): Se completaron las tareas de asesoría jurídica en la atención de requerimientos legales con relación a BogData, en particular atención a requerimientos de entes de control y seguimiento al proceso por posible incumplimiento del contratista."/>
    <n v="224.32258999999999"/>
    <n v="39.695"/>
    <n v="299.48209900000001"/>
    <n v="299.48209900000001"/>
    <n v="385.50700000000001"/>
    <n v="0"/>
    <n v="1E-3"/>
    <n v="0"/>
    <n v="1E-3"/>
    <n v="0"/>
    <n v="909.31368900000007"/>
    <n v="339.177099"/>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3"/>
    <s v="Realizar 100 Por Ciento De Las Actividades De Interventoría Al Contrato De Implementación Del Sistema De Información"/>
    <n v="1"/>
    <s v="Suma"/>
    <n v="1"/>
    <s v="En ejecucion"/>
    <n v="1"/>
    <n v="100"/>
    <n v="90"/>
    <n v="90"/>
    <n v="10"/>
    <n v="10"/>
    <n v="100"/>
    <n v="0"/>
    <n v="0"/>
    <n v="0"/>
    <n v="0"/>
    <n v="0"/>
    <n v="0"/>
    <n v="0"/>
    <n v="0"/>
    <n v="0"/>
    <n v="100"/>
    <n v="100"/>
    <n v="100"/>
    <n v="1283993185"/>
    <n v="1270932892"/>
    <n v="98.98"/>
    <n v="0"/>
    <n v="0"/>
    <n v="0"/>
    <n v="0"/>
    <n v="0"/>
    <n v="0"/>
    <n v="0"/>
    <n v="0"/>
    <n v="0"/>
    <n v="0"/>
    <n v="0"/>
    <n v="0"/>
    <n v="1283993185"/>
    <n v="1270932892"/>
    <n v="98.98"/>
    <s v="RESERVAS (a 31/12/2021): Se completaron los servicios de la interventoría desde la financiación de la presente meta"/>
    <n v="1283.993185"/>
    <n v="1270.932892"/>
    <n v="0"/>
    <n v="0"/>
    <n v="0"/>
    <n v="0"/>
    <n v="0"/>
    <n v="0"/>
    <n v="0"/>
    <n v="0"/>
    <n v="1283.993185"/>
    <n v="1270.932892"/>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4"/>
    <s v="Operar 100 Por Ciento De La Plataforma Como Servicio"/>
    <n v="1"/>
    <s v="Suma"/>
    <n v="1"/>
    <s v="En ejecucion"/>
    <n v="1"/>
    <n v="12.5"/>
    <n v="11.89"/>
    <n v="95.12"/>
    <n v="25.61"/>
    <n v="25.61"/>
    <n v="100"/>
    <n v="25"/>
    <n v="0"/>
    <n v="0"/>
    <n v="25"/>
    <n v="0"/>
    <n v="0"/>
    <n v="12.5"/>
    <n v="0"/>
    <n v="0"/>
    <n v="100"/>
    <n v="37.5"/>
    <n v="37.5"/>
    <n v="564614957"/>
    <n v="508173485"/>
    <n v="90"/>
    <n v="8631623188"/>
    <n v="8631623188"/>
    <n v="100"/>
    <n v="11215000000"/>
    <n v="0"/>
    <n v="0"/>
    <n v="6500000000"/>
    <n v="0"/>
    <n v="0"/>
    <n v="6500000000"/>
    <n v="0"/>
    <n v="0"/>
    <n v="33411238145"/>
    <n v="9139796673"/>
    <n v="27.36"/>
    <s v="VIGENCIA (a 31/12/2021): Se ha mantenido la correcta operación de la IaaS HEC para la operación de toda la solución BogData  Todas las capacidades de procesamiento y almacenamiento se encuentran aprovisionadas para mantener la correcta operación de la solución Bogdata en todos sus componentes  RESERVAS (a 31/12/2021): Todos los servicios fueron prestados correctamente"/>
    <n v="564.614957"/>
    <n v="508.17348500000003"/>
    <n v="8631.6231879999996"/>
    <n v="8631.6231879999996"/>
    <n v="11215"/>
    <n v="0"/>
    <n v="6500"/>
    <n v="0"/>
    <n v="6500"/>
    <n v="0"/>
    <n v="33411.238144999996"/>
    <n v="9139.7966729999989"/>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5"/>
    <s v="Implementar Y Operar 100 Por Ciento Del Servicio De Soporte Nivel 2"/>
    <n v="1"/>
    <s v="Suma"/>
    <n v="1"/>
    <s v="En ejecucion"/>
    <n v="1"/>
    <n v="20"/>
    <n v="19.13"/>
    <n v="95.65"/>
    <n v="20.87"/>
    <n v="20.87"/>
    <n v="100"/>
    <n v="0"/>
    <n v="0"/>
    <n v="0"/>
    <n v="30"/>
    <n v="0"/>
    <n v="0"/>
    <n v="30"/>
    <n v="0"/>
    <n v="0"/>
    <n v="100"/>
    <n v="40"/>
    <n v="40"/>
    <n v="8083952428"/>
    <n v="8083952428"/>
    <n v="100"/>
    <n v="5206001584"/>
    <n v="5206001584"/>
    <n v="100"/>
    <n v="0"/>
    <n v="0"/>
    <n v="0"/>
    <n v="3059829000"/>
    <n v="0"/>
    <n v="0"/>
    <n v="2196889000"/>
    <n v="0"/>
    <n v="0"/>
    <n v="18546672012"/>
    <n v="13289954012"/>
    <n v="71.66"/>
    <s v="VIGENCIA (a 31/12/2021): Los servicios de soporte de segundo nivel se han prestado de forma contínua grantizando la operación del ERP, CRM y CORE tributario de la solución Bogdata en producción  Se fortaleció el esquema de soporte de segundo nivel para manteenr la operación de los componentes existentes, en particular con la salida en vivo del CORE tributario  Este esquema de soporte fue financiado para mantener sus servicios en el 2022 mientras se logra nueva financiación para completar dicha vigencia RESERVAS (a 31/12/2021): El contrato actual se prorrogó para consumir la totalidad de los recursos  de soporte dada la diferencia de servicios ofrecidos, en menor cuantía, debido al aplazamiento en la salida en vivo del CORE tributario"/>
    <n v="8083.9524279999996"/>
    <n v="8083.9524279999996"/>
    <n v="5206.0015839999996"/>
    <n v="5206.0015839999996"/>
    <n v="0"/>
    <n v="0"/>
    <n v="3059.8290000000002"/>
    <n v="0"/>
    <n v="2196.8890000000001"/>
    <n v="0"/>
    <n v="18546.672011999999"/>
    <n v="13289.954011999998"/>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6"/>
    <s v="Implementar 100 Por Ciento De Los Servicios Complementarios Alineados A Las Necesidades Del Negocio"/>
    <n v="1"/>
    <s v="Suma"/>
    <n v="1"/>
    <s v="En ejecucion"/>
    <n v="1"/>
    <n v="20"/>
    <n v="20"/>
    <n v="100"/>
    <n v="20"/>
    <n v="20"/>
    <n v="100"/>
    <n v="20"/>
    <n v="0"/>
    <n v="0"/>
    <n v="20"/>
    <n v="0"/>
    <n v="0"/>
    <n v="20"/>
    <n v="0"/>
    <n v="0"/>
    <n v="100"/>
    <n v="40"/>
    <n v="40"/>
    <n v="4450100540"/>
    <n v="4450100540"/>
    <n v="100"/>
    <n v="3525823490"/>
    <n v="3448965957"/>
    <n v="97.82"/>
    <n v="1000000000"/>
    <n v="0"/>
    <n v="0"/>
    <n v="1500000000"/>
    <n v="0"/>
    <n v="0"/>
    <n v="1500000000"/>
    <n v="0"/>
    <n v="0"/>
    <n v="11975924030"/>
    <n v="7899066497"/>
    <n v="65.959999999999994"/>
    <s v="VIGENCIA (a 31/12/2021): Se identificaron necesidades complementarias para la salida en vivo del CORE tributario de BogData por lo cual se requiere la adquisicón de licenciamiento adicional, y Se hace necesario programar recursos para la adquisición del licenciamiento identificado para la puesta en operación de la Oficina virtual de BogData y el soporte a los primeros dos impuestos (Sobretasa a la gasolina y Publicidad exterior)  Se cuenta con el licenciamiento previsto para las nuevas funcionalidades solicitadas por las áreas  RESERVAS (a 31/12/2021): Se completó la implementación del licenciamiento adquirido y se encuentra en pruebas de validación para completar su puesta en operación"/>
    <n v="4450.1005400000004"/>
    <n v="4450.1005400000004"/>
    <n v="3525.8234900000002"/>
    <n v="3448.9659569999999"/>
    <n v="1000"/>
    <n v="0"/>
    <n v="1500"/>
    <n v="0"/>
    <n v="1500"/>
    <n v="0"/>
    <n v="11975.92403"/>
    <n v="7899.0664969999998"/>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21"/>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0"/>
    <n v="0"/>
    <n v="0"/>
    <n v="0"/>
    <n v="0"/>
    <n v="0"/>
    <n v="50"/>
    <n v="0"/>
    <n v="0"/>
    <n v="50"/>
    <n v="0"/>
    <n v="0"/>
    <n v="100"/>
    <n v="0"/>
    <n v="0"/>
    <n v="75000000"/>
    <n v="0"/>
    <n v="0"/>
    <n v="0"/>
    <n v="0"/>
    <n v="0"/>
    <n v="0"/>
    <n v="0"/>
    <n v="0"/>
    <n v="180000000"/>
    <n v="0"/>
    <n v="0"/>
    <n v="180000000"/>
    <n v="0"/>
    <n v="0"/>
    <n v="435000000"/>
    <n v="0"/>
    <n v="0"/>
    <s v="VIGENCIA (a 31/12/2021): Lla meta se repriogramó para la siguente vigencia y los recursos se incluyeron en la reducción derivada del castigo por la constitución de reservas"/>
    <n v="75"/>
    <n v="0"/>
    <n v="0"/>
    <n v="0"/>
    <n v="0"/>
    <n v="0"/>
    <n v="180"/>
    <n v="0"/>
    <n v="180"/>
    <n v="0"/>
    <n v="435"/>
    <n v="0"/>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7"/>
    <n v="1"/>
    <s v="Proveer 83.8 Por Ciento De Bienes Y Servicios Tecnológicos Para La Operación"/>
    <n v="1"/>
    <s v="Suma"/>
    <n v="1"/>
    <s v="En ejecucion"/>
    <n v="1"/>
    <n v="40.5"/>
    <n v="18.3"/>
    <n v="45.19"/>
    <n v="28.4"/>
    <n v="28.4"/>
    <n v="100"/>
    <n v="0"/>
    <n v="0"/>
    <n v="0"/>
    <n v="25.7"/>
    <n v="0"/>
    <n v="0"/>
    <n v="11.4"/>
    <n v="0"/>
    <n v="0"/>
    <n v="83.8"/>
    <n v="46.7"/>
    <n v="55.73"/>
    <n v="3402226805"/>
    <n v="2865125362"/>
    <n v="84.21"/>
    <n v="346635790"/>
    <n v="346299350"/>
    <n v="99.9"/>
    <n v="0"/>
    <n v="0"/>
    <n v="0"/>
    <n v="800000000"/>
    <n v="0"/>
    <n v="0"/>
    <n v="800000000"/>
    <n v="0"/>
    <n v="0"/>
    <n v="5348862595"/>
    <n v="3211424712"/>
    <n v="60.04"/>
    <s v="VIGENCIA (a 31/12/2021): La sede virtual se encuentra operativa, y las  tareas tanto a nivel de rediseño como de mantenimiento previstas para la vigencia fueron cumplidas RESERVAS (a 31/12/2021): Se logró la negociación para la entrega, recepción e ingreso a almacen de los equipos de cómputo adquiridos de forma que se pudiere hacer la reposición prevista a los funcionarios, otorgandoles nuevas opciones de movilidad interna y externa a la entidad"/>
    <n v="3402.2268049999998"/>
    <n v="2865.1253620000002"/>
    <n v="346.63578999999999"/>
    <n v="346.29935"/>
    <n v="0"/>
    <n v="0"/>
    <n v="800"/>
    <n v="0"/>
    <n v="800"/>
    <n v="0"/>
    <n v="5348.8625949999996"/>
    <n v="3211.424712"/>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7"/>
    <n v="2"/>
    <s v="Reponer, Actualizar O Mejorar 82.8 Por Ciento De La Plataforma Tecnológica"/>
    <n v="1"/>
    <s v="Suma"/>
    <n v="1"/>
    <s v="En ejecucion"/>
    <n v="1"/>
    <n v="15.4"/>
    <n v="10.8"/>
    <n v="70.13"/>
    <n v="15.8"/>
    <n v="15.8"/>
    <n v="100"/>
    <n v="9.4"/>
    <n v="0"/>
    <n v="0"/>
    <n v="30.2"/>
    <n v="0"/>
    <n v="0"/>
    <n v="16.600000000000001"/>
    <n v="0"/>
    <n v="0"/>
    <n v="82.8"/>
    <n v="26.6"/>
    <n v="32.130000000000003"/>
    <n v="5620564036"/>
    <n v="2883583331"/>
    <n v="51.3"/>
    <n v="3178974210"/>
    <n v="3128705303"/>
    <n v="98.42"/>
    <n v="3000000000"/>
    <n v="0"/>
    <n v="0"/>
    <n v="5640450000"/>
    <n v="0"/>
    <n v="0"/>
    <n v="4500010000"/>
    <n v="0"/>
    <n v="0"/>
    <n v="21939998246"/>
    <n v="6012288634"/>
    <n v="27.4"/>
    <s v="VIGENCIA (a 31/12/2021): Se completaron las adquisiciones del licenciamiento para asegurar los servicios de ofimática para la operación diaria de la SDH, así como el soporte a los servicios de la nube Microsoft Azure  A pesar de haber logrado la adquisicón y puesta en operación de todo el licenciamineto adquirido, algunos componentes no lograron ser facturados dentro de los plazos previstos, por lo cual se logró 100% de avance físico con un menor porcentaje de avance financiero RESERVAS (a 31/12/2021): Toda la red de datos de la entidad se encuentra actualizada, en los dispositivos que lo soportan, a IPv6, lo cual incluye los nuevos switches adquiridos a finales del 2020"/>
    <n v="5620.5640359999998"/>
    <n v="2883.5833309999998"/>
    <n v="3178.9742099999999"/>
    <n v="3128.7053030000002"/>
    <n v="3000"/>
    <n v="0"/>
    <n v="5640.45"/>
    <n v="0"/>
    <n v="4500.01"/>
    <n v="0"/>
    <n v="21939.998246000003"/>
    <n v="6012.2886340000005"/>
  </r>
  <r>
    <n v="16"/>
    <s v="Un Nuevo Contrato Social y Ambiental para la Bogotá del Siglo XXI"/>
    <x v="0"/>
    <n v="2021"/>
    <s v="31/12/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7"/>
    <n v="3"/>
    <s v="Elaborar 5 Documentos Sobre La Aplcación De Mejores Prácticas De Tecnología Conforme A Los Lineamientos De Gobierno Digital Y Furag"/>
    <n v="1"/>
    <s v="Suma"/>
    <n v="1"/>
    <s v="En ejecucion"/>
    <n v="1"/>
    <n v="2"/>
    <n v="2"/>
    <n v="100"/>
    <n v="1"/>
    <n v="1"/>
    <n v="100"/>
    <n v="0"/>
    <n v="0"/>
    <n v="0"/>
    <n v="1"/>
    <n v="0"/>
    <n v="0"/>
    <n v="1"/>
    <n v="0"/>
    <n v="0"/>
    <n v="5"/>
    <n v="3"/>
    <n v="60"/>
    <n v="463159986"/>
    <n v="463159986"/>
    <n v="100"/>
    <n v="0"/>
    <n v="0"/>
    <n v="0"/>
    <n v="0"/>
    <n v="0"/>
    <n v="0"/>
    <n v="200000000"/>
    <n v="0"/>
    <n v="0"/>
    <n v="200000000"/>
    <n v="0"/>
    <n v="0"/>
    <n v="863159986"/>
    <n v="463159986"/>
    <n v="53.66"/>
    <s v="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quot;Guía de Transición de IPv4 a IPv6 para Colombia&quot; y &quot;Guía de Aseguramiento del Protocolo IPv6&quot;.  El proyecto se realizó con el acompañamiento de la Corporación RENATA con quienes se realizaron las actividades correspondientes y elaboró los documentos entregables conforme al Anexo técnico del contrato 200347-0-2020"/>
    <n v="463.159986"/>
    <n v="463.159986"/>
    <n v="0"/>
    <n v="0"/>
    <n v="0"/>
    <n v="0"/>
    <n v="200"/>
    <n v="0"/>
    <n v="200"/>
    <n v="0"/>
    <n v="863.159986"/>
    <n v="463.15998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9"/>
    <n v="1"/>
    <s v="Implementar 399 Colegios Estrategias Pedagógicas Que Promuevan La Educación Integral En Sexualidad De Niños, Niñas, Adolescentes Y  Jóvenes."/>
    <n v="3"/>
    <s v="Creciente"/>
    <n v="1"/>
    <s v="En ejecucion"/>
    <n v="1"/>
    <n v="10"/>
    <n v="10"/>
    <n v="100"/>
    <n v="130"/>
    <n v="130"/>
    <n v="100"/>
    <n v="264"/>
    <n v="0"/>
    <n v="0"/>
    <n v="394"/>
    <n v="0"/>
    <n v="0"/>
    <n v="399"/>
    <n v="0"/>
    <n v="0"/>
    <s v="N/A"/>
    <s v="N/A"/>
    <s v="N/A"/>
    <n v="0"/>
    <n v="0"/>
    <n v="0"/>
    <n v="89100000"/>
    <n v="89100000"/>
    <n v="100"/>
    <n v="324581000"/>
    <n v="0"/>
    <n v="0"/>
    <n v="610262750"/>
    <n v="0"/>
    <n v="0"/>
    <n v="166666668"/>
    <n v="0"/>
    <n v="0"/>
    <n v="1190610418"/>
    <n v="89100000"/>
    <n v="7.48"/>
    <s v="VIGENCIA (a 31/12/2021): &quot;Al 30 de diciembre se logra el 100% de la meta para la vigencia 2021 al realizar el acompañamiento  para el fortalecimiento de los proyectos de educación integral en sexualidad en (130 IED) 120 I.E.D. vinculadas durante el año 2021 y 10 I.E.D. priorizadas desde el 2020, ubicadas en 15 localidades. Se logró realizar 549 actividades en las 130 IED, a partir del plan de  trabajo acordado con cada una de las IED, el cual surgió de la presentación de un portafolio de estrategias de acción. &quot;"/>
    <n v="0"/>
    <n v="0"/>
    <n v="89.1"/>
    <n v="89.1"/>
    <n v="324.58100000000002"/>
    <n v="0"/>
    <n v="610.26274999999998"/>
    <n v="0"/>
    <n v="166.66666799999999"/>
    <n v="0"/>
    <n v="1190.610418"/>
    <n v="89.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9"/>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100"/>
    <n v="100"/>
    <n v="100"/>
    <n v="0"/>
    <n v="0"/>
    <n v="100"/>
    <n v="0"/>
    <n v="0"/>
    <n v="100"/>
    <n v="0"/>
    <n v="0"/>
    <s v="N/A"/>
    <s v="N/A"/>
    <s v="N/A"/>
    <n v="54495000"/>
    <n v="54495000"/>
    <n v="100"/>
    <n v="160256000"/>
    <n v="160256000"/>
    <n v="100"/>
    <n v="134193000"/>
    <n v="0"/>
    <n v="0"/>
    <n v="194868625"/>
    <n v="0"/>
    <n v="0"/>
    <n v="166666666"/>
    <n v="0"/>
    <n v="0"/>
    <n v="710479291"/>
    <n v="214751000"/>
    <n v="30.23"/>
    <s v="VIGENCIA (a 31/12/2021): Con corte a 31 de diciembre, se logró un avance del 100% en la meta establecida, toda vez que se logró articular al proceso pedagógico en temas de Educación Integral en sexualidad, con énfasis en prevención del embarazo temprano y subsiguiente y a las acciones realizadas desde el ¿Programa Distrital para la Prevención de la Maternidad y Paternidad Temprana¿, como fue en la participación del evento Idear de la semana Andina. Los I.E.D. participantes y atendidos fueron: Orlando Fals Borda, La Floresta Sur, El Sorrento, Integrada La Candelaria, Enrique Olaya Herrera, Gabriel García Márquez. Y los colegios privados Teresiano y Pedagógico Nacional. Se logró fortalecer el conocimiento frente a la ocurrencia del embarazo adolescente y subsiguiente y la maternidad y paternidad temprana, de las instituciones solicitantes. Además, en articulación con la SDIS a través del evento pedagógico ¿Idear¿ en el marco de la Semana Andina, se promovió la sensibilización del tema a nivel distrital. Se realizó el primer congreso internacional de investigación e innovación en estrategias pedagógicas de prevención- Prevención de ciberdelitos: Monstruos en la red, con el apoyo de la Policía Nacional y la participación de más de 2000 personas conectadas. Se realizó en la IED Orlando Fals Borda un mural con la participación de los estudiantes de diferentes grados, a través del cual se fortaleció el conocimiento frente a la educación integral en sexualidad, específicamente en derechos sexuales y derechos reproductivos."/>
    <n v="54.494999999999997"/>
    <n v="54.494999999999997"/>
    <n v="160.256"/>
    <n v="160.256"/>
    <n v="134.19300000000001"/>
    <n v="0"/>
    <n v="194.86862500000001"/>
    <n v="0"/>
    <n v="166.66666599999999"/>
    <n v="0"/>
    <n v="710.47929099999999"/>
    <n v="214.75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9"/>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130"/>
    <n v="100"/>
    <n v="264"/>
    <n v="0"/>
    <n v="0"/>
    <n v="394"/>
    <n v="0"/>
    <n v="0"/>
    <n v="399"/>
    <n v="0"/>
    <n v="0"/>
    <s v="N/A"/>
    <s v="N/A"/>
    <s v="N/A"/>
    <n v="111801750"/>
    <n v="103287400"/>
    <n v="92.39"/>
    <n v="386227334"/>
    <n v="386227334"/>
    <n v="100"/>
    <n v="441226000"/>
    <n v="0"/>
    <n v="0"/>
    <n v="194868625"/>
    <n v="0"/>
    <n v="0"/>
    <n v="166666666"/>
    <n v="0"/>
    <n v="0"/>
    <n v="1300790375"/>
    <n v="489514734"/>
    <n v="37.630000000000003"/>
    <s v="VIGENCIA (a 31/12/2021): Con corte al 30 de diciembre de 2021, se logró un avance del 100% de la meta, acompañando con acciones pedagógicas complementarias a 120 instituciones educativas vinculadas en 2021, más las 10 IED priorizadas en 2020, para un total de 130 IED que corresponde al 100% de la meta, en las cuales se adelantaron 549 sesiones de acompañamiento, entre talleres (presenciales y virtuales), Mesas técnicas para la revisión de PEIS, actividades pedagógicas y lúdicas, que buscan aportar en el reconocimiento de los derechos sexuales y derechos reproductivos en la comunidad educativa."/>
    <n v="111.80175"/>
    <n v="103.28740000000001"/>
    <n v="386.22733399999998"/>
    <n v="386.22733399999998"/>
    <n v="441.226"/>
    <n v="0"/>
    <n v="194.86862500000001"/>
    <n v="0"/>
    <n v="166.66666599999999"/>
    <n v="0"/>
    <n v="1300.790375"/>
    <n v="489.5147339999999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7"/>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100"/>
    <n v="100"/>
    <n v="200"/>
    <n v="0"/>
    <n v="0"/>
    <n v="358"/>
    <n v="0"/>
    <n v="0"/>
    <n v="358"/>
    <n v="0"/>
    <n v="0"/>
    <s v="N/A"/>
    <s v="N/A"/>
    <s v="N/A"/>
    <n v="763701154"/>
    <n v="763701153"/>
    <n v="100"/>
    <n v="1530669407"/>
    <n v="1530669407"/>
    <n v="100"/>
    <n v="2216614000"/>
    <n v="0"/>
    <n v="0"/>
    <n v="5810276691"/>
    <n v="0"/>
    <n v="0"/>
    <n v="6978047629"/>
    <n v="0"/>
    <n v="0"/>
    <n v="17299308881"/>
    <n v="2294370560"/>
    <n v="13.26"/>
    <s v="VIGENCIA (a 31/12/2021): En el último trimestre del año se cerró todo el proceso del Plan focalizado 2021 diseñado para brindar asistencia técnica a 100 colegios lo cual corresponde al 100% de cumplimiento de la meta programada para esta vigencia. Logrando La apertura y disposición por parte de los diferentes actores de la comunidad educativa para el desarrollo del proceso de asistencia técnica y la apertura para fortalecer reflexiones y acciones de articulación interciclos que movilicen una mirada pedagógica en clave de trayectoria educativa completa, la flexibilidad metodológica que se concretó por medio de la experiencia y el desarrollo de estrategias de quienes acompañan los colegios, relevando la cotidianidad de cada IED y construyendo de la mano de los colegios rutas diferenciadas. Y finalmente se resalta que las preguntas legítimas de los colegios fueron tenidas en cuenta y relacionadas con la propuesta de cada uno de los ejes que los colegios eligieron, así se logró fortalecer un tejido de saberes muy fuerte entre quien acompaña y es acompañado, en este caso los actores al interior de los colegios."/>
    <n v="763.70115399999997"/>
    <n v="763.70115299999998"/>
    <n v="1530.6694070000001"/>
    <n v="1530.6694070000001"/>
    <n v="2216.614"/>
    <n v="0"/>
    <n v="5810.276691"/>
    <n v="0"/>
    <n v="6978.0476289999997"/>
    <n v="0"/>
    <n v="17299.308881000001"/>
    <n v="2294.3705600000003"/>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7"/>
    <n v="2"/>
    <s v="Fortalecer 358 Colegios Oficiales Rurales Y Urbanos, La Participación Activa De La Familia Y La Comunidad En Los Procesos De Formación Y Desarrollo Integral En El Ciclo Inicial."/>
    <n v="3"/>
    <s v="Creciente"/>
    <n v="1"/>
    <s v="En ejecucion"/>
    <n v="1"/>
    <n v="20"/>
    <n v="20"/>
    <n v="100"/>
    <n v="53"/>
    <n v="53"/>
    <n v="100"/>
    <n v="200"/>
    <n v="0"/>
    <n v="0"/>
    <n v="358"/>
    <n v="0"/>
    <n v="0"/>
    <n v="358"/>
    <n v="0"/>
    <n v="0"/>
    <s v="N/A"/>
    <s v="N/A"/>
    <s v="N/A"/>
    <n v="3823703248"/>
    <n v="3823703248"/>
    <n v="100"/>
    <n v="6612018522"/>
    <n v="6611749320"/>
    <n v="100"/>
    <n v="6623656000"/>
    <n v="0"/>
    <n v="0"/>
    <n v="8884993835"/>
    <n v="0"/>
    <n v="0"/>
    <n v="8923145818"/>
    <n v="0"/>
    <n v="0"/>
    <n v="34867517423"/>
    <n v="10435452568"/>
    <n v="29.93"/>
    <s v="VIGENCIA (a 31/12/2021): En el cuarto trimestre del año, se logró culminar el proceso proyectado para el 2021 en las 53 Instituciones Educativas IED - focalizadas a través de la estrategia de acompañamiento para promover la participación de las familias en los entornos educativos y la entrega del informe de cierre y balance del proceso a los 53 rectores, donde se esbozaron los principales avances y logros y las oportunidades de mejora de cara al 2022. Esto corresponde al 100% de avance de la meta dispuesta para esta vigencia."/>
    <n v="3823.7032479999998"/>
    <n v="3823.7032479999998"/>
    <n v="6612.0185220000003"/>
    <n v="6611.7493199999999"/>
    <n v="6623.6559999999999"/>
    <n v="0"/>
    <n v="8884.9938349999993"/>
    <n v="0"/>
    <n v="8923.1458180000009"/>
    <n v="0"/>
    <n v="34867.517422999998"/>
    <n v="10435.452568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7"/>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319"/>
    <n v="96.08"/>
    <n v="332"/>
    <n v="0"/>
    <n v="0"/>
    <n v="332"/>
    <n v="0"/>
    <n v="0"/>
    <n v="332"/>
    <n v="0"/>
    <n v="0"/>
    <s v="N/A"/>
    <s v="N/A"/>
    <s v="N/A"/>
    <n v="11196289491"/>
    <n v="11097128080"/>
    <n v="99.11"/>
    <n v="17676206865"/>
    <n v="17675930865"/>
    <n v="100"/>
    <n v="23727102000"/>
    <n v="0"/>
    <n v="0"/>
    <n v="20021949474"/>
    <n v="0"/>
    <n v="0"/>
    <n v="15996806248"/>
    <n v="0"/>
    <n v="0"/>
    <n v="88618354078"/>
    <n v="28773058945"/>
    <n v="32.47"/>
    <s v="VIGENCIA (a 31/12/2021): En el ultimo trimestre de este año y con la finalización del Calendario Académico, se dio por terminado el proceso de acompañamiento para el fortalecimiento de la atención integral en 319 IED, lo que corresponde al 96.08% de avance de la meta dispuesta para esta vigencia, de estos 319 colegios: 305 fueron acompañados en el marco de las alianzas con cajas de compensación familiar, 5 a través de un pilotaje con la agrupación CRUA para materializar la propuesta de atención diferencial en ruralidad planteada por la IED y 9 con procesos de acompañamiento desarrollados directamente por la SED."/>
    <n v="11196.289491"/>
    <n v="11097.12808"/>
    <n v="17676.206865"/>
    <n v="17675.930864999998"/>
    <n v="23727.101999999999"/>
    <n v="0"/>
    <n v="20021.949474000001"/>
    <n v="0"/>
    <n v="15996.806248000001"/>
    <n v="0"/>
    <n v="88618.354078000004"/>
    <n v="28773.05894499999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3"/>
    <n v="1"/>
    <s v="Acompañar A 86 Colegios Y Las Direcciones Locales De Educación A Través De Estrategias Para Reducir La Deserciòn Escolar En Ied"/>
    <n v="4"/>
    <s v="Decreciente"/>
    <n v="1"/>
    <s v="En ejecucion"/>
    <n v="1"/>
    <n v="166"/>
    <n v="166"/>
    <n v="100"/>
    <n v="146"/>
    <n v="146"/>
    <n v="100"/>
    <n v="126"/>
    <n v="0"/>
    <n v="0"/>
    <n v="106"/>
    <n v="0"/>
    <n v="0"/>
    <n v="86"/>
    <n v="0"/>
    <n v="0"/>
    <s v="N/A"/>
    <s v="N/A"/>
    <s v="N/A"/>
    <n v="1858246356"/>
    <n v="1858246356"/>
    <n v="100"/>
    <n v="2421990500"/>
    <n v="2421990482"/>
    <n v="100"/>
    <n v="2910727000"/>
    <n v="0"/>
    <n v="0"/>
    <n v="3349468977"/>
    <n v="0"/>
    <n v="0"/>
    <n v="2154452000"/>
    <n v="0"/>
    <n v="0"/>
    <n v="12694884833"/>
    <n v="4280236838"/>
    <n v="33.72"/>
    <s v="VIGENCIA (a 31/12/2021): Se avanzó con la implementación del programa A-probar en las IED que lo han solicitado para el fortalecimiento de las capacidades y competencias de los estudiantes, así como la nivelación en las áreas básicas. Se identificó la población que ha estado ausente en las IED y se han realizado los contactos para focalizar las acciones en el proceso de Búsqueda Activa, realizando acciones para caracterizar a 31 mil estudiantes que están en riesgo de desertar por alguna condición social o económica principalmente. Se enviaron correos electrónicos y mensajes de texto."/>
    <n v="1858.2463560000001"/>
    <n v="1858.2463560000001"/>
    <n v="2421.9904999999999"/>
    <n v="2421.9904820000002"/>
    <n v="2910.7269999999999"/>
    <n v="0"/>
    <n v="3349.468977"/>
    <n v="0"/>
    <n v="2154.4520000000002"/>
    <n v="0"/>
    <n v="12694.884833"/>
    <n v="4280.236838000000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3"/>
    <n v="2"/>
    <s v="Vincular A 13866 Personas De Las Localidades Y Upz Con Mayor Tasa De Población Por Fuera Del Sistema Educativo Con Estrategias De Búsqueda Activa De Población Desescolarizada"/>
    <n v="1"/>
    <s v="Suma"/>
    <n v="1"/>
    <s v="En ejecucion"/>
    <n v="1"/>
    <n v="1897"/>
    <n v="1897"/>
    <n v="100"/>
    <n v="2266"/>
    <n v="2370"/>
    <n v="104.59"/>
    <n v="4000"/>
    <n v="0"/>
    <n v="0"/>
    <n v="4000"/>
    <n v="0"/>
    <n v="0"/>
    <n v="1703"/>
    <n v="0"/>
    <n v="0"/>
    <n v="13866"/>
    <n v="4267"/>
    <n v="30.77"/>
    <n v="969565416"/>
    <n v="847202971"/>
    <n v="87.38"/>
    <n v="3672225094"/>
    <n v="3672224893"/>
    <n v="100"/>
    <n v="4005097000"/>
    <n v="0"/>
    <n v="0"/>
    <n v="4746263000"/>
    <n v="0"/>
    <n v="0"/>
    <n v="2683606000"/>
    <n v="0"/>
    <n v="0"/>
    <n v="16076756510"/>
    <n v="4519427864"/>
    <n v="28.11"/>
    <s v="VIGENCIA (a 31/12/2021): Se avanzó con la firma del convenio de asociación para aunar esfuerzos en el marco del proceso de búsqueda activa con fecha de acta de inicio al 30 de diciembre de 2021. Adicional, se continuó con la formalización del proceso de gestión de la cobertura para la asignación de 103 mil cupos nuevos de preescolar hasta el nivel de educación media. A 31 dic, se  reportan 2638 personas desescolarizadas identificadas de las cuales 2370 se encuentran matriculadas. Se asignaron 42.827 cupos nuevos de educación preescolar y 44.487 de básica y media para el 2022."/>
    <n v="969.56541600000003"/>
    <n v="847.20297100000005"/>
    <n v="3672.2250939999999"/>
    <n v="3672.2248930000001"/>
    <n v="4005.0970000000002"/>
    <n v="0"/>
    <n v="4746.2629999999999"/>
    <n v="0"/>
    <n v="2683.6060000000002"/>
    <n v="0"/>
    <n v="16076.756509999999"/>
    <n v="4519.4278640000002"/>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3"/>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6"/>
    <n v="797030"/>
    <n v="100.75"/>
    <n v="797030"/>
    <n v="0"/>
    <n v="0"/>
    <n v="797030"/>
    <n v="0"/>
    <n v="0"/>
    <n v="799374"/>
    <n v="0"/>
    <n v="0"/>
    <s v="N/A"/>
    <s v="N/A"/>
    <s v="N/A"/>
    <n v="23649329548"/>
    <n v="23589115855"/>
    <n v="99.75"/>
    <n v="85981603186"/>
    <n v="84684745411"/>
    <n v="98.49"/>
    <n v="95571126000"/>
    <n v="0"/>
    <n v="0"/>
    <n v="84802514909"/>
    <n v="0"/>
    <n v="0"/>
    <n v="31929403000"/>
    <n v="0"/>
    <n v="0"/>
    <n v="321933976643"/>
    <n v="108273861266"/>
    <n v="33.630000000000003"/>
    <s v="VIGENCIA (a 31/12/2021): Se implementaron estrategias, programas y proyectos para la garantía del derecho a la educación de toda la población escolar, sobre todo, de las personas de especial protección constitucional. Estos de manera articulada entre las diferentes direcciones o niveles (central, local e institucional). Para ello, se fortaleció el acompañamiento técnico, pedagógico y administrativo a las IED y a las DILE. Dentro de este acompañamiento, en el contexto de la resolución de gestión de la Cobertura 1923 de 2021. Así las cosas, se ha garantizado el acceso a la población escolar con más de 97 mil cupos. Se firmó el convenio con la Corporación Infancia y Desarrollo para los procesos de implementación de estrategias educativas flexibles para la atención educativa de personas jóvenes y adultas. También se fortalecieron los procesos contractuales para realizar las valoraciones psicopedagógicas para las personas con discapacidad, así como se continua con la atención de personas vinculadas al sistema de responsabilidad penal adolescente.  Se fortaleció el proceso de atención educativa a través de la prestación del servicio educativo contratado con 18 colegios privados y en administración de 35 IED en condiciones de calidad, jornada única y clima escolar favorable. Esta población corresponde al 5% de la matrícula total. Se avanza en el proceso de auditoria de calidad en el Sistema Integrado de Matrícula y la entrega de incentivos para la implementación de proyectos que favorecen la permanencia y disminuye la posible deserción de la población escolar. Finalmente, se firma el convenio de asociación con la Corporación Opción Legal para la búsqueda activa de personas desescolarizadas y el fortalecimiento de las estrategias para garantizar la permanencia escolar de estudiantes que están en riesgo. Se realizó el giro de recursos de gratuidad educativa por 16.700 millones para las 365 instituciones educativas con recursos propios y recursos del sistema general de p"/>
    <n v="23649.329548000002"/>
    <n v="23589.115855"/>
    <n v="85981.603185999993"/>
    <n v="84684.745410999996"/>
    <n v="95571.126000000004"/>
    <n v="0"/>
    <n v="84802.514909000005"/>
    <n v="0"/>
    <n v="31929.402999999998"/>
    <n v="0"/>
    <n v="321933.97664300003"/>
    <n v="108273.861265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3"/>
    <n v="4"/>
    <s v="Administrar Los 35 Colegios Oficiales Mediante La Modalidad De Administración Del Servicio Educativo, Con Condiciones De Calidad, Clima Escolar Y Jornada Única."/>
    <n v="2"/>
    <s v="Constante"/>
    <n v="1"/>
    <s v="En ejecucion"/>
    <n v="1"/>
    <n v="35"/>
    <n v="35"/>
    <n v="100"/>
    <n v="35"/>
    <n v="35"/>
    <n v="100"/>
    <n v="35"/>
    <n v="0"/>
    <n v="0"/>
    <n v="35"/>
    <n v="0"/>
    <n v="0"/>
    <n v="35"/>
    <n v="0"/>
    <n v="0"/>
    <s v="N/A"/>
    <s v="N/A"/>
    <s v="N/A"/>
    <n v="2091101907"/>
    <n v="2057088011"/>
    <n v="98.37"/>
    <n v="130228727862"/>
    <n v="130106189649"/>
    <n v="99.91"/>
    <n v="138896901000"/>
    <n v="0"/>
    <n v="0"/>
    <n v="140874175000"/>
    <n v="0"/>
    <n v="0"/>
    <n v="146642606000"/>
    <n v="0"/>
    <n v="0"/>
    <n v="558733511769"/>
    <n v="132163277660"/>
    <n v="23.65"/>
    <s v="VIGENCIA (a 31/12/2021): Para el periodo reportado se culmina con la prestación del servicio educativo en 35 IED administradas. Se cumple con la prestación en modalidad presencial para el 100% de las IED, se cumplen los criterios de jornada única y de altos estándares de calidad. Adicional, se realiza el último pago contra verificación de todos los estudiantes existentes y se realiza la modificación contractual para el ajuste de la matrícula para los próximos 5 años, llegando a la meta establecida que responde a las vigencias futuras excepcionales establecida en los acuerdos del Concejo Distrital del 2016 y el 2018 respectivamente. Se realizó la supervisión y el seguimiento para la verificación y cumplimiento de lineamientos de calidad previstos, de manera particular para realizar los pagos correspondientes y el establecimiento de los planes de mejoramiento. Se atiende al 5% de la matrícula oficial de la ciudad de Bogotá."/>
    <n v="2091.1019070000002"/>
    <n v="2057.0880109999998"/>
    <n v="130228.727862"/>
    <n v="130106.18964900001"/>
    <n v="138896.90100000001"/>
    <n v="0"/>
    <n v="140874.17499999999"/>
    <n v="0"/>
    <n v="146642.606"/>
    <n v="0"/>
    <n v="558733.51176899998"/>
    <n v="132163.27766000002"/>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3"/>
    <n v="5"/>
    <s v="Implementar En 28 Colegios La Política Educativa Rural"/>
    <n v="3"/>
    <s v="Creciente"/>
    <n v="1"/>
    <s v="En ejecucion"/>
    <n v="1"/>
    <n v="22"/>
    <n v="22"/>
    <n v="100"/>
    <n v="24"/>
    <n v="24"/>
    <n v="100"/>
    <n v="28"/>
    <n v="0"/>
    <n v="0"/>
    <n v="28"/>
    <n v="0"/>
    <n v="0"/>
    <n v="28"/>
    <n v="0"/>
    <n v="0"/>
    <s v="N/A"/>
    <s v="N/A"/>
    <s v="N/A"/>
    <n v="600000000"/>
    <n v="600000000"/>
    <n v="100"/>
    <n v="3009179940"/>
    <n v="3009179940"/>
    <n v="100"/>
    <n v="5007632000"/>
    <n v="0"/>
    <n v="0"/>
    <n v="5500000000"/>
    <n v="0"/>
    <n v="0"/>
    <n v="697000000"/>
    <n v="0"/>
    <n v="0"/>
    <n v="14813811940"/>
    <n v="3609179940"/>
    <n v="24.36"/>
    <s v="VIGENCIA (a 31/12/2021): Durante la vigencia 2021, se avanzó en la implementación de  la Política Educativa Rural, de acuerdo con La Resolución 1712de 2021, realizando acompañamiento integral virtual a los rectores de las 28 IE rurales. Adicional, se trabajó la articulación entre las diferentes direcciones de la SED, para la implementación de programas y proyectos desde sus Proyectos de Inversión de las Subsecretarías de Calidad, Integración Interinstitucional, Gestión Institucional y Acceso y Permanencia, beneficiando a mas de 15 mil estudiantes rurales. Se firmó el convenio con la OEI para fortalecer la implementación de la Polìtica y  se firmó una adición para la implementación y fortalecimiento del lineamiento No.4: Cátedra de Paz. Se Logró  avanzar en los documentos metodológicos de los diferentes componentes del convenio tales como: Ciclo de Conferencias de planeación estratégica, Mapeo de instancias, organizaciones e instituciones presentes en territorio, Mesas de diálogo social. Se expidió la Res. N° 00496 del 15 de diciembre de 2021 por valor de 1.786.877.010, apoyando las iniciativas pedagógicas de las IER."/>
    <n v="600"/>
    <n v="600"/>
    <n v="3009.17994"/>
    <n v="3009.17994"/>
    <n v="5007.6319999999996"/>
    <n v="0"/>
    <n v="5500"/>
    <n v="0"/>
    <n v="697"/>
    <n v="0"/>
    <n v="14813.81194"/>
    <n v="3609.17994"/>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4"/>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7"/>
    <n v="63.64"/>
    <n v="7"/>
    <n v="0"/>
    <n v="0"/>
    <n v="6"/>
    <n v="0"/>
    <n v="0"/>
    <n v="7"/>
    <n v="0"/>
    <n v="0"/>
    <n v="35"/>
    <n v="11"/>
    <n v="31.43"/>
    <n v="113797233328"/>
    <n v="95287195648"/>
    <n v="83.73"/>
    <n v="386180049416"/>
    <n v="377665528900"/>
    <n v="97.8"/>
    <n v="311397766000"/>
    <n v="0"/>
    <n v="0"/>
    <n v="99110003605"/>
    <n v="0"/>
    <n v="0"/>
    <n v="30118340963"/>
    <n v="0"/>
    <n v="0"/>
    <n v="940603393312"/>
    <n v="472952724548"/>
    <n v="50.28"/>
    <s v="VIGENCIA (a 31/12/2021): Se logró la terminación de 7 colegios nuevos/ restituidos: 1. &quot;Parques de Bogotá ¿ Campo Verde II&quot; y 2. ¿Laurel de Cera ¿ Campo Verde I¿, 3. &quot;Laureano Gómez&quot;, el 4. Colegio ¿El Nogal ¿ Predio Sierra Morena Parque¿ 5. el colegio ¿Ciudad de Techo I¿ y 6. Colegio Emma Villegas de Gaitán y ¿Rafael Uribe Uribe, los 4 colegios restantes fue reprogramada su terminación y entrega para el primer trimestre del 2022.  En el periodo se adjudicó la construcción y terminación de los proyectos de Hipotecho, San Francisco de Asís y Bolonia, así mismo el 10/12/2021 fue publicado los pliegos de los proyectos que se ejecutaran con gerencias externas: Hacienda Casablanca, Boíta, La Magdalena y San Francisco de Asís, que se espera den inicio en la vigencia 2022. Así mismo se avanza con la ejecución de 12 proyectos."/>
    <n v="113797.233328"/>
    <n v="95287.195647999994"/>
    <n v="386180.04941600002"/>
    <n v="377665.52889999998"/>
    <n v="311397.766"/>
    <n v="0"/>
    <n v="99110.003605000005"/>
    <n v="0"/>
    <n v="30118.340962999999"/>
    <n v="0"/>
    <n v="940603.39331199997"/>
    <n v="472952.7245479999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4"/>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120"/>
    <n v="49.79"/>
    <n v="251"/>
    <n v="0"/>
    <n v="0"/>
    <n v="109"/>
    <n v="0"/>
    <n v="0"/>
    <n v="7"/>
    <n v="0"/>
    <n v="0"/>
    <n v="730"/>
    <n v="249"/>
    <n v="34.11"/>
    <n v="10047858903"/>
    <n v="9684121616"/>
    <n v="96.38"/>
    <n v="128303436247"/>
    <n v="128197424132"/>
    <n v="99.92"/>
    <n v="176937653000"/>
    <n v="0"/>
    <n v="0"/>
    <n v="67372564098"/>
    <n v="0"/>
    <n v="0"/>
    <n v="8585506250"/>
    <n v="0"/>
    <n v="0"/>
    <n v="391247018498"/>
    <n v="137881545748"/>
    <n v="35.24"/>
    <s v="VIGENCIA (a 31/12/2021): Se avanza con la ejecución de los contratos de obra celebrados con ocasión de la adjudicación de la licitación SED-LP-DCCEE-006-2021, el 05 de julio de 2021. Es el proceso más ambicioso de la entidad y busca hacer 200 intervenciones en 193 sedes educativas, 13 sedes administrativas y la atención a emergencias, en materia de adecuación y mejoramiento de su infraestructura, por cuantía de $101.552.580.967 pesos m/cte., para obra e interventoría y son recursos de fuente cupo de endeudamiento. En el periodo se continúa con la ejecución de 60 frentes de obra priorizados, con porcentajes de avance de hasta el 35% en las sedes educativas con mayor grado de intervención y en las sedes de menor alcance en las intervenciones alcanzan un avance en las obras del 70%, teniendo un avance técnico del total contratado del 15% aproximadamente. En el mes de diciembre se logró el recibo de 4 sedes intervenidas."/>
    <n v="10047.858903"/>
    <n v="9684.1216160000004"/>
    <n v="128303.43624700001"/>
    <n v="128197.424132"/>
    <n v="176937.65299999999"/>
    <n v="0"/>
    <n v="67372.564098000003"/>
    <n v="0"/>
    <n v="8585.5062500000004"/>
    <n v="0"/>
    <n v="391247.01849799999"/>
    <n v="137881.54574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4"/>
    <n v="3"/>
    <s v="Dotarl Las 770 Sedes Educativas Y Administrativas Con Los Elementos Necesarios Para Garantizar El Correcto Funcionamiento Del Sector Educativo Oficial"/>
    <n v="1"/>
    <s v="Suma"/>
    <n v="1"/>
    <s v="En ejecucion"/>
    <n v="1"/>
    <n v="57"/>
    <n v="57"/>
    <n v="100"/>
    <n v="237"/>
    <n v="237"/>
    <n v="100"/>
    <n v="295"/>
    <n v="0"/>
    <n v="0"/>
    <n v="99"/>
    <n v="0"/>
    <n v="0"/>
    <n v="82"/>
    <n v="0"/>
    <n v="0"/>
    <n v="770"/>
    <n v="294"/>
    <n v="38.18"/>
    <n v="76290913138"/>
    <n v="76289667214"/>
    <n v="100"/>
    <n v="117292548151"/>
    <n v="117292463691"/>
    <n v="100"/>
    <n v="61288800000"/>
    <n v="0"/>
    <n v="0"/>
    <n v="25000000000"/>
    <n v="0"/>
    <n v="0"/>
    <n v="20924243000"/>
    <n v="0"/>
    <n v="0"/>
    <n v="300796504289"/>
    <n v="193582130905"/>
    <n v="64.36"/>
    <s v="VIGENCIA (a 31/12/2021): A diciembre 31 de 2021 se han entregado dotaciones por valor de $83.547 millones, correspondientes a la entrega de dispositivos de acceso y actividades conexas con la entrega, elementos de bioseguridad, elementos, materiales y equipos de tecnología, paquetes con útiles escolares, dotaciones de cocina, material bibliográfico y mobiliario entre otros, elementos deportivos, con los cuales se beneficiaron 237 sedes educativas.  A 31 de diciembre todos los procesos contractuales programados en el Plan Anual de Adquisiciones fueron adjudicados, con ellos se suscribieron 41 compromisos incluidas algunas adiciones para la adquisición de dotaciones por diferentes conceptos por valor de $114.584 millones, con los cuales se dará respuesta a los compromisos plasmados en el proyecto de inversión."/>
    <n v="76290.913138000004"/>
    <n v="76289.667214000001"/>
    <n v="117292.548151"/>
    <n v="117292.463691"/>
    <n v="61288.800000000003"/>
    <n v="0"/>
    <n v="25000"/>
    <n v="0"/>
    <n v="20924.242999999999"/>
    <n v="0"/>
    <n v="300796.504289"/>
    <n v="193582.130905"/>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33"/>
    <n v="1"/>
    <s v="Beneficiar A 743095 Estudiantes Matriculados En Los Colegios Públicos Urbanos Y Rurales De Bogotá D.C. Con Complementos Alimentarios En Sus Diferentes Modalidades."/>
    <n v="3"/>
    <s v="Creciente"/>
    <n v="1"/>
    <s v="En ejecucion"/>
    <n v="1"/>
    <n v="719789"/>
    <n v="743080"/>
    <n v="103.24"/>
    <n v="743080"/>
    <n v="763551"/>
    <n v="102.75"/>
    <n v="743085"/>
    <n v="0"/>
    <n v="0"/>
    <n v="743090"/>
    <n v="0"/>
    <n v="0"/>
    <n v="743095"/>
    <n v="0"/>
    <n v="0"/>
    <s v="N/A"/>
    <s v="N/A"/>
    <s v="N/A"/>
    <n v="243497394646"/>
    <n v="242253489812"/>
    <n v="99.49"/>
    <n v="449612050510"/>
    <n v="449612050421"/>
    <n v="100"/>
    <n v="499196481000"/>
    <n v="0"/>
    <n v="0"/>
    <n v="584911000000"/>
    <n v="0"/>
    <n v="0"/>
    <n v="594469134000"/>
    <n v="0"/>
    <n v="0"/>
    <n v="2371686060156"/>
    <n v="691865540233"/>
    <n v="29.17"/>
    <s v="VIGENCIA (a 31/12/2021): Se beneficiaron 763.551 estudiantes de 403  IED, los cuales se encuentran certificados por la interventoría, correspondiente al 102,75% de cumplimiento con relación a la meta programada que son 743.080 estudiantes para el año 2021.  Este incremento en el indicador  obedece  a: (i) El incremento de matricula oficial dado por el traslado de estudiantes de colegios privados a los colegios  del Distrito, a razón de la pandemia por Covid-19, y (ii) Al incremento de la demanda de solicitud del servicio de alimentación escolar durante la implementación de las modalidades transitorias de bonos y canastas alimentarias."/>
    <n v="243497.394646"/>
    <n v="242253.48981200001"/>
    <n v="449612.05050999997"/>
    <n v="449612.05042099999"/>
    <n v="499196.48100000003"/>
    <n v="0"/>
    <n v="584911"/>
    <n v="0"/>
    <n v="594469.13399999996"/>
    <n v="0"/>
    <n v="2371686.0601559998"/>
    <n v="691865.54023299995"/>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33"/>
    <n v="2"/>
    <s v="Garantizar Acompañamiento Al 100 Porcentaje De Colegios Públicos Urbanos O Rurales De Bogotá D.C Con:  Acompañamiento Pedagógico, Cobertura De Seguro Estudiantil Y Arl."/>
    <n v="2"/>
    <s v="Constante"/>
    <n v="1"/>
    <s v="En ejecucion"/>
    <n v="1"/>
    <n v="100"/>
    <n v="100"/>
    <n v="100"/>
    <n v="100"/>
    <n v="100"/>
    <n v="100"/>
    <n v="100"/>
    <n v="0"/>
    <n v="0"/>
    <n v="100"/>
    <n v="0"/>
    <n v="0"/>
    <n v="100"/>
    <n v="0"/>
    <n v="0"/>
    <s v="N/A"/>
    <s v="N/A"/>
    <s v="N/A"/>
    <n v="865882665"/>
    <n v="855607665"/>
    <n v="98.81"/>
    <n v="28906178556"/>
    <n v="28905975455"/>
    <n v="100"/>
    <n v="33003803000"/>
    <n v="0"/>
    <n v="0"/>
    <n v="11365000000"/>
    <n v="0"/>
    <n v="0"/>
    <n v="11462000000"/>
    <n v="0"/>
    <n v="0"/>
    <n v="85602864221"/>
    <n v="29761583120"/>
    <n v="34.770000000000003"/>
    <s v="VIGENCIA (a 31/12/2021): Se brindó acompañamiento en 403 colegios públicos con matrícula oficial.  El 100 % de los estudiantes matriculados estuvieron cubiertos con la póliza de seguros No. 3100019165 para accidentes personales, y el 100% de los estudiantes reportados en práctica laboral que para diciembre fueron 99, contaron con cobertura de ARL con tipos de riesgo I (73) y III (23)."/>
    <n v="865.88266499999997"/>
    <n v="855.607665"/>
    <n v="28906.178555999999"/>
    <n v="28905.975455"/>
    <n v="33003.803"/>
    <n v="0"/>
    <n v="11365"/>
    <n v="0"/>
    <n v="11462"/>
    <n v="0"/>
    <n v="85602.864220999996"/>
    <n v="29761.58311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33"/>
    <n v="3"/>
    <s v="Beneficiar A 116625 Estudiantes De Los Colegios Públicos Urbanos Y Rurales De Bogotá D.C. Con Alguna De Las Modalidades De Movilidad Escolar: Ruta Escolar, Subsidio Y Medios Alternativos Y Sostenibles."/>
    <n v="3"/>
    <s v="Creciente"/>
    <n v="1"/>
    <s v="En ejecucion"/>
    <n v="1"/>
    <n v="4954"/>
    <n v="4590"/>
    <n v="92.65"/>
    <n v="36199"/>
    <n v="36199"/>
    <n v="100"/>
    <n v="110977"/>
    <n v="0"/>
    <n v="0"/>
    <n v="116625"/>
    <n v="0"/>
    <n v="0"/>
    <n v="116625"/>
    <n v="0"/>
    <n v="0"/>
    <s v="N/A"/>
    <s v="N/A"/>
    <s v="N/A"/>
    <n v="70282220698"/>
    <n v="70282220698"/>
    <n v="100"/>
    <n v="44506348364"/>
    <n v="44506348361"/>
    <n v="100"/>
    <n v="54112922000"/>
    <n v="0"/>
    <n v="0"/>
    <n v="166116000000"/>
    <n v="0"/>
    <n v="0"/>
    <n v="167561635000"/>
    <n v="0"/>
    <n v="0"/>
    <n v="502579126062"/>
    <n v="114788569059"/>
    <n v="22.84"/>
    <s v="VIGENCIA (a 31/12/2021): En total fueron 36.199 estudiantes con beneficio en movilidad escolar distribuidos por modalidad así: Ruta escolar 12.720, Rutas complementarias 6.250, Subsidio de transporte escolar 12.300, Al colegio en bici 3.440 y Ciempiés 1.489.  Esto corresponde al 100% de ejecución con relación a la meta programada, precisando que a razón de la alternancia escolar hay estudiantes que no requirieron el beneficio por la no presencialidad en las IED."/>
    <n v="70282.220698000005"/>
    <n v="70282.220698000005"/>
    <n v="44506.348363999998"/>
    <n v="44506.348360999997"/>
    <n v="54112.921999999999"/>
    <n v="0"/>
    <n v="166116"/>
    <n v="0"/>
    <n v="167561.63500000001"/>
    <n v="0"/>
    <n v="502579.126062"/>
    <n v="114788.56905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8"/>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37219"/>
    <n v="100"/>
    <n v="37219"/>
    <n v="0"/>
    <n v="0"/>
    <n v="37219"/>
    <n v="0"/>
    <n v="0"/>
    <n v="37219"/>
    <n v="0"/>
    <n v="0"/>
    <s v="N/A"/>
    <s v="N/A"/>
    <s v="N/A"/>
    <n v="1368980202654"/>
    <n v="1356138654342"/>
    <n v="99.06"/>
    <n v="2570733529064"/>
    <n v="2570728022063"/>
    <n v="100"/>
    <n v="2660035209000"/>
    <n v="0"/>
    <n v="0"/>
    <n v="2755138554000"/>
    <n v="0"/>
    <n v="0"/>
    <n v="2826240224000"/>
    <n v="0"/>
    <n v="0"/>
    <n v="12181127718718"/>
    <n v="3926866676405"/>
    <n v="32.24"/>
    <s v="VIGENCIA (a 31/12/2021): Aunque no se ha realizado apertura de todas las IED, la SED garantiza el pago de salarios, prestaciones, aportes parafiscales y de seguridad social y cesantías de ley a  35.240 docentes (SGP y rec propios), 1979 Administrativos, Para un total de   37.219 funcionarios liquidados."/>
    <n v="1368980.2026539999"/>
    <n v="1356138.6543419999"/>
    <n v="2570733.5290640001"/>
    <n v="2570728.0220630001"/>
    <n v="2660035.2089999998"/>
    <n v="0"/>
    <n v="2755138.554"/>
    <n v="0"/>
    <n v="2826240.2239999999"/>
    <n v="0"/>
    <n v="12181127.718718"/>
    <n v="3926866.676405"/>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8"/>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297"/>
    <n v="122.22"/>
    <n v="270"/>
    <n v="0"/>
    <n v="0"/>
    <n v="279"/>
    <n v="0"/>
    <n v="0"/>
    <n v="315"/>
    <n v="0"/>
    <n v="0"/>
    <n v="1359"/>
    <n v="549"/>
    <n v="40.4"/>
    <n v="3545185041"/>
    <n v="3496031147"/>
    <n v="98.61"/>
    <n v="15645548544"/>
    <n v="15640961877"/>
    <n v="99.97"/>
    <n v="15411529000"/>
    <n v="0"/>
    <n v="0"/>
    <n v="19695472584"/>
    <n v="0"/>
    <n v="0"/>
    <n v="8667220047"/>
    <n v="0"/>
    <n v="0"/>
    <n v="62964955216"/>
    <n v="19136993024"/>
    <n v="30.39"/>
    <s v="VIGENCIA (a 31/12/2021): La ejecución del componente muestra que para el mes de diciembre se firmaron 7 contratos nuevos y 2 modificaciones por valor de $315,375,000. Para la vigencia alcanzamos 297 contratos y 5 modificaciones, esto por un valor de $15,640,961,877"/>
    <n v="3545.1850410000002"/>
    <n v="3496.0311470000001"/>
    <n v="15645.548543999999"/>
    <n v="15640.961877"/>
    <n v="15411.529"/>
    <n v="0"/>
    <n v="19695.472583999999"/>
    <n v="0"/>
    <n v="8667.2200470000007"/>
    <n v="0"/>
    <n v="62964.955215999995"/>
    <n v="19136.993023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8"/>
    <n v="3"/>
    <s v="Beneficiar A 37219 Funcionarios Docentes Y Administrativos Con Programas De Bienestar, Capacitación, Dotación Y Transporte ."/>
    <n v="2"/>
    <s v="Constante"/>
    <n v="1"/>
    <s v="En ejecucion"/>
    <n v="1"/>
    <n v="37219"/>
    <n v="36942"/>
    <n v="99.26"/>
    <n v="37219"/>
    <n v="37219"/>
    <n v="100"/>
    <n v="37219"/>
    <n v="0"/>
    <n v="0"/>
    <n v="37219"/>
    <n v="0"/>
    <n v="0"/>
    <n v="37219"/>
    <n v="0"/>
    <n v="0"/>
    <s v="N/A"/>
    <s v="N/A"/>
    <s v="N/A"/>
    <n v="4118900617"/>
    <n v="4078352264"/>
    <n v="99.02"/>
    <n v="8455313247"/>
    <n v="8452934716"/>
    <n v="99.97"/>
    <n v="13936729000"/>
    <n v="0"/>
    <n v="0"/>
    <n v="18854363000"/>
    <n v="0"/>
    <n v="0"/>
    <n v="8432264000"/>
    <n v="0"/>
    <n v="0"/>
    <n v="53797569864"/>
    <n v="12531286980"/>
    <n v="23.29"/>
    <s v="VIGENCIA (a 31/12/2021): El componente de bienestar integral  conlleva el desarrollo de actividades culturales, Olimpiadas SED 2021,  Humanizar, Talleres Extralaborales, Selecciones Deportivas SED 2021,   Fortalecimiento de la Contratación,secop, estudios de mercado"/>
    <n v="4118.9006170000002"/>
    <n v="4078.3522640000001"/>
    <n v="8455.313247"/>
    <n v="8452.9347159999998"/>
    <n v="13936.728999999999"/>
    <n v="0"/>
    <n v="18854.363000000001"/>
    <n v="0"/>
    <n v="8432.2639999999992"/>
    <n v="0"/>
    <n v="53797.569864000005"/>
    <n v="12531.28698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8"/>
    <n v="4"/>
    <s v="Beneficiar A 37219 Funcionarios Docentes Y Administrativos Con Programas De Seguridad Y Salud En El Trabajo"/>
    <n v="2"/>
    <s v="Constante"/>
    <n v="1"/>
    <s v="En ejecucion"/>
    <n v="1"/>
    <n v="37219"/>
    <n v="36942"/>
    <n v="99.26"/>
    <n v="37219"/>
    <n v="37219"/>
    <n v="100"/>
    <n v="37219"/>
    <n v="0"/>
    <n v="0"/>
    <n v="37219"/>
    <n v="0"/>
    <n v="0"/>
    <n v="37219"/>
    <n v="0"/>
    <n v="0"/>
    <s v="N/A"/>
    <s v="N/A"/>
    <s v="N/A"/>
    <n v="2221370280"/>
    <n v="2221370280"/>
    <n v="100"/>
    <n v="8863397087"/>
    <n v="8861397086"/>
    <n v="99.98"/>
    <n v="7566218000"/>
    <n v="0"/>
    <n v="0"/>
    <n v="2960000000"/>
    <n v="0"/>
    <n v="0"/>
    <n v="2619007000"/>
    <n v="0"/>
    <n v="0"/>
    <n v="24229992367"/>
    <n v="11082767366"/>
    <n v="45.74"/>
    <s v="VIGENCIA (a 31/12/2021): La Seguridad y salud en el trabajo realizó actividades de Exámenes de ingreso, retiro, post incapacidad, laboratorios y optometría, Taller de intervención grupo focal Riesgo Biomecánico, Talleres de Prevención de Lesiones de Voz con el Uso de EPP, #SANAMENTE Congreso de Orientación Escolar, Muévete y diviértete por tu salud."/>
    <n v="2221.3702800000001"/>
    <n v="2221.3702800000001"/>
    <n v="8863.3970869999994"/>
    <n v="8861.3970860000009"/>
    <n v="7566.2179999999998"/>
    <n v="0"/>
    <n v="2960"/>
    <n v="0"/>
    <n v="2619.0070000000001"/>
    <n v="0"/>
    <n v="24229.992367000003"/>
    <n v="11082.76736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8"/>
    <n v="5"/>
    <s v="Pagar El 100 Porcentaje De La Utilización De Listas De Elegibles Para Vacantes Cubiertas Mediante La Realización De Concursos De Mertiros"/>
    <n v="2"/>
    <s v="Constante"/>
    <n v="1"/>
    <s v="En ejecucion"/>
    <n v="1"/>
    <n v="100"/>
    <n v="100"/>
    <n v="100"/>
    <n v="100"/>
    <n v="100"/>
    <n v="100"/>
    <n v="100"/>
    <n v="0"/>
    <n v="0"/>
    <n v="100"/>
    <n v="0"/>
    <n v="0"/>
    <n v="100"/>
    <n v="0"/>
    <n v="0"/>
    <s v="N/A"/>
    <s v="N/A"/>
    <s v="N/A"/>
    <n v="1579351334"/>
    <n v="1579351334"/>
    <n v="100"/>
    <n v="400799889"/>
    <n v="400799889"/>
    <n v="100"/>
    <n v="87886000"/>
    <n v="0"/>
    <n v="0"/>
    <n v="100000000"/>
    <n v="0"/>
    <n v="0"/>
    <n v="100000000"/>
    <n v="0"/>
    <n v="0"/>
    <n v="2268037223"/>
    <n v="1980151223"/>
    <n v="87.31"/>
    <s v="VIGENCIA (a 31/12/2021): Se realizó traslado de recursos para el pago  a la Comisión Nacional del Servicio Civil por los  costos generados por las vacantes que fueron cubiertas por listas de elegibles, en espera del cobro por parte de la CNSC."/>
    <n v="1579.351334"/>
    <n v="1579.351334"/>
    <n v="400.79988900000001"/>
    <n v="400.79988900000001"/>
    <n v="87.885999999999996"/>
    <n v="0"/>
    <n v="100"/>
    <n v="0"/>
    <n v="100"/>
    <n v="0"/>
    <n v="2268.0372229999998"/>
    <n v="1980.151222999999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8"/>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6"/>
    <n v="100"/>
    <n v="8"/>
    <n v="0"/>
    <n v="0"/>
    <n v="10"/>
    <n v="0"/>
    <n v="0"/>
    <n v="10"/>
    <n v="0"/>
    <n v="0"/>
    <s v="N/A"/>
    <s v="N/A"/>
    <s v="N/A"/>
    <n v="1676303667"/>
    <n v="1321695924"/>
    <n v="78.849999999999994"/>
    <n v="13430775795"/>
    <n v="12921292652"/>
    <n v="96.21"/>
    <n v="19233887000"/>
    <n v="0"/>
    <n v="0"/>
    <n v="18346449111"/>
    <n v="0"/>
    <n v="0"/>
    <n v="8433492445"/>
    <n v="0"/>
    <n v="0"/>
    <n v="61120908018"/>
    <n v="14242988576"/>
    <n v="23.3"/>
    <s v="VIGENCIA (a 31/12/2021): Se implementaron los sistemas BRECHAS DIGITALES, SACE, JÓVENES A LA U y se hicieron las mejoras clave en APOYO ESCOLAR, HUMANO y POA, cumpliendo así la meta del año."/>
    <n v="1676.3036669999999"/>
    <n v="1321.6959240000001"/>
    <n v="13430.775795"/>
    <n v="12921.292652"/>
    <n v="19233.886999999999"/>
    <n v="0"/>
    <n v="18346.449111000002"/>
    <n v="0"/>
    <n v="8433.4924449999999"/>
    <n v="0"/>
    <n v="61120.908018000002"/>
    <n v="14242.98857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8"/>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651"/>
    <n v="100"/>
    <n v="651"/>
    <n v="0"/>
    <n v="0"/>
    <n v="651"/>
    <n v="0"/>
    <n v="0"/>
    <n v="651"/>
    <n v="0"/>
    <n v="0"/>
    <s v="N/A"/>
    <s v="N/A"/>
    <s v="N/A"/>
    <n v="23289448266"/>
    <n v="22553506926"/>
    <n v="96.84"/>
    <n v="75959283843"/>
    <n v="75862618547"/>
    <n v="99.87"/>
    <n v="78419371000"/>
    <n v="0"/>
    <n v="0"/>
    <n v="59194840837"/>
    <n v="0"/>
    <n v="0"/>
    <n v="36013195135"/>
    <n v="0"/>
    <n v="0"/>
    <n v="272876139081"/>
    <n v="98416125473"/>
    <n v="36.07"/>
    <s v="VIGENCIA (a 31/12/2021): Al cerrar la presente vigencia en la zona urbana se cuenta con enlaces de internet de 30, 60 y hasta 100 Mbps y en la zona rural con anchos de banda entre los 12, 24 y hasta 30 Mbps. Se han asegurado a nivel de conectividad las condiciones para el retorno y trabajo remoto desde las instituciones educativas y las sedes administrativas de la SED."/>
    <n v="23289.448265999999"/>
    <n v="22553.506925999998"/>
    <n v="75959.283842999997"/>
    <n v="75862.618547000005"/>
    <n v="78419.370999999999"/>
    <n v="0"/>
    <n v="59194.840837000003"/>
    <n v="0"/>
    <n v="36013.195135000002"/>
    <n v="0"/>
    <n v="272876.139081"/>
    <n v="98416.12547300000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1"/>
    <s v="Disponer En 364 Sedes Educativas Los Servicios De Apoyo Administrativo Y Logístico Que Faciliten Su Funcionamiento"/>
    <n v="2"/>
    <s v="Constante"/>
    <n v="1"/>
    <s v="En ejecucion"/>
    <n v="1"/>
    <n v="364"/>
    <n v="364"/>
    <n v="100"/>
    <n v="364"/>
    <n v="364"/>
    <n v="100"/>
    <n v="364"/>
    <n v="0"/>
    <n v="0"/>
    <n v="364"/>
    <n v="0"/>
    <n v="0"/>
    <n v="364"/>
    <n v="0"/>
    <n v="0"/>
    <s v="N/A"/>
    <s v="N/A"/>
    <s v="N/A"/>
    <n v="31455787705"/>
    <n v="30812025668"/>
    <n v="97.95"/>
    <n v="344003466204"/>
    <n v="343967896332"/>
    <n v="99.99"/>
    <n v="377400932000"/>
    <n v="0"/>
    <n v="0"/>
    <n v="366155729000"/>
    <n v="0"/>
    <n v="0"/>
    <n v="116706110000"/>
    <n v="0"/>
    <n v="0"/>
    <n v="1235722024909"/>
    <n v="374779922000"/>
    <n v="30.33"/>
    <s v="VIGENCIA (a 31/12/2021): El cumplimiento acumulado es de 364 sedes atendidas lo que se traduce en el 100% del cumplimiento de la meta. Esto se materializa 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
    <n v="31455.787704999999"/>
    <n v="30812.025667999998"/>
    <n v="344003.466204"/>
    <n v="343967.89633199997"/>
    <n v="377400.93199999997"/>
    <n v="0"/>
    <n v="366155.72899999999"/>
    <n v="0"/>
    <n v="116706.11"/>
    <n v="0"/>
    <n v="1235722.0249090001"/>
    <n v="374779.9219999999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2"/>
    <s v="Proporcionar Las 75 Plantas Físicas Para El Funcionamiento De Las  Sedes Educativas En Arrendamiento"/>
    <n v="3"/>
    <s v="Creciente"/>
    <n v="1"/>
    <s v="En ejecucion"/>
    <n v="1"/>
    <n v="15"/>
    <n v="15"/>
    <n v="100"/>
    <n v="75"/>
    <n v="77"/>
    <n v="102.67"/>
    <n v="0"/>
    <n v="0"/>
    <n v="0"/>
    <n v="0"/>
    <n v="0"/>
    <n v="0"/>
    <n v="0"/>
    <n v="0"/>
    <n v="0"/>
    <s v="N/A"/>
    <s v="N/A"/>
    <s v="N/A"/>
    <n v="1514654644"/>
    <n v="1475916861"/>
    <n v="97.44"/>
    <n v="11772364503"/>
    <n v="11772364503"/>
    <n v="100"/>
    <n v="0"/>
    <n v="0"/>
    <n v="0"/>
    <n v="0"/>
    <n v="0"/>
    <n v="0"/>
    <n v="0"/>
    <n v="0"/>
    <n v="0"/>
    <n v="13287019147"/>
    <n v="13248281364"/>
    <n v="99.71"/>
    <s v="VIGENCIA (a 31/12/2021): El cumplimiento acumulado es de 77 arrendamientos a lo largo de la vida del proyecto. Esto se materializa a través de lo siguiente: Durante la vigencia 2021, se han realizado 64 contratos de arrendamiento de inmuebles para ampliación de la oferta educativa en Instituciones Educativas Distritales acumulados. Durante el mes de diciembre de 2021, no se realizaron nuevos contratos de arrendamiento de sedes educativas Dentro de las vigencias 2020 y 2021, se han realizado un total de 77 contratos de arrendamiento de sedes educativas."/>
    <n v="1514.654644"/>
    <n v="1475.9168609999999"/>
    <n v="11772.364503000001"/>
    <n v="11772.364503000001"/>
    <n v="0"/>
    <n v="0"/>
    <n v="0"/>
    <n v="0"/>
    <n v="0"/>
    <n v="0"/>
    <n v="13287.019147000001"/>
    <n v="13248.281364"/>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3"/>
    <s v="Implementar El .5 Modelo Institucional De Gestión Documental En La Secretaria De Eduación Del Distrito."/>
    <n v="1"/>
    <s v="Suma"/>
    <n v="1"/>
    <s v="En ejecucion"/>
    <n v="1"/>
    <n v="0.01"/>
    <n v="0.01"/>
    <n v="100"/>
    <n v="0.14000000000000001"/>
    <n v="0.13"/>
    <n v="92.86"/>
    <n v="0.15"/>
    <n v="0"/>
    <n v="0"/>
    <n v="0.15"/>
    <n v="0"/>
    <n v="0"/>
    <n v="0.05"/>
    <n v="0"/>
    <n v="0"/>
    <n v="0.5"/>
    <n v="0.14000000000000001"/>
    <n v="28"/>
    <n v="236674796"/>
    <n v="190942184"/>
    <n v="80.680000000000007"/>
    <n v="4768845210"/>
    <n v="4764574389"/>
    <n v="99.91"/>
    <n v="5539523000"/>
    <n v="0"/>
    <n v="0"/>
    <n v="5348261000"/>
    <n v="0"/>
    <n v="0"/>
    <n v="1279424000"/>
    <n v="0"/>
    <n v="0"/>
    <n v="17172728006"/>
    <n v="4955516573"/>
    <n v="28.86"/>
    <s v="VIGENCIA (a 31/12/2021): En el marco de las actividades propuestas en la planeación, manejo y organización producida y recibida por la entidad, en el mes de diciembre se avanzó en lo siguiente:   -_x0009_Con el objetivo de realizar la intervención archivística del Fondo Documental Acumulado, se adjudico el proceso de contratación SED-LP-DSA-058-2021 para ejecutar dicha actividad.  -_x0009_De acuerdo con el proceso de actualización de Tablas de Retención Documental, se presento el ajuste al Equipo Técnico de la Política e Gestión Documental para su respectiva aprobación. Dado que el, instrumento se encuentra aprobado con la instancia competente de la entidad, se remitirá al Consejo Distrital de Archivos para iniciar el proceso de convalidación de las TRD.  -_x0009_Se realizó la organización documental 36 metros lineales pertenecientes a las historias laborales activas.  -_x0009_Se identificaron 4.739 expedientes custodiados en el Archivo Central, cuya disposición final es eliminación de acuerdo con lo estipulado en las Tablas de Retención Documental.  -_x0009_Se implementó las actividades definidas en el Plan de Conservación Documental y Plan de Preservación Digital a Largo Plazo del Sistema Integrado de Conservación de la SED"/>
    <n v="236.67479599999999"/>
    <n v="190.942184"/>
    <n v="4768.8452100000004"/>
    <n v="4764.5743890000003"/>
    <n v="5539.5230000000001"/>
    <n v="0"/>
    <n v="5348.2610000000004"/>
    <n v="0"/>
    <n v="1279.424"/>
    <n v="0"/>
    <n v="17172.728006000001"/>
    <n v="4955.516573000000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4"/>
    <s v="Ejecutar Las 98 Experiencias De Servicios En Los Canales De Atención En La Secretaria De Educación Del Distrito"/>
    <n v="3"/>
    <s v="Creciente"/>
    <n v="1"/>
    <s v="En ejecucion"/>
    <n v="1"/>
    <n v="75"/>
    <n v="99"/>
    <n v="132"/>
    <n v="98"/>
    <n v="99.1"/>
    <n v="101.12"/>
    <n v="0"/>
    <n v="0"/>
    <n v="0"/>
    <n v="0"/>
    <n v="0"/>
    <n v="0"/>
    <n v="0"/>
    <n v="0"/>
    <n v="0"/>
    <s v="N/A"/>
    <s v="N/A"/>
    <s v="N/A"/>
    <n v="1146022845"/>
    <n v="1146022845"/>
    <n v="100"/>
    <n v="3682600797"/>
    <n v="3682600797"/>
    <n v="100"/>
    <n v="0"/>
    <n v="0"/>
    <n v="0"/>
    <n v="0"/>
    <n v="0"/>
    <n v="0"/>
    <n v="0"/>
    <n v="0"/>
    <n v="0"/>
    <n v="4828623642"/>
    <n v="4828623642"/>
    <n v="100"/>
    <s v="VIGENCIA (a 31/12/2021): Teniendo en cuenta que este indicador se realiza mes vencido, El nivel de oportunidad en la respuesta a los ciudadanos del mes de noviembre es de 99,10%, de enero a noviembre se han gestionado un total de 277.655 requerimientos, presentándose en proceso de respuesta 24.862 requerimientos, para un total de 302.517 solicitudes recibidas, dando respuesta en términos de Ley a 272.497 requerimientos. y obteniendo un Acumulado en el indicador del 98,14%. Se puede destacar el apoyo presencial de los padrinos a las direcciones locales y colegios en el mes de noviembre y diciembre, se gestionó acompañamiento en la DLE Fontibón, Antonio Nariño y Ciudad Bolívar se gestionó socializaciones en temas de Digiturno y agendamiento y de igual forma se socializó con DEL Kennedy sobre requerimientos vencidos.   Por otro lado, con la finalidad de informar los hallazgos reportados en las encuestas de percepción de la satisfacción se remitió correo electrónico indicando los temas de insatisfacción de la ciudadanía a los directores locales de Ciudad Bolívar, Antonio Nariño, Usaquén, Chapinero ¿ Teusaquillo, Santa Fe ¿ Candelaria, San Cristóbal, Tunjuelito, Bosa, Kennedy, Suba , Engativá ,Mártires, Barrios Unidos y Fontibón , que les permitiera tomar las acciones de mejora que consideren convenientes. Se realizo reunión con las Áreas de nivel central, DLE e Instituciones educativas que no han cumplido con el Nivel de oportunidad en los últimos 3 meses."/>
    <n v="1146.022845"/>
    <n v="1146.022845"/>
    <n v="3682.6007970000001"/>
    <n v="3682.6007970000001"/>
    <n v="0"/>
    <n v="0"/>
    <n v="0"/>
    <n v="0"/>
    <n v="0"/>
    <n v="0"/>
    <n v="4828.6236420000005"/>
    <n v="4828.6236420000005"/>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5"/>
    <s v="Fortalecer La 1 Política De Servicio Al Ciudadano A Través Del Proceso De  Certificación Institucional En El Sistema De Gestión De Calidad."/>
    <n v="1"/>
    <s v="Suma"/>
    <n v="1"/>
    <s v="En ejecucion"/>
    <n v="1"/>
    <n v="0"/>
    <n v="0"/>
    <n v="0"/>
    <n v="0.3"/>
    <n v="0.3"/>
    <n v="100"/>
    <n v="0.3"/>
    <n v="0"/>
    <n v="0"/>
    <n v="0.3"/>
    <n v="0"/>
    <n v="0"/>
    <n v="0.1"/>
    <n v="0"/>
    <n v="0"/>
    <n v="1"/>
    <n v="0.3"/>
    <n v="30"/>
    <n v="0"/>
    <n v="0"/>
    <n v="0"/>
    <n v="0"/>
    <n v="0"/>
    <n v="0"/>
    <n v="15000000"/>
    <n v="0"/>
    <n v="0"/>
    <n v="25000000"/>
    <n v="0"/>
    <n v="0"/>
    <n v="25000000"/>
    <n v="0"/>
    <n v="0"/>
    <n v="65000000"/>
    <n v="0"/>
    <n v="0"/>
    <s v="VIGENCIA (a 31/12/2021): Se realizó un ejercicio de auditoría en concordancia con la ISO9001:2015, Índice y el Manual de la Calidad del proceso Servicio Integral a la Ciudadanía, a través de una lista de chequeo que permitía recorrer cada uno de los debes de la norma mediante entrevista, cómo se cumplía según los registros actuales y que información dar del contexto por numeral con los responsables de proceso designados.   Se acompañó, sustentó y soportó la implementación del SGC de la calidad del proceso Servicio Integral a la Ciudadanía, como parte de la primera pre auditoría interna en cumplimiento de los requisitos de la ISO9001:2015 durante el 6 y 7 de diciembre.  Se realizó la creación del índice de la calidad en Power Point, donde los usuarios podrán navegar por los 10 numerales de la ISO9001:2015 y sus respectivas evidencias con alcance al Manual de la Calidad del proceso Servicio Integral a la Ciudadanía.  Se realizó la organización de única fuente de información del Sistema de Gestión de la Calidad en Sharepoint ¿SGC - Sistema de Gestión de la Calidad, ubicando soportes de conformidad a los debes de la ISO9001:2015, en contexto de la plataforma estratégica de la Entidad y los aportes de los demás procesos al cumplimiento de los requisitos. Se registraron las oportunidades de mejora y No conformidades menores producto de la primera pre auditoría realizada al Sistema de Gestión de la Calidad en el Plan de mejoramiento de la dependencia. Se acompañó el evento de premiación y cierre del proceso de implementación de la ISO9001:2015 en el marco de los reconocimientos realizados a los funcionarios de la OSC"/>
    <n v="0"/>
    <n v="0"/>
    <n v="0"/>
    <n v="0"/>
    <n v="15"/>
    <n v="0"/>
    <n v="25"/>
    <n v="0"/>
    <n v="25"/>
    <n v="0"/>
    <n v="65"/>
    <n v="0"/>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6"/>
    <s v="Atender El 100 Porciento De Solicitudes De Arrendamiento De Bienes Inmuebles Para La Ampliación De Oferta Educativa."/>
    <n v="2"/>
    <s v="Constante"/>
    <n v="1"/>
    <s v="En ejecucion"/>
    <n v="1"/>
    <n v="0"/>
    <n v="0"/>
    <n v="0"/>
    <n v="0"/>
    <n v="0"/>
    <n v="0"/>
    <n v="100"/>
    <n v="0"/>
    <n v="0"/>
    <n v="100"/>
    <n v="0"/>
    <n v="0"/>
    <n v="100"/>
    <n v="0"/>
    <n v="0"/>
    <s v="N/A"/>
    <s v="N/A"/>
    <s v="N/A"/>
    <n v="0"/>
    <n v="0"/>
    <n v="0"/>
    <n v="0"/>
    <n v="0"/>
    <n v="0"/>
    <n v="13900157000"/>
    <n v="0"/>
    <n v="0"/>
    <n v="15533458000"/>
    <n v="0"/>
    <n v="0"/>
    <n v="9339000000"/>
    <n v="0"/>
    <n v="0"/>
    <n v="38772615000"/>
    <n v="0"/>
    <n v="0"/>
    <m/>
    <n v="0"/>
    <n v="0"/>
    <n v="0"/>
    <n v="0"/>
    <n v="13900.156999999999"/>
    <n v="0"/>
    <n v="15533.458000000001"/>
    <n v="0"/>
    <n v="9339"/>
    <n v="0"/>
    <n v="38772.614999999998"/>
    <n v="0"/>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36"/>
    <n v="7"/>
    <s v="Atender El 90 Porciento Establecido Como Mínimo De Las Solicitudes Recibidas Por Los Ciudadanos A Través De Los Diferentes Canales De Atención."/>
    <n v="2"/>
    <s v="Constante"/>
    <n v="1"/>
    <s v="En ejecucion"/>
    <n v="1"/>
    <n v="0"/>
    <n v="0"/>
    <n v="0"/>
    <n v="0"/>
    <n v="0"/>
    <n v="0"/>
    <n v="90"/>
    <n v="0"/>
    <n v="0"/>
    <n v="90"/>
    <n v="0"/>
    <n v="0"/>
    <n v="90"/>
    <n v="0"/>
    <n v="0"/>
    <s v="N/A"/>
    <s v="N/A"/>
    <s v="N/A"/>
    <n v="0"/>
    <n v="0"/>
    <n v="0"/>
    <n v="0"/>
    <n v="0"/>
    <n v="0"/>
    <n v="3236660000"/>
    <n v="0"/>
    <n v="0"/>
    <n v="2766209000"/>
    <n v="0"/>
    <n v="0"/>
    <n v="953161000"/>
    <n v="0"/>
    <n v="0"/>
    <n v="6956030000"/>
    <n v="0"/>
    <n v="0"/>
    <m/>
    <n v="0"/>
    <n v="0"/>
    <n v="0"/>
    <n v="0"/>
    <n v="3236.66"/>
    <n v="0"/>
    <n v="2766.2089999999998"/>
    <n v="0"/>
    <n v="953.16099999999994"/>
    <n v="0"/>
    <n v="6956.03"/>
    <n v="0"/>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4"/>
    <n v="1"/>
    <s v="Mejorar A 94 Promedio De Calificación De Las Políticas Del Modelo Integrado De Planeación Y Gestión - Mipg, A Partir Del Nivel Actual De Implementación En La Sed."/>
    <n v="3"/>
    <s v="Creciente"/>
    <n v="1"/>
    <s v="En ejecucion"/>
    <n v="1"/>
    <n v="90"/>
    <n v="89.91"/>
    <n v="99.9"/>
    <n v="91"/>
    <n v="90.93"/>
    <n v="99.92"/>
    <n v="92"/>
    <n v="0"/>
    <n v="0"/>
    <n v="93"/>
    <n v="0"/>
    <n v="0"/>
    <n v="94"/>
    <n v="0"/>
    <n v="0"/>
    <s v="N/A"/>
    <s v="N/A"/>
    <s v="N/A"/>
    <n v="2038048212"/>
    <n v="2037896166"/>
    <n v="99.99"/>
    <n v="5391872571"/>
    <n v="5391872556"/>
    <n v="100"/>
    <n v="5774361000"/>
    <n v="0"/>
    <n v="0"/>
    <n v="6043156000"/>
    <n v="0"/>
    <n v="0"/>
    <n v="6265682000"/>
    <n v="0"/>
    <n v="0"/>
    <n v="25513119783"/>
    <n v="7429768722"/>
    <n v="29.12"/>
    <s v="VIGENCIA (a 31/12/2021): Según el cronograma de seguimiento a las políticas del MIPG, de las 19 políticas del modelo, 2 políticas tienen retrasos en el cuarto trimestre en razón a las siguientes razones, cuya solución también se relaciona: ¿ POLÍTICA 1: Gestión Estrategica del Talento Humano: A la fecha, las actividades retrasadas son las encaminada a Desarrollar el programa de teletrabajo en la entidad y Desarrollar el programa de horarios flexibles en la entidad.  ¿ POLÍTICA 3: Planeación Institucijonal: El retraso se debe al no ajuste de la Misión y Visión de la Entidad así como a la falta de Socialización del Plan Estratégico ¿ Sectorial de Educación 2020 - 2024.  Según el cronograma de seguimiento a las políticas del MIPG, de las 19 políticas del modelo, 10 tienen un avance del 100 %, según lo planificado para diciembre de 2021. Donde se resalta las siguientes políticas: Política 5, Política 6, Política 8, Política 10, Política 11, Política 12, Política 13, Política 16, Política 17 y Política 18. Las demás políticas se encuentran en un avance superior a 85% con lo cual, se refleja una buena gestión y avance de las mismas."/>
    <n v="2038.0482119999999"/>
    <n v="2037.896166"/>
    <n v="5391.8725709999999"/>
    <n v="5391.8725560000003"/>
    <n v="5774.3609999999999"/>
    <n v="0"/>
    <n v="6043.1559999999999"/>
    <n v="0"/>
    <n v="6265.6819999999998"/>
    <n v="0"/>
    <n v="25513.119782999998"/>
    <n v="7429.768722000000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4"/>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8.83"/>
    <n v="100"/>
    <n v="9.0299999999999994"/>
    <n v="0"/>
    <n v="0"/>
    <n v="9.23"/>
    <n v="0"/>
    <n v="0"/>
    <n v="9.43"/>
    <n v="0"/>
    <n v="0"/>
    <s v="N/A"/>
    <s v="N/A"/>
    <s v="N/A"/>
    <n v="1575957564"/>
    <n v="1553347765"/>
    <n v="98.57"/>
    <n v="3758799429"/>
    <n v="3758799429"/>
    <n v="100"/>
    <n v="4623464000"/>
    <n v="0"/>
    <n v="0"/>
    <n v="4914751000"/>
    <n v="0"/>
    <n v="0"/>
    <n v="5111346000"/>
    <n v="0"/>
    <n v="0"/>
    <n v="19984317993"/>
    <n v="5312147194"/>
    <n v="26.58"/>
    <s v="VIGENCIA (a 31/12/2021): Del total de colaboradores del nivel central de la SED (2.543), la encuesta solamente ha sido diligenciada por aproximadamente el 50 % de la población, lo que significa un retraso en la aplicación de la encuesta. Ante esta situación, se procederá a recordar la divulgación de la encuesta en todas las áreas, asimismo, se seguirán desarrollando encuentros de capacitación y envíos de información por los canales comunicativos de la SED en torno al Modelo. En colaboración con la Oficina Asesora de REDP se ha elaborado el instrumento cuestionario vía página web con el que se entrevistará y encuestará a los funcionarios y contratistas de la SED respecto a la apropiación del Modelo Integrado de Planeación y Gestión. Con todo, vale resaltar enfáticamente que los esfuerzos en la apropiación del modelo se han enfocado en la socialización del Modelo, en las que se han llevado a cabo jornadas de exaltación y apropiación del MIPG. Así se ha adelantado la Publicación de la guía para la construcción del Mapa de riesgos en la página web de la SED."/>
    <n v="1575.957564"/>
    <n v="1553.347765"/>
    <n v="3758.7994290000001"/>
    <n v="3758.7994290000001"/>
    <n v="4623.4639999999999"/>
    <n v="0"/>
    <n v="4914.7510000000002"/>
    <n v="0"/>
    <n v="5111.3459999999995"/>
    <n v="0"/>
    <n v="19984.317992999997"/>
    <n v="5312.147194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364"/>
    <n v="100"/>
    <n v="364"/>
    <n v="0"/>
    <n v="0"/>
    <n v="364"/>
    <n v="0"/>
    <n v="0"/>
    <n v="364"/>
    <n v="0"/>
    <n v="0"/>
    <s v="N/A"/>
    <s v="N/A"/>
    <s v="N/A"/>
    <n v="616454650"/>
    <n v="518358385"/>
    <n v="84.09"/>
    <n v="1975189000"/>
    <n v="1974480667"/>
    <n v="99.96"/>
    <n v="2386980000"/>
    <n v="0"/>
    <n v="0"/>
    <n v="2620210219"/>
    <n v="0"/>
    <n v="0"/>
    <n v="1486373820"/>
    <n v="0"/>
    <n v="0"/>
    <n v="9085207689"/>
    <n v="2492839052"/>
    <n v="27.44"/>
    <s v="VIGENCIA (a 31/12/2021):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30 de diciembre, se realizaron 185 mesas técnicas con la participación de 589 agentes educativos y 205 asistencias técnicas con la participación de 1.366  agentes educativos, en los temas de discapacidad, trastornos y talentos."/>
    <n v="616.45465000000002"/>
    <n v="518.358385"/>
    <n v="1975.1890000000001"/>
    <n v="1974.480667"/>
    <n v="2386.98"/>
    <n v="0"/>
    <n v="2620.2102190000001"/>
    <n v="0"/>
    <n v="1486.37382"/>
    <n v="0"/>
    <n v="9085.2076890000008"/>
    <n v="2492.8390520000003"/>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1001"/>
    <n v="20026"/>
    <n v="95.36"/>
    <n v="24184"/>
    <n v="0"/>
    <n v="0"/>
    <n v="26189"/>
    <n v="0"/>
    <n v="0"/>
    <n v="28217"/>
    <n v="0"/>
    <n v="0"/>
    <s v="N/A"/>
    <s v="N/A"/>
    <s v="N/A"/>
    <n v="1372824819"/>
    <n v="162770794"/>
    <n v="11.86"/>
    <n v="7630430063"/>
    <n v="7521927730"/>
    <n v="98.58"/>
    <n v="8766556000"/>
    <n v="0"/>
    <n v="0"/>
    <n v="9025230312"/>
    <n v="0"/>
    <n v="0"/>
    <n v="5761016550"/>
    <n v="0"/>
    <n v="0"/>
    <n v="32556057744"/>
    <n v="7684698524"/>
    <n v="23.6"/>
    <s v="VIGENCIA (a 31/12/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matriculados en las IED. En tal sentido, con corte a 30 de diciembre se realizaron 132 jornadas de cualificación en temas de PIAR, DUA, trastornos y talentos, que contaron con la participación de 3.350  agentes educativos y 10 reuniones con las familias de estudiantes con discapacidad para informar sobre el proceso de contratación de los apoyos y para socializar el proceso de tránsito de estudiantes con discapacidad. Además se dio cierre a 3 procesos de formación dirigido a maestros-as, el cual se desarrollo con Universidades."/>
    <n v="1372.8248189999999"/>
    <n v="162.770794"/>
    <n v="7630.4300629999998"/>
    <n v="7521.9277300000003"/>
    <n v="8766.5560000000005"/>
    <n v="0"/>
    <n v="9025.2303119999997"/>
    <n v="0"/>
    <n v="5761.0165500000003"/>
    <n v="0"/>
    <n v="32556.057743999998"/>
    <n v="7684.6985240000004"/>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264"/>
    <n v="33950"/>
    <n v="80.33"/>
    <n v="42623"/>
    <n v="0"/>
    <n v="0"/>
    <n v="42822"/>
    <n v="0"/>
    <n v="0"/>
    <n v="43027"/>
    <n v="0"/>
    <n v="0"/>
    <s v="N/A"/>
    <s v="N/A"/>
    <s v="N/A"/>
    <n v="354640728"/>
    <n v="215275026"/>
    <n v="60.7"/>
    <n v="649887101"/>
    <n v="649887100"/>
    <n v="100"/>
    <n v="1423543000"/>
    <n v="0"/>
    <n v="0"/>
    <n v="1057887369"/>
    <n v="0"/>
    <n v="0"/>
    <n v="382325082"/>
    <n v="0"/>
    <n v="0"/>
    <n v="3868283280"/>
    <n v="865162126"/>
    <n v="22.37"/>
    <s v="VIGENCIA (a 31/12/2021): El cumplimiento de la meta se logra a través de la implementación de Estrategias Educativas Flexibles a 19.270 personas Jóvenes y adultos, asociada a esta respuesta educativa se benefician con Estrategias Satélites un total de 1.876 personas, 7.825en extra-edad, 3.019 del Sistema de Responsabilidad Penal para Adolescentes, 1960 de Aulas Hospitalarias, para un total de 33.950 estudiantes, se realizaron los encuentros presenciales y virtuales de cierre dirigidos a maestros (as) del Programa Volver a la Escuela en los cuales participaron 470 docentes de 79 colegios, y de educación para personas jóvenes y adultas en 60 colegios, se realizó proceso de cierre pedagógico en los 31 hospitales que tienen el programa Aulas Hospitalarias. En el marco del Sistema Distrital del Cuidado de Bogotá se implementó la oferta educativa Flexible y Pertinente en las 7 Manzanas del Cuidado de las localidades de Bosa, Ciudad Bolívar, San Cristóbal, Usme, Kennedy, Mártires y Usaquén, y en las 5 unidades Móviles del Cuidado en las localidades de Usme, Ciudad Bolívar, Sumapaz, Engativá, Suba con la participación de 681 estudiantes cuidadores -636 mujeres y 45 hombres-. Durante el proceso pedagógico se logró la graduación de 75 estudiantes en el segundo semestre (diciembre 4 de 2021). En el marco de las estrategias Extramurales297 personas recibieron su título de bachiller.  Se logró la realización de los siguientes documentos: Cartilla Soy al Cole en el marco del Sistema de Responsabilidad Penal, Cartilla de Hábitos de Vida Saludable, cartilla de orientaciones pedagógicas, técnicas, curriculares y metodológicas de Programa de Aulas Hospitalarias, Brochrure de Aulas Hospitalarias, Módulos Procesos Básicos del Programa Volver a la Escuela, finalmente se logró la apertura de una nueva Aula Hospitalaria en la Clínica Fray Bartolomé"/>
    <n v="354.64072800000002"/>
    <n v="215.275026"/>
    <n v="649.88710100000003"/>
    <n v="649.88710000000003"/>
    <n v="1423.5429999999999"/>
    <n v="0"/>
    <n v="1057.887369"/>
    <n v="0"/>
    <n v="382.32508200000001"/>
    <n v="0"/>
    <n v="3868.2832800000001"/>
    <n v="865.1621260000000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80"/>
    <n v="100"/>
    <n v="90"/>
    <n v="0"/>
    <n v="0"/>
    <n v="90"/>
    <n v="0"/>
    <n v="0"/>
    <n v="90"/>
    <n v="0"/>
    <n v="0"/>
    <s v="N/A"/>
    <s v="N/A"/>
    <s v="N/A"/>
    <n v="708753736"/>
    <n v="677076789"/>
    <n v="95.53"/>
    <n v="1741802391"/>
    <n v="1734725325"/>
    <n v="99.59"/>
    <n v="2169349000"/>
    <n v="0"/>
    <n v="0"/>
    <n v="1943183975"/>
    <n v="0"/>
    <n v="0"/>
    <n v="851922510"/>
    <n v="0"/>
    <n v="0"/>
    <n v="7415011612"/>
    <n v="2411802114"/>
    <n v="32.53"/>
    <s v="VIGENCIA (a 31/12/2021): Se acompañó pedagógicamente a 80 IED en el fortalecimiento de procesos educativos de educación intercultural con pueblos indígenas, de la implementación de la Cátedra de Estudios Afrocolombianos y en la atención diferencial de estudiantes pertenecientes a los grupos étnicos, y se elaboraron 80 informes acerca del acompañamiento realizado en cada una de las IED. También, se llevó a cabo el último Encuentro del año con Maestros y maestras de la Cátedra de Estudios Afrocolombianos: ¿Filosofías ancestrales de los pueblos afrocolombianos:  el ubuntu y el vivir sabroso¿, como espacio de socialización e intercambio de experiencias que les permita a los y las docentes identificar herramientas didácticas, profundizar conceptos y generar reflexiones que fortalezcan los procesos de implementación de la Cátedra. También,  se avanzó en la implementación y seguimiento de los planes de acciones afirmativas definidos con los grupos étnicos para el período 2020-2024.Se participó en la Comisión Consultiva Distrital de Comunidades negras y afrocolombianas y la Mesa Distrital Raizal con los representantes de las comunidades con el fin de presentar los avances logrados en la implementación de los planes de acciones afirmativas y las proyecciones para el año 2022."/>
    <n v="708.753736"/>
    <n v="677.07678899999996"/>
    <n v="1741.8023909999999"/>
    <n v="1734.7253250000001"/>
    <n v="2169.3490000000002"/>
    <n v="0"/>
    <n v="1943.1839749999999"/>
    <n v="0"/>
    <n v="851.92250999999999"/>
    <n v="0"/>
    <n v="7415.0116120000002"/>
    <n v="2411.802114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40"/>
    <n v="100"/>
    <n v="80"/>
    <n v="0"/>
    <n v="0"/>
    <n v="160"/>
    <n v="0"/>
    <n v="0"/>
    <n v="160"/>
    <n v="0"/>
    <n v="0"/>
    <s v="N/A"/>
    <s v="N/A"/>
    <s v="N/A"/>
    <n v="512095000"/>
    <n v="484126283"/>
    <n v="94.54"/>
    <n v="476763535"/>
    <n v="476763535"/>
    <n v="100"/>
    <n v="571736000"/>
    <n v="0"/>
    <n v="0"/>
    <n v="626394362"/>
    <n v="0"/>
    <n v="0"/>
    <n v="355336446"/>
    <n v="0"/>
    <n v="0"/>
    <n v="2542325343"/>
    <n v="960889818"/>
    <n v="37.799999999999997"/>
    <s v="VIGENCIA (a 31/12/2021): Cumplimiento del 100% de la meta de acompañamiento pedagógico a 40 IED en temas de memoria, paz, reconciliación y migraciones, el cual refiere al inició y desarrollo de sesiones de cualificación pedagógica en articulación con cuatro entidades (Museo Nacional, Biblored, CMPR y CINDE,) Participación de 65 docentes. Desarrollo  de 33 sesiones de cualificación pedagógica que impactaron 9.981 estudiantes víctimas del conflicto armado y a 8.137 estudiantes migrantes matriculados en las 40 IED acompañadas. Desarrollo de 4 sesiones de balance 2021, una con cada entidad aliada. Desarrollo deJornadas de inscripción de población migrante al Estatuto Temportal de Protección. Reunión con la Red del Banco de la Républica para la apertura de una nueva alianza. Reunión de balance y proyección con Fundación Plan Internacional, Oficina del Alto Comisionado para los Refugiados-ACNUR para tema de migrantes. Articulación  Reunión de balance y proyección con la Mesa Intermemorias,  Mesa Intermemorias Infancia,y Personería Distrital para el tema de víctimas del conflicto armado."/>
    <n v="512.09500000000003"/>
    <n v="484.126283"/>
    <n v="476.76353499999999"/>
    <n v="476.76353499999999"/>
    <n v="571.73599999999999"/>
    <n v="0"/>
    <n v="626.394362"/>
    <n v="0"/>
    <n v="355.33644600000002"/>
    <n v="0"/>
    <n v="2542.3253430000004"/>
    <n v="960.8898179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21"/>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63"/>
    <n v="100"/>
    <n v="103"/>
    <n v="0"/>
    <n v="0"/>
    <n v="77"/>
    <n v="0"/>
    <n v="0"/>
    <n v="20"/>
    <n v="0"/>
    <n v="0"/>
    <n v="323"/>
    <n v="123"/>
    <n v="38.08"/>
    <n v="462623691"/>
    <n v="438766541"/>
    <n v="94.84"/>
    <n v="653235380"/>
    <n v="650635380"/>
    <n v="99.6"/>
    <n v="881836000"/>
    <n v="0"/>
    <n v="0"/>
    <n v="877493763"/>
    <n v="0"/>
    <n v="0"/>
    <n v="234188592"/>
    <n v="0"/>
    <n v="0"/>
    <n v="3109377426"/>
    <n v="1089401921"/>
    <n v="35.04"/>
    <m/>
    <n v="462.62369100000001"/>
    <n v="438.76654100000002"/>
    <n v="653.23537999999996"/>
    <n v="650.63538000000005"/>
    <n v="881.83600000000001"/>
    <n v="0"/>
    <n v="877.49376299999994"/>
    <n v="0"/>
    <n v="234.188592"/>
    <n v="0"/>
    <n v="3109.3774259999996"/>
    <n v="1089.401921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8"/>
    <n v="1"/>
    <s v="Diseñar Y Aplicar 1 Herramienta De Gestión Para Acompañar De Manera Articulada El Componente Pedagógico De Los Colegios Que Implementan Jornada Única Y Jornada Completa."/>
    <n v="3"/>
    <s v="Creciente"/>
    <n v="1"/>
    <s v="En ejecucion"/>
    <n v="1"/>
    <n v="0.25"/>
    <n v="0.25"/>
    <n v="100"/>
    <n v="0.5"/>
    <n v="0.5"/>
    <n v="100"/>
    <n v="0.7"/>
    <n v="0"/>
    <n v="0"/>
    <n v="0.9"/>
    <n v="0"/>
    <n v="0"/>
    <n v="1"/>
    <n v="0"/>
    <n v="0"/>
    <s v="N/A"/>
    <s v="N/A"/>
    <s v="N/A"/>
    <n v="207877112"/>
    <n v="182877112"/>
    <n v="87.97"/>
    <n v="704109255"/>
    <n v="704109255"/>
    <n v="100"/>
    <n v="385374000"/>
    <n v="0"/>
    <n v="0"/>
    <n v="811271378"/>
    <n v="0"/>
    <n v="0"/>
    <n v="843722233"/>
    <n v="0"/>
    <n v="0"/>
    <n v="2952353978"/>
    <n v="886986367"/>
    <n v="30.04"/>
    <m/>
    <n v="207.87711200000001"/>
    <n v="182.87711200000001"/>
    <n v="704.10925499999996"/>
    <n v="704.10925499999996"/>
    <n v="385.37400000000002"/>
    <n v="0"/>
    <n v="811.27137800000003"/>
    <n v="0"/>
    <n v="843.72223299999996"/>
    <n v="0"/>
    <n v="2952.3539780000001"/>
    <n v="886.9863669999999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8"/>
    <n v="2"/>
    <s v="Atender 189732 Estudiantes De Colegios Urbanos Y Rurales En Jornada Única , Para El Fortalecimiento De Competencias Y Capacidades Del Siglo Xxi Y Del Desarrollo Humano."/>
    <n v="3"/>
    <s v="Creciente"/>
    <n v="1"/>
    <s v="En ejecucion"/>
    <n v="1"/>
    <n v="139715"/>
    <n v="140226"/>
    <n v="100.37"/>
    <n v="156415"/>
    <n v="146987"/>
    <n v="93.97"/>
    <n v="169394"/>
    <n v="0"/>
    <n v="0"/>
    <n v="189656"/>
    <n v="0"/>
    <n v="0"/>
    <n v="189732"/>
    <n v="0"/>
    <n v="0"/>
    <s v="N/A"/>
    <s v="N/A"/>
    <s v="N/A"/>
    <n v="1561995110"/>
    <n v="1561995110"/>
    <n v="100"/>
    <n v="7745492332"/>
    <n v="7745492332"/>
    <n v="100"/>
    <n v="9035630000"/>
    <n v="0"/>
    <n v="0"/>
    <n v="9617693952"/>
    <n v="0"/>
    <n v="0"/>
    <n v="6108762610"/>
    <n v="0"/>
    <n v="0"/>
    <n v="34069574004"/>
    <n v="9307487442"/>
    <n v="27.32"/>
    <m/>
    <n v="1561.9951100000001"/>
    <n v="1561.9951100000001"/>
    <n v="7745.4923319999998"/>
    <n v="7745.4923319999998"/>
    <n v="9035.6299999999992"/>
    <n v="0"/>
    <n v="9617.6939519999996"/>
    <n v="0"/>
    <n v="6108.7626099999998"/>
    <n v="0"/>
    <n v="34069.574003999995"/>
    <n v="9307.487441999999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8"/>
    <n v="3"/>
    <s v="Atender 265559 Estudiantes De Colegios Urbanos Y Rurales En Jornada Completa, Para El Fortalecimiento De Competencias Y Capacidades Del Siglo Xxi Y Del Desarrollo Humano."/>
    <n v="3"/>
    <s v="Creciente"/>
    <n v="1"/>
    <s v="En ejecucion"/>
    <n v="1"/>
    <n v="101172"/>
    <n v="101320"/>
    <n v="100.15"/>
    <n v="166055"/>
    <n v="165467"/>
    <n v="99.65"/>
    <n v="212233"/>
    <n v="0"/>
    <n v="0"/>
    <n v="258411"/>
    <n v="0"/>
    <n v="0"/>
    <n v="265559"/>
    <n v="0"/>
    <n v="0"/>
    <s v="N/A"/>
    <s v="N/A"/>
    <s v="N/A"/>
    <n v="3719575697"/>
    <n v="3719575697"/>
    <n v="100"/>
    <n v="18572505345"/>
    <n v="18570281105"/>
    <n v="99.99"/>
    <n v="19985455000"/>
    <n v="0"/>
    <n v="0"/>
    <n v="22986526863"/>
    <n v="0"/>
    <n v="0"/>
    <n v="15405583195"/>
    <n v="0"/>
    <n v="0"/>
    <n v="80669646100"/>
    <n v="22289856802"/>
    <n v="27.63"/>
    <m/>
    <n v="3719.5756970000002"/>
    <n v="3719.5756970000002"/>
    <n v="18572.505345000001"/>
    <n v="18570.281104999998"/>
    <n v="19985.455000000002"/>
    <n v="0"/>
    <n v="22986.526862999999"/>
    <n v="0"/>
    <n v="15405.583194999999"/>
    <n v="0"/>
    <n v="80669.646100000013"/>
    <n v="22289.85680199999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8"/>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77"/>
    <n v="101.32"/>
    <n v="126"/>
    <n v="0"/>
    <n v="0"/>
    <n v="168"/>
    <n v="0"/>
    <n v="0"/>
    <n v="210"/>
    <n v="0"/>
    <n v="0"/>
    <s v="N/A"/>
    <s v="N/A"/>
    <s v="N/A"/>
    <n v="367665499"/>
    <n v="367650927"/>
    <n v="99.99"/>
    <n v="977893068"/>
    <n v="936481416"/>
    <n v="95.77"/>
    <n v="994649000"/>
    <n v="0"/>
    <n v="0"/>
    <n v="2263686462"/>
    <n v="0"/>
    <n v="0"/>
    <n v="2097110618"/>
    <n v="0"/>
    <n v="0"/>
    <n v="6701004647"/>
    <n v="1304132343"/>
    <n v="19.46"/>
    <m/>
    <n v="367.66549900000001"/>
    <n v="367.65092700000002"/>
    <n v="977.89306799999997"/>
    <n v="936.48141599999997"/>
    <n v="994.649"/>
    <n v="0"/>
    <n v="2263.6864620000001"/>
    <n v="0"/>
    <n v="2097.1106180000002"/>
    <n v="0"/>
    <n v="6701.0046469999997"/>
    <n v="1304.132343"/>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1"/>
    <s v="Asesorar 364 Colegios Para La Resignficación Del Pei Y Curriculos."/>
    <n v="2"/>
    <s v="Constante"/>
    <n v="1"/>
    <s v="En ejecucion"/>
    <n v="1"/>
    <n v="364"/>
    <n v="196"/>
    <n v="53.85"/>
    <n v="364"/>
    <n v="352"/>
    <n v="96.7"/>
    <n v="364"/>
    <n v="0"/>
    <n v="0"/>
    <n v="364"/>
    <n v="0"/>
    <n v="0"/>
    <n v="364"/>
    <n v="0"/>
    <n v="0"/>
    <s v="N/A"/>
    <s v="N/A"/>
    <s v="N/A"/>
    <n v="328497646"/>
    <n v="308962746"/>
    <n v="94.05"/>
    <n v="3974679033"/>
    <n v="3957577500"/>
    <n v="99.57"/>
    <n v="5524917000"/>
    <n v="0"/>
    <n v="0"/>
    <n v="8757965000"/>
    <n v="0"/>
    <n v="0"/>
    <n v="9088283142"/>
    <n v="0"/>
    <n v="0"/>
    <n v="27674341821"/>
    <n v="4266540246"/>
    <n v="15.42"/>
    <s v="VIGENCIA (a 31/12/2021): Al 31 de diciembre de 2021 se cuentan con 352 IED que han sido asesoradas en el marco de la flexibilización curricular y la resignificación del PEI con las siguientes acciones: ¿ Se trabajó en la resignificación del PEI en 96 IED urbanas y rurales a través de talleres de flexibilización curricular, modelos pedagógicos y estrategias didácticas. ¿ Con el equipo PAPT se asesoraron a 157 IED en temas relacionados con: mallas curriculares, estrategias pedagógicas y didácticas, modelos pedagógicos, transformación pedagógica y talleres de flexibilización curricular.   ¿ Se desarrollaron cuatro (4) Encuentros zonales en flexibilización curricular, estrategias pedagógicas mixtas, evaluación y socialización del documento de orientaciones para la resignificación del PEI y el currículo escolar, se invitaron de manera virtual y presencial (en el último encuentro) a las IED, participando 20 localidades y en el primer encuentro con participación de 210 docentes y directivos, en el segundo 59, en el tercero 88 y en el cuarto 63. Al 31 de diciembre de 2021, no se alcanza a cumplir la meta de las 364 IED con una diferencia de doce (12 IED) con las cuales se presentaron dificultades para acordar las reuniones de asesoría. Frente a ello, se pusieron en marcha diversas estrategias de comunicación y en algunos casos se acordaron visitas. Sin embargo, no se lograron concretar, alcanzando para esta vigencia 352 IED y una proyección para cumplir con la meta, es decir las 12 IED restantes, en mayo del 2022."/>
    <n v="328.49764599999997"/>
    <n v="308.96274599999998"/>
    <n v="3974.6790329999999"/>
    <n v="3957.5774999999999"/>
    <n v="5524.9170000000004"/>
    <n v="0"/>
    <n v="8757.9650000000001"/>
    <n v="0"/>
    <n v="9088.2831420000002"/>
    <n v="0"/>
    <n v="27674.341821000002"/>
    <n v="4266.540245999999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2"/>
    <s v="Acompañar 364 Colegios En La Actualización De Los Ambientes De Aprendizaje, Didácticas Y La Socialización De Prácticas Pedagógicas Exitosas."/>
    <n v="3"/>
    <s v="Creciente"/>
    <n v="1"/>
    <s v="En ejecucion"/>
    <n v="1"/>
    <n v="40"/>
    <n v="43"/>
    <n v="107.5"/>
    <n v="80"/>
    <n v="81"/>
    <n v="101.25"/>
    <n v="240"/>
    <n v="0"/>
    <n v="0"/>
    <n v="320"/>
    <n v="0"/>
    <n v="0"/>
    <n v="364"/>
    <n v="0"/>
    <n v="0"/>
    <s v="N/A"/>
    <s v="N/A"/>
    <s v="N/A"/>
    <n v="365000000"/>
    <n v="365000000"/>
    <n v="100"/>
    <n v="692338000"/>
    <n v="692338000"/>
    <n v="100"/>
    <n v="2958656000"/>
    <n v="0"/>
    <n v="0"/>
    <n v="4242035000"/>
    <n v="0"/>
    <n v="0"/>
    <n v="4411716858"/>
    <n v="0"/>
    <n v="0"/>
    <n v="12669745858"/>
    <n v="1057338000"/>
    <n v="8.35"/>
    <s v="VIGENCIA (a 31/12/2021): Al 31 de diciembre de 2021 se cumple con la meta del 101,25% con 81 IED que han sido acompañadas en la actualización de ambientes de aprendizaje, didácticas y la socialización de prácticas pedagógicas exitosas con las siguientes acciones: ¿Se acompañaron 27 IED en la sistematización de experiencias, por otra parte, la guía final de sistematización actualmente se encuentra en diagramación.   ¿En el marco del Contrato Interadministrativo No. 2665450 del 2021 suscrito con la Universidad Nacional se realizó una retroalimentación pedagógica a las ilustraciones y escritos de cada uno de los estudiantes y los docentes escritores, que contempla aspectos generales, aspectos lingüísticos y de la narración, el potencial del escrito, los aspectos por mejorar, entre otros. También, en el marco de la fase pedagógica del concurso Leer y Escribir 2021 -2022 ¿Año 2021: contemos las historias que salvaron el planeta¿, se realizaron una serie de talleres sobre tipologías textuales, para estudiantes y docentes de los colegios oficiales y privados de la ciudad.  las evidencias las encuentran en el enlace en el cual se registran y reportan las asesorías y evidencias verificables hechas a las IED: https://forms.office.com/Pages/AnalysisPage.aspx?id=tXkRN6DIvkOAg5W6smvGUGnqPGRv1SRPmDL4AoE5rOFUQjRFTzQ3QkM2V1dKTTQ3RDVRQVhHU0ZJTy4u&amp;AnalyzerToken=mg2zMFaqBmK8LUMQfdYAwdDPmNZLmJiL"/>
    <n v="365"/>
    <n v="365"/>
    <n v="692.33799999999997"/>
    <n v="692.33799999999997"/>
    <n v="2958.6559999999999"/>
    <n v="0"/>
    <n v="4242.0349999999999"/>
    <n v="0"/>
    <n v="4411.7168579999998"/>
    <n v="0"/>
    <n v="12669.745857999998"/>
    <n v="1057.33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3"/>
    <s v="Fortalecer 320 Colegios En Los Ambientes De Aprendizaje Para Responder A Los Cambios Sociales, Culturales Y Económicos Del Siglo Xxi"/>
    <n v="3"/>
    <s v="Creciente"/>
    <n v="1"/>
    <s v="En ejecucion"/>
    <n v="1"/>
    <n v="100"/>
    <n v="100"/>
    <n v="100"/>
    <n v="240"/>
    <n v="240"/>
    <n v="100"/>
    <n v="240"/>
    <n v="0"/>
    <n v="0"/>
    <n v="320"/>
    <n v="0"/>
    <n v="0"/>
    <n v="320"/>
    <n v="0"/>
    <n v="0"/>
    <s v="N/A"/>
    <s v="N/A"/>
    <s v="N/A"/>
    <n v="2292272754"/>
    <n v="2283272754"/>
    <n v="99.61"/>
    <n v="26557700047"/>
    <n v="26557630844"/>
    <n v="100"/>
    <n v="18000000000"/>
    <n v="0"/>
    <n v="0"/>
    <n v="9788333333"/>
    <n v="0"/>
    <n v="0"/>
    <n v="6369263117"/>
    <n v="0"/>
    <n v="0"/>
    <n v="63007569251"/>
    <n v="28840903598"/>
    <n v="45.77"/>
    <s v="VIGENCIA (a 31/12/2021): Desde la estrategia de ciencia, tecnología y medios educativos se logró una baja deserción de las 100 IED focalizadas en 2020, gracias a  ~Comunicado de focalización con DILES, quienes ayudaron con la gestión de continuidad de participación de las IED. ~Comunicación a rectores físicas y virtuales para inicio de actividades del proyecto. ~Reuniones de socialización del proyecto 2021. Con esto, en 2021 se logró cumplir con la meta de 130 IED focalizadas con el programa Saber Digital 4.0 y se focalizaron 10 IED adicionales  teniendo en cuenta la experiencia del equipo técnico en cuanto al comportamiento para el desarrollo de actividades de este tipo de proyectos en las IED, por lo que se dejó un margen de 8% de instituciones educativas que pudiesen desertar o no generarar las evidencias necesarias para el fortalecimiento de ambientes de aprendizaje con enfoque STEM. Con relación a los servicios de conectividad entregados en los colegios, se cumplió con la meta de 110 IED, sumados a los 130 IED mencionados, se cumple con la meta total de 240 colegios con Ambientes de Aprendizaje. Teniendo en cuenta que los servicios de conectividad permitieron la educación remota por la pandemia y el hogar se conviertió en un ambiente de aprendizaje para garantizar la continuidad en la prestación del servicio educativo en la ciudad.   Bibliotecas Escolares En 2021 se llevaron a cabo 199 visitas y/o mesas técnicas para abordar temas como el diagnóstico de instituciones para el proceso de acompañamiento, sistematización y procesamiento de colecciones, desarrollo de planes de trabajo en concordancia con las necesidades de la institución educativa y reactivación de servicios bibliotecarios. Así mismo, se procesaron y catalogaron 30.224 en 17 instituciones educativas."/>
    <n v="2292.2727540000001"/>
    <n v="2283.2727540000001"/>
    <n v="26557.700046999998"/>
    <n v="26557.630843999999"/>
    <n v="18000"/>
    <n v="0"/>
    <n v="9788.3333330000005"/>
    <n v="0"/>
    <n v="6369.2631170000004"/>
    <n v="0"/>
    <n v="63007.569251000001"/>
    <n v="28840.903598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4"/>
    <s v="Implementar 320 Colegios Un Modelo Sostenible De Innovación Educativa"/>
    <n v="3"/>
    <s v="Creciente"/>
    <n v="1"/>
    <s v="En ejecucion"/>
    <n v="1"/>
    <n v="100"/>
    <n v="100"/>
    <n v="100"/>
    <n v="170"/>
    <n v="170"/>
    <n v="100"/>
    <n v="240"/>
    <n v="0"/>
    <n v="0"/>
    <n v="320"/>
    <n v="0"/>
    <n v="0"/>
    <n v="320"/>
    <n v="0"/>
    <n v="0"/>
    <s v="N/A"/>
    <s v="N/A"/>
    <s v="N/A"/>
    <n v="394715036"/>
    <n v="394715035"/>
    <n v="100"/>
    <n v="3982452595"/>
    <n v="3982452595"/>
    <n v="100"/>
    <n v="5502678000"/>
    <n v="0"/>
    <n v="0"/>
    <n v="7711666667"/>
    <n v="0"/>
    <n v="0"/>
    <n v="6270000000"/>
    <n v="0"/>
    <n v="0"/>
    <n v="23861512298"/>
    <n v="4377167630"/>
    <n v="18.34"/>
    <s v="VIGENCIA (a 31/12/2021): Se cumplió la meta de focalizar a 170 IED, con base en los resultados de las pruebas saber de grado 3o. Sin embargo, el plan de Fortalecimiento de la lectoescritura trabajó en total con 200 IED que fueron identificadas por la Dirección de Evaluación como las 200 IED con más bajos resultados en las últimas pruebas SABER de grado 3o y para las cuales se diseñaron planes de fortalecimiento de la Lecto Escritura. De estas Instituciones, en 2022 se espera seguir trabajando con las 194 IED que terminaron el proceso . En el componente de intervención pedagógica se realizaron 2638 visitas de acompañamiento en aula a las IED focalizadas. En esta misma línea, se realizaron 71 talleres de formación docente en 28 de las IED focalizadas con 1295 directivos docentes y maestros beneficiados. . Ciencia, Tecnología e Innovación: En el marco del contrato interadministrativo No. 2591521 del 29 de junio del 2021 con CINTEL durante el mes de diciembre se dio cierre al proceso de acompañamiento de 83 proyectos educomunicativos, adelantando además las entregas de los 83 kits tecno pedagógicos que recibieron las instituciones en función de la categoría en la que estaban inscritos. Como parte de este mismo contrato, en el componente de trabajo referido a Red Académica se finalizó el proceso de fortalecimiento del Portal Educativo Red Académica. Se instaló en la infraestructura tecnológica de la SED el nuevo Portal Educativo Red Académica - Drupal, y el nuevo servicio de Aulas Virtuales - Moodle, que serán lanzados a la comunidad educativa en enero del 2022."/>
    <n v="394.715036"/>
    <n v="394.715035"/>
    <n v="3982.4525950000002"/>
    <n v="3982.4525950000002"/>
    <n v="5502.6779999999999"/>
    <n v="0"/>
    <n v="7711.6666670000004"/>
    <n v="0"/>
    <n v="6270"/>
    <n v="0"/>
    <n v="23861.512298000001"/>
    <n v="4377.167629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176"/>
    <n v="100.57"/>
    <n v="220"/>
    <n v="0"/>
    <n v="0"/>
    <n v="220"/>
    <n v="0"/>
    <n v="0"/>
    <n v="220"/>
    <n v="0"/>
    <n v="0"/>
    <s v="N/A"/>
    <s v="N/A"/>
    <s v="N/A"/>
    <n v="2703750411"/>
    <n v="2703750411"/>
    <n v="100"/>
    <n v="4798938234"/>
    <n v="4798938234"/>
    <n v="100"/>
    <n v="6142837000"/>
    <n v="0"/>
    <n v="0"/>
    <n v="5002075000"/>
    <n v="0"/>
    <n v="0"/>
    <n v="4342446661"/>
    <n v="0"/>
    <n v="0"/>
    <n v="22990047306"/>
    <n v="7502688645"/>
    <n v="32.630000000000003"/>
    <s v="VIGENCIA (a 31/12/2021): En este componente se completó la focalización de 176 IED, de la siguiente manera: 169 de estas, focalizadas únicamente, a través del convenio No2234, dentro del proceso de gestores pedagogicos con el British Council, con currículo en inglés. 7 focalizadas con el convenio con la embajada de Francia y el British Council. Es necesario señalar que, en el marco del convenio con la Embajada de Francia se llevó a cabo la retroalimentación de cierre con los docentes de las 7 IED focalizadas en 2021, 6 de estas 7 IED fueron también focalizados con currículo en inglés, como se menciono anteriormente.  Dos de las Instituciones educativas, se reportaron como desfocalizadas en el mes de noviembre, cumpliendo el 25% del programa. Es decir 1 de los cuatro momentos de intervención propuestos. De igual manera,  las 110 IED que fueron acompañadas en 2020 continuaron  en el 2021 con al menos uno de los momentos del proceso y se espera que prosigan en 2022.    Igualmente, en la Estrategia 4 de Monitoreo y Evaluación que hace seguimiento a todas las estrategias del convenio con el British Council, para la Estrategia 1 English Without Borders, se aplicó una encuesta de factores asociados al desempeño, diligenciadas por estudiantes del grupo intervención en un único momento (90% contestaron), se realizaron las pruebas de inglés KITE pre y post a los estudiantes certificados y se realizaron observaciones de clase. En ese mismo sentido, para la Estrategia 2, de fortalecimiento Institucional, se implementó la Encuesta final de percepciones sobre el Convenio No2234 y se hizo Seguimiento interno a las acciones y avances."/>
    <n v="2703.750411"/>
    <n v="2703.750411"/>
    <n v="4798.9382340000002"/>
    <n v="4798.9382340000002"/>
    <n v="6142.8370000000004"/>
    <n v="0"/>
    <n v="5002.0749999999998"/>
    <n v="0"/>
    <n v="4342.4466609999999"/>
    <n v="0"/>
    <n v="22990.047306"/>
    <n v="7502.6886450000002"/>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6"/>
    <s v="Desarrollar 2000 Docentes Con Una Estrategia Para El Fortalecimiento De Las Habilidades Comunicativas En Segunda Lengua"/>
    <n v="1"/>
    <s v="Suma"/>
    <n v="1"/>
    <s v="En ejecucion"/>
    <n v="1"/>
    <n v="500"/>
    <n v="449"/>
    <n v="89.8"/>
    <n v="451"/>
    <n v="421"/>
    <n v="93.35"/>
    <n v="400"/>
    <n v="0"/>
    <n v="0"/>
    <n v="400"/>
    <n v="0"/>
    <n v="0"/>
    <n v="330"/>
    <n v="0"/>
    <n v="0"/>
    <n v="2000"/>
    <n v="870"/>
    <n v="43.5"/>
    <n v="1288200000"/>
    <n v="1288200000"/>
    <n v="100"/>
    <n v="691442350"/>
    <n v="691442350"/>
    <n v="100"/>
    <n v="843000000"/>
    <n v="0"/>
    <n v="0"/>
    <n v="1497925000"/>
    <n v="0"/>
    <n v="0"/>
    <n v="1300392222"/>
    <n v="0"/>
    <n v="0"/>
    <n v="5620959572"/>
    <n v="1979642350"/>
    <n v="35.22"/>
    <s v="VIGENCIA (a 31/12/2021): Para el año 2021 se logró 370 docentes formados de los 400 proyectados para la meta de 2021. De estos 370 docentes, 368 corresponden a la formación con UNICA y dos a la formación con Fulbright. Asimismo, se cumplió con la meta en reserva de 51 docentes de la vigencia 2020, gracias a la formación con Fulbright, con recursos del año 2020.                                                                                                                                                                       La formación de docentes se realizó a través de tres procesos de formación, que tuvieron en cuenta la caracterización y las solicitudes de las Instituciones Educativas Distritales.   El Diplomado en Inglés como Segunda Lengua y Prácticas Innovadoras en el Aula, que se llevó a cabo con UNICA,  permitió la actualización y mejoramiento de los niveles de lengua a 368 docentes. Así mismo,  los programas de formación con la Comisión Fulbright (STEM-Ed Teachers), permitieron a 53 docentes que facilitan sus áreas en inglés aprender nuevas metodologías para sus prácticas de clase.  RESERVAS (a 31/12/2021): Se ejecutaron 51 docentes del , gracias a la formación con Fulbright firmado en 2020"/>
    <n v="1288.2"/>
    <n v="1288.2"/>
    <n v="691.44235000000003"/>
    <n v="691.44235000000003"/>
    <n v="843"/>
    <n v="0"/>
    <n v="1497.925"/>
    <n v="0"/>
    <n v="1300.3922219999999"/>
    <n v="0"/>
    <n v="5620.9595719999998"/>
    <n v="1979.642350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7"/>
    <s v="Implementar 6000 Docentes Estrategias De Formación Inicial, Permanente Y Posgradual Para Maestras, Maestros Y Directivos Docentes."/>
    <n v="3"/>
    <s v="Creciente"/>
    <n v="1"/>
    <s v="En ejecucion"/>
    <n v="1"/>
    <n v="552"/>
    <n v="431"/>
    <n v="78.08"/>
    <n v="1720"/>
    <n v="1356"/>
    <n v="78.84"/>
    <n v="2817"/>
    <n v="0"/>
    <n v="0"/>
    <n v="4632"/>
    <n v="0"/>
    <n v="0"/>
    <n v="6000"/>
    <n v="0"/>
    <n v="0"/>
    <s v="N/A"/>
    <s v="N/A"/>
    <s v="N/A"/>
    <n v="4563705535"/>
    <n v="4527705535"/>
    <n v="99.21"/>
    <n v="15275537549"/>
    <n v="15275340355"/>
    <n v="100"/>
    <n v="17209442000"/>
    <n v="0"/>
    <n v="0"/>
    <n v="28548533089"/>
    <n v="0"/>
    <n v="0"/>
    <n v="9392277556"/>
    <n v="0"/>
    <n v="0"/>
    <n v="74989495729"/>
    <n v="19803045890"/>
    <n v="26.41"/>
    <s v="VIGENCIA (a 31/12/2021): EL logro consolidado de 1.356 docentes  alcanzados a 2021  corresponde  a: 45 docentes de maestria 2020, más 386 docentes en cursos de formación  permanente 2020, más el resultado de la convocatoria para financiamiento de estudios de formación posgradual de docentes y directivos docentess 2021-II se logra la participación de 422 maestras, maestros y directivos docentes, que iniciaron sus estudios de maestría en el segundo semestre de 2021, y 503 docentes en cursos de formacion permanente 2021 . Adicionalmente, en virtud del traslado y aumento de las metas para el financiamiento de formación posgradual y se realizó la convocatoria de formación posgradual 2022-I, la cual incluyó dos modalidades: orientada y abierta, para iniciar estudios de especialización, maestría y doctorado.  Particularmente durante este trimestre, se adelantaron los procesos de postulación, selección y admisión a cada uno de los programas de la oferta orientada. Al cierre de estas acciones, se cuenta con 409  maestras, maestros y directivos docentes admitidos(as) para iniciar en enero del 2022. De igual manera, se realizó el acompañamiento y seguimiento a los siete (7) programas de formación permanente, de los cuales cuatro (4) hacen parte del Banco de Oferentes, dos (2) responden a las Acciones Afirmativas con la Consultiva Afro y la comunidad palenquera y uno (1) a las acciones del PETIG."/>
    <n v="4563.7055350000001"/>
    <n v="4527.7055350000001"/>
    <n v="15275.537549000001"/>
    <n v="15275.340355"/>
    <n v="17209.441999999999"/>
    <n v="0"/>
    <n v="28548.533089"/>
    <n v="0"/>
    <n v="9392.2775559999991"/>
    <n v="0"/>
    <n v="74989.495729000002"/>
    <n v="19803.04589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8"/>
    <s v="Implementar 4650 Docentes Estrategias De Innovación Educativa,  Fortalecimiento De Redes, Semilleros, Grupos De Investigación Y,  Reconocimiento Social De La Labor Docente."/>
    <n v="3"/>
    <s v="Creciente"/>
    <n v="1"/>
    <s v="En ejecucion"/>
    <n v="1"/>
    <n v="161"/>
    <n v="161"/>
    <n v="100"/>
    <n v="1865"/>
    <n v="1877"/>
    <n v="100.64"/>
    <n v="2584"/>
    <n v="0"/>
    <n v="0"/>
    <n v="4026"/>
    <n v="0"/>
    <n v="0"/>
    <n v="4650"/>
    <n v="0"/>
    <n v="0"/>
    <s v="N/A"/>
    <s v="N/A"/>
    <s v="N/A"/>
    <n v="2306254302"/>
    <n v="2275730701"/>
    <n v="98.68"/>
    <n v="2996425543"/>
    <n v="2996358146"/>
    <n v="100"/>
    <n v="3153121000"/>
    <n v="0"/>
    <n v="0"/>
    <n v="4751466911"/>
    <n v="0"/>
    <n v="0"/>
    <n v="5415722444"/>
    <n v="0"/>
    <n v="0"/>
    <n v="18622990200"/>
    <n v="5272088847"/>
    <n v="28.31"/>
    <s v="VIGENCIA (a 31/12/2021): Se desarrollaron acciones de reconocimiento, promoción y agenciamiento con las redes y colectivos de maestros para su fortalecimiento que beneficiaron a docentes y directivos docentes  así: 17 docentes ganadores del premio a la Investigación e Innovación educativa, 225 beneficiados de eventos de fortalecimiento de Redes y semilleros , 11 docentes quienes reciben incentivo con publicación y obras, 699 docentes se beneficiaron con cursos de formación  e innovación, en alianza con Merani se acompañaron 457docentes, se beneficiaron  187 docentes en Territorio y Memoria con la Universidad Distrital, se aprobaron 35 comisiones, se recopilaron 37 tesis de maestros y maestras  en PLÉYADES y 48 docentes participaron en  Escuelas Innobog, con ello se suman 1.716 beneficiarios en el 2021 que junto con los 161 docentes beneficiados en el 2020 se llega a un total de 1.877 docentes beneficiados en los dos años. En el periodo las  Escuelas Innobog avanza en la Fase II con la realización de dos encuentros pedagógicos con sus líderes y un taller de identidad.  Adicionalmente se desarrollaron cinco talleres territoriales de flexibilización curricular de la mano del colectivo IDEÉ. Con la Universidad Distrital, se logró la participación de 187  Maestros y Maestras de Bogotá en el proceso de investigación y promoción del saber pedagógico: Tránsitos por el acontecimiento pandémico y configuración de redes y comunidades de saber pedagógico del componente. Se estructuró la arquitectura de Espacio Maestro y se logró la conformación del equipo técnico y pedagógico para fortalecer la estrategia.  Pléyades se fortaleció con el trabajo interinstitucional con las Universidades Pedagógica y Nacional con quienes se viene trabajando articuladamente para nutrir el repositorio de trabajos de grado y tesis doctorales de docentes y directivos de Bogotá."/>
    <n v="2306.2543019999998"/>
    <n v="2275.730701"/>
    <n v="2996.4255429999998"/>
    <n v="2996.358146"/>
    <n v="3153.1210000000001"/>
    <n v="0"/>
    <n v="4751.4669110000004"/>
    <n v="0"/>
    <n v="5415.722444"/>
    <n v="0"/>
    <n v="18622.9902"/>
    <n v="5272.08884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31"/>
    <n v="9"/>
    <s v="Acompañar 399 Colegios Con Asistencia Técnica Para El Diseño E Implementación Del Sistema Multidimensional De Evaluación Uso Pedagógico De Los Resultados."/>
    <n v="3"/>
    <s v="Creciente"/>
    <n v="1"/>
    <s v="En ejecucion"/>
    <n v="1"/>
    <n v="40"/>
    <n v="44"/>
    <n v="110"/>
    <n v="150"/>
    <n v="150"/>
    <n v="100"/>
    <n v="250"/>
    <n v="0"/>
    <n v="0"/>
    <n v="350"/>
    <n v="0"/>
    <n v="0"/>
    <n v="399"/>
    <n v="0"/>
    <n v="0"/>
    <s v="N/A"/>
    <s v="N/A"/>
    <s v="N/A"/>
    <n v="2365786759"/>
    <n v="2290945559"/>
    <n v="96.84"/>
    <n v="9049472166"/>
    <n v="9026612770"/>
    <n v="99.75"/>
    <n v="10039664000"/>
    <n v="0"/>
    <n v="0"/>
    <n v="15000000000"/>
    <n v="0"/>
    <n v="0"/>
    <n v="13707342000"/>
    <n v="0"/>
    <n v="0"/>
    <n v="50162264925"/>
    <n v="11317558329"/>
    <n v="22.56"/>
    <s v="VIGENCIA (a 31/12/2021): En el marco de la estrategia de acompañamiento para la implementación del Sistema Multidimensional de Evaluación para la Calidad Educativa, SMECE, se realizaron 35 talleres para los 150 colegios focalizados, de los cuales, para el último trimestre, comprendido de octubre a diciembre, se realizaron tres que tuvieron como propósito i) brindar orientaciones sobre el proceso de evaluación y promoción escolar en el último tramo del año, ii) socializar la implementación del SMECE y iii) socializar el proceso de evaluación de docentes y directivos docentes del decreto 1278 del 2002 ¿ etapa de valoración, con lo anterior se logró el 100% de la meta propuesta.   Cabe resaltar que se logró la meta de atender los 150 colegios focalizados, incluidos dos colegios rurales de la localidad de Sumapaz, con el propósito de fortalecer el trabajo sostenido a tres años  y lograr la meta estratégica de ciudad"/>
    <n v="2365.7867590000001"/>
    <n v="2290.9455589999998"/>
    <n v="9049.4721659999996"/>
    <n v="9026.6127699999997"/>
    <n v="10039.664000000001"/>
    <n v="0"/>
    <n v="15000"/>
    <n v="0"/>
    <n v="13707.342000000001"/>
    <n v="0"/>
    <n v="50162.264924999996"/>
    <n v="11317.55832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s v="VIGENCIA (a 31/03/2021): Se sigue implementando la consulta &quot; un millón de ideas por la educación de Bogotá&quot;  de acuerdo al cronograma y se esta ejecutando el alistamiento para la aplicación de la consulta en los colegios que se han acogido al modelo RGPS."/>
    <n v="648"/>
    <n v="648"/>
    <n v="0"/>
    <n v="0"/>
    <n v="0"/>
    <n v="0"/>
    <n v="0"/>
    <n v="0"/>
    <n v="0"/>
    <n v="0"/>
    <n v="648"/>
    <n v="64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2"/>
    <s v="Construir Y Desarrollar Los 1 Documentos Que Consolida Las Recomendaciones De La Misión De Educadores Y Sabiduría Ciudadana, Frente A La  Pública Educativa Para La Ciudad 2020-2038"/>
    <n v="2"/>
    <s v="Constante"/>
    <n v="1"/>
    <s v="En ejecucion"/>
    <n v="1"/>
    <n v="1"/>
    <n v="1"/>
    <n v="100"/>
    <n v="1"/>
    <n v="1"/>
    <n v="100"/>
    <n v="1"/>
    <n v="0"/>
    <n v="0"/>
    <n v="0"/>
    <n v="0"/>
    <n v="0"/>
    <n v="0"/>
    <n v="0"/>
    <n v="0"/>
    <s v="N/A"/>
    <s v="N/A"/>
    <s v="N/A"/>
    <n v="30000000"/>
    <n v="30000000"/>
    <n v="100"/>
    <n v="263470932"/>
    <n v="263468667"/>
    <n v="100"/>
    <n v="253000000"/>
    <n v="0"/>
    <n v="0"/>
    <n v="0"/>
    <n v="0"/>
    <n v="0"/>
    <n v="0"/>
    <n v="0"/>
    <n v="0"/>
    <n v="546470932"/>
    <n v="293468667"/>
    <n v="53.7"/>
    <s v="VIGENCIA (a 31/12/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
    <n v="30"/>
    <n v="30"/>
    <n v="263.470932"/>
    <n v="263.46866699999998"/>
    <n v="253"/>
    <n v="0"/>
    <n v="0"/>
    <n v="0"/>
    <n v="0"/>
    <n v="0"/>
    <n v="546.47093199999995"/>
    <n v="293.46866699999998"/>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s v="RESERVAS (a 30/06/2021): Pago de saldos de contratos de prestación de servicios."/>
    <n v="1932"/>
    <n v="1930"/>
    <n v="0"/>
    <n v="0"/>
    <n v="0"/>
    <n v="0"/>
    <n v="0"/>
    <n v="0"/>
    <n v="0"/>
    <n v="0"/>
    <n v="1932"/>
    <n v="1930"/>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4"/>
    <s v="Ejecutar El 100 Porcentaje Definido Para La Prueba Piloto Del Modelo De Gestión Institucional En Articulación Con Las Dile Y El Nivel Cental De La Sed"/>
    <n v="1"/>
    <s v="Suma"/>
    <n v="1"/>
    <s v="En ejecucion"/>
    <n v="1"/>
    <n v="0"/>
    <n v="0"/>
    <n v="0"/>
    <n v="100"/>
    <n v="40"/>
    <n v="40"/>
    <n v="0"/>
    <n v="0"/>
    <n v="0"/>
    <n v="0"/>
    <n v="0"/>
    <n v="0"/>
    <n v="0"/>
    <n v="0"/>
    <n v="0"/>
    <n v="100"/>
    <n v="40"/>
    <n v="40"/>
    <n v="0"/>
    <n v="0"/>
    <n v="0"/>
    <n v="499835837"/>
    <n v="499835837"/>
    <n v="100"/>
    <n v="0"/>
    <n v="0"/>
    <n v="0"/>
    <n v="0"/>
    <n v="0"/>
    <n v="0"/>
    <n v="0"/>
    <n v="0"/>
    <n v="0"/>
    <n v="499835837"/>
    <n v="499835837"/>
    <n v="100"/>
    <s v="VIGENCIA (a 31/12/2021): Se desarrollaron acciones enmarcadas en el pilotaje del MIG: Pilar 1 Planeación Estratégica. Unificación herramientas de planeación: a) Elaboración de una propuesta de instrumentos de planeación y seguimiento de la gestión estratégica y operativa de colegios oficiales de Bogotá D.C. b) Revisión y ajuste de la propuesta de articulación, integración y unificación de criterios de calidad, indicadores, rubricas e instrumentos para realizar procesos de autoevaluación, acreditación y evaluación de la gestión educativa integral de los colegios oficiales de Bogotá D.C. Pilar 2. Coordinación entre niveles de gestión. Definición de rutas temáticas transversales -RTT: a) Revisión con el equipo del Programa de Acompañamiento Pedagógico Territorial (PAPT), la matriz de proyecciones para el acompañamiento en 2022. b) Definición formulario para la recolección de información del nivel central sobre programas para organizar las rutas temáticas transversales del MGI. Pilar 3 ¿Eficiencia y escalabilidad en procesos de apoyo¿. Implementación de Centros Integrados de Servicios (CIS): a) Visitas presenciales a colegios sujetos de pilotaje y atención de requerimientos en materia contractual, financiera, jurídica y de planeación. b) Balance de la operación (aspectos positivos, problemas identificados, oportunidades de mejora, casos a resolver, acompañamiento por parte de los líderes de ejes de servicio, etc.). c) Reporte de avance sobre el diligenciamiento de la encuesta de ¿Gestión Escolar¿ ¿ Estrategia para incentivar a los colegios que aún no han diligenciado (48). d) Proyección de actividades a desarrollar durante el periodo de receso escolar. e) Identificación de información frente a avances sobre Manual de Contratación unificado para los Fondos de Servicios Educativos. f) Plan de trabajo y apoyo a los colegios en pilotaje por parte del eje de servicio contractual durante el mes de enero de 2022, teniendo en cuenta entrada en vigor de la Ley de Garantías"/>
    <n v="0"/>
    <n v="0"/>
    <n v="499.83583700000003"/>
    <n v="499.83583700000003"/>
    <n v="0"/>
    <n v="0"/>
    <n v="0"/>
    <n v="0"/>
    <n v="0"/>
    <n v="0"/>
    <n v="499.83583700000003"/>
    <n v="499.83583700000003"/>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5"/>
    <s v="Ejecutar El 100 Porcentaje Definido Para La Implementación Del Modelo De Gestión Institucional En Articulación Con Las Dile Y El Nivel Cental De La Sed"/>
    <n v="3"/>
    <s v="Creciente"/>
    <n v="1"/>
    <s v="En ejecucion"/>
    <n v="1"/>
    <n v="0"/>
    <n v="0"/>
    <n v="0"/>
    <n v="23"/>
    <n v="23"/>
    <n v="100"/>
    <n v="55"/>
    <n v="0"/>
    <n v="0"/>
    <n v="90"/>
    <n v="0"/>
    <n v="0"/>
    <n v="100"/>
    <n v="0"/>
    <n v="0"/>
    <s v="N/A"/>
    <s v="N/A"/>
    <s v="N/A"/>
    <n v="0"/>
    <n v="0"/>
    <n v="0"/>
    <n v="6508533372"/>
    <n v="6508533372"/>
    <n v="100"/>
    <n v="7030006000"/>
    <n v="0"/>
    <n v="0"/>
    <n v="19155865000"/>
    <n v="0"/>
    <n v="0"/>
    <n v="19155865000"/>
    <n v="0"/>
    <n v="0"/>
    <n v="51850269372"/>
    <n v="6508533372"/>
    <n v="12.55"/>
    <s v="VIGENCIA (a 31/12/2021): En el marco de la implementación del Pilar 1 Planeación Estratégica, se avanzó en la elaboración de una de una propuesta de instrumentos de planeación y seguimiento de la gestión estratégica y operativa de colegios oficiales de Bogotá D.C. También se surtió la revisión y ajuste de la propuesta de articulación, integración y unificación de criterios de calidad, indicadores, rubricas e instrumentos para realizar procesos de autoevaluación, acreditación y evaluación de la gestión educativa integral de los colegios. Con respecto al Pilar 2. ¿Coordinación entre niveles de gestión¿, se avanzó en: a) Revisión con el equipo del Programa de Acompañamiento Pedagógico Territorial (PAPT), la matriz de proyecciones para el acompañamiento en 2022. b) Definición formulario para la recolección de información del nivel central sobre programas para organizar las rutas temáticas transversales del MGI. Frente al Pilar 3 ¿Eficiencia y escalabilidad en procesos de apoyo¿, en relación con los Centros Integrados de Servicios (CIS), se avanzó en: a) Visitas por parte de los profesionales CIS a 42 colegios oficiales participantes del pilotaje para brindar acompañamiento y apoyo presencial en ejes de servicio. b) Recepción de más de 250 requerimientos en materia contractual, financiera, jurídica y planeación, formulados por los colegios oficiales que forman parte de la prueba piloto del MGI. En desarrollo del seguimiento semanal a la operación de los CIS, se abordaron los siguientes aspectos: a) Balance de la operación (aspectos positivos, problemas identificados, oportunidades de mejora, casos a resolver, acompañamiento por parte de los líderes de ejes de servicio, etc.). b) Reporte de avance sobre el diligenciamiento de la encuesta de ¿Gestión Escolar¿ ¿ Estrategia para incentivar a los colegios que aún no han diligenciado (48). c) Proyección de actividades a desarrollar durante el periodo de receso escolar. d) Identificación de información frente a avances sob"/>
    <n v="0"/>
    <n v="0"/>
    <n v="6508.5333719999999"/>
    <n v="6508.5333719999999"/>
    <n v="7030.0060000000003"/>
    <n v="0"/>
    <n v="19155.865000000002"/>
    <n v="0"/>
    <n v="19155.865000000002"/>
    <n v="0"/>
    <n v="51850.269372000002"/>
    <n v="6508.533371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6"/>
    <s v="Ejecutar El 1 Modelo Definido Para La Implementación Del Sistema De Cooperación Escolar Para Colegios Oficiales Y Privados Del Distrito."/>
    <n v="2"/>
    <s v="Constante"/>
    <n v="1"/>
    <s v="En ejecucion"/>
    <n v="1"/>
    <n v="1"/>
    <n v="1"/>
    <n v="100"/>
    <n v="1"/>
    <n v="1"/>
    <n v="100"/>
    <n v="1"/>
    <n v="0"/>
    <n v="0"/>
    <n v="1"/>
    <n v="0"/>
    <n v="0"/>
    <n v="1"/>
    <n v="0"/>
    <n v="0"/>
    <s v="N/A"/>
    <s v="N/A"/>
    <s v="N/A"/>
    <n v="194790000"/>
    <n v="188825154"/>
    <n v="96.94"/>
    <n v="604369534"/>
    <n v="604350534"/>
    <n v="100"/>
    <n v="558907000"/>
    <n v="0"/>
    <n v="0"/>
    <n v="2563413000"/>
    <n v="0"/>
    <n v="0"/>
    <n v="1711829000"/>
    <n v="0"/>
    <n v="0"/>
    <n v="5633308534"/>
    <n v="793175688"/>
    <n v="14.08"/>
    <s v="VIGENCIA (a 31/12/2021): Para el mes de diciembre, se cuenta con un avance del 100%. Este avance se adelantó gracias a las actividades ejecutadas a continuación: 1. Desde el mes de octubre se reportó el desarrollo en un 100% la plataforma del SACE. 2. En cuanto a la formulación del modelo de gestión de alianzas y cooperación de la SED, se reportó un avance por parte del PNUD del 100% en el comité técnico final, el convenio finalizó el 31 de diciembre. Por su parte, 3. la tercera actividad se reporta un avance del 100%, se desarrollaron a la fecha con 5 jornadas de apropiación en diciembre se realizaron dos jornadas con los diferentes enlaces de las direcciones de nivel central. Teniendo en cuenta estas 3 actividades se dividen en un 33.3% se completa el 100% del componente."/>
    <n v="194.79"/>
    <n v="188.825154"/>
    <n v="604.36953400000004"/>
    <n v="604.35053400000004"/>
    <n v="558.90700000000004"/>
    <n v="0"/>
    <n v="2563.413"/>
    <n v="0"/>
    <n v="1711.829"/>
    <n v="0"/>
    <n v="5633.3085339999998"/>
    <n v="793.17568800000004"/>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7"/>
    <n v="7"/>
    <s v="Promover 300 Intercambios Entre Oficiales Y Privados Del Distrito Encuentros Con La Comunidad Educativa"/>
    <n v="1"/>
    <s v="Suma"/>
    <n v="1"/>
    <s v="En ejecucion"/>
    <n v="1"/>
    <n v="60"/>
    <n v="60"/>
    <n v="100"/>
    <n v="30"/>
    <n v="30"/>
    <n v="100"/>
    <n v="33"/>
    <n v="0"/>
    <n v="0"/>
    <n v="117"/>
    <n v="0"/>
    <n v="0"/>
    <n v="60"/>
    <n v="0"/>
    <n v="0"/>
    <n v="300"/>
    <n v="90"/>
    <n v="30"/>
    <n v="68400000"/>
    <n v="67900000"/>
    <n v="99.27"/>
    <n v="752899227"/>
    <n v="752899227"/>
    <n v="100"/>
    <n v="709353000"/>
    <n v="0"/>
    <n v="0"/>
    <n v="768873000"/>
    <n v="0"/>
    <n v="0"/>
    <n v="680457000"/>
    <n v="0"/>
    <n v="0"/>
    <n v="2979982227"/>
    <n v="820799227"/>
    <n v="27.54"/>
    <s v="VIGENCIA (a 31/12/2021): Con corte a diciembre de 2021, se logró el desarrollo de 30 intercambios de experiencia público privado, lo que originó un aumento en la meta programada para esta vigencia. Entre los intercambios desarrollados se destacan temáticas como: alimentación escolar, ciudadanía global, educar para la vida, entre otros."/>
    <n v="68.400000000000006"/>
    <n v="67.900000000000006"/>
    <n v="752.899227"/>
    <n v="752.899227"/>
    <n v="709.35299999999995"/>
    <n v="0"/>
    <n v="768.87300000000005"/>
    <n v="0"/>
    <n v="680.45699999999999"/>
    <n v="0"/>
    <n v="2979.982227"/>
    <n v="820.79922699999997"/>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1"/>
    <s v="Realizar 220 Colegios Acompañamiento Pedagógico En Torno Al Fortalecimiento De Las Didáctivas Y Metodologías."/>
    <n v="3"/>
    <s v="Creciente"/>
    <n v="1"/>
    <s v="En ejecucion"/>
    <n v="1"/>
    <n v="195"/>
    <n v="195"/>
    <n v="100"/>
    <n v="208"/>
    <n v="207"/>
    <n v="99.52"/>
    <n v="215"/>
    <n v="0"/>
    <n v="0"/>
    <n v="220"/>
    <n v="0"/>
    <n v="0"/>
    <n v="220"/>
    <n v="0"/>
    <n v="0"/>
    <s v="N/A"/>
    <s v="N/A"/>
    <s v="N/A"/>
    <n v="1790724385"/>
    <n v="1781350518"/>
    <n v="99.48"/>
    <n v="4313970704"/>
    <n v="4303956004"/>
    <n v="99.77"/>
    <n v="3444750000"/>
    <n v="0"/>
    <n v="0"/>
    <n v="3913111057"/>
    <n v="0"/>
    <n v="0"/>
    <n v="3929342679"/>
    <n v="0"/>
    <n v="0"/>
    <n v="17391898825"/>
    <n v="6085306522"/>
    <n v="34.99"/>
    <s v="VIGENCIA (a 31/12/2021): &quot; Durante el mes de diciembre se finalizó la etapa de balance y cierre donde se realizó una reunión final con cada una de las 207 IED acompañadas: rectores y demás convocados por él, presentando las acciones realizadas con los docentes en relación al curso con diseño modular en el que se trabajó con docentes en torno a las mediaciones didácticas y metodologías activas para promover el desarrollo de competencias del siglo XXI en los estudiantes del nivel de educación media. Se reporta por parte de las IES partiicpación de 1.195 docentes en el curso modular.  *Esta cifra se encuentra en validación por parte de la interventoría.  &quot;"/>
    <n v="1790.724385"/>
    <n v="1781.350518"/>
    <n v="4313.9707040000003"/>
    <n v="4303.9560039999997"/>
    <n v="3444.75"/>
    <n v="0"/>
    <n v="3913.1110570000001"/>
    <n v="0"/>
    <n v="3929.3426789999999"/>
    <n v="0"/>
    <n v="17391.898825"/>
    <n v="6085.306521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2"/>
    <s v="Realizar 220 Colegios Actualización De La Estrategia De Seguimiento Y Ajuste Curricular"/>
    <n v="1"/>
    <s v="Suma"/>
    <n v="1"/>
    <s v="En ejecucion"/>
    <n v="1"/>
    <n v="195"/>
    <n v="195"/>
    <n v="100"/>
    <n v="0"/>
    <n v="0"/>
    <n v="0"/>
    <n v="20"/>
    <n v="0"/>
    <n v="0"/>
    <n v="0"/>
    <n v="0"/>
    <n v="0"/>
    <n v="5"/>
    <n v="0"/>
    <n v="0"/>
    <n v="220"/>
    <n v="195"/>
    <n v="88.64"/>
    <n v="905366355"/>
    <n v="905366355"/>
    <n v="100"/>
    <n v="0"/>
    <n v="0"/>
    <n v="0"/>
    <n v="1770949000"/>
    <n v="0"/>
    <n v="0"/>
    <n v="0"/>
    <n v="0"/>
    <n v="0"/>
    <n v="1928563485"/>
    <n v="0"/>
    <n v="0"/>
    <n v="4604878840"/>
    <n v="905366355"/>
    <n v="19.66"/>
    <m/>
    <n v="905.366355"/>
    <n v="905.366355"/>
    <n v="0"/>
    <n v="0"/>
    <n v="1770.9490000000001"/>
    <n v="0"/>
    <n v="0"/>
    <n v="0"/>
    <n v="1928.5634849999999"/>
    <n v="0"/>
    <n v="4604.8788400000003"/>
    <n v="905.366355"/>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3"/>
    <s v="Implementar 220 Colegios La Estrategia De Inmersión A La Educación Superior Con Estudiantes De Media."/>
    <n v="3"/>
    <s v="Creciente"/>
    <n v="1"/>
    <s v="En ejecucion"/>
    <n v="1"/>
    <n v="195"/>
    <n v="194"/>
    <n v="99.49"/>
    <n v="208"/>
    <n v="207"/>
    <n v="99.52"/>
    <n v="215"/>
    <n v="0"/>
    <n v="0"/>
    <n v="220"/>
    <n v="0"/>
    <n v="0"/>
    <n v="220"/>
    <n v="0"/>
    <n v="0"/>
    <s v="N/A"/>
    <s v="N/A"/>
    <s v="N/A"/>
    <n v="2222794698"/>
    <n v="2222794698"/>
    <n v="100"/>
    <n v="3677265128"/>
    <n v="3677265128"/>
    <n v="100"/>
    <n v="8746181000"/>
    <n v="0"/>
    <n v="0"/>
    <n v="9425458555"/>
    <n v="0"/>
    <n v="0"/>
    <n v="3215438998"/>
    <n v="0"/>
    <n v="0"/>
    <n v="27287138379"/>
    <n v="5900059826"/>
    <n v="21.62"/>
    <s v="VIGENCIA (a 31/12/2021): &quot;En el mes de diciembre se culminó el desarrollo de las asignaturas universitarias con estudiantes de 11 identificando la inscripción de 5.144 cupos asignados a 4.850 estudiantes, esto debido a que algunos de ellos cursaron 2 asignaturas. Se identificó que 1.068 estudiantes lograron aprobar 1.073  asignaturas cursadas accediendo al certificado de créditos homologables y accediendo al puntaje adicional en caso de presentarse a la estrategia Jóvenes a la U.  Dentro de los cupos ofertados por la Universidad Minuto de Dios, se inscribieron 25 estudiantes con talentos excepcionales de dos (2) IED que no hacen parte de las 207 IED acompañadas, esto con el fin de ampliar las oportunidades de acceso a la inmersión universitaria a esta población, acción que se desarrolló en articulación con la Dirección de Inclusión e Integración de poblaciones.     De igual forma, finalizaron los  cursos de extensión en campos asociados a la cuarta  revolución industrial con estudiantes de 10° a los que, luego de nueva verificación, se matricularon 2.076 cupos por parte de 2.063 estudiantes de grado 10 de las 207 IED que participan en el acompañamiento pedagógico que lidera la DEM en convenio con 9 IES en convenio, logrando  la certificación de los mismos,  954 estudiantes con 960 cupos certificados"/>
    <n v="2222.7946980000002"/>
    <n v="2222.7946980000002"/>
    <n v="3677.265128"/>
    <n v="3677.265128"/>
    <n v="8746.1810000000005"/>
    <n v="0"/>
    <n v="9425.4585549999993"/>
    <n v="0"/>
    <n v="3215.4389980000001"/>
    <n v="0"/>
    <n v="27287.138379"/>
    <n v="5900.059826000000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4"/>
    <s v="Implementar 220 Colegios Estrategias Para El Fortalecimiento De La Pertinencia Curricular"/>
    <n v="3"/>
    <s v="Creciente"/>
    <n v="1"/>
    <s v="En ejecucion"/>
    <n v="1"/>
    <n v="195"/>
    <n v="195"/>
    <n v="100"/>
    <n v="208"/>
    <n v="207"/>
    <n v="99.52"/>
    <n v="215"/>
    <n v="0"/>
    <n v="0"/>
    <n v="220"/>
    <n v="0"/>
    <n v="0"/>
    <n v="220"/>
    <n v="0"/>
    <n v="0"/>
    <s v="N/A"/>
    <s v="N/A"/>
    <s v="N/A"/>
    <n v="2799548360"/>
    <n v="2789351285"/>
    <n v="99.64"/>
    <n v="2396358153"/>
    <n v="2396358153"/>
    <n v="100"/>
    <n v="1920430000"/>
    <n v="0"/>
    <n v="0"/>
    <n v="1340683922"/>
    <n v="0"/>
    <n v="0"/>
    <n v="1357481342"/>
    <n v="0"/>
    <n v="0"/>
    <n v="9814501777"/>
    <n v="5185709438"/>
    <n v="52.84"/>
    <s v="VIGENCIA (a 31/12/2021): &quot; Durante el mes de diciembre se finalizó la etapa de balance y cierre donde se realizó una reunión final con cada una de las 207 IED acompañadas: rectores y demás convocados por él, presentando las acciones realizadas con los docentes en relación al fortalecimiento de la pertinencia curricular. A partir de este proceso se observó el acompañamiento a 388 líneas de profundización con la participación de 1.214 docentes que trabajaron de manera conjunta con las IES según el escenario y énfasis (articulación de niveles -básica secundaria / media-, articulación con la educación superior -carreras y programas afines-, y armonización con el sector productivo) definido por cada IED."/>
    <n v="2799.5483599999998"/>
    <n v="2789.3512850000002"/>
    <n v="2396.3581530000001"/>
    <n v="2396.3581530000001"/>
    <n v="1920.43"/>
    <n v="0"/>
    <n v="1340.6839219999999"/>
    <n v="0"/>
    <n v="1357.481342"/>
    <n v="0"/>
    <n v="9814.5017770000013"/>
    <n v="5185.709437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5"/>
    <s v="Implemetar 42000 Estudiantes La Estrategia De Orientación Socio Ocupacional En Las Ied Focalizadas Procurando Su Consolidación E Institucionalización"/>
    <n v="3"/>
    <s v="Creciente"/>
    <n v="1"/>
    <s v="En ejecucion"/>
    <n v="1"/>
    <n v="20000"/>
    <n v="18371"/>
    <n v="91.86"/>
    <n v="42000"/>
    <n v="42998"/>
    <n v="102.38"/>
    <n v="42000"/>
    <n v="0"/>
    <n v="0"/>
    <n v="42000"/>
    <n v="0"/>
    <n v="0"/>
    <n v="42000"/>
    <n v="0"/>
    <n v="0"/>
    <s v="N/A"/>
    <s v="N/A"/>
    <s v="N/A"/>
    <n v="437576541"/>
    <n v="430122808"/>
    <n v="98.3"/>
    <n v="1023922499"/>
    <n v="1023922499"/>
    <n v="100"/>
    <n v="1878538000"/>
    <n v="0"/>
    <n v="0"/>
    <n v="1320420120"/>
    <n v="0"/>
    <n v="0"/>
    <n v="1573973610"/>
    <n v="0"/>
    <n v="0"/>
    <n v="6234430770"/>
    <n v="1454045307"/>
    <n v="23.32"/>
    <s v="VIGENCIA (a 31/12/2021): Se ha avanzado en las actividades proyectadas para el objetivo en un 100%.  Durante la vigencia 2021 se logró beneficiar a 42.998 estudiantes de media de 330 IED  con la  implementación transversal de la estrategia de Orientación socio ocupacional: 33.811 a través de los convenios con 9 IES, 3.640 a través de acompañamiento a IED con programas de articulación SENA realizado por la Universidad Distrital y 5.527 por parte del equipo de la DEM. De igual forma, se desarrollaron las acciones de la estrategia dirigidas a docentes, orientadores y padres de familia. Asimismo, se finalizó el acompañamiento a las 14 localidades donde se llevó a cabo el Tour Yo Puedo Ser llega a tu localidad vinculando a sector productivo, agencias de empleo y Dirección de relaciones con los sectores de educación superior y de formación para el trabajo., y se acompañaron los espacios requeridos por las  Direcciones locales de educación de las 20 localidades de la ciudad."/>
    <n v="437.57654100000002"/>
    <n v="430.12280800000002"/>
    <n v="1023.922499"/>
    <n v="1023.922499"/>
    <n v="1878.538"/>
    <n v="0"/>
    <n v="1320.42012"/>
    <n v="0"/>
    <n v="1573.97361"/>
    <n v="0"/>
    <n v="6234.4307699999999"/>
    <n v="1454.0453070000001"/>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14"/>
    <n v="100"/>
    <n v="15"/>
    <n v="0"/>
    <n v="0"/>
    <n v="17"/>
    <n v="0"/>
    <n v="0"/>
    <n v="17"/>
    <n v="0"/>
    <n v="0"/>
    <s v="N/A"/>
    <s v="N/A"/>
    <s v="N/A"/>
    <n v="305216000"/>
    <n v="305216000"/>
    <n v="100"/>
    <n v="352856946"/>
    <n v="352856946"/>
    <n v="100"/>
    <n v="387293000"/>
    <n v="0"/>
    <n v="0"/>
    <n v="1049550741"/>
    <n v="0"/>
    <n v="0"/>
    <n v="1100844805"/>
    <n v="0"/>
    <n v="0"/>
    <n v="3195761492"/>
    <n v="658072946"/>
    <n v="20.59"/>
    <s v="VIGENCIA (a 31/12/2021): Durante el mes de diciembre se finalizó la participación en los distintos espacios convocados por las Direcciones locales de educaicón como lo son: Mesa Local de Orientadores, Mesa de docentes, Comité Local de Juventud, Mesa de padres de familia,  Mesa de coordinadores, Talleres con familias y Participación Feria Parceros.  De igual forma, la estrategia participó de la Feria de oportunidades para los Parceros de Bogotá. Allí se socializó la estrategia y se invitó a la exploración del Portal Web y los tres mundos de la estrategia, mundo del autoconocimiento, la formación y el trabajo en las localidades de Bosa , Ciudad Bolívar, Kennedy, Rafael Uribe Uribe, San Cristóbal,Suba, Usaquén y Usme, en las actividades se contó con la participación de 1.801 jóvenes en total. Por otra parte, finalizó el desarrollo de acciones de la Estrategia en las 42 IED  en el marco de las acciones de la Estrategia de Orientación Socio Ocupacional Yo Puedo Ser en las localidades, llevando a cabo talleres que beneficiaron a:  520 familiares o acudientes, 42 Directivos Docentes, 162 Docentes y 69 orientadores, también participaron 11 líderes comunitarios.  De igual forma,  se atendieron 200 jóvenes en las localidades del Distrito, a través de talleres grupales dirigidos a bridar información y herramientas para la toma de decisiones sobre la continuidad de su proyecto de vida educativo y/o laboral. Las temáticas de los talleres (oferta de educación media, mundo del trabajo, competencias del siglo XXI, carreras STEAM, mundo del conocimiento) eran acordados entre las profesionales de acompañamiento y las Direcciones Locales de Educación-DILE, de acuerdo a las necesidades y características de los jóvenes en la localidad. De esta manera, en conjunto con la DILE, se realizaba la convocatoria de participación en mesas locales de egresados, jóvenes y familias, entre otras. Asimismo, según solicitud de se realizaron talleres en entidades con atención específica a jóvenes"/>
    <n v="305.21600000000001"/>
    <n v="305.21600000000001"/>
    <n v="352.85694599999999"/>
    <n v="352.85694599999999"/>
    <n v="387.29300000000001"/>
    <n v="0"/>
    <n v="1049.550741"/>
    <n v="0"/>
    <n v="1100.844805"/>
    <n v="0"/>
    <n v="3195.7614919999996"/>
    <n v="658.072946"/>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173"/>
    <n v="98.86"/>
    <n v="180"/>
    <n v="0"/>
    <n v="0"/>
    <n v="185"/>
    <n v="0"/>
    <n v="0"/>
    <n v="185"/>
    <n v="0"/>
    <n v="0"/>
    <s v="N/A"/>
    <s v="N/A"/>
    <s v="N/A"/>
    <n v="418644408"/>
    <n v="411320732"/>
    <n v="98.25"/>
    <n v="1891073975"/>
    <n v="1891073975"/>
    <n v="100"/>
    <n v="2574081000"/>
    <n v="0"/>
    <n v="0"/>
    <n v="1959765611"/>
    <n v="0"/>
    <n v="0"/>
    <n v="668262962"/>
    <n v="0"/>
    <n v="0"/>
    <n v="7511827956"/>
    <n v="2302394707"/>
    <n v="30.65"/>
    <s v="VIGENCIA (a 31/12/2021): 173  IED en acciones referentes al componente de la siguiente manera   *79 IED acompañadas por la Universidad Distrital Francisco José de Caldas, 76 continuando con el acompañamiento efectivo *17 IED nuevas con procesos de articulación SENA *3 IED focalizadas para la implementación del programas Piloto del SENA *5 IED acompañadas en la implementación de lineas con la OFB *11 IED acompañadas en sus procesos de movilidad interinstitucional *4 IED acompañadas por la Alianza con el Cluster de Energía con lel programa de Metorías. *19 IED particparon en el curso de pedagoía STEAM con la participación de 37 docentes.   *5 IED participaron del curso &quot;Piensa en grande&quot; con Fundación telefónica con la participación de 1.066 docentes. 1 IED no se tiene en cuenta dentro de la meta ya que es priivada con matrícula contratada.  *34 IED participando en el programa Colegios Amigos del Turismo&quot; *23 IED acompañadas para iniciar proceso de articulación con SENA durante la vigencia 2022. *6 IED participando Insignias SkillsBuild for students *9 IED con programas asociados al cierre de brechas de capital humano y 4R en procesos de fortalecimiento de ambientes de formación *3 IED asesoradas para diversificación de la media."/>
    <n v="418.644408"/>
    <n v="411.32073200000002"/>
    <n v="1891.073975"/>
    <n v="1891.073975"/>
    <n v="2574.0810000000001"/>
    <n v="0"/>
    <n v="1959.765611"/>
    <n v="0"/>
    <n v="668.26296200000002"/>
    <n v="0"/>
    <n v="7511.8279559999992"/>
    <n v="2302.394706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8"/>
    <n v="8"/>
    <s v="Implementar 100 Porcentaje De Sistema De Seguimiento A Egresados Fortaleciendo Y Consolidando Esta Herramienta."/>
    <n v="3"/>
    <s v="Creciente"/>
    <n v="1"/>
    <s v="En ejecucion"/>
    <n v="1"/>
    <n v="2"/>
    <n v="1"/>
    <n v="50"/>
    <n v="30"/>
    <n v="30"/>
    <n v="100"/>
    <n v="65"/>
    <n v="0"/>
    <n v="0"/>
    <n v="90"/>
    <n v="0"/>
    <n v="0"/>
    <n v="100"/>
    <n v="0"/>
    <n v="0"/>
    <s v="N/A"/>
    <s v="N/A"/>
    <s v="N/A"/>
    <n v="7404800"/>
    <n v="7404800"/>
    <n v="100"/>
    <n v="147260853"/>
    <n v="147260853"/>
    <n v="100"/>
    <n v="218086000"/>
    <n v="0"/>
    <n v="0"/>
    <n v="226270000"/>
    <n v="0"/>
    <n v="0"/>
    <n v="248897000"/>
    <n v="0"/>
    <n v="0"/>
    <n v="847918653"/>
    <n v="154665653"/>
    <n v="18.239999999999998"/>
    <s v="VIGENCIA (a 31/12/2021): &quot;Para el mes de diciembre  se realiza: - Cargue de las ETL del cubo de SNIES - Solución de las novedades que se presentaron en el cargue de la información de SNIES  Acceso a los reportes de información en relación con el acceso de egresados a educación superior, niveles de formación, programas e instituciones de educación superior, para las vigencias con las que cuenta el sistema.  Actualmente a través del portal Yo Puedo Ser, se encuentran publicados reportes del módulo de trayectoria, donde se puede visualizar el comportamiento de la matrícula.  Los reportes de los módulos de acceso a educación superior se realizan por demanda de las Instituciones Educativas o de las Direcciones Locales.  https://yopuedoser.educacionbogota.edu.co/es/yopuedoorientar   Se gestionó la solicitud de la información actualizada de PILA y SIMAT planeación.  Se actualizó la información de la documentación técnica del sistema con los ajustes realizados  Se ejecutó el 100% del plan de trabajo transitorio que obedecia a salida a producción del sistema versión 01  Se realizó entrega del informe final de cierre del sistema 2021&quot;"/>
    <n v="7.4047999999999998"/>
    <n v="7.4047999999999998"/>
    <n v="147.260853"/>
    <n v="147.260853"/>
    <n v="218.08600000000001"/>
    <n v="0"/>
    <n v="226.27"/>
    <n v="0"/>
    <n v="248.89699999999999"/>
    <n v="0"/>
    <n v="847.91865299999995"/>
    <n v="154.66565299999999"/>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5"/>
    <n v="1"/>
    <s v="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6443"/>
    <n v="6330"/>
    <n v="98.25"/>
    <n v="185"/>
    <n v="0"/>
    <n v="0"/>
    <n v="185"/>
    <n v="0"/>
    <n v="0"/>
    <n v="185"/>
    <n v="0"/>
    <n v="0"/>
    <n v="7542"/>
    <n v="6874"/>
    <n v="91.14"/>
    <n v="47247420802"/>
    <n v="43860445933"/>
    <n v="92.83"/>
    <n v="45787733602"/>
    <n v="45774877493"/>
    <n v="99.97"/>
    <n v="23724717000"/>
    <n v="0"/>
    <n v="0"/>
    <n v="248782860000"/>
    <n v="0"/>
    <n v="0"/>
    <n v="211788755000"/>
    <n v="0"/>
    <n v="0"/>
    <n v="577331486404"/>
    <n v="89635323426"/>
    <n v="15.53"/>
    <s v="VIGENCIA (a 31/12/2021): Avance en la meta bajo modelo actual de financiación (501), reporte de fondos FEST, Públicas, Victimas, Ciudad Bolivar, IES Libre y América. Mediante nuevo modelo pregrama Jovenes a la U (5829). La SED promueve oportunidades de acceso y permanencia en la educación superior dirigido a las y los egresados de colegios de Bogotá a través de fondos de financiamiento, estos pueden ser hasta 100% condonables, y dependiendo del fondo se financian desde 2.5 hasta 11 (SMMLV) para la matrícula por semestre y hasta 2 SMMLV para sostenimiento. De igual manera a través del nuevo modelo de financiación ejecutado mediante el programa Jovenes a la U."/>
    <n v="47247.420802000001"/>
    <n v="43860.445933000003"/>
    <n v="45787.733602"/>
    <n v="45774.877493"/>
    <n v="23724.717000000001"/>
    <n v="0"/>
    <n v="248782.86"/>
    <n v="0"/>
    <n v="211788.755"/>
    <n v="0"/>
    <n v="577331.48640399997"/>
    <n v="89635.323426000003"/>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5"/>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0"/>
    <n v="0"/>
    <n v="0"/>
    <n v="0"/>
    <n v="0"/>
    <n v="0"/>
    <n v="6"/>
    <n v="0"/>
    <n v="0"/>
    <n v="2"/>
    <n v="0"/>
    <n v="0"/>
    <n v="8"/>
    <n v="0"/>
    <n v="0"/>
    <n v="0"/>
    <n v="0"/>
    <n v="0"/>
    <n v="0"/>
    <n v="0"/>
    <n v="0"/>
    <n v="0"/>
    <n v="0"/>
    <n v="0"/>
    <n v="771302000"/>
    <n v="0"/>
    <n v="0"/>
    <n v="779361000"/>
    <n v="0"/>
    <n v="0"/>
    <n v="1550663000"/>
    <n v="0"/>
    <n v="0"/>
    <s v="VIGENCIA (a 31/12/2021): Durante el periodo de este informe no se tiene un reporte a la meta, sin embargo, como efecto de la reestructuración del proyecto de Inversión con la entrada en funcionamiento de la Agencia de Educación Superior, la Ciencia y la Tecnología ATENEA, desde la gerencia del proyecto se definió dar por terminado este objetivo, cambio que se verá reflejado en el último informe de gestión de la presente vigencia. Modificación presupuestal de acuerdo con el Decreto 525 del 23 de diciembre de 2021, mediante el cual se realiza el traslado de recursos al proyecto de Inversión 7913 gerenciado por la Agencia para la Educación Superior, la Ciencia y la Tecnología &quot;ATENEA&quot; por valor de $120.698.886.757_x0009__x0009__x0009__x0009__x0009_"/>
    <n v="0"/>
    <n v="0"/>
    <n v="0"/>
    <n v="0"/>
    <n v="0"/>
    <n v="0"/>
    <n v="771.30200000000002"/>
    <n v="0"/>
    <n v="779.36099999999999"/>
    <n v="0"/>
    <n v="1550.663"/>
    <n v="0"/>
  </r>
  <r>
    <n v="16"/>
    <s v="Un Nuevo Contrato Social y Ambiental para la Bogotá del Siglo XXI"/>
    <x v="0"/>
    <n v="2021"/>
    <s v="31/12/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5"/>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m/>
    <n v="200"/>
    <n v="199.35673399999999"/>
    <n v="0"/>
    <n v="0"/>
    <n v="0"/>
    <n v="0"/>
    <n v="0"/>
    <n v="0"/>
    <n v="0"/>
    <n v="0"/>
    <n v="200"/>
    <n v="199.35673399999999"/>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1"/>
    <s v="Acompañar 364 Colegios En El Fortalecimiento De Los Prae Y Promoción Del Desarrollo De Prácticas Pedagógicas."/>
    <n v="1"/>
    <s v="Suma"/>
    <n v="1"/>
    <s v="En ejecucion"/>
    <n v="1"/>
    <n v="50"/>
    <n v="50"/>
    <n v="100"/>
    <n v="100"/>
    <n v="100"/>
    <n v="100"/>
    <n v="150"/>
    <n v="0"/>
    <n v="0"/>
    <n v="50"/>
    <n v="0"/>
    <n v="0"/>
    <n v="14"/>
    <n v="0"/>
    <n v="0"/>
    <n v="364"/>
    <n v="150"/>
    <n v="41.21"/>
    <n v="175190495"/>
    <n v="169190495"/>
    <n v="96.58"/>
    <n v="400224400"/>
    <n v="400224400"/>
    <n v="100"/>
    <n v="776596000"/>
    <n v="0"/>
    <n v="0"/>
    <n v="441395696"/>
    <n v="0"/>
    <n v="0"/>
    <n v="458811525"/>
    <n v="0"/>
    <n v="0"/>
    <n v="2252218116"/>
    <n v="569414895"/>
    <n v="25.28"/>
    <s v="VIGENCIA (a 31/12/2021): A la fecha se cumplió con la meta prevista en el 2021 de acompañar a a100 IED en el fortalecimiento del PRAE. En estas IED se realizaron 4 o más sesiones de acompañamiento con los docentes del PRAE para brindar orientaciones del orden conceptual y metodológico en la estructuración del  proyecto, la articulación de los procesos de educación ambiental al contexto territorial y la dinamización del enfoque transversal.   A partir de la retroalimentación de los documentos PRAE y la realización de talleres virtuales con los maestros del proyecto, se brindan orientaciones pedagógicas del orden conceptual y metodológico a los docentes del proyecto para el fortalecimiento de los procesos de Educación Ambiental en las comunidades educativas."/>
    <n v="175.190495"/>
    <n v="169.190495"/>
    <n v="400.2244"/>
    <n v="400.2244"/>
    <n v="776.596"/>
    <n v="0"/>
    <n v="441.39569599999999"/>
    <n v="0"/>
    <n v="458.81152500000002"/>
    <n v="0"/>
    <n v="2252.218116"/>
    <n v="569.414895"/>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2"/>
    <s v="Desarrollar 100 Porcentaje  La Estrategia Para La Gestión De La Información De Las Acciones Prae Y De Ssa De  Las Ied."/>
    <n v="3"/>
    <s v="Creciente"/>
    <n v="1"/>
    <s v="En ejecucion"/>
    <n v="1"/>
    <n v="20"/>
    <n v="20"/>
    <n v="100"/>
    <n v="80"/>
    <n v="80"/>
    <n v="100"/>
    <n v="100"/>
    <n v="0"/>
    <n v="0"/>
    <n v="100"/>
    <n v="0"/>
    <n v="0"/>
    <n v="100"/>
    <n v="0"/>
    <n v="0"/>
    <s v="N/A"/>
    <s v="N/A"/>
    <s v="N/A"/>
    <n v="18387600"/>
    <n v="18387600"/>
    <n v="100"/>
    <n v="43040000"/>
    <n v="43040000"/>
    <n v="100"/>
    <n v="48763000"/>
    <n v="0"/>
    <n v="0"/>
    <n v="37856000"/>
    <n v="0"/>
    <n v="0"/>
    <n v="39370240"/>
    <n v="0"/>
    <n v="0"/>
    <n v="187416840"/>
    <n v="61427600"/>
    <n v="32.78"/>
    <s v="VIGENCIA (a 31/12/2021): A la fecha se cumplió con la meta del 80% en el diseño de la estrategia de gestión de la información, proyectada para el 2021. El avance de la meta corresponde al reporte de informasción PRAE de las IED en tableros de control realizados en la plataforma Power Bi, en aspectos como: participación de docentes en eventos, los acompañamientos a los colegios, la participación de las IED en actividades interinstitucionales, el énfasis de los PRAE, el territorio ambiental al que pertenecen los colegios, la georeferenciación de los colegios acompañados, revisión de los documentos PRAE y matricula oficial benefeciada.   El diseño de la estrategia permite tener información organizada de los PRAE en las IED, con lo cual, se puede hacer monitoreo y seguimiento oportuno a las acciones de educación ambiental de los colegios con impacto en el mejoramiento de sus procesos pedagógicos."/>
    <n v="18.387599999999999"/>
    <n v="18.387599999999999"/>
    <n v="43.04"/>
    <n v="43.04"/>
    <n v="48.762999999999998"/>
    <n v="0"/>
    <n v="37.856000000000002"/>
    <n v="0"/>
    <n v="39.370240000000003"/>
    <n v="0"/>
    <n v="187.41683999999998"/>
    <n v="61.427599999999998"/>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3"/>
    <s v="Diseñar 100 Porcentaje Estrategia De Servicio Social Ambiental"/>
    <n v="1"/>
    <s v="Suma"/>
    <n v="1"/>
    <s v="En ejecucion"/>
    <n v="1"/>
    <n v="10"/>
    <n v="10"/>
    <n v="100"/>
    <n v="90"/>
    <n v="90"/>
    <n v="100"/>
    <n v="0"/>
    <n v="0"/>
    <n v="0"/>
    <n v="0"/>
    <n v="0"/>
    <n v="0"/>
    <n v="0"/>
    <n v="0"/>
    <n v="0"/>
    <n v="100"/>
    <n v="100"/>
    <n v="100"/>
    <n v="24000000"/>
    <n v="24000000"/>
    <n v="100"/>
    <n v="156735600"/>
    <n v="156708867"/>
    <n v="99.98"/>
    <n v="0"/>
    <n v="0"/>
    <n v="0"/>
    <n v="0"/>
    <n v="0"/>
    <n v="0"/>
    <n v="0"/>
    <n v="0"/>
    <n v="0"/>
    <n v="180735600"/>
    <n v="180708867"/>
    <n v="99.99"/>
    <s v="VIGENCIA (a 31/12/2021): El avance en la magnitud del cumplimiento de la meta para la vigencia 2021 en el diseño de la estrategia de servicio social ambiental a corte del mes de Diciembre  es de un 100 % representados en la realización del pilotaje de la estrategia y la consolidación del documento de lineamientos marco para la implementación de la estrategia en el 2022.  Con el diseño de la estrategia  SSA y su  pilotaje en el 2021, se realizaron actividades pedagógicas de educación ambiental con estudiantes y docentes de 16 IED, para dar a conocer la oferta de programas de servicio social ambiental a nivel interistitucional, implementar un ciclo de fortalecimiento con los docentes para vincular la dimensión ambiental dentro de los programas de servicio social obligatorio, reconocer los territorios ambientales de la ciudad y realizar una franja de SSA en la plataforma Aprende en Casa de la SED  y un encuentro de experiencias colectivas de los colegios sobre el tema. Todo lo anterior, con la intención de contribuir a que los docentes y estudiantes reconozcan las posibilidades fomartivas actuales con relación al cuidado del ambiente."/>
    <n v="24"/>
    <n v="24"/>
    <n v="156.73560000000001"/>
    <n v="156.708867"/>
    <n v="0"/>
    <n v="0"/>
    <n v="0"/>
    <n v="0"/>
    <n v="0"/>
    <n v="0"/>
    <n v="180.73560000000001"/>
    <n v="180.708867"/>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4"/>
    <s v="Implementar 80 Colegios La Estrategia De Servicio Social Ambiental En Las Ied"/>
    <n v="1"/>
    <s v="Suma"/>
    <n v="1"/>
    <s v="En ejecucion"/>
    <n v="1"/>
    <n v="0"/>
    <n v="0"/>
    <n v="0"/>
    <n v="0"/>
    <n v="0"/>
    <n v="0"/>
    <n v="60"/>
    <n v="0"/>
    <n v="0"/>
    <n v="10"/>
    <n v="0"/>
    <n v="0"/>
    <n v="10"/>
    <n v="0"/>
    <n v="0"/>
    <n v="80"/>
    <n v="0"/>
    <n v="0"/>
    <n v="0"/>
    <n v="0"/>
    <n v="0"/>
    <n v="0"/>
    <n v="0"/>
    <n v="0"/>
    <n v="421360000"/>
    <n v="0"/>
    <n v="0"/>
    <n v="477120119"/>
    <n v="0"/>
    <n v="0"/>
    <n v="463012906"/>
    <n v="0"/>
    <n v="0"/>
    <n v="1361493025"/>
    <n v="0"/>
    <n v="0"/>
    <m/>
    <n v="0"/>
    <n v="0"/>
    <n v="0"/>
    <n v="0"/>
    <n v="421.36"/>
    <n v="0"/>
    <n v="477.12011899999999"/>
    <n v="0"/>
    <n v="463.01290599999999"/>
    <n v="0"/>
    <n v="1361.493025"/>
    <n v="0"/>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5"/>
    <s v="Elaborar 13 Documentos De Orientaciones Pedagógicas En Educación Ambiental Y/O Protección Animal Dirigidas A Las Ied"/>
    <n v="1"/>
    <s v="Suma"/>
    <n v="1"/>
    <s v="En ejecucion"/>
    <n v="1"/>
    <n v="2"/>
    <n v="1"/>
    <n v="50"/>
    <n v="0"/>
    <n v="0"/>
    <n v="0"/>
    <n v="5"/>
    <n v="0"/>
    <n v="0"/>
    <n v="5"/>
    <n v="0"/>
    <n v="0"/>
    <n v="2"/>
    <n v="0"/>
    <n v="0"/>
    <n v="13"/>
    <n v="1"/>
    <n v="7.69"/>
    <n v="9400000"/>
    <n v="7259600"/>
    <n v="77.23"/>
    <n v="0"/>
    <n v="0"/>
    <n v="0"/>
    <n v="126698000"/>
    <n v="0"/>
    <n v="0"/>
    <n v="9400000"/>
    <n v="0"/>
    <n v="0"/>
    <n v="9400000"/>
    <n v="0"/>
    <n v="0"/>
    <n v="154898000"/>
    <n v="7259600"/>
    <n v="4.6900000000000004"/>
    <m/>
    <n v="9.4"/>
    <n v="7.2595999999999998"/>
    <n v="0"/>
    <n v="0"/>
    <n v="126.69799999999999"/>
    <n v="0"/>
    <n v="9.4"/>
    <n v="0"/>
    <n v="9.4"/>
    <n v="0"/>
    <n v="154.898"/>
    <n v="7.2595999999999998"/>
  </r>
  <r>
    <n v="16"/>
    <s v="Un Nuevo Contrato Social y Ambiental para la Bogotá del Siglo XXI"/>
    <x v="0"/>
    <n v="2021"/>
    <s v="31/12/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9"/>
    <n v="6"/>
    <s v="Desarrollar 11 Eventos De Orientaciones Pedagógicas En Educación Ambiental  Y/O Protección Animal."/>
    <n v="1"/>
    <s v="Suma"/>
    <n v="1"/>
    <s v="En ejecucion"/>
    <n v="1"/>
    <n v="1"/>
    <n v="0"/>
    <n v="0"/>
    <n v="1"/>
    <n v="0"/>
    <n v="0"/>
    <n v="4"/>
    <n v="0"/>
    <n v="0"/>
    <n v="4"/>
    <n v="0"/>
    <n v="0"/>
    <n v="2"/>
    <n v="0"/>
    <n v="0"/>
    <n v="11"/>
    <n v="0"/>
    <n v="0"/>
    <n v="10000000"/>
    <n v="10000000"/>
    <n v="100"/>
    <n v="0"/>
    <n v="0"/>
    <n v="0"/>
    <n v="70507000"/>
    <n v="0"/>
    <n v="0"/>
    <n v="70506754"/>
    <n v="0"/>
    <n v="0"/>
    <n v="30000000"/>
    <n v="0"/>
    <n v="0"/>
    <n v="181013754"/>
    <n v="10000000"/>
    <n v="5.52"/>
    <m/>
    <n v="10"/>
    <n v="10"/>
    <n v="0"/>
    <n v="0"/>
    <n v="70.507000000000005"/>
    <n v="0"/>
    <n v="70.506754000000001"/>
    <n v="0"/>
    <n v="30"/>
    <n v="0"/>
    <n v="181.01375400000001"/>
    <n v="10"/>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6"/>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2"/>
    <n v="100"/>
    <n v="2"/>
    <n v="0"/>
    <n v="0"/>
    <n v="2"/>
    <n v="0"/>
    <n v="0"/>
    <n v="1"/>
    <n v="0"/>
    <n v="0"/>
    <n v="8"/>
    <n v="3"/>
    <n v="37.5"/>
    <n v="173520000"/>
    <n v="166873600"/>
    <n v="96.17"/>
    <n v="300566667"/>
    <n v="300566667"/>
    <n v="100"/>
    <n v="943010000"/>
    <n v="0"/>
    <n v="0"/>
    <n v="1608654000"/>
    <n v="0"/>
    <n v="0"/>
    <n v="760966000"/>
    <n v="0"/>
    <n v="0"/>
    <n v="3786716667"/>
    <n v="467440267"/>
    <n v="12.34"/>
    <m/>
    <n v="173.52"/>
    <n v="166.87360000000001"/>
    <n v="300.566667"/>
    <n v="300.566667"/>
    <n v="943.01"/>
    <n v="0"/>
    <n v="1608.654"/>
    <n v="0"/>
    <n v="760.96600000000001"/>
    <n v="0"/>
    <n v="3786.7166670000001"/>
    <n v="467.44026700000001"/>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6"/>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79"/>
    <n v="179"/>
    <n v="100"/>
    <n v="179"/>
    <n v="0"/>
    <n v="0"/>
    <n v="363"/>
    <n v="0"/>
    <n v="0"/>
    <n v="364"/>
    <n v="0"/>
    <n v="0"/>
    <s v="N/A"/>
    <s v="N/A"/>
    <s v="N/A"/>
    <n v="313700000"/>
    <n v="313690489"/>
    <n v="100"/>
    <n v="3497448706"/>
    <n v="3497388038"/>
    <n v="100"/>
    <n v="1636193000"/>
    <n v="0"/>
    <n v="0"/>
    <n v="5389187000"/>
    <n v="0"/>
    <n v="0"/>
    <n v="1053644000"/>
    <n v="0"/>
    <n v="0"/>
    <n v="11890172706"/>
    <n v="3811078527"/>
    <n v="32.049999999999997"/>
    <m/>
    <n v="313.7"/>
    <n v="313.69048900000001"/>
    <n v="3497.4487060000001"/>
    <n v="3497.3880380000001"/>
    <n v="1636.193"/>
    <n v="0"/>
    <n v="5389.1869999999999"/>
    <n v="0"/>
    <n v="1053.644"/>
    <n v="0"/>
    <n v="11890.172706000001"/>
    <n v="3811.0785270000001"/>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6"/>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62"/>
    <n v="262"/>
    <n v="100"/>
    <n v="262"/>
    <n v="0"/>
    <n v="0"/>
    <n v="364"/>
    <n v="0"/>
    <n v="0"/>
    <n v="364"/>
    <n v="0"/>
    <n v="0"/>
    <s v="N/A"/>
    <s v="N/A"/>
    <s v="N/A"/>
    <n v="391910000"/>
    <n v="391890887"/>
    <n v="99.99"/>
    <n v="7212090610"/>
    <n v="7212090609"/>
    <n v="100"/>
    <n v="11657803000"/>
    <n v="0"/>
    <n v="0"/>
    <n v="10478634111"/>
    <n v="0"/>
    <n v="0"/>
    <n v="2905469000"/>
    <n v="0"/>
    <n v="0"/>
    <n v="32645906721"/>
    <n v="7603981496"/>
    <n v="23.29"/>
    <m/>
    <n v="391.91"/>
    <n v="391.89088700000002"/>
    <n v="7212.0906100000002"/>
    <n v="7212.0906089999999"/>
    <n v="11657.803"/>
    <n v="0"/>
    <n v="10478.634110999999"/>
    <n v="0"/>
    <n v="2905.4690000000001"/>
    <n v="0"/>
    <n v="32645.906720999999"/>
    <n v="7603.9814960000003"/>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6"/>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50"/>
    <n v="100"/>
    <n v="244"/>
    <n v="0"/>
    <n v="0"/>
    <n v="364"/>
    <n v="0"/>
    <n v="0"/>
    <n v="364"/>
    <n v="0"/>
    <n v="0"/>
    <s v="N/A"/>
    <s v="N/A"/>
    <s v="N/A"/>
    <n v="170910000"/>
    <n v="170711378"/>
    <n v="99.88"/>
    <n v="579586267"/>
    <n v="579586267"/>
    <n v="100"/>
    <n v="668641000"/>
    <n v="0"/>
    <n v="0"/>
    <n v="1050243000"/>
    <n v="0"/>
    <n v="0"/>
    <n v="480040000"/>
    <n v="0"/>
    <n v="0"/>
    <n v="2949420267"/>
    <n v="750297645"/>
    <n v="25.44"/>
    <m/>
    <n v="170.91"/>
    <n v="170.711378"/>
    <n v="579.58626700000002"/>
    <n v="579.58626700000002"/>
    <n v="668.64099999999996"/>
    <n v="0"/>
    <n v="1050.2429999999999"/>
    <n v="0"/>
    <n v="480.04"/>
    <n v="0"/>
    <n v="2949.420267"/>
    <n v="750.29764499999999"/>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6"/>
    <n v="5"/>
    <s v="Fortalecer En 6000 Personas La Participación En Escenarios Formales E Informales, Con El Fin De Que Incidan En La Política Pública Educativa Y En La Transformación De Realidades."/>
    <n v="1"/>
    <s v="Suma"/>
    <n v="1"/>
    <s v="En ejecucion"/>
    <n v="1"/>
    <n v="1200"/>
    <n v="1210"/>
    <n v="100.83"/>
    <n v="1200"/>
    <n v="1200"/>
    <n v="100"/>
    <n v="1200"/>
    <n v="0"/>
    <n v="0"/>
    <n v="1200"/>
    <n v="0"/>
    <n v="0"/>
    <n v="1200"/>
    <n v="0"/>
    <n v="0"/>
    <n v="6000"/>
    <n v="2410"/>
    <n v="40.17"/>
    <n v="110499000"/>
    <n v="110454304"/>
    <n v="99.95"/>
    <n v="424055068"/>
    <n v="424055068"/>
    <n v="100"/>
    <n v="262278000"/>
    <n v="0"/>
    <n v="0"/>
    <n v="649253000"/>
    <n v="0"/>
    <n v="0"/>
    <n v="274960000"/>
    <n v="0"/>
    <n v="0"/>
    <n v="1721045068"/>
    <n v="534509372"/>
    <n v="31.06"/>
    <m/>
    <n v="110.499"/>
    <n v="110.45430399999999"/>
    <n v="424.05506800000001"/>
    <n v="424.05506800000001"/>
    <n v="262.27800000000002"/>
    <n v="0"/>
    <n v="649.25300000000004"/>
    <n v="0"/>
    <n v="274.95999999999998"/>
    <n v="0"/>
    <n v="1721.0450680000001"/>
    <n v="534.50937199999998"/>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0"/>
    <n v="1"/>
    <s v="Incentivar Los 70 Proyectos E Iniciativas Que Contribuyan Al Mejoramiento De Los Entornos De Las Instituciones Educativas De Bogotá"/>
    <n v="1"/>
    <s v="Suma"/>
    <n v="1"/>
    <s v="En ejecucion"/>
    <n v="1"/>
    <n v="1"/>
    <n v="1"/>
    <n v="100"/>
    <n v="5"/>
    <n v="5"/>
    <n v="100"/>
    <n v="15"/>
    <n v="0"/>
    <n v="0"/>
    <n v="48"/>
    <n v="0"/>
    <n v="0"/>
    <n v="1"/>
    <n v="0"/>
    <n v="0"/>
    <n v="70"/>
    <n v="6"/>
    <n v="8.57"/>
    <n v="217435000"/>
    <n v="217320000"/>
    <n v="99.94"/>
    <n v="1204071373"/>
    <n v="1204071373"/>
    <n v="100"/>
    <n v="1754360000"/>
    <n v="0"/>
    <n v="0"/>
    <n v="3810771000"/>
    <n v="0"/>
    <n v="0"/>
    <n v="809568015"/>
    <n v="0"/>
    <n v="0"/>
    <n v="7796205388"/>
    <n v="1421391373"/>
    <n v="18.23"/>
    <s v="VIGENCIA (a 31/12/2021): Durante el trimestre final se logró consolidar la formulación de las iniciativas de mejoramiento de las 5 redes de Instituciones Educativas que comparten entornos educativos, a saber: &quot;En la Sierra somos cultura&quot; (Ciudad Bolívar), &quot;Escuela Integral Ambiental&quot; (Rafael Uribe), &quot;Concienticemos por la 14&quot; (Los Mártires), &quot;Rutas ECO Protectoras&quot; (Suba) y &quot;Me la juego por mi Entorno&quot; (Engativá). Con relación a la fase de implementación estos cinco procesos lograron avanzar en fase de cotizaciones, compras y entregas de bienes y servicios para el apalancamiento de las actividades (Entrega total Engativá, del 90% Rafael Uribe y Ciudad Bolívar, del 50% Los Mártires y Suba). Por su parte la ejecución de Planes de acción de cada iniciativa se llevó a cabo en un 100% según lo previsto en el cronograma para la vigencia 2021."/>
    <n v="217.435"/>
    <n v="217.32"/>
    <n v="1204.071373"/>
    <n v="1204.071373"/>
    <n v="1754.36"/>
    <n v="0"/>
    <n v="3810.7710000000002"/>
    <n v="0"/>
    <n v="809.56801499999995"/>
    <n v="0"/>
    <n v="7796.2053879999994"/>
    <n v="1421.3913729999999"/>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0"/>
    <n v="2"/>
    <s v="Aportar Con 1 Experiencias A La Construcción De Redes De Instituciones Educativas En El Marco Del Ecosistema De Paz Y Reconciliación Del Distrito Capital"/>
    <n v="2"/>
    <s v="Constante"/>
    <n v="1"/>
    <s v="En ejecucion"/>
    <n v="1"/>
    <n v="1"/>
    <n v="1"/>
    <n v="100"/>
    <n v="1"/>
    <n v="1"/>
    <n v="100"/>
    <n v="1"/>
    <n v="0"/>
    <n v="0"/>
    <n v="1"/>
    <n v="0"/>
    <n v="0"/>
    <n v="1"/>
    <n v="0"/>
    <n v="0"/>
    <s v="N/A"/>
    <s v="N/A"/>
    <s v="N/A"/>
    <n v="60000000"/>
    <n v="60000000"/>
    <n v="100"/>
    <n v="65280000"/>
    <n v="65280000"/>
    <n v="100"/>
    <n v="278223000"/>
    <n v="0"/>
    <n v="0"/>
    <n v="400000000"/>
    <n v="0"/>
    <n v="0"/>
    <n v="30000000"/>
    <n v="0"/>
    <n v="0"/>
    <n v="833503000"/>
    <n v="125280000"/>
    <n v="15.03"/>
    <s v="VIGENCIA (a 31/12/2021): En el componente correspondiente a la configuración de una Red de Instituciones Educativas) IE que aportan al Ecosistema de Paz y Reconciliación en el D.C., se avanzó en el seguimiento y apoyo para la entrega de productos por parte de la Corporación Viva la Ciudadanía, los cuales son centrales para  la conformación, consolidación y proyección de la Red y en general para las acciones del proyecto ECO (Entornos Educativos Protectores y confiables):  20 documentos de caracterización de los entornos educativos de la ciudad y sistema de información en materia de entornos educativos SIDE.  En relación con la configuración de la Red, se avanzó en la articulación con la Dirección de Participación y Relaciones Interinstitucionales - DPRI de la SED para la vinculación de las experiencias que abordan el tema de Paz y Reconciliación a esta iniciativa. Asi mismo, se avanzó en la revisión y seguimiento a diferentes acuerdos sindicales que implican acciones articuladas de las dos direcciones. Finalmente, en relación con la construcción del sistema de información (SIDE),  se avanzó en la articulación con la oficina (OAREDP) para el montaje del micrositio y la estructuración del sistema en el ecosistema de la SED."/>
    <n v="60"/>
    <n v="60"/>
    <n v="65.28"/>
    <n v="65.28"/>
    <n v="278.22300000000001"/>
    <n v="0"/>
    <n v="400"/>
    <n v="0"/>
    <n v="30"/>
    <n v="0"/>
    <n v="833.50300000000004"/>
    <n v="125.28"/>
  </r>
  <r>
    <n v="16"/>
    <s v="Un Nuevo Contrato Social y Ambiental para la Bogotá del Siglo XXI"/>
    <x v="0"/>
    <n v="2021"/>
    <s v="31/12/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0"/>
    <n v="3"/>
    <s v="Acompañar A 150 Sedes Educativas En Procesos De Apertura A La Comunidad En Diferentes Modalidades"/>
    <n v="1"/>
    <s v="Suma"/>
    <n v="1"/>
    <s v="En ejecucion"/>
    <n v="1"/>
    <n v="2"/>
    <n v="2"/>
    <n v="100"/>
    <n v="10"/>
    <n v="10"/>
    <n v="100"/>
    <n v="30"/>
    <n v="0"/>
    <n v="0"/>
    <n v="107"/>
    <n v="0"/>
    <n v="0"/>
    <n v="1"/>
    <n v="0"/>
    <n v="0"/>
    <n v="150"/>
    <n v="12"/>
    <n v="8"/>
    <n v="191010000"/>
    <n v="190938000"/>
    <n v="99.96"/>
    <n v="938856362"/>
    <n v="938856362"/>
    <n v="100"/>
    <n v="1968417000"/>
    <n v="0"/>
    <n v="0"/>
    <n v="2839125000"/>
    <n v="0"/>
    <n v="0"/>
    <n v="218435000"/>
    <n v="0"/>
    <n v="0"/>
    <n v="6155843362"/>
    <n v="1129794362"/>
    <n v="18.350000000000001"/>
    <s v="VIGENCIA (a 31/12/2021): Se consolidó la implementación de las diez experiencias de colegios abiertos: Floricultivando (IED Floridablanca) , Manuelito Comunica (IED Manuel del Socorro Rodríguez), Ecocinema (IED Nicolas Buenaventura), El arte de la  resposteria para una nueva esperanza (IED Nueva Esperanza), Paidea  laboratoiro de experiencias pedagogicas (IED el porvenir), Nueva Delhi más cerca de tí (IED Nueva Esperanza), Centro de aprenizaje Atanista (IED Atanasio girardot), Ecomunidad Aquileista (IED Aquileo Parra), Escuela Galanista de crecimiento personal y aprendizaje (IED Luis Carlos Galan), Centro Candelario de Aprendizajes (IED la Candelaria).  Esto se hizo mediante la compra de bienes y ejecución de servicios de los diez establecimientos educativos y se logro entregar con aceptación de los rectores y un grupo de facilitadores en nueve de los diez colegios. Se realizaron actividades en seis de los colegios acuerdo a los planes que se tenian los restantes se habia planeado que las actividades iniciarian en el 2022."/>
    <n v="191.01"/>
    <n v="190.93799999999999"/>
    <n v="938.85636199999999"/>
    <n v="938.85636199999999"/>
    <n v="1968.4169999999999"/>
    <n v="0"/>
    <n v="2839.125"/>
    <n v="0"/>
    <n v="218.435"/>
    <n v="0"/>
    <n v="6155.8433620000005"/>
    <n v="1129.7943620000001"/>
  </r>
  <r>
    <n v="16"/>
    <s v="Un Nuevo Contrato Social y Ambiental para la Bogotá del Siglo XXI"/>
    <x v="0"/>
    <n v="2021"/>
    <s v="31/12/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4"/>
    <n v="1"/>
    <s v="Promover En 364 Colegios Iniciativas, Lideradas Por Niñas Y Niños Que Resignifiquen Su Voz En La Transformación Cultural De La Ciudad Y Fortalezcan El Desarrollo De Iniciativas Ciudadanas."/>
    <n v="3"/>
    <s v="Creciente"/>
    <n v="1"/>
    <s v="En ejecucion"/>
    <n v="1"/>
    <n v="1"/>
    <n v="1"/>
    <n v="100"/>
    <n v="80"/>
    <n v="80"/>
    <n v="100"/>
    <n v="206"/>
    <n v="0"/>
    <n v="0"/>
    <n v="364"/>
    <n v="0"/>
    <n v="0"/>
    <n v="364"/>
    <n v="0"/>
    <n v="0"/>
    <s v="N/A"/>
    <s v="N/A"/>
    <s v="N/A"/>
    <n v="171000000"/>
    <n v="169745534"/>
    <n v="99.27"/>
    <n v="615183034"/>
    <n v="615124233"/>
    <n v="99.99"/>
    <n v="1036925000"/>
    <n v="0"/>
    <n v="0"/>
    <n v="1802716000"/>
    <n v="0"/>
    <n v="0"/>
    <n v="303848000"/>
    <n v="0"/>
    <n v="0"/>
    <n v="3929672034"/>
    <n v="784869767"/>
    <n v="19.97"/>
    <s v="VIGENCIA (a 31/12/2021): En el marco de la ruta de acompañamiento pedagógico establecida para el programa, se avanzó en el desarrollo de acciones con 80 colegios, los cuales están siendo acompañados oficialmente en el PNNEA con súper ideas inscritas, transitando la ruta pedagógica a través del momento &quot;Tejiendo Súper Ideas&quot; y el desarrollo de diez (10) encuentros temáticos."/>
    <n v="171"/>
    <n v="169.74553399999999"/>
    <n v="615.18303400000002"/>
    <n v="615.124233"/>
    <n v="1036.925"/>
    <n v="0"/>
    <n v="1802.7159999999999"/>
    <n v="0"/>
    <n v="303.84800000000001"/>
    <n v="0"/>
    <n v="3929.6720339999997"/>
    <n v="784.86976700000002"/>
  </r>
  <r>
    <n v="16"/>
    <s v="Un Nuevo Contrato Social y Ambiental para la Bogotá del Siglo XXI"/>
    <x v="0"/>
    <n v="2021"/>
    <s v="31/12/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4"/>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1"/>
    <n v="100"/>
    <n v="1"/>
    <n v="0"/>
    <n v="0"/>
    <n v="1"/>
    <n v="0"/>
    <n v="0"/>
    <n v="1"/>
    <n v="0"/>
    <n v="0"/>
    <n v="5"/>
    <n v="2"/>
    <n v="40"/>
    <n v="35350000"/>
    <n v="35349600"/>
    <n v="100"/>
    <n v="101415333"/>
    <n v="101415333"/>
    <n v="100"/>
    <n v="133518000"/>
    <n v="0"/>
    <n v="0"/>
    <n v="357036000"/>
    <n v="0"/>
    <n v="0"/>
    <n v="180107000"/>
    <n v="0"/>
    <n v="0"/>
    <n v="807426333"/>
    <n v="136764933"/>
    <n v="16.940000000000001"/>
    <s v="VIGENCIA (a 31/12/2021): Con corte a 31 de diciembre, se cuenta con el documento propuesto para la vigencia, creado con la participación de niñas y niños que hacen parte del comité editorial CCNN, de las 120 súper ideas y de otros procesos distritales en articulación. Este, es una bitácora que incluye 5 secciones: Rostros y cuentos, muralismo vivo, interacción campo y ciudad, diálogo intergeneracional y árbol de preguntas improbables a partir de los procesos, ideas y propuestas desarrolladas con niñas y niños de todas las localidades de Bogotá."/>
    <n v="35.35"/>
    <n v="35.349600000000002"/>
    <n v="101.415333"/>
    <n v="101.415333"/>
    <n v="133.518"/>
    <n v="0"/>
    <n v="357.036"/>
    <n v="0"/>
    <n v="180.107"/>
    <n v="0"/>
    <n v="807.42633299999989"/>
    <n v="136.76493300000001"/>
  </r>
  <r>
    <n v="16"/>
    <s v="Un Nuevo Contrato Social y Ambiental para la Bogotá del Siglo XXI"/>
    <x v="0"/>
    <n v="2021"/>
    <s v="31/12/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4"/>
    <n v="3"/>
    <s v="Desarrollar En 364 Colegios Espacios De Sensibilización Que Promuevan El Reconocimiento De Las Niñas Y Niños Como Sujetos Políticos Capaces De Aportar A La Transformación Cultural De La Ciudad"/>
    <n v="3"/>
    <s v="Creciente"/>
    <n v="1"/>
    <s v="En ejecucion"/>
    <n v="1"/>
    <n v="1"/>
    <n v="1"/>
    <n v="100"/>
    <n v="50"/>
    <n v="50"/>
    <n v="100"/>
    <n v="206"/>
    <n v="0"/>
    <n v="0"/>
    <n v="364"/>
    <n v="0"/>
    <n v="0"/>
    <n v="364"/>
    <n v="0"/>
    <n v="0"/>
    <s v="N/A"/>
    <s v="N/A"/>
    <s v="N/A"/>
    <n v="35350000"/>
    <n v="35176347"/>
    <n v="99.52"/>
    <n v="153052267"/>
    <n v="153052266"/>
    <n v="100"/>
    <n v="175615000"/>
    <n v="0"/>
    <n v="0"/>
    <n v="224585000"/>
    <n v="0"/>
    <n v="0"/>
    <n v="41354000"/>
    <n v="0"/>
    <n v="0"/>
    <n v="629956267"/>
    <n v="188228613"/>
    <n v="29.88"/>
    <s v="VIGENCIA (a 31/12/2021): Durante el mes de diciembre, se continúa con el acompañamiento a las 50 escuelas de padres quienes firmaron el acuerdo de voluntades para hacer parte del programa y el desarrollo de acciones de proyección para el año 2022 en articulación con la estrategia de Fortalecimiento Familiar del Programa Integral de Educación Socioemocional, Ciudadana y Escuelas como Territorios de Paz de la Dirección de Participación y Relaciones Interinstitucionales."/>
    <n v="35.35"/>
    <n v="35.176347"/>
    <n v="153.052267"/>
    <n v="153.052266"/>
    <n v="175.61500000000001"/>
    <n v="0"/>
    <n v="224.58500000000001"/>
    <n v="0"/>
    <n v="41.353999999999999"/>
    <n v="0"/>
    <n v="629.95626700000003"/>
    <n v="188.228613"/>
  </r>
  <r>
    <n v="16"/>
    <s v="Un Nuevo Contrato Social y Ambiental para la Bogotá del Siglo XXI"/>
    <x v="0"/>
    <n v="2021"/>
    <s v="31/12/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7"/>
    <n v="1"/>
    <s v="Desarrollar El 100 % De Las Acciones Que Permitan Implementar Una Política Tarifaria Mas Incluyente Y Sostenible"/>
    <n v="1"/>
    <s v="Suma"/>
    <n v="1"/>
    <s v="En ejecucion"/>
    <n v="1"/>
    <n v="5"/>
    <n v="5"/>
    <n v="100"/>
    <n v="15"/>
    <n v="15"/>
    <n v="100"/>
    <n v="35"/>
    <n v="0"/>
    <n v="0"/>
    <n v="40"/>
    <n v="0"/>
    <n v="0"/>
    <n v="5"/>
    <n v="0"/>
    <n v="0"/>
    <n v="100"/>
    <n v="20"/>
    <n v="20"/>
    <n v="1124329516"/>
    <n v="1124329516"/>
    <n v="100"/>
    <n v="427884520"/>
    <n v="427884520"/>
    <n v="100"/>
    <n v="281969000"/>
    <n v="0"/>
    <n v="0"/>
    <n v="1354866647"/>
    <n v="0"/>
    <n v="0"/>
    <n v="1602153543"/>
    <n v="0"/>
    <n v="0"/>
    <n v="4791203226"/>
    <n v="1552214036"/>
    <n v="32.4"/>
    <m/>
    <n v="1124.329516"/>
    <n v="1124.329516"/>
    <n v="427.88452000000001"/>
    <n v="427.88452000000001"/>
    <n v="281.96899999999999"/>
    <n v="0"/>
    <n v="1354.8666470000001"/>
    <n v="0"/>
    <n v="1602.1535429999999"/>
    <n v="0"/>
    <n v="4791.2032259999996"/>
    <n v="1552.2140360000001"/>
  </r>
  <r>
    <n v="16"/>
    <s v="Un Nuevo Contrato Social y Ambiental para la Bogotá del Siglo XXI"/>
    <x v="0"/>
    <n v="2021"/>
    <s v="31/12/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7"/>
    <n v="2"/>
    <s v="Diseñar E Implementar El 100 % De Las Nuevas Fuentes De Fondeo Para El Sitp Y El Sector Movilidad"/>
    <n v="1"/>
    <s v="Suma"/>
    <n v="1"/>
    <s v="En ejecucion"/>
    <n v="1"/>
    <n v="0"/>
    <n v="0"/>
    <n v="0"/>
    <n v="12.5"/>
    <n v="12.5"/>
    <n v="100"/>
    <n v="37.5"/>
    <n v="0"/>
    <n v="0"/>
    <n v="37.5"/>
    <n v="0"/>
    <n v="0"/>
    <n v="12.5"/>
    <n v="0"/>
    <n v="0"/>
    <n v="100"/>
    <n v="12.5"/>
    <n v="12.5"/>
    <n v="0"/>
    <n v="0"/>
    <n v="0"/>
    <n v="72000000"/>
    <n v="72000000"/>
    <n v="100"/>
    <n v="505813000"/>
    <n v="0"/>
    <n v="0"/>
    <n v="1354866647"/>
    <n v="0"/>
    <n v="0"/>
    <n v="1602153543"/>
    <n v="0"/>
    <n v="0"/>
    <n v="3534833190"/>
    <n v="72000000"/>
    <n v="2.04"/>
    <m/>
    <n v="0"/>
    <n v="0"/>
    <n v="72"/>
    <n v="72"/>
    <n v="505.81299999999999"/>
    <n v="0"/>
    <n v="1354.8666470000001"/>
    <n v="0"/>
    <n v="1602.1535429999999"/>
    <n v="0"/>
    <n v="3534.8331899999998"/>
    <n v="72"/>
  </r>
  <r>
    <n v="16"/>
    <s v="Un Nuevo Contrato Social y Ambiental para la Bogotá del Siglo XXI"/>
    <x v="0"/>
    <n v="2021"/>
    <s v="31/12/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7"/>
    <n v="3"/>
    <s v="Desarrollar El 100 % De Los Estudios Técnicos, Estadísticos, Sociales Y Financieros, Que Permitan Modelar,Monitorear Y Evaluar Diferentes Alternativas De Solución De Necesidades De Movilidad"/>
    <n v="1"/>
    <s v="Suma"/>
    <n v="1"/>
    <s v="En ejecucion"/>
    <n v="1"/>
    <n v="12.5"/>
    <n v="12.5"/>
    <n v="100"/>
    <n v="20"/>
    <n v="20"/>
    <n v="100"/>
    <n v="30"/>
    <n v="0"/>
    <n v="0"/>
    <n v="25"/>
    <n v="0"/>
    <n v="0"/>
    <n v="12.5"/>
    <n v="0"/>
    <n v="0"/>
    <n v="100"/>
    <n v="32.5"/>
    <n v="32.5"/>
    <n v="2849725072"/>
    <n v="2849725072"/>
    <n v="100"/>
    <n v="4342833460"/>
    <n v="4335522833"/>
    <n v="99.83"/>
    <n v="2924046000"/>
    <n v="0"/>
    <n v="0"/>
    <n v="1806488862"/>
    <n v="0"/>
    <n v="0"/>
    <n v="2136204724"/>
    <n v="0"/>
    <n v="0"/>
    <n v="14059298118"/>
    <n v="7185247905"/>
    <n v="51.11"/>
    <m/>
    <n v="2849.7250720000002"/>
    <n v="2849.7250720000002"/>
    <n v="4342.8334599999998"/>
    <n v="4335.522833"/>
    <n v="2924.0459999999998"/>
    <n v="0"/>
    <n v="1806.4888619999999"/>
    <n v="0"/>
    <n v="2136.2047240000002"/>
    <n v="0"/>
    <n v="14059.298117999999"/>
    <n v="7185.2479050000002"/>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1"/>
    <s v="Realizar El 100 % De Las Acciones De La Política Pública De La Bicicleta"/>
    <n v="1"/>
    <s v="Suma"/>
    <n v="1"/>
    <s v="En ejecucion"/>
    <n v="1"/>
    <n v="5"/>
    <n v="5"/>
    <n v="100"/>
    <n v="30"/>
    <n v="30"/>
    <n v="100"/>
    <n v="30"/>
    <n v="0"/>
    <n v="0"/>
    <n v="30"/>
    <n v="0"/>
    <n v="0"/>
    <n v="5"/>
    <n v="0"/>
    <n v="0"/>
    <n v="100"/>
    <n v="35"/>
    <n v="35"/>
    <n v="418437490"/>
    <n v="418437490"/>
    <n v="100"/>
    <n v="3171724313"/>
    <n v="3171724313"/>
    <n v="100"/>
    <n v="2854386000"/>
    <n v="0"/>
    <n v="0"/>
    <n v="6078000467"/>
    <n v="0"/>
    <n v="0"/>
    <n v="4021371413"/>
    <n v="0"/>
    <n v="0"/>
    <n v="16543919683"/>
    <n v="3590161803"/>
    <n v="21.7"/>
    <m/>
    <n v="418.43749000000003"/>
    <n v="418.43749000000003"/>
    <n v="3171.7243130000002"/>
    <n v="3171.7243130000002"/>
    <n v="2854.386"/>
    <n v="0"/>
    <n v="6078.0004669999998"/>
    <n v="0"/>
    <n v="4021.3714129999998"/>
    <n v="0"/>
    <n v="16543.919683"/>
    <n v="3590.161803"/>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2"/>
    <s v="Gestionar La Implementación De 100 Sistema De Bicicleta Pública (Compartida)"/>
    <n v="1"/>
    <s v="Suma"/>
    <n v="1"/>
    <s v="En ejecucion"/>
    <n v="1"/>
    <n v="0"/>
    <n v="0"/>
    <n v="0"/>
    <n v="35"/>
    <n v="35"/>
    <n v="100"/>
    <n v="35"/>
    <n v="0"/>
    <n v="0"/>
    <n v="25"/>
    <n v="0"/>
    <n v="0"/>
    <n v="5"/>
    <n v="0"/>
    <n v="0"/>
    <n v="100"/>
    <n v="35"/>
    <n v="35"/>
    <n v="0"/>
    <n v="0"/>
    <n v="0"/>
    <n v="6984356"/>
    <n v="6984356"/>
    <n v="100"/>
    <n v="372525000"/>
    <n v="0"/>
    <n v="0"/>
    <n v="499065452"/>
    <n v="0"/>
    <n v="0"/>
    <n v="84167000000"/>
    <n v="0"/>
    <n v="0"/>
    <n v="85045574808"/>
    <n v="6984356"/>
    <n v="0.01"/>
    <m/>
    <n v="0"/>
    <n v="0"/>
    <n v="6.984356"/>
    <n v="6.984356"/>
    <n v="372.52499999999998"/>
    <n v="0"/>
    <n v="499.06545199999999"/>
    <n v="0"/>
    <n v="84167"/>
    <n v="0"/>
    <n v="85045.574808000005"/>
    <n v="6.984356"/>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3"/>
    <s v="Formular E Implementar El 100 % Las Acciones De La Política Pública De Movilidad Motorizada De Cero Y Baja Emisiones"/>
    <n v="1"/>
    <s v="Suma"/>
    <n v="1"/>
    <s v="En ejecucion"/>
    <n v="1"/>
    <n v="5"/>
    <n v="5"/>
    <n v="100"/>
    <n v="30"/>
    <n v="30"/>
    <n v="100"/>
    <n v="30"/>
    <n v="0"/>
    <n v="0"/>
    <n v="30"/>
    <n v="0"/>
    <n v="0"/>
    <n v="5"/>
    <n v="0"/>
    <n v="0"/>
    <n v="100"/>
    <n v="35"/>
    <n v="35"/>
    <n v="45163440"/>
    <n v="45163440"/>
    <n v="100"/>
    <n v="196086823"/>
    <n v="196086823"/>
    <n v="100"/>
    <n v="233702000"/>
    <n v="0"/>
    <n v="0"/>
    <n v="105158622"/>
    <n v="0"/>
    <n v="0"/>
    <n v="473186640"/>
    <n v="0"/>
    <n v="0"/>
    <n v="1053297525"/>
    <n v="241250263"/>
    <n v="22.9"/>
    <m/>
    <n v="45.163440000000001"/>
    <n v="45.163440000000001"/>
    <n v="196.08682300000001"/>
    <n v="196.08682300000001"/>
    <n v="233.702"/>
    <n v="0"/>
    <n v="105.15862199999999"/>
    <n v="0"/>
    <n v="473.18664000000001"/>
    <n v="0"/>
    <n v="1053.297525"/>
    <n v="241.25026300000002"/>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4"/>
    <s v="Fortalecer Y Hacer Seguimiento Al 100 %  De Las Políticas, Planes, Proyectos De Movilidad En El Componente Ambiental"/>
    <n v="1"/>
    <s v="Suma"/>
    <n v="1"/>
    <s v="En ejecucion"/>
    <n v="1"/>
    <n v="1"/>
    <n v="1"/>
    <n v="100"/>
    <n v="34"/>
    <n v="34"/>
    <n v="100"/>
    <n v="30"/>
    <n v="0"/>
    <n v="0"/>
    <n v="30"/>
    <n v="0"/>
    <n v="0"/>
    <n v="5"/>
    <n v="0"/>
    <n v="0"/>
    <n v="100"/>
    <n v="35"/>
    <n v="35"/>
    <n v="31375860"/>
    <n v="31375860"/>
    <n v="100"/>
    <n v="454462943"/>
    <n v="454462943"/>
    <n v="100"/>
    <n v="5062734000"/>
    <n v="0"/>
    <n v="0"/>
    <n v="418065760"/>
    <n v="0"/>
    <n v="0"/>
    <n v="1814467569"/>
    <n v="0"/>
    <n v="0"/>
    <n v="7781106132"/>
    <n v="485838803"/>
    <n v="6.24"/>
    <m/>
    <n v="31.375859999999999"/>
    <n v="31.375859999999999"/>
    <n v="454.462943"/>
    <n v="454.462943"/>
    <n v="5062.7340000000004"/>
    <n v="0"/>
    <n v="418.06576000000001"/>
    <n v="0"/>
    <n v="1814.4675689999999"/>
    <n v="0"/>
    <n v="7781.1061320000008"/>
    <n v="485.83880299999998"/>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5"/>
    <s v="Ejecutar El 100 % De Acciones De Fomento Para Mejorar La Experiencia De Viaje Del Peatón"/>
    <n v="1"/>
    <s v="Suma"/>
    <n v="1"/>
    <s v="En ejecucion"/>
    <n v="1"/>
    <n v="5"/>
    <n v="5"/>
    <n v="100"/>
    <n v="30"/>
    <n v="30"/>
    <n v="100"/>
    <n v="30"/>
    <n v="0"/>
    <n v="0"/>
    <n v="30"/>
    <n v="0"/>
    <n v="0"/>
    <n v="5"/>
    <n v="0"/>
    <n v="0"/>
    <n v="100"/>
    <n v="35"/>
    <n v="35"/>
    <n v="95456815"/>
    <n v="95456815"/>
    <n v="100"/>
    <n v="548858656"/>
    <n v="548858656"/>
    <n v="100"/>
    <n v="751496000"/>
    <n v="0"/>
    <n v="0"/>
    <n v="332704663"/>
    <n v="0"/>
    <n v="0"/>
    <n v="1479292963"/>
    <n v="0"/>
    <n v="0"/>
    <n v="3207809097"/>
    <n v="644315471"/>
    <n v="20.09"/>
    <m/>
    <n v="95.456815000000006"/>
    <n v="95.456815000000006"/>
    <n v="548.858656"/>
    <n v="548.858656"/>
    <n v="751.49599999999998"/>
    <n v="0"/>
    <n v="332.70466299999998"/>
    <n v="0"/>
    <n v="1479.2929630000001"/>
    <n v="0"/>
    <n v="3207.8090970000003"/>
    <n v="644.315471"/>
  </r>
  <r>
    <n v="16"/>
    <s v="Un Nuevo Contrato Social y Ambiental para la Bogotá del Siglo XXI"/>
    <x v="0"/>
    <n v="2021"/>
    <s v="31/12/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8"/>
    <n v="6"/>
    <s v="Impulsar El 100 % Las Acciones Para Adelantar Un Esquema De Transporte Alternativo Y Ambientalmente Sostenible Mediante El Fomento De La Micromovilidad"/>
    <n v="1"/>
    <s v="Suma"/>
    <n v="1"/>
    <s v="En ejecucion"/>
    <n v="1"/>
    <n v="5"/>
    <n v="5"/>
    <n v="100"/>
    <n v="30"/>
    <n v="30"/>
    <n v="100"/>
    <n v="30"/>
    <n v="0"/>
    <n v="0"/>
    <n v="30"/>
    <n v="0"/>
    <n v="0"/>
    <n v="5"/>
    <n v="0"/>
    <n v="0"/>
    <n v="100"/>
    <n v="35"/>
    <n v="35"/>
    <n v="67619000"/>
    <n v="67619000"/>
    <n v="100"/>
    <n v="332917056"/>
    <n v="332917056"/>
    <n v="100"/>
    <n v="358656000"/>
    <n v="0"/>
    <n v="0"/>
    <n v="126541397"/>
    <n v="0"/>
    <n v="0"/>
    <n v="560375804"/>
    <n v="0"/>
    <n v="0"/>
    <n v="1446109257"/>
    <n v="400536056"/>
    <n v="27.7"/>
    <m/>
    <n v="67.619"/>
    <n v="67.619"/>
    <n v="332.917056"/>
    <n v="332.917056"/>
    <n v="358.65600000000001"/>
    <n v="0"/>
    <n v="126.541397"/>
    <n v="0"/>
    <n v="560.37580400000002"/>
    <n v="0"/>
    <n v="1446.1092570000001"/>
    <n v="400.5360560000000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23"/>
    <n v="1"/>
    <s v="Realizar 71705 Controles Preventivos, Regulatorios O Sancionatorios Para La Regulación Y Control Del Tránsito Y El Transporte En La Ciudad."/>
    <n v="1"/>
    <s v="Suma"/>
    <n v="1"/>
    <s v="En ejecucion"/>
    <n v="1"/>
    <n v="12300"/>
    <n v="12134"/>
    <n v="98.65"/>
    <n v="21000"/>
    <n v="22205"/>
    <n v="105.74"/>
    <n v="15600"/>
    <n v="0"/>
    <n v="0"/>
    <n v="15600"/>
    <n v="0"/>
    <n v="0"/>
    <n v="7371"/>
    <n v="0"/>
    <n v="0"/>
    <n v="71705"/>
    <n v="34339"/>
    <n v="47.89"/>
    <n v="5179777509"/>
    <n v="5091686942"/>
    <n v="98.3"/>
    <n v="31275992841"/>
    <n v="31006010624"/>
    <n v="99.14"/>
    <n v="17594011000"/>
    <n v="0"/>
    <n v="0"/>
    <n v="16043574848"/>
    <n v="0"/>
    <n v="0"/>
    <n v="19015155858"/>
    <n v="0"/>
    <n v="0"/>
    <n v="89108512056"/>
    <n v="36097697566"/>
    <n v="40.51"/>
    <m/>
    <n v="5179.7775089999996"/>
    <n v="5091.6869420000003"/>
    <n v="31275.992840999999"/>
    <n v="31006.010623999999"/>
    <n v="17594.010999999999"/>
    <n v="0"/>
    <n v="16043.574848"/>
    <n v="0"/>
    <n v="19015.155857999998"/>
    <n v="0"/>
    <n v="89108.512055999992"/>
    <n v="36097.69756600000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23"/>
    <n v="2"/>
    <s v="Realizar 6500 Acciones De Prevención Vial Con Actores Viales, A Fin De Propender Por La Reducción De La Siniestralidad En La Ciudad."/>
    <n v="1"/>
    <s v="Suma"/>
    <n v="1"/>
    <s v="En ejecucion"/>
    <n v="1"/>
    <n v="807"/>
    <n v="811"/>
    <n v="100.5"/>
    <n v="1571"/>
    <n v="1584"/>
    <n v="100.83"/>
    <n v="1572"/>
    <n v="0"/>
    <n v="0"/>
    <n v="1800"/>
    <n v="0"/>
    <n v="0"/>
    <n v="750"/>
    <n v="0"/>
    <n v="0"/>
    <n v="6500"/>
    <n v="2395"/>
    <n v="36.85"/>
    <n v="1178125788"/>
    <n v="1166702016"/>
    <n v="99.03"/>
    <n v="6089145159"/>
    <n v="6025986163"/>
    <n v="98.96"/>
    <n v="20450020000"/>
    <n v="0"/>
    <n v="0"/>
    <n v="10695177063"/>
    <n v="0"/>
    <n v="0"/>
    <n v="12605755468"/>
    <n v="0"/>
    <n v="0"/>
    <n v="51018223478"/>
    <n v="7192688179"/>
    <n v="14.1"/>
    <s v="VIGENCIA (a 31/12/2021):"/>
    <n v="1178.1257880000001"/>
    <n v="1166.702016"/>
    <n v="6089.1451589999997"/>
    <n v="6025.9861629999996"/>
    <n v="20450.02"/>
    <n v="0"/>
    <n v="10695.177062999999"/>
    <n v="0"/>
    <n v="12605.755467999999"/>
    <n v="0"/>
    <n v="51018.223478"/>
    <n v="7192.688178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1"/>
    <n v="1"/>
    <s v="Realizar 3000000 De Viajes De Acompañamiento A Niñas, Niños Y Adolescentes De Los Colegios Distritales Con El Proyecto Al Colegio En Bici Durante El Cuatrienio."/>
    <n v="1"/>
    <s v="Suma"/>
    <n v="1"/>
    <s v="En ejecucion"/>
    <n v="1"/>
    <n v="43000"/>
    <n v="45284"/>
    <n v="105.31"/>
    <n v="244396"/>
    <n v="244396"/>
    <n v="100"/>
    <n v="1009468"/>
    <n v="0"/>
    <n v="0"/>
    <n v="1108136"/>
    <n v="0"/>
    <n v="0"/>
    <n v="595000"/>
    <n v="0"/>
    <n v="0"/>
    <n v="3000000"/>
    <n v="289680"/>
    <n v="9.66"/>
    <n v="533071966"/>
    <n v="280674231"/>
    <n v="52.65"/>
    <n v="9550227441"/>
    <n v="9550227441"/>
    <n v="100"/>
    <n v="4369657000"/>
    <n v="0"/>
    <n v="0"/>
    <n v="1421685516"/>
    <n v="0"/>
    <n v="0"/>
    <n v="1691028469"/>
    <n v="0"/>
    <n v="0"/>
    <n v="17565670392"/>
    <n v="9830901672"/>
    <n v="55.97"/>
    <m/>
    <n v="533.07196599999997"/>
    <n v="280.67423100000002"/>
    <n v="9550.2274410000009"/>
    <n v="9550.2274410000009"/>
    <n v="4369.6570000000002"/>
    <n v="0"/>
    <n v="1421.685516"/>
    <n v="0"/>
    <n v="1691.0284690000001"/>
    <n v="0"/>
    <n v="17565.670392"/>
    <n v="9830.901672000001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1"/>
    <n v="2"/>
    <s v="Realizar 410000 Viajes De Acompañamiento A Niñas, Niños Y Adolescentes De Los Colegios Distritales Con El Proyecto Ciempiés Para El Cuatrienio."/>
    <n v="1"/>
    <s v="Suma"/>
    <n v="1"/>
    <s v="En ejecucion"/>
    <n v="1"/>
    <n v="12300"/>
    <n v="12540"/>
    <n v="101.95"/>
    <n v="109434"/>
    <n v="109434"/>
    <n v="100"/>
    <n v="114000"/>
    <n v="0"/>
    <n v="0"/>
    <n v="120000"/>
    <n v="0"/>
    <n v="0"/>
    <n v="54266"/>
    <n v="0"/>
    <n v="0"/>
    <n v="410000"/>
    <n v="121974"/>
    <n v="29.75"/>
    <n v="98412528"/>
    <n v="17252528"/>
    <n v="17.53"/>
    <n v="3072679524"/>
    <n v="3067549524"/>
    <n v="99.83"/>
    <n v="1644490000"/>
    <n v="0"/>
    <n v="0"/>
    <n v="1078190647"/>
    <n v="0"/>
    <n v="0"/>
    <n v="1180994037"/>
    <n v="0"/>
    <n v="0"/>
    <n v="7074766736"/>
    <n v="3084802052"/>
    <n v="43.6"/>
    <m/>
    <n v="98.412527999999995"/>
    <n v="17.252528000000002"/>
    <n v="3072.6795240000001"/>
    <n v="3067.549524"/>
    <n v="1644.49"/>
    <n v="0"/>
    <n v="1078.1906469999999"/>
    <n v="0"/>
    <n v="1180.9940369999999"/>
    <n v="0"/>
    <n v="7074.7667359999996"/>
    <n v="3084.802052"/>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1"/>
    <n v="3"/>
    <s v="Visitar 380 Instituciones Educativas En El Proyecto De Ruta Pila."/>
    <n v="1"/>
    <s v="Suma"/>
    <n v="1"/>
    <s v="En ejecucion"/>
    <n v="1"/>
    <n v="0"/>
    <n v="0"/>
    <n v="0"/>
    <n v="60"/>
    <n v="60"/>
    <n v="100"/>
    <n v="125"/>
    <n v="0"/>
    <n v="0"/>
    <n v="129"/>
    <n v="0"/>
    <n v="0"/>
    <n v="66"/>
    <n v="0"/>
    <n v="0"/>
    <n v="380"/>
    <n v="60"/>
    <n v="15.79"/>
    <n v="0"/>
    <n v="0"/>
    <n v="0"/>
    <n v="114697300"/>
    <n v="114697300"/>
    <n v="100"/>
    <n v="147254000"/>
    <n v="0"/>
    <n v="0"/>
    <n v="423740362"/>
    <n v="0"/>
    <n v="0"/>
    <n v="510763430"/>
    <n v="0"/>
    <n v="0"/>
    <n v="1196455092"/>
    <n v="114697300"/>
    <n v="9.59"/>
    <m/>
    <n v="0"/>
    <n v="0"/>
    <n v="114.6973"/>
    <n v="114.6973"/>
    <n v="147.25399999999999"/>
    <n v="0"/>
    <n v="423.740362"/>
    <n v="0"/>
    <n v="510.76343000000003"/>
    <n v="0"/>
    <n v="1196.4550919999999"/>
    <n v="114.697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1"/>
    <n v="4"/>
    <s v="Realizar El Control De 24000 Vehículos Escolares En El Proyecto Ruta Pila Para Mejorar La Experiencia De Viaje De Niñas, Niños Y Adolescentes."/>
    <n v="1"/>
    <s v="Suma"/>
    <n v="1"/>
    <s v="En ejecucion"/>
    <n v="1"/>
    <n v="0"/>
    <n v="0"/>
    <n v="0"/>
    <n v="4000"/>
    <n v="4000"/>
    <n v="100"/>
    <n v="7850"/>
    <n v="0"/>
    <n v="0"/>
    <n v="7900"/>
    <n v="0"/>
    <n v="0"/>
    <n v="4250"/>
    <n v="0"/>
    <n v="0"/>
    <n v="24000"/>
    <n v="4000"/>
    <n v="16.670000000000002"/>
    <n v="0"/>
    <n v="0"/>
    <n v="0"/>
    <n v="352379620"/>
    <n v="352379620"/>
    <n v="100"/>
    <n v="131477000"/>
    <n v="0"/>
    <n v="0"/>
    <n v="642117114"/>
    <n v="0"/>
    <n v="0"/>
    <n v="843179849"/>
    <n v="0"/>
    <n v="0"/>
    <n v="1969153583"/>
    <n v="352379620"/>
    <n v="17.89"/>
    <m/>
    <n v="0"/>
    <n v="0"/>
    <n v="352.37961999999999"/>
    <n v="352.37961999999999"/>
    <n v="131.477"/>
    <n v="0"/>
    <n v="642.11711400000002"/>
    <n v="0"/>
    <n v="843.17984899999999"/>
    <n v="0"/>
    <n v="1969.1535830000003"/>
    <n v="352.37961999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1"/>
    <s v="Mantener Por Encima Del 99 % La Disponibilidad Del Sistema De Semaforización."/>
    <n v="2"/>
    <s v="Constante"/>
    <n v="1"/>
    <s v="En ejecucion"/>
    <n v="1"/>
    <n v="99"/>
    <n v="99.86"/>
    <n v="100.87"/>
    <n v="99"/>
    <n v="99.69"/>
    <n v="100.7"/>
    <n v="99"/>
    <n v="0"/>
    <n v="0"/>
    <n v="99"/>
    <n v="0"/>
    <n v="0"/>
    <n v="99"/>
    <n v="0"/>
    <n v="0"/>
    <s v="N/A"/>
    <s v="N/A"/>
    <s v="N/A"/>
    <n v="19217727547"/>
    <n v="18919235259"/>
    <n v="98.45"/>
    <n v="50884317946"/>
    <n v="49701397305"/>
    <n v="97.68"/>
    <n v="26466669000"/>
    <n v="0"/>
    <n v="0"/>
    <n v="32870702987"/>
    <n v="0"/>
    <n v="0"/>
    <n v="15363054331"/>
    <n v="0"/>
    <n v="0"/>
    <n v="144802471811"/>
    <n v="68620632564"/>
    <n v="47.39"/>
    <m/>
    <n v="19217.727546999999"/>
    <n v="18919.235259000001"/>
    <n v="50884.317946000003"/>
    <n v="49701.397304999999"/>
    <n v="26466.669000000002"/>
    <n v="0"/>
    <n v="32870.702986999997"/>
    <n v="0"/>
    <n v="15363.054330999999"/>
    <n v="0"/>
    <n v="144802.471811"/>
    <n v="68620.632564"/>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2"/>
    <s v="Implementar Regulación Semafórica En 95 Intersecciones De La Ciudad"/>
    <n v="1"/>
    <s v="Suma"/>
    <n v="1"/>
    <s v="En ejecucion"/>
    <n v="1"/>
    <n v="9"/>
    <n v="9"/>
    <n v="100"/>
    <n v="12"/>
    <n v="12"/>
    <n v="100"/>
    <n v="44"/>
    <n v="0"/>
    <n v="0"/>
    <n v="25"/>
    <n v="0"/>
    <n v="0"/>
    <n v="5"/>
    <n v="0"/>
    <n v="0"/>
    <n v="95"/>
    <n v="21"/>
    <n v="22.11"/>
    <n v="44450390398"/>
    <n v="44149812738"/>
    <n v="99.32"/>
    <n v="27351621649"/>
    <n v="27110824390"/>
    <n v="99.12"/>
    <n v="27966669000"/>
    <n v="0"/>
    <n v="0"/>
    <n v="30397230451"/>
    <n v="0"/>
    <n v="0"/>
    <n v="15660925489"/>
    <n v="0"/>
    <n v="0"/>
    <n v="145826836987"/>
    <n v="71260637128"/>
    <n v="48.87"/>
    <m/>
    <n v="44450.390398000003"/>
    <n v="44149.812738000001"/>
    <n v="27351.621649000001"/>
    <n v="27110.824390000002"/>
    <n v="27966.669000000002"/>
    <n v="0"/>
    <n v="30397.230450999999"/>
    <n v="0"/>
    <n v="15660.925488999999"/>
    <n v="0"/>
    <n v="145826.83698699999"/>
    <n v="71260.637128000002"/>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3"/>
    <s v="Operar 100 % Del Sistema Inteligente De Transporte - Sit Realizando La Renovación De La Infraestructura Tecnológica Necesaria Para La Operación"/>
    <n v="1"/>
    <s v="Suma"/>
    <n v="1"/>
    <s v="En ejecucion"/>
    <n v="1"/>
    <n v="5"/>
    <n v="5"/>
    <n v="100"/>
    <n v="15"/>
    <n v="15"/>
    <n v="100"/>
    <n v="35"/>
    <n v="0"/>
    <n v="0"/>
    <n v="40"/>
    <n v="0"/>
    <n v="0"/>
    <n v="5"/>
    <n v="0"/>
    <n v="0"/>
    <n v="100"/>
    <n v="20"/>
    <n v="20"/>
    <n v="9607798321"/>
    <n v="9604276315"/>
    <n v="99.96"/>
    <n v="27530403426"/>
    <n v="26430308365"/>
    <n v="96"/>
    <n v="50010617000"/>
    <n v="0"/>
    <n v="0"/>
    <n v="8687084097"/>
    <n v="0"/>
    <n v="0"/>
    <n v="7549867854"/>
    <n v="0"/>
    <n v="0"/>
    <n v="103385770698"/>
    <n v="36034584680"/>
    <n v="34.85"/>
    <m/>
    <n v="9607.7983210000002"/>
    <n v="9604.2763149999992"/>
    <n v="27530.403426000001"/>
    <n v="26430.308365000001"/>
    <n v="50010.616999999998"/>
    <n v="0"/>
    <n v="8687.0840970000008"/>
    <n v="0"/>
    <n v="7549.8678540000001"/>
    <n v="0"/>
    <n v="103385.77069799999"/>
    <n v="36034.5846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30"/>
    <n v="100"/>
    <n v="30"/>
    <n v="0"/>
    <n v="0"/>
    <n v="30"/>
    <n v="0"/>
    <n v="0"/>
    <n v="30"/>
    <n v="0"/>
    <n v="0"/>
    <s v="N/A"/>
    <s v="N/A"/>
    <s v="N/A"/>
    <n v="627528458"/>
    <n v="627528458"/>
    <n v="100"/>
    <n v="1730363500"/>
    <n v="1730363500"/>
    <n v="100"/>
    <n v="2094582000"/>
    <n v="0"/>
    <n v="0"/>
    <n v="2452814176"/>
    <n v="0"/>
    <n v="0"/>
    <n v="2853552181"/>
    <n v="0"/>
    <n v="0"/>
    <n v="9758840315"/>
    <n v="2357891958"/>
    <n v="24.16"/>
    <m/>
    <n v="627.528458"/>
    <n v="627.528458"/>
    <n v="1730.3634999999999"/>
    <n v="1730.3634999999999"/>
    <n v="2094.5819999999999"/>
    <n v="0"/>
    <n v="2452.8141759999999"/>
    <n v="0"/>
    <n v="2853.552181"/>
    <n v="0"/>
    <n v="9758.8403150000013"/>
    <n v="2357.8919580000002"/>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5"/>
    <s v="Realizar Seguimiento Al 45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5"/>
    <n v="47.18"/>
    <n v="104.84"/>
    <n v="45"/>
    <n v="0"/>
    <n v="0"/>
    <n v="45"/>
    <n v="0"/>
    <n v="0"/>
    <n v="45"/>
    <n v="0"/>
    <n v="0"/>
    <s v="N/A"/>
    <s v="N/A"/>
    <s v="N/A"/>
    <n v="407460297"/>
    <n v="407460297"/>
    <n v="100"/>
    <n v="1314814400"/>
    <n v="1314814400"/>
    <n v="100"/>
    <n v="1872226000"/>
    <n v="0"/>
    <n v="0"/>
    <n v="1641932906"/>
    <n v="0"/>
    <n v="0"/>
    <n v="1934738258"/>
    <n v="0"/>
    <n v="0"/>
    <n v="7171171861"/>
    <n v="1722274697"/>
    <n v="24.02"/>
    <s v="VIGENCIA (a 31/12/2021): Entre enero y diciembre de 2021 se logró superar la meta establecida alcanzando un (47%)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En este sentido, en el último mes del tercer trimestre se incremento la línea base del indicador, pasando de 40% a 45% y por consiguiente, de acá en adelante la línea base para esta meta es del 45%."/>
    <n v="407.46029700000003"/>
    <n v="407.46029700000003"/>
    <n v="1314.8144"/>
    <n v="1314.8144"/>
    <n v="1872.2260000000001"/>
    <n v="0"/>
    <n v="1641.932906"/>
    <n v="0"/>
    <n v="1934.7382580000001"/>
    <n v="0"/>
    <n v="7171.1718610000007"/>
    <n v="1722.2746970000001"/>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6"/>
    <s v="Incrementar La Velocidad En 90 Tramos De Los 14 Corredores Principales De La Ciudad Y Las Vías De Su Área De Influencia, A Través De Medidas De Gestión En Vía En Un 15%."/>
    <n v="1"/>
    <s v="Suma"/>
    <n v="1"/>
    <s v="En ejecucion"/>
    <n v="1"/>
    <n v="2"/>
    <n v="2"/>
    <n v="100"/>
    <n v="27"/>
    <n v="27"/>
    <n v="100"/>
    <n v="27"/>
    <n v="0"/>
    <n v="0"/>
    <n v="27"/>
    <n v="0"/>
    <n v="0"/>
    <n v="7"/>
    <n v="0"/>
    <n v="0"/>
    <n v="90"/>
    <n v="29"/>
    <n v="32.22"/>
    <n v="1450448444"/>
    <n v="1431944706"/>
    <n v="98.72"/>
    <n v="3293549007"/>
    <n v="3293549007"/>
    <n v="100"/>
    <n v="6980579000"/>
    <n v="0"/>
    <n v="0"/>
    <n v="1564260728"/>
    <n v="0"/>
    <n v="0"/>
    <n v="1777494087"/>
    <n v="0"/>
    <n v="0"/>
    <n v="15066331266"/>
    <n v="4725493713"/>
    <n v="31.36"/>
    <m/>
    <n v="1450.4484440000001"/>
    <n v="1431.944706"/>
    <n v="3293.5490070000001"/>
    <n v="3293.5490070000001"/>
    <n v="6980.5789999999997"/>
    <n v="0"/>
    <n v="1564.260728"/>
    <n v="0"/>
    <n v="1777.494087"/>
    <n v="0"/>
    <n v="15066.331266000001"/>
    <n v="4725.493712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7"/>
    <s v="Realizar 196100 Jornadas De Gestión En Vía"/>
    <n v="1"/>
    <s v="Suma"/>
    <n v="1"/>
    <s v="En ejecucion"/>
    <n v="1"/>
    <n v="23500"/>
    <n v="23896"/>
    <n v="101.69"/>
    <n v="52200"/>
    <n v="52774"/>
    <n v="101.1"/>
    <n v="55200"/>
    <n v="0"/>
    <n v="0"/>
    <n v="55200"/>
    <n v="0"/>
    <n v="0"/>
    <n v="10000"/>
    <n v="0"/>
    <n v="0"/>
    <n v="196100"/>
    <n v="76670"/>
    <n v="39.1"/>
    <n v="2771444339"/>
    <n v="2769700748"/>
    <n v="99.94"/>
    <n v="7567111079"/>
    <n v="7550169579"/>
    <n v="99.78"/>
    <n v="8672032000"/>
    <n v="0"/>
    <n v="0"/>
    <n v="1417293581"/>
    <n v="0"/>
    <n v="0"/>
    <n v="1611659379"/>
    <n v="0"/>
    <n v="0"/>
    <n v="22039540378"/>
    <n v="10319870327"/>
    <n v="46.82"/>
    <m/>
    <n v="2771.4443390000001"/>
    <n v="2769.7007480000002"/>
    <n v="7567.1110790000002"/>
    <n v="7550.1695790000003"/>
    <n v="8672.0319999999992"/>
    <n v="0"/>
    <n v="1417.2935809999999"/>
    <n v="0"/>
    <n v="1611.6593789999999"/>
    <n v="0"/>
    <n v="22039.540378000002"/>
    <n v="10319.870327000001"/>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6"/>
    <n v="8"/>
    <s v="Realizar 40 Inspecciones De Seguridad Vial A Los Puntos Más Críticos De Siniestralidad Con El Fin De Que Sean Un Insumo Para La Toma De Decisiones Y/O Acciones A Realizar"/>
    <n v="1"/>
    <s v="Suma"/>
    <n v="1"/>
    <s v="En ejecucion"/>
    <n v="1"/>
    <n v="2"/>
    <n v="2"/>
    <n v="100"/>
    <n v="12"/>
    <n v="12"/>
    <n v="100"/>
    <n v="12"/>
    <n v="0"/>
    <n v="0"/>
    <n v="12"/>
    <n v="0"/>
    <n v="0"/>
    <n v="2"/>
    <n v="0"/>
    <n v="0"/>
    <n v="40"/>
    <n v="14"/>
    <n v="35"/>
    <n v="1653037361"/>
    <n v="1647076361"/>
    <n v="99.64"/>
    <n v="4839885343"/>
    <n v="4839885343"/>
    <n v="100"/>
    <n v="4492681000"/>
    <n v="0"/>
    <n v="0"/>
    <n v="2774076063"/>
    <n v="0"/>
    <n v="0"/>
    <n v="3182793836"/>
    <n v="0"/>
    <n v="0"/>
    <n v="16942473603"/>
    <n v="6486961704"/>
    <n v="38.29"/>
    <m/>
    <n v="1653.0373609999999"/>
    <n v="1647.0763609999999"/>
    <n v="4839.8853429999999"/>
    <n v="4839.8853429999999"/>
    <n v="4492.6809999999996"/>
    <n v="0"/>
    <n v="2774.076063"/>
    <n v="0"/>
    <n v="3182.7938359999998"/>
    <n v="0"/>
    <n v="16942.473602999999"/>
    <n v="6486.9617039999994"/>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17"/>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10"/>
    <n v="100"/>
    <n v="10"/>
    <n v="0"/>
    <n v="0"/>
    <n v="10"/>
    <n v="0"/>
    <n v="0"/>
    <n v="5"/>
    <n v="0"/>
    <n v="0"/>
    <n v="40"/>
    <n v="15"/>
    <n v="37.5"/>
    <n v="1996345149"/>
    <n v="1996345149"/>
    <n v="100"/>
    <n v="7854116952"/>
    <n v="7854116952"/>
    <n v="100"/>
    <n v="7664170000"/>
    <n v="0"/>
    <n v="0"/>
    <n v="12104393179"/>
    <n v="0"/>
    <n v="0"/>
    <n v="14313656964"/>
    <n v="0"/>
    <n v="0"/>
    <n v="43932682244"/>
    <n v="9850462101"/>
    <n v="22.42"/>
    <m/>
    <n v="1996.345149"/>
    <n v="1996.345149"/>
    <n v="7854.1169520000003"/>
    <n v="7854.1169520000003"/>
    <n v="7664.17"/>
    <n v="0"/>
    <n v="12104.393179000001"/>
    <n v="0"/>
    <n v="14313.656964"/>
    <n v="0"/>
    <n v="43932.682244000003"/>
    <n v="9850.462101000001"/>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9"/>
    <n v="1"/>
    <s v="Diseñar Y Evaluar El 100 % De Una Metodología De Alto Impacto Frente A Cultura Ciudadana Para La Movilidad"/>
    <n v="1"/>
    <s v="Suma"/>
    <n v="1"/>
    <s v="En ejecucion"/>
    <n v="1"/>
    <n v="5"/>
    <n v="5"/>
    <n v="100"/>
    <n v="30"/>
    <n v="30"/>
    <n v="100"/>
    <n v="30"/>
    <n v="0"/>
    <n v="0"/>
    <n v="30"/>
    <n v="0"/>
    <n v="0"/>
    <n v="5"/>
    <n v="0"/>
    <n v="0"/>
    <n v="100"/>
    <n v="35"/>
    <n v="35"/>
    <n v="48013120"/>
    <n v="48013120"/>
    <n v="100"/>
    <n v="334131889"/>
    <n v="334131889"/>
    <n v="100"/>
    <n v="533617000"/>
    <n v="0"/>
    <n v="0"/>
    <n v="232533494"/>
    <n v="0"/>
    <n v="0"/>
    <n v="274974929"/>
    <n v="0"/>
    <n v="0"/>
    <n v="1423270432"/>
    <n v="382145009"/>
    <n v="26.85"/>
    <m/>
    <n v="48.013120000000001"/>
    <n v="48.013120000000001"/>
    <n v="334.131889"/>
    <n v="334.131889"/>
    <n v="533.61699999999996"/>
    <n v="0"/>
    <n v="232.53349399999999"/>
    <n v="0"/>
    <n v="274.97492899999997"/>
    <n v="0"/>
    <n v="1423.270432"/>
    <n v="382.14500900000002"/>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9"/>
    <n v="2"/>
    <s v="Implementar El 100 % De Las Estrategias De Cultura Ciudadana Definidas Para El Sistema De Movilidad Con Enfoque Diferencial, De Género Y Territorial."/>
    <n v="1"/>
    <s v="Suma"/>
    <n v="1"/>
    <s v="En ejecucion"/>
    <n v="1"/>
    <n v="5"/>
    <n v="5"/>
    <n v="100"/>
    <n v="30"/>
    <n v="30"/>
    <n v="100"/>
    <n v="30"/>
    <n v="0"/>
    <n v="0"/>
    <n v="30"/>
    <n v="0"/>
    <n v="0"/>
    <n v="5"/>
    <n v="0"/>
    <n v="0"/>
    <n v="100"/>
    <n v="35"/>
    <n v="35"/>
    <n v="160208442"/>
    <n v="160208442"/>
    <n v="100"/>
    <n v="1188889182"/>
    <n v="1187780121"/>
    <n v="99.91"/>
    <n v="2268577000"/>
    <n v="0"/>
    <n v="0"/>
    <n v="1463359715"/>
    <n v="0"/>
    <n v="0"/>
    <n v="1730448496"/>
    <n v="0"/>
    <n v="0"/>
    <n v="6811482835"/>
    <n v="1347988563"/>
    <n v="19.79"/>
    <m/>
    <n v="160.20844199999999"/>
    <n v="160.20844199999999"/>
    <n v="1188.8891819999999"/>
    <n v="1187.780121"/>
    <n v="2268.5770000000002"/>
    <n v="0"/>
    <n v="1463.3597150000001"/>
    <n v="0"/>
    <n v="1730.448496"/>
    <n v="0"/>
    <n v="6811.4828349999998"/>
    <n v="1347.9885629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9"/>
    <n v="3"/>
    <s v="Implementar Y Evaluar El 100 % De Las Campañas De Cultura Para La Movilidad Diseñadas."/>
    <n v="1"/>
    <s v="Suma"/>
    <n v="1"/>
    <s v="En ejecucion"/>
    <n v="1"/>
    <n v="5"/>
    <n v="5"/>
    <n v="100"/>
    <n v="30"/>
    <n v="30"/>
    <n v="100"/>
    <n v="30"/>
    <n v="0"/>
    <n v="0"/>
    <n v="30"/>
    <n v="0"/>
    <n v="0"/>
    <n v="5"/>
    <n v="0"/>
    <n v="0"/>
    <n v="100"/>
    <n v="35"/>
    <n v="35"/>
    <n v="1897857192"/>
    <n v="1897857192"/>
    <n v="100"/>
    <n v="1207210131"/>
    <n v="1195488000"/>
    <n v="99.03"/>
    <n v="1130679000"/>
    <n v="0"/>
    <n v="0"/>
    <n v="1851750275"/>
    <n v="0"/>
    <n v="0"/>
    <n v="2189727137"/>
    <n v="0"/>
    <n v="0"/>
    <n v="8277223735"/>
    <n v="3093345192"/>
    <n v="37.369999999999997"/>
    <m/>
    <n v="1897.8571919999999"/>
    <n v="1897.8571919999999"/>
    <n v="1207.210131"/>
    <n v="1195.4880000000001"/>
    <n v="1130.6790000000001"/>
    <n v="0"/>
    <n v="1851.7502750000001"/>
    <n v="0"/>
    <n v="2189.7271369999999"/>
    <n v="0"/>
    <n v="8277.2237349999996"/>
    <n v="3093.345191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9"/>
    <n v="4"/>
    <s v="Ejecutar Y Evaluar El 100 % De Las Estrategias De Pedagogía Y Educación Vial Diseñadas"/>
    <n v="1"/>
    <s v="Suma"/>
    <n v="1"/>
    <s v="En ejecucion"/>
    <n v="1"/>
    <n v="5"/>
    <n v="5"/>
    <n v="100"/>
    <n v="30"/>
    <n v="30"/>
    <n v="100"/>
    <n v="30"/>
    <n v="0"/>
    <n v="0"/>
    <n v="30"/>
    <n v="0"/>
    <n v="0"/>
    <n v="5"/>
    <n v="0"/>
    <n v="0"/>
    <n v="100"/>
    <n v="35"/>
    <n v="35"/>
    <n v="504072882"/>
    <n v="504072882"/>
    <n v="100"/>
    <n v="1127312000"/>
    <n v="1127312000"/>
    <n v="100"/>
    <n v="1135687000"/>
    <n v="0"/>
    <n v="0"/>
    <n v="690831273"/>
    <n v="0"/>
    <n v="0"/>
    <n v="816920081"/>
    <n v="0"/>
    <n v="0"/>
    <n v="4274823236"/>
    <n v="1631384882"/>
    <n v="38.159999999999997"/>
    <m/>
    <n v="504.07288199999999"/>
    <n v="504.07288199999999"/>
    <n v="1127.3119999999999"/>
    <n v="1127.3119999999999"/>
    <n v="1135.6869999999999"/>
    <n v="0"/>
    <n v="690.83127300000001"/>
    <n v="0"/>
    <n v="816.92008099999998"/>
    <n v="0"/>
    <n v="4274.8232360000002"/>
    <n v="1631.384881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9"/>
    <n v="5"/>
    <s v="Desarrollar El 100 % Del Plan Estratégico De Comunicaciones Y Cultura Para La Movilidad"/>
    <n v="1"/>
    <s v="Suma"/>
    <n v="1"/>
    <s v="En ejecucion"/>
    <n v="1"/>
    <n v="5"/>
    <n v="5"/>
    <n v="100"/>
    <n v="30"/>
    <n v="30"/>
    <n v="100"/>
    <n v="30"/>
    <n v="0"/>
    <n v="0"/>
    <n v="30"/>
    <n v="0"/>
    <n v="0"/>
    <n v="5"/>
    <n v="0"/>
    <n v="0"/>
    <n v="100"/>
    <n v="35"/>
    <n v="35"/>
    <n v="391965962"/>
    <n v="391965962"/>
    <n v="100"/>
    <n v="1464207807"/>
    <n v="1463510344"/>
    <n v="99.95"/>
    <n v="2026828000"/>
    <n v="0"/>
    <n v="0"/>
    <n v="628459658"/>
    <n v="0"/>
    <n v="0"/>
    <n v="743164554"/>
    <n v="0"/>
    <n v="0"/>
    <n v="5254625981"/>
    <n v="1855476306"/>
    <n v="35.31"/>
    <m/>
    <n v="391.96596199999999"/>
    <n v="391.96596199999999"/>
    <n v="1464.207807"/>
    <n v="1463.510344"/>
    <n v="2026.828"/>
    <n v="0"/>
    <n v="628.45965799999999"/>
    <n v="0"/>
    <n v="743.16455399999995"/>
    <n v="0"/>
    <n v="5254.6259810000001"/>
    <n v="1855.476306"/>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1"/>
    <s v="Implementar 5150 Medidas  Integrales De Gestión De Tránsito, Pacificación O Tráfico Calmado"/>
    <n v="1"/>
    <s v="Suma"/>
    <n v="1"/>
    <s v="En ejecucion"/>
    <n v="1"/>
    <n v="900"/>
    <n v="900"/>
    <n v="100"/>
    <n v="1325"/>
    <n v="1325"/>
    <n v="100"/>
    <n v="1350"/>
    <n v="0"/>
    <n v="0"/>
    <n v="1175"/>
    <n v="0"/>
    <n v="0"/>
    <n v="400"/>
    <n v="0"/>
    <n v="0"/>
    <n v="5150"/>
    <n v="2225"/>
    <n v="43.2"/>
    <n v="246048330"/>
    <n v="214453330"/>
    <n v="87.16"/>
    <n v="1541749344"/>
    <n v="1503309247"/>
    <n v="97.51"/>
    <n v="581627000"/>
    <n v="0"/>
    <n v="0"/>
    <n v="2326098728"/>
    <n v="0"/>
    <n v="0"/>
    <n v="1680757174"/>
    <n v="0"/>
    <n v="0"/>
    <n v="6376280576"/>
    <n v="1717762577"/>
    <n v="26.94"/>
    <m/>
    <n v="246.04832999999999"/>
    <n v="214.45332999999999"/>
    <n v="1541.7493440000001"/>
    <n v="1503.3092469999999"/>
    <n v="581.62699999999995"/>
    <n v="0"/>
    <n v="2326.0987279999999"/>
    <n v="0"/>
    <n v="1680.7571740000001"/>
    <n v="0"/>
    <n v="6376.2805760000001"/>
    <n v="1717.762577"/>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2"/>
    <s v="Realizar Mantenimiento A 400000 Señales Verticales De Pedestal"/>
    <n v="1"/>
    <s v="Suma"/>
    <n v="1"/>
    <s v="En ejecucion"/>
    <n v="1"/>
    <n v="76500"/>
    <n v="76500"/>
    <n v="100"/>
    <n v="161198"/>
    <n v="161198"/>
    <n v="100"/>
    <n v="73750"/>
    <n v="0"/>
    <n v="0"/>
    <n v="70000"/>
    <n v="0"/>
    <n v="0"/>
    <n v="18552"/>
    <n v="0"/>
    <n v="0"/>
    <n v="400000"/>
    <n v="237698"/>
    <n v="59.42"/>
    <n v="463228750"/>
    <n v="388269750"/>
    <n v="83.82"/>
    <n v="288155800"/>
    <n v="288155800"/>
    <n v="100"/>
    <n v="297089000"/>
    <n v="0"/>
    <n v="0"/>
    <n v="4180471141"/>
    <n v="0"/>
    <n v="0"/>
    <n v="8829577691"/>
    <n v="0"/>
    <n v="0"/>
    <n v="14058522382"/>
    <n v="676425550"/>
    <n v="4.8099999999999996"/>
    <m/>
    <n v="463.22874999999999"/>
    <n v="388.26974999999999"/>
    <n v="288.1558"/>
    <n v="288.1558"/>
    <n v="297.089"/>
    <n v="0"/>
    <n v="4180.471141"/>
    <n v="0"/>
    <n v="8829.5776910000004"/>
    <n v="0"/>
    <n v="14058.522381999999"/>
    <n v="676.4255499999999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3"/>
    <s v="Intervenir 400 Puntos Con Sistemas De Contención Vehicular, Dispositivos De Canalización U Otros Elementos De Control De Tránsito"/>
    <n v="1"/>
    <s v="Suma"/>
    <n v="1"/>
    <s v="En ejecucion"/>
    <n v="1"/>
    <n v="15"/>
    <n v="15"/>
    <n v="100"/>
    <n v="119"/>
    <n v="119"/>
    <n v="100"/>
    <n v="106"/>
    <n v="0"/>
    <n v="0"/>
    <n v="120"/>
    <n v="0"/>
    <n v="0"/>
    <n v="40"/>
    <n v="0"/>
    <n v="0"/>
    <n v="400"/>
    <n v="134"/>
    <n v="33.5"/>
    <n v="971837700"/>
    <n v="332048944"/>
    <n v="34.17"/>
    <n v="353338400"/>
    <n v="353338400"/>
    <n v="100"/>
    <n v="6586357000"/>
    <n v="0"/>
    <n v="0"/>
    <n v="1114250090"/>
    <n v="0"/>
    <n v="0"/>
    <n v="1022460614"/>
    <n v="0"/>
    <n v="0"/>
    <n v="10048243804"/>
    <n v="685387344"/>
    <n v="6.82"/>
    <m/>
    <n v="971.83770000000004"/>
    <n v="332.04894400000001"/>
    <n v="353.33839999999998"/>
    <n v="353.33839999999998"/>
    <n v="6586.357"/>
    <n v="0"/>
    <n v="1114.25009"/>
    <n v="0"/>
    <n v="1022.460614"/>
    <n v="0"/>
    <n v="10048.243804"/>
    <n v="685.3873439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4"/>
    <s v="Implementar 26000 Señales Verticales De Pedestal"/>
    <n v="1"/>
    <s v="Suma"/>
    <n v="1"/>
    <s v="En ejecucion"/>
    <n v="1"/>
    <n v="5000"/>
    <n v="5000"/>
    <n v="100"/>
    <n v="8935"/>
    <n v="8935"/>
    <n v="100"/>
    <n v="6500"/>
    <n v="0"/>
    <n v="0"/>
    <n v="4165"/>
    <n v="0"/>
    <n v="0"/>
    <n v="1400"/>
    <n v="0"/>
    <n v="0"/>
    <n v="26000"/>
    <n v="13935"/>
    <n v="53.6"/>
    <n v="438079870"/>
    <n v="359437759"/>
    <n v="82.05"/>
    <n v="315175150"/>
    <n v="315175150"/>
    <n v="100"/>
    <n v="404226000"/>
    <n v="0"/>
    <n v="0"/>
    <n v="3513547729"/>
    <n v="0"/>
    <n v="0"/>
    <n v="3962851916"/>
    <n v="0"/>
    <n v="0"/>
    <n v="8633880665"/>
    <n v="674612909"/>
    <n v="7.81"/>
    <m/>
    <n v="438.07987000000003"/>
    <n v="359.43775900000003"/>
    <n v="315.17514999999997"/>
    <n v="315.17514999999997"/>
    <n v="404.226"/>
    <n v="0"/>
    <n v="3513.5477289999999"/>
    <n v="0"/>
    <n v="3962.8519160000001"/>
    <n v="0"/>
    <n v="8633.8806650000006"/>
    <n v="674.61290899999995"/>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5"/>
    <s v="Intervenir 800 Instituciones Educativas Con Señalización De Zona Escolar En Las Vías Aledañas"/>
    <n v="1"/>
    <s v="Suma"/>
    <n v="1"/>
    <s v="En ejecucion"/>
    <n v="1"/>
    <n v="150"/>
    <n v="150"/>
    <n v="100"/>
    <n v="198"/>
    <n v="198"/>
    <n v="100"/>
    <n v="200"/>
    <n v="0"/>
    <n v="0"/>
    <n v="182"/>
    <n v="0"/>
    <n v="0"/>
    <n v="70"/>
    <n v="0"/>
    <n v="0"/>
    <n v="800"/>
    <n v="348"/>
    <n v="43.5"/>
    <n v="2564575580"/>
    <n v="137544580"/>
    <n v="5.36"/>
    <n v="447128400"/>
    <n v="447128400"/>
    <n v="100"/>
    <n v="461692000"/>
    <n v="0"/>
    <n v="0"/>
    <n v="984118692"/>
    <n v="0"/>
    <n v="0"/>
    <n v="976107064"/>
    <n v="0"/>
    <n v="0"/>
    <n v="5433621736"/>
    <n v="584672980"/>
    <n v="10.76"/>
    <m/>
    <n v="2564.5755800000002"/>
    <n v="137.54458"/>
    <n v="447.1284"/>
    <n v="447.1284"/>
    <n v="461.69200000000001"/>
    <n v="0"/>
    <n v="984.11869200000001"/>
    <n v="0"/>
    <n v="976.10706400000004"/>
    <n v="0"/>
    <n v="5433.6217360000001"/>
    <n v="584.67298000000005"/>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6"/>
    <s v="Desarrollar 14 Proyectos De Urbanismo Táctico, Con El Fin De Recuperar Y Reconvertir El Espacio Público Para Priorizar La Movilidad Y Seguridad Vial Peatonal"/>
    <n v="1"/>
    <s v="Suma"/>
    <n v="1"/>
    <s v="En ejecucion"/>
    <n v="1"/>
    <n v="3"/>
    <n v="3"/>
    <n v="100"/>
    <n v="1"/>
    <n v="1"/>
    <n v="100"/>
    <n v="4"/>
    <n v="0"/>
    <n v="0"/>
    <n v="4"/>
    <n v="0"/>
    <n v="0"/>
    <n v="2"/>
    <n v="0"/>
    <n v="0"/>
    <n v="14"/>
    <n v="4"/>
    <n v="28.57"/>
    <n v="721421580"/>
    <n v="118198820"/>
    <n v="16.38"/>
    <n v="9826326402"/>
    <n v="9613616772"/>
    <n v="97.84"/>
    <n v="278172000"/>
    <n v="0"/>
    <n v="0"/>
    <n v="1163049364"/>
    <n v="0"/>
    <n v="0"/>
    <n v="975772915"/>
    <n v="0"/>
    <n v="0"/>
    <n v="12964742261"/>
    <n v="9731815592"/>
    <n v="75.06"/>
    <m/>
    <n v="721.42157999999995"/>
    <n v="118.19882"/>
    <n v="9826.3264020000006"/>
    <n v="9613.6167719999994"/>
    <n v="278.17200000000003"/>
    <n v="0"/>
    <n v="1163.049364"/>
    <n v="0"/>
    <n v="975.77291500000001"/>
    <n v="0"/>
    <n v="12964.742261000001"/>
    <n v="9731.815591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7"/>
    <s v="Intervenir 12000 Pasos Peatonales"/>
    <n v="1"/>
    <s v="Suma"/>
    <n v="1"/>
    <s v="En ejecucion"/>
    <n v="1"/>
    <n v="1400"/>
    <n v="1400"/>
    <n v="100"/>
    <n v="2246"/>
    <n v="2246"/>
    <n v="100"/>
    <n v="3800"/>
    <n v="0"/>
    <n v="0"/>
    <n v="2954"/>
    <n v="0"/>
    <n v="0"/>
    <n v="1600"/>
    <n v="0"/>
    <n v="0"/>
    <n v="12000"/>
    <n v="3646"/>
    <n v="30.38"/>
    <n v="370289345"/>
    <n v="150605345"/>
    <n v="40.67"/>
    <n v="434335500"/>
    <n v="434335500"/>
    <n v="100"/>
    <n v="479890000"/>
    <n v="0"/>
    <n v="0"/>
    <n v="2602627947"/>
    <n v="0"/>
    <n v="0"/>
    <n v="3258801411"/>
    <n v="0"/>
    <n v="0"/>
    <n v="7145944203"/>
    <n v="584940845"/>
    <n v="8.19"/>
    <m/>
    <n v="370.28934500000003"/>
    <n v="150.605345"/>
    <n v="434.33550000000002"/>
    <n v="434.33550000000002"/>
    <n v="479.89"/>
    <n v="0"/>
    <n v="2602.6279469999999"/>
    <n v="0"/>
    <n v="3258.8014109999999"/>
    <n v="0"/>
    <n v="7145.944203"/>
    <n v="584.9408450000000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8"/>
    <s v="Demarcar 2200 Km - Carril En Vía"/>
    <n v="1"/>
    <s v="Suma"/>
    <n v="1"/>
    <s v="En ejecucion"/>
    <n v="1"/>
    <n v="250"/>
    <n v="250.35"/>
    <n v="100.14"/>
    <n v="371.14"/>
    <n v="371.14"/>
    <n v="100"/>
    <n v="750"/>
    <n v="0"/>
    <n v="0"/>
    <n v="628.86"/>
    <n v="0"/>
    <n v="0"/>
    <n v="200"/>
    <n v="0"/>
    <n v="0"/>
    <n v="2200"/>
    <n v="621.49"/>
    <n v="28.25"/>
    <n v="489265160"/>
    <n v="162091940"/>
    <n v="33.130000000000003"/>
    <n v="395126600"/>
    <n v="395126600"/>
    <n v="100"/>
    <n v="723658000"/>
    <n v="0"/>
    <n v="0"/>
    <n v="2261033029"/>
    <n v="0"/>
    <n v="0"/>
    <n v="1671419634"/>
    <n v="0"/>
    <n v="0"/>
    <n v="5540502423"/>
    <n v="557218540"/>
    <n v="10.06"/>
    <m/>
    <n v="489.26515999999998"/>
    <n v="162.09193999999999"/>
    <n v="395.1266"/>
    <n v="395.1266"/>
    <n v="723.65800000000002"/>
    <n v="0"/>
    <n v="2261.0330290000002"/>
    <n v="0"/>
    <n v="1671.4196340000001"/>
    <n v="0"/>
    <n v="5540.5024229999999"/>
    <n v="557.21853999999996"/>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9"/>
    <s v="Mantener Señalizados De Manera Integral 150 Km De Los 14 Corredores Principales De La Ciudad Y Las Vías Del Área De Influencia"/>
    <n v="1"/>
    <s v="Suma"/>
    <n v="1"/>
    <s v="En ejecucion"/>
    <n v="1"/>
    <n v="15"/>
    <n v="15"/>
    <n v="100"/>
    <n v="34.61"/>
    <n v="34.61"/>
    <n v="100"/>
    <n v="45"/>
    <n v="0"/>
    <n v="0"/>
    <n v="35.39"/>
    <n v="0"/>
    <n v="0"/>
    <n v="20"/>
    <n v="0"/>
    <n v="0"/>
    <n v="150"/>
    <n v="49.61"/>
    <n v="33.07"/>
    <n v="14345399987"/>
    <n v="14345092858"/>
    <n v="100"/>
    <n v="33026910913"/>
    <n v="33026769136"/>
    <n v="100"/>
    <n v="78634496000"/>
    <n v="0"/>
    <n v="0"/>
    <n v="30501343583"/>
    <n v="0"/>
    <n v="0"/>
    <n v="36068373073"/>
    <n v="0"/>
    <n v="0"/>
    <n v="192576523556"/>
    <n v="47371861994"/>
    <n v="24.6"/>
    <m/>
    <n v="14345.399987000001"/>
    <n v="14345.092858"/>
    <n v="33026.910913"/>
    <n v="33026.769136000003"/>
    <n v="78634.495999999999"/>
    <n v="0"/>
    <n v="30501.343583000002"/>
    <n v="0"/>
    <n v="36068.373073000002"/>
    <n v="0"/>
    <n v="192576.523556"/>
    <n v="47371.861994000006"/>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10"/>
    <s v="Implementar 56 Km De Ciclorruta En Calzada"/>
    <n v="1"/>
    <s v="Suma"/>
    <n v="1"/>
    <s v="En ejecucion"/>
    <n v="1"/>
    <n v="25.16"/>
    <n v="25.16"/>
    <n v="100"/>
    <n v="16.420000000000002"/>
    <n v="16.420000000000002"/>
    <n v="100"/>
    <n v="7"/>
    <n v="0"/>
    <n v="0"/>
    <n v="5.42"/>
    <n v="0"/>
    <n v="0"/>
    <n v="2"/>
    <n v="0"/>
    <n v="0"/>
    <n v="56"/>
    <n v="41.58"/>
    <n v="74.25"/>
    <n v="364230082"/>
    <n v="117522670"/>
    <n v="32.270000000000003"/>
    <n v="207411000"/>
    <n v="207411000"/>
    <n v="100"/>
    <n v="450714000"/>
    <n v="0"/>
    <n v="0"/>
    <n v="1720265245"/>
    <n v="0"/>
    <n v="0"/>
    <n v="2034243787"/>
    <n v="0"/>
    <n v="0"/>
    <n v="4776864114"/>
    <n v="324933670"/>
    <n v="6.8"/>
    <m/>
    <n v="364.23008199999998"/>
    <n v="117.52267000000001"/>
    <n v="207.411"/>
    <n v="207.411"/>
    <n v="450.714"/>
    <n v="0"/>
    <n v="1720.265245"/>
    <n v="0"/>
    <n v="2034.2437870000001"/>
    <n v="0"/>
    <n v="4776.864114"/>
    <n v="324.93367000000001"/>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2"/>
    <n v="11"/>
    <s v="Realizar El Mantenimiento A 20 Km De Ciclo-Infraestructura"/>
    <n v="1"/>
    <s v="Suma"/>
    <n v="1"/>
    <s v="En ejecucion"/>
    <n v="1"/>
    <n v="4.99"/>
    <n v="4.99"/>
    <n v="100"/>
    <n v="3.66"/>
    <n v="3.66"/>
    <n v="100"/>
    <n v="6"/>
    <n v="0"/>
    <n v="0"/>
    <n v="3.34"/>
    <n v="0"/>
    <n v="0"/>
    <n v="2.0099999999999998"/>
    <n v="0"/>
    <n v="0"/>
    <n v="20"/>
    <n v="8.65"/>
    <n v="43.25"/>
    <n v="320790940"/>
    <n v="109525940"/>
    <n v="34.14"/>
    <n v="707861700"/>
    <n v="707861700"/>
    <n v="100"/>
    <n v="444377000"/>
    <n v="0"/>
    <n v="0"/>
    <n v="1720265245"/>
    <n v="0"/>
    <n v="0"/>
    <n v="2034243787"/>
    <n v="0"/>
    <n v="0"/>
    <n v="5227538672"/>
    <n v="817387640"/>
    <n v="15.64"/>
    <m/>
    <n v="320.79093999999998"/>
    <n v="109.52594000000001"/>
    <n v="707.86170000000004"/>
    <n v="707.86170000000004"/>
    <n v="444.37700000000001"/>
    <n v="0"/>
    <n v="1720.265245"/>
    <n v="0"/>
    <n v="2034.2437870000001"/>
    <n v="0"/>
    <n v="5227.5386720000006"/>
    <n v="817.3876400000000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1"/>
    <s v="Formular E Implementar El 100 % De Las Acciones De Seguimiento De La Experiencia De Viaje Del Usuario Y Prestador Del Servicio De Transporte Público Individual"/>
    <n v="1"/>
    <s v="Suma"/>
    <n v="1"/>
    <s v="En ejecucion"/>
    <n v="1"/>
    <n v="0"/>
    <n v="0"/>
    <n v="0"/>
    <n v="30"/>
    <n v="30"/>
    <n v="100"/>
    <n v="30"/>
    <n v="0"/>
    <n v="0"/>
    <n v="30"/>
    <n v="0"/>
    <n v="0"/>
    <n v="10"/>
    <n v="0"/>
    <n v="0"/>
    <n v="100"/>
    <n v="30"/>
    <n v="30"/>
    <n v="0"/>
    <n v="0"/>
    <n v="0"/>
    <n v="90000000"/>
    <n v="90000000"/>
    <n v="100"/>
    <n v="101970000"/>
    <n v="0"/>
    <n v="0"/>
    <n v="394943690"/>
    <n v="0"/>
    <n v="0"/>
    <n v="467027832"/>
    <n v="0"/>
    <n v="0"/>
    <n v="1053941522"/>
    <n v="90000000"/>
    <n v="8.5399999999999991"/>
    <m/>
    <n v="0"/>
    <n v="0"/>
    <n v="90"/>
    <n v="90"/>
    <n v="101.97"/>
    <n v="0"/>
    <n v="394.94369"/>
    <n v="0"/>
    <n v="467.02783199999999"/>
    <n v="0"/>
    <n v="1053.9415220000001"/>
    <n v="90"/>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2"/>
    <s v="Realizar El 100 % De Las Acciones Para Hacer Seguimiento Al Cumplimiento De Los Lineamientos De Política De Transporte Público Individual"/>
    <n v="1"/>
    <s v="Suma"/>
    <n v="1"/>
    <s v="En ejecucion"/>
    <n v="1"/>
    <n v="5"/>
    <n v="5"/>
    <n v="100"/>
    <n v="30"/>
    <n v="30"/>
    <n v="100"/>
    <n v="30"/>
    <n v="0"/>
    <n v="0"/>
    <n v="30"/>
    <n v="0"/>
    <n v="0"/>
    <n v="5"/>
    <n v="0"/>
    <n v="0"/>
    <n v="100"/>
    <n v="35"/>
    <n v="35"/>
    <n v="121211940"/>
    <n v="121211940"/>
    <n v="100"/>
    <n v="63000000"/>
    <n v="63000000"/>
    <n v="100"/>
    <n v="224160000"/>
    <n v="0"/>
    <n v="0"/>
    <n v="156535625"/>
    <n v="0"/>
    <n v="0"/>
    <n v="185106119"/>
    <n v="0"/>
    <n v="0"/>
    <n v="750013684"/>
    <n v="184211940"/>
    <n v="24.56"/>
    <m/>
    <n v="121.21194"/>
    <n v="121.21194"/>
    <n v="63"/>
    <n v="63"/>
    <n v="224.16"/>
    <n v="0"/>
    <n v="156.53562500000001"/>
    <n v="0"/>
    <n v="185.10611900000001"/>
    <n v="0"/>
    <n v="750.01368400000001"/>
    <n v="184.21194"/>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3"/>
    <s v="Formular E Implementar El 100 % Las Estrategias De La Gestión De La Demanda De Transporte Que Fomenten El Uso Eficiente De Los Vehículos Privados"/>
    <n v="1"/>
    <s v="Suma"/>
    <n v="1"/>
    <s v="En ejecucion"/>
    <n v="1"/>
    <n v="2"/>
    <n v="2"/>
    <n v="100"/>
    <n v="33"/>
    <n v="33"/>
    <n v="100"/>
    <n v="30"/>
    <n v="0"/>
    <n v="0"/>
    <n v="30"/>
    <n v="0"/>
    <n v="0"/>
    <n v="5"/>
    <n v="0"/>
    <n v="0"/>
    <n v="100"/>
    <n v="35"/>
    <n v="35"/>
    <n v="252621030"/>
    <n v="252621030"/>
    <n v="100"/>
    <n v="1028214663"/>
    <n v="1028214663"/>
    <n v="100"/>
    <n v="1118523000"/>
    <n v="0"/>
    <n v="0"/>
    <n v="1142599187"/>
    <n v="0"/>
    <n v="0"/>
    <n v="1351143554"/>
    <n v="0"/>
    <n v="0"/>
    <n v="4893101434"/>
    <n v="1280835693"/>
    <n v="26.18"/>
    <m/>
    <n v="252.62102999999999"/>
    <n v="252.62102999999999"/>
    <n v="1028.214663"/>
    <n v="1028.214663"/>
    <n v="1118.5229999999999"/>
    <n v="0"/>
    <n v="1142.599187"/>
    <n v="0"/>
    <n v="1351.143554"/>
    <n v="0"/>
    <n v="4893.1014340000002"/>
    <n v="1280.835693"/>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4"/>
    <s v="Realizar El 100 % El Apoyo Técnico, Administrativo, Legal Y/O Financiero A Los Proyectos De Movilidad"/>
    <n v="1"/>
    <s v="Suma"/>
    <n v="1"/>
    <s v="En ejecucion"/>
    <n v="1"/>
    <n v="5"/>
    <n v="5"/>
    <n v="100"/>
    <n v="30"/>
    <n v="30"/>
    <n v="100"/>
    <n v="30"/>
    <n v="0"/>
    <n v="0"/>
    <n v="30"/>
    <n v="0"/>
    <n v="0"/>
    <n v="5"/>
    <n v="0"/>
    <n v="0"/>
    <n v="100"/>
    <n v="35"/>
    <n v="35"/>
    <n v="335062836"/>
    <n v="335062836"/>
    <n v="100"/>
    <n v="992102051"/>
    <n v="992102051"/>
    <n v="100"/>
    <n v="1532810000"/>
    <n v="0"/>
    <n v="0"/>
    <n v="489685366"/>
    <n v="0"/>
    <n v="0"/>
    <n v="579061523"/>
    <n v="0"/>
    <n v="0"/>
    <n v="3928721776"/>
    <n v="1327164887"/>
    <n v="33.78"/>
    <m/>
    <n v="335.062836"/>
    <n v="335.062836"/>
    <n v="992.10205099999996"/>
    <n v="992.10205099999996"/>
    <n v="1532.81"/>
    <n v="0"/>
    <n v="489.68536599999999"/>
    <n v="0"/>
    <n v="579.06152299999997"/>
    <n v="0"/>
    <n v="3928.7217759999999"/>
    <n v="1327.1648869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5"/>
    <s v="Diseñar, Gestionar E Implementar El 100 % De Una Estrategia Para Aumentar La Ocupación Promedio Del Vehículo Privado En La Ciudad"/>
    <n v="1"/>
    <s v="Suma"/>
    <n v="1"/>
    <s v="En ejecucion"/>
    <n v="1"/>
    <n v="0"/>
    <n v="0"/>
    <n v="0"/>
    <n v="30"/>
    <n v="30"/>
    <n v="100"/>
    <n v="30"/>
    <n v="0"/>
    <n v="0"/>
    <n v="30"/>
    <n v="0"/>
    <n v="0"/>
    <n v="10"/>
    <n v="0"/>
    <n v="0"/>
    <n v="100"/>
    <n v="30"/>
    <n v="30"/>
    <n v="0"/>
    <n v="0"/>
    <n v="0"/>
    <n v="317390184"/>
    <n v="317390184"/>
    <n v="100"/>
    <n v="243057000"/>
    <n v="0"/>
    <n v="0"/>
    <n v="469606876"/>
    <n v="0"/>
    <n v="0"/>
    <n v="555318356"/>
    <n v="0"/>
    <n v="0"/>
    <n v="1585372416"/>
    <n v="317390184"/>
    <n v="20.02"/>
    <m/>
    <n v="0"/>
    <n v="0"/>
    <n v="317.39018399999998"/>
    <n v="317.39018399999998"/>
    <n v="243.05699999999999"/>
    <n v="0"/>
    <n v="469.606876"/>
    <n v="0"/>
    <n v="555.31835599999999"/>
    <n v="0"/>
    <n v="1585.3724159999999"/>
    <n v="317.39018399999998"/>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6"/>
    <s v="Implementar El 100 % De Las Acciones Para El Mejoramiento De La Calidad Del Transporte Público"/>
    <n v="1"/>
    <s v="Suma"/>
    <n v="1"/>
    <s v="En ejecucion"/>
    <n v="1"/>
    <n v="5"/>
    <n v="5"/>
    <n v="100"/>
    <n v="30"/>
    <n v="30"/>
    <n v="100"/>
    <n v="30"/>
    <n v="0"/>
    <n v="0"/>
    <n v="30"/>
    <n v="0"/>
    <n v="0"/>
    <n v="5"/>
    <n v="0"/>
    <n v="0"/>
    <n v="100"/>
    <n v="35"/>
    <n v="35"/>
    <n v="15000000"/>
    <n v="15000000"/>
    <n v="100"/>
    <n v="3604934368"/>
    <n v="3595067525"/>
    <n v="99.73"/>
    <n v="1683716000"/>
    <n v="0"/>
    <n v="0"/>
    <n v="2590178819"/>
    <n v="0"/>
    <n v="0"/>
    <n v="3062931825"/>
    <n v="0"/>
    <n v="0"/>
    <n v="10956761012"/>
    <n v="3610067525"/>
    <n v="32.950000000000003"/>
    <m/>
    <n v="15"/>
    <n v="15"/>
    <n v="3604.9343680000002"/>
    <n v="3595.0675249999999"/>
    <n v="1683.7159999999999"/>
    <n v="0"/>
    <n v="2590.1788190000002"/>
    <n v="0"/>
    <n v="3062.9318250000001"/>
    <n v="0"/>
    <n v="10956.761012000001"/>
    <n v="3610.0675249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7"/>
    <s v="Acompañar El 100 % De  Los Proyectos De Infraestructura Vial Y Equipamientos De Transporte Del Sistema De Movilidad"/>
    <n v="1"/>
    <s v="Suma"/>
    <n v="1"/>
    <s v="En ejecucion"/>
    <n v="1"/>
    <n v="5"/>
    <n v="5"/>
    <n v="100"/>
    <n v="30"/>
    <n v="30"/>
    <n v="100"/>
    <n v="30"/>
    <n v="0"/>
    <n v="0"/>
    <n v="30"/>
    <n v="0"/>
    <n v="0"/>
    <n v="5"/>
    <n v="0"/>
    <n v="0"/>
    <n v="100"/>
    <n v="35"/>
    <n v="35"/>
    <n v="282410620"/>
    <n v="282410620"/>
    <n v="100"/>
    <n v="1201581805"/>
    <n v="1201581805"/>
    <n v="100"/>
    <n v="1213366000"/>
    <n v="0"/>
    <n v="0"/>
    <n v="1295089409"/>
    <n v="0"/>
    <n v="0"/>
    <n v="1531465912"/>
    <n v="0"/>
    <n v="0"/>
    <n v="5523913746"/>
    <n v="1483992425"/>
    <n v="26.86"/>
    <m/>
    <n v="282.41061999999999"/>
    <n v="282.41061999999999"/>
    <n v="1201.581805"/>
    <n v="1201.581805"/>
    <n v="1213.366"/>
    <n v="0"/>
    <n v="1295.0894089999999"/>
    <n v="0"/>
    <n v="1531.4659119999999"/>
    <n v="0"/>
    <n v="5523.9137459999993"/>
    <n v="1483.9924249999999"/>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8"/>
    <s v="Implementar El 100 % De  Las Acciones Del Plan De Movilidad Accesible"/>
    <n v="1"/>
    <s v="Suma"/>
    <n v="1"/>
    <s v="En ejecucion"/>
    <n v="1"/>
    <n v="5"/>
    <n v="5"/>
    <n v="100"/>
    <n v="30"/>
    <n v="30"/>
    <n v="100"/>
    <n v="30"/>
    <n v="0"/>
    <n v="0"/>
    <n v="30"/>
    <n v="0"/>
    <n v="0"/>
    <n v="5"/>
    <n v="0"/>
    <n v="0"/>
    <n v="100"/>
    <n v="35"/>
    <n v="35"/>
    <n v="53128900"/>
    <n v="53128900"/>
    <n v="100"/>
    <n v="34999998"/>
    <n v="34999998"/>
    <n v="100"/>
    <n v="450000000"/>
    <n v="0"/>
    <n v="0"/>
    <n v="431696470"/>
    <n v="0"/>
    <n v="0"/>
    <n v="510488637"/>
    <n v="0"/>
    <n v="0"/>
    <n v="1480314005"/>
    <n v="88128898"/>
    <n v="5.95"/>
    <m/>
    <n v="53.128900000000002"/>
    <n v="53.128900000000002"/>
    <n v="34.999997999999998"/>
    <n v="34.999997999999998"/>
    <n v="450"/>
    <n v="0"/>
    <n v="431.69646999999998"/>
    <n v="0"/>
    <n v="510.48863699999998"/>
    <n v="0"/>
    <n v="1480.314005"/>
    <n v="88.128897999999992"/>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7"/>
    <n v="9"/>
    <s v="Establecer El 100 % De  Las Estrategias Para El Fortalecimiento De Las Instancias De Planeación, Gestión Y Operación Del Sistema De Movilidad Urbano - Regional"/>
    <n v="1"/>
    <s v="Suma"/>
    <n v="1"/>
    <s v="En ejecucion"/>
    <n v="1"/>
    <n v="10"/>
    <n v="10"/>
    <n v="100"/>
    <n v="30"/>
    <n v="30"/>
    <n v="100"/>
    <n v="25"/>
    <n v="0"/>
    <n v="0"/>
    <n v="30"/>
    <n v="0"/>
    <n v="0"/>
    <n v="5"/>
    <n v="0"/>
    <n v="0"/>
    <n v="100"/>
    <n v="40"/>
    <n v="40"/>
    <n v="2224302410"/>
    <n v="2224302410"/>
    <n v="100"/>
    <n v="1542789535"/>
    <n v="1542789533"/>
    <n v="100"/>
    <n v="1089033000"/>
    <n v="0"/>
    <n v="0"/>
    <n v="417428334"/>
    <n v="0"/>
    <n v="0"/>
    <n v="493616317"/>
    <n v="0"/>
    <n v="0"/>
    <n v="5767169596"/>
    <n v="3767091943"/>
    <n v="65.319999999999993"/>
    <m/>
    <n v="2224.3024099999998"/>
    <n v="2224.3024099999998"/>
    <n v="1542.7895349999999"/>
    <n v="1542.7895329999999"/>
    <n v="1089.0329999999999"/>
    <n v="0"/>
    <n v="417.42833400000001"/>
    <n v="0"/>
    <n v="493.61631699999998"/>
    <n v="0"/>
    <n v="5767.1695959999997"/>
    <n v="3767.0919429999994"/>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12"/>
    <n v="1"/>
    <s v="Consolidar 1 Servicio Integral A Víctimas Directas E Indirectas De Siniestros Viales A Partir De Los Componentes Sociales, Jurídicos Y Psicológicos."/>
    <n v="2"/>
    <s v="Constante"/>
    <n v="1"/>
    <s v="En ejecucion"/>
    <n v="1"/>
    <n v="0"/>
    <n v="0"/>
    <n v="0"/>
    <n v="1"/>
    <n v="1"/>
    <n v="100"/>
    <n v="1"/>
    <n v="0"/>
    <n v="0"/>
    <n v="1"/>
    <n v="0"/>
    <n v="0"/>
    <n v="1"/>
    <n v="0"/>
    <n v="0"/>
    <s v="N/A"/>
    <s v="N/A"/>
    <s v="N/A"/>
    <n v="0"/>
    <n v="0"/>
    <n v="0"/>
    <n v="950604373"/>
    <n v="950604373"/>
    <n v="100"/>
    <n v="1858013000"/>
    <n v="0"/>
    <n v="0"/>
    <n v="1907922560"/>
    <n v="0"/>
    <n v="0"/>
    <n v="1965160327"/>
    <n v="0"/>
    <n v="0"/>
    <n v="6681700260"/>
    <n v="950604373"/>
    <n v="14.23"/>
    <m/>
    <n v="0"/>
    <n v="0"/>
    <n v="950.60437300000001"/>
    <n v="950.60437300000001"/>
    <n v="1858.0129999999999"/>
    <n v="0"/>
    <n v="1907.92256"/>
    <n v="0"/>
    <n v="1965.1603270000001"/>
    <n v="0"/>
    <n v="6681.7002599999996"/>
    <n v="950.60437300000001"/>
  </r>
  <r>
    <n v="16"/>
    <s v="Un Nuevo Contrato Social y Ambiental para la Bogotá del Siglo XXI"/>
    <x v="0"/>
    <n v="2021"/>
    <s v="31/12/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12"/>
    <n v="2"/>
    <s v="Implementar El 100 Por Ciento De Las Acciones Programadas En La Estrategia De Generación De Conocimiento De Las Dinámicas Y Problemáticas Sociales, Psicológicas Y Jurídicas Que Se Vinculan Con Las Situaciones Generadas Por Los Siniestros Viales."/>
    <n v="1"/>
    <s v="Suma"/>
    <n v="1"/>
    <s v="En ejecucion"/>
    <n v="1"/>
    <n v="0"/>
    <n v="0"/>
    <n v="0"/>
    <n v="25"/>
    <n v="25"/>
    <n v="100"/>
    <n v="25"/>
    <n v="0"/>
    <n v="0"/>
    <n v="25"/>
    <n v="0"/>
    <n v="0"/>
    <n v="25"/>
    <n v="0"/>
    <n v="0"/>
    <n v="100"/>
    <n v="25"/>
    <n v="25"/>
    <n v="0"/>
    <n v="0"/>
    <n v="0"/>
    <n v="15993371"/>
    <n v="15993371"/>
    <n v="100"/>
    <n v="136987000"/>
    <n v="0"/>
    <n v="0"/>
    <n v="476980640"/>
    <n v="0"/>
    <n v="0"/>
    <n v="491290059"/>
    <n v="0"/>
    <n v="0"/>
    <n v="1121251070"/>
    <n v="15993371"/>
    <n v="1.43"/>
    <m/>
    <n v="0"/>
    <n v="0"/>
    <n v="15.993371"/>
    <n v="15.993371"/>
    <n v="136.98699999999999"/>
    <n v="0"/>
    <n v="476.98063999999999"/>
    <n v="0"/>
    <n v="491.29005899999999"/>
    <n v="0"/>
    <n v="1121.25107"/>
    <n v="15.99337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5"/>
    <n v="1"/>
    <s v="Implementar 1 Estrategia De Información Constante Con La Ciudadanía"/>
    <n v="1"/>
    <s v="Suma"/>
    <n v="1"/>
    <s v="En ejecucion"/>
    <n v="1"/>
    <n v="0.13"/>
    <n v="0.13"/>
    <n v="100"/>
    <n v="0.25"/>
    <n v="0.25"/>
    <n v="100"/>
    <n v="0.25"/>
    <n v="0"/>
    <n v="0"/>
    <n v="0.25"/>
    <n v="0"/>
    <n v="0"/>
    <n v="0.12"/>
    <n v="0"/>
    <n v="0"/>
    <n v="1"/>
    <n v="0.38"/>
    <n v="38"/>
    <n v="1073964096"/>
    <n v="984022192"/>
    <n v="91.63"/>
    <n v="1357758968"/>
    <n v="1319464069"/>
    <n v="97.18"/>
    <n v="1355895000"/>
    <n v="0"/>
    <n v="0"/>
    <n v="1522212020"/>
    <n v="0"/>
    <n v="0"/>
    <n v="1799904183"/>
    <n v="0"/>
    <n v="0"/>
    <n v="7109734267"/>
    <n v="2303486261"/>
    <n v="32.4"/>
    <m/>
    <n v="1073.9640959999999"/>
    <n v="984.02219200000002"/>
    <n v="1357.7589680000001"/>
    <n v="1319.4640690000001"/>
    <n v="1355.895"/>
    <n v="0"/>
    <n v="1522.2120199999999"/>
    <n v="0"/>
    <n v="1799.9041830000001"/>
    <n v="0"/>
    <n v="7109.7342669999998"/>
    <n v="2303.48626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5"/>
    <n v="2"/>
    <s v="Implementar 1 Estrategia De Formación Ciudadana"/>
    <n v="1"/>
    <s v="Suma"/>
    <n v="1"/>
    <s v="En ejecucion"/>
    <n v="1"/>
    <n v="0.13"/>
    <n v="0.13"/>
    <n v="100"/>
    <n v="0.25"/>
    <n v="0.25"/>
    <n v="100"/>
    <n v="0.25"/>
    <n v="0"/>
    <n v="0"/>
    <n v="0.25"/>
    <n v="0"/>
    <n v="0"/>
    <n v="0.12"/>
    <n v="0"/>
    <n v="0"/>
    <n v="1"/>
    <n v="0.38"/>
    <n v="38"/>
    <n v="695380273"/>
    <n v="691405138"/>
    <n v="99.43"/>
    <n v="1477550705"/>
    <n v="1476533150"/>
    <n v="99.93"/>
    <n v="2822530000"/>
    <n v="0"/>
    <n v="0"/>
    <n v="1522212020"/>
    <n v="0"/>
    <n v="0"/>
    <n v="1799904183"/>
    <n v="0"/>
    <n v="0"/>
    <n v="8317577181"/>
    <n v="2167938288"/>
    <n v="26.06"/>
    <m/>
    <n v="695.38027299999999"/>
    <n v="691.40513799999997"/>
    <n v="1477.5507050000001"/>
    <n v="1476.53315"/>
    <n v="2822.53"/>
    <n v="0"/>
    <n v="1522.2120199999999"/>
    <n v="0"/>
    <n v="1799.9041830000001"/>
    <n v="0"/>
    <n v="8317.5771810000006"/>
    <n v="2167.9382879999998"/>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5"/>
    <n v="3"/>
    <s v="Implementar 1 Estrategia Para El Fortalecimiento De Procesos De Consulta Y Co-Gestión Participativa"/>
    <n v="1"/>
    <s v="Suma"/>
    <n v="1"/>
    <s v="En ejecucion"/>
    <n v="1"/>
    <n v="0.13"/>
    <n v="0.13"/>
    <n v="100"/>
    <n v="0.25"/>
    <n v="0.25"/>
    <n v="100"/>
    <n v="0.25"/>
    <n v="0"/>
    <n v="0"/>
    <n v="0.25"/>
    <n v="0"/>
    <n v="0"/>
    <n v="0.12"/>
    <n v="0"/>
    <n v="0"/>
    <n v="1"/>
    <n v="0.38"/>
    <n v="38"/>
    <n v="501521519"/>
    <n v="387727581"/>
    <n v="77.31"/>
    <n v="897538049"/>
    <n v="897538049"/>
    <n v="100"/>
    <n v="1773619000"/>
    <n v="0"/>
    <n v="0"/>
    <n v="761106010"/>
    <n v="0"/>
    <n v="0"/>
    <n v="899952091"/>
    <n v="0"/>
    <n v="0"/>
    <n v="4833736669"/>
    <n v="1285265630"/>
    <n v="26.59"/>
    <m/>
    <n v="501.52151900000001"/>
    <n v="387.72758099999999"/>
    <n v="897.538049"/>
    <n v="897.538049"/>
    <n v="1773.6189999999999"/>
    <n v="0"/>
    <n v="761.10600999999997"/>
    <n v="0"/>
    <n v="899.952091"/>
    <n v="0"/>
    <n v="4833.7366689999999"/>
    <n v="1285.265629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5"/>
    <n v="1"/>
    <s v="Certificar E Imlementar 1 Sistema De Gestión Antisoborno"/>
    <n v="2"/>
    <s v="Constante"/>
    <n v="1"/>
    <s v="En ejecucion"/>
    <n v="1"/>
    <n v="0"/>
    <n v="0"/>
    <n v="0"/>
    <n v="1"/>
    <n v="1"/>
    <n v="100"/>
    <n v="1"/>
    <n v="0"/>
    <n v="0"/>
    <n v="1"/>
    <n v="0"/>
    <n v="0"/>
    <n v="1"/>
    <n v="0"/>
    <n v="0"/>
    <s v="N/A"/>
    <s v="N/A"/>
    <s v="N/A"/>
    <n v="0"/>
    <n v="0"/>
    <n v="0"/>
    <n v="40715850"/>
    <n v="28059875"/>
    <n v="68.91"/>
    <n v="41938000"/>
    <n v="0"/>
    <n v="0"/>
    <n v="42292704"/>
    <n v="0"/>
    <n v="0"/>
    <n v="52290223"/>
    <n v="0"/>
    <n v="0"/>
    <n v="177236777"/>
    <n v="28059875"/>
    <n v="15.83"/>
    <m/>
    <n v="0"/>
    <n v="0"/>
    <n v="40.715850000000003"/>
    <n v="28.059875000000002"/>
    <n v="41.938000000000002"/>
    <n v="0"/>
    <n v="42.292704000000001"/>
    <n v="0"/>
    <n v="52.290222999999997"/>
    <n v="0"/>
    <n v="177.23677700000002"/>
    <n v="28.059875000000002"/>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5"/>
    <n v="2"/>
    <s v="Implementar El 100 % De La Estrategia Anual  Para La Sostenibilidad Del Susbsistema De Control Innterno"/>
    <n v="2"/>
    <s v="Constante"/>
    <n v="1"/>
    <s v="En ejecucion"/>
    <n v="1"/>
    <n v="100"/>
    <n v="100"/>
    <n v="100"/>
    <n v="100"/>
    <n v="100"/>
    <n v="100"/>
    <n v="100"/>
    <n v="0"/>
    <n v="0"/>
    <n v="100"/>
    <n v="0"/>
    <n v="0"/>
    <n v="100"/>
    <n v="0"/>
    <n v="0"/>
    <s v="N/A"/>
    <s v="N/A"/>
    <s v="N/A"/>
    <n v="64846740"/>
    <n v="64846740"/>
    <n v="100"/>
    <n v="132806124"/>
    <n v="132806112"/>
    <n v="100"/>
    <n v="123732000"/>
    <n v="0"/>
    <n v="0"/>
    <n v="52865880"/>
    <n v="0"/>
    <n v="0"/>
    <n v="60694009"/>
    <n v="0"/>
    <n v="0"/>
    <n v="434944753"/>
    <n v="197652852"/>
    <n v="45.44"/>
    <m/>
    <n v="64.846739999999997"/>
    <n v="64.846739999999997"/>
    <n v="132.80612400000001"/>
    <n v="132.80611200000001"/>
    <n v="123.732"/>
    <n v="0"/>
    <n v="52.865879999999997"/>
    <n v="0"/>
    <n v="60.694009000000001"/>
    <n v="0"/>
    <n v="434.94475299999999"/>
    <n v="197.652852"/>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5"/>
    <n v="3"/>
    <s v="Ejecutar 1 Estrategia Anual De Integridad"/>
    <n v="2"/>
    <s v="Constante"/>
    <n v="1"/>
    <s v="En ejecucion"/>
    <n v="1"/>
    <n v="1"/>
    <n v="1"/>
    <n v="100"/>
    <n v="1"/>
    <n v="1"/>
    <n v="100"/>
    <n v="1"/>
    <n v="0"/>
    <n v="0"/>
    <n v="1"/>
    <n v="0"/>
    <n v="0"/>
    <n v="1"/>
    <n v="0"/>
    <n v="0"/>
    <s v="N/A"/>
    <s v="N/A"/>
    <s v="N/A"/>
    <n v="27000000"/>
    <n v="27000000"/>
    <n v="100"/>
    <n v="40000000"/>
    <n v="40000000"/>
    <n v="100"/>
    <n v="33100000"/>
    <n v="0"/>
    <n v="0"/>
    <n v="53679201"/>
    <n v="0"/>
    <n v="0"/>
    <n v="62561517"/>
    <n v="0"/>
    <n v="0"/>
    <n v="216340718"/>
    <n v="67000000"/>
    <n v="30.97"/>
    <m/>
    <n v="27"/>
    <n v="27"/>
    <n v="40"/>
    <n v="40"/>
    <n v="33.1"/>
    <n v="0"/>
    <n v="53.679200999999999"/>
    <n v="0"/>
    <n v="62.561517000000002"/>
    <n v="0"/>
    <n v="216.34071800000001"/>
    <n v="67"/>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1"/>
    <s v="Soportar El 100 % De Los Procesos  Estratégicos, Apoyo Y Evaluación De La Secretaría Distrital De Movilidad"/>
    <n v="2"/>
    <s v="Constante"/>
    <n v="1"/>
    <s v="En ejecucion"/>
    <n v="1"/>
    <n v="100"/>
    <n v="100"/>
    <n v="100"/>
    <n v="100"/>
    <n v="100"/>
    <n v="100"/>
    <n v="100"/>
    <n v="0"/>
    <n v="0"/>
    <n v="100"/>
    <n v="0"/>
    <n v="0"/>
    <n v="100"/>
    <n v="0"/>
    <n v="0"/>
    <s v="N/A"/>
    <s v="N/A"/>
    <s v="N/A"/>
    <n v="788044238"/>
    <n v="788044238"/>
    <n v="100"/>
    <n v="3369785050"/>
    <n v="3355923170"/>
    <n v="99.59"/>
    <n v="5066651000"/>
    <n v="0"/>
    <n v="0"/>
    <n v="1907545852"/>
    <n v="0"/>
    <n v="0"/>
    <n v="2257696839"/>
    <n v="0"/>
    <n v="0"/>
    <n v="13389722979"/>
    <n v="4143967408"/>
    <n v="30.95"/>
    <m/>
    <n v="788.04423799999995"/>
    <n v="788.04423799999995"/>
    <n v="3369.78505"/>
    <n v="3355.92317"/>
    <n v="5066.6509999999998"/>
    <n v="0"/>
    <n v="1907.545852"/>
    <n v="0"/>
    <n v="2257.6968390000002"/>
    <n v="0"/>
    <n v="13389.722978999998"/>
    <n v="4143.9674080000004"/>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2"/>
    <s v="Implementar El 100 % De La Estrategia Anual Para La Sostenibilidad De La Gestión Ambiental"/>
    <n v="2"/>
    <s v="Constante"/>
    <n v="1"/>
    <s v="En ejecucion"/>
    <n v="1"/>
    <n v="100"/>
    <n v="100"/>
    <n v="100"/>
    <n v="100"/>
    <n v="100"/>
    <n v="100"/>
    <n v="100"/>
    <n v="0"/>
    <n v="0"/>
    <n v="100"/>
    <n v="0"/>
    <n v="0"/>
    <n v="100"/>
    <n v="0"/>
    <n v="0"/>
    <s v="N/A"/>
    <s v="N/A"/>
    <s v="N/A"/>
    <n v="20298056"/>
    <n v="19675860"/>
    <n v="96.95"/>
    <n v="110470345"/>
    <n v="110470345"/>
    <n v="100"/>
    <n v="76799000"/>
    <n v="0"/>
    <n v="0"/>
    <n v="120046939"/>
    <n v="0"/>
    <n v="0"/>
    <n v="142082872"/>
    <n v="0"/>
    <n v="0"/>
    <n v="469697212"/>
    <n v="130146205"/>
    <n v="27.71"/>
    <m/>
    <n v="20.298055999999999"/>
    <n v="19.67586"/>
    <n v="110.47034499999999"/>
    <n v="110.47034499999999"/>
    <n v="76.799000000000007"/>
    <n v="0"/>
    <n v="120.04693899999999"/>
    <n v="0"/>
    <n v="142.08287200000001"/>
    <n v="0"/>
    <n v="469.69721199999998"/>
    <n v="130.1462050000000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3"/>
    <s v="Realizar El 100 % De Las Actividades Del Sistema De Seguridad Y Salud En El Trabajo Que Le Permitan A La Entidad Obtener La Certificación Iso 45001"/>
    <n v="2"/>
    <s v="Constante"/>
    <n v="1"/>
    <s v="En ejecucion"/>
    <n v="1"/>
    <n v="100"/>
    <n v="100"/>
    <n v="100"/>
    <n v="100"/>
    <n v="98"/>
    <n v="98"/>
    <n v="100"/>
    <n v="0"/>
    <n v="0"/>
    <n v="100"/>
    <n v="0"/>
    <n v="0"/>
    <n v="100"/>
    <n v="0"/>
    <n v="0"/>
    <s v="N/A"/>
    <s v="N/A"/>
    <s v="N/A"/>
    <n v="25608344"/>
    <n v="25608344"/>
    <n v="100"/>
    <n v="277305070"/>
    <n v="237305070"/>
    <n v="85.58"/>
    <n v="451061000"/>
    <n v="0"/>
    <n v="0"/>
    <n v="360140815"/>
    <n v="0"/>
    <n v="0"/>
    <n v="426248616"/>
    <n v="0"/>
    <n v="0"/>
    <n v="1540363845"/>
    <n v="262913414"/>
    <n v="17.07"/>
    <m/>
    <n v="25.608343999999999"/>
    <n v="25.608343999999999"/>
    <n v="277.30507"/>
    <n v="237.30507"/>
    <n v="451.06099999999998"/>
    <n v="0"/>
    <n v="360.14081499999998"/>
    <n v="0"/>
    <n v="426.24861600000003"/>
    <n v="0"/>
    <n v="1540.3638450000001"/>
    <n v="262.9134139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4"/>
    <s v="Implementar El 100 % De La Estrategia Anual Para La Sostenibilidad Del Sistema De Gestión De Calidad"/>
    <n v="2"/>
    <s v="Constante"/>
    <n v="1"/>
    <s v="En ejecucion"/>
    <n v="1"/>
    <n v="100"/>
    <n v="100"/>
    <n v="100"/>
    <n v="100"/>
    <n v="100"/>
    <n v="100"/>
    <n v="100"/>
    <n v="0"/>
    <n v="0"/>
    <n v="100"/>
    <n v="0"/>
    <n v="0"/>
    <n v="100"/>
    <n v="0"/>
    <n v="0"/>
    <s v="N/A"/>
    <s v="N/A"/>
    <s v="N/A"/>
    <n v="157972560"/>
    <n v="157972560"/>
    <n v="100"/>
    <n v="512770000"/>
    <n v="512770000"/>
    <n v="100"/>
    <n v="504847000"/>
    <n v="0"/>
    <n v="0"/>
    <n v="539231978"/>
    <n v="0"/>
    <n v="0"/>
    <n v="637753972"/>
    <n v="0"/>
    <n v="0"/>
    <n v="2352575510"/>
    <n v="670742560"/>
    <n v="28.51"/>
    <m/>
    <n v="157.97255999999999"/>
    <n v="157.97255999999999"/>
    <n v="512.77"/>
    <n v="512.77"/>
    <n v="504.84699999999998"/>
    <n v="0"/>
    <n v="539.23197800000003"/>
    <n v="0"/>
    <n v="637.75397199999998"/>
    <n v="0"/>
    <n v="2352.5755099999997"/>
    <n v="670.7425599999999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5"/>
    <s v="Mantener En Un 100 %  La Prestación De Los Servicios Administrativos Para Garantizar El Adecuado Funcionamiento De La Entidad."/>
    <n v="2"/>
    <s v="Constante"/>
    <n v="1"/>
    <s v="En ejecucion"/>
    <n v="1"/>
    <n v="100"/>
    <n v="100"/>
    <n v="100"/>
    <n v="100"/>
    <n v="100"/>
    <n v="100"/>
    <n v="100"/>
    <n v="0"/>
    <n v="0"/>
    <n v="100"/>
    <n v="0"/>
    <n v="0"/>
    <n v="100"/>
    <n v="0"/>
    <n v="0"/>
    <s v="N/A"/>
    <s v="N/A"/>
    <s v="N/A"/>
    <n v="1171286027"/>
    <n v="1170086027"/>
    <n v="99.9"/>
    <n v="2505792624"/>
    <n v="2505792624"/>
    <n v="100"/>
    <n v="3731713000"/>
    <n v="0"/>
    <n v="0"/>
    <n v="1119130018"/>
    <n v="0"/>
    <n v="0"/>
    <n v="1324996906"/>
    <n v="0"/>
    <n v="0"/>
    <n v="9852918575"/>
    <n v="3675878651"/>
    <n v="37.31"/>
    <m/>
    <n v="1171.2860270000001"/>
    <n v="1170.0860270000001"/>
    <n v="2505.7926240000002"/>
    <n v="2505.7926240000002"/>
    <n v="3731.7130000000002"/>
    <n v="0"/>
    <n v="1119.1300180000001"/>
    <n v="0"/>
    <n v="1324.9969060000001"/>
    <n v="0"/>
    <n v="9852.9185750000015"/>
    <n v="3675.87865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6"/>
    <s v="Mejorar El 60 % De La Infraestructura Física De Las Sedes De La Sdm."/>
    <n v="1"/>
    <s v="Suma"/>
    <n v="1"/>
    <s v="En ejecucion"/>
    <n v="1"/>
    <n v="1"/>
    <n v="1"/>
    <n v="100"/>
    <n v="10"/>
    <n v="10"/>
    <n v="100"/>
    <n v="29"/>
    <n v="0"/>
    <n v="0"/>
    <n v="10"/>
    <n v="0"/>
    <n v="0"/>
    <n v="10"/>
    <n v="0"/>
    <n v="0"/>
    <n v="60"/>
    <n v="11"/>
    <n v="18.329999999999998"/>
    <n v="657378992"/>
    <n v="587019698"/>
    <n v="89.3"/>
    <n v="4620955720"/>
    <n v="4407191217"/>
    <n v="95.37"/>
    <n v="5653659000"/>
    <n v="0"/>
    <n v="0"/>
    <n v="1626035782"/>
    <n v="0"/>
    <n v="0"/>
    <n v="1924512503"/>
    <n v="0"/>
    <n v="0"/>
    <n v="14482541997"/>
    <n v="4994210915"/>
    <n v="34.479999999999997"/>
    <m/>
    <n v="657.37899200000004"/>
    <n v="587.01969799999995"/>
    <n v="4620.9557199999999"/>
    <n v="4407.1912169999996"/>
    <n v="5653.6589999999997"/>
    <n v="0"/>
    <n v="1626.0357819999999"/>
    <n v="0"/>
    <n v="1924.5125029999999"/>
    <n v="0"/>
    <n v="14482.541996999998"/>
    <n v="4994.2109149999997"/>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8"/>
    <n v="7"/>
    <s v="Obtener El 80 % De Satisfacción De Los Funcionarios En Las Actividades Desarrolladas En El Plan De Bienestar Social Y Mejoramiento Del Clima Institucional"/>
    <n v="2"/>
    <s v="Constante"/>
    <n v="1"/>
    <s v="En ejecucion"/>
    <n v="1"/>
    <n v="80"/>
    <n v="80"/>
    <n v="100"/>
    <n v="80"/>
    <n v="80"/>
    <n v="100"/>
    <n v="80"/>
    <n v="0"/>
    <n v="0"/>
    <n v="80"/>
    <n v="0"/>
    <n v="0"/>
    <n v="80"/>
    <n v="0"/>
    <n v="0"/>
    <s v="N/A"/>
    <s v="N/A"/>
    <s v="N/A"/>
    <n v="74500000"/>
    <n v="74500000"/>
    <n v="100"/>
    <n v="186681000"/>
    <n v="186681000"/>
    <n v="100"/>
    <n v="220769000"/>
    <n v="0"/>
    <n v="0"/>
    <n v="330129081"/>
    <n v="0"/>
    <n v="0"/>
    <n v="390727898"/>
    <n v="0"/>
    <n v="0"/>
    <n v="1202806979"/>
    <n v="261181000"/>
    <n v="21.71"/>
    <m/>
    <n v="74.5"/>
    <n v="74.5"/>
    <n v="186.68100000000001"/>
    <n v="186.68100000000001"/>
    <n v="220.76900000000001"/>
    <n v="0"/>
    <n v="330.12908099999999"/>
    <n v="0"/>
    <n v="390.72789799999998"/>
    <n v="0"/>
    <n v="1202.806979"/>
    <n v="261.18100000000004"/>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1"/>
    <s v="Fortalecer Y Actualizar 80 % La Plataforma Tecnológica De La Sdm Para Asegurar La Operación Y La Continuidad De Los Servicios Institucionales."/>
    <n v="1"/>
    <s v="Suma"/>
    <n v="1"/>
    <s v="En ejecucion"/>
    <n v="1"/>
    <n v="5"/>
    <n v="5"/>
    <n v="100"/>
    <n v="30"/>
    <n v="30"/>
    <n v="100"/>
    <n v="20"/>
    <n v="0"/>
    <n v="0"/>
    <n v="20"/>
    <n v="0"/>
    <n v="0"/>
    <n v="5"/>
    <n v="0"/>
    <n v="0"/>
    <n v="80"/>
    <n v="35"/>
    <n v="43.75"/>
    <n v="1730262543"/>
    <n v="1692812155"/>
    <n v="97.84"/>
    <n v="531357065"/>
    <n v="523662386"/>
    <n v="98.55"/>
    <n v="1080365000"/>
    <n v="0"/>
    <n v="0"/>
    <n v="2398321654"/>
    <n v="0"/>
    <n v="0"/>
    <n v="2836184357"/>
    <n v="0"/>
    <n v="0"/>
    <n v="8576490619"/>
    <n v="2216474541"/>
    <n v="25.84"/>
    <m/>
    <n v="1730.2625430000001"/>
    <n v="1692.8121550000001"/>
    <n v="531.35706500000003"/>
    <n v="523.66238599999997"/>
    <n v="1080.365"/>
    <n v="0"/>
    <n v="2398.3216539999999"/>
    <n v="0"/>
    <n v="2836.1843570000001"/>
    <n v="0"/>
    <n v="8576.4906190000002"/>
    <n v="2216.47454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3"/>
    <n v="100"/>
    <n v="0.3"/>
    <n v="0"/>
    <n v="0"/>
    <n v="0.27"/>
    <n v="0"/>
    <n v="0"/>
    <n v="0.03"/>
    <n v="0"/>
    <n v="0"/>
    <n v="1"/>
    <n v="0.4"/>
    <n v="40"/>
    <n v="26623440"/>
    <n v="26623440"/>
    <n v="100"/>
    <n v="54524808"/>
    <n v="54524808"/>
    <n v="100"/>
    <n v="151513000"/>
    <n v="0"/>
    <n v="0"/>
    <n v="359748248"/>
    <n v="0"/>
    <n v="0"/>
    <n v="425427654"/>
    <n v="0"/>
    <n v="0"/>
    <n v="1017837150"/>
    <n v="81148248"/>
    <n v="7.97"/>
    <m/>
    <n v="26.623439999999999"/>
    <n v="26.623439999999999"/>
    <n v="54.524808"/>
    <n v="54.524808"/>
    <n v="151.51300000000001"/>
    <n v="0"/>
    <n v="359.74824799999999"/>
    <n v="0"/>
    <n v="425.42765400000002"/>
    <n v="0"/>
    <n v="1017.8371500000001"/>
    <n v="81.148247999999995"/>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3"/>
    <s v="Asegurar 100 % De Funcionamiento Del Sistema Integrado De Información Sobre Movilidad Urbano Regional (Simur) La Disposición De La Información De Manera Accesible, Confiable Y Oportuna."/>
    <n v="1"/>
    <s v="Suma"/>
    <n v="1"/>
    <s v="En ejecucion"/>
    <n v="1"/>
    <n v="10"/>
    <n v="10"/>
    <n v="100"/>
    <n v="30"/>
    <n v="30"/>
    <n v="100"/>
    <n v="30"/>
    <n v="0"/>
    <n v="0"/>
    <n v="28"/>
    <n v="0"/>
    <n v="0"/>
    <n v="2"/>
    <n v="0"/>
    <n v="0"/>
    <n v="100"/>
    <n v="40"/>
    <n v="40"/>
    <n v="1315443158"/>
    <n v="1308545777"/>
    <n v="99.48"/>
    <n v="2741323765"/>
    <n v="2728647084"/>
    <n v="99.54"/>
    <n v="3986821000"/>
    <n v="0"/>
    <n v="0"/>
    <n v="1199160827"/>
    <n v="0"/>
    <n v="0"/>
    <n v="1418092179"/>
    <n v="0"/>
    <n v="0"/>
    <n v="10660840929"/>
    <n v="4037192861"/>
    <n v="37.869999999999997"/>
    <m/>
    <n v="1315.443158"/>
    <n v="1308.545777"/>
    <n v="2741.3237650000001"/>
    <n v="2728.6470840000002"/>
    <n v="3986.8209999999999"/>
    <n v="0"/>
    <n v="1199.1608269999999"/>
    <n v="0"/>
    <n v="1418.092179"/>
    <n v="0"/>
    <n v="10660.840929"/>
    <n v="4037.1928610000004"/>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4"/>
    <s v="Mantener 97 % De Disponibilidad De Los Servicios Tecnológicos De La Secretaría Distrital De Movilidad"/>
    <n v="2"/>
    <s v="Constante"/>
    <n v="1"/>
    <s v="En ejecucion"/>
    <n v="1"/>
    <n v="97"/>
    <n v="97"/>
    <n v="100"/>
    <n v="97"/>
    <n v="97"/>
    <n v="100"/>
    <n v="97"/>
    <n v="0"/>
    <n v="0"/>
    <n v="97"/>
    <n v="0"/>
    <n v="0"/>
    <n v="97"/>
    <n v="0"/>
    <n v="0"/>
    <s v="N/A"/>
    <s v="N/A"/>
    <s v="N/A"/>
    <n v="2736466775"/>
    <n v="2736466775"/>
    <n v="100"/>
    <n v="6957427282"/>
    <n v="6928069517"/>
    <n v="99.58"/>
    <n v="6990789000"/>
    <n v="0"/>
    <n v="0"/>
    <n v="1678825158"/>
    <n v="0"/>
    <n v="0"/>
    <n v="1985329050"/>
    <n v="0"/>
    <n v="0"/>
    <n v="20348837265"/>
    <n v="9664536292"/>
    <n v="47.49"/>
    <m/>
    <n v="2736.4667749999999"/>
    <n v="2736.4667749999999"/>
    <n v="6957.4272819999996"/>
    <n v="6928.0695169999999"/>
    <n v="6990.7889999999998"/>
    <n v="0"/>
    <n v="1678.8251580000001"/>
    <n v="0"/>
    <n v="1985.3290500000001"/>
    <n v="0"/>
    <n v="20348.837264999998"/>
    <n v="9664.5362920000007"/>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5"/>
    <s v="Desarrollar Y Fortalecer El 100 % De Los Sistemas De Información Administrativos De La Entidad Para Soportar La  Operación Interna Administrativa Y De Gestión Institucional."/>
    <n v="1"/>
    <s v="Suma"/>
    <n v="1"/>
    <s v="En ejecucion"/>
    <n v="1"/>
    <n v="5"/>
    <n v="5"/>
    <n v="100"/>
    <n v="30"/>
    <n v="30"/>
    <n v="100"/>
    <n v="30"/>
    <n v="0"/>
    <n v="0"/>
    <n v="25"/>
    <n v="0"/>
    <n v="0"/>
    <n v="10"/>
    <n v="0"/>
    <n v="0"/>
    <n v="100"/>
    <n v="35"/>
    <n v="35"/>
    <n v="208554908"/>
    <n v="208554908"/>
    <n v="100"/>
    <n v="1117407249"/>
    <n v="1114983686"/>
    <n v="99.78"/>
    <n v="1118094000"/>
    <n v="0"/>
    <n v="0"/>
    <n v="1678825158"/>
    <n v="0"/>
    <n v="0"/>
    <n v="1985329050"/>
    <n v="0"/>
    <n v="0"/>
    <n v="6108210365"/>
    <n v="1323538594"/>
    <n v="21.67"/>
    <m/>
    <n v="208.55490800000001"/>
    <n v="208.55490800000001"/>
    <n v="1117.4072490000001"/>
    <n v="1114.983686"/>
    <n v="1118.0940000000001"/>
    <n v="0"/>
    <n v="1678.8251580000001"/>
    <n v="0"/>
    <n v="1985.3290500000001"/>
    <n v="0"/>
    <n v="6108.2103650000008"/>
    <n v="1323.538594000000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30"/>
    <n v="100"/>
    <n v="30"/>
    <n v="0"/>
    <n v="0"/>
    <n v="25"/>
    <n v="0"/>
    <n v="0"/>
    <n v="10"/>
    <n v="0"/>
    <n v="0"/>
    <n v="100"/>
    <n v="35"/>
    <n v="35"/>
    <n v="1377021173"/>
    <n v="1377021173"/>
    <n v="100"/>
    <n v="1788326640"/>
    <n v="1788326640"/>
    <n v="100"/>
    <n v="1821256000"/>
    <n v="0"/>
    <n v="0"/>
    <n v="1798741240"/>
    <n v="0"/>
    <n v="0"/>
    <n v="2127138268"/>
    <n v="0"/>
    <n v="0"/>
    <n v="8912483321"/>
    <n v="3165347813"/>
    <n v="35.520000000000003"/>
    <m/>
    <n v="1377.0211730000001"/>
    <n v="1377.0211730000001"/>
    <n v="1788.32664"/>
    <n v="1788.32664"/>
    <n v="1821.2560000000001"/>
    <n v="0"/>
    <n v="1798.7412400000001"/>
    <n v="0"/>
    <n v="2127.1382680000002"/>
    <n v="0"/>
    <n v="8912.4833210000015"/>
    <n v="3165.3478130000003"/>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30"/>
    <n v="100"/>
    <n v="30"/>
    <n v="0"/>
    <n v="0"/>
    <n v="25"/>
    <n v="0"/>
    <n v="0"/>
    <n v="10"/>
    <n v="0"/>
    <n v="0"/>
    <n v="100"/>
    <n v="35"/>
    <n v="35"/>
    <n v="578275880"/>
    <n v="577786266"/>
    <n v="99.92"/>
    <n v="1054942968"/>
    <n v="1054942968"/>
    <n v="100"/>
    <n v="1266888000"/>
    <n v="0"/>
    <n v="0"/>
    <n v="1199160827"/>
    <n v="0"/>
    <n v="0"/>
    <n v="1418092179"/>
    <n v="0"/>
    <n v="0"/>
    <n v="5517359854"/>
    <n v="1632729234"/>
    <n v="29.59"/>
    <m/>
    <n v="578.27588000000003"/>
    <n v="577.78626599999996"/>
    <n v="1054.9429680000001"/>
    <n v="1054.9429680000001"/>
    <n v="1266.8879999999999"/>
    <n v="0"/>
    <n v="1199.1608269999999"/>
    <n v="0"/>
    <n v="1418.092179"/>
    <n v="0"/>
    <n v="5517.3598540000003"/>
    <n v="1632.729233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7"/>
    <n v="8"/>
    <s v="Implementar El 100 % De La Estrategia Anual Para La Sostenibilidad Del Subsistema De Gestión Seguridad De La Información En La Entidad."/>
    <n v="1"/>
    <s v="Suma"/>
    <n v="1"/>
    <s v="En ejecucion"/>
    <n v="1"/>
    <n v="5"/>
    <n v="5"/>
    <n v="100"/>
    <n v="30"/>
    <n v="30"/>
    <n v="100"/>
    <n v="30"/>
    <n v="0"/>
    <n v="0"/>
    <n v="25"/>
    <n v="0"/>
    <n v="0"/>
    <n v="10"/>
    <n v="0"/>
    <n v="0"/>
    <n v="100"/>
    <n v="35"/>
    <n v="35"/>
    <n v="173460763"/>
    <n v="173460763"/>
    <n v="100"/>
    <n v="1696077223"/>
    <n v="1696076338"/>
    <n v="100"/>
    <n v="1491419000"/>
    <n v="0"/>
    <n v="0"/>
    <n v="1678825158"/>
    <n v="0"/>
    <n v="0"/>
    <n v="1985329050"/>
    <n v="0"/>
    <n v="0"/>
    <n v="7025111194"/>
    <n v="1869537101"/>
    <n v="26.61"/>
    <m/>
    <n v="173.46076299999999"/>
    <n v="173.46076299999999"/>
    <n v="1696.077223"/>
    <n v="1696.0763380000001"/>
    <n v="1491.4190000000001"/>
    <n v="0"/>
    <n v="1678.8251580000001"/>
    <n v="0"/>
    <n v="1985.3290500000001"/>
    <n v="0"/>
    <n v="7025.111194000001"/>
    <n v="1869.537101000000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4"/>
    <n v="1"/>
    <s v="Actualizar E Implementar 8 Instrumentos Archivísticos Existentes Y Actualizados En La Secretaría Distrital De Movilidad"/>
    <n v="1"/>
    <s v="Suma"/>
    <n v="1"/>
    <s v="En ejecucion"/>
    <n v="1"/>
    <n v="1.8"/>
    <n v="1.8"/>
    <n v="100"/>
    <n v="1.8"/>
    <n v="1.8"/>
    <n v="100"/>
    <n v="1.4"/>
    <n v="0"/>
    <n v="0"/>
    <n v="1.4"/>
    <n v="0"/>
    <n v="0"/>
    <n v="1.6"/>
    <n v="0"/>
    <n v="0"/>
    <n v="8"/>
    <n v="3.6"/>
    <n v="45"/>
    <n v="344949060"/>
    <n v="344949060"/>
    <n v="100"/>
    <n v="1346860866"/>
    <n v="1321016775"/>
    <n v="98.08"/>
    <n v="562823000"/>
    <n v="0"/>
    <n v="0"/>
    <n v="249572160"/>
    <n v="0"/>
    <n v="0"/>
    <n v="295409979"/>
    <n v="0"/>
    <n v="0"/>
    <n v="2799615065"/>
    <n v="1665965835"/>
    <n v="59.51"/>
    <m/>
    <n v="344.94905999999997"/>
    <n v="344.94905999999997"/>
    <n v="1346.860866"/>
    <n v="1321.0167750000001"/>
    <n v="562.82299999999998"/>
    <n v="0"/>
    <n v="249.57216"/>
    <n v="0"/>
    <n v="295.40997900000002"/>
    <n v="0"/>
    <n v="2799.615065"/>
    <n v="1665.965835"/>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4"/>
    <n v="2"/>
    <s v="Implementar 100 % Sistema De Información De Gestión Documental De La Secretaría Distrital De Movilidad"/>
    <n v="1"/>
    <s v="Suma"/>
    <n v="1"/>
    <s v="En ejecucion"/>
    <n v="1"/>
    <n v="0"/>
    <n v="0"/>
    <n v="0"/>
    <n v="100"/>
    <n v="100"/>
    <n v="100"/>
    <n v="0"/>
    <n v="0"/>
    <n v="0"/>
    <n v="0"/>
    <n v="0"/>
    <n v="0"/>
    <n v="0"/>
    <n v="0"/>
    <n v="0"/>
    <n v="100"/>
    <n v="100"/>
    <n v="100"/>
    <n v="0"/>
    <n v="0"/>
    <n v="0"/>
    <n v="892780929"/>
    <n v="869063992"/>
    <n v="97.34"/>
    <n v="0"/>
    <n v="0"/>
    <n v="0"/>
    <n v="0"/>
    <n v="0"/>
    <n v="0"/>
    <n v="0"/>
    <n v="0"/>
    <n v="0"/>
    <n v="892780929"/>
    <n v="869063992"/>
    <n v="97.34"/>
    <m/>
    <n v="0"/>
    <n v="0"/>
    <n v="892.78092900000001"/>
    <n v="869.06399199999998"/>
    <n v="0"/>
    <n v="0"/>
    <n v="0"/>
    <n v="0"/>
    <n v="0"/>
    <n v="0"/>
    <n v="892.78092900000001"/>
    <n v="869.06399199999998"/>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4"/>
    <n v="3"/>
    <s v="Atender El 100 % De Los Requerimientos De Soporte Técnico De Los Usuarios Del Software De Gestión Documental De La Sdm."/>
    <n v="1"/>
    <s v="Suma"/>
    <n v="1"/>
    <s v="En ejecucion"/>
    <n v="1"/>
    <n v="0"/>
    <n v="0"/>
    <n v="0"/>
    <n v="12.48"/>
    <n v="12.48"/>
    <n v="100"/>
    <n v="25.45"/>
    <n v="0"/>
    <n v="0"/>
    <n v="28.45"/>
    <n v="0"/>
    <n v="0"/>
    <n v="33.619999999999997"/>
    <n v="0"/>
    <n v="0"/>
    <n v="100"/>
    <n v="12.48"/>
    <n v="12.48"/>
    <n v="0"/>
    <n v="0"/>
    <n v="0"/>
    <n v="148361697"/>
    <n v="148361697"/>
    <n v="100"/>
    <n v="69216000"/>
    <n v="0"/>
    <n v="0"/>
    <n v="224476660"/>
    <n v="0"/>
    <n v="0"/>
    <n v="265186132"/>
    <n v="0"/>
    <n v="0"/>
    <n v="707240489"/>
    <n v="148361697"/>
    <n v="20.98"/>
    <m/>
    <n v="0"/>
    <n v="0"/>
    <n v="148.36169699999999"/>
    <n v="148.36169699999999"/>
    <n v="69.215999999999994"/>
    <n v="0"/>
    <n v="224.47666000000001"/>
    <n v="0"/>
    <n v="265.18613199999999"/>
    <n v="0"/>
    <n v="707.24048900000003"/>
    <n v="148.3616969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4"/>
    <n v="4"/>
    <s v="Tercerizar El 100 % De La Custodia Del Archivo Documental Correspondiente Al Fondo Acumulado De La Sdm."/>
    <n v="1"/>
    <s v="Suma"/>
    <n v="1"/>
    <s v="En ejecucion"/>
    <n v="1"/>
    <n v="11"/>
    <n v="11"/>
    <n v="100"/>
    <n v="27"/>
    <n v="27"/>
    <n v="100"/>
    <n v="18"/>
    <n v="0"/>
    <n v="0"/>
    <n v="20"/>
    <n v="0"/>
    <n v="0"/>
    <n v="24"/>
    <n v="0"/>
    <n v="0"/>
    <n v="100"/>
    <n v="38"/>
    <n v="38"/>
    <n v="209000000"/>
    <n v="201889564"/>
    <n v="96.6"/>
    <n v="822370232"/>
    <n v="821549282"/>
    <n v="99.9"/>
    <n v="769611000"/>
    <n v="0"/>
    <n v="0"/>
    <n v="372501125"/>
    <n v="0"/>
    <n v="0"/>
    <n v="441665635"/>
    <n v="0"/>
    <n v="0"/>
    <n v="2615147992"/>
    <n v="1023438846"/>
    <n v="39.14"/>
    <m/>
    <n v="209"/>
    <n v="201.88956400000001"/>
    <n v="822.37023199999999"/>
    <n v="821.54928199999995"/>
    <n v="769.61099999999999"/>
    <n v="0"/>
    <n v="372.501125"/>
    <n v="0"/>
    <n v="441.66563500000001"/>
    <n v="0"/>
    <n v="2615.1479919999997"/>
    <n v="1023.438846"/>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4"/>
    <n v="5"/>
    <s v="Organizar Y Digitalizar El 100 % De Los Archivos Documentales De La Sdm De Acuerdo A Las Trd O Tvd."/>
    <n v="1"/>
    <s v="Suma"/>
    <n v="1"/>
    <s v="En ejecucion"/>
    <n v="1"/>
    <n v="5"/>
    <n v="5"/>
    <n v="100"/>
    <n v="21"/>
    <n v="21"/>
    <n v="100"/>
    <n v="23"/>
    <n v="0"/>
    <n v="0"/>
    <n v="21"/>
    <n v="0"/>
    <n v="0"/>
    <n v="30"/>
    <n v="0"/>
    <n v="0"/>
    <n v="100"/>
    <n v="26"/>
    <n v="26"/>
    <n v="19470440"/>
    <n v="19470440"/>
    <n v="100"/>
    <n v="2007307289"/>
    <n v="1915116954"/>
    <n v="95.41"/>
    <n v="3285796000"/>
    <n v="0"/>
    <n v="0"/>
    <n v="3583493356"/>
    <n v="0"/>
    <n v="0"/>
    <n v="4241100604"/>
    <n v="0"/>
    <n v="0"/>
    <n v="13137167689"/>
    <n v="1934587394"/>
    <n v="14.73"/>
    <m/>
    <n v="19.47044"/>
    <n v="19.47044"/>
    <n v="2007.3072890000001"/>
    <n v="1915.1169540000001"/>
    <n v="3285.7959999999998"/>
    <n v="0"/>
    <n v="3583.4933559999999"/>
    <n v="0"/>
    <n v="4241.1006040000002"/>
    <n v="0"/>
    <n v="13137.167688999998"/>
    <n v="1934.587394000000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5"/>
    <n v="1"/>
    <s v="Atender Oportunamente El 100 % De Las Solicitudes Radicadas En La Subsecretaria De Gestion Juridica."/>
    <n v="2"/>
    <s v="Constante"/>
    <n v="1"/>
    <s v="En ejecucion"/>
    <n v="1"/>
    <n v="100"/>
    <n v="100"/>
    <n v="100"/>
    <n v="100"/>
    <n v="100"/>
    <n v="100"/>
    <n v="100"/>
    <n v="0"/>
    <n v="0"/>
    <n v="100"/>
    <n v="0"/>
    <n v="0"/>
    <n v="100"/>
    <n v="0"/>
    <n v="0"/>
    <s v="N/A"/>
    <s v="N/A"/>
    <s v="N/A"/>
    <n v="240796747"/>
    <n v="240796747"/>
    <n v="100"/>
    <n v="408960308"/>
    <n v="408960308"/>
    <n v="100"/>
    <n v="364445000"/>
    <n v="0"/>
    <n v="0"/>
    <n v="1304851423"/>
    <n v="0"/>
    <n v="0"/>
    <n v="1543009664"/>
    <n v="0"/>
    <n v="0"/>
    <n v="3862063142"/>
    <n v="649757055"/>
    <n v="16.82"/>
    <m/>
    <n v="240.79674700000001"/>
    <n v="240.79674700000001"/>
    <n v="408.960308"/>
    <n v="408.960308"/>
    <n v="364.44499999999999"/>
    <n v="0"/>
    <n v="1304.8514230000001"/>
    <n v="0"/>
    <n v="1543.0096639999999"/>
    <n v="0"/>
    <n v="3862.063142"/>
    <n v="649.75705500000004"/>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5"/>
    <n v="2"/>
    <s v="Gestionar Oportunamente El 100 % De Las Actuaciones Relacionadas Con La Representación Judicial De La Entidad Debidamente Notificadas"/>
    <n v="2"/>
    <s v="Constante"/>
    <n v="1"/>
    <s v="En ejecucion"/>
    <n v="1"/>
    <n v="100"/>
    <n v="100"/>
    <n v="100"/>
    <n v="100"/>
    <n v="100"/>
    <n v="100"/>
    <n v="100"/>
    <n v="0"/>
    <n v="0"/>
    <n v="100"/>
    <n v="0"/>
    <n v="0"/>
    <n v="100"/>
    <n v="0"/>
    <n v="0"/>
    <s v="N/A"/>
    <s v="N/A"/>
    <s v="N/A"/>
    <n v="637956663"/>
    <n v="637956656"/>
    <n v="100"/>
    <n v="1835236895"/>
    <n v="1835236892"/>
    <n v="100"/>
    <n v="2267714000"/>
    <n v="0"/>
    <n v="0"/>
    <n v="1459663705"/>
    <n v="0"/>
    <n v="0"/>
    <n v="1726077899"/>
    <n v="0"/>
    <n v="0"/>
    <n v="7926649162"/>
    <n v="2473193548"/>
    <n v="31.2"/>
    <m/>
    <n v="637.95666300000005"/>
    <n v="637.95665599999995"/>
    <n v="1835.236895"/>
    <n v="1835.2368919999999"/>
    <n v="2267.7139999999999"/>
    <n v="0"/>
    <n v="1459.6637049999999"/>
    <n v="0"/>
    <n v="1726.0778989999999"/>
    <n v="0"/>
    <n v="7926.6491619999997"/>
    <n v="2473.1935479999997"/>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5"/>
    <n v="3"/>
    <s v="Gestionar Oportunamente El 100 % Las Solicitudes De Consultas, Conceptos Y Actos Administrativos Que Sean Puestos A Consideración De La Dirección."/>
    <n v="2"/>
    <s v="Constante"/>
    <n v="1"/>
    <s v="En ejecucion"/>
    <n v="1"/>
    <n v="100"/>
    <n v="100"/>
    <n v="100"/>
    <n v="100"/>
    <n v="100"/>
    <n v="100"/>
    <n v="100"/>
    <n v="0"/>
    <n v="0"/>
    <n v="100"/>
    <n v="0"/>
    <n v="0"/>
    <n v="100"/>
    <n v="0"/>
    <n v="0"/>
    <s v="N/A"/>
    <s v="N/A"/>
    <s v="N/A"/>
    <n v="96934420"/>
    <n v="96934420"/>
    <n v="100"/>
    <n v="418493426"/>
    <n v="415503806"/>
    <n v="99.29"/>
    <n v="730041000"/>
    <n v="0"/>
    <n v="0"/>
    <n v="93981065"/>
    <n v="0"/>
    <n v="0"/>
    <n v="111134255"/>
    <n v="0"/>
    <n v="0"/>
    <n v="1450584166"/>
    <n v="512438226"/>
    <n v="35.33"/>
    <m/>
    <n v="96.934420000000003"/>
    <n v="96.934420000000003"/>
    <n v="418.493426"/>
    <n v="415.503806"/>
    <n v="730.04100000000005"/>
    <n v="0"/>
    <n v="93.981065000000001"/>
    <n v="0"/>
    <n v="111.134255"/>
    <n v="0"/>
    <n v="1450.5841660000001"/>
    <n v="512.4382259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5"/>
    <n v="4"/>
    <s v="Gestionar El 100 % De Las Solicitudes De Contratación Radicadas En La Dirección De Contratación"/>
    <n v="2"/>
    <s v="Constante"/>
    <n v="1"/>
    <s v="En ejecucion"/>
    <n v="1"/>
    <n v="100"/>
    <n v="96.32"/>
    <n v="96.32"/>
    <n v="100"/>
    <n v="100"/>
    <n v="100"/>
    <n v="100"/>
    <n v="0"/>
    <n v="0"/>
    <n v="100"/>
    <n v="0"/>
    <n v="0"/>
    <n v="100"/>
    <n v="0"/>
    <n v="0"/>
    <s v="N/A"/>
    <s v="N/A"/>
    <s v="N/A"/>
    <n v="445081201"/>
    <n v="445080465"/>
    <n v="100"/>
    <n v="2112128286"/>
    <n v="2109847500"/>
    <n v="99.89"/>
    <n v="2015343000"/>
    <n v="0"/>
    <n v="0"/>
    <n v="815654465"/>
    <n v="0"/>
    <n v="0"/>
    <n v="964525692"/>
    <n v="0"/>
    <n v="0"/>
    <n v="6352732644"/>
    <n v="2554927965"/>
    <n v="40.22"/>
    <m/>
    <n v="445.08120100000002"/>
    <n v="445.080465"/>
    <n v="2112.1282860000001"/>
    <n v="2109.8474999999999"/>
    <n v="2015.3430000000001"/>
    <n v="0"/>
    <n v="815.65446499999996"/>
    <n v="0"/>
    <n v="964.52569200000005"/>
    <n v="0"/>
    <n v="6352.7326439999997"/>
    <n v="2554.9279649999999"/>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5"/>
    <n v="5"/>
    <s v="Realizar El 100 % De La Gestión De Cobro De Las Obligaciones Que Sean Cobrables, En Los Términos Previstos Por El Manual De Cartera."/>
    <n v="2"/>
    <s v="Constante"/>
    <n v="1"/>
    <s v="En ejecucion"/>
    <n v="1"/>
    <n v="100"/>
    <n v="100"/>
    <n v="100"/>
    <n v="100"/>
    <n v="100"/>
    <n v="100"/>
    <n v="100"/>
    <n v="0"/>
    <n v="0"/>
    <n v="100"/>
    <n v="0"/>
    <n v="0"/>
    <n v="100"/>
    <n v="0"/>
    <n v="0"/>
    <s v="N/A"/>
    <s v="N/A"/>
    <s v="N/A"/>
    <n v="2216803999"/>
    <n v="2208764059"/>
    <n v="99.64"/>
    <n v="10379327142"/>
    <n v="10377726585"/>
    <n v="99.98"/>
    <n v="14639075000"/>
    <n v="0"/>
    <n v="0"/>
    <n v="13497322629"/>
    <n v="0"/>
    <n v="0"/>
    <n v="15961811114"/>
    <n v="0"/>
    <n v="0"/>
    <n v="56694339884"/>
    <n v="12586490644"/>
    <n v="22.2"/>
    <m/>
    <n v="2216.8039990000002"/>
    <n v="2208.7640590000001"/>
    <n v="10379.327142"/>
    <n v="10377.726585"/>
    <n v="14639.075000000001"/>
    <n v="0"/>
    <n v="13497.322629"/>
    <n v="0"/>
    <n v="15961.811114"/>
    <n v="0"/>
    <n v="56694.339884000001"/>
    <n v="12586.490644000001"/>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18"/>
    <n v="1"/>
    <s v="Fallar El 70 % De Las Investigaciones Administrativas Y De Los Procesos Contravencionales Con Vencimiento En La Vigencia."/>
    <n v="2"/>
    <s v="Constante"/>
    <n v="1"/>
    <s v="En ejecucion"/>
    <n v="1"/>
    <n v="70"/>
    <n v="100"/>
    <n v="142.86000000000001"/>
    <n v="70"/>
    <n v="80.27"/>
    <n v="114.67"/>
    <n v="70"/>
    <n v="0"/>
    <n v="0"/>
    <n v="70"/>
    <n v="0"/>
    <n v="0"/>
    <n v="70"/>
    <n v="0"/>
    <n v="0"/>
    <s v="N/A"/>
    <s v="N/A"/>
    <s v="N/A"/>
    <n v="8261439978"/>
    <n v="8261439978"/>
    <n v="100"/>
    <n v="32844497927"/>
    <n v="32842380999"/>
    <n v="99.99"/>
    <n v="29910573000"/>
    <n v="0"/>
    <n v="0"/>
    <n v="18699068483"/>
    <n v="0"/>
    <n v="0"/>
    <n v="22112228142"/>
    <n v="0"/>
    <n v="0"/>
    <n v="111827807530"/>
    <n v="41103820977"/>
    <n v="36.76"/>
    <m/>
    <n v="8261.4399780000003"/>
    <n v="8261.4399780000003"/>
    <n v="32844.497926999997"/>
    <n v="32842.380999000001"/>
    <n v="29910.573"/>
    <n v="0"/>
    <n v="18699.068482999999"/>
    <n v="0"/>
    <n v="22112.228142"/>
    <n v="0"/>
    <n v="111827.80752999999"/>
    <n v="41103.820977000003"/>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8"/>
    <n v="1"/>
    <s v="Realizar El 100 % De Las Actividades Necesarias Para Mejorar La Prestación De Los Servicios Prestados Por La Entidad A La Ciudadanía Y Partes Interesadas."/>
    <n v="2"/>
    <s v="Constante"/>
    <n v="1"/>
    <s v="En ejecucion"/>
    <n v="1"/>
    <n v="100"/>
    <n v="100"/>
    <n v="100"/>
    <n v="100"/>
    <n v="100"/>
    <n v="100"/>
    <n v="100"/>
    <n v="0"/>
    <n v="0"/>
    <n v="100"/>
    <n v="0"/>
    <n v="0"/>
    <n v="100"/>
    <n v="0"/>
    <n v="0"/>
    <s v="N/A"/>
    <s v="N/A"/>
    <s v="N/A"/>
    <n v="3894516971"/>
    <n v="3852845683"/>
    <n v="98.93"/>
    <n v="17179025707"/>
    <n v="17176354711"/>
    <n v="99.98"/>
    <n v="21019381000"/>
    <n v="0"/>
    <n v="0"/>
    <n v="13667733365"/>
    <n v="0"/>
    <n v="0"/>
    <n v="16008826643"/>
    <n v="0"/>
    <n v="0"/>
    <n v="71769483686"/>
    <n v="21029200394"/>
    <n v="29.3"/>
    <m/>
    <n v="3894.516971"/>
    <n v="3852.845683"/>
    <n v="17179.025707000001"/>
    <n v="17176.354711"/>
    <n v="21019.381000000001"/>
    <n v="0"/>
    <n v="13667.733365"/>
    <n v="0"/>
    <n v="16008.826643"/>
    <n v="0"/>
    <n v="71769.483686000007"/>
    <n v="21029.200394"/>
  </r>
  <r>
    <n v="16"/>
    <s v="Un Nuevo Contrato Social y Ambiental para la Bogotá del Siglo XXI"/>
    <x v="0"/>
    <n v="2021"/>
    <s v="31/12/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8"/>
    <n v="2"/>
    <s v="Racionalizar 8 Trámites/Servicios De La Oferta De La Secretaría Distrital De Movilidad."/>
    <n v="1"/>
    <s v="Suma"/>
    <n v="1"/>
    <s v="En ejecucion"/>
    <n v="1"/>
    <n v="1"/>
    <n v="1"/>
    <n v="100"/>
    <n v="2"/>
    <n v="2"/>
    <n v="100"/>
    <n v="2"/>
    <n v="0"/>
    <n v="0"/>
    <n v="2"/>
    <n v="0"/>
    <n v="0"/>
    <n v="1"/>
    <n v="0"/>
    <n v="0"/>
    <n v="8"/>
    <n v="3"/>
    <n v="37.5"/>
    <n v="3799308444"/>
    <n v="3776073561"/>
    <n v="99.39"/>
    <n v="5893634629"/>
    <n v="5893634629"/>
    <n v="100"/>
    <n v="5102501000"/>
    <n v="0"/>
    <n v="0"/>
    <n v="6032533556"/>
    <n v="0"/>
    <n v="0"/>
    <n v="7286467798"/>
    <n v="0"/>
    <n v="0"/>
    <n v="28114445427"/>
    <n v="9669708190"/>
    <n v="34.39"/>
    <m/>
    <n v="3799.3084439999998"/>
    <n v="3776.0735610000002"/>
    <n v="5893.6346290000001"/>
    <n v="5893.6346290000001"/>
    <n v="5102.5010000000002"/>
    <n v="0"/>
    <n v="6032.5335560000003"/>
    <n v="0"/>
    <n v="7286.4677979999997"/>
    <n v="0"/>
    <n v="28114.445426999999"/>
    <n v="9669.708190000001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1"/>
    <s v="Promover 80000 Empleos Para Personas"/>
    <n v="1"/>
    <s v="Suma"/>
    <n v="1"/>
    <s v="En ejecucion"/>
    <n v="1"/>
    <n v="541"/>
    <n v="553"/>
    <n v="102.22"/>
    <n v="16400"/>
    <n v="7995"/>
    <n v="48.75"/>
    <n v="25000"/>
    <n v="0"/>
    <n v="0"/>
    <n v="26480"/>
    <n v="0"/>
    <n v="0"/>
    <n v="11579"/>
    <n v="0"/>
    <n v="0"/>
    <n v="80000"/>
    <n v="8548"/>
    <n v="10.69"/>
    <n v="260888555"/>
    <n v="260888553"/>
    <n v="100"/>
    <n v="13356253897"/>
    <n v="13289556799"/>
    <n v="99.5"/>
    <n v="9457000000"/>
    <n v="0"/>
    <n v="0"/>
    <n v="8444022727"/>
    <n v="0"/>
    <n v="0"/>
    <n v="6177080627"/>
    <n v="0"/>
    <n v="0"/>
    <n v="37695245806"/>
    <n v="13550445352"/>
    <n v="35.950000000000003"/>
    <m/>
    <n v="260.888555"/>
    <n v="260.888553"/>
    <n v="13356.253897000001"/>
    <n v="13289.556799"/>
    <n v="9457"/>
    <n v="0"/>
    <n v="8444.0227269999996"/>
    <n v="0"/>
    <n v="6177.0806270000003"/>
    <n v="0"/>
    <n v="37695.245805999999"/>
    <n v="13550.445352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2"/>
    <s v="Promover 70000 Empleos Para Mujeres"/>
    <n v="1"/>
    <s v="Suma"/>
    <n v="1"/>
    <s v="En ejecucion"/>
    <n v="1"/>
    <n v="448"/>
    <n v="999"/>
    <n v="222.99"/>
    <n v="13600"/>
    <n v="15389"/>
    <n v="113.15"/>
    <n v="20000"/>
    <n v="0"/>
    <n v="0"/>
    <n v="23020"/>
    <n v="0"/>
    <n v="0"/>
    <n v="12932"/>
    <n v="0"/>
    <n v="0"/>
    <n v="70000"/>
    <n v="16388"/>
    <n v="23.41"/>
    <n v="260888556"/>
    <n v="260888554"/>
    <n v="100"/>
    <n v="21920160882"/>
    <n v="21853463784"/>
    <n v="99.7"/>
    <n v="14000000000"/>
    <n v="0"/>
    <n v="0"/>
    <n v="9650311689"/>
    <n v="0"/>
    <n v="0"/>
    <n v="5404945549"/>
    <n v="0"/>
    <n v="0"/>
    <n v="51236306676"/>
    <n v="22114352338"/>
    <n v="43.16"/>
    <m/>
    <n v="260.88855599999999"/>
    <n v="260.888554"/>
    <n v="21920.160882"/>
    <n v="21853.463784"/>
    <n v="14000"/>
    <n v="0"/>
    <n v="9650.3116890000001"/>
    <n v="0"/>
    <n v="5404.945549"/>
    <n v="0"/>
    <n v="51236.306676000007"/>
    <n v="22114.352338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3"/>
    <s v="Promover 50000 Empleos Para Jóvenes"/>
    <n v="1"/>
    <s v="Suma"/>
    <n v="1"/>
    <s v="En ejecucion"/>
    <n v="1"/>
    <n v="329"/>
    <n v="741"/>
    <n v="225.23"/>
    <n v="10000"/>
    <n v="5765"/>
    <n v="57.65"/>
    <n v="35000"/>
    <n v="0"/>
    <n v="0"/>
    <n v="3500"/>
    <n v="0"/>
    <n v="0"/>
    <n v="1171"/>
    <n v="0"/>
    <n v="0"/>
    <n v="50000"/>
    <n v="6506"/>
    <n v="13.01"/>
    <n v="260888573"/>
    <n v="260888570"/>
    <n v="100"/>
    <n v="21920159888"/>
    <n v="21853462791"/>
    <n v="99.7"/>
    <n v="101500000000"/>
    <n v="0"/>
    <n v="0"/>
    <n v="6031444805"/>
    <n v="0"/>
    <n v="0"/>
    <n v="3860675392"/>
    <n v="0"/>
    <n v="0"/>
    <n v="133573168658"/>
    <n v="22114351361"/>
    <n v="16.559999999999999"/>
    <m/>
    <n v="260.88857300000001"/>
    <n v="260.88857000000002"/>
    <n v="21920.159887999998"/>
    <n v="21853.462791000002"/>
    <n v="101500"/>
    <n v="0"/>
    <n v="6031.4448050000001"/>
    <n v="0"/>
    <n v="3860.6753920000001"/>
    <n v="0"/>
    <n v="133573.16865800001"/>
    <n v="22114.351361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4"/>
    <s v="Ejecutar Al 100 % El Plan De Lineamiento E Implementación De La Politica Pública De Trabajo Decente Y Digno."/>
    <n v="1"/>
    <s v="Suma"/>
    <n v="1"/>
    <s v="En ejecucion"/>
    <n v="1"/>
    <n v="1"/>
    <n v="1"/>
    <n v="100"/>
    <n v="41"/>
    <n v="41"/>
    <n v="100"/>
    <n v="28"/>
    <n v="0"/>
    <n v="0"/>
    <n v="15"/>
    <n v="0"/>
    <n v="0"/>
    <n v="15"/>
    <n v="0"/>
    <n v="0"/>
    <n v="100"/>
    <n v="42"/>
    <n v="42"/>
    <n v="2267650"/>
    <n v="2267650"/>
    <n v="100"/>
    <n v="385555000"/>
    <n v="385555000"/>
    <n v="100"/>
    <n v="600000000"/>
    <n v="0"/>
    <n v="0"/>
    <n v="56291203"/>
    <n v="0"/>
    <n v="0"/>
    <n v="53495762"/>
    <n v="0"/>
    <n v="0"/>
    <n v="1097609615"/>
    <n v="387822650"/>
    <n v="35.33"/>
    <m/>
    <n v="2.2676500000000002"/>
    <n v="2.2676500000000002"/>
    <n v="385.55500000000001"/>
    <n v="385.55500000000001"/>
    <n v="600"/>
    <n v="0"/>
    <n v="56.291203000000003"/>
    <n v="0"/>
    <n v="53.495761999999999"/>
    <n v="0"/>
    <n v="1097.6096150000001"/>
    <n v="387.822650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11444"/>
    <n v="69"/>
    <n v="15578"/>
    <n v="0"/>
    <n v="0"/>
    <n v="10526"/>
    <n v="0"/>
    <n v="0"/>
    <n v="6744"/>
    <n v="0"/>
    <n v="0"/>
    <n v="50000"/>
    <n v="14212"/>
    <n v="28.42"/>
    <n v="352066666"/>
    <n v="352066666"/>
    <n v="100"/>
    <n v="9622600135"/>
    <n v="9528023382"/>
    <n v="99.02"/>
    <n v="11000000000"/>
    <n v="0"/>
    <n v="0"/>
    <n v="5816951225"/>
    <n v="0"/>
    <n v="0"/>
    <n v="3727580910"/>
    <n v="0"/>
    <n v="0"/>
    <n v="30519198936"/>
    <n v="9880090048"/>
    <n v="32.369999999999997"/>
    <m/>
    <n v="352.066666"/>
    <n v="352.066666"/>
    <n v="9622.6001350000006"/>
    <n v="9528.0233819999994"/>
    <n v="11000"/>
    <n v="0"/>
    <n v="5816.9512249999998"/>
    <n v="0"/>
    <n v="3727.5809100000001"/>
    <n v="0"/>
    <n v="30519.198936000001"/>
    <n v="9880.090048"/>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7008"/>
    <n v="11195"/>
    <n v="65.819999999999993"/>
    <n v="12875"/>
    <n v="0"/>
    <n v="0"/>
    <n v="5400"/>
    <n v="0"/>
    <n v="0"/>
    <n v="7082"/>
    <n v="0"/>
    <n v="0"/>
    <n v="43740"/>
    <n v="12660"/>
    <n v="28.94"/>
    <n v="78864000"/>
    <n v="78864000"/>
    <n v="100"/>
    <n v="1037351670"/>
    <n v="970575200"/>
    <n v="93.56"/>
    <n v="8000000000"/>
    <n v="0"/>
    <n v="0"/>
    <n v="805383386"/>
    <n v="0"/>
    <n v="0"/>
    <n v="655602703"/>
    <n v="0"/>
    <n v="0"/>
    <n v="10577201759"/>
    <n v="1049439200"/>
    <n v="9.92"/>
    <m/>
    <n v="78.864000000000004"/>
    <n v="78.864000000000004"/>
    <n v="1037.35167"/>
    <n v="970.5752"/>
    <n v="8000"/>
    <n v="0"/>
    <n v="805.38338599999997"/>
    <n v="0"/>
    <n v="655.60270300000002"/>
    <n v="0"/>
    <n v="10577.201759"/>
    <n v="1049.439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13204"/>
    <n v="7850"/>
    <n v="59.45"/>
    <n v="9302"/>
    <n v="0"/>
    <n v="0"/>
    <n v="2985"/>
    <n v="0"/>
    <n v="0"/>
    <n v="2558"/>
    <n v="0"/>
    <n v="0"/>
    <n v="29160"/>
    <n v="8990"/>
    <n v="30.83"/>
    <n v="115208246"/>
    <n v="115207589"/>
    <n v="100"/>
    <n v="6668411665"/>
    <n v="6478193333"/>
    <n v="97.15"/>
    <n v="1000000000"/>
    <n v="0"/>
    <n v="0"/>
    <n v="596671228"/>
    <n v="0"/>
    <n v="0"/>
    <n v="242852830"/>
    <n v="0"/>
    <n v="0"/>
    <n v="8623143969"/>
    <n v="6593400922"/>
    <n v="76.459999999999994"/>
    <m/>
    <n v="115.208246"/>
    <n v="115.207589"/>
    <n v="6668.4116649999996"/>
    <n v="6478.1933330000002"/>
    <n v="1000"/>
    <n v="0"/>
    <n v="596.67122800000004"/>
    <n v="0"/>
    <n v="242.85283000000001"/>
    <n v="0"/>
    <n v="8623.1439689999988"/>
    <n v="6593.4009219999998"/>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3"/>
    <s v="Poner En Marcha Al Menos 1 Vehículo Financiero"/>
    <n v="2"/>
    <s v="Constante"/>
    <n v="1"/>
    <s v="En ejecucion"/>
    <n v="1"/>
    <n v="1"/>
    <n v="1"/>
    <n v="100"/>
    <n v="1"/>
    <n v="1"/>
    <n v="100"/>
    <n v="1"/>
    <n v="0"/>
    <n v="0"/>
    <n v="1"/>
    <n v="0"/>
    <n v="0"/>
    <n v="1"/>
    <n v="0"/>
    <n v="0"/>
    <s v="N/A"/>
    <s v="N/A"/>
    <s v="N/A"/>
    <n v="37200000"/>
    <n v="37200000"/>
    <n v="100"/>
    <n v="3112553912"/>
    <n v="3069553912"/>
    <n v="98.62"/>
    <n v="117200000"/>
    <n v="0"/>
    <n v="0"/>
    <n v="142612975"/>
    <n v="0"/>
    <n v="0"/>
    <n v="94287697"/>
    <n v="0"/>
    <n v="0"/>
    <n v="3503854584"/>
    <n v="3106753912"/>
    <n v="88.67"/>
    <m/>
    <n v="37.200000000000003"/>
    <n v="37.200000000000003"/>
    <n v="3112.5539119999999"/>
    <n v="3069.5539119999999"/>
    <n v="117.2"/>
    <n v="0"/>
    <n v="142.61297500000001"/>
    <n v="0"/>
    <n v="94.287696999999994"/>
    <n v="0"/>
    <n v="3503.8545839999997"/>
    <n v="3106.753911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9636"/>
    <n v="6444"/>
    <n v="21.74"/>
    <n v="22624"/>
    <n v="0"/>
    <n v="0"/>
    <n v="11902"/>
    <n v="0"/>
    <n v="0"/>
    <n v="9738"/>
    <n v="0"/>
    <n v="0"/>
    <n v="73900"/>
    <n v="6444"/>
    <n v="8.7200000000000006"/>
    <n v="1808392000"/>
    <n v="1808392000"/>
    <n v="100"/>
    <n v="26963819242"/>
    <n v="26963819242"/>
    <n v="100"/>
    <n v="20000000000"/>
    <n v="0"/>
    <n v="0"/>
    <n v="11451821917"/>
    <n v="0"/>
    <n v="0"/>
    <n v="7335582777"/>
    <n v="0"/>
    <n v="0"/>
    <n v="67559615936"/>
    <n v="28772211242"/>
    <n v="42.59"/>
    <m/>
    <n v="1808.3920000000001"/>
    <n v="1808.3920000000001"/>
    <n v="26963.819242000001"/>
    <n v="26963.819242000001"/>
    <n v="20000"/>
    <n v="0"/>
    <n v="11451.821916999999"/>
    <n v="0"/>
    <n v="7335.5827769999996"/>
    <n v="0"/>
    <n v="67559.615936000002"/>
    <n v="28772.211242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1"/>
    <s v="Desarrollar  Al Menos 2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8"/>
    <n v="7"/>
    <n v="87.5"/>
    <n v="2"/>
    <n v="0"/>
    <n v="0"/>
    <n v="2"/>
    <n v="0"/>
    <n v="0"/>
    <n v="4"/>
    <n v="0"/>
    <n v="0"/>
    <n v="20"/>
    <n v="12"/>
    <n v="60"/>
    <n v="902273653"/>
    <n v="720896667"/>
    <n v="79.900000000000006"/>
    <n v="1032039428"/>
    <n v="981623022"/>
    <n v="95.11"/>
    <n v="513000000"/>
    <n v="0"/>
    <n v="0"/>
    <n v="956802198"/>
    <n v="0"/>
    <n v="0"/>
    <n v="1009144106"/>
    <n v="0"/>
    <n v="0"/>
    <n v="4413259385"/>
    <n v="1702519689"/>
    <n v="38.58"/>
    <s v="RESERVAS (a 31/12/2021): Recursos de reservas por pagos que quedaron pendientes"/>
    <n v="902.27365299999997"/>
    <n v="720.89666699999998"/>
    <n v="1032.039428"/>
    <n v="981.62302199999999"/>
    <n v="513"/>
    <n v="0"/>
    <n v="956.80219799999998"/>
    <n v="0"/>
    <n v="1009.144106"/>
    <n v="0"/>
    <n v="4413.2593850000003"/>
    <n v="1702.51968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2"/>
    <s v="Desarrollar Al Menos 14 Eventos Presenciales O Virtuales Que Promuevan El Desarrollo Comercial De Las Unidades Productivas Y  Mipymes."/>
    <n v="1"/>
    <s v="Suma"/>
    <n v="1"/>
    <s v="En ejecucion"/>
    <n v="1"/>
    <n v="2"/>
    <n v="2"/>
    <n v="100"/>
    <n v="3"/>
    <n v="3"/>
    <n v="100"/>
    <n v="1"/>
    <n v="0"/>
    <n v="0"/>
    <n v="4"/>
    <n v="0"/>
    <n v="0"/>
    <n v="4"/>
    <n v="0"/>
    <n v="0"/>
    <n v="14"/>
    <n v="5"/>
    <n v="35.71"/>
    <n v="593625415"/>
    <n v="537019270"/>
    <n v="90.46"/>
    <n v="2995302976"/>
    <n v="2994052976"/>
    <n v="99.96"/>
    <n v="350000000"/>
    <n v="0"/>
    <n v="0"/>
    <n v="1524012610"/>
    <n v="0"/>
    <n v="0"/>
    <n v="580595528"/>
    <n v="0"/>
    <n v="0"/>
    <n v="6043536529"/>
    <n v="3531072246"/>
    <n v="58.43"/>
    <s v="VIGENCIA (a 31/12/2021): Se ejecutaron 2.994.052.976 RESERVAS (a 31/12/2021): Reservas de pagos que quedaron pendientes."/>
    <n v="593.62541499999998"/>
    <n v="537.01927000000001"/>
    <n v="2995.3029759999999"/>
    <n v="2994.0529759999999"/>
    <n v="350"/>
    <n v="0"/>
    <n v="1524.01261"/>
    <n v="0"/>
    <n v="580.59552799999994"/>
    <n v="0"/>
    <n v="6043.536529"/>
    <n v="3531.072245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3"/>
    <n v="88.24"/>
    <n v="0.31"/>
    <n v="0"/>
    <n v="0"/>
    <n v="0.21"/>
    <n v="0"/>
    <n v="0"/>
    <n v="0.14000000000000001"/>
    <n v="0"/>
    <n v="0"/>
    <n v="1"/>
    <n v="0.3"/>
    <n v="30"/>
    <n v="0"/>
    <n v="0"/>
    <n v="0"/>
    <n v="457300000"/>
    <n v="218501666"/>
    <n v="47.78"/>
    <n v="200000000"/>
    <n v="0"/>
    <n v="0"/>
    <n v="299393274"/>
    <n v="0"/>
    <n v="0"/>
    <n v="191855254"/>
    <n v="0"/>
    <n v="0"/>
    <n v="1148548528"/>
    <n v="218501666"/>
    <n v="19.02"/>
    <m/>
    <n v="0"/>
    <n v="0"/>
    <n v="457.3"/>
    <n v="218.501666"/>
    <n v="200"/>
    <n v="0"/>
    <n v="299.39327400000002"/>
    <n v="0"/>
    <n v="191.855254"/>
    <n v="0"/>
    <n v="1148.548528"/>
    <n v="218.50166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0.65"/>
    <n v="0.65"/>
    <n v="100"/>
    <n v="0.35"/>
    <n v="0"/>
    <n v="0"/>
    <n v="0"/>
    <n v="0"/>
    <n v="0"/>
    <n v="0"/>
    <n v="0"/>
    <n v="0"/>
    <n v="1"/>
    <n v="0.65"/>
    <n v="65"/>
    <n v="0"/>
    <n v="0"/>
    <n v="0"/>
    <n v="34000000"/>
    <n v="34000000"/>
    <n v="100"/>
    <n v="15000000"/>
    <n v="0"/>
    <n v="0"/>
    <n v="0"/>
    <n v="0"/>
    <n v="0"/>
    <n v="0"/>
    <n v="0"/>
    <n v="0"/>
    <n v="49000000"/>
    <n v="34000000"/>
    <n v="69.39"/>
    <m/>
    <n v="0"/>
    <n v="0"/>
    <n v="34"/>
    <n v="34"/>
    <n v="15"/>
    <n v="0"/>
    <n v="0"/>
    <n v="0"/>
    <n v="0"/>
    <n v="0"/>
    <n v="49"/>
    <n v="34"/>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5"/>
    <s v="Ejecutar El 100 % Del Plan Anual De Actualización Del  Directorio Digital De Mipymes."/>
    <n v="1"/>
    <s v="Suma"/>
    <n v="1"/>
    <s v="En ejecucion"/>
    <n v="1"/>
    <n v="0"/>
    <n v="0"/>
    <n v="0"/>
    <n v="0"/>
    <n v="0"/>
    <n v="0"/>
    <n v="47"/>
    <n v="0"/>
    <n v="0"/>
    <n v="32"/>
    <n v="0"/>
    <n v="0"/>
    <n v="21"/>
    <n v="0"/>
    <n v="0"/>
    <n v="100"/>
    <n v="0"/>
    <n v="0"/>
    <n v="0"/>
    <n v="0"/>
    <n v="0"/>
    <n v="0"/>
    <n v="0"/>
    <n v="0"/>
    <n v="70000000"/>
    <n v="0"/>
    <n v="0"/>
    <n v="19959552"/>
    <n v="0"/>
    <n v="0"/>
    <n v="12790350"/>
    <n v="0"/>
    <n v="0"/>
    <n v="102749902"/>
    <n v="0"/>
    <n v="0"/>
    <m/>
    <n v="0"/>
    <n v="0"/>
    <n v="0"/>
    <n v="0"/>
    <n v="70"/>
    <n v="0"/>
    <n v="19.959551999999999"/>
    <n v="0"/>
    <n v="12.79035"/>
    <n v="0"/>
    <n v="102.74990200000001"/>
    <n v="0"/>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483"/>
    <n v="40.9"/>
    <n v="1076"/>
    <n v="0"/>
    <n v="0"/>
    <n v="737"/>
    <n v="0"/>
    <n v="0"/>
    <n v="426"/>
    <n v="0"/>
    <n v="0"/>
    <n v="3500"/>
    <n v="563"/>
    <n v="16.09"/>
    <n v="858213333"/>
    <n v="858213333"/>
    <n v="100"/>
    <n v="9375200330"/>
    <n v="9375200330"/>
    <n v="100"/>
    <n v="2600000000"/>
    <n v="0"/>
    <n v="0"/>
    <n v="3135444779"/>
    <n v="0"/>
    <n v="0"/>
    <n v="1814435002"/>
    <n v="0"/>
    <n v="0"/>
    <n v="17783293444"/>
    <n v="10233413663"/>
    <n v="57.55"/>
    <m/>
    <n v="858.21333300000003"/>
    <n v="858.21333300000003"/>
    <n v="9375.2003299999997"/>
    <n v="9375.2003299999997"/>
    <n v="2600"/>
    <n v="0"/>
    <n v="3135.4447789999999"/>
    <n v="0"/>
    <n v="1814.4350019999999"/>
    <n v="0"/>
    <n v="17783.293443999999"/>
    <n v="10233.413662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1"/>
    <n v="100"/>
    <n v="1"/>
    <n v="0"/>
    <n v="0"/>
    <n v="1"/>
    <n v="0"/>
    <n v="0"/>
    <n v="1"/>
    <n v="0"/>
    <n v="0"/>
    <n v="5"/>
    <n v="2"/>
    <n v="40"/>
    <n v="651136667"/>
    <n v="646044002"/>
    <n v="99.22"/>
    <n v="1200000000"/>
    <n v="1199520000"/>
    <n v="99.96"/>
    <n v="400000000"/>
    <n v="0"/>
    <n v="0"/>
    <n v="562441688"/>
    <n v="0"/>
    <n v="0"/>
    <n v="550963286"/>
    <n v="0"/>
    <n v="0"/>
    <n v="3364541641"/>
    <n v="1845564002"/>
    <n v="54.85"/>
    <m/>
    <n v="651.13666699999999"/>
    <n v="646.04400199999998"/>
    <n v="1200"/>
    <n v="1199.52"/>
    <n v="400"/>
    <n v="0"/>
    <n v="562.441688"/>
    <n v="0"/>
    <n v="550.96328600000004"/>
    <n v="0"/>
    <n v="3364.5416409999998"/>
    <n v="1845.564002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1"/>
    <n v="100"/>
    <n v="1"/>
    <n v="0"/>
    <n v="0"/>
    <n v="1"/>
    <n v="0"/>
    <n v="0"/>
    <n v="1"/>
    <n v="0"/>
    <n v="0"/>
    <n v="4"/>
    <n v="1"/>
    <n v="25"/>
    <n v="0"/>
    <n v="0"/>
    <n v="0"/>
    <n v="55000000"/>
    <n v="55000000"/>
    <n v="100"/>
    <n v="11685000"/>
    <n v="0"/>
    <n v="0"/>
    <n v="12566632"/>
    <n v="0"/>
    <n v="0"/>
    <n v="12310171"/>
    <n v="0"/>
    <n v="0"/>
    <n v="91561803"/>
    <n v="55000000"/>
    <n v="60.07"/>
    <m/>
    <n v="0"/>
    <n v="0"/>
    <n v="55"/>
    <n v="55"/>
    <n v="11.685"/>
    <n v="0"/>
    <n v="12.566632"/>
    <n v="0"/>
    <n v="12.310171"/>
    <n v="0"/>
    <n v="91.561802999999998"/>
    <n v="5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09"/>
    <n v="0.09"/>
    <n v="100"/>
    <n v="0.37"/>
    <n v="0"/>
    <n v="0"/>
    <n v="0.38"/>
    <n v="0"/>
    <n v="0"/>
    <n v="0.15"/>
    <n v="0"/>
    <n v="0"/>
    <n v="1"/>
    <n v="0.1"/>
    <n v="10"/>
    <n v="75133333"/>
    <n v="37500000"/>
    <n v="49.91"/>
    <n v="7210045000"/>
    <n v="7210045000"/>
    <n v="100"/>
    <n v="28816803000"/>
    <n v="0"/>
    <n v="0"/>
    <n v="19265768430"/>
    <n v="0"/>
    <n v="0"/>
    <n v="12750781388"/>
    <n v="0"/>
    <n v="0"/>
    <n v="68118531151"/>
    <n v="7247545000"/>
    <n v="10.64"/>
    <m/>
    <n v="75.133332999999993"/>
    <n v="37.5"/>
    <n v="7210.0450000000001"/>
    <n v="7210.0450000000001"/>
    <n v="28816.803"/>
    <n v="0"/>
    <n v="19265.76843"/>
    <n v="0"/>
    <n v="12750.781387999999"/>
    <n v="0"/>
    <n v="68118.531151000003"/>
    <n v="7247.54500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5"/>
    <s v="Promover Formulación Y Ejecución De 3 Proyectos Estrategicos Y/O De Ciudad Que Conlleven Al Uso Del Nuevo Cnocimiento Para Incrementar Los Niveles De Productividad Y Copetitividad De La Ciudad Regi{On"/>
    <n v="1"/>
    <s v="Suma"/>
    <n v="1"/>
    <s v="En ejecucion"/>
    <n v="1"/>
    <n v="0"/>
    <n v="0"/>
    <n v="0"/>
    <n v="1"/>
    <n v="0.5"/>
    <n v="50"/>
    <n v="1"/>
    <n v="0"/>
    <n v="0"/>
    <n v="1"/>
    <n v="0"/>
    <n v="0"/>
    <n v="0"/>
    <n v="0"/>
    <n v="0"/>
    <n v="3"/>
    <n v="0.5"/>
    <n v="16.670000000000002"/>
    <n v="0"/>
    <n v="0"/>
    <n v="0"/>
    <n v="323625000"/>
    <n v="323625000"/>
    <n v="100"/>
    <n v="187000000"/>
    <n v="0"/>
    <n v="0"/>
    <n v="188442398"/>
    <n v="0"/>
    <n v="0"/>
    <n v="0"/>
    <n v="0"/>
    <n v="0"/>
    <n v="699067398"/>
    <n v="323625000"/>
    <n v="46.29"/>
    <m/>
    <n v="0"/>
    <n v="0"/>
    <n v="323.625"/>
    <n v="323.625"/>
    <n v="187"/>
    <n v="0"/>
    <n v="188.442398"/>
    <n v="0"/>
    <n v="0"/>
    <n v="0"/>
    <n v="699.06739800000003"/>
    <n v="323.62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1"/>
    <n v="100"/>
    <n v="1"/>
    <n v="0"/>
    <n v="0"/>
    <n v="1"/>
    <n v="0"/>
    <n v="0"/>
    <n v="0"/>
    <n v="0"/>
    <n v="0"/>
    <n v="4"/>
    <n v="2"/>
    <n v="50"/>
    <n v="214866667"/>
    <n v="209616667"/>
    <n v="97.56"/>
    <n v="133000000"/>
    <n v="133000000"/>
    <n v="100"/>
    <n v="300000000"/>
    <n v="0"/>
    <n v="0"/>
    <n v="300000000"/>
    <n v="0"/>
    <n v="0"/>
    <n v="0"/>
    <n v="0"/>
    <n v="0"/>
    <n v="947866667"/>
    <n v="342616667"/>
    <n v="36.15"/>
    <m/>
    <n v="214.86666700000001"/>
    <n v="209.61666700000001"/>
    <n v="133"/>
    <n v="133"/>
    <n v="300"/>
    <n v="0"/>
    <n v="300"/>
    <n v="0"/>
    <n v="0"/>
    <n v="0"/>
    <n v="947.86666700000001"/>
    <n v="342.616667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1"/>
    <n v="50"/>
    <n v="2"/>
    <n v="0"/>
    <n v="0"/>
    <n v="2"/>
    <n v="0"/>
    <n v="0"/>
    <n v="0"/>
    <n v="0"/>
    <n v="0"/>
    <n v="6"/>
    <n v="1"/>
    <n v="16.670000000000002"/>
    <n v="0"/>
    <n v="0"/>
    <n v="0"/>
    <n v="234129670"/>
    <n v="30000000"/>
    <n v="12.81"/>
    <n v="143000000"/>
    <n v="0"/>
    <n v="0"/>
    <n v="143592932"/>
    <n v="0"/>
    <n v="0"/>
    <n v="0"/>
    <n v="0"/>
    <n v="0"/>
    <n v="520722602"/>
    <n v="30000000"/>
    <n v="5.76"/>
    <m/>
    <n v="0"/>
    <n v="0"/>
    <n v="234.12967"/>
    <n v="30"/>
    <n v="143"/>
    <n v="0"/>
    <n v="143.59293199999999"/>
    <n v="0"/>
    <n v="0"/>
    <n v="0"/>
    <n v="520.72260200000005"/>
    <n v="30"/>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1"/>
    <s v="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
    <n v="1"/>
    <s v="Suma"/>
    <n v="1"/>
    <s v="En ejecucion"/>
    <n v="1"/>
    <n v="0"/>
    <n v="0"/>
    <n v="0"/>
    <n v="9"/>
    <n v="11"/>
    <n v="122.22"/>
    <n v="7"/>
    <n v="0"/>
    <n v="0"/>
    <n v="6"/>
    <n v="0"/>
    <n v="0"/>
    <n v="4"/>
    <n v="0"/>
    <n v="0"/>
    <n v="26"/>
    <n v="11"/>
    <n v="42.31"/>
    <n v="0"/>
    <n v="0"/>
    <n v="0"/>
    <n v="2101958241"/>
    <n v="2101958241"/>
    <n v="100"/>
    <n v="700000000"/>
    <n v="0"/>
    <n v="0"/>
    <n v="988488885"/>
    <n v="0"/>
    <n v="0"/>
    <n v="503843781"/>
    <n v="0"/>
    <n v="0"/>
    <n v="4294290907"/>
    <n v="2101958241"/>
    <n v="48.95"/>
    <m/>
    <n v="0"/>
    <n v="0"/>
    <n v="2101.9582409999998"/>
    <n v="2101.9582409999998"/>
    <n v="700"/>
    <n v="0"/>
    <n v="988.48888499999998"/>
    <n v="0"/>
    <n v="503.84378099999998"/>
    <n v="0"/>
    <n v="4294.2909069999996"/>
    <n v="2101.9582409999998"/>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2"/>
    <s v="Desarrollar 4 Documentos Que Identifiquen, Diseñen Y Orienten Estratégicamente El Relacionamiento Y La Promoción Internacional De La Ciudad Para Consolidarse Como Escenario Mice"/>
    <n v="1"/>
    <s v="Suma"/>
    <n v="1"/>
    <s v="En ejecucion"/>
    <n v="1"/>
    <n v="0"/>
    <n v="0"/>
    <n v="0"/>
    <n v="1"/>
    <n v="0.7"/>
    <n v="70"/>
    <n v="1"/>
    <n v="0"/>
    <n v="0"/>
    <n v="1"/>
    <n v="0"/>
    <n v="0"/>
    <n v="1"/>
    <n v="0"/>
    <n v="0"/>
    <n v="4"/>
    <n v="0.7"/>
    <n v="17.5"/>
    <n v="0"/>
    <n v="0"/>
    <n v="0"/>
    <n v="243500000"/>
    <n v="243500000"/>
    <n v="100"/>
    <n v="300000000"/>
    <n v="0"/>
    <n v="0"/>
    <n v="500000000"/>
    <n v="0"/>
    <n v="0"/>
    <n v="450000000"/>
    <n v="0"/>
    <n v="0"/>
    <n v="1493500000"/>
    <n v="243500000"/>
    <n v="16.3"/>
    <m/>
    <n v="0"/>
    <n v="0"/>
    <n v="243.5"/>
    <n v="243.5"/>
    <n v="300"/>
    <n v="0"/>
    <n v="500"/>
    <n v="0"/>
    <n v="450"/>
    <n v="0"/>
    <n v="1493.5"/>
    <n v="243.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1"/>
    <s v="Actualizar 1 Política Pública De Desarrrollo Económico, Ante La Nueva Situación Económica Y Social De La Ciudad, Inlcuyendo Emprendimiento, Tecnologia E Innovación Como Pilar De Desarrollo"/>
    <n v="1"/>
    <s v="Suma"/>
    <n v="1"/>
    <s v="En ejecucion"/>
    <n v="1"/>
    <n v="0.05"/>
    <n v="0.05"/>
    <n v="100"/>
    <n v="0.4"/>
    <n v="0.4"/>
    <n v="100"/>
    <n v="0.15"/>
    <n v="0"/>
    <n v="0"/>
    <n v="0.25"/>
    <n v="0"/>
    <n v="0"/>
    <n v="0.15"/>
    <n v="0"/>
    <n v="0"/>
    <n v="1"/>
    <n v="0.45"/>
    <n v="45"/>
    <n v="73625440"/>
    <n v="72469968"/>
    <n v="98.42"/>
    <n v="315891111"/>
    <n v="307233333"/>
    <n v="97.26"/>
    <n v="60000000"/>
    <n v="0"/>
    <n v="0"/>
    <n v="12749901"/>
    <n v="0"/>
    <n v="0"/>
    <n v="2995959"/>
    <n v="0"/>
    <n v="0"/>
    <n v="465262411"/>
    <n v="379703301"/>
    <n v="81.61"/>
    <m/>
    <n v="73.625439999999998"/>
    <n v="72.469967999999994"/>
    <n v="315.89111100000002"/>
    <n v="307.23333300000002"/>
    <n v="60"/>
    <n v="0"/>
    <n v="12.749900999999999"/>
    <n v="0"/>
    <n v="2.995959"/>
    <n v="0"/>
    <n v="465.2624110000001"/>
    <n v="379.703301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2"/>
    <s v="Implementar 1 Sistema De Mejora Regulatoria Económica Distrital"/>
    <n v="1"/>
    <s v="Suma"/>
    <n v="1"/>
    <s v="En ejecucion"/>
    <n v="1"/>
    <n v="0.05"/>
    <n v="0.05"/>
    <n v="100"/>
    <n v="0.3"/>
    <n v="0.3"/>
    <n v="100"/>
    <n v="0.15"/>
    <n v="0"/>
    <n v="0"/>
    <n v="0.25"/>
    <n v="0"/>
    <n v="0"/>
    <n v="0.25"/>
    <n v="0"/>
    <n v="0"/>
    <n v="1"/>
    <n v="0.35"/>
    <n v="35"/>
    <n v="38167027"/>
    <n v="37922499"/>
    <n v="99.35"/>
    <n v="221590000"/>
    <n v="217340000"/>
    <n v="98.08"/>
    <n v="50000000"/>
    <n v="0"/>
    <n v="0"/>
    <n v="11706534"/>
    <n v="0"/>
    <n v="0"/>
    <n v="7831613"/>
    <n v="0"/>
    <n v="0"/>
    <n v="329295174"/>
    <n v="255262499"/>
    <n v="77.52"/>
    <m/>
    <n v="38.167026999999997"/>
    <n v="37.922499000000002"/>
    <n v="221.59"/>
    <n v="217.34"/>
    <n v="50"/>
    <n v="0"/>
    <n v="11.706534"/>
    <n v="0"/>
    <n v="7.8316129999999999"/>
    <n v="0"/>
    <n v="329.29517399999997"/>
    <n v="255.2624989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3"/>
    <s v="Apoyar 6500 Unidades Productivas En Sus Diferentes Etapas De"/>
    <n v="1"/>
    <s v="Suma"/>
    <n v="1"/>
    <s v="En ejecucion"/>
    <n v="1"/>
    <n v="300"/>
    <n v="303"/>
    <n v="101"/>
    <n v="1600"/>
    <n v="1699"/>
    <n v="106.19"/>
    <n v="1000"/>
    <n v="0"/>
    <n v="0"/>
    <n v="2100"/>
    <n v="0"/>
    <n v="0"/>
    <n v="1500"/>
    <n v="0"/>
    <n v="0"/>
    <n v="6500"/>
    <n v="2002"/>
    <n v="30.8"/>
    <n v="81237773"/>
    <n v="81237773"/>
    <n v="100"/>
    <n v="251964061"/>
    <n v="246774945"/>
    <n v="97.94"/>
    <n v="800000000"/>
    <n v="0"/>
    <n v="0"/>
    <n v="13146130"/>
    <n v="0"/>
    <n v="0"/>
    <n v="7059794"/>
    <n v="0"/>
    <n v="0"/>
    <n v="1153407758"/>
    <n v="328012718"/>
    <n v="28.44"/>
    <m/>
    <n v="81.237773000000004"/>
    <n v="81.237773000000004"/>
    <n v="251.96406099999999"/>
    <n v="246.774945"/>
    <n v="800"/>
    <n v="0"/>
    <n v="13.146129999999999"/>
    <n v="0"/>
    <n v="7.0597940000000001"/>
    <n v="0"/>
    <n v="1153.4077580000001"/>
    <n v="328.012718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4"/>
    <s v="Imlementar 1 Herramienta Virtual Que Facilite Los Procesos De Información Hacia La Formalización Empresarial"/>
    <n v="1"/>
    <s v="Suma"/>
    <n v="1"/>
    <s v="En ejecucion"/>
    <n v="1"/>
    <n v="0.05"/>
    <n v="0.05"/>
    <n v="100"/>
    <n v="0.3"/>
    <n v="0.3"/>
    <n v="100"/>
    <n v="0.15"/>
    <n v="0"/>
    <n v="0"/>
    <n v="0.25"/>
    <n v="0"/>
    <n v="0"/>
    <n v="0.25"/>
    <n v="0"/>
    <n v="0"/>
    <n v="1"/>
    <n v="0.35"/>
    <n v="35"/>
    <n v="70320295"/>
    <n v="70320295"/>
    <n v="100"/>
    <n v="31849000"/>
    <n v="28307333"/>
    <n v="88.89"/>
    <n v="80000000"/>
    <n v="0"/>
    <n v="0"/>
    <n v="9989233"/>
    <n v="0"/>
    <n v="0"/>
    <n v="12610102"/>
    <n v="0"/>
    <n v="0"/>
    <n v="204768630"/>
    <n v="98627628"/>
    <n v="48.17"/>
    <m/>
    <n v="70.320295000000002"/>
    <n v="70.320295000000002"/>
    <n v="31.849"/>
    <n v="28.307333"/>
    <n v="80"/>
    <n v="0"/>
    <n v="9.9892330000000005"/>
    <n v="0"/>
    <n v="12.610101999999999"/>
    <n v="0"/>
    <n v="204.76863000000003"/>
    <n v="98.6276280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5"/>
    <s v="Poner En Marcha 1 Vehículo De Propósito Especial (Spv)"/>
    <n v="2"/>
    <s v="Constante"/>
    <n v="1"/>
    <s v="En ejecucion"/>
    <n v="1"/>
    <n v="1"/>
    <n v="1"/>
    <n v="100"/>
    <n v="1"/>
    <n v="1"/>
    <n v="100"/>
    <n v="1"/>
    <n v="0"/>
    <n v="0"/>
    <n v="1"/>
    <n v="0"/>
    <n v="0"/>
    <n v="1"/>
    <n v="0"/>
    <n v="0"/>
    <s v="N/A"/>
    <s v="N/A"/>
    <s v="N/A"/>
    <n v="46916666"/>
    <n v="46916666"/>
    <n v="100"/>
    <n v="135589000"/>
    <n v="44135000"/>
    <n v="32.549999999999997"/>
    <n v="260000000"/>
    <n v="0"/>
    <n v="0"/>
    <n v="194229127"/>
    <n v="0"/>
    <n v="0"/>
    <n v="124464648"/>
    <n v="0"/>
    <n v="0"/>
    <n v="761199441"/>
    <n v="91051666"/>
    <n v="11.96"/>
    <m/>
    <n v="46.916665999999999"/>
    <n v="46.916665999999999"/>
    <n v="135.589"/>
    <n v="44.134999999999998"/>
    <n v="260"/>
    <n v="0"/>
    <n v="194.22912700000001"/>
    <n v="0"/>
    <n v="124.464648"/>
    <n v="0"/>
    <n v="761.19944100000009"/>
    <n v="91.05166599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6"/>
    <s v="Apoyar Financieramente 120 Emprendimientos Y Unidades Productivas Con Capital Semilla Y Para La Consolidación Y Crecimiento"/>
    <n v="1"/>
    <s v="Suma"/>
    <n v="1"/>
    <s v="En ejecucion"/>
    <n v="1"/>
    <n v="0"/>
    <n v="0"/>
    <n v="0"/>
    <n v="40"/>
    <n v="40"/>
    <n v="100"/>
    <n v="38"/>
    <n v="0"/>
    <n v="0"/>
    <n v="26"/>
    <n v="0"/>
    <n v="0"/>
    <n v="16"/>
    <n v="0"/>
    <n v="0"/>
    <n v="120"/>
    <n v="40"/>
    <n v="33.33"/>
    <n v="0"/>
    <n v="0"/>
    <n v="0"/>
    <n v="2500000000"/>
    <n v="2500000000"/>
    <n v="100"/>
    <n v="900000000"/>
    <n v="0"/>
    <n v="0"/>
    <n v="776916510"/>
    <n v="0"/>
    <n v="0"/>
    <n v="497858592"/>
    <n v="0"/>
    <n v="0"/>
    <n v="4674775102"/>
    <n v="2500000000"/>
    <n v="53.48"/>
    <s v="VIGENCIA (a 31/12/2021): XXXX"/>
    <n v="0"/>
    <n v="0"/>
    <n v="2500"/>
    <n v="2500"/>
    <n v="900"/>
    <n v="0"/>
    <n v="776.91651000000002"/>
    <n v="0"/>
    <n v="497.85859199999999"/>
    <n v="0"/>
    <n v="4674.7751019999996"/>
    <n v="2500"/>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7"/>
    <s v="Fortalecer 120 Emprendedores , Empresarios Y/O Unidades Productivas, Beneficiarios Del Vehículo De Propósito Especial (Spv), En Herramientas Y Temas Empresariales."/>
    <n v="1"/>
    <s v="Suma"/>
    <n v="1"/>
    <s v="En ejecucion"/>
    <n v="1"/>
    <n v="0"/>
    <n v="0"/>
    <n v="0"/>
    <n v="40"/>
    <n v="40"/>
    <n v="100"/>
    <n v="38"/>
    <n v="0"/>
    <n v="0"/>
    <n v="26"/>
    <n v="0"/>
    <n v="0"/>
    <n v="16"/>
    <n v="0"/>
    <n v="0"/>
    <n v="120"/>
    <n v="40"/>
    <n v="33.33"/>
    <n v="0"/>
    <n v="0"/>
    <n v="0"/>
    <n v="130197000"/>
    <n v="106875000"/>
    <n v="82.09"/>
    <n v="900000000"/>
    <n v="0"/>
    <n v="0"/>
    <n v="1003517158"/>
    <n v="0"/>
    <n v="0"/>
    <n v="643067349"/>
    <n v="0"/>
    <n v="0"/>
    <n v="2676781507"/>
    <n v="106875000"/>
    <n v="3.99"/>
    <s v="VIGENCIA (a 31/12/2021): XXX"/>
    <n v="0"/>
    <n v="0"/>
    <n v="130.197"/>
    <n v="106.875"/>
    <n v="900"/>
    <n v="0"/>
    <n v="1003.517158"/>
    <n v="0"/>
    <n v="643.06734900000004"/>
    <n v="0"/>
    <n v="2676.7815070000001"/>
    <n v="106.87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112"/>
    <n v="61.54"/>
    <n v="171"/>
    <n v="0"/>
    <n v="0"/>
    <n v="115"/>
    <n v="0"/>
    <n v="0"/>
    <n v="74"/>
    <n v="0"/>
    <n v="0"/>
    <n v="570"/>
    <n v="140"/>
    <n v="24.56"/>
    <n v="785119075"/>
    <n v="782160000"/>
    <n v="99.62"/>
    <n v="4353954921"/>
    <n v="4163036438"/>
    <n v="95.62"/>
    <n v="2422000000"/>
    <n v="0"/>
    <n v="0"/>
    <n v="2874116516"/>
    <n v="0"/>
    <n v="0"/>
    <n v="1841772681"/>
    <n v="0"/>
    <n v="0"/>
    <n v="12276963193"/>
    <n v="4945196438"/>
    <n v="40.28"/>
    <s v="VIGENCIA (a 31/12/2021): xxx"/>
    <n v="785.11907499999995"/>
    <n v="782.16"/>
    <n v="4353.9549209999996"/>
    <n v="4163.0364380000001"/>
    <n v="2422"/>
    <n v="0"/>
    <n v="2874.116516"/>
    <n v="0"/>
    <n v="1841.7726809999999"/>
    <n v="0"/>
    <n v="12276.963193"/>
    <n v="4945.196437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9"/>
    <s v="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1"/>
    <s v="Suma"/>
    <n v="1"/>
    <s v="En ejecucion"/>
    <n v="1"/>
    <n v="0"/>
    <n v="0"/>
    <n v="0"/>
    <n v="1226"/>
    <n v="274"/>
    <n v="22.35"/>
    <n v="900"/>
    <n v="0"/>
    <n v="0"/>
    <n v="771"/>
    <n v="0"/>
    <n v="0"/>
    <n v="743"/>
    <n v="0"/>
    <n v="0"/>
    <n v="3640"/>
    <n v="274"/>
    <n v="7.53"/>
    <n v="0"/>
    <n v="0"/>
    <n v="0"/>
    <n v="18000000000"/>
    <n v="18000000000"/>
    <n v="100"/>
    <n v="3629512000"/>
    <n v="0"/>
    <n v="0"/>
    <n v="11424000000"/>
    <n v="0"/>
    <n v="0"/>
    <n v="7320000000"/>
    <n v="0"/>
    <n v="0"/>
    <n v="40373512000"/>
    <n v="18000000000"/>
    <n v="44.58"/>
    <s v="VIGENCIA (a 31/12/2021): xxx"/>
    <n v="0"/>
    <n v="0"/>
    <n v="18000"/>
    <n v="18000"/>
    <n v="3629.5120000000002"/>
    <n v="0"/>
    <n v="11424"/>
    <n v="0"/>
    <n v="7320"/>
    <n v="0"/>
    <n v="40373.512000000002"/>
    <n v="18000"/>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10"/>
    <s v="Implementar El 100 % De Procesos De Análisis Acerca De Las Cuestiones Que Afectan O Impulsan El Clima De Negocios En Articulación Con Politicas Publicas"/>
    <n v="1"/>
    <s v="Suma"/>
    <n v="1"/>
    <s v="En ejecucion"/>
    <n v="1"/>
    <n v="0"/>
    <n v="0"/>
    <n v="0"/>
    <n v="35"/>
    <n v="35"/>
    <n v="100"/>
    <n v="0"/>
    <n v="0"/>
    <n v="0"/>
    <n v="65"/>
    <n v="0"/>
    <n v="0"/>
    <n v="0"/>
    <n v="0"/>
    <n v="0"/>
    <n v="100"/>
    <n v="35"/>
    <n v="35"/>
    <n v="0"/>
    <n v="0"/>
    <n v="0"/>
    <n v="19833333"/>
    <n v="19833333"/>
    <n v="100"/>
    <n v="0"/>
    <n v="0"/>
    <n v="0"/>
    <n v="1500000"/>
    <n v="0"/>
    <n v="0"/>
    <n v="0"/>
    <n v="0"/>
    <n v="0"/>
    <n v="21333333"/>
    <n v="19833333"/>
    <n v="92.97"/>
    <m/>
    <n v="0"/>
    <n v="0"/>
    <n v="19.833333"/>
    <n v="19.833333"/>
    <n v="0"/>
    <n v="0"/>
    <n v="1.5"/>
    <n v="0"/>
    <n v="0"/>
    <n v="0"/>
    <n v="21.333333"/>
    <n v="19.833333"/>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2"/>
    <s v="Desarrollar E Impulsar 1 Programa Para Bogotá Productiva 24/7"/>
    <n v="1"/>
    <s v="Suma"/>
    <n v="1"/>
    <s v="En ejecucion"/>
    <n v="1"/>
    <n v="0.05"/>
    <n v="0.05"/>
    <n v="100"/>
    <n v="0.35"/>
    <n v="0.35"/>
    <n v="100"/>
    <n v="0.28999999999999998"/>
    <n v="0"/>
    <n v="0"/>
    <n v="0.18"/>
    <n v="0"/>
    <n v="0"/>
    <n v="0.13"/>
    <n v="0"/>
    <n v="0"/>
    <n v="1"/>
    <n v="0.4"/>
    <n v="40"/>
    <n v="70034000"/>
    <n v="68500000"/>
    <n v="97.82"/>
    <n v="1356500000"/>
    <n v="1356500000"/>
    <n v="100"/>
    <n v="300000000"/>
    <n v="0"/>
    <n v="0"/>
    <n v="387480231"/>
    <n v="0"/>
    <n v="0"/>
    <n v="248302565"/>
    <n v="0"/>
    <n v="0"/>
    <n v="2362316796"/>
    <n v="1425000000"/>
    <n v="60.32"/>
    <m/>
    <n v="70.034000000000006"/>
    <n v="68.5"/>
    <n v="1356.5"/>
    <n v="1356.5"/>
    <n v="300"/>
    <n v="0"/>
    <n v="387.480231"/>
    <n v="0"/>
    <n v="248.30256499999999"/>
    <n v="0"/>
    <n v="2362.3167960000001"/>
    <n v="142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3"/>
    <s v="Apoyar 100 Empresas Para Su Vinculación A Mercados Internacionales Y A La Gestión Exportadora."/>
    <n v="1"/>
    <s v="Suma"/>
    <n v="1"/>
    <s v="En ejecucion"/>
    <n v="1"/>
    <n v="20"/>
    <n v="25"/>
    <n v="125"/>
    <n v="30"/>
    <n v="19"/>
    <n v="63.33"/>
    <n v="30"/>
    <n v="0"/>
    <n v="0"/>
    <n v="15"/>
    <n v="0"/>
    <n v="0"/>
    <n v="5"/>
    <n v="0"/>
    <n v="0"/>
    <n v="100"/>
    <n v="44"/>
    <n v="44"/>
    <n v="256349333"/>
    <n v="256349333"/>
    <n v="100"/>
    <n v="293000000"/>
    <n v="293000000"/>
    <n v="100"/>
    <n v="349680000"/>
    <n v="0"/>
    <n v="0"/>
    <n v="174930000"/>
    <n v="0"/>
    <n v="0"/>
    <n v="69972000"/>
    <n v="0"/>
    <n v="0"/>
    <n v="1143931333"/>
    <n v="549349333"/>
    <n v="48.02"/>
    <m/>
    <n v="256.349333"/>
    <n v="256.349333"/>
    <n v="293"/>
    <n v="293"/>
    <n v="349.68"/>
    <n v="0"/>
    <n v="174.93"/>
    <n v="0"/>
    <n v="69.971999999999994"/>
    <n v="0"/>
    <n v="1143.931333"/>
    <n v="549.349333"/>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4"/>
    <s v="Desarrollar 1 Proyecto De Digitalización De Canales Comerciales Para La Internacionalización De Empresas Post Covid 19"/>
    <n v="1"/>
    <s v="Suma"/>
    <n v="2"/>
    <s v="Suspendida"/>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n v="273.60000000000002"/>
    <n v="273.6000000000000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5"/>
    <s v="Promover 8 Alianzas Interinstitucionales Para El Posicionamiento De La Ciudad Y De Su Clima De Inversión."/>
    <n v="1"/>
    <s v="Suma"/>
    <n v="1"/>
    <s v="En ejecucion"/>
    <n v="1"/>
    <n v="1"/>
    <n v="1"/>
    <n v="100"/>
    <n v="2"/>
    <n v="4"/>
    <n v="200"/>
    <n v="1"/>
    <n v="0"/>
    <n v="0"/>
    <n v="2"/>
    <n v="0"/>
    <n v="0"/>
    <n v="2"/>
    <n v="0"/>
    <n v="0"/>
    <n v="8"/>
    <n v="5"/>
    <n v="62.5"/>
    <n v="54566667"/>
    <n v="54566667"/>
    <n v="100"/>
    <n v="559500000"/>
    <n v="559383333"/>
    <n v="99.98"/>
    <n v="250000000"/>
    <n v="0"/>
    <n v="0"/>
    <n v="296198167"/>
    <n v="0"/>
    <n v="0"/>
    <n v="231933293"/>
    <n v="0"/>
    <n v="0"/>
    <n v="1392198127"/>
    <n v="613950000"/>
    <n v="44.1"/>
    <m/>
    <n v="54.566667000000002"/>
    <n v="54.566667000000002"/>
    <n v="559.5"/>
    <n v="559.38333299999999"/>
    <n v="250"/>
    <n v="0"/>
    <n v="296.19816700000001"/>
    <n v="0"/>
    <n v="231.93329299999999"/>
    <n v="0"/>
    <n v="1392.1981270000001"/>
    <n v="613.9500000000000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1"/>
    <s v="Formar 750 Hogares Y/O Unidades Productivas En Manejo Técnico Productivo Y De Post Cosecha, A Través Del Desarrollo De Buenas Prácticas Agrícolas, Pecuarias Y De Manufactura"/>
    <n v="1"/>
    <s v="Suma"/>
    <n v="1"/>
    <s v="En ejecucion"/>
    <n v="1"/>
    <n v="13"/>
    <n v="13"/>
    <n v="100"/>
    <n v="250"/>
    <n v="205"/>
    <n v="82"/>
    <n v="100"/>
    <n v="0"/>
    <n v="0"/>
    <n v="158"/>
    <n v="0"/>
    <n v="0"/>
    <n v="229"/>
    <n v="0"/>
    <n v="0"/>
    <n v="750"/>
    <n v="218"/>
    <n v="29.07"/>
    <n v="204000000"/>
    <n v="201699566"/>
    <n v="98.87"/>
    <n v="2972313676"/>
    <n v="2972313676"/>
    <n v="100"/>
    <n v="1000000000"/>
    <n v="0"/>
    <n v="0"/>
    <n v="2033388014"/>
    <n v="0"/>
    <n v="0"/>
    <n v="1206470229"/>
    <n v="0"/>
    <n v="0"/>
    <n v="7416171919"/>
    <n v="3174013242"/>
    <n v="42.8"/>
    <m/>
    <n v="204"/>
    <n v="201.699566"/>
    <n v="2972.3136760000002"/>
    <n v="2972.3136760000002"/>
    <n v="1000"/>
    <n v="0"/>
    <n v="2033.3880140000001"/>
    <n v="0"/>
    <n v="1206.470229"/>
    <n v="0"/>
    <n v="7416.1719190000003"/>
    <n v="3174.01324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2"/>
    <s v="Vincular 250 Actores De Interés, En Alternativas Económicas, Mediante El Acompañamiento Y Consolidación De Encadenamientos Comerciales"/>
    <n v="1"/>
    <s v="Suma"/>
    <n v="1"/>
    <s v="En ejecucion"/>
    <n v="1"/>
    <n v="5"/>
    <n v="0"/>
    <n v="0"/>
    <n v="85"/>
    <n v="72"/>
    <n v="84.71"/>
    <n v="40"/>
    <n v="0"/>
    <n v="0"/>
    <n v="51"/>
    <n v="0"/>
    <n v="0"/>
    <n v="74"/>
    <n v="0"/>
    <n v="0"/>
    <n v="250"/>
    <n v="72"/>
    <n v="28.8"/>
    <n v="96000000"/>
    <n v="96000000"/>
    <n v="100"/>
    <n v="1444686324"/>
    <n v="1398589812"/>
    <n v="96.81"/>
    <n v="617766000"/>
    <n v="0"/>
    <n v="0"/>
    <n v="896667631"/>
    <n v="0"/>
    <n v="0"/>
    <n v="671149001"/>
    <n v="0"/>
    <n v="0"/>
    <n v="3726268956"/>
    <n v="1494589812"/>
    <n v="40.11"/>
    <m/>
    <n v="96"/>
    <n v="96"/>
    <n v="1444.686324"/>
    <n v="1398.5898119999999"/>
    <n v="617.76599999999996"/>
    <n v="0"/>
    <n v="896.66763100000003"/>
    <n v="0"/>
    <n v="671.149001"/>
    <n v="0"/>
    <n v="3726.2689559999999"/>
    <n v="1494.589811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1"/>
    <s v="Realizar 1600 Mercados Campesinos En Sus Diferentes Modalidades"/>
    <n v="1"/>
    <s v="Suma"/>
    <n v="1"/>
    <s v="En ejecucion"/>
    <n v="1"/>
    <n v="150"/>
    <n v="175"/>
    <n v="116.67"/>
    <n v="486"/>
    <n v="386"/>
    <n v="79.42"/>
    <n v="457"/>
    <n v="0"/>
    <n v="0"/>
    <n v="316"/>
    <n v="0"/>
    <n v="0"/>
    <n v="191"/>
    <n v="0"/>
    <n v="0"/>
    <n v="1600"/>
    <n v="561"/>
    <n v="35.06"/>
    <n v="86700000"/>
    <n v="86700000"/>
    <n v="100"/>
    <n v="1357769888"/>
    <n v="1330394887"/>
    <n v="97.98"/>
    <n v="1350000000"/>
    <n v="0"/>
    <n v="0"/>
    <n v="828464776"/>
    <n v="0"/>
    <n v="0"/>
    <n v="530891418"/>
    <n v="0"/>
    <n v="0"/>
    <n v="4153826082"/>
    <n v="1417094887"/>
    <n v="34.119999999999997"/>
    <m/>
    <n v="86.7"/>
    <n v="86.7"/>
    <n v="1357.769888"/>
    <n v="1330.3948869999999"/>
    <n v="1350"/>
    <n v="0"/>
    <n v="828.46477600000003"/>
    <n v="0"/>
    <n v="530.89141800000004"/>
    <n v="0"/>
    <n v="4153.8260820000005"/>
    <n v="1417.09488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2"/>
    <s v="Fortalecer 8000 Actores Del Sada Que Se Vinculen Al Programa De Fortalecimiento"/>
    <n v="1"/>
    <s v="Suma"/>
    <n v="1"/>
    <s v="En ejecucion"/>
    <n v="1"/>
    <n v="250"/>
    <n v="0"/>
    <n v="0"/>
    <n v="2632"/>
    <n v="350"/>
    <n v="13.3"/>
    <n v="2000"/>
    <n v="0"/>
    <n v="0"/>
    <n v="2034"/>
    <n v="0"/>
    <n v="0"/>
    <n v="1334"/>
    <n v="0"/>
    <n v="0"/>
    <n v="8000"/>
    <n v="350"/>
    <n v="4.38"/>
    <n v="390239268"/>
    <n v="390239268"/>
    <n v="100"/>
    <n v="2590478946"/>
    <n v="2552746671"/>
    <n v="98.54"/>
    <n v="1180554000"/>
    <n v="0"/>
    <n v="0"/>
    <n v="1999945078"/>
    <n v="0"/>
    <n v="0"/>
    <n v="1005198161"/>
    <n v="0"/>
    <n v="0"/>
    <n v="7166415453"/>
    <n v="2942985939"/>
    <n v="41.07"/>
    <s v="VIGENCIA (a 31/12/2021): xxxx"/>
    <n v="390.23926799999998"/>
    <n v="390.23926799999998"/>
    <n v="2590.4789460000002"/>
    <n v="2552.7466709999999"/>
    <n v="1180.5540000000001"/>
    <n v="0"/>
    <n v="1999.945078"/>
    <n v="0"/>
    <n v="1005.198161"/>
    <n v="0"/>
    <n v="7166.4154530000005"/>
    <n v="2942.985938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3"/>
    <s v="Acompañar 1415 Proyectos Productivos Hasta Que Realicen Encadenamiento Comercial Efectivo"/>
    <n v="1"/>
    <s v="Suma"/>
    <n v="1"/>
    <s v="En ejecucion"/>
    <n v="1"/>
    <n v="14"/>
    <n v="17"/>
    <n v="121.43"/>
    <n v="460"/>
    <n v="99"/>
    <n v="21.52"/>
    <n v="250"/>
    <n v="0"/>
    <n v="0"/>
    <n v="255"/>
    <n v="0"/>
    <n v="0"/>
    <n v="436"/>
    <n v="0"/>
    <n v="0"/>
    <n v="1415"/>
    <n v="116"/>
    <n v="8.1999999999999993"/>
    <n v="81500000"/>
    <n v="81500000"/>
    <n v="100"/>
    <n v="2641337117"/>
    <n v="2641337117"/>
    <n v="100"/>
    <n v="10800000000"/>
    <n v="0"/>
    <n v="0"/>
    <n v="1356970216"/>
    <n v="0"/>
    <n v="0"/>
    <n v="1274697608"/>
    <n v="0"/>
    <n v="0"/>
    <n v="16154504941"/>
    <n v="2722837117"/>
    <n v="16.850000000000001"/>
    <m/>
    <n v="81.5"/>
    <n v="81.5"/>
    <n v="2641.337117"/>
    <n v="2641.337117"/>
    <n v="10800"/>
    <n v="0"/>
    <n v="1356.9702159999999"/>
    <n v="0"/>
    <n v="1274.6976079999999"/>
    <n v="0"/>
    <n v="16154.504940999999"/>
    <n v="2722.83711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4"/>
    <s v="Implementar El 100 % Programa Anual De La Estrategia De Ciudadanía Alimentaria"/>
    <n v="1"/>
    <s v="Suma"/>
    <n v="1"/>
    <s v="En ejecucion"/>
    <n v="1"/>
    <n v="12.5"/>
    <n v="12.5"/>
    <n v="100"/>
    <n v="28"/>
    <n v="12.13"/>
    <n v="43.32"/>
    <n v="5"/>
    <n v="0"/>
    <n v="0"/>
    <n v="22"/>
    <n v="0"/>
    <n v="0"/>
    <n v="32.5"/>
    <n v="0"/>
    <n v="0"/>
    <n v="100"/>
    <n v="24.63"/>
    <n v="24.63"/>
    <n v="50200000"/>
    <n v="50200000"/>
    <n v="100"/>
    <n v="1282641084"/>
    <n v="1141391084"/>
    <n v="88.99"/>
    <n v="80000000"/>
    <n v="0"/>
    <n v="0"/>
    <n v="802970468"/>
    <n v="0"/>
    <n v="0"/>
    <n v="592053813"/>
    <n v="0"/>
    <n v="0"/>
    <n v="2807865365"/>
    <n v="1191591084"/>
    <n v="42.44"/>
    <m/>
    <n v="50.2"/>
    <n v="50.2"/>
    <n v="1282.6410840000001"/>
    <n v="1141.3910840000001"/>
    <n v="80"/>
    <n v="0"/>
    <n v="802.97046799999998"/>
    <n v="0"/>
    <n v="592.05381299999999"/>
    <n v="0"/>
    <n v="2807.8653650000001"/>
    <n v="1191.591084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5"/>
    <s v="Desarrollar El 100 % De Un Sistema De Información Estratégico En El Marco Del Plan De Abastecimiento De Alimentos"/>
    <n v="1"/>
    <s v="Suma"/>
    <n v="1"/>
    <s v="En ejecucion"/>
    <n v="1"/>
    <n v="0"/>
    <n v="0"/>
    <n v="0"/>
    <n v="43"/>
    <n v="41"/>
    <n v="95.35"/>
    <n v="10"/>
    <n v="0"/>
    <n v="0"/>
    <n v="18"/>
    <n v="0"/>
    <n v="0"/>
    <n v="29"/>
    <n v="0"/>
    <n v="0"/>
    <n v="100"/>
    <n v="41"/>
    <n v="41"/>
    <n v="0"/>
    <n v="0"/>
    <n v="0"/>
    <n v="681772965"/>
    <n v="377446667"/>
    <n v="55.36"/>
    <n v="80000000"/>
    <n v="0"/>
    <n v="0"/>
    <n v="630406628"/>
    <n v="0"/>
    <n v="0"/>
    <n v="197734477"/>
    <n v="0"/>
    <n v="0"/>
    <n v="1589914070"/>
    <n v="377446667"/>
    <n v="23.74"/>
    <m/>
    <n v="0"/>
    <n v="0"/>
    <n v="681.772965"/>
    <n v="377.44666699999999"/>
    <n v="80"/>
    <n v="0"/>
    <n v="630.40662799999996"/>
    <n v="0"/>
    <n v="197.734477"/>
    <n v="0"/>
    <n v="1589.9140699999998"/>
    <n v="377.4466669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1"/>
    <s v="Implementar 4 Estrategias De Inclusión Digital Mediante La Democratización Del Acceso A Las Tecnologías De Información Y Comunicación, A Comercios Situados En La Ciudad De Bogotá"/>
    <n v="1"/>
    <s v="Suma"/>
    <n v="1"/>
    <s v="En ejecucion"/>
    <n v="1"/>
    <n v="0"/>
    <n v="0"/>
    <n v="0"/>
    <n v="1"/>
    <n v="1"/>
    <n v="100"/>
    <n v="1"/>
    <n v="0"/>
    <n v="0"/>
    <n v="1"/>
    <n v="0"/>
    <n v="0"/>
    <n v="1"/>
    <n v="0"/>
    <n v="0"/>
    <n v="4"/>
    <n v="1"/>
    <n v="25"/>
    <n v="0"/>
    <n v="0"/>
    <n v="0"/>
    <n v="885750000"/>
    <n v="885750000"/>
    <n v="100"/>
    <n v="400000000"/>
    <n v="0"/>
    <n v="0"/>
    <n v="38202862"/>
    <n v="0"/>
    <n v="0"/>
    <n v="38202862"/>
    <n v="0"/>
    <n v="0"/>
    <n v="1362155724"/>
    <n v="885750000"/>
    <n v="65.03"/>
    <m/>
    <n v="0"/>
    <n v="0"/>
    <n v="885.75"/>
    <n v="885.75"/>
    <n v="400"/>
    <n v="0"/>
    <n v="38.202862000000003"/>
    <n v="0"/>
    <n v="38.202862000000003"/>
    <n v="0"/>
    <n v="1362.1557240000002"/>
    <n v="885.7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2"/>
    <s v="Fortalecer 60 Empresas En Elementos De Ciencia, Tecnología E Innovación, Con Alto Potencial De Transformación Y Sofisticación Empresarial"/>
    <n v="1"/>
    <s v="Suma"/>
    <n v="1"/>
    <s v="En ejecucion"/>
    <n v="1"/>
    <n v="0"/>
    <n v="0"/>
    <n v="0"/>
    <n v="20"/>
    <n v="25"/>
    <n v="125"/>
    <n v="20"/>
    <n v="0"/>
    <n v="0"/>
    <n v="15"/>
    <n v="0"/>
    <n v="0"/>
    <n v="5"/>
    <n v="0"/>
    <n v="0"/>
    <n v="60"/>
    <n v="25"/>
    <n v="41.67"/>
    <n v="0"/>
    <n v="0"/>
    <n v="0"/>
    <n v="427670585"/>
    <n v="427670585"/>
    <n v="100"/>
    <n v="380000000"/>
    <n v="0"/>
    <n v="0"/>
    <n v="339340320"/>
    <n v="0"/>
    <n v="0"/>
    <n v="125959415"/>
    <n v="0"/>
    <n v="0"/>
    <n v="1272970320"/>
    <n v="427670585"/>
    <n v="33.6"/>
    <m/>
    <n v="0"/>
    <n v="0"/>
    <n v="427.67058500000002"/>
    <n v="427.67058500000002"/>
    <n v="380"/>
    <n v="0"/>
    <n v="339.34032000000002"/>
    <n v="0"/>
    <n v="125.95941500000001"/>
    <n v="0"/>
    <n v="1272.9703200000001"/>
    <n v="427.6705850000000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6"/>
    <s v="Desarrollar 4 Mecanismos De Base Científica, Tecnológica E Innovadora, Que Impulsen La Reactivación Económica De Las Empresas, En Épocas De Crisis."/>
    <n v="1"/>
    <s v="Suma"/>
    <n v="1"/>
    <s v="En ejecucion"/>
    <n v="1"/>
    <n v="0"/>
    <n v="0"/>
    <n v="0"/>
    <n v="1"/>
    <n v="1"/>
    <n v="100"/>
    <n v="1"/>
    <n v="0"/>
    <n v="0"/>
    <n v="1"/>
    <n v="0"/>
    <n v="0"/>
    <n v="1"/>
    <n v="0"/>
    <n v="0"/>
    <n v="4"/>
    <n v="1"/>
    <n v="25"/>
    <n v="0"/>
    <n v="0"/>
    <n v="0"/>
    <n v="500000000"/>
    <n v="500000000"/>
    <n v="100"/>
    <n v="550000000"/>
    <n v="0"/>
    <n v="0"/>
    <n v="173337798"/>
    <n v="0"/>
    <n v="0"/>
    <n v="173337798"/>
    <n v="0"/>
    <n v="0"/>
    <n v="1396675596"/>
    <n v="500000000"/>
    <n v="35.799999999999997"/>
    <m/>
    <n v="0"/>
    <n v="0"/>
    <n v="500"/>
    <n v="500"/>
    <n v="550"/>
    <n v="0"/>
    <n v="173.33779799999999"/>
    <n v="0"/>
    <n v="173.33779799999999"/>
    <n v="0"/>
    <n v="1396.675596"/>
    <n v="500"/>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1"/>
    <n v="0.95"/>
    <n v="95"/>
    <n v="1"/>
    <n v="0"/>
    <n v="0"/>
    <n v="1"/>
    <n v="0"/>
    <n v="0"/>
    <n v="1"/>
    <n v="0"/>
    <n v="0"/>
    <n v="4"/>
    <n v="0.95"/>
    <n v="23.75"/>
    <n v="344564562"/>
    <n v="0"/>
    <n v="0"/>
    <n v="344560000"/>
    <n v="344560000"/>
    <n v="100"/>
    <n v="80000000"/>
    <n v="0"/>
    <n v="0"/>
    <n v="80000000"/>
    <n v="0"/>
    <n v="0"/>
    <n v="80000000"/>
    <n v="0"/>
    <n v="0"/>
    <n v="929124562"/>
    <n v="344560000"/>
    <n v="37.08"/>
    <s v="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
    <n v="344.56456200000002"/>
    <n v="0"/>
    <n v="344.56"/>
    <n v="344.56"/>
    <n v="80"/>
    <n v="0"/>
    <n v="80"/>
    <n v="0"/>
    <n v="80"/>
    <n v="0"/>
    <n v="929.12456199999997"/>
    <n v="344.5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8"/>
    <s v="Reactivar 6 Zonas De Aglomeración Priorizadas A Través De La Implementación De Un Plan De Acción Que Propenda Por La Consolidación Y  Fortalecimiento De Las Mismas."/>
    <n v="2"/>
    <s v="Constante"/>
    <n v="1"/>
    <s v="En ejecucion"/>
    <n v="1"/>
    <n v="6"/>
    <n v="7"/>
    <n v="116.67"/>
    <n v="6"/>
    <n v="6"/>
    <n v="100"/>
    <n v="6"/>
    <n v="0"/>
    <n v="0"/>
    <n v="6"/>
    <n v="0"/>
    <n v="0"/>
    <n v="6"/>
    <n v="0"/>
    <n v="0"/>
    <s v="N/A"/>
    <s v="N/A"/>
    <s v="N/A"/>
    <n v="201535438"/>
    <n v="201493333"/>
    <n v="99.98"/>
    <n v="6987584415"/>
    <n v="6987584415"/>
    <n v="100"/>
    <n v="3882800000"/>
    <n v="0"/>
    <n v="0"/>
    <n v="4354500158"/>
    <n v="0"/>
    <n v="0"/>
    <n v="2841687594"/>
    <n v="0"/>
    <n v="0"/>
    <n v="18268107605"/>
    <n v="7189077748"/>
    <n v="39.35"/>
    <m/>
    <n v="201.535438"/>
    <n v="201.49333300000001"/>
    <n v="6987.5844150000003"/>
    <n v="6987.5844150000003"/>
    <n v="3882.8"/>
    <n v="0"/>
    <n v="4354.5001579999998"/>
    <n v="0"/>
    <n v="2841.687594"/>
    <n v="0"/>
    <n v="18268.107604999997"/>
    <n v="7189.077748000000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6"/>
    <n v="1"/>
    <s v="Desarrollar 1 Sistema De Información Para Identificar Las Brechas Del Mercado Laboral Que Permita Identificar Las Industrias Generadoras De Empleo Y Los Sectores De Oportunidad"/>
    <n v="1"/>
    <s v="Suma"/>
    <n v="1"/>
    <s v="En ejecucion"/>
    <n v="1"/>
    <n v="0"/>
    <n v="0"/>
    <n v="0"/>
    <n v="0.3"/>
    <n v="0.3"/>
    <n v="100"/>
    <n v="0.15"/>
    <n v="0"/>
    <n v="0"/>
    <n v="0.25"/>
    <n v="0"/>
    <n v="0"/>
    <n v="0.3"/>
    <n v="0"/>
    <n v="0"/>
    <n v="1"/>
    <n v="0.3"/>
    <n v="30"/>
    <n v="0"/>
    <n v="0"/>
    <n v="0"/>
    <n v="574839000"/>
    <n v="550131150"/>
    <n v="95.7"/>
    <n v="400000000"/>
    <n v="0"/>
    <n v="0"/>
    <n v="998335380"/>
    <n v="0"/>
    <n v="0"/>
    <n v="637434797"/>
    <n v="0"/>
    <n v="0"/>
    <n v="2610609177"/>
    <n v="550131150"/>
    <n v="21.07"/>
    <m/>
    <n v="0"/>
    <n v="0"/>
    <n v="574.83900000000006"/>
    <n v="550.13115000000005"/>
    <n v="400"/>
    <n v="0"/>
    <n v="998.33537999999999"/>
    <n v="0"/>
    <n v="637.434797"/>
    <n v="0"/>
    <n v="2610.6091769999998"/>
    <n v="550.13115000000005"/>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1"/>
    <s v="Elaborar 35 Investigaciones Que Aporten A La Formulación, Coordinación, Ejecución, Seguimiento Y Evaluación De Las Políticas Públicas Distritales"/>
    <n v="1"/>
    <s v="Suma"/>
    <n v="1"/>
    <s v="En ejecucion"/>
    <n v="1"/>
    <n v="5"/>
    <n v="3"/>
    <n v="60"/>
    <n v="12"/>
    <n v="10"/>
    <n v="83.33"/>
    <n v="1"/>
    <n v="0"/>
    <n v="0"/>
    <n v="10"/>
    <n v="0"/>
    <n v="0"/>
    <n v="9"/>
    <n v="0"/>
    <n v="0"/>
    <n v="35"/>
    <n v="13"/>
    <n v="37.14"/>
    <n v="215501087"/>
    <n v="215379089"/>
    <n v="99.94"/>
    <n v="698123334"/>
    <n v="698123334"/>
    <n v="100"/>
    <n v="40000000"/>
    <n v="0"/>
    <n v="0"/>
    <n v="699676571"/>
    <n v="0"/>
    <n v="0"/>
    <n v="448107986"/>
    <n v="0"/>
    <n v="0"/>
    <n v="2101408978"/>
    <n v="913502423"/>
    <n v="43.47"/>
    <s v="RESERVAS (a 31/03/2021): Se avanza en los resultados finales y revisión de dos investigaciones, una sobre reactivación económica y otra sobre emprendimiento."/>
    <n v="215.50108700000001"/>
    <n v="215.37908899999999"/>
    <n v="698.123334"/>
    <n v="698.123334"/>
    <n v="40"/>
    <n v="0"/>
    <n v="699.67657099999997"/>
    <n v="0"/>
    <n v="448.10798599999998"/>
    <n v="0"/>
    <n v="2101.4089779999999"/>
    <n v="913.50242300000002"/>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2"/>
    <s v="Diseñar 10 Metodologías E Instrumentos Para El Análisis Y Seguimiento Del Comportamiento Del Sector Desarrollo Económico"/>
    <n v="1"/>
    <s v="Suma"/>
    <n v="1"/>
    <s v="En ejecucion"/>
    <n v="1"/>
    <n v="1"/>
    <n v="1"/>
    <n v="100"/>
    <n v="2"/>
    <n v="2"/>
    <n v="100"/>
    <n v="2"/>
    <n v="0"/>
    <n v="0"/>
    <n v="3"/>
    <n v="0"/>
    <n v="0"/>
    <n v="2"/>
    <n v="0"/>
    <n v="0"/>
    <n v="10"/>
    <n v="3"/>
    <n v="30"/>
    <n v="214498913"/>
    <n v="214498913"/>
    <n v="100"/>
    <n v="877873986"/>
    <n v="872904653"/>
    <n v="99.43"/>
    <n v="400000000"/>
    <n v="0"/>
    <n v="0"/>
    <n v="515954592"/>
    <n v="0"/>
    <n v="0"/>
    <n v="328934139"/>
    <n v="0"/>
    <n v="0"/>
    <n v="2337261630"/>
    <n v="1087403566"/>
    <n v="46.52"/>
    <m/>
    <n v="214.49891299999999"/>
    <n v="214.49891299999999"/>
    <n v="877.87398599999995"/>
    <n v="872.90465300000005"/>
    <n v="400"/>
    <n v="0"/>
    <n v="515.95459200000005"/>
    <n v="0"/>
    <n v="328.93413900000002"/>
    <n v="0"/>
    <n v="2337.26163"/>
    <n v="1087.40356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3"/>
    <s v="Generar 49 Documentos De Estrategias De Posicionamiento Y Articulación Interinstitucional Para La Construcción Y Administración De La Información Estadística Sobre Temas Económicos De La Ciudad"/>
    <n v="1"/>
    <s v="Suma"/>
    <n v="1"/>
    <s v="En ejecucion"/>
    <n v="1"/>
    <n v="0"/>
    <n v="0"/>
    <n v="0"/>
    <n v="15"/>
    <n v="16"/>
    <n v="106.67"/>
    <n v="14"/>
    <n v="0"/>
    <n v="0"/>
    <n v="14"/>
    <n v="0"/>
    <n v="0"/>
    <n v="6"/>
    <n v="0"/>
    <n v="0"/>
    <n v="49"/>
    <n v="16"/>
    <n v="32.65"/>
    <n v="0"/>
    <n v="0"/>
    <n v="0"/>
    <n v="1184328318"/>
    <n v="1184328318"/>
    <n v="100"/>
    <n v="1000000000"/>
    <n v="0"/>
    <n v="0"/>
    <n v="889116673"/>
    <n v="0"/>
    <n v="0"/>
    <n v="566834429"/>
    <n v="0"/>
    <n v="0"/>
    <n v="3640279420"/>
    <n v="1184328318"/>
    <n v="32.53"/>
    <m/>
    <n v="0"/>
    <n v="0"/>
    <n v="1184.3283180000001"/>
    <n v="1184.3283180000001"/>
    <n v="1000"/>
    <n v="0"/>
    <n v="889.11667299999999"/>
    <n v="0"/>
    <n v="566.834429"/>
    <n v="0"/>
    <n v="3640.2794199999998"/>
    <n v="1184.328318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1"/>
    <s v="Fortalecer 100 % De La Política De  Participación Ciudadana En La Gestión Pública."/>
    <n v="2"/>
    <s v="Constante"/>
    <n v="1"/>
    <s v="En ejecucion"/>
    <n v="1"/>
    <n v="100"/>
    <n v="100"/>
    <n v="100"/>
    <n v="100"/>
    <n v="100"/>
    <n v="100"/>
    <n v="100"/>
    <n v="0"/>
    <n v="0"/>
    <n v="100"/>
    <n v="0"/>
    <n v="0"/>
    <n v="100"/>
    <n v="0"/>
    <n v="0"/>
    <s v="N/A"/>
    <s v="N/A"/>
    <s v="N/A"/>
    <n v="34408669"/>
    <n v="34400000"/>
    <n v="99.97"/>
    <n v="21000000"/>
    <n v="21000000"/>
    <n v="100"/>
    <n v="90000000"/>
    <n v="0"/>
    <n v="0"/>
    <n v="18709476"/>
    <n v="0"/>
    <n v="0"/>
    <n v="11989285"/>
    <n v="0"/>
    <n v="0"/>
    <n v="176107430"/>
    <n v="55400000"/>
    <n v="31.46"/>
    <m/>
    <n v="34.408669000000003"/>
    <n v="34.4"/>
    <n v="21"/>
    <n v="21"/>
    <n v="90"/>
    <n v="0"/>
    <n v="18.709475999999999"/>
    <n v="0"/>
    <n v="11.989285000000001"/>
    <n v="0"/>
    <n v="176.10742999999999"/>
    <n v="55.4"/>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2"/>
    <s v="Fortalecer 100 % De La Política De Transparencia, Acceso A La Información Pública Y Lucha Contra La Corrupción."/>
    <n v="2"/>
    <s v="Constante"/>
    <n v="1"/>
    <s v="En ejecucion"/>
    <n v="1"/>
    <n v="100"/>
    <n v="100"/>
    <n v="100"/>
    <n v="100"/>
    <n v="100"/>
    <n v="100"/>
    <n v="100"/>
    <n v="0"/>
    <n v="0"/>
    <n v="100"/>
    <n v="0"/>
    <n v="0"/>
    <n v="100"/>
    <n v="0"/>
    <n v="0"/>
    <s v="N/A"/>
    <s v="N/A"/>
    <s v="N/A"/>
    <n v="24933333"/>
    <n v="24933333"/>
    <n v="100"/>
    <n v="77672223"/>
    <n v="77672223"/>
    <n v="100"/>
    <n v="100000000"/>
    <n v="0"/>
    <n v="0"/>
    <n v="4624814"/>
    <n v="0"/>
    <n v="0"/>
    <n v="2963643"/>
    <n v="0"/>
    <n v="0"/>
    <n v="210194013"/>
    <n v="102605556"/>
    <n v="48.81"/>
    <m/>
    <n v="24.933333000000001"/>
    <n v="24.933333000000001"/>
    <n v="77.672223000000002"/>
    <n v="77.672223000000002"/>
    <n v="100"/>
    <n v="0"/>
    <n v="4.6248139999999998"/>
    <n v="0"/>
    <n v="2.9636429999999998"/>
    <n v="0"/>
    <n v="210.19401299999998"/>
    <n v="102.605556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3"/>
    <s v="Fortalecer 100 % De La Política De Planeación Institucional"/>
    <n v="2"/>
    <s v="Constante"/>
    <n v="1"/>
    <s v="En ejecucion"/>
    <n v="1"/>
    <n v="100"/>
    <n v="100"/>
    <n v="100"/>
    <n v="100"/>
    <n v="69"/>
    <n v="69"/>
    <n v="100"/>
    <n v="0"/>
    <n v="0"/>
    <n v="100"/>
    <n v="0"/>
    <n v="0"/>
    <n v="100"/>
    <n v="0"/>
    <n v="0"/>
    <s v="N/A"/>
    <s v="N/A"/>
    <s v="N/A"/>
    <n v="186486333"/>
    <n v="186486333"/>
    <n v="100"/>
    <n v="533535557"/>
    <n v="433535557"/>
    <n v="81.260000000000005"/>
    <n v="165000000"/>
    <n v="0"/>
    <n v="0"/>
    <n v="32794138"/>
    <n v="0"/>
    <n v="0"/>
    <n v="21014926"/>
    <n v="0"/>
    <n v="0"/>
    <n v="938830954"/>
    <n v="620021890"/>
    <n v="66.040000000000006"/>
    <m/>
    <n v="186.486333"/>
    <n v="186.486333"/>
    <n v="533.53555700000004"/>
    <n v="433.53555699999998"/>
    <n v="165"/>
    <n v="0"/>
    <n v="32.794137999999997"/>
    <n v="0"/>
    <n v="21.014925999999999"/>
    <n v="0"/>
    <n v="938.83095399999991"/>
    <n v="620.02188999999998"/>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4"/>
    <s v="Fortalecer 100 % De La Política De Gestión Del Conocimiento"/>
    <n v="2"/>
    <s v="Constante"/>
    <n v="1"/>
    <s v="En ejecucion"/>
    <n v="1"/>
    <n v="100"/>
    <n v="100"/>
    <n v="100"/>
    <n v="100"/>
    <n v="100"/>
    <n v="100"/>
    <n v="100"/>
    <n v="0"/>
    <n v="0"/>
    <n v="100"/>
    <n v="0"/>
    <n v="0"/>
    <n v="100"/>
    <n v="0"/>
    <n v="0"/>
    <s v="N/A"/>
    <s v="N/A"/>
    <s v="N/A"/>
    <n v="98304999"/>
    <n v="98304999"/>
    <n v="100"/>
    <n v="187736661"/>
    <n v="81893334"/>
    <n v="43.62"/>
    <n v="145000000"/>
    <n v="0"/>
    <n v="0"/>
    <n v="19918234"/>
    <n v="0"/>
    <n v="0"/>
    <n v="12763874"/>
    <n v="0"/>
    <n v="0"/>
    <n v="463723768"/>
    <n v="180198333"/>
    <n v="38.86"/>
    <m/>
    <n v="98.304998999999995"/>
    <n v="98.304998999999995"/>
    <n v="187.736661"/>
    <n v="81.893333999999996"/>
    <n v="145"/>
    <n v="0"/>
    <n v="19.918234000000002"/>
    <n v="0"/>
    <n v="12.763873999999999"/>
    <n v="0"/>
    <n v="463.72376799999995"/>
    <n v="180.1983329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5"/>
    <s v="Fortalecer 100 % De La Politica De Seguimiento Y Evaluación Institucional"/>
    <n v="2"/>
    <s v="Constante"/>
    <n v="1"/>
    <s v="En ejecucion"/>
    <n v="1"/>
    <n v="100"/>
    <n v="100"/>
    <n v="100"/>
    <n v="100"/>
    <n v="81"/>
    <n v="81"/>
    <n v="100"/>
    <n v="0"/>
    <n v="0"/>
    <n v="100"/>
    <n v="0"/>
    <n v="0"/>
    <n v="100"/>
    <n v="0"/>
    <n v="0"/>
    <s v="N/A"/>
    <s v="N/A"/>
    <s v="N/A"/>
    <n v="155866666"/>
    <n v="155866666"/>
    <n v="100"/>
    <n v="468055559"/>
    <n v="468055559"/>
    <n v="100"/>
    <n v="400000000"/>
    <n v="0"/>
    <n v="0"/>
    <n v="29062754"/>
    <n v="0"/>
    <n v="0"/>
    <n v="18623805"/>
    <n v="0"/>
    <n v="0"/>
    <n v="1071608784"/>
    <n v="623922225"/>
    <n v="58.22"/>
    <m/>
    <n v="155.86666600000001"/>
    <n v="155.86666600000001"/>
    <n v="468.05555900000002"/>
    <n v="468.05555900000002"/>
    <n v="400"/>
    <n v="0"/>
    <n v="29.062754000000002"/>
    <n v="0"/>
    <n v="18.623805000000001"/>
    <n v="0"/>
    <n v="1071.608784"/>
    <n v="623.92222500000003"/>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1"/>
    <s v="Asesorar 13 Proyectos De Inversión Ejecutados Por La Sdde, Jurídica Y Técnicamente"/>
    <n v="2"/>
    <s v="Constante"/>
    <n v="1"/>
    <s v="En ejecucion"/>
    <n v="1"/>
    <n v="13"/>
    <n v="13"/>
    <n v="100"/>
    <n v="13"/>
    <n v="13"/>
    <n v="100"/>
    <n v="13"/>
    <n v="0"/>
    <n v="0"/>
    <n v="13"/>
    <n v="0"/>
    <n v="0"/>
    <n v="13"/>
    <n v="0"/>
    <n v="0"/>
    <s v="N/A"/>
    <s v="N/A"/>
    <s v="N/A"/>
    <n v="280793331"/>
    <n v="268659998"/>
    <n v="95.68"/>
    <n v="1088944722"/>
    <n v="1034752082"/>
    <n v="95.02"/>
    <n v="800000000"/>
    <n v="0"/>
    <n v="0"/>
    <n v="27486798"/>
    <n v="0"/>
    <n v="0"/>
    <n v="17613911"/>
    <n v="0"/>
    <n v="0"/>
    <n v="2214838762"/>
    <n v="1303412080"/>
    <n v="58.85"/>
    <m/>
    <n v="280.79333100000002"/>
    <n v="268.65999799999997"/>
    <n v="1088.944722"/>
    <n v="1034.752082"/>
    <n v="800"/>
    <n v="0"/>
    <n v="27.486798"/>
    <n v="0"/>
    <n v="17.613911000000002"/>
    <n v="0"/>
    <n v="2214.8387619999999"/>
    <n v="1303.412080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2"/>
    <s v="Mantener El 100 % Del Funcionamiento De La Infraestructura Tecnológica"/>
    <n v="2"/>
    <s v="Constante"/>
    <n v="1"/>
    <s v="En ejecucion"/>
    <n v="1"/>
    <n v="100"/>
    <n v="100"/>
    <n v="100"/>
    <n v="100"/>
    <n v="100"/>
    <n v="100"/>
    <n v="100"/>
    <n v="0"/>
    <n v="0"/>
    <n v="100"/>
    <n v="0"/>
    <n v="0"/>
    <n v="100"/>
    <n v="0"/>
    <n v="0"/>
    <s v="N/A"/>
    <s v="N/A"/>
    <s v="N/A"/>
    <n v="594421971"/>
    <n v="452437113"/>
    <n v="76.11"/>
    <n v="2817182979"/>
    <n v="2691532778"/>
    <n v="95.54"/>
    <n v="700000000"/>
    <n v="0"/>
    <n v="0"/>
    <n v="49975996"/>
    <n v="0"/>
    <n v="0"/>
    <n v="32025293"/>
    <n v="0"/>
    <n v="0"/>
    <n v="4193606239"/>
    <n v="3143969891"/>
    <n v="74.97"/>
    <m/>
    <n v="594.42197099999998"/>
    <n v="452.43711300000001"/>
    <n v="2817.1829790000002"/>
    <n v="2691.5327779999998"/>
    <n v="700"/>
    <n v="0"/>
    <n v="49.975996000000002"/>
    <n v="0"/>
    <n v="32.025292999999998"/>
    <n v="0"/>
    <n v="4193.6062389999997"/>
    <n v="3143.969890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3"/>
    <s v="Renovar El 50 % De La Infraestructura Tecnológica Existente"/>
    <n v="1"/>
    <s v="Suma"/>
    <n v="1"/>
    <s v="En ejecucion"/>
    <n v="1"/>
    <n v="0"/>
    <n v="0"/>
    <n v="0"/>
    <n v="33"/>
    <n v="33"/>
    <n v="100"/>
    <n v="10"/>
    <n v="0"/>
    <n v="0"/>
    <n v="3"/>
    <n v="0"/>
    <n v="0"/>
    <n v="4"/>
    <n v="0"/>
    <n v="0"/>
    <n v="50"/>
    <n v="33"/>
    <n v="66"/>
    <n v="0"/>
    <n v="0"/>
    <n v="0"/>
    <n v="162452239"/>
    <n v="162452239"/>
    <n v="100"/>
    <n v="300000000"/>
    <n v="0"/>
    <n v="0"/>
    <n v="14992799"/>
    <n v="0"/>
    <n v="0"/>
    <n v="9607588"/>
    <n v="0"/>
    <n v="0"/>
    <n v="487052626"/>
    <n v="162452239"/>
    <n v="33.35"/>
    <m/>
    <n v="0"/>
    <n v="0"/>
    <n v="162.45223899999999"/>
    <n v="162.45223899999999"/>
    <n v="300"/>
    <n v="0"/>
    <n v="14.992799"/>
    <n v="0"/>
    <n v="9.6075879999999998"/>
    <n v="0"/>
    <n v="487.05262599999998"/>
    <n v="162.4522389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4"/>
    <s v="Mantener 100 % Actualizado El Sistema De Información De Pqr Y El Link De Transparencia"/>
    <n v="2"/>
    <s v="Constante"/>
    <n v="1"/>
    <s v="En ejecucion"/>
    <n v="1"/>
    <n v="100"/>
    <n v="100"/>
    <n v="100"/>
    <n v="100"/>
    <n v="100"/>
    <n v="100"/>
    <n v="100"/>
    <n v="0"/>
    <n v="0"/>
    <n v="100"/>
    <n v="0"/>
    <n v="0"/>
    <n v="100"/>
    <n v="0"/>
    <n v="0"/>
    <s v="N/A"/>
    <s v="N/A"/>
    <s v="N/A"/>
    <n v="143168904"/>
    <n v="143168904"/>
    <n v="100"/>
    <n v="147920000"/>
    <n v="147920000"/>
    <n v="100"/>
    <n v="200000000"/>
    <n v="0"/>
    <n v="0"/>
    <n v="7496400"/>
    <n v="0"/>
    <n v="0"/>
    <n v="4803794"/>
    <n v="0"/>
    <n v="0"/>
    <n v="503389098"/>
    <n v="291088904"/>
    <n v="57.83"/>
    <m/>
    <n v="143.168904"/>
    <n v="143.168904"/>
    <n v="147.91999999999999"/>
    <n v="147.91999999999999"/>
    <n v="200"/>
    <n v="0"/>
    <n v="7.4964000000000004"/>
    <n v="0"/>
    <n v="4.8037939999999999"/>
    <n v="0"/>
    <n v="503.38909799999993"/>
    <n v="291.0889039999999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5"/>
    <s v="Lograr 9 Puntos De Calificación Sobre La Implementación Del Sistema De Gestión Documental"/>
    <n v="3"/>
    <s v="Creciente"/>
    <n v="1"/>
    <s v="En ejecucion"/>
    <n v="1"/>
    <n v="7.2"/>
    <n v="7.2"/>
    <n v="100"/>
    <n v="7.8"/>
    <n v="7.8"/>
    <n v="100"/>
    <n v="0"/>
    <n v="0"/>
    <n v="0"/>
    <n v="0"/>
    <n v="0"/>
    <n v="0"/>
    <n v="0"/>
    <n v="0"/>
    <n v="0"/>
    <s v="N/A"/>
    <s v="N/A"/>
    <s v="N/A"/>
    <n v="63206666"/>
    <n v="63206666"/>
    <n v="100"/>
    <n v="129800000"/>
    <n v="129800000"/>
    <n v="100"/>
    <n v="0"/>
    <n v="0"/>
    <n v="0"/>
    <n v="0"/>
    <n v="0"/>
    <n v="0"/>
    <n v="0"/>
    <n v="0"/>
    <n v="0"/>
    <n v="193006666"/>
    <n v="193006666"/>
    <n v="100"/>
    <m/>
    <n v="63.206665999999998"/>
    <n v="63.206665999999998"/>
    <n v="129.80000000000001"/>
    <n v="129.80000000000001"/>
    <n v="0"/>
    <n v="0"/>
    <n v="0"/>
    <n v="0"/>
    <n v="0"/>
    <n v="0"/>
    <n v="193.006666"/>
    <n v="193.006666"/>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6"/>
    <s v="Mantener 9 Sistemas De Información En Operación (Perno, Sisco, Cordis, Limay, Sai, Sae, Suim, Alfresco Y App Para Móviles)"/>
    <n v="2"/>
    <s v="Constante"/>
    <n v="1"/>
    <s v="En ejecucion"/>
    <n v="1"/>
    <n v="9"/>
    <n v="9"/>
    <n v="100"/>
    <n v="9"/>
    <n v="9"/>
    <n v="100"/>
    <n v="9"/>
    <n v="0"/>
    <n v="0"/>
    <n v="9"/>
    <n v="0"/>
    <n v="0"/>
    <n v="9"/>
    <n v="0"/>
    <n v="0"/>
    <s v="N/A"/>
    <s v="N/A"/>
    <s v="N/A"/>
    <n v="171855000"/>
    <n v="171855000"/>
    <n v="100"/>
    <n v="551354667"/>
    <n v="551354667"/>
    <n v="100"/>
    <n v="500000000"/>
    <n v="0"/>
    <n v="0"/>
    <n v="12493999"/>
    <n v="0"/>
    <n v="0"/>
    <n v="8006323"/>
    <n v="0"/>
    <n v="0"/>
    <n v="1243709989"/>
    <n v="723209667"/>
    <n v="58.15"/>
    <m/>
    <n v="171.85499999999999"/>
    <n v="171.85499999999999"/>
    <n v="551.35466699999995"/>
    <n v="551.35466699999995"/>
    <n v="500"/>
    <n v="0"/>
    <n v="12.493999000000001"/>
    <n v="0"/>
    <n v="8.0063230000000001"/>
    <n v="0"/>
    <n v="1243.7099890000002"/>
    <n v="723.20966699999997"/>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7"/>
    <s v="Fortalecer 5 Dependencias De Apoyo Transversal"/>
    <n v="2"/>
    <s v="Constante"/>
    <n v="1"/>
    <s v="En ejecucion"/>
    <n v="1"/>
    <n v="5"/>
    <n v="5"/>
    <n v="100"/>
    <n v="5"/>
    <n v="5"/>
    <n v="100"/>
    <n v="5"/>
    <n v="0"/>
    <n v="0"/>
    <n v="5"/>
    <n v="0"/>
    <n v="0"/>
    <n v="5"/>
    <n v="0"/>
    <n v="0"/>
    <s v="N/A"/>
    <s v="N/A"/>
    <s v="N/A"/>
    <n v="1248452718"/>
    <n v="1188868999"/>
    <n v="95.23"/>
    <n v="5419350690"/>
    <n v="4927967417"/>
    <n v="90.93"/>
    <n v="2500000000"/>
    <n v="0"/>
    <n v="0"/>
    <n v="97453192"/>
    <n v="0"/>
    <n v="0"/>
    <n v="62449322"/>
    <n v="0"/>
    <n v="0"/>
    <n v="9327705922"/>
    <n v="6116836416"/>
    <n v="65.58"/>
    <m/>
    <n v="1248.452718"/>
    <n v="1188.868999"/>
    <n v="5419.3506900000002"/>
    <n v="4927.9674169999998"/>
    <n v="2500"/>
    <n v="0"/>
    <n v="97.453192000000001"/>
    <n v="0"/>
    <n v="62.449322000000002"/>
    <n v="0"/>
    <n v="9327.705922000001"/>
    <n v="6116.8364160000001"/>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8"/>
    <s v="Garantizar El 100 % En La Operación De La Infraestructura Física."/>
    <n v="2"/>
    <s v="Constante"/>
    <n v="1"/>
    <s v="En ejecucion"/>
    <n v="1"/>
    <n v="100"/>
    <n v="100"/>
    <n v="100"/>
    <n v="100"/>
    <n v="100"/>
    <n v="100"/>
    <n v="100"/>
    <n v="0"/>
    <n v="0"/>
    <n v="100"/>
    <n v="0"/>
    <n v="0"/>
    <n v="100"/>
    <n v="0"/>
    <n v="0"/>
    <s v="N/A"/>
    <s v="N/A"/>
    <s v="N/A"/>
    <n v="74151820"/>
    <n v="74151820"/>
    <n v="100"/>
    <n v="283999370"/>
    <n v="283999370"/>
    <n v="100"/>
    <n v="1000000000"/>
    <n v="0"/>
    <n v="0"/>
    <n v="34983197"/>
    <n v="0"/>
    <n v="0"/>
    <n v="22417705"/>
    <n v="0"/>
    <n v="0"/>
    <n v="1415552092"/>
    <n v="358151190"/>
    <n v="25.3"/>
    <m/>
    <n v="74.151820000000001"/>
    <n v="74.151820000000001"/>
    <n v="283.99937"/>
    <n v="283.99937"/>
    <n v="1000"/>
    <n v="0"/>
    <n v="34.983196999999997"/>
    <n v="0"/>
    <n v="22.417705000000002"/>
    <n v="0"/>
    <n v="1415.5520920000001"/>
    <n v="358.15118999999999"/>
  </r>
  <r>
    <n v="16"/>
    <s v="Un Nuevo Contrato Social y Ambiental para la Bogotá del Siglo XXI"/>
    <x v="0"/>
    <n v="2021"/>
    <s v="31/12/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2"/>
    <n v="9"/>
    <s v="Mantener Y Realizar El Seguimiento Al 100 % De Las Actividades Proyectadas En El Plan Institucional De Archivos Pinar"/>
    <n v="2"/>
    <s v="Constante"/>
    <n v="1"/>
    <s v="En ejecucion"/>
    <n v="1"/>
    <n v="0"/>
    <n v="0"/>
    <n v="0"/>
    <n v="100"/>
    <n v="100"/>
    <n v="100"/>
    <n v="100"/>
    <n v="0"/>
    <n v="0"/>
    <n v="100"/>
    <n v="0"/>
    <n v="0"/>
    <n v="100"/>
    <n v="0"/>
    <n v="0"/>
    <s v="N/A"/>
    <s v="N/A"/>
    <s v="N/A"/>
    <n v="0"/>
    <n v="0"/>
    <n v="0"/>
    <n v="46525333"/>
    <n v="46525333"/>
    <n v="100"/>
    <n v="230000000"/>
    <n v="0"/>
    <n v="0"/>
    <n v="40000000"/>
    <n v="0"/>
    <n v="0"/>
    <n v="40000000"/>
    <n v="0"/>
    <n v="0"/>
    <n v="356525333"/>
    <n v="46525333"/>
    <n v="13.05"/>
    <m/>
    <n v="0"/>
    <n v="0"/>
    <n v="46.525333000000003"/>
    <n v="46.525333000000003"/>
    <n v="230"/>
    <n v="0"/>
    <n v="40"/>
    <n v="0"/>
    <n v="40"/>
    <n v="0"/>
    <n v="356.52533299999999"/>
    <n v="46.525333000000003"/>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6"/>
    <n v="1"/>
    <s v="Asignar 4500 Subsidios Subsidios Para Mejoramiento De Vivienda."/>
    <n v="1"/>
    <s v="Suma"/>
    <n v="1"/>
    <s v="En ejecucion"/>
    <n v="1"/>
    <n v="300"/>
    <n v="256"/>
    <n v="85.33"/>
    <n v="1544"/>
    <n v="959"/>
    <n v="62.11"/>
    <n v="1150"/>
    <n v="0"/>
    <n v="0"/>
    <n v="1155"/>
    <n v="0"/>
    <n v="0"/>
    <n v="395"/>
    <n v="0"/>
    <n v="0"/>
    <n v="4500"/>
    <n v="1215"/>
    <n v="27"/>
    <n v="1341500000"/>
    <n v="1334499735"/>
    <n v="99.48"/>
    <n v="1817335336"/>
    <n v="1784841603"/>
    <n v="98.21"/>
    <n v="1894750000"/>
    <n v="0"/>
    <n v="0"/>
    <n v="351144864"/>
    <n v="0"/>
    <n v="0"/>
    <n v="48822054"/>
    <n v="0"/>
    <n v="0"/>
    <n v="5453552254"/>
    <n v="3119341338"/>
    <n v="57.2"/>
    <s v="VIGENCIA (a 31/12/2021): Para la vigencia 2021, se han aprobado 959 subsidios, de los cuales 8 corresponden a la localidad de Engativá y 951 a la localidad de Ciudad Bolívar"/>
    <n v="1341.5"/>
    <n v="1334.4997350000001"/>
    <n v="1817.3353360000001"/>
    <n v="1784.8416030000001"/>
    <n v="1894.75"/>
    <n v="0"/>
    <n v="351.14486399999998"/>
    <n v="0"/>
    <n v="48.822054000000001"/>
    <n v="0"/>
    <n v="5453.5522540000002"/>
    <n v="3119.341338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6"/>
    <n v="2"/>
    <s v="Realizar Adecuaciones Habitacionales A 4500 Viviendas Viviendas Priorizando   Hogares Con Jefatura Femenina, Personas Con Discapacidad, Víctimas Del Conflicto Armado, Población Étnica Y Adultos Mayores."/>
    <n v="1"/>
    <s v="Suma"/>
    <n v="1"/>
    <s v="En ejecucion"/>
    <n v="1"/>
    <n v="200"/>
    <n v="121"/>
    <n v="60.5"/>
    <n v="1526"/>
    <n v="646"/>
    <n v="42.33"/>
    <n v="1310"/>
    <n v="0"/>
    <n v="0"/>
    <n v="1155"/>
    <n v="0"/>
    <n v="0"/>
    <n v="388"/>
    <n v="0"/>
    <n v="0"/>
    <n v="4500"/>
    <n v="767"/>
    <n v="17.04"/>
    <n v="8770440000"/>
    <n v="8673522836"/>
    <n v="98.89"/>
    <n v="22000374600"/>
    <n v="21932303025"/>
    <n v="99.69"/>
    <n v="18478300000"/>
    <n v="0"/>
    <n v="0"/>
    <n v="9368975415"/>
    <n v="0"/>
    <n v="0"/>
    <n v="3529364676"/>
    <n v="0"/>
    <n v="0"/>
    <n v="62147454691"/>
    <n v="30605825861"/>
    <n v="49.25"/>
    <s v="VIGENCIA (a 31/12/2021): Durante la vigencia 2021 se entregaron 646 obras de mejoramiento de vivienda en la modalidad habitabilidad, de las cuales 570 corresponden a la localidad de Ciudad Bolívar, 22 a la localidad de Usme, 2 a la localidad de Bosa, 6 a la localidad de Usaquén, 26 a la localidad de Rafael Uribe Uribe, 5 a la localidad de Santa Fe, 11 a la localidad de Engativá y 4 a la localidad de Suba"/>
    <n v="8770.44"/>
    <n v="8673.5228360000001"/>
    <n v="22000.374599999999"/>
    <n v="21932.303025000001"/>
    <n v="18478.3"/>
    <n v="0"/>
    <n v="9368.9754150000008"/>
    <n v="0"/>
    <n v="3529.3646760000001"/>
    <n v="0"/>
    <n v="62147.454690999999"/>
    <n v="30605.825861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8"/>
    <n v="1"/>
    <s v="Beneficiar 15851 Hogares Con Subsidios Para Adquisición De Vivienda Vis Y Vip."/>
    <n v="1"/>
    <s v="Suma"/>
    <n v="1"/>
    <s v="En ejecucion"/>
    <n v="1"/>
    <n v="170"/>
    <n v="0"/>
    <n v="0"/>
    <n v="4256"/>
    <n v="4256"/>
    <n v="100"/>
    <n v="5386"/>
    <n v="0"/>
    <n v="0"/>
    <n v="4409"/>
    <n v="0"/>
    <n v="0"/>
    <n v="1800"/>
    <n v="0"/>
    <n v="0"/>
    <n v="15851"/>
    <n v="4256"/>
    <n v="26.85"/>
    <n v="16831409458"/>
    <n v="15908183975"/>
    <n v="94.51"/>
    <n v="112969624800"/>
    <n v="112738068835"/>
    <n v="99.8"/>
    <n v="29915452000"/>
    <n v="0"/>
    <n v="0"/>
    <n v="18031000000"/>
    <n v="0"/>
    <n v="0"/>
    <n v="4653000000"/>
    <n v="0"/>
    <n v="0"/>
    <n v="182400486258"/>
    <n v="128646252810"/>
    <n v="70.53"/>
    <s v="VIGENCIA (a 31/12/2021): En el marco del Programa de Promoción de Acceso a la Vivienda de Interés Social, se han asignado subsidios así, (i) Mi Casa Ya, 3.379, (ii) Comité de Elegibilidad 833 y (iii) Oferta Preferente 44, para un total de 4.256. La población beneficiada corresponde a 11.917 ciudadanos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 La subdirección de Recursos Públicos, realizo un reconteo de subsidios entregados en vigencias anteriores y se están reportando en esta vigencia."/>
    <n v="16831.409457999998"/>
    <n v="15908.183975"/>
    <n v="112969.62480000001"/>
    <n v="112738.068835"/>
    <n v="29915.452000000001"/>
    <n v="0"/>
    <n v="18031"/>
    <n v="0"/>
    <n v="4653"/>
    <n v="0"/>
    <n v="182400.48625799999"/>
    <n v="128646.25281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8"/>
    <n v="2"/>
    <s v="Beneficiar 11000 Hogares Con Subsidios Solidarios De Arrendamiento Durante La Emergencia Del Covid-19."/>
    <n v="1"/>
    <s v="Suma"/>
    <n v="1"/>
    <s v="En ejecucion"/>
    <n v="1"/>
    <n v="11000"/>
    <n v="8984"/>
    <n v="81.67"/>
    <n v="2016"/>
    <n v="1524"/>
    <n v="75.599999999999994"/>
    <n v="0"/>
    <n v="0"/>
    <n v="0"/>
    <n v="0"/>
    <n v="0"/>
    <n v="0"/>
    <n v="0"/>
    <n v="0"/>
    <n v="0"/>
    <n v="11000"/>
    <n v="10508"/>
    <n v="95.53"/>
    <n v="10451174265"/>
    <n v="10425681332"/>
    <n v="99.76"/>
    <n v="0"/>
    <n v="0"/>
    <n v="0"/>
    <n v="0"/>
    <n v="0"/>
    <n v="0"/>
    <n v="0"/>
    <n v="0"/>
    <n v="0"/>
    <n v="0"/>
    <n v="0"/>
    <n v="0"/>
    <n v="10451174265"/>
    <n v="10425681332"/>
    <n v="99.76"/>
    <s v="VIGENCIA (a 31/12/2021): Los recursos de reserva no avanzan magnitud. RESERVAS (a 31/12/2021): Hogares con subsidios solidarios de arrendamiento durante la emergencia del COVID-19, se dejo con reserva presupuestal hasta la vigencia de la declaratoria de emergencia marzo16 2021, quedando pendiente 492 de  los 11.000"/>
    <n v="10451.174265"/>
    <n v="10425.681332"/>
    <n v="0"/>
    <n v="0"/>
    <n v="0"/>
    <n v="0"/>
    <n v="0"/>
    <n v="0"/>
    <n v="0"/>
    <n v="0"/>
    <n v="10451.174265"/>
    <n v="10425.68133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8"/>
    <n v="3"/>
    <s v="Publicar 1 Proyecto Normativo Para La Focalización Y/O Generación De Vivienda Vip."/>
    <n v="3"/>
    <s v="Creciente"/>
    <n v="1"/>
    <s v="En ejecucion"/>
    <n v="1"/>
    <n v="0.9"/>
    <n v="0.89"/>
    <n v="98.89"/>
    <n v="1"/>
    <n v="1"/>
    <n v="100"/>
    <n v="0"/>
    <n v="0"/>
    <n v="0"/>
    <n v="0"/>
    <n v="0"/>
    <n v="0"/>
    <n v="0"/>
    <n v="0"/>
    <n v="0"/>
    <s v="N/A"/>
    <s v="N/A"/>
    <s v="N/A"/>
    <n v="102302955"/>
    <n v="102302955"/>
    <n v="100"/>
    <n v="264100000"/>
    <n v="261300000"/>
    <n v="98.94"/>
    <n v="0"/>
    <n v="0"/>
    <n v="0"/>
    <n v="0"/>
    <n v="0"/>
    <n v="0"/>
    <n v="0"/>
    <n v="0"/>
    <n v="0"/>
    <n v="366402955"/>
    <n v="363602955"/>
    <n v="99.24"/>
    <s v="VIGENCIA (a 31/12/2021): La Secretaría Distrital del Hábitat, atendiendo lo dispuesto en el artículo 77 del Plan Distrital de Desarrollo 2020-2024 - &quot;Un Nuevo Contrato Social y Ambiental para la Bogotá del Siglo XXI&quot;, diseñó la reglamentación y el procedimiento para que, previo a la enajenación de vivienda de Interés Prioritario de Interés Social, se otorgue a esta entidad la primera opción de separar las unidades habitacionales que se generen en Bogotá. En consecuencia, expidió el Decreto Distrital 213 de 2020, por medio del cual se establecen los lineamientos para la adopción y operación del Manual de Oferta de Vivienda de Interés Social e Interés Prioritario. Dando cumplimiento a lo dispuesto en el Decreto 213 de 2020, la Secretaría Distrital del Hábitat expidió la Resolución 479 de 2021 ¿Por medio de la cual se adopta el Manual de Oferta de vivienda de interés social e interés prioritario, de conformidad con lo dispuesto en el Decreto Distrital 213 de 2020 y el Decreto Distrital 145 de 2021¿."/>
    <n v="102.302955"/>
    <n v="102.302955"/>
    <n v="264.10000000000002"/>
    <n v="261.3"/>
    <n v="0"/>
    <n v="0"/>
    <n v="0"/>
    <n v="0"/>
    <n v="0"/>
    <n v="0"/>
    <n v="366.40295500000002"/>
    <n v="363.602955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8"/>
    <n v="4"/>
    <s v="Beneficiar 3700 Hogares Con Subsidios De Arrendamiento Del Programa Mi Ahorro Mi Hogar En El Marco De Los Servicios Financieros Para Adquisición De Vivienda "/>
    <n v="1"/>
    <s v="Suma"/>
    <n v="1"/>
    <s v="En ejecucion"/>
    <n v="1"/>
    <n v="0"/>
    <n v="0"/>
    <n v="0"/>
    <n v="381"/>
    <n v="381"/>
    <n v="100"/>
    <n v="3319"/>
    <n v="0"/>
    <n v="0"/>
    <n v="0"/>
    <n v="0"/>
    <n v="0"/>
    <n v="0"/>
    <n v="0"/>
    <n v="0"/>
    <n v="3700"/>
    <n v="381"/>
    <n v="10.3"/>
    <n v="0"/>
    <n v="0"/>
    <n v="0"/>
    <n v="23772000000"/>
    <n v="23772000000"/>
    <n v="100"/>
    <n v="64975000"/>
    <n v="0"/>
    <n v="0"/>
    <n v="0"/>
    <n v="0"/>
    <n v="0"/>
    <n v="0"/>
    <n v="0"/>
    <n v="0"/>
    <n v="23836975000"/>
    <n v="23772000000"/>
    <n v="99.73"/>
    <s v="VIGENCIA (a 31/12/2021): El programa entro en operación en el mes de octubre de 2021. En apenas dos meses la Secretaría ha inscrito 2.703 hogares potenciales beneficiarios de los cuales ha asignado 381 subsidios quedando una base por asignar de 2.322 subsidios, se han beneficiado 10.667 ciudadanos (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
    <n v="0"/>
    <n v="0"/>
    <n v="23772"/>
    <n v="23772"/>
    <n v="64.974999999999994"/>
    <n v="0"/>
    <n v="0"/>
    <n v="0"/>
    <n v="0"/>
    <n v="0"/>
    <n v="23836.974999999999"/>
    <n v="2377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8"/>
    <n v="5"/>
    <s v="Beneficiar 14504 Hogares Con La Entrega De Aoportes Temporales Solidarios De Arrendamiento"/>
    <n v="1"/>
    <s v="Suma"/>
    <n v="1"/>
    <s v="En ejecucion"/>
    <n v="1"/>
    <n v="0"/>
    <n v="0"/>
    <n v="0"/>
    <n v="14504"/>
    <n v="14075"/>
    <n v="97.04"/>
    <n v="0"/>
    <n v="0"/>
    <n v="0"/>
    <n v="0"/>
    <n v="0"/>
    <n v="0"/>
    <n v="0"/>
    <n v="0"/>
    <n v="0"/>
    <n v="14504"/>
    <n v="14075"/>
    <n v="97.04"/>
    <n v="0"/>
    <n v="0"/>
    <n v="0"/>
    <n v="7887275200"/>
    <n v="7887275200"/>
    <n v="100"/>
    <n v="0"/>
    <n v="0"/>
    <n v="0"/>
    <n v="0"/>
    <n v="0"/>
    <n v="0"/>
    <n v="0"/>
    <n v="0"/>
    <n v="0"/>
    <n v="7887275200"/>
    <n v="7887275200"/>
    <n v="100"/>
    <s v="VIGENCIA (a 31/12/2021): Se adelanto el proceso de identificación de hogares a través de los listados censales entregados por la estrategia de Integración Social - Tropa Social de acuerdo con lo señalado en la Resolución 462 de 2021 por la cual se adoptó el reglamento operativo del programa, se han beneficiado 39.410 ciudadanos ( El dato de población a beneficiar es el resultado de la multiplicación, entre las iniciaciones de vivienda reportada en la plataforma de seguimiento de la Secretaría Distrital del Hábitat, y la razón de personas por hogar, del Censo Nacional de Población y Vivienda del DANE 2019 (Razón de personas por hogar 2,8)"/>
    <n v="0"/>
    <n v="0"/>
    <n v="7887.2752"/>
    <n v="7887.2752"/>
    <n v="0"/>
    <n v="0"/>
    <n v="0"/>
    <n v="0"/>
    <n v="0"/>
    <n v="0"/>
    <n v="7887.2752"/>
    <n v="7887.275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34"/>
    <n v="1"/>
    <s v="Realizar 8 Estudios Y Diseños Para Conectividad Urbana En Las Áreas Priorizadas De Origen Informal"/>
    <n v="1"/>
    <s v="Suma"/>
    <n v="1"/>
    <s v="En ejecucion"/>
    <n v="1"/>
    <n v="2"/>
    <n v="1.5"/>
    <n v="75"/>
    <n v="5"/>
    <n v="5"/>
    <n v="100"/>
    <n v="1"/>
    <n v="0"/>
    <n v="0"/>
    <n v="0.3"/>
    <n v="0"/>
    <n v="0"/>
    <n v="0.2"/>
    <n v="0"/>
    <n v="0"/>
    <n v="8"/>
    <n v="6.5"/>
    <n v="81.25"/>
    <n v="4140818762"/>
    <n v="3999333670"/>
    <n v="96.58"/>
    <n v="2630552308"/>
    <n v="2518460921"/>
    <n v="95.74"/>
    <n v="6018932000"/>
    <n v="0"/>
    <n v="0"/>
    <n v="466745897"/>
    <n v="0"/>
    <n v="0"/>
    <n v="177930757"/>
    <n v="0"/>
    <n v="0"/>
    <n v="13434979724"/>
    <n v="6517794591"/>
    <n v="48.51"/>
    <s v="VIGENCIA (a 31/12/2021): Durante la vigencia 2021 se realizaron las actualizaciones de los estudios y diseños de espacio público correspondientes a los Territorios Priorizados para el Mejoramiento Integral TPMI &quot;Conurbación Ciudad Bolívar Soacha&quot;, &quot;Colinas El Portal&quot;, &quot; Alfonso Lopez&quot;, &quot;Tibabuyes Juan Amarillo&quot; y &quot;Cable San Cristóbal&quot;. Obteniendo así los 5 estudios y diseños proyectados para la vigencia 2021, en el marco del Convenio Interadministrativo N.613 de 2020 entre la Secretaría Distrital del Hábitat y la Caja de la Vivienda Popular"/>
    <n v="4140.8187619999999"/>
    <n v="3999.33367"/>
    <n v="2630.5523079999998"/>
    <n v="2518.4609209999999"/>
    <n v="6018.9319999999998"/>
    <n v="0"/>
    <n v="466.74589700000001"/>
    <n v="0"/>
    <n v="177.930757"/>
    <n v="0"/>
    <n v="13434.979723999999"/>
    <n v="6517.794590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34"/>
    <n v="2"/>
    <s v="Construir 8 Obras En Espacios Públicos En Territorios De Mejoramiento Integral De Barrios"/>
    <n v="1"/>
    <s v="Suma"/>
    <n v="1"/>
    <s v="En ejecucion"/>
    <n v="1"/>
    <n v="1"/>
    <n v="1.07"/>
    <n v="107"/>
    <n v="3"/>
    <n v="2"/>
    <n v="66.67"/>
    <n v="2"/>
    <n v="0"/>
    <n v="0"/>
    <n v="1"/>
    <n v="0"/>
    <n v="0"/>
    <n v="1"/>
    <n v="0"/>
    <n v="0"/>
    <n v="8"/>
    <n v="3.07"/>
    <n v="38.380000000000003"/>
    <n v="5779071896"/>
    <n v="5777610481"/>
    <n v="99.97"/>
    <n v="18029482027"/>
    <n v="17609806582"/>
    <n v="97.67"/>
    <n v="6290318000"/>
    <n v="0"/>
    <n v="0"/>
    <n v="200000000"/>
    <n v="0"/>
    <n v="0"/>
    <n v="200000000"/>
    <n v="0"/>
    <n v="0"/>
    <n v="30498871923"/>
    <n v="23387417063"/>
    <n v="76.680000000000007"/>
    <s v="VIGENCIA (a 31/12/2021): En la vigencia 2021 se logró la construcción 2 de las 3 obras programadas, con la finalización del parque La Perla en la localidad de Usaquén y de los 3 segmentos viales en el sector de Usminia Baja en la localidad de Usme."/>
    <n v="5779.0718960000004"/>
    <n v="5777.6104809999997"/>
    <n v="18029.482026999998"/>
    <n v="17609.806582000001"/>
    <n v="6290.3180000000002"/>
    <n v="0"/>
    <n v="200"/>
    <n v="0"/>
    <n v="200"/>
    <n v="0"/>
    <n v="30498.871922999999"/>
    <n v="23387.417063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34"/>
    <n v="3"/>
    <s v="Elaborar 8 Documentos De Lineamientos De Intervención, Gestión Interinstitucional Y Evaluación De Las Intervenciones Territoriales En Los 8 Territorios Priorizados En Áreas De Origen Informal."/>
    <n v="1"/>
    <s v="Suma"/>
    <n v="1"/>
    <s v="En ejecucion"/>
    <n v="1"/>
    <n v="2"/>
    <n v="2"/>
    <n v="100"/>
    <n v="4"/>
    <n v="4"/>
    <n v="100"/>
    <n v="1"/>
    <n v="0"/>
    <n v="0"/>
    <n v="0.8"/>
    <n v="0"/>
    <n v="0"/>
    <n v="0.2"/>
    <n v="0"/>
    <n v="0"/>
    <n v="8"/>
    <n v="6"/>
    <n v="75"/>
    <n v="195508000"/>
    <n v="161629334"/>
    <n v="82.67"/>
    <n v="1161891665"/>
    <n v="1002053332"/>
    <n v="86.24"/>
    <n v="1255100000"/>
    <n v="0"/>
    <n v="0"/>
    <n v="2402758116"/>
    <n v="0"/>
    <n v="0"/>
    <n v="665319120"/>
    <n v="0"/>
    <n v="0"/>
    <n v="5680576901"/>
    <n v="1163682666"/>
    <n v="20.49"/>
    <s v="VIGENCIA (a 31/12/2021): En la vigencia 2021 se cumplió con la meta prevista al finalizar la elaboración de los documentos de lineamientos de intervención de los territorios priorizados de mejoramiento integral, ¿Alfonso López¿, ¿Colinas y El Portal¿, ¿Tibabuyes ¿ Juan Amarillo¿ y ¿Cable San Cristóbal¿, El día 20 de diciembre de 2021 se realizó la sexta sesión ordinaria de la Mesa Trabajo para el Mejoramiento Integral de los Asentamientos Humanos. En este espacio se realizó, el resumen de los planes de acción de mejoramiento integral de los territorios priorizado, validados y aprobados a la fecha, en el marco de la MMIAH, también se presentó el resultado para el año 2021 de la articulación interinstitucional en los talleres con enfoque territorial y la agenda de trabajo para la vigencia 2022, en el marco del mejoramiento integral."/>
    <n v="195.50800000000001"/>
    <n v="161.629334"/>
    <n v="1161.8916650000001"/>
    <n v="1002.053332"/>
    <n v="1255.0999999999999"/>
    <n v="0"/>
    <n v="2402.758116"/>
    <n v="0"/>
    <n v="665.31912"/>
    <n v="0"/>
    <n v="5680.5769010000004"/>
    <n v="1163.682665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34"/>
    <n v="4"/>
    <s v="Adecuar 1000 Metros Cuadrados De Espacio Público Priorizados Para Proyectos Integrales De Revitalización En Torno A Nuevas Infraestructuras Del Transporte."/>
    <n v="1"/>
    <s v="Suma"/>
    <n v="1"/>
    <s v="En ejecucion"/>
    <n v="1"/>
    <n v="0"/>
    <n v="0"/>
    <n v="0"/>
    <n v="0"/>
    <n v="0"/>
    <n v="0"/>
    <n v="1000"/>
    <n v="0"/>
    <n v="0"/>
    <n v="0"/>
    <n v="0"/>
    <n v="0"/>
    <n v="0"/>
    <n v="0"/>
    <n v="0"/>
    <n v="1000"/>
    <n v="0"/>
    <n v="0"/>
    <n v="0"/>
    <n v="0"/>
    <n v="0"/>
    <n v="0"/>
    <n v="0"/>
    <n v="0"/>
    <n v="22000000000"/>
    <n v="0"/>
    <n v="0"/>
    <n v="0"/>
    <n v="0"/>
    <n v="0"/>
    <n v="0"/>
    <n v="0"/>
    <n v="0"/>
    <n v="22000000000"/>
    <n v="0"/>
    <n v="0"/>
    <m/>
    <n v="0"/>
    <n v="0"/>
    <n v="0"/>
    <n v="0"/>
    <n v="22000"/>
    <n v="0"/>
    <n v="0"/>
    <n v="0"/>
    <n v="0"/>
    <n v="0"/>
    <n v="22000"/>
    <n v="0"/>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5"/>
    <n v="1"/>
    <s v="Conformar Y Ajustar 150 Expedientes Urbanos Para La Legalización Urbanística De Asentamientos Informales."/>
    <n v="1"/>
    <s v="Suma"/>
    <n v="1"/>
    <s v="En ejecucion"/>
    <n v="1"/>
    <n v="8"/>
    <n v="8"/>
    <n v="100"/>
    <n v="49"/>
    <n v="49"/>
    <n v="100"/>
    <n v="53"/>
    <n v="0"/>
    <n v="0"/>
    <n v="38"/>
    <n v="0"/>
    <n v="0"/>
    <n v="2"/>
    <n v="0"/>
    <n v="0"/>
    <n v="150"/>
    <n v="57"/>
    <n v="38"/>
    <n v="217270000"/>
    <n v="137770000"/>
    <n v="63.41"/>
    <n v="515630001"/>
    <n v="510803334"/>
    <n v="99.06"/>
    <n v="999910000"/>
    <n v="0"/>
    <n v="0"/>
    <n v="760573894"/>
    <n v="0"/>
    <n v="0"/>
    <n v="155825160"/>
    <n v="0"/>
    <n v="0"/>
    <n v="2649209055"/>
    <n v="648573334"/>
    <n v="24.48"/>
    <s v="VIGENCIA (a 31/12/2021): Para la vigencia 2021 se alcanzó con un total de cuarenta y nueve (49) expedientes de legalización de los cuarenta y nueve (49) programados"/>
    <n v="217.27"/>
    <n v="137.77000000000001"/>
    <n v="515.63000099999999"/>
    <n v="510.80333400000001"/>
    <n v="999.91"/>
    <n v="0"/>
    <n v="760.573894"/>
    <n v="0"/>
    <n v="155.82516000000001"/>
    <n v="0"/>
    <n v="2649.2090549999998"/>
    <n v="648.57333400000005"/>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5"/>
    <n v="2"/>
    <s v="Conformar Y Ajustar 100 Expedientes Urbanos Para La Regularización De Asentamientos Legalizados."/>
    <n v="1"/>
    <s v="Suma"/>
    <n v="1"/>
    <s v="En ejecucion"/>
    <n v="1"/>
    <n v="10"/>
    <n v="10"/>
    <n v="100"/>
    <n v="28"/>
    <n v="28"/>
    <n v="100"/>
    <n v="34"/>
    <n v="0"/>
    <n v="0"/>
    <n v="26"/>
    <n v="0"/>
    <n v="0"/>
    <n v="2"/>
    <n v="0"/>
    <n v="0"/>
    <n v="100"/>
    <n v="38"/>
    <n v="38"/>
    <n v="466261055"/>
    <n v="249069389"/>
    <n v="53.42"/>
    <n v="799569999"/>
    <n v="791833333"/>
    <n v="99.03"/>
    <n v="926090000"/>
    <n v="0"/>
    <n v="0"/>
    <n v="927047412"/>
    <n v="0"/>
    <n v="0"/>
    <n v="197940069"/>
    <n v="0"/>
    <n v="0"/>
    <n v="3316908535"/>
    <n v="1040902722"/>
    <n v="31.38"/>
    <s v="VIGENCIA (a 31/12/2021): Para la vigencia 2021 se radicaron veintiocho (28) expedientes de regularización de los veintiocho (28) programados."/>
    <n v="466.261055"/>
    <n v="249.069389"/>
    <n v="799.56999900000005"/>
    <n v="791.83333300000004"/>
    <n v="926.09"/>
    <n v="0"/>
    <n v="927.04741200000001"/>
    <n v="0"/>
    <n v="197.94006899999999"/>
    <n v="0"/>
    <n v="3316.9085349999996"/>
    <n v="1040.90272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8"/>
    <n v="1"/>
    <s v="Elaborar 1 Documento De Planeación Que Contenga Los Lineamientos Necesarios Para Fortalecer Los Procesos De Articulación."/>
    <n v="3"/>
    <s v="Creciente"/>
    <n v="1"/>
    <s v="En ejecucion"/>
    <n v="1"/>
    <n v="0"/>
    <n v="0"/>
    <n v="0"/>
    <n v="1"/>
    <n v="1"/>
    <n v="100"/>
    <n v="0"/>
    <n v="0"/>
    <n v="0"/>
    <n v="0"/>
    <n v="0"/>
    <n v="0"/>
    <n v="0"/>
    <n v="0"/>
    <n v="0"/>
    <s v="N/A"/>
    <s v="N/A"/>
    <s v="N/A"/>
    <n v="0"/>
    <n v="0"/>
    <n v="0"/>
    <n v="153643333"/>
    <n v="152226666"/>
    <n v="99.08"/>
    <n v="0"/>
    <n v="0"/>
    <n v="0"/>
    <n v="0"/>
    <n v="0"/>
    <n v="0"/>
    <n v="0"/>
    <n v="0"/>
    <n v="0"/>
    <n v="153643333"/>
    <n v="152226666"/>
    <n v="99.08"/>
    <s v="VIGENCIA (a 31/12/2021): Durante la vigencia 2021 se elaboró el documento de planeación ¿Documento Técnico de Política Pública Plan Terrazas Distrital¿, durante el mes de diciembre el documento se complementó con aportes generales desde la Subsecretaría Jurídica, para el apartado de priorización por parte de la Subdirección de Información Sectorial y en lo referente al Banco de Materiales por parte de la Subdirección de Apoyo a la Construcción. El documento finalizado fue remitido vía correo electrónico el día 27 de diciembre de 2021 a la Subsecretaría de Coordinación Operativa, la Subsecretaría de Planeación y Política y la Subdirección de Información Sectorial y a la Dirección de Mejoramiento Vivienda de la Caja de la Vivienda Popular"/>
    <n v="0"/>
    <n v="0"/>
    <n v="153.64333300000001"/>
    <n v="152.22666599999999"/>
    <n v="0"/>
    <n v="0"/>
    <n v="0"/>
    <n v="0"/>
    <n v="0"/>
    <n v="0"/>
    <n v="153.64333300000001"/>
    <n v="152.2266659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8"/>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1"/>
    <n v="1"/>
    <n v="100"/>
    <n v="0"/>
    <n v="0"/>
    <n v="0"/>
    <n v="0"/>
    <n v="0"/>
    <n v="0"/>
    <n v="0"/>
    <n v="0"/>
    <n v="0"/>
    <s v="N/A"/>
    <s v="N/A"/>
    <s v="N/A"/>
    <n v="66994793"/>
    <n v="38600000"/>
    <n v="57.62"/>
    <n v="136520000"/>
    <n v="132573333"/>
    <n v="97.11"/>
    <n v="0"/>
    <n v="0"/>
    <n v="0"/>
    <n v="0"/>
    <n v="0"/>
    <n v="0"/>
    <n v="0"/>
    <n v="0"/>
    <n v="0"/>
    <n v="203514793"/>
    <n v="171173333"/>
    <n v="84.11"/>
    <s v="VIGENCIA (a 31/12/2021): En la vigencia 2021 se finalizó la elaboración del documento consolidado de lineamientos técnicos ¿Desarrollo de procesos de asistencia técnica en la construcción, intervención y culminación de obras en edificaciones en zonas de origen informal en Bogotá¿ y se remitió vía correo electrónico el día 13 de diciembre de 2021, desde la Subdirección de Barrios a la Subsecretaría de Coordinación Operativa para aprobación"/>
    <n v="66.994793000000001"/>
    <n v="38.6"/>
    <n v="136.52000000000001"/>
    <n v="132.57333299999999"/>
    <n v="0"/>
    <n v="0"/>
    <n v="0"/>
    <n v="0"/>
    <n v="0"/>
    <n v="0"/>
    <n v="203.514793"/>
    <n v="171.1733329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8"/>
    <n v="3"/>
    <s v="Elaborar 1 Documento Como Soporte Jurídico Y Normativo Para La Obtención De Actos De Reconocimiento Para Las Intervenciones Progresivas De Edificaciones En Zonas De Origen Informal."/>
    <n v="3"/>
    <s v="Creciente"/>
    <n v="1"/>
    <s v="En ejecucion"/>
    <n v="1"/>
    <n v="0.6"/>
    <n v="0.48"/>
    <n v="80"/>
    <n v="1"/>
    <n v="1"/>
    <n v="100"/>
    <n v="0"/>
    <n v="0"/>
    <n v="0"/>
    <n v="0"/>
    <n v="0"/>
    <n v="0"/>
    <n v="0"/>
    <n v="0"/>
    <n v="0"/>
    <s v="N/A"/>
    <s v="N/A"/>
    <s v="N/A"/>
    <n v="35834492"/>
    <n v="35700000"/>
    <n v="99.64"/>
    <n v="145266667"/>
    <n v="145266667"/>
    <n v="100"/>
    <n v="0"/>
    <n v="0"/>
    <n v="0"/>
    <n v="0"/>
    <n v="0"/>
    <n v="0"/>
    <n v="0"/>
    <n v="0"/>
    <n v="0"/>
    <n v="181101159"/>
    <n v="180966667"/>
    <n v="99.93"/>
    <s v="VIGENCIA (a 31/12/2021): En la vigencia 2021 se finalizó la elaboración y consolidación del ¿documento como soporte jurídico y normativo para la obtención de actos de reconocimiento para las intervenciones progresivas de edificaciones en zonas de origen informal¿ se revisó por parte de la Subsecretaría Jurídica, se ajustó de acuerdo a las observaciones realizadas y se encuentra en revisión final por parte de la Subdirectora de Barrios."/>
    <n v="35.834491999999997"/>
    <n v="35.700000000000003"/>
    <n v="145.26666700000001"/>
    <n v="145.26666700000001"/>
    <n v="0"/>
    <n v="0"/>
    <n v="0"/>
    <n v="0"/>
    <n v="0"/>
    <n v="0"/>
    <n v="181.101159"/>
    <n v="180.96666700000003"/>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8"/>
    <n v="4"/>
    <s v="Asignar 1250 Subsidios Distritales De Mejoramiento De Vivienda En La Modalidad De Mejoramiento De Vivienda."/>
    <n v="1"/>
    <s v="Suma"/>
    <n v="1"/>
    <s v="En ejecucion"/>
    <n v="1"/>
    <n v="1"/>
    <n v="1"/>
    <n v="100"/>
    <n v="143"/>
    <n v="143"/>
    <n v="100"/>
    <n v="566"/>
    <n v="0"/>
    <n v="0"/>
    <n v="490"/>
    <n v="0"/>
    <n v="0"/>
    <n v="50"/>
    <n v="0"/>
    <n v="0"/>
    <n v="1250"/>
    <n v="144"/>
    <n v="11.52"/>
    <n v="21531016"/>
    <n v="21531016"/>
    <n v="100"/>
    <n v="5974570000"/>
    <n v="5973703306"/>
    <n v="99.99"/>
    <n v="24773270000"/>
    <n v="0"/>
    <n v="0"/>
    <n v="9179179659"/>
    <n v="0"/>
    <n v="0"/>
    <n v="85311900"/>
    <n v="0"/>
    <n v="0"/>
    <n v="40033862575"/>
    <n v="5995234322"/>
    <n v="14.98"/>
    <s v="VIGENCIA (a 31/12/2021): Para la vigencia 2021 se logró la asignación de 143 subsidios de mejoramiento de vivienda en la modalidad de vivienda progresiva mediante las Resoluciones N. 655, 697 y 924 de 2021."/>
    <n v="21.531016000000001"/>
    <n v="21.531016000000001"/>
    <n v="5974.57"/>
    <n v="5973.7033060000003"/>
    <n v="24773.27"/>
    <n v="0"/>
    <n v="9179.1796589999994"/>
    <n v="0"/>
    <n v="85.311899999999994"/>
    <n v="0"/>
    <n v="40033.862574999999"/>
    <n v="5995.234322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9"/>
    <n v="1"/>
    <s v="Elaborar 3 Documentos De Lineamientos Técnicos Para Las Intervenciones De Mejoramiento Integral Rural Y En Bordes Urbanos Y Seguimiento A La Política Pública De Ruralidad De Bogotá."/>
    <n v="1"/>
    <s v="Suma"/>
    <n v="1"/>
    <s v="En ejecucion"/>
    <n v="1"/>
    <n v="0.45"/>
    <n v="0.45"/>
    <n v="100"/>
    <n v="2"/>
    <n v="2"/>
    <n v="100"/>
    <n v="0.55000000000000004"/>
    <n v="0"/>
    <n v="0"/>
    <n v="0"/>
    <n v="0"/>
    <n v="0"/>
    <n v="0"/>
    <n v="0"/>
    <n v="0"/>
    <n v="3"/>
    <n v="2.4500000000000002"/>
    <n v="81.67"/>
    <n v="496572667"/>
    <n v="470709334"/>
    <n v="94.79"/>
    <n v="1046250289"/>
    <n v="872833001"/>
    <n v="83.42"/>
    <n v="72600000"/>
    <n v="0"/>
    <n v="0"/>
    <n v="0"/>
    <n v="0"/>
    <n v="0"/>
    <n v="0"/>
    <n v="0"/>
    <n v="0"/>
    <n v="1615422956"/>
    <n v="1343542335"/>
    <n v="83.17"/>
    <s v="VIGENCIA (a 31/12/2021): Se da cierre a la meta elaborar tres documentos de lineamientos técnicos de mejoramiento integral rural y de bordes urbanos y de seguimiento a la política pública de ruralidad de Bogotá con la construcción de los siguientes documentos: 1) Documento de vivienda rural (nueva y mejorada). 2) documento de mejoramiento integral de espacio público en áreas rurales (entornos de centro poblados) y de borde (Eco barrio) y 3) Apoyo para la reformulación de la política pública de ruralidad. RESERVAS (a 30/06/2021): La reserva no avanza magnitud"/>
    <n v="496.57266700000002"/>
    <n v="470.70933400000001"/>
    <n v="1046.2502890000001"/>
    <n v="872.83300099999997"/>
    <n v="72.599999999999994"/>
    <n v="0"/>
    <n v="0"/>
    <n v="0"/>
    <n v="0"/>
    <n v="0"/>
    <n v="1615.4229559999999"/>
    <n v="1343.542335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9"/>
    <n v="2"/>
    <s v="Realizar 2 Estudios O Diseños De Prefactibilidad Y Factibilidad Para Las Intervenciones De Mejoramiento Integral Rural Y En Bordes Urbanos."/>
    <n v="1"/>
    <s v="Suma"/>
    <n v="1"/>
    <s v="En ejecucion"/>
    <n v="1"/>
    <n v="0"/>
    <n v="0"/>
    <n v="0"/>
    <n v="0"/>
    <n v="0"/>
    <n v="0"/>
    <n v="2"/>
    <n v="0"/>
    <n v="0"/>
    <n v="0"/>
    <n v="0"/>
    <n v="0"/>
    <n v="0"/>
    <n v="0"/>
    <n v="0"/>
    <n v="2"/>
    <n v="0"/>
    <n v="0"/>
    <n v="0"/>
    <n v="0"/>
    <n v="0"/>
    <n v="0"/>
    <n v="0"/>
    <n v="0"/>
    <n v="2137520000"/>
    <n v="0"/>
    <n v="0"/>
    <n v="0"/>
    <n v="0"/>
    <n v="0"/>
    <n v="0"/>
    <n v="0"/>
    <n v="0"/>
    <n v="2137520000"/>
    <n v="0"/>
    <n v="0"/>
    <s v="VIGENCIA (a 31/12/2021): EN EL MES DE SEPTIENBRE FUE APROBADO UN TRASLADO ENTRE PROYECTOS DE INVERSIÓN , DEL PROYECTO 7659, TENIENDO EN CUENTA QUE JUSTIFICADO EN &quot; NO VAN A SER UTILIZADOS RECURSOS POR MIL QUINIENTOS CUARENTA Y CINCO MILLONES DE PESOS MCTE ($1.545.000.000), EN RAZÓN A QUE AL CIERRE DEL AÑO 2021 SE CONTARÁ CON LA PRIORIZACIÓN Y FORMULACIÓN DEL DOCUMENTO TÉCNICO DE SOPORTE QUE RESPALDARÁ LA CONTRATACIÓN DE ESTUDIOS Y DISEÑOS PARA LOS PROYECTOS DE MEJORAMIENTO DE ENTORNO RURAL EN LA LOCALIDAD DE SUMAPAZ, VINCULADOS A ESTA META Y LA MAGNITUD FALTANTE PARA EJECUTAR LA TOTALIDAD DE LA META PROGRAMADA EN 2021, SERÁ EJECUTADA EN EL PRIMER SEMESTRE DE 2022.&quot; , PARA EL CORTE DE SEGUNDO TRIMESTRE SE HABIA REPORTADO 0,65 QUE CORRESPONDIA A LA GESTIÓN REALIZADA POR EL ÁREA PARA ADELANTAR LA CONTRATACIÓN DEL ESTUDIO PROGRAMADO , POR TAL RAZÓN Y UNA VEZ APROBADA EL TRASLADO SE SOLICITA EL AJUSTE EN EL REPORTE DE AVANCE DE LA META. Correo JackyY.14012022."/>
    <n v="0"/>
    <n v="0"/>
    <n v="0"/>
    <n v="0"/>
    <n v="2137.52"/>
    <n v="0"/>
    <n v="0"/>
    <n v="0"/>
    <n v="0"/>
    <n v="0"/>
    <n v="2137.52"/>
    <n v="0"/>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9"/>
    <n v="3"/>
    <s v="Mejorar El 100 % De Las Viviendas Rurales Y En Bordes Urbanos Priorizadas."/>
    <n v="2"/>
    <s v="Constante"/>
    <n v="1"/>
    <s v="En ejecucion"/>
    <n v="1"/>
    <n v="0"/>
    <n v="0"/>
    <n v="0"/>
    <n v="100"/>
    <n v="100"/>
    <n v="100"/>
    <n v="0"/>
    <n v="0"/>
    <n v="0"/>
    <n v="0"/>
    <n v="0"/>
    <n v="0"/>
    <n v="0"/>
    <n v="0"/>
    <n v="0"/>
    <s v="N/A"/>
    <s v="N/A"/>
    <s v="N/A"/>
    <n v="0"/>
    <n v="0"/>
    <n v="0"/>
    <n v="397258711"/>
    <n v="397258711"/>
    <n v="100"/>
    <n v="0"/>
    <n v="0"/>
    <n v="0"/>
    <n v="0"/>
    <n v="0"/>
    <n v="0"/>
    <n v="0"/>
    <n v="0"/>
    <n v="0"/>
    <n v="397258711"/>
    <n v="397258711"/>
    <n v="100"/>
    <s v="VIGENCIA (a 31/12/2021): Las adjudicaciones de los contratos 991-2021 y 959-2021 de obra e interventoría respectivamente, así como la selección de las 180 familias beneficiarias del subsidio de mejoramiento habitacional rural en los territorios de Quiba, Mochuelo y Pasquilla de la localidad de Ciudad Bolívar, permitirán ejecutar y entregar los 180 mejoramientos en el primer trimestre del año."/>
    <n v="0"/>
    <n v="0"/>
    <n v="397.25871100000001"/>
    <n v="397.25871100000001"/>
    <n v="0"/>
    <n v="0"/>
    <n v="0"/>
    <n v="0"/>
    <n v="0"/>
    <n v="0"/>
    <n v="397.25871100000001"/>
    <n v="397.258711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9"/>
    <n v="4"/>
    <s v="Mejorar 682 Viviendas Rurales Y En Bordes Urbanos Priorizadas"/>
    <n v="1"/>
    <s v="Suma"/>
    <n v="1"/>
    <s v="En ejecucion"/>
    <n v="1"/>
    <n v="0"/>
    <n v="0"/>
    <n v="0"/>
    <n v="180"/>
    <n v="0"/>
    <n v="0"/>
    <n v="180"/>
    <n v="0"/>
    <n v="0"/>
    <n v="322"/>
    <n v="0"/>
    <n v="0"/>
    <n v="0"/>
    <n v="0"/>
    <n v="0"/>
    <n v="682"/>
    <n v="0"/>
    <n v="0"/>
    <n v="0"/>
    <n v="0"/>
    <n v="0"/>
    <n v="5121662966"/>
    <n v="5098214658"/>
    <n v="99.54"/>
    <n v="9303894000"/>
    <n v="0"/>
    <n v="0"/>
    <n v="5953105440"/>
    <n v="0"/>
    <n v="0"/>
    <n v="0"/>
    <n v="0"/>
    <n v="0"/>
    <n v="20378662406"/>
    <n v="5098214658"/>
    <n v="25.02"/>
    <s v="VIGENCIA (a 31/12/2021): La magnitud reportada al cierre 2021 es 0, debido a que los 180 mejoramientos habitacionales priorizados para el 2021, fueron adjudicados al final del mes de diciembre mediante los contratos 991-2021 (Obras) y 959-2021 (Interventoría a obra), razón por la cual se constituye reserva presupuestal y se reprograma el rezago para el 2022."/>
    <n v="0"/>
    <n v="0"/>
    <n v="5121.6629659999999"/>
    <n v="5098.2146579999999"/>
    <n v="9303.8940000000002"/>
    <n v="0"/>
    <n v="5953.1054400000003"/>
    <n v="0"/>
    <n v="0"/>
    <n v="0"/>
    <n v="20378.662405999999"/>
    <n v="5098.214657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3"/>
    <n v="1"/>
    <s v="Adoptar 1 Política De Gestión Integral Del Sector Hábitat"/>
    <n v="3"/>
    <s v="Creciente"/>
    <n v="1"/>
    <s v="En ejecucion"/>
    <n v="1"/>
    <n v="0.15"/>
    <n v="0.15"/>
    <n v="100"/>
    <n v="0.6"/>
    <n v="0.6"/>
    <n v="100"/>
    <n v="0.75"/>
    <n v="0"/>
    <n v="0"/>
    <n v="0.9"/>
    <n v="0"/>
    <n v="0"/>
    <n v="1"/>
    <n v="0"/>
    <n v="0"/>
    <s v="N/A"/>
    <s v="N/A"/>
    <s v="N/A"/>
    <n v="236681668"/>
    <n v="220223324"/>
    <n v="93.05"/>
    <n v="504543334"/>
    <n v="499520001"/>
    <n v="99.01"/>
    <n v="513222000"/>
    <n v="0"/>
    <n v="0"/>
    <n v="433000000"/>
    <n v="0"/>
    <n v="0"/>
    <n v="216000000"/>
    <n v="0"/>
    <n v="0"/>
    <n v="1903447002"/>
    <n v="719743325"/>
    <n v="37.81"/>
    <s v="VIGENCIA (a 31/12/2021): 1. Se cuenta con la tercera versión del articulado de decreto para la adopción de la Política Pública de Gestión Integral del Hábitat. 2. Se cuenta con una nueva versión del documento de la Política Pública de Gestión Integral del Hábitat. 3. Se continua con las mesas de trabajo para elaboración de fichas de nuevos productos."/>
    <n v="236.681668"/>
    <n v="220.22332399999999"/>
    <n v="504.54333400000002"/>
    <n v="499.52000099999998"/>
    <n v="513.22199999999998"/>
    <n v="0"/>
    <n v="433"/>
    <n v="0"/>
    <n v="216"/>
    <n v="0"/>
    <n v="1903.4470019999999"/>
    <n v="719.7433249999999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3"/>
    <n v="2"/>
    <s v="Elaborar 2 Documentos Técnicos De Soporte Para La Toma De Decisiones En Materia De Políticas Públicas Del Sector."/>
    <n v="1"/>
    <s v="Suma"/>
    <n v="1"/>
    <s v="En ejecucion"/>
    <n v="1"/>
    <n v="0"/>
    <n v="0"/>
    <n v="0"/>
    <n v="0.5"/>
    <n v="2"/>
    <n v="400"/>
    <n v="1.5"/>
    <n v="0"/>
    <n v="0"/>
    <n v="0"/>
    <n v="0"/>
    <n v="0"/>
    <n v="0"/>
    <n v="0"/>
    <n v="0"/>
    <n v="2"/>
    <n v="2"/>
    <n v="100"/>
    <n v="0"/>
    <n v="0"/>
    <n v="0"/>
    <n v="535488334"/>
    <n v="528555000"/>
    <n v="98.71"/>
    <n v="1972257000"/>
    <n v="0"/>
    <n v="0"/>
    <n v="0"/>
    <n v="0"/>
    <n v="0"/>
    <n v="0"/>
    <n v="0"/>
    <n v="0"/>
    <n v="2507745334"/>
    <n v="528555000"/>
    <n v="21.08"/>
    <s v="VIGENCIA (a 31/12/2021): Se cuenta con los documentos: (i) Propuesta de área mínima para vivienda de interés social y prioritaria para hogares unipersonales y de dos personas y (ii) Vivienda POT 2021 . Ademas:   1. Se estructuró los aportes para la exposición de motivos y revisión de los considerandos en el proceso de adopción del Plan de Ordenamiento Territorial POT. 2. Se cuenta con un cronograma de evaluaciones para el primer semestre de 2022. 3. Se cuenta con una la mesa técnica para la evaluación de Mi Ahorro, Mi Hogar."/>
    <n v="0"/>
    <n v="0"/>
    <n v="535.48833400000001"/>
    <n v="528.55499999999995"/>
    <n v="1972.2570000000001"/>
    <n v="0"/>
    <n v="0"/>
    <n v="0"/>
    <n v="0"/>
    <n v="0"/>
    <n v="2507.7453340000002"/>
    <n v="528.55499999999995"/>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3"/>
    <n v="3"/>
    <s v="Elaborar 2 Documentos De Análisis Con Respecto A Las Alternativas De Financiación Y Acceso A Soluciones Habitacionales."/>
    <n v="1"/>
    <s v="Suma"/>
    <n v="1"/>
    <s v="En ejecucion"/>
    <n v="1"/>
    <n v="0"/>
    <n v="0"/>
    <n v="0"/>
    <n v="0.5"/>
    <n v="0.5"/>
    <n v="100"/>
    <n v="0.5"/>
    <n v="0"/>
    <n v="0"/>
    <n v="0.5"/>
    <n v="0"/>
    <n v="0"/>
    <n v="0.5"/>
    <n v="0"/>
    <n v="0"/>
    <n v="2"/>
    <n v="0.5"/>
    <n v="25"/>
    <n v="0"/>
    <n v="0"/>
    <n v="0"/>
    <n v="165573333"/>
    <n v="162240000"/>
    <n v="97.99"/>
    <n v="450233000"/>
    <n v="0"/>
    <n v="0"/>
    <n v="570000000"/>
    <n v="0"/>
    <n v="0"/>
    <n v="276000000"/>
    <n v="0"/>
    <n v="0"/>
    <n v="1461806333"/>
    <n v="162240000"/>
    <n v="11.1"/>
    <s v="VIGENCIA (a 31/12/2021): Se cuenta con la V5 del documento de Instrumentos para la financiación de Vivienda de Interés Social (VIS) y Prioritario (VIP). Se cuenta una actualización del potencial de beneficiarios de los instrumentos de fuentes de financiación de acuerdo con las bases de datos de la GEIH y el SISBEN."/>
    <n v="0"/>
    <n v="0"/>
    <n v="165.57333299999999"/>
    <n v="162.24"/>
    <n v="450.233"/>
    <n v="0"/>
    <n v="570"/>
    <n v="0"/>
    <n v="276"/>
    <n v="0"/>
    <n v="1461.806333"/>
    <n v="162.24"/>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3"/>
    <n v="4"/>
    <s v="Desarrollar 4 Estudios Y Análisis Relacionados Con Vivienda De Interés Social Y El Hábitat En La Ciudad."/>
    <n v="1"/>
    <s v="Suma"/>
    <n v="1"/>
    <s v="En ejecucion"/>
    <n v="1"/>
    <n v="0"/>
    <n v="0"/>
    <n v="0"/>
    <n v="1"/>
    <n v="4"/>
    <n v="400"/>
    <n v="3"/>
    <n v="0"/>
    <n v="0"/>
    <n v="0"/>
    <n v="0"/>
    <n v="0"/>
    <n v="0"/>
    <n v="0"/>
    <n v="0"/>
    <n v="4"/>
    <n v="4"/>
    <n v="100"/>
    <n v="0"/>
    <n v="0"/>
    <n v="0"/>
    <n v="137560000"/>
    <n v="137560000"/>
    <n v="100"/>
    <n v="207288000"/>
    <n v="0"/>
    <n v="0"/>
    <n v="0"/>
    <n v="0"/>
    <n v="0"/>
    <n v="0"/>
    <n v="0"/>
    <n v="0"/>
    <n v="344848000"/>
    <n v="137560000"/>
    <n v="39.89"/>
    <s v="VIGENCIA (a 31/12/2021): 1.Se cuenta con el documento de &quot;Análisis sobre las condiciones habitacionales y los programas de vivienda en Bogotá&quot; https://ovdc-5c280b.ingress-alpha.easywp.com/wp-content/uploads/2021/11/Analisis-sobre-las-condiciones-habitacionales-y-los-programas-de-viviendaen-Bogota_2021.pdf 2. Se cuenta con el documento &quot;Vulnerabilidad urbana y segregación socioespacial&quot;. https://ovdc-5c280b.ingress-alpha.easywp.com/wp-content/uploads/2021/12/Vulnerabilidad-territorial-y-socioeconomica.pdf 3. Se cuenta con el estudio de ¿Caracterización territorial y social de los PagaDiarios en Bogotá.  https://ovdc-5c280b.ingress-alpha.easywp.com/wp-content/uploads/2021/12/Caracterizacion-Pagadiarios-2021.pdf 4.Se cuenta con el documento &quot;Estimación de empleos generados en el sector de las edificaciones residenciales para 2021 en Bogotá&quot;. https://ovdc-5c280b.ingress-alpha.easywp.com/wp-content/uploads/2021/05/Estimacion-de-empleos-generados-2021-Bogota.pdf"/>
    <n v="0"/>
    <n v="0"/>
    <n v="137.56"/>
    <n v="137.56"/>
    <n v="207.28800000000001"/>
    <n v="0"/>
    <n v="0"/>
    <n v="0"/>
    <n v="0"/>
    <n v="0"/>
    <n v="344.84800000000001"/>
    <n v="137.56"/>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1"/>
    <s v="Crear 1 Herramienta Tecnológica Como Soporte Virtual Del Banco Distrital De Materiales."/>
    <n v="3"/>
    <s v="Creciente"/>
    <n v="1"/>
    <s v="En ejecucion"/>
    <n v="1"/>
    <n v="0"/>
    <n v="0"/>
    <n v="0"/>
    <n v="0.3"/>
    <n v="0.3"/>
    <n v="100"/>
    <n v="0.6"/>
    <n v="0"/>
    <n v="0"/>
    <n v="0.9"/>
    <n v="0"/>
    <n v="0"/>
    <n v="1"/>
    <n v="0"/>
    <n v="0"/>
    <s v="N/A"/>
    <s v="N/A"/>
    <s v="N/A"/>
    <n v="0"/>
    <n v="0"/>
    <n v="0"/>
    <n v="38640000"/>
    <n v="36616000"/>
    <n v="94.77"/>
    <n v="393657000"/>
    <n v="0"/>
    <n v="0"/>
    <n v="590944879"/>
    <n v="0"/>
    <n v="0"/>
    <n v="310246057"/>
    <n v="0"/>
    <n v="0"/>
    <n v="1333487936"/>
    <n v="36616000"/>
    <n v="2.75"/>
    <s v="VIGENCIA (a 31/12/2021): Durante el mes de diciembre se avanzó en la corrección de los estudios previos de la selección de proveedor. Así mismo, mediante un comité administrativo con la Caja de Vivienda Popular, se establecieron fechas para la radicación de los estudios previos a la Subdirección administrativa y la fiducia. Esta actividad aporta al desarrollo del banco de materiales en cuanto a selección de proveedores para que, cuando se reciba las primeras solicitudes, se tenga un proveedor definido y un precio establecido de los materiales estudiado."/>
    <n v="0"/>
    <n v="0"/>
    <n v="38.64"/>
    <n v="36.616"/>
    <n v="393.65699999999998"/>
    <n v="0"/>
    <n v="590.94487900000001"/>
    <n v="0"/>
    <n v="310.24605700000001"/>
    <n v="0"/>
    <n v="1333.487936"/>
    <n v="36.616"/>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2"/>
    <s v="Actualizar Y Mantener El 100 % De La Herramienta Tecnológica."/>
    <n v="2"/>
    <s v="Constante"/>
    <n v="1"/>
    <s v="En ejecucion"/>
    <n v="1"/>
    <n v="0"/>
    <n v="0"/>
    <n v="0"/>
    <n v="100"/>
    <n v="100"/>
    <n v="100"/>
    <n v="0"/>
    <n v="0"/>
    <n v="0"/>
    <n v="0"/>
    <n v="0"/>
    <n v="0"/>
    <n v="0"/>
    <n v="0"/>
    <n v="0"/>
    <s v="N/A"/>
    <s v="N/A"/>
    <s v="N/A"/>
    <n v="0"/>
    <n v="0"/>
    <n v="0"/>
    <n v="109526667"/>
    <n v="106690500"/>
    <n v="97.41"/>
    <n v="0"/>
    <n v="0"/>
    <n v="0"/>
    <n v="0"/>
    <n v="0"/>
    <n v="0"/>
    <n v="0"/>
    <n v="0"/>
    <n v="0"/>
    <n v="109526667"/>
    <n v="106690500"/>
    <n v="97.41"/>
    <s v="VIGENCIA (a 31/12/2021): Durante la vigencia 2021 se mantuvo el cumplimiento de meta de actualización de la herramienta tecnológica. Se realizaron pruebas a los desarrollos solicitados en el Banco Virtual de Materiales, dando solución a la historia de usuario, los cuales permiten realizar estas pruebas en el ambiente de desarrollo y pruebas."/>
    <n v="0"/>
    <n v="0"/>
    <n v="109.526667"/>
    <n v="106.6905"/>
    <n v="0"/>
    <n v="0"/>
    <n v="0"/>
    <n v="0"/>
    <n v="0"/>
    <n v="0"/>
    <n v="109.526667"/>
    <n v="106.6905"/>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3"/>
    <s v="Brindar 100 % De Soporte Funcional A Usuarios De La Herramienta Tecnológica Del Banco Distrital De Materiales."/>
    <n v="2"/>
    <s v="Constante"/>
    <n v="1"/>
    <s v="En ejecucion"/>
    <n v="1"/>
    <n v="0"/>
    <n v="0"/>
    <n v="0"/>
    <n v="100"/>
    <n v="100"/>
    <n v="100"/>
    <n v="0"/>
    <n v="0"/>
    <n v="0"/>
    <n v="0"/>
    <n v="0"/>
    <n v="0"/>
    <n v="0"/>
    <n v="0"/>
    <n v="0"/>
    <s v="N/A"/>
    <s v="N/A"/>
    <s v="N/A"/>
    <n v="0"/>
    <n v="0"/>
    <n v="0"/>
    <n v="137800000"/>
    <n v="136383333"/>
    <n v="98.97"/>
    <n v="0"/>
    <n v="0"/>
    <n v="0"/>
    <n v="0"/>
    <n v="0"/>
    <n v="0"/>
    <n v="0"/>
    <n v="0"/>
    <n v="0"/>
    <n v="137800000"/>
    <n v="136383333"/>
    <n v="98.97"/>
    <s v="VIGENCIA (a 31/12/2021): Se ajustó la versión del desarrollo de la herramienta tecnológica Banco Distrital de materiales para poner en producción. Así mismo, se elaboró el correspondiente informe de monitoreo de dicha herramienta. Durante la vigencia 2021 se mantuvo el cumplimiento de meta de brindar soporte funcional a los usuarios de la herramienta."/>
    <n v="0"/>
    <n v="0"/>
    <n v="137.80000000000001"/>
    <n v="136.38333299999999"/>
    <n v="0"/>
    <n v="0"/>
    <n v="0"/>
    <n v="0"/>
    <n v="0"/>
    <n v="0"/>
    <n v="137.80000000000001"/>
    <n v="136.3833329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4"/>
    <s v="Crear 1 Herramienta Tecnológica Que Permita Realizar Los Trámites De Manera Virtual Ante Entidades Distritales Y/O Curaduría Social Dentro Del Marco Mejoramiento Integral De Viviendas."/>
    <n v="3"/>
    <s v="Creciente"/>
    <n v="1"/>
    <s v="En ejecucion"/>
    <n v="1"/>
    <n v="0"/>
    <n v="0"/>
    <n v="0"/>
    <n v="0.3"/>
    <n v="0.3"/>
    <n v="100"/>
    <n v="0.6"/>
    <n v="0"/>
    <n v="0"/>
    <n v="0.9"/>
    <n v="0"/>
    <n v="0"/>
    <n v="1"/>
    <n v="0"/>
    <n v="0"/>
    <s v="N/A"/>
    <s v="N/A"/>
    <s v="N/A"/>
    <n v="0"/>
    <n v="0"/>
    <n v="0"/>
    <n v="74760000"/>
    <n v="74760000"/>
    <n v="100"/>
    <n v="231946000"/>
    <n v="0"/>
    <n v="0"/>
    <n v="723372082"/>
    <n v="0"/>
    <n v="0"/>
    <n v="379770342"/>
    <n v="0"/>
    <n v="0"/>
    <n v="1409848424"/>
    <n v="74760000"/>
    <n v="5.3"/>
    <s v="VIGENCIA (a 31/12/2021): Se presentó formalmente el módulo de curaduría social en el lanzamiento de la VUC 3.0 teniendo como gran beneficio el espacio formalizado que permitirá realizar los trámites de manera virtual ante entidades distritales y/o curaduría social dentro del marco mejoramiento integral de viviendas, por otro lado se generó el manual de procedimientos definitivo."/>
    <n v="0"/>
    <n v="0"/>
    <n v="74.760000000000005"/>
    <n v="74.760000000000005"/>
    <n v="231.946"/>
    <n v="0"/>
    <n v="723.37208199999998"/>
    <n v="0"/>
    <n v="379.77034200000003"/>
    <n v="0"/>
    <n v="1409.848424"/>
    <n v="74.760000000000005"/>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5"/>
    <s v="Brindar 100 % Soporte Funcional A Usuarios De La Herramienta Tecnológica Del Mejoramiento Integral De Viviendas."/>
    <n v="2"/>
    <s v="Constante"/>
    <n v="1"/>
    <s v="En ejecucion"/>
    <n v="1"/>
    <n v="0"/>
    <n v="0"/>
    <n v="0"/>
    <n v="100"/>
    <n v="100"/>
    <n v="100"/>
    <n v="0"/>
    <n v="0"/>
    <n v="0"/>
    <n v="0"/>
    <n v="0"/>
    <n v="0"/>
    <n v="0"/>
    <n v="0"/>
    <n v="0"/>
    <s v="N/A"/>
    <s v="N/A"/>
    <s v="N/A"/>
    <n v="0"/>
    <n v="0"/>
    <n v="0"/>
    <n v="52440000"/>
    <n v="48576000"/>
    <n v="92.64"/>
    <n v="0"/>
    <n v="0"/>
    <n v="0"/>
    <n v="0"/>
    <n v="0"/>
    <n v="0"/>
    <n v="0"/>
    <n v="0"/>
    <n v="0"/>
    <n v="52440000"/>
    <n v="48576000"/>
    <n v="92.63"/>
    <s v="VIGENCIA (a 31/12/2021): El módulo entro en su fase final de pruebas y se ha realizado el soporte a los usuarios que han interactuado con dicho módulo. Se realizaron los ajustes, mejoras y nuevos desarrollos presentados en la Curaduría Social para el despliegue"/>
    <n v="0"/>
    <n v="0"/>
    <n v="52.44"/>
    <n v="48.576000000000001"/>
    <n v="0"/>
    <n v="0"/>
    <n v="0"/>
    <n v="0"/>
    <n v="0"/>
    <n v="0"/>
    <n v="52.44"/>
    <n v="48.5760000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6"/>
    <s v="Brindar Apoyo Técnico Y Administrativo A 100 % De Las Solicitudes Remitidas Por La Cvp."/>
    <n v="2"/>
    <s v="Constante"/>
    <n v="1"/>
    <s v="En ejecucion"/>
    <n v="1"/>
    <n v="100"/>
    <n v="100"/>
    <n v="100"/>
    <n v="100"/>
    <n v="100"/>
    <n v="100"/>
    <n v="0"/>
    <n v="0"/>
    <n v="0"/>
    <n v="0"/>
    <n v="0"/>
    <n v="0"/>
    <n v="0"/>
    <n v="0"/>
    <n v="0"/>
    <s v="N/A"/>
    <s v="N/A"/>
    <s v="N/A"/>
    <n v="56070000"/>
    <n v="56070000"/>
    <n v="100"/>
    <n v="67284000"/>
    <n v="65290400"/>
    <n v="97.04"/>
    <n v="0"/>
    <n v="0"/>
    <n v="0"/>
    <n v="0"/>
    <n v="0"/>
    <n v="0"/>
    <n v="0"/>
    <n v="0"/>
    <n v="0"/>
    <n v="123354000"/>
    <n v="121360400"/>
    <n v="98.38"/>
    <s v="VIGENCIA (a 31/12/2021): Se brindó la asistencia técnica requerida a los trámites de la CVP. Se definieron los procedimientos que enmarcan el funcionamiento del módulo a través del cual la CVP podrá realizar sus trámites, los cuales están enmarcados en los lineamientos la SDHT"/>
    <n v="56.07"/>
    <n v="56.07"/>
    <n v="67.284000000000006"/>
    <n v="65.290400000000005"/>
    <n v="0"/>
    <n v="0"/>
    <n v="0"/>
    <n v="0"/>
    <n v="0"/>
    <n v="0"/>
    <n v="123.35400000000001"/>
    <n v="121.3604"/>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7"/>
    <s v="Implementar 1 Plataforma Virtual De Realización De Trámites."/>
    <n v="1"/>
    <s v="Suma"/>
    <n v="1"/>
    <s v="En ejecucion"/>
    <n v="1"/>
    <n v="0.05"/>
    <n v="0.05"/>
    <n v="100"/>
    <n v="0.27"/>
    <n v="0.27"/>
    <n v="100"/>
    <n v="0.28000000000000003"/>
    <n v="0"/>
    <n v="0"/>
    <n v="0.3"/>
    <n v="0"/>
    <n v="0"/>
    <n v="0.1"/>
    <n v="0"/>
    <n v="0"/>
    <n v="1"/>
    <n v="0.32"/>
    <n v="32"/>
    <n v="78179520"/>
    <n v="62229077"/>
    <n v="79.599999999999994"/>
    <n v="347961699"/>
    <n v="320484025"/>
    <n v="92.1"/>
    <n v="651519000"/>
    <n v="0"/>
    <n v="0"/>
    <n v="1526480157"/>
    <n v="0"/>
    <n v="0"/>
    <n v="801402080"/>
    <n v="0"/>
    <n v="0"/>
    <n v="3405542456"/>
    <n v="382713102"/>
    <n v="11.24"/>
    <s v="VIGENCIA (a 31/12/2021): Se realizaron los desarrollos y mantenimientos planeados, de esta forma se continuó con la plataforma VUC en pleno funcionamientos y disponible para los usuarios"/>
    <n v="78.179519999999997"/>
    <n v="62.229076999999997"/>
    <n v="347.96169900000001"/>
    <n v="320.48402499999997"/>
    <n v="651.51900000000001"/>
    <n v="0"/>
    <n v="1526.480157"/>
    <n v="0"/>
    <n v="801.40207999999996"/>
    <n v="0"/>
    <n v="3405.5424559999997"/>
    <n v="382.713101999999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8"/>
    <s v="Realizar El 100 % De Ajustes Requeridos Para La Herramienta Tecnológica."/>
    <n v="2"/>
    <s v="Constante"/>
    <n v="1"/>
    <s v="En ejecucion"/>
    <n v="1"/>
    <n v="100"/>
    <n v="100"/>
    <n v="100"/>
    <n v="100"/>
    <n v="100"/>
    <n v="100"/>
    <n v="0"/>
    <n v="0"/>
    <n v="0"/>
    <n v="0"/>
    <n v="0"/>
    <n v="0"/>
    <n v="0"/>
    <n v="0"/>
    <n v="0"/>
    <s v="N/A"/>
    <s v="N/A"/>
    <s v="N/A"/>
    <n v="175666182"/>
    <n v="142989080"/>
    <n v="81.400000000000006"/>
    <n v="165012000"/>
    <n v="161040000"/>
    <n v="97.59"/>
    <n v="0"/>
    <n v="0"/>
    <n v="0"/>
    <n v="0"/>
    <n v="0"/>
    <n v="0"/>
    <n v="0"/>
    <n v="0"/>
    <n v="0"/>
    <n v="340678182"/>
    <n v="304029080"/>
    <n v="89.24"/>
    <s v="VIGENCIA (a 31/12/2021): Durante la vigencia 2021 realizó el soporte y mantenimiento en línea con alta disponibilidad de 24*7 y se continuó con el monitoreo y mejora de la herramienta"/>
    <n v="175.66618199999999"/>
    <n v="142.98908"/>
    <n v="165.012"/>
    <n v="161.04"/>
    <n v="0"/>
    <n v="0"/>
    <n v="0"/>
    <n v="0"/>
    <n v="0"/>
    <n v="0"/>
    <n v="340.67818199999999"/>
    <n v="304.0290800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9"/>
    <s v="Garantizar Por El 99 % De Disponibilidad De La Plataforma Tecnológica."/>
    <n v="2"/>
    <s v="Constante"/>
    <n v="1"/>
    <s v="En ejecucion"/>
    <n v="1"/>
    <n v="99"/>
    <n v="99"/>
    <n v="100"/>
    <n v="99"/>
    <n v="99"/>
    <n v="100"/>
    <n v="0"/>
    <n v="0"/>
    <n v="0"/>
    <n v="0"/>
    <n v="0"/>
    <n v="0"/>
    <n v="0"/>
    <n v="0"/>
    <n v="0"/>
    <s v="N/A"/>
    <s v="N/A"/>
    <s v="N/A"/>
    <n v="43792000"/>
    <n v="43792000"/>
    <n v="100"/>
    <n v="49680000"/>
    <n v="49680000"/>
    <n v="100"/>
    <n v="0"/>
    <n v="0"/>
    <n v="0"/>
    <n v="0"/>
    <n v="0"/>
    <n v="0"/>
    <n v="0"/>
    <n v="0"/>
    <n v="0"/>
    <n v="93472000"/>
    <n v="93472000"/>
    <n v="100"/>
    <s v="VIGENCIA (a 31/12/2021): Durante la vigencia 2021 se mantuvo y se presentó una alta disponibilidad del 99% de funcionalidad, para que los tramites puedan ser realizados de manera continua."/>
    <n v="43.792000000000002"/>
    <n v="43.792000000000002"/>
    <n v="49.68"/>
    <n v="49.68"/>
    <n v="0"/>
    <n v="0"/>
    <n v="0"/>
    <n v="0"/>
    <n v="0"/>
    <n v="0"/>
    <n v="93.472000000000008"/>
    <n v="93.472000000000008"/>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10"/>
    <s v="Brindar Apoyo Técnico Y Administrativo A 100 % De Las Solicitudes De Apoyo Requeridas."/>
    <n v="2"/>
    <s v="Constante"/>
    <n v="1"/>
    <s v="En ejecucion"/>
    <n v="1"/>
    <n v="100"/>
    <n v="100"/>
    <n v="100"/>
    <n v="100"/>
    <n v="100"/>
    <n v="100"/>
    <n v="100"/>
    <n v="0"/>
    <n v="0"/>
    <n v="100"/>
    <n v="0"/>
    <n v="0"/>
    <n v="100"/>
    <n v="0"/>
    <n v="0"/>
    <s v="N/A"/>
    <s v="N/A"/>
    <s v="N/A"/>
    <n v="151197020"/>
    <n v="127272177"/>
    <n v="84.17"/>
    <n v="442162267"/>
    <n v="416041067"/>
    <n v="94.09"/>
    <n v="672782000"/>
    <n v="0"/>
    <n v="0"/>
    <n v="1041556483"/>
    <n v="0"/>
    <n v="0"/>
    <n v="546817155"/>
    <n v="0"/>
    <n v="0"/>
    <n v="2854514925"/>
    <n v="543313244"/>
    <n v="19.03"/>
    <s v="VIGENCIA (a 31/12/2021): Durante la vigencia 2021 se realizó acompañamiento a los proyectos priorizados, apoyando la gestión de los trámites ante las diferentes entidades del distrito, así como con la promoción, uso y manejo de la VUC. Estos proyectos priorizados se encuentran en el marco del plan de reactivación económica 2021, encaminado en promover la iniciación (ejecución de obras) de 21.000 viviendas durante el presente año, así como la generación de empleos directos e indirectos a través de la ejecución de las obras. En el 2021 se reportaron 50 proyectos de promoción. Sobre estos 50 proyectos se realizó apoyo técnico y administrativo en 106 trámites ante 13 entidades Distritales de los cuales ya se finalizaron 27, 7 se encuentran en respuesta a observaciones por parte de constructores, 49 se encuentran en proceso de revisión"/>
    <n v="151.19702000000001"/>
    <n v="127.272177"/>
    <n v="442.16226699999999"/>
    <n v="416.041067"/>
    <n v="672.78200000000004"/>
    <n v="0"/>
    <n v="1041.5564830000001"/>
    <n v="0"/>
    <n v="546.81715499999996"/>
    <n v="0"/>
    <n v="2854.5149249999995"/>
    <n v="543.31324399999994"/>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4"/>
    <n v="11"/>
    <s v="Promover La Iniciación De 38750 Viviendas A Través Del Apoyo Ofrecido Dentro Del Marco Del Esquema De Mesa De Soluciones."/>
    <n v="1"/>
    <s v="Suma"/>
    <n v="1"/>
    <s v="En ejecucion"/>
    <n v="1"/>
    <n v="5800"/>
    <n v="6298"/>
    <n v="108.59"/>
    <n v="16716"/>
    <n v="16716"/>
    <n v="100"/>
    <n v="5842"/>
    <n v="0"/>
    <n v="0"/>
    <n v="5842"/>
    <n v="0"/>
    <n v="0"/>
    <n v="4550"/>
    <n v="0"/>
    <n v="0"/>
    <n v="38750"/>
    <n v="23014"/>
    <n v="59.39"/>
    <n v="50420400"/>
    <n v="50420400"/>
    <n v="100"/>
    <n v="139783000"/>
    <n v="127588467"/>
    <n v="91.28"/>
    <n v="177386000"/>
    <n v="0"/>
    <n v="0"/>
    <n v="501513683"/>
    <n v="0"/>
    <n v="0"/>
    <n v="263294682"/>
    <n v="0"/>
    <n v="0"/>
    <n v="1132397765"/>
    <n v="178008867"/>
    <n v="15.72"/>
    <s v="VIGENCIA (a 31/12/2021): Desde el Esquema de Mesa de Soluciones se promovió la iniciación de viviendas a partir de un apoyo técnico, tecnológico y administrativo de carcater interinstitucional en la obtención de los trámites ante las diferentes entidades en el marco de la &quot;Cadena de Trámites de Urbanismo y Construcción&quot;,  obteniendo como resultado con corte al 31 de diciembre de 2021 un total de de 16.716 unidades de vivienda iniciadas (15.755 VIS y 961 VIP) distribuidas en 34 proyectos y 11 localidades, lo que impulsó la reactivación económica de la ciudad a partir de la generación de empleos directos e indirectos a través de la ejecución de las obras civiles. Sobre estos 34 proyectos se realizó el apoyo técnico y administrativo de 106 trámites ante 13 entidades Distritales de los cuales con corte a dicembre ya se finalizaron 27, 7 se encuentran en respuesta a observaciones por parte de constructores, 49 se encuentran en proceso de revisión por parte de las entidades y 23 en proceso de radicación ante las diferentes entidades por parte de promotores y/o constructores de vivienda."/>
    <n v="50.420400000000001"/>
    <n v="50.420400000000001"/>
    <n v="139.78299999999999"/>
    <n v="127.58846699999999"/>
    <n v="177.386"/>
    <n v="0"/>
    <n v="501.51368300000001"/>
    <n v="0"/>
    <n v="263.29468200000002"/>
    <n v="0"/>
    <n v="1132.3977649999999"/>
    <n v="178.008867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1"/>
    <s v="Elaborar Mínimo 1 Instrumento De Gestión Del Suelo."/>
    <n v="3"/>
    <s v="Creciente"/>
    <n v="1"/>
    <s v="En ejecucion"/>
    <n v="1"/>
    <n v="0.3"/>
    <n v="0.3"/>
    <n v="100"/>
    <n v="0.95"/>
    <n v="0.95"/>
    <n v="100"/>
    <n v="1"/>
    <n v="0"/>
    <n v="0"/>
    <n v="0"/>
    <n v="0"/>
    <n v="0"/>
    <n v="0"/>
    <n v="0"/>
    <n v="0"/>
    <s v="N/A"/>
    <s v="N/A"/>
    <s v="N/A"/>
    <n v="46816001"/>
    <n v="13373333"/>
    <n v="28.56"/>
    <n v="192120000"/>
    <n v="192120000"/>
    <n v="100"/>
    <n v="84720000"/>
    <n v="0"/>
    <n v="0"/>
    <n v="0"/>
    <n v="0"/>
    <n v="0"/>
    <n v="0"/>
    <n v="0"/>
    <n v="0"/>
    <n v="323656001"/>
    <n v="205493333"/>
    <n v="63.49"/>
    <s v="VIGENCIA (a 31/12/2021): Se desarrollaron dinámicas encaminadas al análisis de los posibles escenarios que afrontaría el actual proceso de declaratoria, en cuanto al estudio adelantado con respecto del proyecto de POT (Renacer de Bogotá 2022-2035). Lo anterior, en virtud de fortalecer el proceso y que los cambios derivados de la normatividad no conlleven a retrocesos en la gestión de la SDHT y del Distrito, generando opciones efectivas de suelo desarrollable para los ciudadanos de la ciudad (urbanizable no urbanizado). Se consolido el listado de predios viables para declaratoria, se redactó el proyecto de acto administrativo y se terminó el DTS con respecto a este nuevo escenario del proyecto de POT (Renacer de Bogotá 2022-2035). Con la elaboración del instrumento de gestión de suelo, se espera contribuir a habilitación de suelo útil para la construcción de vivienda VIS/VIP que beneficiara a la población"/>
    <n v="46.816001"/>
    <n v="13.373333000000001"/>
    <n v="192.12"/>
    <n v="192.12"/>
    <n v="84.72"/>
    <n v="0"/>
    <n v="0"/>
    <n v="0"/>
    <n v="0"/>
    <n v="0"/>
    <n v="323.656001"/>
    <n v="205.493333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2"/>
    <s v="Realizar El 100 % De Los Predios Objeto De Estudio Que Lo Requieran Como Parte De La Formulación Y/O Implementación En Instrumentos De Gestión Un Documento Técnico."/>
    <n v="2"/>
    <s v="Constante"/>
    <n v="1"/>
    <s v="En ejecucion"/>
    <n v="1"/>
    <n v="100"/>
    <n v="100"/>
    <n v="100"/>
    <n v="100"/>
    <n v="100"/>
    <n v="100"/>
    <n v="100"/>
    <n v="0"/>
    <n v="0"/>
    <n v="100"/>
    <n v="0"/>
    <n v="0"/>
    <n v="100"/>
    <n v="0"/>
    <n v="0"/>
    <s v="N/A"/>
    <s v="N/A"/>
    <s v="N/A"/>
    <n v="311130664"/>
    <n v="210714000"/>
    <n v="67.72"/>
    <n v="650580000"/>
    <n v="648379999"/>
    <n v="99.66"/>
    <n v="287420000"/>
    <n v="0"/>
    <n v="0"/>
    <n v="1037603000"/>
    <n v="0"/>
    <n v="0"/>
    <n v="544741000"/>
    <n v="0"/>
    <n v="0"/>
    <n v="2831474664"/>
    <n v="859093999"/>
    <n v="30.34"/>
    <s v="VIGENCIA (a 31/12/2021): Se continuó reduciendo el margen de predios de declaratorias anteriores que requieren concepto y con ello apuntarle a tener un balance más certero de los predios que efectivamente son viables para el desarrollo de VIP y VIS, y aquellos que por su condiciones normativas se logren urbanizar, incentivando a su vez la construcción en la ciudad bajo licenciamiento. En diciembre se realizaron dos (2) documentos que sumados a los realizados en meses anteriores suman un total de 585 documentos técnicos realizados en la vigencia 2021. Con la elaboración de los documentos técnicos, se determinan que inmuebles objeto de las declaratorias, son viables para el desarrollo de vivienda VIS-VIP, así mismo, se logra identificar el suelo que pueda generar oportunidades de desarrollo que beneficiaria a la población vulnerable de la ciudad de Bogotá."/>
    <n v="311.13066400000002"/>
    <n v="210.714"/>
    <n v="650.58000000000004"/>
    <n v="648.379999"/>
    <n v="287.42"/>
    <n v="0"/>
    <n v="1037.6030000000001"/>
    <n v="0"/>
    <n v="544.74099999999999"/>
    <n v="0"/>
    <n v="2831.4746640000003"/>
    <n v="859.09399899999994"/>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3"/>
    <s v="Realizar Servicios De Asistencia Técnica 100 % De Los Proyectos Vinculados Como Asociativos Y/O Proyectos Estratégicos En El Marco Del Pdd."/>
    <n v="2"/>
    <s v="Constante"/>
    <n v="1"/>
    <s v="En ejecucion"/>
    <n v="1"/>
    <n v="100"/>
    <n v="100"/>
    <n v="100"/>
    <n v="100"/>
    <n v="100"/>
    <n v="100"/>
    <n v="100"/>
    <n v="0"/>
    <n v="0"/>
    <n v="100"/>
    <n v="0"/>
    <n v="0"/>
    <n v="100"/>
    <n v="0"/>
    <n v="0"/>
    <s v="N/A"/>
    <s v="N/A"/>
    <s v="N/A"/>
    <n v="254293335"/>
    <n v="137940002"/>
    <n v="54.25"/>
    <n v="1814713667"/>
    <n v="1689245333"/>
    <n v="93.09"/>
    <n v="3766355000"/>
    <n v="0"/>
    <n v="0"/>
    <n v="2040586000"/>
    <n v="0"/>
    <n v="0"/>
    <n v="1060768000"/>
    <n v="0"/>
    <n v="0"/>
    <n v="8936716002"/>
    <n v="1827185335"/>
    <n v="20.45"/>
    <s v="VIGENCIA (a 31/12/2021): A corte 31 de diciembre se actualizó el inventario de &quot;Banco de Proyectos&quot;, para adelantar las gestiones necesarias con los propietarios-promotores y/o constructores, obteniendo un total de 35 proyectos urbanos y 5 proyectos estratégicos. Se realizaron asistencias técnicas de seguimiento a seis (6) proyectos asociativos: Bosa37, Ciudad La Salle, La Marlene, No. 26 El Borque, No. 07 Otoño, No. 12 Tibabita. Igualmente a un (1) proyectos en espera de firma asociativo: No. 02 El Carmen. También se realizó apoyo a dos (2) proyectos Urbanos: Tres Quebradas UG 1 y Fabrica Bavaria. Y finalmente se realizó el apoyo a tres (3) proyectos estratégicos: Reverdecer Sur, Lagos de Torca y Ciudadela Educativa y del Cuidado. Con la realización del servicio de asistencia técnica a los proyectos incluidos en el banco de proyectos,  se espera contribuir a la generación de suelo útil para la construcción de vivienda que a su vez benefician a la población."/>
    <n v="254.29333500000001"/>
    <n v="137.94000199999999"/>
    <n v="1814.713667"/>
    <n v="1689.2453330000001"/>
    <n v="3766.355"/>
    <n v="0"/>
    <n v="2040.586"/>
    <n v="0"/>
    <n v="1060.768"/>
    <n v="0"/>
    <n v="8936.716002000001"/>
    <n v="1827.185335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4"/>
    <s v="Elaborar 1 Marco Normativo Que Reglamente Porcentajes De Suelo Con Destino A Programas De Vis Y Vip E Incentivos Que Garanticen Su Construcción Efectiva."/>
    <n v="1"/>
    <s v="Suma"/>
    <n v="1"/>
    <s v="En ejecucion"/>
    <n v="1"/>
    <n v="0.6"/>
    <n v="1"/>
    <n v="166.67"/>
    <n v="0"/>
    <n v="0"/>
    <n v="0"/>
    <n v="0"/>
    <n v="0"/>
    <n v="0"/>
    <n v="0"/>
    <n v="0"/>
    <n v="0"/>
    <n v="0"/>
    <n v="0"/>
    <n v="0"/>
    <n v="1"/>
    <n v="1"/>
    <n v="100"/>
    <n v="47850000"/>
    <n v="47850000"/>
    <n v="100"/>
    <n v="0"/>
    <n v="0"/>
    <n v="0"/>
    <n v="0"/>
    <n v="0"/>
    <n v="0"/>
    <n v="0"/>
    <n v="0"/>
    <n v="0"/>
    <n v="0"/>
    <n v="0"/>
    <n v="0"/>
    <n v="47850000"/>
    <n v="47850000"/>
    <n v="100"/>
    <m/>
    <n v="47.85"/>
    <n v="47.85"/>
    <n v="0"/>
    <n v="0"/>
    <n v="0"/>
    <n v="0"/>
    <n v="0"/>
    <n v="0"/>
    <n v="0"/>
    <n v="0"/>
    <n v="47.85"/>
    <n v="47.85"/>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5"/>
    <s v="Promover La Iniciación De 9000 Viviendas Vis En Bogotá, A Través De La Gestión De 90 Hectáreas De Suelo."/>
    <n v="1"/>
    <s v="Suma"/>
    <n v="1"/>
    <s v="En ejecucion"/>
    <n v="1"/>
    <n v="518"/>
    <n v="518"/>
    <n v="100"/>
    <n v="2702"/>
    <n v="2702"/>
    <n v="100"/>
    <n v="2800"/>
    <n v="0"/>
    <n v="0"/>
    <n v="2800"/>
    <n v="0"/>
    <n v="0"/>
    <n v="180"/>
    <n v="0"/>
    <n v="0"/>
    <n v="9000"/>
    <n v="3220"/>
    <n v="35.78"/>
    <n v="116060000"/>
    <n v="64000000"/>
    <n v="55.14"/>
    <n v="289900000"/>
    <n v="289900000"/>
    <n v="100"/>
    <n v="329245000"/>
    <n v="0"/>
    <n v="0"/>
    <n v="261161000"/>
    <n v="0"/>
    <n v="0"/>
    <n v="182812000"/>
    <n v="0"/>
    <n v="0"/>
    <n v="1179178000"/>
    <n v="353900000"/>
    <n v="30.01"/>
    <s v="VIGENCIA (a 31/12/2021): Con corte a 31 de diciembre de 2021, se reporta un acumulado de 3.220 unidades de vivienda de interés social promovidas. Durante la vigencia 2021 se reporta la iniciación de 2.702 unidades de vivienda promovidas correspondiente al 100% de la meta Plan de Acción para la vigencia. Las unidades de vivienda promovidas reportadas corresponden a: IV. Se reportan 1.234 unidades de vivienda de interés social del Plan Parcial Tres Quebradas Unidad de Gestión Uno (1) UG1 Manzanas 15, 16, 17, 18 y 19 de las ETAPAS 1, 2 y 3, con base en las resoluciones de urbanismo RES 11001-3-21-0301 (Inicial Etapa 2), RES 11001-3-21- 302 (Inicial Etapa 3 y 4) y RES 11001-3-21-0303 (Modificación Etapa 1), con fecha de ejecutoria 10 de junio de 2021. V. la Resolución de Licencia de Urbanismo de la Etapa 1 del Plan Parcial No. 07 El Otoño 11001- -21-2829 por parte de la CU 1, el cual habilita 9.36 Ha de suelo útil para vivienda y genera la iniciación de 1.468 VIS"/>
    <n v="116.06"/>
    <n v="64"/>
    <n v="289.89999999999998"/>
    <n v="289.89999999999998"/>
    <n v="329.245"/>
    <n v="0"/>
    <n v="261.161"/>
    <n v="0"/>
    <n v="182.81200000000001"/>
    <n v="0"/>
    <n v="1179.1779999999999"/>
    <n v="353.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6"/>
    <n v="6"/>
    <s v="Promover La Iniciación De 2250 Viviendas Vip En Bogotá A Través De La Gestión De 90 Hectáreas De Suelo."/>
    <n v="1"/>
    <s v="Suma"/>
    <n v="1"/>
    <s v="En ejecucion"/>
    <n v="1"/>
    <n v="50"/>
    <n v="0"/>
    <n v="0"/>
    <n v="2162"/>
    <n v="2162"/>
    <n v="100"/>
    <n v="40"/>
    <n v="0"/>
    <n v="0"/>
    <n v="40"/>
    <n v="0"/>
    <n v="0"/>
    <n v="8"/>
    <n v="0"/>
    <n v="0"/>
    <n v="2250"/>
    <n v="2162"/>
    <n v="96.09"/>
    <n v="36383333"/>
    <n v="24976666"/>
    <n v="68.66"/>
    <n v="118666666"/>
    <n v="118666666"/>
    <n v="100"/>
    <n v="165830000"/>
    <n v="0"/>
    <n v="0"/>
    <n v="149433000"/>
    <n v="0"/>
    <n v="0"/>
    <n v="62683000"/>
    <n v="0"/>
    <n v="0"/>
    <n v="532995999"/>
    <n v="143643332"/>
    <n v="26.95"/>
    <s v="VIGENCIA (a 31/12/2021): Con corte a 31 de diciembre de 2021, se reporta un acumulado de 3.220 unidades de vivienda de interés social promovidas. Durante la vigencia 2021 se reporta la iniciación de 2.702 unidades de vivienda promovidas correspondiente al 100% de la meta Plan de Acción para la vigencia. Las unidades de vivienda promovidas reportadas corresponden a: IV. Se reportan 1.234 unidades de vivienda de interés social del Plan Parcial Tres Quebradas Unidad de Gestión Uno (1) UG1 Manzanas 15, 16, 17, 18 y 19 de las ETAPAS 1, 2 y 3, con base en las resoluciones de urbanismo RES 11001-3-21-0301 (Inicial Etapa 2), RES 11001-3-21- 302 (Inicial Etapa 3 y 4) y RES 11001-3-21-0303 (Modificación Etapa 1), con fecha de ejecutoria 10 de junio de 2021. V. la Resolución de Licencia de Urbanismo de la Etapa 1 del Plan Parcial No. 07 El Otoño 11001- -21-2829 por parte de la CU 1, el cual habilita 9.36 Ha de suelo útil para vivienda y genera la iniciación de 1.468 VIS"/>
    <n v="36.383333"/>
    <n v="24.976666000000002"/>
    <n v="118.66666600000001"/>
    <n v="118.66666600000001"/>
    <n v="165.83"/>
    <n v="0"/>
    <n v="149.43299999999999"/>
    <n v="0"/>
    <n v="62.683"/>
    <n v="0"/>
    <n v="532.99599899999998"/>
    <n v="143.6433320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3"/>
    <n v="1"/>
    <s v="Elaborar 1 Proyecto Normativo Con Lineamientos Para Facilitar El Cierre Financiero De Los Hogares Y La Implementación De Esquemas De Financiación Asequibles."/>
    <n v="3"/>
    <s v="Creciente"/>
    <n v="1"/>
    <s v="En ejecucion"/>
    <n v="1"/>
    <n v="0.05"/>
    <n v="0.05"/>
    <n v="100"/>
    <n v="1"/>
    <n v="1"/>
    <n v="100"/>
    <n v="0"/>
    <n v="0"/>
    <n v="0"/>
    <n v="0"/>
    <n v="0"/>
    <n v="0"/>
    <n v="0"/>
    <n v="0"/>
    <n v="0"/>
    <s v="N/A"/>
    <s v="N/A"/>
    <s v="N/A"/>
    <n v="88700000"/>
    <n v="88700000"/>
    <n v="100"/>
    <n v="598244948"/>
    <n v="542624920"/>
    <n v="90.7"/>
    <n v="0"/>
    <n v="0"/>
    <n v="0"/>
    <n v="0"/>
    <n v="0"/>
    <n v="0"/>
    <n v="0"/>
    <n v="0"/>
    <n v="0"/>
    <n v="686944948"/>
    <n v="631324920"/>
    <n v="91.9"/>
    <s v="VIGENCIA (a 31/12/2021): Se finalizó la etapa de ejecución del programa de Educación e Inclusión Financiera por parte del Consorcio Beta-Incap con las capacitaciones y la atención a la población priorizada, para continuar con el desarrollo del programa en la vigencia 2022 se planea consolidar el programa en las dos modalidades, virtual y presencial, usando la Escuela Virtual del Hábitat y con capacitaciones presenciales en los CDC y manzanas del cuidado articuladas. Se ajustó la ultima versión del aplicativo de perfilación financiera para hogares vulnerables con el fin de enfocar sus perfiles de acuerdo a la oferta del sector financiero para la adquisición de vivienda y soluciones habitacionales a utilizar en las ferias de vivienda desarrolladas por la entidad durante el año 2022. Se realizaron proyecciones técnicas para evaluar el presupuesto a utilizar en los eventos de promoción y gestión de habitat durante la vigencia 2022."/>
    <n v="88.7"/>
    <n v="88.7"/>
    <n v="598.24494800000002"/>
    <n v="542.62491999999997"/>
    <n v="0"/>
    <n v="0"/>
    <n v="0"/>
    <n v="0"/>
    <n v="0"/>
    <n v="0"/>
    <n v="686.94494800000007"/>
    <n v="631.3249200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3"/>
    <n v="2"/>
    <s v="Elaborar 4 Documentos Que Contemplen Diversas Propuestas Para La Inclusión E Implementación De Nuevas Fuentes De Financiación Para La Gestión Del Hábitat."/>
    <n v="1"/>
    <s v="Suma"/>
    <n v="1"/>
    <s v="En ejecucion"/>
    <n v="1"/>
    <n v="2"/>
    <n v="2"/>
    <n v="100"/>
    <n v="1"/>
    <n v="1"/>
    <n v="100"/>
    <n v="0.5"/>
    <n v="0"/>
    <n v="0"/>
    <n v="0.25"/>
    <n v="0"/>
    <n v="0"/>
    <n v="0.25"/>
    <n v="0"/>
    <n v="0"/>
    <n v="4"/>
    <n v="3"/>
    <n v="75"/>
    <n v="194166224"/>
    <n v="101400000"/>
    <n v="52.22"/>
    <n v="1377386216"/>
    <n v="1377386216"/>
    <n v="100"/>
    <n v="1616655000"/>
    <n v="0"/>
    <n v="0"/>
    <n v="829000000"/>
    <n v="0"/>
    <n v="0"/>
    <n v="301000000"/>
    <n v="0"/>
    <n v="0"/>
    <n v="4318207440"/>
    <n v="1478786216"/>
    <n v="34.25"/>
    <m/>
    <n v="194.166224"/>
    <n v="101.4"/>
    <n v="1377.3862160000001"/>
    <n v="1377.3862160000001"/>
    <n v="1616.655"/>
    <n v="0"/>
    <n v="829"/>
    <n v="0"/>
    <n v="301"/>
    <n v="0"/>
    <n v="4318.2074400000001"/>
    <n v="1478.78621600000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3"/>
    <n v="3"/>
    <s v="Elaborar 1 Documento Con El Diagnóstico De Los Instrumentos Actuales De Financiación Del Desarrollo Urbano Y Propuestas De Mejora Para La Implementación De Mejores Procesos De Gestión Del Suelo."/>
    <n v="3"/>
    <s v="Creciente"/>
    <n v="1"/>
    <s v="En ejecucion"/>
    <n v="1"/>
    <n v="0.11"/>
    <n v="0.11"/>
    <n v="100"/>
    <n v="1"/>
    <n v="1"/>
    <n v="100"/>
    <n v="0"/>
    <n v="0"/>
    <n v="0"/>
    <n v="0"/>
    <n v="0"/>
    <n v="0"/>
    <n v="0"/>
    <n v="0"/>
    <n v="0"/>
    <s v="N/A"/>
    <s v="N/A"/>
    <s v="N/A"/>
    <n v="65000000"/>
    <n v="57200000"/>
    <n v="88"/>
    <n v="160500000"/>
    <n v="160500000"/>
    <n v="100"/>
    <n v="0"/>
    <n v="0"/>
    <n v="0"/>
    <n v="0"/>
    <n v="0"/>
    <n v="0"/>
    <n v="0"/>
    <n v="0"/>
    <n v="0"/>
    <n v="225500000"/>
    <n v="217700000"/>
    <n v="96.54"/>
    <s v="VIGENCIA (a 31/12/2021): Se  dió cumplimiento a la evaluación económica , técnica y normativa en cuanto a la aplicación de instrumentos de financiación del desarrollo urbano en la escala metropolitana, en todos los tratamientos del plan de ordenamiento en especial en el de desarrollo y renovación urbana. Se participó  activamente en el proceso de revisión y aplicación de los instrumentos de financiación propuestos en el Plan de Ordenamiento Territorial , a escalas zonal , urbana y metropolitana del desarrollo urbano de Bogotá, dando cumplimiento a lo establecido."/>
    <n v="65"/>
    <n v="57.2"/>
    <n v="160.5"/>
    <n v="160.5"/>
    <n v="0"/>
    <n v="0"/>
    <n v="0"/>
    <n v="0"/>
    <n v="0"/>
    <n v="0"/>
    <n v="225.5"/>
    <n v="217.7"/>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3"/>
    <n v="4"/>
    <s v="Promover 100 De La Implementación De Las Fuentes De Financiación Para El Hábitat"/>
    <n v="2"/>
    <s v="Constante"/>
    <n v="1"/>
    <s v="En ejecucion"/>
    <n v="1"/>
    <n v="0"/>
    <n v="0"/>
    <n v="0"/>
    <n v="0"/>
    <n v="0"/>
    <n v="0"/>
    <n v="100"/>
    <n v="0"/>
    <n v="0"/>
    <n v="100"/>
    <n v="0"/>
    <n v="0"/>
    <n v="100"/>
    <n v="0"/>
    <n v="0"/>
    <s v="N/A"/>
    <s v="N/A"/>
    <s v="N/A"/>
    <n v="0"/>
    <n v="0"/>
    <n v="0"/>
    <n v="0"/>
    <n v="0"/>
    <n v="0"/>
    <n v="1568483000"/>
    <n v="0"/>
    <n v="0"/>
    <n v="1190000000"/>
    <n v="0"/>
    <n v="0"/>
    <n v="434000000"/>
    <n v="0"/>
    <n v="0"/>
    <n v="3192483000"/>
    <n v="0"/>
    <n v="0"/>
    <m/>
    <n v="0"/>
    <n v="0"/>
    <n v="0"/>
    <n v="0"/>
    <n v="1568.4829999999999"/>
    <n v="0"/>
    <n v="1190"/>
    <n v="0"/>
    <n v="434"/>
    <n v="0"/>
    <n v="3192.4830000000002"/>
    <n v="0"/>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9"/>
    <n v="1"/>
    <s v="Elaborar 1 Documento De Planeación Y Actualizarlo, El Cual Contenga Orientaciones Técnicas Para Incorporar Información Diferenciada."/>
    <n v="3"/>
    <s v="Creciente"/>
    <n v="1"/>
    <s v="En ejecucion"/>
    <n v="1"/>
    <n v="0.1"/>
    <n v="0.1"/>
    <n v="100"/>
    <n v="1"/>
    <n v="1"/>
    <n v="100"/>
    <n v="0"/>
    <n v="0"/>
    <n v="0"/>
    <n v="0"/>
    <n v="0"/>
    <n v="0"/>
    <n v="0"/>
    <n v="0"/>
    <n v="0"/>
    <s v="N/A"/>
    <s v="N/A"/>
    <s v="N/A"/>
    <n v="101458223"/>
    <n v="84483206"/>
    <n v="83.26"/>
    <n v="281986667"/>
    <n v="279090000"/>
    <n v="98.97"/>
    <n v="0"/>
    <n v="0"/>
    <n v="0"/>
    <n v="0"/>
    <n v="0"/>
    <n v="0"/>
    <n v="0"/>
    <n v="0"/>
    <n v="0"/>
    <n v="383444890"/>
    <n v="363573206"/>
    <n v="94.82"/>
    <s v="VIGENCIA (a 31/12/2021): Se sistematiza la información relacionada a las intervenciones territoriales en particular la estrategia de calles mágicas, así como la batería de indicadores de la Subdirección de Participación y Relaciones con la Comunidad."/>
    <n v="101.458223"/>
    <n v="84.483205999999996"/>
    <n v="281.98666700000001"/>
    <n v="279.08999999999997"/>
    <n v="0"/>
    <n v="0"/>
    <n v="0"/>
    <n v="0"/>
    <n v="0"/>
    <n v="0"/>
    <n v="383.44488999999999"/>
    <n v="363.57320599999997"/>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9"/>
    <n v="2"/>
    <s v="Implementar 1 Documento De Lineamientos Técnicos Para La Incorporación Del Enfoque Poblacional, Diferencial, De Género Y Territorial En Las Estrategias De Intervención De Los Territorios."/>
    <n v="3"/>
    <s v="Creciente"/>
    <n v="1"/>
    <s v="En ejecucion"/>
    <n v="1"/>
    <n v="0.1"/>
    <n v="0.1"/>
    <n v="100"/>
    <n v="1"/>
    <n v="1"/>
    <n v="100"/>
    <n v="0"/>
    <n v="0"/>
    <n v="0"/>
    <n v="0"/>
    <n v="0"/>
    <n v="0"/>
    <n v="0"/>
    <n v="0"/>
    <n v="0"/>
    <s v="N/A"/>
    <s v="N/A"/>
    <s v="N/A"/>
    <n v="98949999"/>
    <n v="98949999"/>
    <n v="100"/>
    <n v="269696666"/>
    <n v="269696666"/>
    <n v="100"/>
    <n v="0"/>
    <n v="0"/>
    <n v="0"/>
    <n v="0"/>
    <n v="0"/>
    <n v="0"/>
    <n v="0"/>
    <n v="0"/>
    <n v="0"/>
    <n v="368646665"/>
    <n v="368646665"/>
    <n v="100"/>
    <s v="VIGENCIA (a 31/12/2021): Se avanza en la implementación de la estrategia de abordaje territorial y posicionamiento local a través de las fichas por localidad en las que se identifican los temas hábitat de interés local, los mapas de actores, el informe de seguimiento de los planes de acción de los consejos locales de gobierno y el seguimiento a las instancias de participación local."/>
    <n v="98.949999000000005"/>
    <n v="98.949999000000005"/>
    <n v="269.69666599999999"/>
    <n v="269.69666599999999"/>
    <n v="0"/>
    <n v="0"/>
    <n v="0"/>
    <n v="0"/>
    <n v="0"/>
    <n v="0"/>
    <n v="368.64666499999998"/>
    <n v="368.64666499999998"/>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9"/>
    <n v="3"/>
    <s v="Implementar 3 Estrategias Para El Fortalecimiento De La Participación Ciudadana En Los Proyectos Estratégicos Del Sector A Través De Los Ejes Trasversales De Innovación Y Comunicación Como Mínimo."/>
    <n v="1"/>
    <s v="Suma"/>
    <n v="1"/>
    <s v="En ejecucion"/>
    <n v="1"/>
    <n v="0.3"/>
    <n v="0.3"/>
    <n v="100"/>
    <n v="2.7"/>
    <n v="1"/>
    <n v="37.04"/>
    <n v="0"/>
    <n v="0"/>
    <n v="0"/>
    <n v="0"/>
    <n v="0"/>
    <n v="0"/>
    <n v="0"/>
    <n v="0"/>
    <n v="0"/>
    <n v="3"/>
    <n v="1.3"/>
    <n v="43.33"/>
    <n v="1679602243"/>
    <n v="1679602243"/>
    <n v="100"/>
    <n v="3629646667"/>
    <n v="3628250439"/>
    <n v="99.96"/>
    <n v="0"/>
    <n v="0"/>
    <n v="0"/>
    <n v="0"/>
    <n v="0"/>
    <n v="0"/>
    <n v="0"/>
    <n v="0"/>
    <n v="0"/>
    <n v="5309248910"/>
    <n v="5307852682"/>
    <n v="99.97"/>
    <s v="VIGENCIA (a 31/12/2021): A través de las estrategias de promoción de la participación ciudadana se logró para la vigencia 2021, vincular a más de 23.000 ciudadanos en los territorios estratégicos mediante intervenciones como calles mágicas, embellecimiento con color, innovación social y abordaje territorial, generando mayor apropiación y movilización social."/>
    <n v="1679.602243"/>
    <n v="1679.602243"/>
    <n v="3629.646667"/>
    <n v="3628.2504389999999"/>
    <n v="0"/>
    <n v="0"/>
    <n v="0"/>
    <n v="0"/>
    <n v="0"/>
    <n v="0"/>
    <n v="5309.2489100000003"/>
    <n v="5307.8526819999997"/>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9"/>
    <n v="4"/>
    <s v="Implementar 1 Alternativa De Comunicación Para La Difusión De Estrategias De Innovación Social Del Sector Hábitat."/>
    <n v="3"/>
    <s v="Creciente"/>
    <n v="1"/>
    <s v="En ejecucion"/>
    <n v="1"/>
    <n v="0.1"/>
    <n v="0.1"/>
    <n v="100"/>
    <n v="1"/>
    <n v="1"/>
    <n v="100"/>
    <n v="0"/>
    <n v="0"/>
    <n v="0"/>
    <n v="0"/>
    <n v="0"/>
    <n v="0"/>
    <n v="0"/>
    <n v="0"/>
    <n v="0"/>
    <s v="N/A"/>
    <s v="N/A"/>
    <s v="N/A"/>
    <n v="144075324"/>
    <n v="142356667"/>
    <n v="98.81"/>
    <n v="318670000"/>
    <n v="318670000"/>
    <n v="100"/>
    <n v="0"/>
    <n v="0"/>
    <n v="0"/>
    <n v="0"/>
    <n v="0"/>
    <n v="0"/>
    <n v="0"/>
    <n v="0"/>
    <n v="0"/>
    <n v="462745324"/>
    <n v="461026667"/>
    <n v="99.63"/>
    <s v="VIGENCIA (a 31/12/2021): Como producto de la implementación del plan de comunicaciones de la Subdirección de participación, se realizaron más de 100 productos comunicativos que evidencian la gestión local."/>
    <n v="144.07532399999999"/>
    <n v="142.35666699999999"/>
    <n v="318.67"/>
    <n v="318.67"/>
    <n v="0"/>
    <n v="0"/>
    <n v="0"/>
    <n v="0"/>
    <n v="0"/>
    <n v="0"/>
    <n v="462.74532399999998"/>
    <n v="461.02666699999997"/>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9"/>
    <n v="5"/>
    <s v="Ejecutar 6 Estrategias Para El Fortalecimiento De La Participación Ciudadana En Los Temas Estratégicos Del Sector"/>
    <n v="3"/>
    <s v="Creciente"/>
    <n v="1"/>
    <s v="En ejecucion"/>
    <n v="1"/>
    <n v="0"/>
    <n v="0"/>
    <n v="0"/>
    <n v="0"/>
    <n v="0"/>
    <n v="0"/>
    <n v="2.1"/>
    <n v="0"/>
    <n v="0"/>
    <n v="2.7"/>
    <n v="0"/>
    <n v="0"/>
    <n v="3"/>
    <n v="0"/>
    <n v="0"/>
    <s v="N/A"/>
    <s v="N/A"/>
    <s v="N/A"/>
    <n v="0"/>
    <n v="0"/>
    <n v="0"/>
    <n v="0"/>
    <n v="0"/>
    <n v="0"/>
    <n v="9126494000"/>
    <n v="0"/>
    <n v="0"/>
    <n v="6531069000"/>
    <n v="0"/>
    <n v="0"/>
    <n v="3365810000"/>
    <n v="0"/>
    <n v="0"/>
    <n v="19023373000"/>
    <n v="0"/>
    <n v="0"/>
    <m/>
    <n v="0"/>
    <n v="0"/>
    <n v="0"/>
    <n v="0"/>
    <n v="9126.4940000000006"/>
    <n v="0"/>
    <n v="6531.0690000000004"/>
    <n v="0"/>
    <n v="3365.81"/>
    <n v="0"/>
    <n v="19023.373000000003"/>
    <n v="0"/>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1"/>
    <s v="Realizar 1000 Piezas Informativas Sobre La Gestión De La Sdht Para El Público Externo."/>
    <n v="1"/>
    <s v="Suma"/>
    <n v="1"/>
    <s v="En ejecucion"/>
    <n v="1"/>
    <n v="95"/>
    <n v="95"/>
    <n v="100"/>
    <n v="270"/>
    <n v="270"/>
    <n v="100"/>
    <n v="270"/>
    <n v="0"/>
    <n v="0"/>
    <n v="270"/>
    <n v="0"/>
    <n v="0"/>
    <n v="95"/>
    <n v="0"/>
    <n v="0"/>
    <n v="1000"/>
    <n v="365"/>
    <n v="36.5"/>
    <n v="617057667"/>
    <n v="466452662"/>
    <n v="75.59"/>
    <n v="1163161299"/>
    <n v="1163048140"/>
    <n v="99.99"/>
    <n v="833742000"/>
    <n v="0"/>
    <n v="0"/>
    <n v="1452631500"/>
    <n v="0"/>
    <n v="0"/>
    <n v="490551500"/>
    <n v="0"/>
    <n v="0"/>
    <n v="4557143966"/>
    <n v="1629500802"/>
    <n v="35.76"/>
    <s v="VIGENCIA (a 31/12/2021): Los resultados se evidencian en las publicaciones de medios externos de renombre tales como Revista Semana, El Tiempo, Noticias Caracol, entre otros. Durante el horizonte del proyecto se realizaron 270 (en diciembre 16) actividades difundidas para públicos externos las cuales han llegado a millones de ciudadanos, tanto en Bogotá como en otras partes del país con influencia de estos medios de comunicación, con lo cual se posiciona a la Secretaría Distrital del Hábitat como referente en temas relacionados con el sector vivienda y el hábitat en Bogotá."/>
    <n v="617.05766700000004"/>
    <n v="466.45266199999998"/>
    <n v="1163.1612990000001"/>
    <n v="1163.0481400000001"/>
    <n v="833.74199999999996"/>
    <n v="0"/>
    <n v="1452.6315"/>
    <n v="0"/>
    <n v="490.55149999999998"/>
    <n v="0"/>
    <n v="4557.1439659999996"/>
    <n v="1629.500802"/>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2"/>
    <s v="Producir 72 Campañas Para Redes Sociales De La Sdht."/>
    <n v="1"/>
    <s v="Suma"/>
    <n v="1"/>
    <s v="En ejecucion"/>
    <n v="1"/>
    <n v="9"/>
    <n v="9"/>
    <n v="100"/>
    <n v="18"/>
    <n v="18"/>
    <n v="100"/>
    <n v="18"/>
    <n v="0"/>
    <n v="0"/>
    <n v="18"/>
    <n v="0"/>
    <n v="0"/>
    <n v="9"/>
    <n v="0"/>
    <n v="0"/>
    <n v="72"/>
    <n v="27"/>
    <n v="37.5"/>
    <n v="93605667"/>
    <n v="77155667"/>
    <n v="82.43"/>
    <n v="289022802"/>
    <n v="289022802"/>
    <n v="100"/>
    <n v="519099000"/>
    <n v="0"/>
    <n v="0"/>
    <n v="174708000"/>
    <n v="0"/>
    <n v="0"/>
    <n v="174708000"/>
    <n v="0"/>
    <n v="0"/>
    <n v="1251143469"/>
    <n v="366178469"/>
    <n v="29.27"/>
    <s v="VIGENCIA (a 31/12/2021): Entre los logros de la campaña digital se destacan: 1. Inscripción de futuros beneficiarios al programa de arrendamiento. 2. Acercamiento de hogares en donde la jefe de hogar es mujer mayor de edad en riesgo de feminicidio, víctima del conflicto armado y/o reincorporada a la oferta de servicios de la SDHT.   Con corte diciembre el movimiento del público en redes sociales se presentó de la siguiente forma:  Instagram 7.904 seguidores, Facebook 33,752 y Twitter 55.265. El aumento de los seguidores mensualmente demuestra el interés del público digital en la oferta de servicios de la SDHT y su compromiso con hábitat digno para todos y todas."/>
    <n v="93.605666999999997"/>
    <n v="77.155666999999994"/>
    <n v="289.02280200000001"/>
    <n v="289.02280200000001"/>
    <n v="519.09900000000005"/>
    <n v="0"/>
    <n v="174.708"/>
    <n v="0"/>
    <n v="174.708"/>
    <n v="0"/>
    <n v="1251.1434690000001"/>
    <n v="366.1784690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3"/>
    <s v="Difundir 72 Campañas En Los Canales Internos De La Sdht."/>
    <n v="1"/>
    <s v="Suma"/>
    <n v="1"/>
    <s v="En ejecucion"/>
    <n v="1"/>
    <n v="9"/>
    <n v="9"/>
    <n v="100"/>
    <n v="18"/>
    <n v="18"/>
    <n v="100"/>
    <n v="18"/>
    <n v="0"/>
    <n v="0"/>
    <n v="18"/>
    <n v="0"/>
    <n v="0"/>
    <n v="9"/>
    <n v="0"/>
    <n v="0"/>
    <n v="72"/>
    <n v="27"/>
    <n v="37.5"/>
    <n v="95740000"/>
    <n v="95740000"/>
    <n v="100"/>
    <n v="219250000"/>
    <n v="219250000"/>
    <n v="100"/>
    <n v="294266000"/>
    <n v="0"/>
    <n v="0"/>
    <n v="197800000"/>
    <n v="0"/>
    <n v="0"/>
    <n v="197800000"/>
    <n v="0"/>
    <n v="0"/>
    <n v="1004856000"/>
    <n v="314990000"/>
    <n v="31.35"/>
    <s v="VIGENCIA (a 31/12/2021): En el horizonte del proyecto se ha divulgado a través de los canales internos 18 campañas con información de interés para los funcionarios y contratistas del Hábitat. La campaña se divulgó a través de fondos de pantalla, newsletter, correo masivo, y whatsapp, mediante esta se logró sensibilizar a los colaboradores de la SDHT con el fin de recolectar regalos para los niños y niñas en condición de mendicidad y trabajo infantil (diciembre)."/>
    <n v="95.74"/>
    <n v="95.74"/>
    <n v="219.25"/>
    <n v="219.25"/>
    <n v="294.26600000000002"/>
    <n v="0"/>
    <n v="197.8"/>
    <n v="0"/>
    <n v="197.8"/>
    <n v="0"/>
    <n v="1004.856"/>
    <n v="314.99"/>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4"/>
    <s v="Realizar 240 Piezas Informativas."/>
    <n v="1"/>
    <s v="Suma"/>
    <n v="1"/>
    <s v="En ejecucion"/>
    <n v="1"/>
    <n v="15"/>
    <n v="15"/>
    <n v="100"/>
    <n v="225"/>
    <n v="70"/>
    <n v="31.11"/>
    <n v="0"/>
    <n v="0"/>
    <n v="0"/>
    <n v="0"/>
    <n v="0"/>
    <n v="0"/>
    <n v="0"/>
    <n v="0"/>
    <n v="0"/>
    <n v="240"/>
    <n v="85"/>
    <n v="35.42"/>
    <n v="853299666"/>
    <n v="677299666"/>
    <n v="79.37"/>
    <n v="341416667"/>
    <n v="341416667"/>
    <n v="100"/>
    <n v="0"/>
    <n v="0"/>
    <n v="0"/>
    <n v="0"/>
    <n v="0"/>
    <n v="0"/>
    <n v="0"/>
    <n v="0"/>
    <n v="0"/>
    <n v="1194716333"/>
    <n v="1018716333"/>
    <n v="85.27"/>
    <s v="VIGENCIA (a 31/12/2021): Para la vigencia 2021, la Entidad logró el desarrollo de 70 piezas informativas.  Considerando la reprogramación del proyecto, el acumulado de la meta corresponde a 85 piezas (70-2021, 15-2020) de las 240 inicialmente planeadas. La meta actual finaliza en la vigencia 2021. El avance de las 85 metas corresponderá a la línea base de la nueva meta reformulada de ¿implementar 1 estrategia de participación e innovación¿, la cual iniciará en la vigencia 2022."/>
    <n v="853.299666"/>
    <n v="677.299666"/>
    <n v="341.41666700000002"/>
    <n v="341.41666700000002"/>
    <n v="0"/>
    <n v="0"/>
    <n v="0"/>
    <n v="0"/>
    <n v="0"/>
    <n v="0"/>
    <n v="1194.7163330000001"/>
    <n v="1018.7163330000001"/>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5"/>
    <s v="Renovar 2 Plataformas Digitales De La Secretaría."/>
    <n v="1"/>
    <s v="Suma"/>
    <n v="1"/>
    <s v="En ejecucion"/>
    <n v="1"/>
    <n v="0.5"/>
    <n v="0.2"/>
    <n v="40"/>
    <n v="1.8"/>
    <n v="1.8"/>
    <n v="100"/>
    <n v="0"/>
    <n v="0"/>
    <n v="0"/>
    <n v="0"/>
    <n v="0"/>
    <n v="0"/>
    <n v="0"/>
    <n v="0"/>
    <n v="0"/>
    <n v="2"/>
    <n v="2"/>
    <n v="100"/>
    <n v="300000000"/>
    <n v="273598826"/>
    <n v="91.2"/>
    <n v="30000000"/>
    <n v="30000000"/>
    <n v="100"/>
    <n v="0"/>
    <n v="0"/>
    <n v="0"/>
    <n v="0"/>
    <n v="0"/>
    <n v="0"/>
    <n v="0"/>
    <n v="0"/>
    <n v="0"/>
    <n v="330000000"/>
    <n v="303598826"/>
    <n v="92"/>
    <s v="VIGENCIA (a 31/12/2021): Se realizó la implementación de las secciones funcionales del 100% de los requerimientos. Se realizó la conexión a servidores internos de la entidad para la publicación de la intranet. Se realizó la construcción de roles para el correcto procesamiento de la información por los usuarios administrativos y de consulta. Se logró completar el desarrollo al 100% de la intranet"/>
    <n v="300"/>
    <n v="273.59882599999997"/>
    <n v="30"/>
    <n v="30"/>
    <n v="0"/>
    <n v="0"/>
    <n v="0"/>
    <n v="0"/>
    <n v="0"/>
    <n v="0"/>
    <n v="330"/>
    <n v="303.59882599999997"/>
  </r>
  <r>
    <n v="16"/>
    <s v="Un Nuevo Contrato Social y Ambiental para la Bogotá del Siglo XXI"/>
    <x v="0"/>
    <n v="2021"/>
    <s v="31/12/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4"/>
    <n v="10"/>
    <s v="Implementar 1 Estrategia De Difusión De Participación E Innovación Social De La  Sdht"/>
    <n v="3"/>
    <s v="Creciente"/>
    <n v="1"/>
    <s v="En ejecucion"/>
    <n v="1"/>
    <n v="0"/>
    <n v="0"/>
    <n v="0"/>
    <n v="0"/>
    <n v="0"/>
    <n v="0"/>
    <n v="0.65"/>
    <n v="0"/>
    <n v="0"/>
    <n v="0.9"/>
    <n v="0"/>
    <n v="0"/>
    <n v="1"/>
    <n v="0"/>
    <n v="0"/>
    <s v="N/A"/>
    <s v="N/A"/>
    <s v="N/A"/>
    <n v="0"/>
    <n v="0"/>
    <n v="0"/>
    <n v="0"/>
    <n v="0"/>
    <n v="0"/>
    <n v="196420000"/>
    <n v="0"/>
    <n v="0"/>
    <n v="196029000"/>
    <n v="0"/>
    <n v="0"/>
    <n v="196029000"/>
    <n v="0"/>
    <n v="0"/>
    <n v="588478000"/>
    <n v="0"/>
    <n v="0"/>
    <m/>
    <n v="0"/>
    <n v="0"/>
    <n v="0"/>
    <n v="0"/>
    <n v="196.42"/>
    <n v="0"/>
    <n v="196.029"/>
    <n v="0"/>
    <n v="196.029"/>
    <n v="0"/>
    <n v="588.47799999999995"/>
    <n v="0"/>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1"/>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2"/>
    <n v="0"/>
    <n v="0"/>
    <n v="0"/>
    <n v="0"/>
    <n v="0"/>
    <n v="0"/>
    <n v="0"/>
    <n v="0"/>
    <n v="2"/>
    <n v="0"/>
    <n v="0"/>
    <n v="0"/>
    <n v="0"/>
    <n v="0"/>
    <n v="0"/>
    <n v="0"/>
    <n v="0"/>
    <n v="3000000000"/>
    <n v="0"/>
    <n v="0"/>
    <n v="0"/>
    <n v="0"/>
    <n v="0"/>
    <n v="0"/>
    <n v="0"/>
    <n v="0"/>
    <n v="3000000000"/>
    <n v="0"/>
    <n v="0"/>
    <m/>
    <n v="0"/>
    <n v="0"/>
    <n v="0"/>
    <n v="0"/>
    <n v="3000"/>
    <n v="0"/>
    <n v="0"/>
    <n v="0"/>
    <n v="0"/>
    <n v="0"/>
    <n v="3000"/>
    <n v="0"/>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1"/>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2"/>
    <n v="2.64"/>
    <n v="132"/>
    <n v="0.64"/>
    <n v="0"/>
    <n v="0"/>
    <n v="0"/>
    <n v="0"/>
    <n v="0"/>
    <n v="0"/>
    <n v="0"/>
    <n v="0"/>
    <n v="3"/>
    <n v="3"/>
    <n v="100"/>
    <n v="764472399"/>
    <n v="583674399"/>
    <n v="76.349999999999994"/>
    <n v="1578948974"/>
    <n v="1428271334"/>
    <n v="90.46"/>
    <n v="82256000"/>
    <n v="0"/>
    <n v="0"/>
    <n v="0"/>
    <n v="0"/>
    <n v="0"/>
    <n v="0"/>
    <n v="0"/>
    <n v="0"/>
    <n v="2425677373"/>
    <n v="2011945733"/>
    <n v="82.94"/>
    <s v="VIGENCIA (a 31/12/2021): Se consolidaron los lineamientos técnicos formulados para los proyectos de revitalización priorizados en torno a intervenciones públicas de transporte de mediana capacidad, de transporte de alta capacidad e implementación de la política pública de Ecourbanismo y Construcción Sostenible. Particularmente los lineamientos para los territorios priorizados en torno al Cable Aéreo de San Cristóbal y a la troncal de Transmilenio de la Av. 68. Y un documento síntesis de seguimiento a la implementación de la Política Pública de Ecourbanismo y Construcción Sostenible dando cumplimiento a la meta. RESERVAS (a 31/12/2021): Los recursos de reserva no avanzan magnitud."/>
    <n v="764.472399"/>
    <n v="583.67439899999999"/>
    <n v="1578.9489739999999"/>
    <n v="1428.271334"/>
    <n v="82.256"/>
    <n v="0"/>
    <n v="0"/>
    <n v="0"/>
    <n v="0"/>
    <n v="0"/>
    <n v="2425.677373"/>
    <n v="2011.945733"/>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1"/>
    <n v="3"/>
    <s v="Realizar 2 Estudios O Diseños De Prefactibilidad Y Factibilidad Para Proyectos Gestionados De Revitalización Urbana Para La Competitividad En Torno Nuevas Intervenciones Públicas De Desarrollo Urbano."/>
    <n v="1"/>
    <s v="Suma"/>
    <n v="1"/>
    <s v="En ejecucion"/>
    <n v="1"/>
    <n v="0"/>
    <n v="0"/>
    <n v="0"/>
    <n v="0.55000000000000004"/>
    <n v="0.55000000000000004"/>
    <n v="100"/>
    <n v="1"/>
    <n v="0"/>
    <n v="0"/>
    <n v="0.45"/>
    <n v="0"/>
    <n v="0"/>
    <n v="0"/>
    <n v="0"/>
    <n v="0"/>
    <n v="2"/>
    <n v="0.55000000000000004"/>
    <n v="27.5"/>
    <n v="0"/>
    <n v="0"/>
    <n v="0"/>
    <n v="3929088165"/>
    <n v="3925040470"/>
    <n v="99.9"/>
    <n v="5787860000"/>
    <n v="0"/>
    <n v="0"/>
    <n v="2732150044"/>
    <n v="0"/>
    <n v="0"/>
    <n v="0"/>
    <n v="0"/>
    <n v="0"/>
    <n v="12449098209"/>
    <n v="3925040470"/>
    <n v="31.53"/>
    <s v="VIGENCIA (a 31/12/2021): Se concretó la articulación interinstitucional requerida para la gestión de alternativas de intervención priorizadas como soporte a la fase de inversión del proyecto.   Así mismo para los contratos 863 del 2021 (Consultoría) y 895 de 2021 (Interventoría) para elaborar los estudios y diseños del primer grupo. Se avanzó con la entrega del primer producto, correspondiente a la caracterización urbana de los ámbitos de intervención. Por otra parte, fueron adjudicados los procesos de selección pública para elaborar los estudios y diseños del segundo grupo mediante los contratos 1008-2021 (Consultoría)y 1029 (Interventoría), el día 16 de diciembre y su respectiva interventoría el día 17 de diciembre, atendiendo a los parámetros exigidos por las normas de contratación.  RESERVAS (a 30/06/2021): Los recursos de reserva no avanzan magnitud."/>
    <n v="0"/>
    <n v="0"/>
    <n v="3929.0881650000001"/>
    <n v="3925.0404699999999"/>
    <n v="5787.86"/>
    <n v="0"/>
    <n v="2732.150044"/>
    <n v="0"/>
    <n v="0"/>
    <n v="0"/>
    <n v="12449.098209"/>
    <n v="3925.0404699999999"/>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31"/>
    <n v="1"/>
    <s v="Elaborar 1 Documento De Lineamientos Técnicos Para Las Intervenciones De Acupuntura Urbana."/>
    <n v="3"/>
    <s v="Creciente"/>
    <n v="1"/>
    <s v="En ejecucion"/>
    <n v="1"/>
    <n v="0.17"/>
    <n v="0.17"/>
    <n v="100"/>
    <n v="1"/>
    <n v="1"/>
    <n v="100"/>
    <n v="0"/>
    <n v="0"/>
    <n v="0"/>
    <n v="0"/>
    <n v="0"/>
    <n v="0"/>
    <n v="0"/>
    <n v="0"/>
    <n v="0"/>
    <s v="N/A"/>
    <s v="N/A"/>
    <s v="N/A"/>
    <n v="200192000"/>
    <n v="191975333"/>
    <n v="95.9"/>
    <n v="504796000"/>
    <n v="504796000"/>
    <n v="100"/>
    <n v="0"/>
    <n v="0"/>
    <n v="0"/>
    <n v="0"/>
    <n v="0"/>
    <n v="0"/>
    <n v="0"/>
    <n v="0"/>
    <n v="0"/>
    <n v="704988000"/>
    <n v="696771333"/>
    <n v="98.83"/>
    <s v="VIGENCIA (a 31/12/2021): Se sintetizó y clasificó información con relación a los 17 territorios priorizados para las vigencias 2022 y 2023, los cuales incluyen 3 alternativas, si el estudio de viabilidad arroja resultados desfavorables para alguna intervención en espacio público, en el marco del proyecto de inversión.  Así mismo, se realizó la primera fase del diagnóstico de los territorios priorizados para las vigencias 2022 y 2023 a escala de Unidad de Planeamiento Zonal y se establecieron los lineamientos de intervención de estos territorios.  Por último, se actualizó y finalizó el documento de lineamientos técnicos para las intervenciones de acupuntura urbana, en donde se muestra la fase de territorialización culminada con la priorización de 30 territorios a intervenir.  RESERVAS (a 30/06/2021): Los recursos de reserva no avanzan magnitud."/>
    <n v="200.19200000000001"/>
    <n v="191.97533300000001"/>
    <n v="504.79599999999999"/>
    <n v="504.79599999999999"/>
    <n v="0"/>
    <n v="0"/>
    <n v="0"/>
    <n v="0"/>
    <n v="0"/>
    <n v="0"/>
    <n v="704.98800000000006"/>
    <n v="696.77133300000003"/>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31"/>
    <n v="2"/>
    <s v="Realizar 30 Estudios O Diseños De Prefactibilidad Y Factibilidad Para Las Intervenciones De Acupuntura Urbana."/>
    <n v="1"/>
    <s v="Suma"/>
    <n v="1"/>
    <s v="En ejecucion"/>
    <n v="1"/>
    <n v="5"/>
    <n v="5"/>
    <n v="100"/>
    <n v="11"/>
    <n v="11"/>
    <n v="100"/>
    <n v="14"/>
    <n v="0"/>
    <n v="0"/>
    <n v="0"/>
    <n v="0"/>
    <n v="0"/>
    <n v="0"/>
    <n v="0"/>
    <n v="0"/>
    <n v="30"/>
    <n v="16"/>
    <n v="53.33"/>
    <n v="250000000"/>
    <n v="249876020"/>
    <n v="99.95"/>
    <n v="561421775"/>
    <n v="561068999"/>
    <n v="99.94"/>
    <n v="958796000"/>
    <n v="0"/>
    <n v="0"/>
    <n v="0"/>
    <n v="0"/>
    <n v="0"/>
    <n v="0"/>
    <n v="0"/>
    <n v="0"/>
    <n v="1770217775"/>
    <n v="810945019"/>
    <n v="45.81"/>
    <s v="VIGENCIA (a 31/12/2021): Se realizó la identificación de problemáticas en los territorios priorizados para las vigencias en 2022 y 2023, adicionalmente, se elaboraron los estudios previos para contratar la asesoría con la Sociedad Colombiana de Arquitectura - SCA que derivará en la promoción de u concurso de Anteproyecto nacional a una ronda, el cual permitirá la participación de arquitectos nacionales, los cuales podrán desarrollar una propuesta de diseño arquitectónico a nivel de anteproyecto, en los términos del Decreto 2090 de 1989. Esto con el fin de escoger unos ganadores que suscribirán un contrato con la Secretaria Distrital del Hábitat para el desarrollo de diseños definitivos priorizados para la vigencia 2022. RESERVAS (a 30/06/2021): Los recursos de reserva no avanzan magnitud."/>
    <n v="250"/>
    <n v="249.87602000000001"/>
    <n v="561.42177500000003"/>
    <n v="561.06899899999996"/>
    <n v="958.79600000000005"/>
    <n v="0"/>
    <n v="0"/>
    <n v="0"/>
    <n v="0"/>
    <n v="0"/>
    <n v="1770.2177750000001"/>
    <n v="810.945019"/>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31"/>
    <n v="3"/>
    <s v="Adecuar 100 % De Metros Cuadrados De Espacio Público Priorizado Con Intervenciones De Acupuntura Urbana"/>
    <n v="2"/>
    <s v="Constante"/>
    <n v="1"/>
    <s v="En ejecucion"/>
    <n v="1"/>
    <n v="100"/>
    <n v="52.5"/>
    <n v="52.5"/>
    <n v="100"/>
    <n v="100"/>
    <n v="100"/>
    <n v="0"/>
    <n v="0"/>
    <n v="0"/>
    <n v="0"/>
    <n v="0"/>
    <n v="0"/>
    <n v="0"/>
    <n v="0"/>
    <n v="0"/>
    <s v="N/A"/>
    <s v="N/A"/>
    <s v="N/A"/>
    <n v="391150000"/>
    <n v="389000000"/>
    <n v="99.45"/>
    <n v="377205891"/>
    <n v="377205891"/>
    <n v="100"/>
    <n v="0"/>
    <n v="0"/>
    <n v="0"/>
    <n v="0"/>
    <n v="0"/>
    <n v="0"/>
    <n v="0"/>
    <n v="0"/>
    <n v="0"/>
    <n v="768355891"/>
    <n v="766205891"/>
    <n v="99.72"/>
    <s v="VIGENCIA (a 31/12/2021): Se finalizó y entregó la obra del proyecto piloto de acupuntura urbana, La Calle Bonita ubicada en la calle 30 entre las carreras 5ta y 7ma, con la cual se adecuaron 1.286 metros cuadrados de espacio público priorizado. Además se impactó la reactivación económica de la zona."/>
    <n v="391.15"/>
    <n v="389"/>
    <n v="377.20589100000001"/>
    <n v="377.20589100000001"/>
    <n v="0"/>
    <n v="0"/>
    <n v="0"/>
    <n v="0"/>
    <n v="0"/>
    <n v="0"/>
    <n v="768.35589099999993"/>
    <n v="766.20589100000007"/>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31"/>
    <n v="4"/>
    <s v="Adecuar 50800 Metros Cuadrados De Espación Público Priorizado Con Intervenciones De Acupultura Urbana"/>
    <n v="1"/>
    <s v="Suma"/>
    <n v="1"/>
    <s v="En ejecucion"/>
    <n v="1"/>
    <n v="0"/>
    <n v="0"/>
    <n v="0"/>
    <n v="38000"/>
    <n v="1286"/>
    <n v="3.38"/>
    <n v="12800"/>
    <n v="0"/>
    <n v="0"/>
    <n v="0"/>
    <n v="0"/>
    <n v="0"/>
    <n v="0"/>
    <n v="0"/>
    <n v="0"/>
    <n v="50800"/>
    <n v="1286"/>
    <n v="2.5299999999999998"/>
    <n v="0"/>
    <n v="0"/>
    <n v="0"/>
    <n v="3299600000"/>
    <n v="3220303186"/>
    <n v="97.6"/>
    <n v="7392211000"/>
    <n v="0"/>
    <n v="0"/>
    <n v="0"/>
    <n v="0"/>
    <n v="0"/>
    <n v="0"/>
    <n v="0"/>
    <n v="0"/>
    <n v="10691811000"/>
    <n v="3220303186"/>
    <n v="30.12"/>
    <s v="VIGENCIA (a 31/12/2021): Se llevo a cabo la verificación y evaluación de las propuestas allegadas dentro del proceso de licitación Pública No. SDHT-LP-011-2021, posterior se realizó la adjudicación de los procesos de selección pública para las obras y las respectivas interventorías de las 13 intervenciones priorizadas para el año 2021, mediante los contratos 1018-2021 y 1023-2021(Obras) y 1015-2021 (Interventoría a Obra). Dichas obras se realizarán con base en los diseños definitivos de intervenciones de espacio público de acupuntura urbana, cuyos productos fueron entregados por los ganadores del concurso de anteproyecto arquitectónico de la Sociedad Colombiana de Arquitectura."/>
    <n v="0"/>
    <n v="0"/>
    <n v="3299.6"/>
    <n v="3220.3031860000001"/>
    <n v="7392.2110000000002"/>
    <n v="0"/>
    <n v="0"/>
    <n v="0"/>
    <n v="0"/>
    <n v="0"/>
    <n v="10691.811"/>
    <n v="3220.3031860000001"/>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7"/>
    <n v="1"/>
    <s v="Coordinar El 100 % Del Diseño E Implementación De La Política Pública De Servicios Públicos."/>
    <n v="1"/>
    <s v="Suma"/>
    <n v="1"/>
    <s v="En ejecucion"/>
    <n v="1"/>
    <n v="25"/>
    <n v="25"/>
    <n v="100"/>
    <n v="25"/>
    <n v="25"/>
    <n v="100"/>
    <n v="25"/>
    <n v="0"/>
    <n v="0"/>
    <n v="13"/>
    <n v="0"/>
    <n v="0"/>
    <n v="12"/>
    <n v="0"/>
    <n v="0"/>
    <n v="100"/>
    <n v="50"/>
    <n v="50"/>
    <n v="215754550"/>
    <n v="98500000"/>
    <n v="45.65"/>
    <n v="853326666"/>
    <n v="853326666"/>
    <n v="100"/>
    <n v="893089000"/>
    <n v="0"/>
    <n v="0"/>
    <n v="267921009"/>
    <n v="0"/>
    <n v="0"/>
    <n v="237510494"/>
    <n v="0"/>
    <n v="0"/>
    <n v="2467601719"/>
    <n v="951826666"/>
    <n v="38.57"/>
    <m/>
    <n v="215.75454999999999"/>
    <n v="98.5"/>
    <n v="853.32666600000005"/>
    <n v="853.32666600000005"/>
    <n v="893.08900000000006"/>
    <n v="0"/>
    <n v="267.92100900000003"/>
    <n v="0"/>
    <n v="237.51049399999999"/>
    <n v="0"/>
    <n v="2467.6017190000002"/>
    <n v="951.82666600000005"/>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7"/>
    <n v="2"/>
    <s v="Desarrolar El 100 % Lineamientos Técnicos Para La Gestión De La Información Requerida En El Diseño De La Política De Servicios Públicos."/>
    <n v="1"/>
    <s v="Suma"/>
    <n v="1"/>
    <s v="En ejecucion"/>
    <n v="1"/>
    <n v="0"/>
    <n v="0"/>
    <n v="0"/>
    <n v="33"/>
    <n v="33"/>
    <n v="100"/>
    <n v="33.5"/>
    <n v="0"/>
    <n v="0"/>
    <n v="33.5"/>
    <n v="0"/>
    <n v="0"/>
    <n v="0"/>
    <n v="0"/>
    <n v="0"/>
    <n v="100"/>
    <n v="33"/>
    <n v="33"/>
    <n v="0"/>
    <n v="0"/>
    <n v="0"/>
    <n v="30000000"/>
    <n v="27750000"/>
    <n v="92.5"/>
    <n v="88838000"/>
    <n v="0"/>
    <n v="0"/>
    <n v="98763775"/>
    <n v="0"/>
    <n v="0"/>
    <n v="0"/>
    <n v="0"/>
    <n v="0"/>
    <n v="217601775"/>
    <n v="27750000"/>
    <n v="12.75"/>
    <m/>
    <n v="0"/>
    <n v="0"/>
    <n v="30"/>
    <n v="27.75"/>
    <n v="88.837999999999994"/>
    <n v="0"/>
    <n v="98.763774999999995"/>
    <n v="0"/>
    <n v="0"/>
    <n v="0"/>
    <n v="217.60177499999998"/>
    <n v="27.75"/>
  </r>
  <r>
    <n v="16"/>
    <s v="Un Nuevo Contrato Social y Ambiental para la Bogotá del Siglo XXI"/>
    <x v="0"/>
    <n v="2021"/>
    <s v="31/12/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7"/>
    <n v="3"/>
    <s v="Fortalecer Técnica Y Organizacionalmente 100 % De Los Acueductos Identificados Y Priorizados En La Zona Rural Del Distrito."/>
    <n v="2"/>
    <s v="Constante"/>
    <n v="1"/>
    <s v="En ejecucion"/>
    <n v="1"/>
    <n v="100"/>
    <n v="100"/>
    <n v="100"/>
    <n v="100"/>
    <n v="100"/>
    <n v="100"/>
    <n v="100"/>
    <n v="0"/>
    <n v="0"/>
    <n v="100"/>
    <n v="0"/>
    <n v="0"/>
    <n v="100"/>
    <n v="0"/>
    <n v="0"/>
    <s v="N/A"/>
    <s v="N/A"/>
    <s v="N/A"/>
    <n v="709601133"/>
    <n v="604166666"/>
    <n v="85.14"/>
    <n v="2025060829"/>
    <n v="2018673835"/>
    <n v="99.68"/>
    <n v="2031785000"/>
    <n v="0"/>
    <n v="0"/>
    <n v="1708555548"/>
    <n v="0"/>
    <n v="0"/>
    <n v="411378365"/>
    <n v="0"/>
    <n v="0"/>
    <n v="6886380875"/>
    <n v="2622840501"/>
    <n v="38.090000000000003"/>
    <m/>
    <n v="709.601133"/>
    <n v="604.16666599999996"/>
    <n v="2025.060829"/>
    <n v="2018.6738350000001"/>
    <n v="2031.7850000000001"/>
    <n v="0"/>
    <n v="1708.555548"/>
    <n v="0"/>
    <n v="411.37836499999997"/>
    <n v="0"/>
    <n v="6886.3808749999998"/>
    <n v="2622.8405010000001"/>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9"/>
    <n v="1"/>
    <s v="Elaborar 1 Documento De Lineamientos Técnicos Para Las Intervenciones Urbanas En Áreas De La Ciudad Con Alta Incidencia De Violencia Sexual."/>
    <n v="3"/>
    <s v="Creciente"/>
    <n v="1"/>
    <s v="En ejecucion"/>
    <n v="1"/>
    <n v="0.17"/>
    <n v="0.17"/>
    <n v="100"/>
    <n v="1"/>
    <n v="1"/>
    <n v="100"/>
    <n v="0"/>
    <n v="0"/>
    <n v="0"/>
    <n v="0"/>
    <n v="0"/>
    <n v="0"/>
    <n v="0"/>
    <n v="0"/>
    <n v="0"/>
    <s v="N/A"/>
    <s v="N/A"/>
    <s v="N/A"/>
    <n v="87890000"/>
    <n v="87890000"/>
    <n v="100"/>
    <n v="173910000"/>
    <n v="173910000"/>
    <n v="100"/>
    <n v="0"/>
    <n v="0"/>
    <n v="0"/>
    <n v="0"/>
    <n v="0"/>
    <n v="0"/>
    <n v="0"/>
    <n v="0"/>
    <n v="0"/>
    <n v="261800000"/>
    <n v="261800000"/>
    <n v="100"/>
    <s v="VIGENCIA (a 31/12/2021): Se sintetizó y clasificó información con relación a los territorios priorizados para las vigencias 2022 y 2023 y 2 alternativas prediales adicionales en caso de que el estudio de viabilidad arroje resultados desfavorables para alguna intervención.  Por último se actualizó y finalizó el documento de lineamientos técnicos, en donde se muestra la fase de territorialización culminada con la priorización de 30 territorios a intervenir en concordancia con el planteamiento de la meta. RESERVAS (a 30/06/2021): Los recursos de reserva no avanzan magnitud."/>
    <n v="87.89"/>
    <n v="87.89"/>
    <n v="173.91"/>
    <n v="173.91"/>
    <n v="0"/>
    <n v="0"/>
    <n v="0"/>
    <n v="0"/>
    <n v="0"/>
    <n v="0"/>
    <n v="261.8"/>
    <n v="261.8"/>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9"/>
    <n v="2"/>
    <s v="Realizar 30 Estudios O Diseños De Prefactibilidad Y Factibilidad Para Las Intervenciones Urbanas En Áreas De La Ciudad Con Alta Incidencia De Violencia Sexual."/>
    <n v="1"/>
    <s v="Suma"/>
    <n v="1"/>
    <s v="En ejecucion"/>
    <n v="1"/>
    <n v="1"/>
    <n v="1"/>
    <n v="100"/>
    <n v="13"/>
    <n v="6"/>
    <n v="46.15"/>
    <n v="16"/>
    <n v="0"/>
    <n v="0"/>
    <n v="0"/>
    <n v="0"/>
    <n v="0"/>
    <n v="0"/>
    <n v="0"/>
    <n v="0"/>
    <n v="30"/>
    <n v="7"/>
    <n v="23.33"/>
    <n v="30000000"/>
    <n v="0"/>
    <n v="0"/>
    <n v="170000000"/>
    <n v="110000000"/>
    <n v="64.709999999999994"/>
    <n v="831132000"/>
    <n v="0"/>
    <n v="0"/>
    <n v="0"/>
    <n v="0"/>
    <n v="0"/>
    <n v="0"/>
    <n v="0"/>
    <n v="0"/>
    <n v="1031132000"/>
    <n v="110000000"/>
    <n v="10.67"/>
    <s v="VIGENCIA (a 31/12/2021): Se realizó la identificación de las problemáticas en los territorios priorizados en las vigencias 2022 y 2023.  Adicionalmente en el marco del convenio interadministrativo con IDARTES se tuvieron los siguientes avances:   Se cerró la convocatoria del FAV el 1 de diciembre, dando un balance general de 96 proyectos inscritos para 6 territorios. Se recibieron las siguientes propuestas: 12 San Cristóbal, 19 Usme, 20 Kennedy, 17 Los Mártires, 11 Tunjuelito y 17 Rafael Uribe Uribe. Se seleccionaron las 3 personas que dan cumplimiento con sus perfiles establecidos y una persona adicional como respaldo."/>
    <n v="30"/>
    <n v="0"/>
    <n v="170"/>
    <n v="110"/>
    <n v="831.13199999999995"/>
    <n v="0"/>
    <n v="0"/>
    <n v="0"/>
    <n v="0"/>
    <n v="0"/>
    <n v="1031.1320000000001"/>
    <n v="110"/>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9"/>
    <n v="3"/>
    <s v="Adecuar El 100 % De Metros Cuadrados De Espacio Público En Áreas Priorizadas De La Ciudad Con Alta Incidencia De Violencia Sexual"/>
    <n v="2"/>
    <s v="Constante"/>
    <n v="1"/>
    <s v="En ejecucion"/>
    <n v="1"/>
    <n v="100"/>
    <n v="28"/>
    <n v="28"/>
    <n v="100"/>
    <n v="100"/>
    <n v="100"/>
    <n v="0"/>
    <n v="0"/>
    <n v="0"/>
    <n v="0"/>
    <n v="0"/>
    <n v="0"/>
    <n v="0"/>
    <n v="0"/>
    <n v="0"/>
    <s v="N/A"/>
    <s v="N/A"/>
    <s v="N/A"/>
    <n v="218203601"/>
    <n v="0"/>
    <n v="0"/>
    <n v="1193550000"/>
    <n v="1187857456"/>
    <n v="99.52"/>
    <n v="0"/>
    <n v="0"/>
    <n v="0"/>
    <n v="0"/>
    <n v="0"/>
    <n v="0"/>
    <n v="0"/>
    <n v="0"/>
    <n v="0"/>
    <n v="1411753601"/>
    <n v="1187857456"/>
    <n v="84.14"/>
    <s v="VIGENCIA (a 31/12/2021): Se consolido el informe final de la obra del proyecto piloto en la calle 22, en la cual se adecuaron 1500 metros cuadrados de espacio público en zonas de impacto con altos índices de violencia sexual. Mejorando condiciones de seguridad, iluminación y favoreciendo a una disminución en los indices de actos de violencia sexual. RESERVAS (a 31/03/2021): No tiene ejecución presupuestal ni avance de magnitud"/>
    <n v="218.20360099999999"/>
    <n v="0"/>
    <n v="1193.55"/>
    <n v="1187.857456"/>
    <n v="0"/>
    <n v="0"/>
    <n v="0"/>
    <n v="0"/>
    <n v="0"/>
    <n v="0"/>
    <n v="1411.7536009999999"/>
    <n v="1187.857456"/>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9"/>
    <n v="4"/>
    <s v="Adecuar 42000 Metros Cuadrados De Espación Público En Areas Priorizadas De La Ciudad  Con Alta Incidencia De Violencia Sexual."/>
    <n v="1"/>
    <s v="Suma"/>
    <n v="1"/>
    <s v="En ejecucion"/>
    <n v="1"/>
    <n v="0"/>
    <n v="0"/>
    <n v="0"/>
    <n v="7800"/>
    <n v="1500"/>
    <n v="19.23"/>
    <n v="34200"/>
    <n v="0"/>
    <n v="0"/>
    <n v="0"/>
    <n v="0"/>
    <n v="0"/>
    <n v="0"/>
    <n v="0"/>
    <n v="0"/>
    <n v="42000"/>
    <n v="1500"/>
    <n v="3.57"/>
    <n v="0"/>
    <n v="0"/>
    <n v="0"/>
    <n v="512000000"/>
    <n v="0"/>
    <n v="0"/>
    <n v="1841051000"/>
    <n v="0"/>
    <n v="0"/>
    <n v="0"/>
    <n v="0"/>
    <n v="0"/>
    <n v="0"/>
    <n v="0"/>
    <n v="0"/>
    <n v="2353051000"/>
    <n v="0"/>
    <n v="0"/>
    <s v="VIGENCIA (a 31/12/2021): Al finalizar el 2021 se presenta un retraso en la meta de adecuar 42000 metros cuadrados de espacio público priorizado, debido a que se declaró desierto el proceso SDHT-PC-980-2021, con el cual se buscaba la intervención de cuatro espacios públicos priorizados para intervenir. Para solucionar este retraso se publicará en el primer trimestre del año 2022 un nuevo proceso de selección pública de una entidad sin ánimo de lucro ESAL para la suscripción de un convenio de asociación."/>
    <n v="0"/>
    <n v="0"/>
    <n v="512"/>
    <n v="0"/>
    <n v="1841.0509999999999"/>
    <n v="0"/>
    <n v="0"/>
    <n v="0"/>
    <n v="0"/>
    <n v="0"/>
    <n v="2353.0509999999999"/>
    <n v="0"/>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25"/>
    <n v="1"/>
    <s v="Gestionar Y Atender El 100 % Los Requerimientos Allegados A La Entidad, Relacionados Con Arrendamiento Y Desarrollo De Vivienda."/>
    <n v="2"/>
    <s v="Constante"/>
    <n v="1"/>
    <s v="En ejecucion"/>
    <n v="1"/>
    <n v="100"/>
    <n v="100"/>
    <n v="100"/>
    <n v="100"/>
    <n v="100"/>
    <n v="100"/>
    <n v="100"/>
    <n v="0"/>
    <n v="0"/>
    <n v="100"/>
    <n v="0"/>
    <n v="0"/>
    <n v="100"/>
    <n v="0"/>
    <n v="0"/>
    <s v="N/A"/>
    <s v="N/A"/>
    <s v="N/A"/>
    <n v="1912660000"/>
    <n v="1141227562"/>
    <n v="59.67"/>
    <n v="6713410000"/>
    <n v="6388725521"/>
    <n v="95.16"/>
    <n v="7472762000"/>
    <n v="0"/>
    <n v="0"/>
    <n v="5397150000"/>
    <n v="0"/>
    <n v="0"/>
    <n v="2242017500"/>
    <n v="0"/>
    <n v="0"/>
    <n v="23737999500"/>
    <n v="7529953083"/>
    <n v="31.72"/>
    <s v="VIGENCIA (a 31/12/2021): Con corte a 31 de diciembre de 2021, se reporta un acumulado de 3.220 unidades de vivienda de interés social promovidas. Durante la vigencia 2021 se reporta la iniciación de 2.702 unidades de vivienda promovidas correspondiente al 100% de la meta Plan de Acción para la vigencia. Las unidades de vivienda promovidas reportadas corresponden a: IV. Se reportan 1.234 unidades de vivienda de interés social del Plan Parcial Tres Quebradas Unidad de Gestión Uno (1) UG1 Manzanas 15, 16, 17, 18 y 19 de las ETAPAS 1, 2 y 3, con base en las resoluciones de urbanismo RES 11001-3-21-0301 (Inicial Etapa 2), RES 11001-3-21- 302 (Inicial Etapa 3 y 4) y RES 11001-3-21-0303 (Modificación Etapa 1), con fecha de ejecutoria 10 de junio de 2021. V. la Resolución de Licencia de Urbanismo de la Etapa 1 del Plan Parcial No. 07 El Otoño 11001- -21-2829 por parte de la CU 1, el cual habilita 9.36 Ha de suelo útil para vivienda y genera la iniciación de 1.468 VIS"/>
    <n v="1912.66"/>
    <n v="1141.227562"/>
    <n v="6713.41"/>
    <n v="6388.7255210000003"/>
    <n v="7472.7619999999997"/>
    <n v="0"/>
    <n v="5397.15"/>
    <n v="0"/>
    <n v="2242.0174999999999"/>
    <n v="0"/>
    <n v="23737.999499999998"/>
    <n v="7529.9530830000003"/>
  </r>
  <r>
    <n v="16"/>
    <s v="Un Nuevo Contrato Social y Ambiental para la Bogotá del Siglo XXI"/>
    <x v="0"/>
    <n v="2021"/>
    <s v="31/12/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25"/>
    <n v="2"/>
    <s v="Adelantar El 100 % Acciones De Prevención, Vigilancia Y Control Frente A Los Desarrollos Urbanísticos Ilegales."/>
    <n v="2"/>
    <s v="Constante"/>
    <n v="1"/>
    <s v="En ejecucion"/>
    <n v="1"/>
    <n v="100"/>
    <n v="100"/>
    <n v="100"/>
    <n v="100"/>
    <n v="100"/>
    <n v="100"/>
    <n v="100"/>
    <n v="0"/>
    <n v="0"/>
    <n v="100"/>
    <n v="0"/>
    <n v="0"/>
    <n v="100"/>
    <n v="0"/>
    <n v="0"/>
    <s v="N/A"/>
    <s v="N/A"/>
    <s v="N/A"/>
    <n v="1345740000"/>
    <n v="1283145600"/>
    <n v="95.35"/>
    <n v="842925000"/>
    <n v="825953333"/>
    <n v="97.99"/>
    <n v="993717000"/>
    <n v="0"/>
    <n v="0"/>
    <n v="1217850000"/>
    <n v="0"/>
    <n v="0"/>
    <n v="431982500"/>
    <n v="0"/>
    <n v="0"/>
    <n v="4832214500"/>
    <n v="2109098933"/>
    <n v="43.65"/>
    <s v="VIGENCIA (a 31/12/2021): Mediante la ejecución del proyecto se realizó el monitoreo de zonas susceptibles de ocupación ilegal e informal en la ciudad de Bogotá mediante la acción permanente y continúa enfocada en preservar los espacios de la ciudad que no deben ser ocupados por motivos de seguridad frente a situaciones de riesgo o amenaza, de protección ambiental o por ser de alto riesgo. Se ha logrado identificar el fenómeno en diferentes zonas de la ciudad, caracterizar la oferta institucional de las personas que ocupan, adelantar acciones articuladas con diferentes entidades del Distrito y mitigar algunos fenómenos asociados a las ocupaciones. El proceso de monitoreo tuvo como principal avance la constante comunicación y colaboración entre la Secretaria Distrital del Hábitat y las alcaldías locales, con el fin de que estas desde sus competencias, puedan iniciar las acciones policivas para llevar acabo el levantamiento de dichos asentamientos e iniciar el proceso de recuperación de estas zonas."/>
    <n v="1345.74"/>
    <n v="1283.1456000000001"/>
    <n v="842.92499999999995"/>
    <n v="825.95333300000004"/>
    <n v="993.71699999999998"/>
    <n v="0"/>
    <n v="1217.8499999999999"/>
    <n v="0"/>
    <n v="431.98250000000002"/>
    <n v="0"/>
    <n v="4832.2145"/>
    <n v="2109.098933000000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9"/>
    <n v="2"/>
    <s v="Realizar 5 Procesos De Sensibilización En Temas De Lucha Contra La Corrupción Para El Personal Que Labora En La Sdht (1 Proceso Anual)."/>
    <n v="1"/>
    <s v="Suma"/>
    <n v="1"/>
    <s v="En ejecucion"/>
    <n v="1"/>
    <n v="1"/>
    <n v="1"/>
    <n v="100"/>
    <n v="1"/>
    <n v="1"/>
    <n v="100"/>
    <n v="1"/>
    <n v="0"/>
    <n v="0"/>
    <n v="1"/>
    <n v="0"/>
    <n v="0"/>
    <n v="1"/>
    <n v="0"/>
    <n v="0"/>
    <n v="5"/>
    <n v="2"/>
    <n v="40"/>
    <n v="36750000"/>
    <n v="36750000"/>
    <n v="100"/>
    <n v="307340534"/>
    <n v="307340534"/>
    <n v="100"/>
    <n v="173397000"/>
    <n v="0"/>
    <n v="0"/>
    <n v="268936539"/>
    <n v="0"/>
    <n v="0"/>
    <n v="274577267"/>
    <n v="0"/>
    <n v="0"/>
    <n v="1061001340"/>
    <n v="344090534"/>
    <n v="32.43"/>
    <m/>
    <n v="36.75"/>
    <n v="36.75"/>
    <n v="307.34053399999999"/>
    <n v="307.34053399999999"/>
    <n v="173.39699999999999"/>
    <n v="0"/>
    <n v="268.93653899999998"/>
    <n v="0"/>
    <n v="274.57726700000001"/>
    <n v="0"/>
    <n v="1061.0013399999998"/>
    <n v="344.0905339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9"/>
    <n v="3"/>
    <s v="Elaborar 2 Documentos Metodológicos Para El Seguimiento A Los Compromisos Institucionales Y De Sector Para La Lucha Contra La Corrupción Y De Promoción De La Transparencia."/>
    <n v="1"/>
    <s v="Suma"/>
    <n v="1"/>
    <s v="En ejecucion"/>
    <n v="1"/>
    <n v="0"/>
    <n v="0"/>
    <n v="0"/>
    <n v="0.5"/>
    <n v="0.5"/>
    <n v="100"/>
    <n v="1"/>
    <n v="0"/>
    <n v="0"/>
    <n v="0.5"/>
    <n v="0"/>
    <n v="0"/>
    <n v="0"/>
    <n v="0"/>
    <n v="0"/>
    <n v="2"/>
    <n v="0.5"/>
    <n v="25"/>
    <n v="0"/>
    <n v="0"/>
    <n v="0"/>
    <n v="4000000"/>
    <n v="4000000"/>
    <n v="100"/>
    <n v="165830000"/>
    <n v="0"/>
    <n v="0"/>
    <n v="108327428"/>
    <n v="0"/>
    <n v="0"/>
    <n v="0"/>
    <n v="0"/>
    <n v="0"/>
    <n v="278157428"/>
    <n v="4000000"/>
    <n v="1.44"/>
    <m/>
    <n v="0"/>
    <n v="0"/>
    <n v="4"/>
    <n v="4"/>
    <n v="165.83"/>
    <n v="0"/>
    <n v="108.327428"/>
    <n v="0"/>
    <n v="0"/>
    <n v="0"/>
    <n v="278.15742799999998"/>
    <n v="4"/>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9"/>
    <n v="4"/>
    <s v="Implementar 5  Estrategias Integrales De Rendición De Cuentas (1 Estrategia Anual)."/>
    <n v="1"/>
    <s v="Suma"/>
    <n v="1"/>
    <s v="En ejecucion"/>
    <n v="1"/>
    <n v="1"/>
    <n v="1"/>
    <n v="100"/>
    <n v="1"/>
    <n v="1"/>
    <n v="100"/>
    <n v="1"/>
    <n v="0"/>
    <n v="0"/>
    <n v="1"/>
    <n v="0"/>
    <n v="0"/>
    <n v="1"/>
    <n v="0"/>
    <n v="0"/>
    <n v="5"/>
    <n v="2"/>
    <n v="40"/>
    <n v="37050000"/>
    <n v="36913333"/>
    <n v="99.62"/>
    <n v="272166666"/>
    <n v="272166666"/>
    <n v="100"/>
    <n v="421614000"/>
    <n v="0"/>
    <n v="0"/>
    <n v="520907788"/>
    <n v="0"/>
    <n v="0"/>
    <n v="315309782"/>
    <n v="0"/>
    <n v="0"/>
    <n v="1567048236"/>
    <n v="309079999"/>
    <n v="19.72"/>
    <m/>
    <n v="37.049999999999997"/>
    <n v="36.913333000000002"/>
    <n v="272.16666600000002"/>
    <n v="272.16666600000002"/>
    <n v="421.61399999999998"/>
    <n v="0"/>
    <n v="520.90778799999998"/>
    <n v="0"/>
    <n v="315.30978199999998"/>
    <n v="0"/>
    <n v="1567.0482360000001"/>
    <n v="309.07999900000004"/>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4"/>
    <n v="1"/>
    <s v="Definir El 100 % De Los Lineamientos Técnicos Requeridos Para La Centralización, Estandarización Y Gestión Unificada De La Información Catastral De Servicios Públicos Domiciliarios."/>
    <n v="3"/>
    <s v="Creciente"/>
    <n v="1"/>
    <s v="En ejecucion"/>
    <n v="1"/>
    <n v="15"/>
    <n v="15"/>
    <n v="100"/>
    <n v="35"/>
    <n v="35"/>
    <n v="100"/>
    <n v="65"/>
    <n v="0"/>
    <n v="0"/>
    <n v="85"/>
    <n v="0"/>
    <n v="0"/>
    <n v="100"/>
    <n v="0"/>
    <n v="0"/>
    <s v="N/A"/>
    <s v="N/A"/>
    <s v="N/A"/>
    <n v="92618663"/>
    <n v="92618663"/>
    <n v="100"/>
    <n v="1193172000"/>
    <n v="1173400000"/>
    <n v="98.34"/>
    <n v="177675000"/>
    <n v="0"/>
    <n v="0"/>
    <n v="200000000"/>
    <n v="0"/>
    <n v="0"/>
    <n v="35796706"/>
    <n v="0"/>
    <n v="0"/>
    <n v="1699262369"/>
    <n v="1266018663"/>
    <n v="74.5"/>
    <m/>
    <n v="92.618662999999998"/>
    <n v="92.618662999999998"/>
    <n v="1193.172"/>
    <n v="1173.4000000000001"/>
    <n v="177.67500000000001"/>
    <n v="0"/>
    <n v="200"/>
    <n v="0"/>
    <n v="35.796706"/>
    <n v="0"/>
    <n v="1699.262369"/>
    <n v="1266.0186630000001"/>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4"/>
    <n v="2"/>
    <s v="Coordinar El 100 % De La Gestión Con Las Empresas Prestadoras De Los Servicios Públicos La Construcción De La Línea Base Para El Catastro De Redes."/>
    <n v="3"/>
    <s v="Creciente"/>
    <n v="1"/>
    <s v="En ejecucion"/>
    <n v="1"/>
    <n v="15"/>
    <n v="15"/>
    <n v="100"/>
    <n v="35"/>
    <n v="35"/>
    <n v="100"/>
    <n v="65"/>
    <n v="0"/>
    <n v="0"/>
    <n v="85"/>
    <n v="0"/>
    <n v="0"/>
    <n v="100"/>
    <n v="0"/>
    <n v="0"/>
    <s v="N/A"/>
    <s v="N/A"/>
    <s v="N/A"/>
    <n v="60000000"/>
    <n v="60000000"/>
    <n v="100"/>
    <n v="143750000"/>
    <n v="141000000"/>
    <n v="98.09"/>
    <n v="1086398000"/>
    <n v="0"/>
    <n v="0"/>
    <n v="188495406"/>
    <n v="0"/>
    <n v="0"/>
    <n v="194150268"/>
    <n v="0"/>
    <n v="0"/>
    <n v="1672793674"/>
    <n v="201000000"/>
    <n v="12.02"/>
    <m/>
    <n v="60"/>
    <n v="60"/>
    <n v="143.75"/>
    <n v="141"/>
    <n v="1086.3979999999999"/>
    <n v="0"/>
    <n v="188.495406"/>
    <n v="0"/>
    <n v="194.15026800000001"/>
    <n v="0"/>
    <n v="1672.793674"/>
    <n v="201"/>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1"/>
    <s v="Construir 1 Inventario De Suelo Disponible Y Vacante En La Ciudad Región."/>
    <n v="3"/>
    <s v="Creciente"/>
    <n v="1"/>
    <s v="En ejecucion"/>
    <n v="1"/>
    <n v="0.15"/>
    <n v="0.15"/>
    <n v="100"/>
    <n v="0.35"/>
    <n v="0.35"/>
    <n v="100"/>
    <n v="0.65"/>
    <n v="0"/>
    <n v="0"/>
    <n v="0.85"/>
    <n v="0"/>
    <n v="0"/>
    <n v="1"/>
    <n v="0"/>
    <n v="0"/>
    <s v="N/A"/>
    <s v="N/A"/>
    <s v="N/A"/>
    <n v="117302850"/>
    <n v="80083850"/>
    <n v="68.27"/>
    <n v="241958333"/>
    <n v="241958333"/>
    <n v="100"/>
    <n v="276581000"/>
    <n v="0"/>
    <n v="0"/>
    <n v="250000000"/>
    <n v="0"/>
    <n v="0"/>
    <n v="50000000"/>
    <n v="0"/>
    <n v="0"/>
    <n v="935842183"/>
    <n v="322042183"/>
    <n v="34.409999999999997"/>
    <m/>
    <n v="117.30285000000001"/>
    <n v="80.083849999999998"/>
    <n v="241.95833300000001"/>
    <n v="241.95833300000001"/>
    <n v="276.58100000000002"/>
    <n v="0"/>
    <n v="250"/>
    <n v="0"/>
    <n v="50"/>
    <n v="0"/>
    <n v="935.84218299999998"/>
    <n v="322.0421830000000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2"/>
    <s v="Desarrollar 1 Documento  De Balance De Los Mecanismos De Articulación De Instancias Regionales."/>
    <n v="3"/>
    <s v="Creciente"/>
    <n v="1"/>
    <s v="En ejecucion"/>
    <n v="1"/>
    <n v="0"/>
    <n v="0"/>
    <n v="0"/>
    <n v="0.35"/>
    <n v="0.35"/>
    <n v="100"/>
    <n v="0.65"/>
    <n v="0"/>
    <n v="0"/>
    <n v="0.85"/>
    <n v="0"/>
    <n v="0"/>
    <n v="1"/>
    <n v="0"/>
    <n v="0"/>
    <s v="N/A"/>
    <s v="N/A"/>
    <s v="N/A"/>
    <n v="0"/>
    <n v="0"/>
    <n v="0"/>
    <n v="116871667"/>
    <n v="113966667"/>
    <n v="97.52"/>
    <n v="309535000"/>
    <n v="0"/>
    <n v="0"/>
    <n v="325000000"/>
    <n v="0"/>
    <n v="0"/>
    <n v="100000000"/>
    <n v="0"/>
    <n v="0"/>
    <n v="851406667"/>
    <n v="113966667"/>
    <n v="13.39"/>
    <m/>
    <n v="0"/>
    <n v="0"/>
    <n v="116.871667"/>
    <n v="113.966667"/>
    <n v="309.53500000000003"/>
    <n v="0"/>
    <n v="325"/>
    <n v="0"/>
    <n v="100"/>
    <n v="0"/>
    <n v="851.40666699999997"/>
    <n v="113.966667"/>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3"/>
    <s v="Desarrollar 3 Documentos De Lineamientos Técnicos De Articulación Regional."/>
    <n v="1"/>
    <s v="Suma"/>
    <n v="1"/>
    <s v="En ejecucion"/>
    <n v="1"/>
    <n v="0"/>
    <n v="0"/>
    <n v="0"/>
    <n v="1"/>
    <n v="1"/>
    <n v="100"/>
    <n v="1"/>
    <n v="0"/>
    <n v="0"/>
    <n v="0.5"/>
    <n v="0"/>
    <n v="0"/>
    <n v="0.5"/>
    <n v="0"/>
    <n v="0"/>
    <n v="3"/>
    <n v="1"/>
    <n v="33.33"/>
    <n v="0"/>
    <n v="0"/>
    <n v="0"/>
    <n v="158200000"/>
    <n v="158200000"/>
    <n v="100"/>
    <n v="264500000"/>
    <n v="0"/>
    <n v="0"/>
    <n v="325000000"/>
    <n v="0"/>
    <n v="0"/>
    <n v="100000000"/>
    <n v="0"/>
    <n v="0"/>
    <n v="847700000"/>
    <n v="158200000"/>
    <n v="18.66"/>
    <m/>
    <n v="0"/>
    <n v="0"/>
    <n v="158.19999999999999"/>
    <n v="158.19999999999999"/>
    <n v="264.5"/>
    <n v="0"/>
    <n v="325"/>
    <n v="0"/>
    <n v="100"/>
    <n v="0"/>
    <n v="847.7"/>
    <n v="158.1999999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1"/>
    <s v="Centralizar En 1 Sistema De Información ,La Información Misional Y Estratégica Del Sector Hábitat."/>
    <n v="3"/>
    <s v="Creciente"/>
    <n v="1"/>
    <s v="En ejecucion"/>
    <n v="1"/>
    <n v="0.15"/>
    <n v="0.15"/>
    <n v="100"/>
    <n v="0.35"/>
    <n v="0.35"/>
    <n v="100"/>
    <n v="0.65"/>
    <n v="0"/>
    <n v="0"/>
    <n v="0.85"/>
    <n v="0"/>
    <n v="0"/>
    <n v="1"/>
    <n v="0"/>
    <n v="0"/>
    <s v="N/A"/>
    <s v="N/A"/>
    <s v="N/A"/>
    <n v="52200000"/>
    <n v="40200000"/>
    <n v="77.010000000000005"/>
    <n v="173476667"/>
    <n v="173476667"/>
    <n v="100"/>
    <n v="124373000"/>
    <n v="0"/>
    <n v="0"/>
    <n v="129000000"/>
    <n v="0"/>
    <n v="0"/>
    <n v="58000000"/>
    <n v="0"/>
    <n v="0"/>
    <n v="537049667"/>
    <n v="213676667"/>
    <n v="39.79"/>
    <m/>
    <n v="52.2"/>
    <n v="40.200000000000003"/>
    <n v="173.47666699999999"/>
    <n v="173.47666699999999"/>
    <n v="124.373"/>
    <n v="0"/>
    <n v="129"/>
    <n v="0"/>
    <n v="58"/>
    <n v="0"/>
    <n v="537.049667"/>
    <n v="213.67666700000001"/>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2"/>
    <s v="Elaborar 1 Modelo De Datos Para Estandarizar La Información Misional Y Estratégica Del Sector."/>
    <n v="3"/>
    <s v="Creciente"/>
    <n v="1"/>
    <s v="En ejecucion"/>
    <n v="1"/>
    <n v="0"/>
    <n v="0"/>
    <n v="0"/>
    <n v="0.35"/>
    <n v="0.35"/>
    <n v="100"/>
    <n v="0.65"/>
    <n v="0"/>
    <n v="0"/>
    <n v="0.85"/>
    <n v="0"/>
    <n v="0"/>
    <n v="1"/>
    <n v="0"/>
    <n v="0"/>
    <s v="N/A"/>
    <s v="N/A"/>
    <s v="N/A"/>
    <n v="0"/>
    <n v="0"/>
    <n v="0"/>
    <n v="186175000"/>
    <n v="185900000"/>
    <n v="99.85"/>
    <n v="195454000"/>
    <n v="0"/>
    <n v="0"/>
    <n v="272000000"/>
    <n v="0"/>
    <n v="0"/>
    <n v="118000000"/>
    <n v="0"/>
    <n v="0"/>
    <n v="771629000"/>
    <n v="185900000"/>
    <n v="24.09"/>
    <m/>
    <n v="0"/>
    <n v="0"/>
    <n v="186.17500000000001"/>
    <n v="185.9"/>
    <n v="195.45400000000001"/>
    <n v="0"/>
    <n v="272"/>
    <n v="0"/>
    <n v="118"/>
    <n v="0"/>
    <n v="771.62900000000002"/>
    <n v="185.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3"/>
    <s v="Crear 1 Inventario De Información Misional Y Estratégica Del Sector Hábitat."/>
    <n v="3"/>
    <s v="Creciente"/>
    <n v="1"/>
    <s v="En ejecucion"/>
    <n v="1"/>
    <n v="0.15"/>
    <n v="0.15"/>
    <n v="100"/>
    <n v="0.35"/>
    <n v="0.35"/>
    <n v="100"/>
    <n v="0.65"/>
    <n v="0"/>
    <n v="0"/>
    <n v="0.85"/>
    <n v="0"/>
    <n v="0"/>
    <n v="1"/>
    <n v="0"/>
    <n v="0"/>
    <s v="N/A"/>
    <s v="N/A"/>
    <s v="N/A"/>
    <n v="151456667"/>
    <n v="120556667"/>
    <n v="79.599999999999994"/>
    <n v="250531666"/>
    <n v="250128626"/>
    <n v="99.84"/>
    <n v="326173000"/>
    <n v="0"/>
    <n v="0"/>
    <n v="245000000"/>
    <n v="0"/>
    <n v="0"/>
    <n v="116000000"/>
    <n v="0"/>
    <n v="0"/>
    <n v="1089161333"/>
    <n v="370685293"/>
    <n v="34.03"/>
    <m/>
    <n v="151.45666700000001"/>
    <n v="120.556667"/>
    <n v="250.531666"/>
    <n v="250.128626"/>
    <n v="326.173"/>
    <n v="0"/>
    <n v="245"/>
    <n v="0"/>
    <n v="116"/>
    <n v="0"/>
    <n v="1089.161333"/>
    <n v="370.685293"/>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6"/>
    <n v="1"/>
    <s v="Implementar En 100 % La Interoperabilidad De Los Sistemas De Información."/>
    <n v="3"/>
    <s v="Creciente"/>
    <n v="1"/>
    <s v="En ejecucion"/>
    <n v="1"/>
    <n v="5"/>
    <n v="0"/>
    <n v="0"/>
    <n v="40"/>
    <n v="40"/>
    <n v="100"/>
    <n v="60"/>
    <n v="0"/>
    <n v="0"/>
    <n v="90"/>
    <n v="0"/>
    <n v="0"/>
    <n v="100"/>
    <n v="0"/>
    <n v="0"/>
    <s v="N/A"/>
    <s v="N/A"/>
    <s v="N/A"/>
    <n v="32000000"/>
    <n v="32000000"/>
    <n v="100"/>
    <n v="112290645"/>
    <n v="112290645"/>
    <n v="100"/>
    <n v="196628000"/>
    <n v="0"/>
    <n v="0"/>
    <n v="256436916"/>
    <n v="0"/>
    <n v="0"/>
    <n v="95081104"/>
    <n v="0"/>
    <n v="0"/>
    <n v="692436665"/>
    <n v="144290645"/>
    <n v="20.84"/>
    <s v="VIGENCIA (a 31/12/2021): AVANCES: Se ha podido instalar el servidor de X-ROAD, que soportara, los procesos con las areas que consumirán los Web Services, a partir de la implementación de los servicios de interoperabilidad, de los desarrollos contemplados para el 1er Trimestre del 2022, En primera instancia el área de la VUC y sus procesos relacionados de la Secretaria. LOGROS: De acuerdo a la planeación definida a principios del año 2021, se puede informar que se han desarrollado los logros establecidos en primera instancia para el presente año. De igual forma, se logro establecer y desarrollar el ESB que servirá para los servicios de intercambio de información internos a la secretaría Distrital del Hábitat Bogotá. nos encontramos en pruebas ."/>
    <n v="32"/>
    <n v="32"/>
    <n v="112.290645"/>
    <n v="112.290645"/>
    <n v="196.62799999999999"/>
    <n v="0"/>
    <n v="256.436916"/>
    <n v="0"/>
    <n v="95.081103999999996"/>
    <n v="0"/>
    <n v="692.43666499999995"/>
    <n v="144.29064499999998"/>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6"/>
    <n v="2"/>
    <s v="Implementar El 100 % Sistemas De Información Misional De La Sdht."/>
    <n v="3"/>
    <s v="Creciente"/>
    <n v="1"/>
    <s v="En ejecucion"/>
    <n v="1"/>
    <n v="0"/>
    <n v="0"/>
    <n v="0"/>
    <n v="58"/>
    <n v="58"/>
    <n v="100"/>
    <n v="90"/>
    <n v="0"/>
    <n v="0"/>
    <n v="100"/>
    <n v="0"/>
    <n v="0"/>
    <n v="0"/>
    <n v="0"/>
    <n v="0"/>
    <s v="N/A"/>
    <s v="N/A"/>
    <s v="N/A"/>
    <n v="0"/>
    <n v="0"/>
    <n v="0"/>
    <n v="294723280"/>
    <n v="294723280"/>
    <n v="100"/>
    <n v="400000000"/>
    <n v="0"/>
    <n v="0"/>
    <n v="100000000"/>
    <n v="0"/>
    <n v="0"/>
    <n v="0"/>
    <n v="0"/>
    <n v="0"/>
    <n v="794723280"/>
    <n v="294723280"/>
    <n v="37.090000000000003"/>
    <s v="VIGENCIA (a 31/12/2021): AVANCES: Se realiza la entrega de documentos técnicos y no técnicos con la evidencia de las vulnerabilidades. Se realizaron las mejoras pertinentesen tres sistemas de información de la con documentos arquitectónicos y técnicamente con la fábrica de software. LOGROS:  *Se implementa GitLab de la entidad. *Se realizan documentos arquitectónicos de software. *Se apoyo técnicamente en 3 sistemas de información a través de la fabrica de software ."/>
    <n v="0"/>
    <n v="0"/>
    <n v="294.72327999999999"/>
    <n v="294.72327999999999"/>
    <n v="400"/>
    <n v="0"/>
    <n v="100"/>
    <n v="0"/>
    <n v="0"/>
    <n v="0"/>
    <n v="794.72327999999993"/>
    <n v="294.7232799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6"/>
    <n v="3"/>
    <s v="Elaborar 1 Documento Que Centralice Los Componentes De La Política De Gobierno Digital."/>
    <n v="3"/>
    <s v="Creciente"/>
    <n v="1"/>
    <s v="En ejecucion"/>
    <n v="1"/>
    <n v="0.05"/>
    <n v="0.05"/>
    <n v="100"/>
    <n v="0.35"/>
    <n v="0.35"/>
    <n v="100"/>
    <n v="0.6"/>
    <n v="0"/>
    <n v="0"/>
    <n v="0.85"/>
    <n v="0"/>
    <n v="0"/>
    <n v="1"/>
    <n v="0"/>
    <n v="0"/>
    <s v="N/A"/>
    <s v="N/A"/>
    <s v="N/A"/>
    <n v="137146666"/>
    <n v="131813333"/>
    <n v="96.11"/>
    <n v="541093333"/>
    <n v="531293334"/>
    <n v="98.19"/>
    <n v="682732000"/>
    <n v="0"/>
    <n v="0"/>
    <n v="476305199"/>
    <n v="0"/>
    <n v="0"/>
    <n v="187826695"/>
    <n v="0"/>
    <n v="0"/>
    <n v="2025103893"/>
    <n v="663106667"/>
    <n v="32.74"/>
    <s v="VIGENCIA (a 31/12/2021): AVACES: Finalización de las actividades planeadas para el primer ejercicio de arquitectura empresarial de la SDHT, con base en los lineamientos de MinTIC. LOGROS: Desarrollo completo del dominio de arquitectura misional y de arquitectura de infraestructura así como un planteamiento del dominio de uso y apropiación, las arquitecturas de referencia y de software del dominio de sistema de información y se avanza en gestión de datos y de interoperabilidad del dominio de información. Se desarrolla documento de políticas de gestión TIC ."/>
    <n v="137.14666600000001"/>
    <n v="131.813333"/>
    <n v="541.09333300000003"/>
    <n v="531.29333399999996"/>
    <n v="682.73199999999997"/>
    <n v="0"/>
    <n v="476.30519900000002"/>
    <n v="0"/>
    <n v="187.826695"/>
    <n v="0"/>
    <n v="2025.1038929999997"/>
    <n v="663.1066670000000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6"/>
    <n v="4"/>
    <s v="Implementar 1 Sistema Integrado Del Sector."/>
    <n v="3"/>
    <s v="Creciente"/>
    <n v="1"/>
    <s v="En ejecucion"/>
    <n v="1"/>
    <n v="0.15"/>
    <n v="0"/>
    <n v="0"/>
    <n v="0.25"/>
    <n v="0.25"/>
    <n v="100"/>
    <n v="0.65"/>
    <n v="0"/>
    <n v="0"/>
    <n v="0.85"/>
    <n v="0"/>
    <n v="0"/>
    <n v="1"/>
    <n v="0"/>
    <n v="0"/>
    <s v="N/A"/>
    <s v="N/A"/>
    <s v="N/A"/>
    <n v="47833333"/>
    <n v="44500000"/>
    <n v="93.04"/>
    <n v="98580000"/>
    <n v="98580000"/>
    <n v="100"/>
    <n v="1038708000"/>
    <n v="0"/>
    <n v="0"/>
    <n v="230000000"/>
    <n v="0"/>
    <n v="0"/>
    <n v="164851380"/>
    <n v="0"/>
    <n v="0"/>
    <n v="1579972713"/>
    <n v="143080000"/>
    <n v="9.06"/>
    <s v="VIGENCIA (a 31/12/2021): AVANCES: Estructuración de estudios previos del Modelo de arquitectura y compra de licencias varias:   Enterprise Architect, Tableau, ArcGIS ON line, trabajo conjunto con Información Sectorial para componentes de arquitectura de información LOGROS: Desarrollo en arquitectura de información: componentes de datos e interoperabilidad, planteamiento de arquitectura de referencia  Retrasos y Soluciones Retrasos: El proceso de contratación para el &quot;DESARROLLO DEL MODELO DE ARQUITECTURA DE REFERENCIA PARA LA PLATAFORMA DE BIG DATA DEL SECTOR HÁBITAT&quot; será aplazado para el periodo 2022 debido a temas presupuestales. Soluciones: Planear el presupuesto para el periodo 2022 solicitando la separación del valor para el proceso. Se solicitará a proveedores precios para dicha estimación."/>
    <n v="47.833333000000003"/>
    <n v="44.5"/>
    <n v="98.58"/>
    <n v="98.58"/>
    <n v="1038.7080000000001"/>
    <n v="0"/>
    <n v="230"/>
    <n v="0"/>
    <n v="164.85138000000001"/>
    <n v="0"/>
    <n v="1579.9727130000001"/>
    <n v="143.07999999999998"/>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6"/>
    <n v="5"/>
    <s v="Obtener El 99 % De Índice De Disponibilidad De Los Recursos Tecnológicos."/>
    <n v="2"/>
    <s v="Constante"/>
    <n v="1"/>
    <s v="En ejecucion"/>
    <n v="1"/>
    <n v="99"/>
    <n v="97.22"/>
    <n v="98.2"/>
    <n v="99"/>
    <n v="99"/>
    <n v="100"/>
    <n v="99"/>
    <n v="0"/>
    <n v="0"/>
    <n v="99"/>
    <n v="0"/>
    <n v="0"/>
    <n v="99"/>
    <n v="0"/>
    <n v="0"/>
    <s v="N/A"/>
    <s v="N/A"/>
    <s v="N/A"/>
    <n v="2301020001"/>
    <n v="2052151249"/>
    <n v="89.18"/>
    <n v="716340742"/>
    <n v="703781995"/>
    <n v="98.25"/>
    <n v="2552794000"/>
    <n v="0"/>
    <n v="0"/>
    <n v="303345210"/>
    <n v="0"/>
    <n v="0"/>
    <n v="255999476"/>
    <n v="0"/>
    <n v="0"/>
    <n v="6129499429"/>
    <n v="2755933244"/>
    <n v="44.96"/>
    <s v="VIGENCIA (a 31/12/2021): AVANCES: se realiza revisión y la aprobación del documento por parte de los lideres de la Gestión tecnológica. Compra de computadores de mesa y bolsa de repuestos para equipos periféricos Compra de librería de cintas de respaldo esta en ejecución el el contrato de mantenimiento de la infraestructura bajo el numero 805 de 2021 con la firma Negsa. LOGROS: Planteamiento de lineamientos de modernización tecnológica para la SDHT Aumento de la capacidad de respuesta para atender requerimientos de soporte de PCs Creación de capacidad de respaldo en cinta para mantener backups de alta capacidad y off line"/>
    <n v="2301.0200009999999"/>
    <n v="2052.151249"/>
    <n v="716.34074199999998"/>
    <n v="703.78199500000005"/>
    <n v="2552.7939999999999"/>
    <n v="0"/>
    <n v="303.34521000000001"/>
    <n v="0"/>
    <n v="255.99947599999999"/>
    <n v="0"/>
    <n v="6129.4994289999995"/>
    <n v="2755.9332439999998"/>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1"/>
    <s v="Gestionar El 100 % Del  Plan De Adecuación Y Sostenibilidad Del Sig-Mipg."/>
    <n v="2"/>
    <s v="Constante"/>
    <n v="1"/>
    <s v="En ejecucion"/>
    <n v="1"/>
    <n v="100"/>
    <n v="95.1"/>
    <n v="95.1"/>
    <n v="100"/>
    <n v="100"/>
    <n v="100"/>
    <n v="0"/>
    <n v="0"/>
    <n v="0"/>
    <n v="0"/>
    <n v="0"/>
    <n v="0"/>
    <n v="0"/>
    <n v="0"/>
    <n v="0"/>
    <s v="N/A"/>
    <s v="N/A"/>
    <s v="N/A"/>
    <n v="240583333"/>
    <n v="209316666"/>
    <n v="87.01"/>
    <n v="408432000"/>
    <n v="408432000"/>
    <n v="100"/>
    <n v="0"/>
    <n v="0"/>
    <n v="0"/>
    <n v="0"/>
    <n v="0"/>
    <n v="0"/>
    <n v="0"/>
    <n v="0"/>
    <n v="0"/>
    <n v="649015333"/>
    <n v="617748666"/>
    <n v="95.18"/>
    <m/>
    <n v="240.58333300000001"/>
    <n v="209.316666"/>
    <n v="408.43200000000002"/>
    <n v="408.43200000000002"/>
    <n v="0"/>
    <n v="0"/>
    <n v="0"/>
    <n v="0"/>
    <n v="0"/>
    <n v="0"/>
    <n v="649.01533300000006"/>
    <n v="617.74866599999996"/>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2"/>
    <s v="Certificar 1 Sistema De Gestión Ambiental."/>
    <n v="3"/>
    <s v="Creciente"/>
    <n v="1"/>
    <s v="En ejecucion"/>
    <n v="1"/>
    <n v="0.1"/>
    <n v="0.1"/>
    <n v="100"/>
    <n v="1"/>
    <n v="0.3"/>
    <n v="30"/>
    <n v="0"/>
    <n v="0"/>
    <n v="0"/>
    <n v="0"/>
    <n v="0"/>
    <n v="0"/>
    <n v="0"/>
    <n v="0"/>
    <n v="0"/>
    <s v="N/A"/>
    <s v="N/A"/>
    <s v="N/A"/>
    <n v="60066667"/>
    <n v="37800000"/>
    <n v="62.93"/>
    <n v="230527875"/>
    <n v="230527875"/>
    <n v="100"/>
    <n v="0"/>
    <n v="0"/>
    <n v="0"/>
    <n v="0"/>
    <n v="0"/>
    <n v="0"/>
    <n v="0"/>
    <n v="0"/>
    <n v="0"/>
    <n v="290594542"/>
    <n v="268327875"/>
    <n v="92.34"/>
    <m/>
    <n v="60.066667000000002"/>
    <n v="37.799999999999997"/>
    <n v="230.52787499999999"/>
    <n v="230.52787499999999"/>
    <n v="0"/>
    <n v="0"/>
    <n v="0"/>
    <n v="0"/>
    <n v="0"/>
    <n v="0"/>
    <n v="290.59454199999999"/>
    <n v="268.32787500000001"/>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3"/>
    <s v="Recertificar Y Mantener 1 Sistema De Gestión De Calidad Bajo La Norma Bajo La Norma Iso 9001- 2015"/>
    <n v="2"/>
    <s v="Constante"/>
    <n v="1"/>
    <s v="En ejecucion"/>
    <n v="1"/>
    <n v="1"/>
    <n v="1"/>
    <n v="100"/>
    <n v="1"/>
    <n v="1"/>
    <n v="100"/>
    <n v="0"/>
    <n v="0"/>
    <n v="0"/>
    <n v="0"/>
    <n v="0"/>
    <n v="0"/>
    <n v="0"/>
    <n v="0"/>
    <n v="0"/>
    <s v="N/A"/>
    <s v="N/A"/>
    <s v="N/A"/>
    <n v="5000000"/>
    <n v="4712400"/>
    <n v="94.2"/>
    <n v="91771192"/>
    <n v="91771192"/>
    <n v="100"/>
    <n v="0"/>
    <n v="0"/>
    <n v="0"/>
    <n v="0"/>
    <n v="0"/>
    <n v="0"/>
    <n v="0"/>
    <n v="0"/>
    <n v="0"/>
    <n v="96771192"/>
    <n v="96483592"/>
    <n v="99.7"/>
    <m/>
    <n v="5"/>
    <n v="4.7123999999999997"/>
    <n v="91.771191999999999"/>
    <n v="91.771191999999999"/>
    <n v="0"/>
    <n v="0"/>
    <n v="0"/>
    <n v="0"/>
    <n v="0"/>
    <n v="0"/>
    <n v="96.771191999999999"/>
    <n v="96.48359200000000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4"/>
    <s v="Brindar El 100 % De Asesorías Técnicas Al Total De Los Proyectos De Inversión De La Sdht."/>
    <n v="2"/>
    <s v="Constante"/>
    <n v="1"/>
    <s v="En ejecucion"/>
    <n v="1"/>
    <n v="100"/>
    <n v="100"/>
    <n v="100"/>
    <n v="100"/>
    <n v="100"/>
    <n v="100"/>
    <n v="100"/>
    <n v="0"/>
    <n v="0"/>
    <n v="100"/>
    <n v="0"/>
    <n v="0"/>
    <n v="100"/>
    <n v="0"/>
    <n v="0"/>
    <s v="N/A"/>
    <s v="N/A"/>
    <s v="N/A"/>
    <n v="280016667"/>
    <n v="199916667"/>
    <n v="71.39"/>
    <n v="832780400"/>
    <n v="803862998"/>
    <n v="96.53"/>
    <n v="908070000"/>
    <n v="0"/>
    <n v="0"/>
    <n v="914000000"/>
    <n v="0"/>
    <n v="0"/>
    <n v="946000000"/>
    <n v="0"/>
    <n v="0"/>
    <n v="3880867067"/>
    <n v="1003779665"/>
    <n v="25.86"/>
    <m/>
    <n v="280.01666699999998"/>
    <n v="199.91666699999999"/>
    <n v="832.78039999999999"/>
    <n v="803.86299799999995"/>
    <n v="908.07"/>
    <n v="0"/>
    <n v="914"/>
    <n v="0"/>
    <n v="946"/>
    <n v="0"/>
    <n v="3880.8670670000001"/>
    <n v="1003.779664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5"/>
    <s v="Mantener 1 Plan De Adecuación Y Sostenibilidad Del Sig-Mipg"/>
    <n v="2"/>
    <s v="Constante"/>
    <n v="1"/>
    <s v="En ejecucion"/>
    <n v="1"/>
    <n v="0"/>
    <n v="0"/>
    <n v="0"/>
    <n v="0"/>
    <n v="0"/>
    <n v="0"/>
    <n v="1"/>
    <n v="0"/>
    <n v="0"/>
    <n v="1"/>
    <n v="0"/>
    <n v="0"/>
    <n v="1"/>
    <n v="0"/>
    <n v="0"/>
    <s v="N/A"/>
    <s v="N/A"/>
    <s v="N/A"/>
    <n v="0"/>
    <n v="0"/>
    <n v="0"/>
    <n v="0"/>
    <n v="0"/>
    <n v="0"/>
    <n v="470914000"/>
    <n v="0"/>
    <n v="0"/>
    <n v="434000000"/>
    <n v="0"/>
    <n v="0"/>
    <n v="443900000"/>
    <n v="0"/>
    <n v="0"/>
    <n v="1348814000"/>
    <n v="0"/>
    <n v="0"/>
    <m/>
    <n v="0"/>
    <n v="0"/>
    <n v="0"/>
    <n v="0"/>
    <n v="470.91399999999999"/>
    <n v="0"/>
    <n v="434"/>
    <n v="0"/>
    <n v="443.9"/>
    <n v="0"/>
    <n v="1348.8139999999999"/>
    <n v="0"/>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6"/>
    <s v="Mantener 1 Certificación Del Sistema De Gestión Ambiental Bajo Los Requisitos De La Norma Iso 14001:2015"/>
    <n v="2"/>
    <s v="Constante"/>
    <n v="1"/>
    <s v="En ejecucion"/>
    <n v="1"/>
    <n v="0"/>
    <n v="0"/>
    <n v="0"/>
    <n v="0"/>
    <n v="0"/>
    <n v="0"/>
    <n v="1"/>
    <n v="0"/>
    <n v="0"/>
    <n v="1"/>
    <n v="0"/>
    <n v="0"/>
    <n v="1"/>
    <n v="0"/>
    <n v="0"/>
    <s v="N/A"/>
    <s v="N/A"/>
    <s v="N/A"/>
    <n v="0"/>
    <n v="0"/>
    <n v="0"/>
    <n v="0"/>
    <n v="0"/>
    <n v="0"/>
    <n v="422233000"/>
    <n v="0"/>
    <n v="0"/>
    <n v="359314072"/>
    <n v="0"/>
    <n v="0"/>
    <n v="390806567"/>
    <n v="0"/>
    <n v="0"/>
    <n v="1172353639"/>
    <n v="0"/>
    <n v="0"/>
    <m/>
    <n v="0"/>
    <n v="0"/>
    <n v="0"/>
    <n v="0"/>
    <n v="422.233"/>
    <n v="0"/>
    <n v="359.31407200000001"/>
    <n v="0"/>
    <n v="390.80656699999997"/>
    <n v="0"/>
    <n v="1172.3536389999999"/>
    <n v="0"/>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6"/>
    <n v="7"/>
    <s v="Mantener 1 Certificación Del Sistema De Gestión De Calidad Bajo La Norma Iso 9001-2015"/>
    <n v="2"/>
    <s v="Constante"/>
    <n v="1"/>
    <s v="En ejecucion"/>
    <n v="1"/>
    <n v="0"/>
    <n v="0"/>
    <n v="0"/>
    <n v="0"/>
    <n v="0"/>
    <n v="0"/>
    <n v="1"/>
    <n v="0"/>
    <n v="0"/>
    <n v="1"/>
    <n v="0"/>
    <n v="0"/>
    <n v="1"/>
    <n v="0"/>
    <n v="0"/>
    <s v="N/A"/>
    <s v="N/A"/>
    <s v="N/A"/>
    <n v="0"/>
    <n v="0"/>
    <n v="0"/>
    <n v="0"/>
    <n v="0"/>
    <n v="0"/>
    <n v="105117000"/>
    <n v="0"/>
    <n v="0"/>
    <n v="168000000"/>
    <n v="0"/>
    <n v="0"/>
    <n v="174000000"/>
    <n v="0"/>
    <n v="0"/>
    <n v="447117000"/>
    <n v="0"/>
    <n v="0"/>
    <m/>
    <n v="0"/>
    <n v="0"/>
    <n v="0"/>
    <n v="0"/>
    <n v="105.117"/>
    <n v="0"/>
    <n v="168"/>
    <n v="0"/>
    <n v="174"/>
    <n v="0"/>
    <n v="447.11700000000002"/>
    <n v="0"/>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24"/>
    <n v="1"/>
    <s v="Realizar El 100 Porciento Del Mantenimiento A Las 3 Sedes De La Sdht"/>
    <n v="2"/>
    <s v="Constante"/>
    <n v="1"/>
    <s v="En ejecucion"/>
    <n v="1"/>
    <n v="100"/>
    <n v="32"/>
    <n v="32"/>
    <n v="100"/>
    <n v="100"/>
    <n v="100"/>
    <n v="100"/>
    <n v="0"/>
    <n v="0"/>
    <n v="100"/>
    <n v="0"/>
    <n v="0"/>
    <n v="100"/>
    <n v="0"/>
    <n v="0"/>
    <s v="N/A"/>
    <s v="N/A"/>
    <s v="N/A"/>
    <n v="1485308144"/>
    <n v="1430460848"/>
    <n v="96.31"/>
    <n v="2495467041"/>
    <n v="2495125633"/>
    <n v="99.99"/>
    <n v="4071965000"/>
    <n v="0"/>
    <n v="0"/>
    <n v="2859782240"/>
    <n v="0"/>
    <n v="0"/>
    <n v="1861500765"/>
    <n v="0"/>
    <n v="0"/>
    <n v="12774023190"/>
    <n v="3925586481"/>
    <n v="30.73"/>
    <m/>
    <n v="1485.3081440000001"/>
    <n v="1430.4608479999999"/>
    <n v="2495.4670409999999"/>
    <n v="2495.1256330000001"/>
    <n v="4071.9650000000001"/>
    <n v="0"/>
    <n v="2859.78224"/>
    <n v="0"/>
    <n v="1861.500765"/>
    <n v="0"/>
    <n v="12774.023190000002"/>
    <n v="3925.5864810000003"/>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24"/>
    <n v="2"/>
    <s v="Implementar 100 % El  Sistema De Servicio Al Ciudadano."/>
    <n v="3"/>
    <s v="Creciente"/>
    <n v="1"/>
    <s v="En ejecucion"/>
    <n v="1"/>
    <n v="70"/>
    <n v="70"/>
    <n v="100"/>
    <n v="80"/>
    <n v="80"/>
    <n v="100"/>
    <n v="90"/>
    <n v="0"/>
    <n v="0"/>
    <n v="95"/>
    <n v="0"/>
    <n v="0"/>
    <n v="100"/>
    <n v="0"/>
    <n v="0"/>
    <s v="N/A"/>
    <s v="N/A"/>
    <s v="N/A"/>
    <n v="476199251"/>
    <n v="427552091"/>
    <n v="89.78"/>
    <n v="1351440891"/>
    <n v="1351440891"/>
    <n v="100"/>
    <n v="1526060000"/>
    <n v="0"/>
    <n v="0"/>
    <n v="1256303000"/>
    <n v="0"/>
    <n v="0"/>
    <n v="643366144"/>
    <n v="0"/>
    <n v="0"/>
    <n v="5253369286"/>
    <n v="1778992982"/>
    <n v="33.86"/>
    <m/>
    <n v="476.199251"/>
    <n v="427.55209100000002"/>
    <n v="1351.440891"/>
    <n v="1351.440891"/>
    <n v="1526.06"/>
    <n v="0"/>
    <n v="1256.3030000000001"/>
    <n v="0"/>
    <n v="643.36614399999996"/>
    <n v="0"/>
    <n v="5253.3692859999992"/>
    <n v="1778.99298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24"/>
    <n v="3"/>
    <s v="Implementar 1 Sistema De Gestión Documental."/>
    <n v="3"/>
    <s v="Creciente"/>
    <n v="1"/>
    <s v="En ejecucion"/>
    <n v="1"/>
    <n v="0.6"/>
    <n v="0.6"/>
    <n v="100"/>
    <n v="0.7"/>
    <n v="0.7"/>
    <n v="100"/>
    <n v="0.8"/>
    <n v="0"/>
    <n v="0"/>
    <n v="0.9"/>
    <n v="0"/>
    <n v="0"/>
    <n v="1"/>
    <n v="0"/>
    <n v="0"/>
    <s v="N/A"/>
    <s v="N/A"/>
    <s v="N/A"/>
    <n v="876674158"/>
    <n v="850316323"/>
    <n v="96.99"/>
    <n v="2400384067"/>
    <n v="2387369221"/>
    <n v="99.46"/>
    <n v="3224757000"/>
    <n v="0"/>
    <n v="0"/>
    <n v="3503130954"/>
    <n v="0"/>
    <n v="0"/>
    <n v="2321565477"/>
    <n v="0"/>
    <n v="0"/>
    <n v="12326511656"/>
    <n v="3237685544"/>
    <n v="26.27"/>
    <m/>
    <n v="876.67415800000003"/>
    <n v="850.31632300000001"/>
    <n v="2400.384067"/>
    <n v="2387.3692209999999"/>
    <n v="3224.7570000000001"/>
    <n v="0"/>
    <n v="3503.1309540000002"/>
    <n v="0"/>
    <n v="2321.5654770000001"/>
    <n v="0"/>
    <n v="12326.511656000001"/>
    <n v="3237.685543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24"/>
    <n v="4"/>
    <s v="Ejecutar 100 % Del Programa De Saneamiento Fiscal Y Financiero."/>
    <n v="2"/>
    <s v="Constante"/>
    <n v="1"/>
    <s v="En ejecucion"/>
    <n v="1"/>
    <n v="100"/>
    <n v="100"/>
    <n v="100"/>
    <n v="100"/>
    <n v="100"/>
    <n v="100"/>
    <n v="100"/>
    <n v="0"/>
    <n v="0"/>
    <n v="100"/>
    <n v="0"/>
    <n v="0"/>
    <n v="100"/>
    <n v="0"/>
    <n v="0"/>
    <s v="N/A"/>
    <s v="N/A"/>
    <s v="N/A"/>
    <n v="318004534"/>
    <n v="309387867"/>
    <n v="97.29"/>
    <n v="997141419"/>
    <n v="991508086"/>
    <n v="99.44"/>
    <n v="1453787000"/>
    <n v="0"/>
    <n v="0"/>
    <n v="1312049846"/>
    <n v="0"/>
    <n v="0"/>
    <n v="828921298"/>
    <n v="0"/>
    <n v="0"/>
    <n v="4909904097"/>
    <n v="1300895953"/>
    <n v="26.5"/>
    <m/>
    <n v="318.00453399999998"/>
    <n v="309.38786700000003"/>
    <n v="997.14141900000004"/>
    <n v="991.50808600000005"/>
    <n v="1453.787"/>
    <n v="0"/>
    <n v="1312.0498459999999"/>
    <n v="0"/>
    <n v="828.92129799999998"/>
    <n v="0"/>
    <n v="4909.9040969999996"/>
    <n v="1300.8959530000002"/>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24"/>
    <n v="5"/>
    <s v="Implementar 1 Sistema De La Sdht."/>
    <n v="3"/>
    <s v="Creciente"/>
    <n v="1"/>
    <s v="En ejecucion"/>
    <n v="1"/>
    <n v="0.6"/>
    <n v="0.51"/>
    <n v="85"/>
    <n v="0.7"/>
    <n v="0.7"/>
    <n v="100"/>
    <n v="0.8"/>
    <n v="0"/>
    <n v="0"/>
    <n v="0.9"/>
    <n v="0"/>
    <n v="0"/>
    <n v="1"/>
    <n v="0"/>
    <n v="0"/>
    <s v="N/A"/>
    <s v="N/A"/>
    <s v="N/A"/>
    <n v="1347813913"/>
    <n v="1168402127"/>
    <n v="86.69"/>
    <n v="4346279814"/>
    <n v="4341788596"/>
    <n v="99.9"/>
    <n v="5481410000"/>
    <n v="0"/>
    <n v="0"/>
    <n v="2129744000"/>
    <n v="0"/>
    <n v="0"/>
    <n v="1911294454"/>
    <n v="0"/>
    <n v="0"/>
    <n v="15216542181"/>
    <n v="5510190723"/>
    <n v="36.21"/>
    <m/>
    <n v="1347.813913"/>
    <n v="1168.4021270000001"/>
    <n v="4346.2798140000004"/>
    <n v="4341.7885960000003"/>
    <n v="5481.41"/>
    <n v="0"/>
    <n v="2129.7440000000001"/>
    <n v="0"/>
    <n v="1911.2944540000001"/>
    <n v="0"/>
    <n v="15216.542181000001"/>
    <n v="5510.1907230000006"/>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5"/>
    <n v="1"/>
    <s v="Atender El 100 % De Los Requerimientos Normativos Solicitados A La Subsecretaría Jurídica."/>
    <n v="2"/>
    <s v="Constante"/>
    <n v="1"/>
    <s v="En ejecucion"/>
    <n v="1"/>
    <n v="100"/>
    <n v="100"/>
    <n v="100"/>
    <n v="100"/>
    <n v="100"/>
    <n v="100"/>
    <n v="100"/>
    <n v="0"/>
    <n v="0"/>
    <n v="100"/>
    <n v="0"/>
    <n v="0"/>
    <n v="100"/>
    <n v="0"/>
    <n v="0"/>
    <s v="N/A"/>
    <s v="N/A"/>
    <s v="N/A"/>
    <n v="26166667"/>
    <n v="26166667"/>
    <n v="100"/>
    <n v="390670000"/>
    <n v="384170000"/>
    <n v="98.34"/>
    <n v="471070000"/>
    <n v="0"/>
    <n v="0"/>
    <n v="500000000"/>
    <n v="0"/>
    <n v="0"/>
    <n v="500000000"/>
    <n v="0"/>
    <n v="0"/>
    <n v="1887906667"/>
    <n v="410336667"/>
    <n v="21.74"/>
    <s v="VIGENCIA (a 31/12/2021):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n v="26.166667"/>
    <n v="26.166667"/>
    <n v="390.67"/>
    <n v="384.17"/>
    <n v="471.07"/>
    <n v="0"/>
    <n v="500"/>
    <n v="0"/>
    <n v="500"/>
    <n v="0"/>
    <n v="1887.906667"/>
    <n v="410.33666700000003"/>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5"/>
    <n v="2"/>
    <s v="Producir 100 % De Los Documentos Con Lineamientos Técnicos Solicitados A La Subsecretaría Jurídica."/>
    <n v="2"/>
    <s v="Constante"/>
    <n v="1"/>
    <s v="En ejecucion"/>
    <n v="1"/>
    <n v="100"/>
    <n v="100"/>
    <n v="100"/>
    <n v="100"/>
    <n v="100"/>
    <n v="100"/>
    <n v="100"/>
    <n v="0"/>
    <n v="0"/>
    <n v="100"/>
    <n v="0"/>
    <n v="0"/>
    <n v="100"/>
    <n v="0"/>
    <n v="0"/>
    <s v="N/A"/>
    <s v="N/A"/>
    <s v="N/A"/>
    <n v="428443334"/>
    <n v="353836666"/>
    <n v="82.59"/>
    <n v="806473334"/>
    <n v="774290000"/>
    <n v="96.01"/>
    <n v="1439744000"/>
    <n v="0"/>
    <n v="0"/>
    <n v="1200000000"/>
    <n v="0"/>
    <n v="0"/>
    <n v="1205000110"/>
    <n v="0"/>
    <n v="0"/>
    <n v="5079660778"/>
    <n v="1128126666"/>
    <n v="22.21"/>
    <s v="VIGENCIA (a 31/12/2021): En cumplimiento de las funciones y las responsabilidades asignadas a la Subsecretaría Jurídica en el mes de octubre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12.808 actuaciones dentro de los términos establecidos"/>
    <n v="428.44333399999999"/>
    <n v="353.83666599999998"/>
    <n v="806.47333400000002"/>
    <n v="774.29"/>
    <n v="1439.7439999999999"/>
    <n v="0"/>
    <n v="1200"/>
    <n v="0"/>
    <n v="1205.0001099999999"/>
    <n v="0"/>
    <n v="5079.6607779999995"/>
    <n v="1128.1266659999999"/>
  </r>
  <r>
    <n v="16"/>
    <s v="Un Nuevo Contrato Social y Ambiental para la Bogotá del Siglo XXI"/>
    <x v="0"/>
    <n v="2021"/>
    <s v="31/12/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5"/>
    <n v="3"/>
    <s v="Definir El 100 % De Los Instrumentos Metodológicos Para La Gestión Jurídica De La Secretaría Del Hábitat."/>
    <n v="2"/>
    <s v="Constante"/>
    <n v="1"/>
    <s v="En ejecucion"/>
    <n v="1"/>
    <n v="100"/>
    <n v="100"/>
    <n v="100"/>
    <n v="100"/>
    <n v="100"/>
    <n v="100"/>
    <n v="100"/>
    <n v="0"/>
    <n v="0"/>
    <n v="100"/>
    <n v="0"/>
    <n v="0"/>
    <n v="100"/>
    <n v="0"/>
    <n v="0"/>
    <s v="N/A"/>
    <s v="N/A"/>
    <s v="N/A"/>
    <n v="21533333"/>
    <n v="21533333"/>
    <n v="100"/>
    <n v="179533333"/>
    <n v="179533333"/>
    <n v="100"/>
    <n v="277606000"/>
    <n v="0"/>
    <n v="0"/>
    <n v="300000000"/>
    <n v="0"/>
    <n v="0"/>
    <n v="100000000"/>
    <n v="0"/>
    <n v="0"/>
    <n v="878672666"/>
    <n v="201066666"/>
    <n v="22.88"/>
    <s v="VIGENCIA (a 31/12/2021): La Subsecretaría Jurídica continúa trabajando e identificando nuevos temas para unificación de criterios, así como en revisión de las circulares sobre recomendación de lineamientos y estrategias jurídicas y metodológicas para la prevención del daño antijurídico en la entidad o en el sector y de la historieta sobre los tiempos que se requieren para alistar la información por parte de las áreas para poder dar respuesta a las tutelas. Así como en la elaboración del documento Aspectos jurídicos y prácticos de las declaratorias de desarrollo y construcción prioritaria."/>
    <n v="21.533332999999999"/>
    <n v="21.533332999999999"/>
    <n v="179.533333"/>
    <n v="179.533333"/>
    <n v="277.60599999999999"/>
    <n v="0"/>
    <n v="300"/>
    <n v="0"/>
    <n v="100"/>
    <n v="0"/>
    <n v="878.67266599999994"/>
    <n v="201.066666"/>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12"/>
    <n v="1"/>
    <s v="Entregar El 100 De Los Recursos  Previstos Para Beneficios Económico Periódicos (Beps)"/>
    <n v="2"/>
    <s v="Constante"/>
    <n v="1"/>
    <s v="En ejecucion"/>
    <n v="1"/>
    <n v="100"/>
    <n v="103.5"/>
    <n v="103.5"/>
    <n v="100"/>
    <n v="100"/>
    <n v="100"/>
    <n v="100"/>
    <n v="0"/>
    <n v="0"/>
    <n v="100"/>
    <n v="0"/>
    <n v="0"/>
    <n v="100"/>
    <n v="0"/>
    <n v="0"/>
    <s v="N/A"/>
    <s v="N/A"/>
    <s v="N/A"/>
    <n v="14076479494"/>
    <n v="6958918058"/>
    <n v="49.44"/>
    <n v="6134594000"/>
    <n v="6108405361"/>
    <n v="99.57"/>
    <n v="10278356000"/>
    <n v="0"/>
    <n v="0"/>
    <n v="4165079965"/>
    <n v="0"/>
    <n v="0"/>
    <n v="4632346800"/>
    <n v="0"/>
    <n v="0"/>
    <n v="39286856259"/>
    <n v="13067323419"/>
    <n v="33.26"/>
    <m/>
    <n v="14076.479493999999"/>
    <n v="6958.9180580000002"/>
    <n v="6134.5940000000001"/>
    <n v="6108.4053610000001"/>
    <n v="10278.356"/>
    <n v="0"/>
    <n v="4165.0799649999999"/>
    <n v="0"/>
    <n v="4632.3468000000003"/>
    <n v="0"/>
    <n v="39286.856259"/>
    <n v="13067.32341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7"/>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1"/>
    <n v="100"/>
    <n v="1"/>
    <n v="0"/>
    <n v="0"/>
    <n v="1"/>
    <n v="0"/>
    <n v="0"/>
    <n v="1"/>
    <n v="0"/>
    <n v="0"/>
    <s v="N/A"/>
    <s v="N/A"/>
    <s v="N/A"/>
    <n v="17987615313"/>
    <n v="17987615312"/>
    <n v="100"/>
    <n v="34732421732"/>
    <n v="34732421732"/>
    <n v="100"/>
    <n v="37613840000"/>
    <n v="0"/>
    <n v="0"/>
    <n v="21856584007"/>
    <n v="0"/>
    <n v="0"/>
    <n v="21117545026"/>
    <n v="0"/>
    <n v="0"/>
    <n v="133308006078"/>
    <n v="52720037044"/>
    <n v="39.549999999999997"/>
    <m/>
    <n v="17987.615312999998"/>
    <n v="17987.615312000002"/>
    <n v="34732.421732000003"/>
    <n v="34732.421732000003"/>
    <n v="37613.839999999997"/>
    <n v="0"/>
    <n v="21856.584007000001"/>
    <n v="0"/>
    <n v="21117.545026"/>
    <n v="0"/>
    <n v="133308.00607800001"/>
    <n v="52720.037044000004"/>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7"/>
    <n v="2"/>
    <s v="Formular 1 Política Distrital De Lectura, Escritura Y Bibliotecas Y Otros Espacios De Circulación Del Libro."/>
    <n v="3"/>
    <s v="Creciente"/>
    <n v="1"/>
    <s v="En ejecucion"/>
    <n v="1"/>
    <n v="0.1"/>
    <n v="0.1"/>
    <n v="100"/>
    <n v="0.5"/>
    <n v="0.5"/>
    <n v="100"/>
    <n v="0.9"/>
    <n v="0"/>
    <n v="0"/>
    <n v="1"/>
    <n v="0"/>
    <n v="0"/>
    <n v="1"/>
    <n v="0"/>
    <n v="0"/>
    <s v="N/A"/>
    <s v="N/A"/>
    <s v="N/A"/>
    <n v="38136504"/>
    <n v="37217333"/>
    <n v="97.59"/>
    <n v="962858268"/>
    <n v="956970750"/>
    <n v="99.39"/>
    <n v="272800000"/>
    <n v="0"/>
    <n v="0"/>
    <n v="191000000"/>
    <n v="0"/>
    <n v="0"/>
    <n v="91000000"/>
    <n v="0"/>
    <n v="0"/>
    <n v="1555794772"/>
    <n v="994188083"/>
    <n v="63.9"/>
    <m/>
    <n v="38.136504000000002"/>
    <n v="37.217332999999996"/>
    <n v="962.85826799999995"/>
    <n v="956.97074999999995"/>
    <n v="272.8"/>
    <n v="0"/>
    <n v="191"/>
    <n v="0"/>
    <n v="91"/>
    <n v="0"/>
    <n v="1555.794772"/>
    <n v="994.18808300000001"/>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7"/>
    <n v="3"/>
    <s v="Promover 5 Espacios Y/O Eventos De Valoración Social Del Libro, La Lectura Y La Literatura En La Ciudad."/>
    <n v="1"/>
    <s v="Suma"/>
    <n v="1"/>
    <s v="En ejecucion"/>
    <n v="1"/>
    <n v="0"/>
    <n v="0"/>
    <n v="0"/>
    <n v="2"/>
    <n v="2"/>
    <n v="100"/>
    <n v="1"/>
    <n v="0"/>
    <n v="0"/>
    <n v="1"/>
    <n v="0"/>
    <n v="0"/>
    <n v="1"/>
    <n v="0"/>
    <n v="0"/>
    <n v="5"/>
    <n v="2"/>
    <n v="40"/>
    <n v="0"/>
    <n v="0"/>
    <n v="0"/>
    <n v="210000000"/>
    <n v="210000000"/>
    <n v="100"/>
    <n v="213360000"/>
    <n v="0"/>
    <n v="0"/>
    <n v="300000000"/>
    <n v="0"/>
    <n v="0"/>
    <n v="300000000"/>
    <n v="0"/>
    <n v="0"/>
    <n v="1023360000"/>
    <n v="210000000"/>
    <n v="20.52"/>
    <m/>
    <n v="0"/>
    <n v="0"/>
    <n v="210"/>
    <n v="210"/>
    <n v="213.36"/>
    <n v="0"/>
    <n v="300"/>
    <n v="0"/>
    <n v="300"/>
    <n v="0"/>
    <n v="1023.36"/>
    <n v="210"/>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1"/>
    <s v="Elaborar 1 Documento Técnico Sobre El Relacionamiento Internacional Del Sector Para Gestionar Cooperación Técnica Y Financiera Al Interior Del Sector."/>
    <n v="1"/>
    <s v="Suma"/>
    <n v="1"/>
    <s v="En ejecucion"/>
    <n v="1"/>
    <n v="0.1"/>
    <n v="0.1"/>
    <n v="100"/>
    <n v="0.2"/>
    <n v="0.2"/>
    <n v="100"/>
    <n v="0.3"/>
    <n v="0"/>
    <n v="0"/>
    <n v="0.2"/>
    <n v="0"/>
    <n v="0"/>
    <n v="0.2"/>
    <n v="0"/>
    <n v="0"/>
    <n v="1"/>
    <n v="0.3"/>
    <n v="30"/>
    <n v="27553255"/>
    <n v="27346088"/>
    <n v="99.27"/>
    <n v="63641800"/>
    <n v="63641800"/>
    <n v="100"/>
    <n v="119982000"/>
    <n v="0"/>
    <n v="0"/>
    <n v="23000000"/>
    <n v="0"/>
    <n v="0"/>
    <n v="38000000"/>
    <n v="0"/>
    <n v="0"/>
    <n v="272177055"/>
    <n v="90987888"/>
    <n v="33.43"/>
    <m/>
    <n v="27.553255"/>
    <n v="27.346088000000002"/>
    <n v="63.641800000000003"/>
    <n v="63.641800000000003"/>
    <n v="119.982"/>
    <n v="0"/>
    <n v="23"/>
    <n v="0"/>
    <n v="38"/>
    <n v="0"/>
    <n v="272.177055"/>
    <n v="90.98788799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2"/>
    <s v="Diseñar Y Gestionar 1 Plataforma De Información Que Permita La Consulta Y Sistematización De Las Experiencias Significativas, Buenas Prácticas Y Proyectos De Cooperación Del Sector."/>
    <n v="1"/>
    <s v="Suma"/>
    <n v="1"/>
    <s v="En ejecucion"/>
    <n v="1"/>
    <n v="0.1"/>
    <n v="0.1"/>
    <n v="100"/>
    <n v="0.2"/>
    <n v="0.2"/>
    <n v="100"/>
    <n v="0.3"/>
    <n v="0"/>
    <n v="0"/>
    <n v="0.2"/>
    <n v="0"/>
    <n v="0"/>
    <n v="0.2"/>
    <n v="0"/>
    <n v="0"/>
    <n v="1"/>
    <n v="0.3"/>
    <n v="30"/>
    <n v="27553255"/>
    <n v="27346088"/>
    <n v="99.27"/>
    <n v="63641800"/>
    <n v="63641800"/>
    <n v="100"/>
    <n v="159964000"/>
    <n v="0"/>
    <n v="0"/>
    <n v="23000000"/>
    <n v="0"/>
    <n v="0"/>
    <n v="38000000"/>
    <n v="0"/>
    <n v="0"/>
    <n v="312159055"/>
    <n v="90987888"/>
    <n v="29.15"/>
    <m/>
    <n v="27.553255"/>
    <n v="27.346088000000002"/>
    <n v="63.641800000000003"/>
    <n v="63.641800000000003"/>
    <n v="159.964"/>
    <n v="0"/>
    <n v="23"/>
    <n v="0"/>
    <n v="38"/>
    <n v="0"/>
    <n v="312.15905499999997"/>
    <n v="90.98788799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3"/>
    <s v="Diseñar Y Realizar 1 Curso Para Fortalecer Las Competencias Y La Calidad De Los Conocimientos De Agentes Del Sector."/>
    <n v="1"/>
    <s v="Suma"/>
    <n v="1"/>
    <s v="En ejecucion"/>
    <n v="1"/>
    <n v="0.1"/>
    <n v="0.1"/>
    <n v="100"/>
    <n v="0.2"/>
    <n v="0.2"/>
    <n v="100"/>
    <n v="0.4"/>
    <n v="0"/>
    <n v="0"/>
    <n v="0.2"/>
    <n v="0"/>
    <n v="0"/>
    <n v="0.1"/>
    <n v="0"/>
    <n v="0"/>
    <n v="1"/>
    <n v="0.3"/>
    <n v="30"/>
    <n v="4893490"/>
    <n v="4893490"/>
    <n v="100"/>
    <n v="7116400"/>
    <n v="7059240"/>
    <n v="99.16"/>
    <n v="100054000"/>
    <n v="0"/>
    <n v="0"/>
    <n v="22506175"/>
    <n v="0"/>
    <n v="0"/>
    <n v="37574980"/>
    <n v="0"/>
    <n v="0"/>
    <n v="172145045"/>
    <n v="11952730"/>
    <n v="6.94"/>
    <m/>
    <n v="4.8934899999999999"/>
    <n v="4.8934899999999999"/>
    <n v="7.1163999999999996"/>
    <n v="7.05924"/>
    <n v="100.054"/>
    <n v="0"/>
    <n v="22.506174999999999"/>
    <n v="0"/>
    <n v="37.574979999999996"/>
    <n v="0"/>
    <n v="172.14504499999998"/>
    <n v="11.9527299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9"/>
    <n v="1"/>
    <s v="Beneficiar 4500 Personas  En Procesos De Educación Informal Del Sector Artístico Y Cultural"/>
    <n v="1"/>
    <s v="Suma"/>
    <n v="1"/>
    <s v="En ejecucion"/>
    <n v="1"/>
    <n v="360"/>
    <n v="380"/>
    <n v="105.56"/>
    <n v="1000"/>
    <n v="1032"/>
    <n v="103.2"/>
    <n v="1080"/>
    <n v="0"/>
    <n v="0"/>
    <n v="1440"/>
    <n v="0"/>
    <n v="0"/>
    <n v="600"/>
    <n v="0"/>
    <n v="0"/>
    <n v="4500"/>
    <n v="1412"/>
    <n v="31.38"/>
    <n v="60613800"/>
    <n v="53851632"/>
    <n v="88.85"/>
    <n v="1296139944"/>
    <n v="233455539"/>
    <n v="18.010000000000002"/>
    <n v="455731000"/>
    <n v="0"/>
    <n v="0"/>
    <n v="207435925"/>
    <n v="0"/>
    <n v="0"/>
    <n v="186635863"/>
    <n v="0"/>
    <n v="0"/>
    <n v="2206556532"/>
    <n v="287307171"/>
    <n v="13.02"/>
    <m/>
    <n v="60.613799999999998"/>
    <n v="53.851632000000002"/>
    <n v="1296.139944"/>
    <n v="233.45553899999999"/>
    <n v="455.73099999999999"/>
    <n v="0"/>
    <n v="207.435925"/>
    <n v="0"/>
    <n v="186.635863"/>
    <n v="0"/>
    <n v="2206.5565320000001"/>
    <n v="287.3071709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9"/>
    <n v="2"/>
    <s v="Beneficiar 215 Agentes Del Sector A Través Del Fomento Para El Acceso A La Oferta Cultural."/>
    <n v="1"/>
    <s v="Suma"/>
    <n v="1"/>
    <s v="En ejecucion"/>
    <n v="1"/>
    <n v="35"/>
    <n v="34"/>
    <n v="97.14"/>
    <n v="46"/>
    <n v="46"/>
    <n v="100"/>
    <n v="45"/>
    <n v="0"/>
    <n v="0"/>
    <n v="45"/>
    <n v="0"/>
    <n v="0"/>
    <n v="45"/>
    <n v="0"/>
    <n v="0"/>
    <n v="215"/>
    <n v="80"/>
    <n v="37.21"/>
    <n v="116281600"/>
    <n v="116281600"/>
    <n v="100"/>
    <n v="176070856"/>
    <n v="175990205"/>
    <n v="99.95"/>
    <n v="235833000"/>
    <n v="0"/>
    <n v="0"/>
    <n v="132087855"/>
    <n v="0"/>
    <n v="0"/>
    <n v="133592247"/>
    <n v="0"/>
    <n v="0"/>
    <n v="793865558"/>
    <n v="292271805"/>
    <n v="36.82"/>
    <m/>
    <n v="116.2816"/>
    <n v="116.2816"/>
    <n v="176.07085599999999"/>
    <n v="175.990205"/>
    <n v="235.833"/>
    <n v="0"/>
    <n v="132.08785499999999"/>
    <n v="0"/>
    <n v="133.59224699999999"/>
    <n v="0"/>
    <n v="793.86555799999996"/>
    <n v="292.27180499999997"/>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9"/>
    <n v="3"/>
    <s v="Construir 1 Sistema De Informacion De Arte, Cultura Y Patrimonio."/>
    <n v="1"/>
    <s v="Suma"/>
    <n v="1"/>
    <s v="En ejecucion"/>
    <n v="1"/>
    <n v="0.12"/>
    <n v="0.12"/>
    <n v="100"/>
    <n v="0.25"/>
    <n v="0.25"/>
    <n v="100"/>
    <n v="0.25"/>
    <n v="0"/>
    <n v="0"/>
    <n v="0.26"/>
    <n v="0"/>
    <n v="0"/>
    <n v="0.12"/>
    <n v="0"/>
    <n v="0"/>
    <n v="1"/>
    <n v="0.37"/>
    <n v="37"/>
    <n v="27676100"/>
    <n v="27122578"/>
    <n v="97.98"/>
    <n v="155789200"/>
    <n v="155291708"/>
    <n v="99.68"/>
    <n v="238436000"/>
    <n v="0"/>
    <n v="0"/>
    <n v="169148495"/>
    <n v="0"/>
    <n v="0"/>
    <n v="182473322"/>
    <n v="0"/>
    <n v="0"/>
    <n v="773523117"/>
    <n v="182414286"/>
    <n v="23.58"/>
    <m/>
    <n v="27.676100000000002"/>
    <n v="27.122578000000001"/>
    <n v="155.78919999999999"/>
    <n v="155.291708"/>
    <n v="238.43600000000001"/>
    <n v="0"/>
    <n v="169.148495"/>
    <n v="0"/>
    <n v="182.473322"/>
    <n v="0"/>
    <n v="773.52311699999996"/>
    <n v="182.414286"/>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9"/>
    <n v="4"/>
    <s v="Implementar 1 Estrategia Para El Fortalecimiento De Los Constructores Locales Y Agentes Del Sector"/>
    <n v="1"/>
    <s v="Suma"/>
    <n v="1"/>
    <s v="En ejecucion"/>
    <n v="1"/>
    <n v="0"/>
    <n v="0"/>
    <n v="0"/>
    <n v="1"/>
    <n v="0.85"/>
    <n v="85"/>
    <n v="0"/>
    <n v="0"/>
    <n v="0"/>
    <n v="0"/>
    <n v="0"/>
    <n v="0"/>
    <n v="0"/>
    <n v="0"/>
    <n v="0"/>
    <n v="1"/>
    <n v="0.85"/>
    <n v="85"/>
    <n v="0"/>
    <n v="0"/>
    <n v="0"/>
    <n v="3764576326"/>
    <n v="2655430047"/>
    <n v="70.540000000000006"/>
    <n v="0"/>
    <n v="0"/>
    <n v="0"/>
    <n v="0"/>
    <n v="0"/>
    <n v="0"/>
    <n v="0"/>
    <n v="0"/>
    <n v="0"/>
    <n v="3764576326"/>
    <n v="2655430047"/>
    <n v="70.540000000000006"/>
    <m/>
    <n v="0"/>
    <n v="0"/>
    <n v="3764.5763259999999"/>
    <n v="2655.4300469999998"/>
    <n v="0"/>
    <n v="0"/>
    <n v="0"/>
    <n v="0"/>
    <n v="0"/>
    <n v="0"/>
    <n v="3764.5763259999999"/>
    <n v="2655.430046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4"/>
    <n v="1"/>
    <s v="Desarrollar 20 Estrategias De Reconocimiento Y Dinamización Del Componente Cultural En Los Territorios De Bogotá"/>
    <n v="2"/>
    <s v="Constante"/>
    <n v="1"/>
    <s v="En ejecucion"/>
    <n v="1"/>
    <n v="20"/>
    <n v="20"/>
    <n v="100"/>
    <n v="20"/>
    <n v="20"/>
    <n v="100"/>
    <n v="20"/>
    <n v="0"/>
    <n v="0"/>
    <n v="20"/>
    <n v="0"/>
    <n v="0"/>
    <n v="20"/>
    <n v="0"/>
    <n v="0"/>
    <s v="N/A"/>
    <s v="N/A"/>
    <s v="N/A"/>
    <n v="390226868"/>
    <n v="297307485"/>
    <n v="76.19"/>
    <n v="2797071494"/>
    <n v="2789881808"/>
    <n v="99.74"/>
    <n v="3670051000"/>
    <n v="0"/>
    <n v="0"/>
    <n v="2696000000"/>
    <n v="0"/>
    <n v="0"/>
    <n v="2654000000"/>
    <n v="0"/>
    <n v="0"/>
    <n v="12207349362"/>
    <n v="3087189293"/>
    <n v="25.29"/>
    <m/>
    <n v="390.22686800000002"/>
    <n v="297.30748499999999"/>
    <n v="2797.0714939999998"/>
    <n v="2789.8818080000001"/>
    <n v="3670.0509999999999"/>
    <n v="0"/>
    <n v="2696"/>
    <n v="0"/>
    <n v="2654"/>
    <n v="0"/>
    <n v="12207.349362000001"/>
    <n v="3087.189292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4"/>
    <n v="2"/>
    <s v="Desarrollar 26 Estrategias  Para El  Fortalecimiento Y Cualificación Del Sistema Distrital De Arte, Cultura Y Patrimonio, Los Procesos De Participación Y La Gestión Territorial."/>
    <n v="2"/>
    <s v="Constante"/>
    <n v="1"/>
    <s v="En ejecucion"/>
    <n v="1"/>
    <n v="26"/>
    <n v="24.44"/>
    <n v="94"/>
    <n v="26"/>
    <n v="26"/>
    <n v="100"/>
    <n v="26"/>
    <n v="0"/>
    <n v="0"/>
    <n v="26"/>
    <n v="0"/>
    <n v="0"/>
    <n v="26"/>
    <n v="0"/>
    <n v="0"/>
    <s v="N/A"/>
    <s v="N/A"/>
    <s v="N/A"/>
    <n v="316698997"/>
    <n v="296698752"/>
    <n v="93.68"/>
    <n v="332641231"/>
    <n v="332641231"/>
    <n v="100"/>
    <n v="1243685000"/>
    <n v="0"/>
    <n v="0"/>
    <n v="1553811438"/>
    <n v="0"/>
    <n v="0"/>
    <n v="1122243080"/>
    <n v="0"/>
    <n v="0"/>
    <n v="4569079746"/>
    <n v="629339983"/>
    <n v="13.77"/>
    <m/>
    <n v="316.69899700000002"/>
    <n v="296.69875200000001"/>
    <n v="332.641231"/>
    <n v="332.641231"/>
    <n v="1243.6849999999999"/>
    <n v="0"/>
    <n v="1553.811438"/>
    <n v="0"/>
    <n v="1122.24308"/>
    <n v="0"/>
    <n v="4569.0797460000003"/>
    <n v="629.33998300000007"/>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4"/>
    <n v="3"/>
    <s v="Concertar E Implementar 23 Procesos Para El Fortalecimiento, Reconocimiento,  Valoración  Y La Pervivencia Cultural De Los Grupos Étnicos, Etários Y Sectores Sociales."/>
    <n v="2"/>
    <s v="Constante"/>
    <n v="1"/>
    <s v="En ejecucion"/>
    <n v="1"/>
    <n v="23"/>
    <n v="23"/>
    <n v="100"/>
    <n v="23"/>
    <n v="23"/>
    <n v="100"/>
    <n v="23"/>
    <n v="0"/>
    <n v="0"/>
    <n v="23"/>
    <n v="0"/>
    <n v="0"/>
    <n v="23"/>
    <n v="0"/>
    <n v="0"/>
    <s v="N/A"/>
    <s v="N/A"/>
    <s v="N/A"/>
    <n v="1517297893"/>
    <n v="1353514271"/>
    <n v="89.21"/>
    <n v="663699111"/>
    <n v="663196936"/>
    <n v="99.92"/>
    <n v="886264000"/>
    <n v="0"/>
    <n v="0"/>
    <n v="965085039"/>
    <n v="0"/>
    <n v="0"/>
    <n v="825334796"/>
    <n v="0"/>
    <n v="0"/>
    <n v="4857680839"/>
    <n v="2016711207"/>
    <n v="41.52"/>
    <m/>
    <n v="1517.2978929999999"/>
    <n v="1353.514271"/>
    <n v="663.69911100000002"/>
    <n v="663.19693600000005"/>
    <n v="886.26400000000001"/>
    <n v="0"/>
    <n v="965.08503900000005"/>
    <n v="0"/>
    <n v="825.33479599999998"/>
    <n v="0"/>
    <n v="4857.6808389999997"/>
    <n v="2016.7112070000001"/>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1"/>
    <s v="Realizar 8 Documentos De Lineamientos Técnicos Que Aporten A La Consolidación De La Estrategia De Gestión Del Conocimiento."/>
    <n v="1"/>
    <s v="Suma"/>
    <n v="1"/>
    <s v="En ejecucion"/>
    <n v="1"/>
    <n v="2"/>
    <n v="2"/>
    <n v="100"/>
    <n v="2"/>
    <n v="2"/>
    <n v="100"/>
    <n v="2"/>
    <n v="0"/>
    <n v="0"/>
    <n v="2"/>
    <n v="0"/>
    <n v="0"/>
    <n v="0"/>
    <n v="0"/>
    <n v="0"/>
    <n v="8"/>
    <n v="4"/>
    <n v="50"/>
    <n v="66828531"/>
    <n v="52669180"/>
    <n v="78.81"/>
    <n v="306625099"/>
    <n v="292088683"/>
    <n v="95.26"/>
    <n v="363793000"/>
    <n v="0"/>
    <n v="0"/>
    <n v="112000000"/>
    <n v="0"/>
    <n v="0"/>
    <n v="0"/>
    <n v="0"/>
    <n v="0"/>
    <n v="849246630"/>
    <n v="344757863"/>
    <n v="40.6"/>
    <m/>
    <n v="66.828530999999998"/>
    <n v="52.669179999999997"/>
    <n v="306.62509899999998"/>
    <n v="292.088683"/>
    <n v="363.79300000000001"/>
    <n v="0"/>
    <n v="112"/>
    <n v="0"/>
    <n v="0"/>
    <n v="0"/>
    <n v="849.24662999999998"/>
    <n v="344.757862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2"/>
    <s v="Expedir 4 Actos Administrativos En El Marco De Los Convenios Interadministrativos A Realizar, Que Den Cuenta De La Implementación De La Estrategia De Fortalecimiento De Capacidad Institucional."/>
    <n v="1"/>
    <s v="Suma"/>
    <n v="1"/>
    <s v="En ejecucion"/>
    <n v="1"/>
    <n v="0"/>
    <n v="0"/>
    <n v="0"/>
    <n v="1"/>
    <n v="1"/>
    <n v="100"/>
    <n v="2"/>
    <n v="0"/>
    <n v="0"/>
    <n v="1"/>
    <n v="0"/>
    <n v="0"/>
    <n v="0"/>
    <n v="0"/>
    <n v="0"/>
    <n v="4"/>
    <n v="1"/>
    <n v="25"/>
    <n v="0"/>
    <n v="0"/>
    <n v="0"/>
    <n v="92954576"/>
    <n v="92954576"/>
    <n v="100"/>
    <n v="105157000"/>
    <n v="0"/>
    <n v="0"/>
    <n v="112000000"/>
    <n v="0"/>
    <n v="0"/>
    <n v="0"/>
    <n v="0"/>
    <n v="0"/>
    <n v="310111576"/>
    <n v="92954576"/>
    <n v="29.97"/>
    <m/>
    <n v="0"/>
    <n v="0"/>
    <n v="92.954576000000003"/>
    <n v="92.954576000000003"/>
    <n v="105.157"/>
    <n v="0"/>
    <n v="112"/>
    <n v="0"/>
    <n v="0"/>
    <n v="0"/>
    <n v="310.11157600000001"/>
    <n v="92.954576000000003"/>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3"/>
    <s v="Realizar 3 Procesos De Capacitación Que Aporten En El Fortalecimiento De Capacidades De Los Agentes Del Sector."/>
    <n v="1"/>
    <s v="Suma"/>
    <n v="1"/>
    <s v="En ejecucion"/>
    <n v="1"/>
    <n v="0"/>
    <n v="0"/>
    <n v="0"/>
    <n v="0.93"/>
    <n v="0.93"/>
    <n v="100"/>
    <n v="1.07"/>
    <n v="0"/>
    <n v="0"/>
    <n v="1"/>
    <n v="0"/>
    <n v="0"/>
    <n v="0"/>
    <n v="0"/>
    <n v="0"/>
    <n v="3"/>
    <n v="0.93"/>
    <n v="31"/>
    <n v="0"/>
    <n v="0"/>
    <n v="0"/>
    <n v="247954576"/>
    <n v="247954576"/>
    <n v="100"/>
    <n v="321890000"/>
    <n v="0"/>
    <n v="0"/>
    <n v="112000000"/>
    <n v="0"/>
    <n v="0"/>
    <n v="0"/>
    <n v="0"/>
    <n v="0"/>
    <n v="681844576"/>
    <n v="247954576"/>
    <n v="36.369999999999997"/>
    <m/>
    <n v="0"/>
    <n v="0"/>
    <n v="247.954576"/>
    <n v="247.954576"/>
    <n v="321.89"/>
    <n v="0"/>
    <n v="112"/>
    <n v="0"/>
    <n v="0"/>
    <n v="0"/>
    <n v="681.84457599999996"/>
    <n v="247.954576"/>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4"/>
    <s v="Entregar 1687 Estímulos, Apoyos Concertados Y Alianzas Estratégicas Estímulos (800), Apoyos Concertados (120) Y Alianzas Estratégicas (3) Dirigidos A Fortalecer Los Procesos De Los Agentes Del Sector"/>
    <n v="1"/>
    <s v="Suma"/>
    <n v="1"/>
    <s v="En ejecucion"/>
    <n v="1"/>
    <n v="529"/>
    <n v="529"/>
    <n v="100"/>
    <n v="650"/>
    <n v="649"/>
    <n v="99.85"/>
    <n v="420"/>
    <n v="0"/>
    <n v="0"/>
    <n v="56"/>
    <n v="0"/>
    <n v="0"/>
    <n v="32"/>
    <n v="0"/>
    <n v="0"/>
    <n v="1687"/>
    <n v="1178"/>
    <n v="69.83"/>
    <n v="12406923418"/>
    <n v="12341556897"/>
    <n v="99.47"/>
    <n v="18915903660"/>
    <n v="18754947968"/>
    <n v="99.15"/>
    <n v="15968578000"/>
    <n v="0"/>
    <n v="0"/>
    <n v="4026312013"/>
    <n v="0"/>
    <n v="0"/>
    <n v="273096837"/>
    <n v="0"/>
    <n v="0"/>
    <n v="51590813928"/>
    <n v="31096504865"/>
    <n v="60.28"/>
    <m/>
    <n v="12406.923418"/>
    <n v="12341.556897"/>
    <n v="18915.90366"/>
    <n v="18754.947968"/>
    <n v="15968.578"/>
    <n v="0"/>
    <n v="4026.3120130000002"/>
    <n v="0"/>
    <n v="273.09683699999999"/>
    <n v="0"/>
    <n v="51590.813928000003"/>
    <n v="31096.504865000003"/>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5"/>
    <s v="Realizar 2150 Contenidos Culturales Que Aporten A La Apropiación Social De Los Programas De Fomento Con Énfasis Territorial Y Poblacional."/>
    <n v="1"/>
    <s v="Suma"/>
    <n v="1"/>
    <s v="En ejecucion"/>
    <n v="1"/>
    <n v="0"/>
    <n v="0"/>
    <n v="0"/>
    <n v="1300"/>
    <n v="1300"/>
    <n v="100"/>
    <n v="350"/>
    <n v="0"/>
    <n v="0"/>
    <n v="300"/>
    <n v="0"/>
    <n v="0"/>
    <n v="200"/>
    <n v="0"/>
    <n v="0"/>
    <n v="2150"/>
    <n v="1300"/>
    <n v="60.47"/>
    <n v="0"/>
    <n v="0"/>
    <n v="0"/>
    <n v="99167420"/>
    <n v="99167420"/>
    <n v="100"/>
    <n v="296350000"/>
    <n v="0"/>
    <n v="0"/>
    <n v="112000000"/>
    <n v="0"/>
    <n v="0"/>
    <n v="30000000"/>
    <n v="0"/>
    <n v="0"/>
    <n v="537517420"/>
    <n v="99167420"/>
    <n v="18.45"/>
    <m/>
    <n v="0"/>
    <n v="0"/>
    <n v="99.167420000000007"/>
    <n v="99.167420000000007"/>
    <n v="296.35000000000002"/>
    <n v="0"/>
    <n v="112"/>
    <n v="0"/>
    <n v="30"/>
    <n v="0"/>
    <n v="537.51742000000002"/>
    <n v="99.167420000000007"/>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8"/>
    <n v="6"/>
    <s v="Asistir Tecnicamente A 270 Esal En Los Aspectos Jurídicos, Financieros Y Contables Que Contribuya A Su Fortalecimiento."/>
    <n v="1"/>
    <s v="Suma"/>
    <n v="1"/>
    <s v="En ejecucion"/>
    <n v="1"/>
    <n v="0"/>
    <n v="0"/>
    <n v="0"/>
    <n v="0"/>
    <n v="0"/>
    <n v="0"/>
    <n v="110"/>
    <n v="0"/>
    <n v="0"/>
    <n v="110"/>
    <n v="0"/>
    <n v="0"/>
    <n v="50"/>
    <n v="0"/>
    <n v="0"/>
    <n v="270"/>
    <n v="0"/>
    <n v="0"/>
    <n v="0"/>
    <n v="0"/>
    <n v="0"/>
    <n v="0"/>
    <n v="0"/>
    <n v="0"/>
    <n v="480000000"/>
    <n v="0"/>
    <n v="0"/>
    <n v="313000000"/>
    <n v="0"/>
    <n v="0"/>
    <n v="322000000"/>
    <n v="0"/>
    <n v="0"/>
    <n v="1115000000"/>
    <n v="0"/>
    <n v="0"/>
    <m/>
    <n v="0"/>
    <n v="0"/>
    <n v="0"/>
    <n v="0"/>
    <n v="480"/>
    <n v="0"/>
    <n v="313"/>
    <n v="0"/>
    <n v="322"/>
    <n v="0"/>
    <n v="1115"/>
    <n v="0"/>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20"/>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1"/>
    <n v="100"/>
    <n v="1"/>
    <n v="0"/>
    <n v="0"/>
    <n v="1"/>
    <n v="0"/>
    <n v="0"/>
    <n v="1"/>
    <n v="0"/>
    <n v="0"/>
    <n v="6"/>
    <n v="3"/>
    <n v="50"/>
    <n v="105708900"/>
    <n v="105609598"/>
    <n v="99.91"/>
    <n v="223531099"/>
    <n v="216908419"/>
    <n v="97.04"/>
    <n v="259710000"/>
    <n v="0"/>
    <n v="0"/>
    <n v="244742531"/>
    <n v="0"/>
    <n v="0"/>
    <n v="256979657"/>
    <n v="0"/>
    <n v="0"/>
    <n v="1090672187"/>
    <n v="322518017"/>
    <n v="29.57"/>
    <m/>
    <n v="105.7089"/>
    <n v="105.60959800000001"/>
    <n v="223.53109900000001"/>
    <n v="216.90841900000001"/>
    <n v="259.70999999999998"/>
    <n v="0"/>
    <n v="244.74253100000001"/>
    <n v="0"/>
    <n v="256.97965699999997"/>
    <n v="0"/>
    <n v="1090.6721869999999"/>
    <n v="322.518016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20"/>
    <n v="2"/>
    <s v="Asistir Técnicamente 10 Proyectos De Infraestructura Cultural"/>
    <n v="1"/>
    <s v="Suma"/>
    <n v="1"/>
    <s v="En ejecucion"/>
    <n v="1"/>
    <n v="0.5"/>
    <n v="0.1"/>
    <n v="20"/>
    <n v="1"/>
    <n v="1"/>
    <n v="100"/>
    <n v="2.9"/>
    <n v="0"/>
    <n v="0"/>
    <n v="1"/>
    <n v="0"/>
    <n v="0"/>
    <n v="5"/>
    <n v="0"/>
    <n v="0"/>
    <n v="10"/>
    <n v="1.1000000000000001"/>
    <n v="11"/>
    <n v="1205379313"/>
    <n v="81552230"/>
    <n v="6.77"/>
    <n v="46917304661"/>
    <n v="19074325420"/>
    <n v="40.659999999999997"/>
    <n v="50975449000"/>
    <n v="0"/>
    <n v="0"/>
    <n v="14513958060"/>
    <n v="0"/>
    <n v="0"/>
    <n v="16411049147"/>
    <n v="0"/>
    <n v="0"/>
    <n v="130023140181"/>
    <n v="19155877650"/>
    <n v="14.73"/>
    <m/>
    <n v="1205.3793129999999"/>
    <n v="81.552229999999994"/>
    <n v="46917.304661000002"/>
    <n v="19074.325420000001"/>
    <n v="50975.449000000001"/>
    <n v="0"/>
    <n v="14513.958060000001"/>
    <n v="0"/>
    <n v="16411.049147000002"/>
    <n v="0"/>
    <n v="130023.14018100001"/>
    <n v="19155.877650000002"/>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20"/>
    <n v="3"/>
    <s v="Realizar 68 Encuentros Ciudadanos (Virtuales Y Presenciales) Para Promover La Apropiación, Fortalecimiento Del Tejido Social E Involucramiento En Los Proyectos De Infraestructura Cultural"/>
    <n v="1"/>
    <s v="Suma"/>
    <n v="1"/>
    <s v="En ejecucion"/>
    <n v="1"/>
    <n v="1"/>
    <n v="1"/>
    <n v="100"/>
    <n v="28"/>
    <n v="28"/>
    <n v="100"/>
    <n v="20"/>
    <n v="0"/>
    <n v="0"/>
    <n v="10"/>
    <n v="0"/>
    <n v="0"/>
    <n v="9"/>
    <n v="0"/>
    <n v="0"/>
    <n v="68"/>
    <n v="29"/>
    <n v="42.65"/>
    <n v="6215020"/>
    <n v="6215020"/>
    <n v="100"/>
    <n v="114085240"/>
    <n v="114085230"/>
    <n v="100"/>
    <n v="228236000"/>
    <n v="0"/>
    <n v="0"/>
    <n v="70484800"/>
    <n v="0"/>
    <n v="0"/>
    <n v="74009040"/>
    <n v="0"/>
    <n v="0"/>
    <n v="493030100"/>
    <n v="120300250"/>
    <n v="24.4"/>
    <m/>
    <n v="6.21502"/>
    <n v="6.21502"/>
    <n v="114.08524"/>
    <n v="114.08523"/>
    <n v="228.23599999999999"/>
    <n v="0"/>
    <n v="70.484800000000007"/>
    <n v="0"/>
    <n v="74.009039999999999"/>
    <n v="0"/>
    <n v="493.03009999999995"/>
    <n v="120.300249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3"/>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3"/>
    <n v="100"/>
    <n v="0.3"/>
    <n v="0"/>
    <n v="0"/>
    <n v="0.3"/>
    <n v="0"/>
    <n v="0"/>
    <n v="0.1"/>
    <n v="0"/>
    <n v="0"/>
    <n v="1"/>
    <n v="0.3"/>
    <n v="30"/>
    <n v="0"/>
    <n v="0"/>
    <n v="0"/>
    <n v="90814954"/>
    <n v="88819072"/>
    <n v="97.81"/>
    <n v="119847000"/>
    <n v="0"/>
    <n v="0"/>
    <n v="158282576"/>
    <n v="0"/>
    <n v="0"/>
    <n v="166196704"/>
    <n v="0"/>
    <n v="0"/>
    <n v="535141234"/>
    <n v="88819072"/>
    <n v="16.600000000000001"/>
    <m/>
    <n v="0"/>
    <n v="0"/>
    <n v="90.814954"/>
    <n v="88.819072000000006"/>
    <n v="119.84699999999999"/>
    <n v="0"/>
    <n v="158.28257600000001"/>
    <n v="0"/>
    <n v="166.19670400000001"/>
    <n v="0"/>
    <n v="535.14123399999994"/>
    <n v="88.819072000000006"/>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3"/>
    <n v="2"/>
    <s v="Desarrollar 20 Publicaciones  Y Eventos De Divulgación Asociados Al Patrimonio Cultural"/>
    <n v="1"/>
    <s v="Suma"/>
    <n v="1"/>
    <s v="En ejecucion"/>
    <n v="1"/>
    <n v="0"/>
    <n v="0"/>
    <n v="0"/>
    <n v="5"/>
    <n v="5"/>
    <n v="100"/>
    <n v="5"/>
    <n v="0"/>
    <n v="0"/>
    <n v="5"/>
    <n v="0"/>
    <n v="0"/>
    <n v="5"/>
    <n v="0"/>
    <n v="0"/>
    <n v="20"/>
    <n v="5"/>
    <n v="25"/>
    <n v="0"/>
    <n v="0"/>
    <n v="0"/>
    <n v="98535979"/>
    <n v="98503014"/>
    <n v="99.96"/>
    <n v="207011000"/>
    <n v="0"/>
    <n v="0"/>
    <n v="210121912"/>
    <n v="0"/>
    <n v="0"/>
    <n v="56773268"/>
    <n v="0"/>
    <n v="0"/>
    <n v="572442159"/>
    <n v="98503014"/>
    <n v="17.21"/>
    <m/>
    <n v="0"/>
    <n v="0"/>
    <n v="98.535978999999998"/>
    <n v="98.503013999999993"/>
    <n v="207.011"/>
    <n v="0"/>
    <n v="210.12191200000001"/>
    <n v="0"/>
    <n v="56.773268000000002"/>
    <n v="0"/>
    <n v="572.44215900000006"/>
    <n v="98.503013999999993"/>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3"/>
    <n v="3"/>
    <s v="Realizar 853 Visitas  Para El Seguimiento A Las Gestiones Sobre La Protección Del Patrimonio Cultural De La Ciudad."/>
    <n v="1"/>
    <s v="Suma"/>
    <n v="1"/>
    <s v="En ejecucion"/>
    <n v="1"/>
    <n v="50"/>
    <n v="54"/>
    <n v="108"/>
    <n v="307"/>
    <n v="307"/>
    <n v="100"/>
    <n v="350"/>
    <n v="0"/>
    <n v="0"/>
    <n v="106"/>
    <n v="0"/>
    <n v="0"/>
    <n v="40"/>
    <n v="0"/>
    <n v="0"/>
    <n v="853"/>
    <n v="361"/>
    <n v="42.32"/>
    <n v="39020390"/>
    <n v="36660424"/>
    <n v="93.95"/>
    <n v="753435067"/>
    <n v="738100380"/>
    <n v="97.96"/>
    <n v="741486000"/>
    <n v="0"/>
    <n v="0"/>
    <n v="961937230"/>
    <n v="0"/>
    <n v="0"/>
    <n v="1002608713"/>
    <n v="0"/>
    <n v="0"/>
    <n v="3498487400"/>
    <n v="774760804"/>
    <n v="22.15"/>
    <m/>
    <n v="39.020389999999999"/>
    <n v="36.660423999999999"/>
    <n v="753.435067"/>
    <n v="738.10037999999997"/>
    <n v="741.48599999999999"/>
    <n v="0"/>
    <n v="961.93723"/>
    <n v="0"/>
    <n v="1002.608713"/>
    <n v="0"/>
    <n v="3498.4874"/>
    <n v="774.76080400000001"/>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8"/>
    <n v="1"/>
    <s v="Diseñar E Implementar 1 Estrategia Para Reconocer, Crear, Fortalecer, Consolidar Y/O Posicionar Distritos Creativos, Así Como Espacios Adecuados Para El Desarrollo De Actividades Culturales Y Creativas"/>
    <n v="2"/>
    <s v="Constante"/>
    <n v="1"/>
    <s v="En ejecucion"/>
    <n v="1"/>
    <n v="1"/>
    <n v="1"/>
    <n v="100"/>
    <n v="1"/>
    <n v="1"/>
    <n v="100"/>
    <n v="1"/>
    <n v="0"/>
    <n v="0"/>
    <n v="1"/>
    <n v="0"/>
    <n v="0"/>
    <n v="1"/>
    <n v="0"/>
    <n v="0"/>
    <s v="N/A"/>
    <s v="N/A"/>
    <s v="N/A"/>
    <n v="20000000"/>
    <n v="20000000"/>
    <n v="100"/>
    <n v="137970570"/>
    <n v="133711988"/>
    <n v="96.91"/>
    <n v="3178251000"/>
    <n v="0"/>
    <n v="0"/>
    <n v="263250000"/>
    <n v="0"/>
    <n v="0"/>
    <n v="131625000"/>
    <n v="0"/>
    <n v="0"/>
    <n v="3731096570"/>
    <n v="153711988"/>
    <n v="4.12"/>
    <m/>
    <n v="20"/>
    <n v="20"/>
    <n v="137.97057000000001"/>
    <n v="133.71198799999999"/>
    <n v="3178.2510000000002"/>
    <n v="0"/>
    <n v="263.25"/>
    <n v="0"/>
    <n v="131.625"/>
    <n v="0"/>
    <n v="3731.0965700000002"/>
    <n v="153.711987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8"/>
    <n v="2"/>
    <s v="Diseñar Y Promover 1 Programa Para El Fortlecimiento De La Cadena De Valor De La Economía Cultural Y Creativa"/>
    <n v="2"/>
    <s v="Constante"/>
    <n v="1"/>
    <s v="En ejecucion"/>
    <n v="1"/>
    <n v="1"/>
    <n v="1"/>
    <n v="100"/>
    <n v="1"/>
    <n v="1"/>
    <n v="100"/>
    <n v="1"/>
    <n v="0"/>
    <n v="0"/>
    <n v="1"/>
    <n v="0"/>
    <n v="0"/>
    <n v="1"/>
    <n v="0"/>
    <n v="0"/>
    <s v="N/A"/>
    <s v="N/A"/>
    <s v="N/A"/>
    <n v="1078588523"/>
    <n v="1078318595"/>
    <n v="99.97"/>
    <n v="6453890317"/>
    <n v="6083327999"/>
    <n v="94.26"/>
    <n v="3897105000"/>
    <n v="0"/>
    <n v="0"/>
    <n v="1619619808"/>
    <n v="0"/>
    <n v="0"/>
    <n v="2039251556"/>
    <n v="0"/>
    <n v="0"/>
    <n v="15088455204"/>
    <n v="7161646594"/>
    <n v="47.46"/>
    <m/>
    <n v="1078.5885229999999"/>
    <n v="1078.318595"/>
    <n v="6453.8903170000003"/>
    <n v="6083.3279990000001"/>
    <n v="3897.105"/>
    <n v="0"/>
    <n v="1619.6198079999999"/>
    <n v="0"/>
    <n v="2039.2515559999999"/>
    <n v="0"/>
    <n v="15088.455203999998"/>
    <n v="7161.646593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8"/>
    <n v="3"/>
    <s v="Implementar Y Fortalecer 1 Estrategia De Economía Cultural Y Creativa Para Orientar La Toma De Decisiones Que Permita Mitigar Y Reactivar El Sector Cultura"/>
    <n v="2"/>
    <s v="Constante"/>
    <n v="1"/>
    <s v="En ejecucion"/>
    <n v="1"/>
    <n v="1"/>
    <n v="1"/>
    <n v="100"/>
    <n v="1"/>
    <n v="1"/>
    <n v="100"/>
    <n v="1"/>
    <n v="0"/>
    <n v="0"/>
    <n v="1"/>
    <n v="0"/>
    <n v="0"/>
    <n v="1"/>
    <n v="0"/>
    <n v="0"/>
    <s v="N/A"/>
    <s v="N/A"/>
    <s v="N/A"/>
    <n v="27232788"/>
    <n v="27232788"/>
    <n v="100"/>
    <n v="670101351"/>
    <n v="668513408"/>
    <n v="99.76"/>
    <n v="958876000"/>
    <n v="0"/>
    <n v="0"/>
    <n v="428500000"/>
    <n v="0"/>
    <n v="0"/>
    <n v="214250000"/>
    <n v="0"/>
    <n v="0"/>
    <n v="2298960139"/>
    <n v="695746196"/>
    <n v="30.26"/>
    <m/>
    <n v="27.232787999999999"/>
    <n v="27.232787999999999"/>
    <n v="670.10135100000002"/>
    <n v="668.51340800000003"/>
    <n v="958.87599999999998"/>
    <n v="0"/>
    <n v="428.5"/>
    <n v="0"/>
    <n v="214.25"/>
    <n v="0"/>
    <n v="2298.9601389999998"/>
    <n v="695.74619600000005"/>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3"/>
    <n v="1"/>
    <s v="Implementar 1 Estrategia Que Permita Atender A Los Artistas Del Espacio Público, Que Propicie El Goce Efectivo De Los Derechos Culturales De La Ciudadanía."/>
    <n v="3"/>
    <s v="Creciente"/>
    <n v="1"/>
    <s v="En ejecucion"/>
    <n v="1"/>
    <n v="0.13"/>
    <n v="0.13"/>
    <n v="100"/>
    <n v="0.38"/>
    <n v="0.38"/>
    <n v="100"/>
    <n v="0.63"/>
    <n v="0"/>
    <n v="0"/>
    <n v="0.88"/>
    <n v="0"/>
    <n v="0"/>
    <n v="1"/>
    <n v="0"/>
    <n v="0"/>
    <s v="N/A"/>
    <s v="N/A"/>
    <s v="N/A"/>
    <n v="32464399"/>
    <n v="32464398"/>
    <n v="100"/>
    <n v="283720161"/>
    <n v="283056953"/>
    <n v="99.77"/>
    <n v="310834000"/>
    <n v="0"/>
    <n v="0"/>
    <n v="457637644"/>
    <n v="0"/>
    <n v="0"/>
    <n v="240259763"/>
    <n v="0"/>
    <n v="0"/>
    <n v="1324915967"/>
    <n v="315521351"/>
    <n v="23.81"/>
    <m/>
    <n v="32.464399"/>
    <n v="32.464398000000003"/>
    <n v="283.72016100000002"/>
    <n v="283.05695300000002"/>
    <n v="310.834"/>
    <n v="0"/>
    <n v="457.63764400000002"/>
    <n v="0"/>
    <n v="240.25976299999999"/>
    <n v="0"/>
    <n v="1324.9159669999999"/>
    <n v="315.52135100000004"/>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3"/>
    <n v="2"/>
    <s v="Desarrollar 10 Actividades De Impacto Artístico, Cultural Y Patrimonial En Bogotá Y La Región."/>
    <n v="3"/>
    <s v="Creciente"/>
    <n v="1"/>
    <s v="En ejecucion"/>
    <n v="1"/>
    <n v="1"/>
    <n v="1"/>
    <n v="100"/>
    <n v="5"/>
    <n v="5"/>
    <n v="100"/>
    <n v="7"/>
    <n v="0"/>
    <n v="0"/>
    <n v="9"/>
    <n v="0"/>
    <n v="0"/>
    <n v="10"/>
    <n v="0"/>
    <n v="0"/>
    <s v="N/A"/>
    <s v="N/A"/>
    <s v="N/A"/>
    <n v="101035837"/>
    <n v="81679794"/>
    <n v="80.84"/>
    <n v="637579839"/>
    <n v="634134839"/>
    <n v="99.46"/>
    <n v="949166000"/>
    <n v="0"/>
    <n v="0"/>
    <n v="1064217101"/>
    <n v="0"/>
    <n v="0"/>
    <n v="1545359603"/>
    <n v="0"/>
    <n v="0"/>
    <n v="4297358380"/>
    <n v="715814633"/>
    <n v="16.66"/>
    <m/>
    <n v="101.035837"/>
    <n v="81.679794000000001"/>
    <n v="637.57983899999999"/>
    <n v="634.13483900000006"/>
    <n v="949.16600000000005"/>
    <n v="0"/>
    <n v="1064.217101"/>
    <n v="0"/>
    <n v="1545.3596030000001"/>
    <n v="0"/>
    <n v="4297.3583799999997"/>
    <n v="715.81463300000007"/>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9"/>
    <n v="1"/>
    <s v="Adelantar 10 Procesos De Concertación Y Articulación Interinstirucional Con Comunidades Y Líderes Para Promover El Ejercicio De Los Derechos Culturales En Territorios."/>
    <n v="2"/>
    <s v="Constante"/>
    <n v="1"/>
    <s v="En ejecucion"/>
    <n v="1"/>
    <n v="5"/>
    <n v="5"/>
    <n v="100"/>
    <n v="10"/>
    <n v="10"/>
    <n v="100"/>
    <n v="10"/>
    <n v="0"/>
    <n v="0"/>
    <n v="10"/>
    <n v="0"/>
    <n v="0"/>
    <n v="10"/>
    <n v="0"/>
    <n v="0"/>
    <s v="N/A"/>
    <s v="N/A"/>
    <s v="N/A"/>
    <n v="76235450"/>
    <n v="45959697"/>
    <n v="60.28"/>
    <n v="268243625"/>
    <n v="265420844"/>
    <n v="98.95"/>
    <n v="304095000"/>
    <n v="0"/>
    <n v="0"/>
    <n v="301996602"/>
    <n v="0"/>
    <n v="0"/>
    <n v="179420577"/>
    <n v="0"/>
    <n v="0"/>
    <n v="1129991254"/>
    <n v="311380541"/>
    <n v="27.56"/>
    <m/>
    <n v="76.23545"/>
    <n v="45.959696999999998"/>
    <n v="268.24362500000001"/>
    <n v="265.42084399999999"/>
    <n v="304.09500000000003"/>
    <n v="0"/>
    <n v="301.996602"/>
    <n v="0"/>
    <n v="179.42057700000001"/>
    <n v="0"/>
    <n v="1129.991254"/>
    <n v="311.3805409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9"/>
    <n v="2"/>
    <s v="Realizar 200 Encuentros Culturales  Que Promuevan La Convivencia Pacifica, Digna Y Sostenible En El Tiempo, De Habitantes De Los Asentamientos Humanos Considerados Espacios Conflictivos Y Las Comunidades Vecinas"/>
    <n v="1"/>
    <s v="Suma"/>
    <n v="1"/>
    <s v="En ejecucion"/>
    <n v="1"/>
    <n v="20"/>
    <n v="27"/>
    <n v="135"/>
    <n v="62"/>
    <n v="62"/>
    <n v="100"/>
    <n v="60"/>
    <n v="0"/>
    <n v="0"/>
    <n v="48"/>
    <n v="0"/>
    <n v="0"/>
    <n v="10"/>
    <n v="0"/>
    <n v="0"/>
    <n v="200"/>
    <n v="89"/>
    <n v="44.5"/>
    <n v="578907595"/>
    <n v="557291342"/>
    <n v="96.27"/>
    <n v="334756375"/>
    <n v="334756375"/>
    <n v="100"/>
    <n v="345905000"/>
    <n v="0"/>
    <n v="0"/>
    <n v="376996602"/>
    <n v="0"/>
    <n v="0"/>
    <n v="405025804"/>
    <n v="0"/>
    <n v="0"/>
    <n v="2041591376"/>
    <n v="892047717"/>
    <n v="43.69"/>
    <m/>
    <n v="578.90759500000001"/>
    <n v="557.29134199999999"/>
    <n v="334.75637499999999"/>
    <n v="334.75637499999999"/>
    <n v="345.90499999999997"/>
    <n v="0"/>
    <n v="376.996602"/>
    <n v="0"/>
    <n v="405.02580399999999"/>
    <n v="0"/>
    <n v="2041.5913759999999"/>
    <n v="892.04771699999992"/>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8"/>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1"/>
    <n v="100"/>
    <n v="1"/>
    <n v="0"/>
    <n v="0"/>
    <n v="1"/>
    <n v="0"/>
    <n v="0"/>
    <n v="1"/>
    <n v="0"/>
    <n v="0"/>
    <s v="N/A"/>
    <s v="N/A"/>
    <s v="N/A"/>
    <n v="4000000"/>
    <n v="4000000"/>
    <n v="100"/>
    <n v="35547419"/>
    <n v="35547419"/>
    <n v="100"/>
    <n v="56042000"/>
    <n v="0"/>
    <n v="0"/>
    <n v="2800000000"/>
    <n v="0"/>
    <n v="0"/>
    <n v="2295000000"/>
    <n v="0"/>
    <n v="0"/>
    <n v="5190589419"/>
    <n v="39547419"/>
    <n v="0.76"/>
    <m/>
    <n v="4"/>
    <n v="4"/>
    <n v="35.547418999999998"/>
    <n v="35.547418999999998"/>
    <n v="56.042000000000002"/>
    <n v="0"/>
    <n v="2800"/>
    <n v="0"/>
    <n v="2295"/>
    <n v="0"/>
    <n v="5190.5894189999999"/>
    <n v="39.547418999999998"/>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8"/>
    <n v="2"/>
    <s v="Diseñar Y Acompañar La Implementación 13 Estrategias De Cultura Ciudadana En Torno A Los Temas Priorizados Por La Administración Distrital"/>
    <n v="1"/>
    <s v="Suma"/>
    <n v="1"/>
    <s v="En ejecucion"/>
    <n v="1"/>
    <n v="3"/>
    <n v="3"/>
    <n v="100"/>
    <n v="4"/>
    <n v="4"/>
    <n v="100"/>
    <n v="3"/>
    <n v="0"/>
    <n v="0"/>
    <n v="2"/>
    <n v="0"/>
    <n v="0"/>
    <n v="1"/>
    <n v="0"/>
    <n v="0"/>
    <n v="13"/>
    <n v="7"/>
    <n v="53.85"/>
    <n v="2302944674"/>
    <n v="2212475536"/>
    <n v="96.07"/>
    <n v="6736539216"/>
    <n v="6354927749"/>
    <n v="94.34"/>
    <n v="7875804000"/>
    <n v="0"/>
    <n v="0"/>
    <n v="9552638175"/>
    <n v="0"/>
    <n v="0"/>
    <n v="10243437007"/>
    <n v="0"/>
    <n v="0"/>
    <n v="36711363072"/>
    <n v="8567403285"/>
    <n v="23.34"/>
    <m/>
    <n v="2302.9446739999998"/>
    <n v="2212.4755359999999"/>
    <n v="6736.5392160000001"/>
    <n v="6354.9277490000004"/>
    <n v="7875.8040000000001"/>
    <n v="0"/>
    <n v="9552.638175"/>
    <n v="0"/>
    <n v="10243.437007"/>
    <n v="0"/>
    <n v="36711.363072"/>
    <n v="8567.4032850000003"/>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8"/>
    <n v="3"/>
    <s v="Implemetar 1 Sistema De Gestión De La Información Para El Levantamiento Y Monitoreo De Las Estrategias De Cambio Cultural"/>
    <n v="2"/>
    <s v="Constante"/>
    <n v="1"/>
    <s v="En ejecucion"/>
    <n v="1"/>
    <n v="1"/>
    <n v="1"/>
    <n v="100"/>
    <n v="1"/>
    <n v="1"/>
    <n v="100"/>
    <n v="1"/>
    <n v="0"/>
    <n v="0"/>
    <n v="1"/>
    <n v="0"/>
    <n v="0"/>
    <n v="1"/>
    <n v="0"/>
    <n v="0"/>
    <s v="N/A"/>
    <s v="N/A"/>
    <s v="N/A"/>
    <n v="891047667"/>
    <n v="805531993"/>
    <n v="90.4"/>
    <n v="2221443385"/>
    <n v="2021837279"/>
    <n v="91.01"/>
    <n v="2388154000"/>
    <n v="0"/>
    <n v="0"/>
    <n v="1750000000"/>
    <n v="0"/>
    <n v="0"/>
    <n v="648000000"/>
    <n v="0"/>
    <n v="0"/>
    <n v="7898645052"/>
    <n v="2827369272"/>
    <n v="35.799999999999997"/>
    <m/>
    <n v="891.04766700000005"/>
    <n v="805.53199300000006"/>
    <n v="2221.443385"/>
    <n v="2021.8372790000001"/>
    <n v="2388.154"/>
    <n v="0"/>
    <n v="1750"/>
    <n v="0"/>
    <n v="648"/>
    <n v="0"/>
    <n v="7898.6450519999999"/>
    <n v="2827.369271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1"/>
    <s v="Actualizar El 70 Porciento Las Herramientas Tecnológicas."/>
    <n v="1"/>
    <s v="Suma"/>
    <n v="1"/>
    <s v="En ejecucion"/>
    <n v="1"/>
    <n v="1"/>
    <n v="1"/>
    <n v="100"/>
    <n v="11"/>
    <n v="11"/>
    <n v="100"/>
    <n v="15"/>
    <n v="0"/>
    <n v="0"/>
    <n v="3"/>
    <n v="0"/>
    <n v="0"/>
    <n v="40"/>
    <n v="0"/>
    <n v="0"/>
    <n v="70"/>
    <n v="12"/>
    <n v="17.14"/>
    <n v="859483468"/>
    <n v="854036339"/>
    <n v="99.37"/>
    <n v="270146914"/>
    <n v="255153124"/>
    <n v="94.45"/>
    <n v="1820000000"/>
    <n v="0"/>
    <n v="0"/>
    <n v="666752098"/>
    <n v="0"/>
    <n v="0"/>
    <n v="2966591492"/>
    <n v="0"/>
    <n v="0"/>
    <n v="6582973972"/>
    <n v="1109189463"/>
    <n v="16.850000000000001"/>
    <m/>
    <n v="859.48346800000002"/>
    <n v="854.036339"/>
    <n v="270.14691399999998"/>
    <n v="255.15312399999999"/>
    <n v="1820"/>
    <n v="0"/>
    <n v="666.75209800000005"/>
    <n v="0"/>
    <n v="2966.591492"/>
    <n v="0"/>
    <n v="6582.9739719999998"/>
    <n v="1109.189462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2"/>
    <n v="100"/>
    <n v="0.2"/>
    <n v="0"/>
    <n v="0"/>
    <n v="0.2"/>
    <n v="0"/>
    <n v="0"/>
    <n v="0.2"/>
    <n v="0"/>
    <n v="0"/>
    <n v="1"/>
    <n v="0.4"/>
    <n v="40"/>
    <n v="33801170"/>
    <n v="19420238"/>
    <n v="57.46"/>
    <n v="1366334323"/>
    <n v="1359432910"/>
    <n v="99.49"/>
    <n v="2106471000"/>
    <n v="0"/>
    <n v="0"/>
    <n v="1542572922"/>
    <n v="0"/>
    <n v="0"/>
    <n v="1578557001"/>
    <n v="0"/>
    <n v="0"/>
    <n v="6627736416"/>
    <n v="1378853148"/>
    <n v="20.8"/>
    <m/>
    <n v="33.801169999999999"/>
    <n v="19.420238000000001"/>
    <n v="1366.334323"/>
    <n v="1359.43291"/>
    <n v="2106.471"/>
    <n v="0"/>
    <n v="1542.5729220000001"/>
    <n v="0"/>
    <n v="1578.5570009999999"/>
    <n v="0"/>
    <n v="6627.7364160000006"/>
    <n v="1378.853147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3"/>
    <s v="Mantener 5 Sedes Sedes (3 Sedes, Almacén Y Bodega) En Buen Estado Y Atender Los Requerimientos Internos Y Externos Referentes A Los Mismos."/>
    <n v="1"/>
    <s v="Suma"/>
    <n v="1"/>
    <s v="En ejecucion"/>
    <n v="1"/>
    <n v="1"/>
    <n v="0.96"/>
    <n v="96"/>
    <n v="1.04"/>
    <n v="1.04"/>
    <n v="100"/>
    <n v="1"/>
    <n v="0"/>
    <n v="0"/>
    <n v="1"/>
    <n v="0"/>
    <n v="0"/>
    <n v="1"/>
    <n v="0"/>
    <n v="0"/>
    <n v="5"/>
    <n v="2"/>
    <n v="40"/>
    <n v="177638865"/>
    <n v="177638865"/>
    <n v="100"/>
    <n v="159050653"/>
    <n v="159050653"/>
    <n v="100"/>
    <n v="477163000"/>
    <n v="0"/>
    <n v="0"/>
    <n v="209676310"/>
    <n v="0"/>
    <n v="0"/>
    <n v="163414920"/>
    <n v="0"/>
    <n v="0"/>
    <n v="1186943748"/>
    <n v="336689518"/>
    <n v="28.37"/>
    <m/>
    <n v="177.63886500000001"/>
    <n v="177.63886500000001"/>
    <n v="159.05065300000001"/>
    <n v="159.05065300000001"/>
    <n v="477.16300000000001"/>
    <n v="0"/>
    <n v="209.67631"/>
    <n v="0"/>
    <n v="163.41492"/>
    <n v="0"/>
    <n v="1186.9437479999999"/>
    <n v="336.68951800000002"/>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4"/>
    <s v="Elaborar 1 Plan De Atención De Requerimientos Para Fortalecer La Gestión Y El Clima Laboral."/>
    <n v="1"/>
    <s v="Suma"/>
    <n v="1"/>
    <s v="En ejecucion"/>
    <n v="1"/>
    <n v="0.2"/>
    <n v="0.2"/>
    <n v="100"/>
    <n v="0.2"/>
    <n v="0.2"/>
    <n v="100"/>
    <n v="0.2"/>
    <n v="0"/>
    <n v="0"/>
    <n v="0.2"/>
    <n v="0"/>
    <n v="0"/>
    <n v="0.2"/>
    <n v="0"/>
    <n v="0"/>
    <n v="1"/>
    <n v="0.4"/>
    <n v="40"/>
    <n v="232118612"/>
    <n v="149467755"/>
    <n v="64.39"/>
    <n v="1485444083"/>
    <n v="1480379036"/>
    <n v="99.66"/>
    <n v="1837421000"/>
    <n v="0"/>
    <n v="0"/>
    <n v="1281306919"/>
    <n v="0"/>
    <n v="0"/>
    <n v="409468462"/>
    <n v="0"/>
    <n v="0"/>
    <n v="5245759076"/>
    <n v="1629846791"/>
    <n v="31.07"/>
    <m/>
    <n v="232.11861200000001"/>
    <n v="149.46775500000001"/>
    <n v="1485.4440830000001"/>
    <n v="1480.379036"/>
    <n v="1837.421"/>
    <n v="0"/>
    <n v="1281.3069190000001"/>
    <n v="0"/>
    <n v="409.46846199999999"/>
    <n v="0"/>
    <n v="5245.7590759999994"/>
    <n v="1629.846790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5"/>
    <s v="Implementar 1 Sistema De Gestión Documental De Conformidad Con La Normatividad Vigente."/>
    <n v="1"/>
    <s v="Suma"/>
    <n v="1"/>
    <s v="En ejecucion"/>
    <n v="1"/>
    <n v="0.2"/>
    <n v="0.13"/>
    <n v="65"/>
    <n v="0.27"/>
    <n v="0.27"/>
    <n v="100"/>
    <n v="0.2"/>
    <n v="0"/>
    <n v="0"/>
    <n v="0.2"/>
    <n v="0"/>
    <n v="0"/>
    <n v="0.2"/>
    <n v="0"/>
    <n v="0"/>
    <n v="1"/>
    <n v="0.4"/>
    <n v="40"/>
    <n v="101421731"/>
    <n v="89911600"/>
    <n v="88.65"/>
    <n v="641523055"/>
    <n v="639513902"/>
    <n v="99.69"/>
    <n v="509255000"/>
    <n v="0"/>
    <n v="0"/>
    <n v="278883749"/>
    <n v="0"/>
    <n v="0"/>
    <n v="57868228"/>
    <n v="0"/>
    <n v="0"/>
    <n v="1588951763"/>
    <n v="729425502"/>
    <n v="45.91"/>
    <m/>
    <n v="101.42173099999999"/>
    <n v="89.911600000000007"/>
    <n v="641.523055"/>
    <n v="639.51390200000003"/>
    <n v="509.255"/>
    <n v="0"/>
    <n v="278.88374900000002"/>
    <n v="0"/>
    <n v="57.868228000000002"/>
    <n v="0"/>
    <n v="1588.9517630000003"/>
    <n v="729.42550200000005"/>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1"/>
    <n v="0.21"/>
    <n v="100"/>
    <n v="0.2"/>
    <n v="0"/>
    <n v="0"/>
    <n v="0.2"/>
    <n v="0"/>
    <n v="0"/>
    <n v="0.2"/>
    <n v="0"/>
    <n v="0"/>
    <n v="1"/>
    <n v="0.4"/>
    <n v="40"/>
    <n v="345281733"/>
    <n v="340851162"/>
    <n v="98.72"/>
    <n v="943514590"/>
    <n v="943514590"/>
    <n v="100"/>
    <n v="1125259000"/>
    <n v="0"/>
    <n v="0"/>
    <n v="951867200"/>
    <n v="0"/>
    <n v="0"/>
    <n v="318366424"/>
    <n v="0"/>
    <n v="0"/>
    <n v="3684288947"/>
    <n v="1284365752"/>
    <n v="34.86"/>
    <m/>
    <n v="345.28173299999997"/>
    <n v="340.85116199999999"/>
    <n v="943.51459"/>
    <n v="943.51459"/>
    <n v="1125.259"/>
    <n v="0"/>
    <n v="951.86720000000003"/>
    <n v="0"/>
    <n v="318.36642399999999"/>
    <n v="0"/>
    <n v="3684.288947"/>
    <n v="1284.3657519999999"/>
  </r>
  <r>
    <n v="16"/>
    <s v="Un Nuevo Contrato Social y Ambiental para la Bogotá del Siglo XXI"/>
    <x v="0"/>
    <n v="2021"/>
    <s v="31/12/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7"/>
    <s v="Realizar 1 Plan De Acción De Formación, Fortalecimiento, Eventos Territoriales, Actividades Comunitarias, Campañas Y Estrategias De Comunicación."/>
    <n v="1"/>
    <s v="Suma"/>
    <n v="1"/>
    <s v="En ejecucion"/>
    <n v="1"/>
    <n v="0.2"/>
    <n v="0.2"/>
    <n v="100"/>
    <n v="0.2"/>
    <n v="0.2"/>
    <n v="100"/>
    <n v="0.2"/>
    <n v="0"/>
    <n v="0"/>
    <n v="0.2"/>
    <n v="0"/>
    <n v="0"/>
    <n v="0.2"/>
    <n v="0"/>
    <n v="0"/>
    <n v="1"/>
    <n v="0.4"/>
    <n v="40"/>
    <n v="1312535469"/>
    <n v="1312535469"/>
    <n v="100"/>
    <n v="1213780362"/>
    <n v="1208752939"/>
    <n v="99.59"/>
    <n v="1294431000"/>
    <n v="0"/>
    <n v="0"/>
    <n v="2028461327"/>
    <n v="0"/>
    <n v="0"/>
    <n v="3113538641"/>
    <n v="0"/>
    <n v="0"/>
    <n v="8962746799"/>
    <n v="2521288408"/>
    <n v="28.13"/>
    <m/>
    <n v="1312.5354689999999"/>
    <n v="1312.5354689999999"/>
    <n v="1213.780362"/>
    <n v="1208.752939"/>
    <n v="1294.431"/>
    <n v="0"/>
    <n v="2028.461327"/>
    <n v="0"/>
    <n v="3113.5386410000001"/>
    <n v="0"/>
    <n v="8962.7467990000005"/>
    <n v="2521.2884079999999"/>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
    <s v="Diseñar 1 Estrategia Estrategia De Cambio Cultural Para La Transformación De Imaginarios Negativos En Razón A La Orientación Sexual Y La Identidad De Género En El Marco De La Política Pública Lgbti"/>
    <n v="1"/>
    <s v="Suma"/>
    <n v="1"/>
    <s v="En ejecucion"/>
    <n v="1"/>
    <n v="0"/>
    <n v="0"/>
    <n v="0"/>
    <n v="1"/>
    <n v="1"/>
    <n v="100"/>
    <n v="0"/>
    <n v="0"/>
    <n v="0"/>
    <n v="0"/>
    <n v="0"/>
    <n v="0"/>
    <n v="0"/>
    <n v="0"/>
    <n v="0"/>
    <n v="1"/>
    <n v="1"/>
    <n v="100"/>
    <n v="0"/>
    <n v="0"/>
    <n v="0"/>
    <n v="20000000"/>
    <n v="20000000"/>
    <n v="100"/>
    <n v="0"/>
    <n v="0"/>
    <n v="0"/>
    <n v="0"/>
    <n v="0"/>
    <n v="0"/>
    <n v="0"/>
    <n v="0"/>
    <n v="0"/>
    <n v="20000000"/>
    <n v="20000000"/>
    <n v="100"/>
    <s v="VIGENCIA (a 31/12/2021): Durante la vigencia 2021, para el diseño de la estrategia de cambio cultura se elaboró un documento de actualización de la misma, haciendo ajustes en los objetivos, las campañas y tácticas a realizar. Adicionalmente, se hizo un replanteamiento de los diferentes proyectos a realizar al final 2021 y 2022. Se reconoció la inmersión de proyectos enfocados en prevención de violencias y promoción de la denuncia, adopción por parte de parejas de los sectores LGBTI, cambio de documentación para personas trans, entre otros, en las campañas ya planteadas en el documento. Posterior a ello, se coordinó la unificación de estrategias teniendo en cuenta aquellas que también están a cargo de la Dirección de Diversidad Sexual.  Este documento contiene la ruta a seguir para la ejecución de acciones por parte de los sectores de la administración que contribuyan a transformar los imaginarios y representaciones sociales negativas que la ciudadanía tiene hacia las personas de los sectores LGBTI."/>
    <n v="0"/>
    <n v="0"/>
    <n v="20"/>
    <n v="20"/>
    <n v="0"/>
    <n v="0"/>
    <n v="0"/>
    <n v="0"/>
    <n v="0"/>
    <n v="0"/>
    <n v="20"/>
    <n v="20"/>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2"/>
    <s v="Implementar 100 %  La Estrategia De Cambio Cultural En El Marco De La Política Pública Lgbti"/>
    <n v="2"/>
    <s v="Constante"/>
    <n v="1"/>
    <s v="En ejecucion"/>
    <n v="1"/>
    <n v="100"/>
    <n v="100"/>
    <n v="100"/>
    <n v="100"/>
    <n v="95"/>
    <n v="95"/>
    <n v="100"/>
    <n v="0"/>
    <n v="0"/>
    <n v="100"/>
    <n v="0"/>
    <n v="0"/>
    <n v="100"/>
    <n v="0"/>
    <n v="0"/>
    <s v="N/A"/>
    <s v="N/A"/>
    <s v="N/A"/>
    <n v="56107700"/>
    <n v="55172564"/>
    <n v="98.32"/>
    <n v="528920000"/>
    <n v="337919514"/>
    <n v="63.89"/>
    <n v="344520000"/>
    <n v="0"/>
    <n v="0"/>
    <n v="590000000"/>
    <n v="0"/>
    <n v="0"/>
    <n v="390000000"/>
    <n v="0"/>
    <n v="0"/>
    <n v="1909547700"/>
    <n v="393092078"/>
    <n v="20.59"/>
    <s v="VIGENCIA (a 31/12/2021): Dentro de las acciones de implementación de la estrategia de cambio cultural en el marco de la PP LGBTI, se elaboró el documento de análisis y resultados de la información obtenida en desarrollo de los grupos focales del segundo componente: violencia intrafamiliar, Grupos con personas de los sectores LGBTI y Documento de análisis y resultados de la información obtenida en desarrollo de las entrevistas semiestructuradas. La SDP participó en la Feria Internacional del Libro FILBO 2021 La marca de la PP LGBTI ¿En Bogotá se Puede Ser¿ estuvo en todas las piezas comunicativas llegando aproximadamente a 3.932 personas con 621 reacciones.   Se entregó a la población 120 libros de reciente publicación sobre temas de diversidad sexual y de género, de otra parte se realizó la instalación del tapiz viajero realizado por jóvenes beneficiarios de IDIPRON en el Castillo de las Artes. Se participó en el taller de lenguaje incluyente con el Departamento Administrativo del Servicio Civil en cumplimiento de la actividad a cargo de la Dirección de Diversidad Sexual en el marco del Plan de acción de la PP Talento Humano. La campaña sobre la importancia de la cedulación para personas trans que realizan actividades sexuales pagadas (ASP) se materializó por medio de afiches, volantes. El contenido de los afiches y volantes es:entre otras base jurídica en la que se sustenta el cambio de nombre y sexo en los documentos de identidad.  Retrasos:  Se presentaron algunos retrasos en las entregas de elementos por parte del contratista ejecutor de la estrategia de cambio cultural.   Soluciones: Se reprogramó la entrega de elementos comunicativos de la estrategia de cambio cultural para las actividades programadas para el año 2022."/>
    <n v="56.107700000000001"/>
    <n v="55.172564000000001"/>
    <n v="528.91999999999996"/>
    <n v="337.91951399999999"/>
    <n v="344.52"/>
    <n v="0"/>
    <n v="590"/>
    <n v="0"/>
    <n v="390"/>
    <n v="0"/>
    <n v="1909.5477000000001"/>
    <n v="393.09207800000001"/>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3"/>
    <s v="Fortalecer El 100 % De La Atención Y El Seguimiento De Los Canales De Denuncia De La Dirección De Diversidad Sexual"/>
    <n v="3"/>
    <s v="Creciente"/>
    <n v="1"/>
    <s v="En ejecucion"/>
    <n v="1"/>
    <n v="0"/>
    <n v="0"/>
    <n v="0"/>
    <n v="25"/>
    <n v="25"/>
    <n v="100"/>
    <n v="0"/>
    <n v="0"/>
    <n v="0"/>
    <n v="0"/>
    <n v="0"/>
    <n v="0"/>
    <n v="0"/>
    <n v="0"/>
    <n v="0"/>
    <s v="N/A"/>
    <s v="N/A"/>
    <s v="N/A"/>
    <n v="0"/>
    <n v="0"/>
    <n v="0"/>
    <n v="36000000"/>
    <n v="34200000"/>
    <n v="95"/>
    <n v="0"/>
    <n v="0"/>
    <n v="0"/>
    <n v="0"/>
    <n v="0"/>
    <n v="0"/>
    <n v="0"/>
    <n v="0"/>
    <n v="0"/>
    <n v="36000000"/>
    <n v="34200000"/>
    <n v="95"/>
    <s v="VIGENCIA (a 31/12/2021): Durante la vigencia 2021, dentro de las actividades realizadas para el fortalecimiento de la atención y seguimiento de los canales de denuncia, se realizaron informes sobre casos de vulneración de derechos 2020 que se radicaron a través de los canales de denuncia de la Dirección de Diversidad Sexual. De igual forma, se asistió técnicamente a la mesa de casos urgentes para coordinar acciones institucionales con el fin de responder a situaciones de violencias o discriminación a personas LGBTI. A partir de la información entregada por la Fiscalía General de la Nación se elaboró un informe sobre impunidad y caracterización de violencias dirigidas a personas de los sectores sociales LGBTI. También, se elaboró el documento sobre dinámicas de impunidad de personas LGBTI y recomendaciones para el fortalecimiento de la Unidad Contra la Discriminación de la Política Pública LGBTI. Se elaboró el documento de lineamientos de Atención Socio Jurídica, el cual contiene la ruta de atención y seguimiento a las violencias dirigidas a las persones de los sectores LGBTI.  Las acciones realizadas para la atención y seguimiento a los canales de denuncia de las personas de los sectores sociales LGBTI contribuyen al restablecimiento de sus derechos."/>
    <n v="0"/>
    <n v="0"/>
    <n v="36"/>
    <n v="34.200000000000003"/>
    <n v="0"/>
    <n v="0"/>
    <n v="0"/>
    <n v="0"/>
    <n v="0"/>
    <n v="0"/>
    <n v="36"/>
    <n v="34.200000000000003"/>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4"/>
    <s v="Actualizar 3 Canales Canales De Denuncia De La Dirección De Diversidad Sexual."/>
    <n v="1"/>
    <s v="Suma"/>
    <n v="4"/>
    <s v="Finalizada - No continua"/>
    <n v="1"/>
    <n v="0"/>
    <n v="0"/>
    <n v="0"/>
    <n v="0"/>
    <n v="0"/>
    <n v="0"/>
    <n v="0"/>
    <n v="0"/>
    <n v="0"/>
    <n v="0"/>
    <n v="0"/>
    <n v="0"/>
    <n v="0"/>
    <n v="0"/>
    <n v="0"/>
    <n v="3"/>
    <n v="0"/>
    <n v="0"/>
    <n v="0"/>
    <n v="0"/>
    <n v="0"/>
    <n v="0"/>
    <n v="0"/>
    <n v="0"/>
    <n v="0"/>
    <n v="0"/>
    <n v="0"/>
    <n v="0"/>
    <n v="0"/>
    <n v="0"/>
    <n v="0"/>
    <n v="0"/>
    <n v="0"/>
    <n v="0"/>
    <n v="0"/>
    <n v="0"/>
    <s v="VIGENCIA (a 31/03/2021): Programada en vigencia posterior"/>
    <n v="0"/>
    <n v="0"/>
    <n v="0"/>
    <n v="0"/>
    <n v="0"/>
    <n v="0"/>
    <n v="0"/>
    <n v="0"/>
    <n v="0"/>
    <n v="0"/>
    <n v="0"/>
    <n v="0"/>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15"/>
    <n v="100"/>
    <n v="15"/>
    <n v="0"/>
    <n v="0"/>
    <n v="15"/>
    <n v="0"/>
    <n v="0"/>
    <n v="15"/>
    <n v="0"/>
    <n v="0"/>
    <s v="N/A"/>
    <s v="N/A"/>
    <s v="N/A"/>
    <n v="28400000"/>
    <n v="28400000"/>
    <n v="100"/>
    <n v="152100000"/>
    <n v="152100000"/>
    <n v="100"/>
    <n v="127470000"/>
    <n v="0"/>
    <n v="0"/>
    <n v="120000000"/>
    <n v="0"/>
    <n v="0"/>
    <n v="120000000"/>
    <n v="0"/>
    <n v="0"/>
    <n v="547970000"/>
    <n v="180500000"/>
    <n v="32.94"/>
    <s v="VIGENCIA (a 31/12/2021): En el desarrollo de la asistencia técnica, durante 2021 se cuenta con el documento de la estrategia de territorialización que contiene: justificación, marco normativo, elementos conceptuales como territorio y territorialización, espacios claves de participación institucional institucional y social, entidades responsables. También el documento cuenta con las fases en que se desarrolla la estrategia como son: fase diagnostica institucional, fase de formulación de las líneas de acción, las cuales son: coordinación de la estrategia, articulación intersectorial, territorialización en la ruralidad, articulación con las instancias de participación y seguimiento a la estrategia. Se ha realizado asistencia técnica a los sectores de la administración para el seguimiento al cumplimiento de las actividades del plan de acción de la política pública. Al igual que se ha realizado acompañamiento técnico a las alcaldías locales de: Bosa, Mártires, Rafael Uribe Uribe, Candelaria, Sumapaz, Santa Fé, San Cristóbal Barrios Unidos, Ciudad Bolívar, Suba y Usme la cual se materializa en la revisión hasta la fecha de 191 DTS, esta revisión se realiza a la luz del documento de recomendaciones para la incorporación del enfoque diferencial en las líneas de inversión. Se llevó a cabo un encuentro distrital de personas LGBTI, que contó con la participación de 103 personas de 19 localidades y se trabajó de manera articulada en la construcción metodológica con la Secretaría de Integración Social - Subdirección para Asuntos LGBTI y la Dirección de Participación de la SDP. Se entregaron las banderas de los sectores sociales LGBTI a los Alcaldes locales y otras autoridades locales como símbolo de compromiso para generar acciones locales a favor de estos sectores sociales."/>
    <n v="28.4"/>
    <n v="28.4"/>
    <n v="152.1"/>
    <n v="152.1"/>
    <n v="127.47"/>
    <n v="0"/>
    <n v="120"/>
    <n v="0"/>
    <n v="120"/>
    <n v="0"/>
    <n v="547.97"/>
    <n v="180.5"/>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6"/>
    <s v="Desarrollar 4 Estudios Sobre Política Pública Lgbti Teniendo En Cuenta Las Particularidades Y Características En Razón Al Género Y Pertenencia A Grupos Poblacionales"/>
    <n v="1"/>
    <s v="Suma"/>
    <n v="1"/>
    <s v="En ejecucion"/>
    <n v="1"/>
    <n v="0"/>
    <n v="0"/>
    <n v="0"/>
    <n v="1"/>
    <n v="0.8"/>
    <n v="80"/>
    <n v="1"/>
    <n v="0"/>
    <n v="0"/>
    <n v="2"/>
    <n v="0"/>
    <n v="0"/>
    <n v="0"/>
    <n v="0"/>
    <n v="0"/>
    <n v="4"/>
    <n v="0.8"/>
    <n v="20"/>
    <n v="0"/>
    <n v="0"/>
    <n v="0"/>
    <n v="161846875"/>
    <n v="161846875"/>
    <n v="100"/>
    <n v="89530000"/>
    <n v="0"/>
    <n v="0"/>
    <n v="200000000"/>
    <n v="0"/>
    <n v="0"/>
    <n v="0"/>
    <n v="0"/>
    <n v="0"/>
    <n v="451376875"/>
    <n v="161846875"/>
    <n v="35.86"/>
    <s v="VIGENCIA (a 31/12/2021): Durante la vigencia 2021, en el desarrollo del estudio sobre violencias contra personas de los sectores LGBTI residentes en Bogotá, que genere impacto en el diseño de la estrategia de cambio cultural se entregaron los siguientes productos: Guía de investigación y plan de trabajo Documento de análisis y resultados de la información obtenida en grupos focales del primer componente: violencia hacia personas transgénero Documento de análisis y resultados de la información obtenida mediante entrevistas semiestructuradas a 4 personas transgénero: dos hombres y dos mujeres con experiencias de vida trans. Documento de análisis y resultados de la información obtenida en grupos focales del segundo componente: violencia intrafamiliar documento de análisis y resultados de la información obtenida en desarrollo de las entrevistas semiestructuradas a personas de los sectores LGBTI.  Estos documentos se constituyen en herramientas que aportan información valiosa para los sectores y contribuyen para la toma de decisiones de la administración distrital con relación las personas de los sectores LGBTI en la ciudad de Bogotá.  Por presentar retrasos en el inicio de ejecución de la contratación se debió correr la finalización del estudio programado.  Se reprograma la finalización del estudio para el año 2022."/>
    <n v="0"/>
    <n v="0"/>
    <n v="161.84687500000001"/>
    <n v="161.84687500000001"/>
    <n v="89.53"/>
    <n v="0"/>
    <n v="200"/>
    <n v="0"/>
    <n v="0"/>
    <n v="0"/>
    <n v="451.37687500000004"/>
    <n v="161.84687500000001"/>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7"/>
    <s v="Realizar 14 Informes  De Seguimiento A Las Acciones Afirmativas A Personas Transgénero"/>
    <n v="1"/>
    <s v="Suma"/>
    <n v="1"/>
    <s v="En ejecucion"/>
    <n v="1"/>
    <n v="0"/>
    <n v="0"/>
    <n v="0"/>
    <n v="4"/>
    <n v="4"/>
    <n v="100"/>
    <n v="4"/>
    <n v="0"/>
    <n v="0"/>
    <n v="4"/>
    <n v="0"/>
    <n v="0"/>
    <n v="2"/>
    <n v="0"/>
    <n v="0"/>
    <n v="14"/>
    <n v="4"/>
    <n v="28.57"/>
    <n v="0"/>
    <n v="0"/>
    <n v="0"/>
    <n v="38000000"/>
    <n v="38000000"/>
    <n v="100"/>
    <n v="63000000"/>
    <n v="0"/>
    <n v="0"/>
    <n v="60000000"/>
    <n v="0"/>
    <n v="0"/>
    <n v="60000000"/>
    <n v="0"/>
    <n v="0"/>
    <n v="221000000"/>
    <n v="38000000"/>
    <n v="17.190000000000001"/>
    <s v="VIGENCIA (a 31/12/2021): Durante 2021, para el cumplimiento de los informes de seguimiento a las acciones afirmativas a personas transgénero, se elaboró el documento sobre acciones afirmativas trans y fue entregado al Concejo de Bogotá. Este documento contiene las siguientes partes: 1. Aproximación teórica sobre las acciones afirmativas. 2. Sustento jurídico 3. Diagnóstico por derechos sobre personas trans 4. Propuesta de acciones afirmativas por derechos con sus indicadores de resultado. También, se elaboraron cuatro informes de ejecución de las actividades relacionadas con el avance en la garantía de derechos de personas trans en Bogotá. Los informes incluyen: 1) lineamientos en salud trans, 2) adaptabilidad de la ruta de atención y mantenimiento de la salud con enfoque trans, 3) Estudio sobre salud sexual y reproductiva de hombres trans y personas no binarias asignadas al sexo femenino al nacer, 4) Instrumento de seguimiento de productos de los sectores del distrito en materia de fortalecimiento de los CAIDS con énfasis en personas trans. Se elaboraron 6 reportes de seguimiento a las acciones afirmativas de personas trans, desde marzo hasta diciembre del 2021. A su vez, se realizaron dos informes de la Alerta Temprana 046/2019 los cuales fueron enviados a la Secretaría Distrital de Gobierno. Se realizó seguimiento a la ejecución de acciones de las acciones Afirmativas Trans y la Alerta Temprana 046 en sesión de la Mesa Intersectorial de Diversidad Sexual Unidad técnica de Apoyo Trans. En sesión de la MIDS Trans se abordó: a) Plan de fortalecimiento a los CAIDS-G, con énfasis en personas trans, b) Lineamientos en salud trans y adaptación de la RPMS con enfoque trans, c) Asis diferencial en mujeres trans, d) Directiva 005/2021, e) Cedulación de personas trans y f) Consejo consultivo de mujeres. Se apoyó la construcción de lineamientos en salud trans y la divulgación y retroalimentación del proyecto de investigación Trans Corporal."/>
    <n v="0"/>
    <n v="0"/>
    <n v="38"/>
    <n v="38"/>
    <n v="63"/>
    <n v="0"/>
    <n v="60"/>
    <n v="0"/>
    <n v="60"/>
    <n v="0"/>
    <n v="221"/>
    <n v="38"/>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8"/>
    <s v="Realizar 1 Actualización De La Política Pública Lgbti Incluido Su Plan De Acción"/>
    <n v="1"/>
    <s v="Suma"/>
    <n v="1"/>
    <s v="En ejecucion"/>
    <n v="1"/>
    <n v="1"/>
    <n v="0.4"/>
    <n v="40"/>
    <n v="0.6"/>
    <n v="0.6"/>
    <n v="100"/>
    <n v="0"/>
    <n v="0"/>
    <n v="0"/>
    <n v="0"/>
    <n v="0"/>
    <n v="0"/>
    <n v="0"/>
    <n v="0"/>
    <n v="0"/>
    <n v="1"/>
    <n v="1"/>
    <n v="100"/>
    <n v="172472300"/>
    <n v="172472300"/>
    <n v="100"/>
    <n v="0"/>
    <n v="0"/>
    <n v="0"/>
    <n v="0"/>
    <n v="0"/>
    <n v="0"/>
    <n v="0"/>
    <n v="0"/>
    <n v="0"/>
    <n v="0"/>
    <n v="0"/>
    <n v="0"/>
    <n v="172472300"/>
    <n v="172472300"/>
    <n v="100"/>
    <s v="RESERVAS (a 31/12/2021): En el marco de la actualización de la política pública, se elaboró el Documento Conpes &quot;Actualización del Plan de Acción de la Política Pública LGBTI 2021-2032&quot;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
    <n v="172.47229999999999"/>
    <n v="172.47229999999999"/>
    <n v="0"/>
    <n v="0"/>
    <n v="0"/>
    <n v="0"/>
    <n v="0"/>
    <n v="0"/>
    <n v="0"/>
    <n v="0"/>
    <n v="172.47229999999999"/>
    <n v="172.47229999999999"/>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9"/>
    <s v="Diseñar 1 Estrategia De Ambientes Laborales Inclusivos En El Distrito Y En El Sector Privado"/>
    <n v="1"/>
    <s v="Suma"/>
    <n v="1"/>
    <s v="En ejecucion"/>
    <n v="1"/>
    <n v="0"/>
    <n v="0"/>
    <n v="0"/>
    <n v="0.25"/>
    <n v="0.25"/>
    <n v="100"/>
    <n v="0.25"/>
    <n v="0"/>
    <n v="0"/>
    <n v="0.25"/>
    <n v="0"/>
    <n v="0"/>
    <n v="0.25"/>
    <n v="0"/>
    <n v="0"/>
    <n v="1"/>
    <n v="0.25"/>
    <n v="25"/>
    <n v="0"/>
    <n v="0"/>
    <n v="0"/>
    <n v="86400000"/>
    <n v="86400000"/>
    <n v="100"/>
    <n v="63000000"/>
    <n v="0"/>
    <n v="0"/>
    <n v="70000000"/>
    <n v="0"/>
    <n v="0"/>
    <n v="70000000"/>
    <n v="0"/>
    <n v="0"/>
    <n v="289400000"/>
    <n v="86400000"/>
    <n v="29.85"/>
    <s v="VIGENCIA (a 31/12/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que fue diligenciada por los sectores de la administración y se elaboró el documento unificado de las estrategias Ambientes Laborales Inclusivos, Cambio Cultural, territorialización y Violencias. Se realizó articulación entre la Fundación Corona y la Secretaría Distrital de Desarrollo Económico para cooperar con el programa de pago por resultados para la inclusión laboral de personas trans en el sector privado. Teniendo en cuenta que la Encuesta Multipropósito sale el primer trimestre de 2022, se trabajó en dos grupos focales extra con población víctima del conflicto y con población con afectaciones medio ambientales y a su vez se trabajó en la reorganización de las dimensiones del Índice de Pobreza Multidimensional y en las definiciones para realizar el análisis de un índice de medición de pobreza multidimensional ampliado. La Dirección de Diversidad Sexual participó en el programa en vivo que adelanta el Departamento Administrativo del Servicio Civil para tratar temas de apoyo emocional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
    <n v="0"/>
    <n v="0"/>
    <n v="86.4"/>
    <n v="86.4"/>
    <n v="63"/>
    <n v="0"/>
    <n v="70"/>
    <n v="0"/>
    <n v="70"/>
    <n v="0"/>
    <n v="289.39999999999998"/>
    <n v="86.4"/>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0"/>
    <s v="Implementar 100 % La Estrategia De Ambientes Laborales Inclusivos En El Distrito Y En El Sector Privado"/>
    <n v="2"/>
    <s v="Constante"/>
    <n v="1"/>
    <s v="En ejecucion"/>
    <n v="1"/>
    <n v="0"/>
    <n v="0"/>
    <n v="0"/>
    <n v="100"/>
    <n v="100"/>
    <n v="100"/>
    <n v="100"/>
    <n v="0"/>
    <n v="0"/>
    <n v="100"/>
    <n v="0"/>
    <n v="0"/>
    <n v="100"/>
    <n v="0"/>
    <n v="0"/>
    <s v="N/A"/>
    <s v="N/A"/>
    <s v="N/A"/>
    <n v="0"/>
    <n v="0"/>
    <n v="0"/>
    <n v="105000000"/>
    <n v="105000000"/>
    <n v="100"/>
    <n v="722895000"/>
    <n v="0"/>
    <n v="0"/>
    <n v="600000000"/>
    <n v="0"/>
    <n v="0"/>
    <n v="60000000"/>
    <n v="0"/>
    <n v="0"/>
    <n v="1487895000"/>
    <n v="105000000"/>
    <n v="7.06"/>
    <s v="VIGENCIA (a 31/12/2021): Durante la vigencia 2021, dentro de las acciones de implementación de la estrategia de Ambientes laborales inclusivos en el Distrito y en el sector privado se inició la ejecución del convenio con la Fundación Corona y la articulación con la Secretaría Distrital de Desarrollo Económico para cooperar con el programa de pago por resultados, el cual incorpora las recomendaciones producto de la investigación de barreras de inclusión laboral. Se diseñó la estrategia de acción integral de Ambientes Laborales Inclusivos que incluye la articulación con la Secretaría de desarrollo económico en lo que respecta al proyecto de pago por resultados. Se elaboró el capítulo sobre mujeres lesbianas, bisexuales y transgénero que se encuentra incluido en el documento de diseño de la estrategia de Ambientes Laborales Inclusivos en el Distrito y en el sector privado.  Las acciones realizadas para la inclusión laboral de las personas LGBTI en el Distrito y el sector privado garantizan el derecho al trabajo de las personas de estos sectores sociales"/>
    <n v="0"/>
    <n v="0"/>
    <n v="105"/>
    <n v="105"/>
    <n v="722.89499999999998"/>
    <n v="0"/>
    <n v="600"/>
    <n v="0"/>
    <n v="60"/>
    <n v="0"/>
    <n v="1487.895"/>
    <n v="105"/>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30/09/2021): La meta no inicia ejecución"/>
    <n v="0"/>
    <n v="0"/>
    <n v="0"/>
    <n v="0"/>
    <n v="0"/>
    <n v="0"/>
    <n v="400"/>
    <n v="0"/>
    <n v="0"/>
    <n v="0"/>
    <n v="400"/>
    <n v="0"/>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2"/>
    <s v="Implementar 100 % Las Acciones Concertadas Del  Proyecto Regional Latinoamericano Con Redes De Cooperación Técnica Internacionales En Materia De Política Pública Lgbti"/>
    <n v="2"/>
    <s v="Constante"/>
    <n v="1"/>
    <s v="En ejecucion"/>
    <n v="1"/>
    <n v="0"/>
    <n v="0"/>
    <n v="0"/>
    <n v="100"/>
    <n v="100"/>
    <n v="100"/>
    <n v="100"/>
    <n v="0"/>
    <n v="0"/>
    <n v="100"/>
    <n v="0"/>
    <n v="0"/>
    <n v="100"/>
    <n v="0"/>
    <n v="0"/>
    <s v="N/A"/>
    <s v="N/A"/>
    <s v="N/A"/>
    <n v="0"/>
    <n v="0"/>
    <n v="0"/>
    <n v="102000000"/>
    <n v="102000000"/>
    <n v="100"/>
    <n v="75600000"/>
    <n v="0"/>
    <n v="0"/>
    <n v="60000000"/>
    <n v="0"/>
    <n v="0"/>
    <n v="60000000"/>
    <n v="0"/>
    <n v="0"/>
    <n v="297600000"/>
    <n v="102000000"/>
    <n v="34.270000000000003"/>
    <s v="VIGENCIA (a 31/12/2021): Durante la vigencia 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olítica Pública 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Se apoyó el desarrollo de la propuesta presentada entre ciudades socias  al BID en relación a las políticas públicas locales LGBTI como bien público regional. Para esto, se asistió a las reuniones de la Red Latinoamericana de Ciudades Arcoiris para fortalecer la cooperación técnica. En el marco del Festival por la Igualdad y del V Encuentro de Liderazgos políticos LGBTI de las Américas y el Caribe organizado por Victory Institute y Caribe Afirmativo, se realizó una plenaria sobre Lecciones aprendidas de Gobiernos Locales en el marco de la Pandemia, y un taller sobre Buenas prácticas para la creación de Políticas Públicas LGBTI a cargo de la Dirección de Diversidad Sexual con apoyo de la Dirección de Relaciones Internacionales. Se realizó reunión entre la Red Sin Violencias LGBTI y la Red Latinoamericana de Ciudades Arcoíris - RLCA para dar a conocer el ejercicio de las organizaciones sociales respecto al registro de violencias contra personas LGBTI. Se realizó una reunión con representantes del proyecto Adelante con la Diversidad II e Hivos(ONG holandesa) para fortalecer redes regionales. Se participó en reunión gestionada por la Dirección de Relaciones internacionales y la Embajada de Suecia para socialización de la Encuesta sobre diversidad religiosa e imaginarios sobre personas LGBTI."/>
    <n v="0"/>
    <n v="0"/>
    <n v="102"/>
    <n v="102"/>
    <n v="75.599999999999994"/>
    <n v="0"/>
    <n v="60"/>
    <n v="0"/>
    <n v="60"/>
    <n v="0"/>
    <n v="297.60000000000002"/>
    <n v="102"/>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3"/>
    <s v="Difundir El 100 % Las Acciones Técnicas Derivadas De La Política Pública Lgbti"/>
    <n v="2"/>
    <s v="Constante"/>
    <n v="1"/>
    <s v="En ejecucion"/>
    <n v="1"/>
    <n v="0"/>
    <n v="0"/>
    <n v="0"/>
    <n v="100"/>
    <n v="100"/>
    <n v="100"/>
    <n v="100"/>
    <n v="0"/>
    <n v="0"/>
    <n v="100"/>
    <n v="0"/>
    <n v="0"/>
    <n v="100"/>
    <n v="0"/>
    <n v="0"/>
    <s v="N/A"/>
    <s v="N/A"/>
    <s v="N/A"/>
    <n v="0"/>
    <n v="0"/>
    <n v="0"/>
    <n v="26600000"/>
    <n v="26600000"/>
    <n v="100"/>
    <n v="28350000"/>
    <n v="0"/>
    <n v="0"/>
    <n v="30000000"/>
    <n v="0"/>
    <n v="0"/>
    <n v="30000000"/>
    <n v="0"/>
    <n v="0"/>
    <n v="114950000"/>
    <n v="26600000"/>
    <n v="23.14"/>
    <s v="VIGENCIA (a 31/12/2021): Para la difusión de las acciones técnicas derivadas de la Política Pública LGBTI, durante la vigencia 2021, se realizaron reuniones con los siguientes entes territoriales para el acompañamiento técnico en la formulación de políticas públicas sobre Diversidad Sexual: Gob. de Cundinamarca, Funza. Mitú, Cajicá, Cúcuta, Putumayo.  Se elaboró un documento de recomendaciones y consideraciones sobre formulación e implementación de Política Pública LGBTI dirigido a las Entidades Territoriales. Este documento tiene la siguiente estructura: 1.Definición de política pública y Políticas públicas LGBTI  2.Agenda pública, estrategia de participación y factores estratégicos  3.Estructuración de objetivos y de la PP  4.Definición de documento de política.  Se desarrollaron tres encuentros de acompañamiento técnico con las gobernaciones para abordar las etapas de las políticas públicas y la socialización del proceso de la Política Pública LGBTI Nacional. Se creó la Red Nacional de Políticas Públicas y acciones sobre Diversidad Sexual y personas LGBTI generando alianzas a nivel nacional para el fortalecimiento de las Políticas públicas locales. Se realizaron dos documentos de recomendaciones sobre creación de Políticas públicas de Casanare y Puerto Boyacá."/>
    <n v="0"/>
    <n v="0"/>
    <n v="26.6"/>
    <n v="26.6"/>
    <n v="28.35"/>
    <n v="0"/>
    <n v="30"/>
    <n v="0"/>
    <n v="30"/>
    <n v="0"/>
    <n v="114.95"/>
    <n v="26.6"/>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8"/>
    <n v="14"/>
    <s v="Fortalecer 100 %  La Ruta Institucional Para La Atención A Casos De Discriminación O Vulneración De Derechos De Personas De Los Sectores Sociales Lgbti"/>
    <n v="3"/>
    <s v="Creciente"/>
    <n v="1"/>
    <s v="En ejecucion"/>
    <n v="1"/>
    <n v="0"/>
    <n v="0"/>
    <n v="0"/>
    <n v="25"/>
    <n v="20"/>
    <n v="80"/>
    <n v="50"/>
    <n v="0"/>
    <n v="0"/>
    <n v="75"/>
    <n v="0"/>
    <n v="0"/>
    <n v="100"/>
    <n v="0"/>
    <n v="0"/>
    <s v="N/A"/>
    <s v="N/A"/>
    <s v="N/A"/>
    <n v="0"/>
    <n v="0"/>
    <n v="0"/>
    <n v="182033125"/>
    <n v="176858678"/>
    <n v="97.16"/>
    <n v="87735000"/>
    <n v="0"/>
    <n v="0"/>
    <n v="47500000"/>
    <n v="0"/>
    <n v="0"/>
    <n v="47500000"/>
    <n v="0"/>
    <n v="0"/>
    <n v="364768125"/>
    <n v="176858678"/>
    <n v="48.49"/>
    <s v="VIGENCIA (a 31/12/2021): Dentro de las actividades realizadas para el fortalecimiento la ruta institucional para la atención a casos de discriminación o vulneración de derechos de personas de los sectores sociales LGBTI se llevaron a cabo reuniones mensuales y extraordinarias de la Mesa de Trabajo sobre Casos Urgentes de discriminación a personas en razón a su orientación sexual o identidad de género, con la asistencia de un delegado extraoficial de la Fiscalía General de la Nación, con el fin de coordinar acciones en torno a cuatro casos de altas necesidades de coordinación. Se tramitaron 7 casos de manera articulada y se construyeron de manera conjunta los lineamientos de presentación de casos y acciones de articulación de situaciones que requirieron una respuesta pronta desde las diferentes entidades que prestan atención socio jurídica. Se elaboró el documento diagnóstico que permite reflejar la necesidad por generar mecanismos sobre la Unidad Contra la Discriminación que fortalezcan los mecanismos de representación jurídica y permitan superar situaciones de impunidad. Para tal efecto se tuvo en cuenta información reportada por la Fiscalía General de la Nación frente al número de denuncias recibidas, así como de los lineamientos a las rutas existentes en el Distrito. La ruta institucional para la atención a casos de discriminación o vulneración de derechos de personas de los sectores sociales LGBTI brinda lineamientos para el restablecimiento de derechos de las personas LGBTI Retrasos:Por presentar retrasos en el inicio de ejecución de la contratación para la elaboración del documento para identificar las violencias hacia las personas trans con capacidad gestante, en el marco de su salud sexual y reproductiva, para establecer los protocolos de atención en la: &quot;ruta institucional de casos de atención a vulneración de derechos de los sectores sociales LGBTI&quot;, se debió correr la finalización del mismo para el año 2022.  Soluciones:Se reprograma la magnitud de l"/>
    <n v="0"/>
    <n v="0"/>
    <n v="182.03312500000001"/>
    <n v="176.858678"/>
    <n v="87.734999999999999"/>
    <n v="0"/>
    <n v="47.5"/>
    <n v="0"/>
    <n v="47.5"/>
    <n v="0"/>
    <n v="364.768125"/>
    <n v="176.858678"/>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8"/>
    <n v="1"/>
    <s v="_x0009_Actualizar 1 Política Pública De Ruralidad Bajo Las Directrices De La Metodología Conpes"/>
    <n v="1"/>
    <s v="Suma"/>
    <n v="1"/>
    <s v="En ejecucion"/>
    <n v="1"/>
    <n v="0.1"/>
    <n v="0.1"/>
    <n v="100"/>
    <n v="0.25"/>
    <n v="0.24"/>
    <n v="96"/>
    <n v="0.25"/>
    <n v="0"/>
    <n v="0"/>
    <n v="0.25"/>
    <n v="0"/>
    <n v="0"/>
    <n v="0.15"/>
    <n v="0"/>
    <n v="0"/>
    <n v="1"/>
    <n v="0.34"/>
    <n v="34"/>
    <n v="14000000"/>
    <n v="14000000"/>
    <n v="100"/>
    <n v="177308760"/>
    <n v="148508760"/>
    <n v="83.76"/>
    <n v="504250000"/>
    <n v="0"/>
    <n v="0"/>
    <n v="235000000"/>
    <n v="0"/>
    <n v="0"/>
    <n v="241350000"/>
    <n v="0"/>
    <n v="0"/>
    <n v="1171908760"/>
    <n v="162508760"/>
    <n v="13.87"/>
    <s v="VIGENCIA (a 31/12/2021): Durante la vigencia 2021, se adelantaron actividades de la fase de agenda pública de la reformulación de la Política Pública de Ruralidad del Distrito Capital (PPRDC), durante la cual se construyó el diagnóstico de los territorios rurales y se definieron los factores estratégicos con base en los cuales se construirá posteriormente el plan de acción de esta política. Los principales logros alcanzados durante el 2021, se resumen a continuación: 1._x0009_Impulsar la participación incidente y el relacionamiento de actores públicos, académicos, comunitarios y sociales en el proceso de participación. Como parte de estrategia de participación incidente, durante el 2021 se desarrollaron treinta (30) actividades con múltiples actores (academia, entidades distritales y regionales, organizaciones sociales y comunidad campesina y rural de Bogotá)  2._x0009_Avanzar en la elaboración del diagnóstico y la identificación de factores estratégicos de la política: Se ha elaborado, en su versión preliminar, el documento «Diagnóstico y factores estratégicos», compuesto por nueve (9) capítulos."/>
    <n v="14"/>
    <n v="14"/>
    <n v="177.30876000000001"/>
    <n v="148.50876"/>
    <n v="504.25"/>
    <n v="0"/>
    <n v="235"/>
    <n v="0"/>
    <n v="241.35"/>
    <n v="0"/>
    <n v="1171.90876"/>
    <n v="162.50876"/>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8"/>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25"/>
    <n v="100"/>
    <n v="25"/>
    <n v="0"/>
    <n v="0"/>
    <n v="25"/>
    <n v="0"/>
    <n v="0"/>
    <n v="15"/>
    <n v="0"/>
    <n v="0"/>
    <n v="100"/>
    <n v="35"/>
    <n v="35"/>
    <n v="14000000"/>
    <n v="14000000"/>
    <n v="100"/>
    <n v="79999992"/>
    <n v="79999992"/>
    <n v="100"/>
    <n v="164500000"/>
    <n v="0"/>
    <n v="0"/>
    <n v="93250000"/>
    <n v="0"/>
    <n v="0"/>
    <n v="95000000"/>
    <n v="0"/>
    <n v="0"/>
    <n v="446749992"/>
    <n v="93999992"/>
    <n v="21.04"/>
    <s v="VIGENCIA (a 31/12/2021): 1._x0009_Socialización de la propuesta de la estructura de coordinación institucional: Durante el 2021, la propuesta de la Gerencia Rural (EDER) fue consolidada y socializada en sesiones con más de veinte (20) entidades del Distrito, en las cuales se presentó la propuesta de estructura de coordinación institucional para la planeación y gestión de los territorios rurales de Bogotá, y se recibió retroalimentación. También se hicieron sesiones de socialización al interior de la entidad, con el fin de aportar a la construcción del rediseño institucional de la SDP, con base en el conocimiento de las necesidades de planeación y gestión de los territorios con suelo rural que resultan de la construcción de la propuesta de coordinación institucional desde la Dirección de Ambiente y Ruralidad (DAR). Así mismo, se diseñó y publicó la cartilla «Bogotá Rural», a través de la cual se socializó la propuesta de estructura de coordinación institucional con entidades y comunidades campesinas y rurales.  2._x0009_Elaboración del documento de propuesta de reglamentación y adopción de la estructura de coordinación: Se ha elaborado, en su versión preliminar, el documento de reglamentación y adopción de la Gerencia Rural EDER. Este documento desarrolla los objetivos, funciones, estructura organizacional y acciones estratégicas para la consolidación de una Estructura Institucional coordinada y articulada para la intervención en el territorio rural del D.C., en cabeza de la Gerencia Rural EDER. Y, a partir de la definición de esta estructura institucional, se desarrolla la propuesta para su reglamentación y adopción. 3._x0009_Gestiones para la articulación y coordinación de las intervenciones en el territorio rural: En el 2021, se gestionaron reuniones periódicas de articulación al interior de la Dirección de Ambiente y Ruralidad, y con otras entidades"/>
    <n v="14"/>
    <n v="14"/>
    <n v="79.999992000000006"/>
    <n v="79.999992000000006"/>
    <n v="164.5"/>
    <n v="0"/>
    <n v="93.25"/>
    <n v="0"/>
    <n v="95"/>
    <n v="0"/>
    <n v="446.74999200000002"/>
    <n v="93.999992000000006"/>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8"/>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2"/>
    <n v="24"/>
    <n v="95.24"/>
    <n v="25"/>
    <n v="0"/>
    <n v="0"/>
    <n v="25"/>
    <n v="0"/>
    <n v="0"/>
    <n v="15"/>
    <n v="0"/>
    <n v="0"/>
    <n v="100"/>
    <n v="33.799999999999997"/>
    <n v="33.799999999999997"/>
    <n v="117200000"/>
    <n v="117200000"/>
    <n v="100"/>
    <n v="409399989"/>
    <n v="409399989"/>
    <n v="100"/>
    <n v="567250000"/>
    <n v="0"/>
    <n v="0"/>
    <n v="370000000"/>
    <n v="0"/>
    <n v="0"/>
    <n v="385000000"/>
    <n v="0"/>
    <n v="0"/>
    <n v="1848849989"/>
    <n v="526599989"/>
    <n v="28.48"/>
    <s v="VIGENCIA (a 31/12/2021): Frente a la construcción de los lineamientos técnicos del Modelo de Desarrollo Rural Sostenible (MDRS), se estableció una formulación progresiva y de tres tipos de lineamientos: generales, transversales y específicos.   Durante la vigencia 2021 se avanzó en la generación de lineamientos técnicos generales, que se constituyen como la base conceptual del modelo. Esto se logró a través de actividades de articulación con tres (3) instrumentos de planeación en formulación y un (1) instrumento de planeación en implementación en el D.C., y mediante la recolección de doscientos treinta y seis (236) aportes de diferentes actores sociales y comunitarios (rurales y urbanos), institucionales y académicos. Como resultado tenemos:  ¿_x0009_El concepto de desarrollo rural sostenible para Bogotá D.C. que unifica la comprensión del proceso de desarrollo rural del Distrito Capital. ¿_x0009_Dieciocho (18) principios del modelo de desarrollo rural sostenible que comprenden los valores y características que rigen y orientan este proceso. ¿_x0009_Nueve (9) enfoques de desarrollo para abordar las propuestas o alternativas de decisiones y acciones que se tomen y lleven a cabo. ¿_x0009_Cinco (5) dimensiones de desarrollo que facilitan, por una parte, la operacionalización de los diferentes aspectos cualitativos y cuantitativos que aborda el modelo de desarrollo, y por otra, la generación y gestión de información que contribuye al análisis, seguimiento y evaluación del proceso de desarrollo.  RESERVAS (a 31/12/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
    <n v="117.2"/>
    <n v="117.2"/>
    <n v="409.39998900000001"/>
    <n v="409.39998900000001"/>
    <n v="567.25"/>
    <n v="0"/>
    <n v="370"/>
    <n v="0"/>
    <n v="385"/>
    <n v="0"/>
    <n v="1848.8499890000001"/>
    <n v="526.59998900000005"/>
  </r>
  <r>
    <n v="16"/>
    <s v="Un Nuevo Contrato Social y Ambiental para la Bogotá del Siglo XXI"/>
    <x v="0"/>
    <n v="2021"/>
    <s v="31/12/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8"/>
    <n v="4"/>
    <s v="Desarrollar 100 Porciento La Administración Funcional Y La Gestión De Información Y Contenidos Del Sistema De Información Para La Planeación Y Seguimiento Del Desarrollo Rural (Sipsder)"/>
    <n v="1"/>
    <s v="Suma"/>
    <n v="1"/>
    <s v="En ejecucion"/>
    <n v="1"/>
    <n v="12.5"/>
    <n v="12"/>
    <n v="96"/>
    <n v="25.5"/>
    <n v="24.3"/>
    <n v="95.29"/>
    <n v="25"/>
    <n v="0"/>
    <n v="0"/>
    <n v="25"/>
    <n v="0"/>
    <n v="0"/>
    <n v="12.5"/>
    <n v="0"/>
    <n v="0"/>
    <n v="100"/>
    <n v="36.299999999999997"/>
    <n v="36.299999999999997"/>
    <n v="19000000"/>
    <n v="19000000"/>
    <n v="100"/>
    <n v="400041259"/>
    <n v="322087490"/>
    <n v="80.510000000000005"/>
    <n v="164000000"/>
    <n v="0"/>
    <n v="0"/>
    <n v="219975000"/>
    <n v="0"/>
    <n v="0"/>
    <n v="226800000"/>
    <n v="0"/>
    <n v="0"/>
    <n v="1029816259"/>
    <n v="341087490"/>
    <n v="33.119999999999997"/>
    <s v="VIGENCIA (a 31/12/2021): 1._x0009_Se articuló el trabajo del equipo de regalías y el equipo del MDRS, para alinear estos ajustes a los criterios técnicos establecidos en el Sistema de Información para el Modelo. 2._x0009_Se realizaron cargues de medios audiovisuales e información funcional y del Modelo de Desarrollo Rural Sostenible (MDRS). 3._x0009_Se cargó el módulo de la Biblioteca Rural con todos los documentos del Banco de Información validados. 4._x0009_Cargue de información en los siguientes módulos del SIPSDER: Calendario Rural, Noticias, Piloto de Indicador, Innovando Ruralidad (Información de Vivienda Rural). 5._x0009_Se ajustó lo relacionado a los 14 requerimientos de ajuste y Desarrollo de la Herramienta Tecnológica. 6._x0009_Se construyeron los siguientes 10 Geovisores: Estratificación rural, «Conoces la ruralidad de Bogotá», Pieza rural, Unidad de Planeamiento Rural (UPR), Uso de Suelo Rural, Sectores Normativos UPR Norte, Atractivos turísticos, Sistemas de Equipamiento, Política Rural y Atlas Rural. 7._x0009_Se diseñaron imágenes para las secciones «mujer rural», «historias de la ruralidad» para el módulo Mi Comunidad. 8._x0009_Se adelantaron acciones coordinadas entre el equipo rural de la DAR y el SIPSDER enfocadas a la consecución de información para el SIPSDER, gestión de recursos para la sostenibilidad del mismo y articulación entre los proyectos 7629 (Fuente Distrito) y el 50035 (Fuente SGR). 9._x0009_Por otra parte, se adelantó reunión con la Comisión Distrital de Transformación Digital -Equipo SINERGIA con el propósito de comprometer a las entidades con todo lo requerido para la adecuada puesta en operación del SIPSDER. 10. se identificaron las potencialidades que tiene a herramienta para las entidades y se revisó con que información cuentan y que podría ser incorporada a la herramienta. 11._x0009_Se sostuvo reunión con IBO (Laboratorio de Innovación de Bogotá), en donde se revisaron las opciones que tendría la SDP para darle continuidad a la conformación del Rural Lab (Laboratorio de Innovación R RESERVAS (a 31/12/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
    <n v="19"/>
    <n v="19"/>
    <n v="400.04125900000003"/>
    <n v="322.08749"/>
    <n v="164"/>
    <n v="0"/>
    <n v="219.97499999999999"/>
    <n v="0"/>
    <n v="226.8"/>
    <n v="0"/>
    <n v="1029.8162590000002"/>
    <n v="341.0874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20"/>
    <n v="1"/>
    <s v="Implementar 1 Modelo Colaborativo  Para El Fortalecimiento De La Participación Ciudadana, La Rendición De Cuentas Y La Comunicación Efectiva En La Formulación De Los Instrumentos De Planeación"/>
    <n v="1"/>
    <s v="Suma"/>
    <n v="1"/>
    <s v="En ejecucion"/>
    <n v="1"/>
    <n v="0.1"/>
    <n v="0.1"/>
    <n v="100"/>
    <n v="0.15"/>
    <n v="0.15"/>
    <n v="100"/>
    <n v="0.25"/>
    <n v="0"/>
    <n v="0"/>
    <n v="0.25"/>
    <n v="0"/>
    <n v="0"/>
    <n v="0.25"/>
    <n v="0"/>
    <n v="0"/>
    <n v="1"/>
    <n v="0.25"/>
    <n v="25"/>
    <n v="364691057"/>
    <n v="346386300"/>
    <n v="94.98"/>
    <n v="2487122818"/>
    <n v="2486911714"/>
    <n v="99.99"/>
    <n v="2327848000"/>
    <n v="0"/>
    <n v="0"/>
    <n v="1360000000"/>
    <n v="0"/>
    <n v="0"/>
    <n v="960000000"/>
    <n v="0"/>
    <n v="0"/>
    <n v="7499661875"/>
    <n v="2833298014"/>
    <n v="37.78"/>
    <s v="VIGENCIA (a 31/12/2021): Se habilitaron 27 canales para la participación ciudadana y se realizaron 9.687 actividades de participación en el marco de la formulación del POT con la participación de 32.298 personas que hicieron 37.909 aportes. Se elaboraron libretos, parillas de contenido, slogan como apoyo a la estrategia de comunicaciones del POT. Desarrollo de la estrategia de rendición de cuentas de la SDP Cuentas Claras. Acompañamiento en implementación de acciones GAB. Acompañamiento en las jornadas de la fase II de presupuestos participativos. Se brindó apoyo metodológico, administrativo y logístico al CTPD, dando cumplimiento al Acuerdo 12 de 1994 y el Decreto 032 de 2007. Acompañamiento a las instancias de participación en 20 localidades, en función de los instrumentos de planeación tales como las CLIP y los CPL, Se desarrollaron estrategias de participación para grupos étnicos en el marco de la formulación del POT y la implementación de las acciones afirmativas concertadas con los grupos étnicos en el marco del art. 66 del PDD, se coordinó la orientación en las estrategias de participación para las políticas públicas de ruralidad, ODS, Productividad y Competitividad, Discapacidad, entre otras, el diseño e implementación de la estrategia de participación para los procesos de socialización de los Planes parciales de renovación urbana de Triángulo de Bavaria, Nueva Aranda, Ciudadela Nuevo Salitre, El Edén, El descanso, Benfor, Av. Colón, reuniones preparatorias de los planes de renovación urbana de Fabrica de Bavaria, Búfalo y Calle 26, acompañamiento de la estrategia de legalización de barrios en el desarrollo de 18 talleres de sectores informales en Suba, Bosa, Chapinero y Kennedy, estrategia de participación para ciudadanos urbanos y rurales para la gestión, convocatoria y desarrollo de espacios de participación de construcción de la Ley Orgánica que reglamentará la Región Metropolitana, actividades de la estrategia de socialización del nuevo modelo de e"/>
    <n v="364.691057"/>
    <n v="346.38630000000001"/>
    <n v="2487.1228179999998"/>
    <n v="2486.9117139999998"/>
    <n v="2327.848"/>
    <n v="0"/>
    <n v="1360"/>
    <n v="0"/>
    <n v="960"/>
    <n v="0"/>
    <n v="7499.6618749999998"/>
    <n v="2833.29801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20"/>
    <n v="2"/>
    <s v="Implementar 100 % De La Estrategia, Operación, Seguimiento Y Evaluación De Los Presupestos Participativos En Los Fondos De Desarrollo Local"/>
    <n v="1"/>
    <s v="Suma"/>
    <n v="1"/>
    <s v="En ejecucion"/>
    <n v="1"/>
    <n v="0"/>
    <n v="0"/>
    <n v="0"/>
    <n v="25"/>
    <n v="24"/>
    <n v="96"/>
    <n v="25"/>
    <n v="0"/>
    <n v="0"/>
    <n v="25"/>
    <n v="0"/>
    <n v="0"/>
    <n v="25"/>
    <n v="0"/>
    <n v="0"/>
    <n v="100"/>
    <n v="24"/>
    <n v="24"/>
    <n v="0"/>
    <n v="0"/>
    <n v="0"/>
    <n v="191420000"/>
    <n v="191420000"/>
    <n v="100"/>
    <n v="470052000"/>
    <n v="0"/>
    <n v="0"/>
    <n v="400000000"/>
    <n v="0"/>
    <n v="0"/>
    <n v="200000000"/>
    <n v="0"/>
    <n v="0"/>
    <n v="1261472000"/>
    <n v="191420000"/>
    <n v="15.17"/>
    <s v="VIGENCIA (a 31/12/2021): Durante el primer semestre de 2021 de adelantó la evaluación de la metodología empleada en el ejercicio de fase I y fase II 2020 de presupuestos participativos, ajustándose la metodología y comunicándola a las localidades para el desarrollo de la fase II 2021, desarrollando su implementación y lográndose consolidar para los proyectos de inversión de las localidades las 4.006 propuestas presentadas por la ciudadanía (virtual y presencialmente) y donde 70.799 ciudadanos ejercieron el voto para definir las propuestas a ejecutar durante 2022. Durante 2021 se consolidaron informes de seguimiento para las 20 localidades con corte a marzo 31, junio 30 y septiembre 30 (en el último reporte se consolida un total de 1.326 propuestas con un avance promedio en la contratación de las mismas del 37,9%). En 2021 se atendieron reuniones orientadas al desarrollo de los presupuestos participativos, con los objetivos de adaptar y mejorar la metodología del proceso de presupuestos participativos y dar a conocer los lineamientos que fueron aplicados en el ejercicio de 2021. Igualmente se asistió a consejos locales de gobierno y juntas administradoras locales para responder las inquietudes con relación al proceso de presupuestos participativos. En el primer trimestre 2021 se entregó a las alcaldías locales y sectores administrativos los lineamientos para la incorporación de los acuerdo participativos en la formulación de los proyectos de inversión 2021 y se procedió con el cargue en SEGPLAN de los POAI 2021 de las localidades. Para el último trimestre 2021 se adelantaron labores de asistencia técnica a las localidades para la formulación de los POAI 2022, con especial énfasis para garantizar que se programen recursos suficientes para las propuestas ganadoras de las votaciones de Fase II 2021. El informe consolidado de los ejercicios de presupuestos participativos se estará concluyendo durante enero de 2022"/>
    <n v="0"/>
    <n v="0"/>
    <n v="191.42"/>
    <n v="191.42"/>
    <n v="470.05200000000002"/>
    <n v="0"/>
    <n v="400"/>
    <n v="0"/>
    <n v="200"/>
    <n v="0"/>
    <n v="1261.472"/>
    <n v="191.4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1"/>
    <s v="Adelantar 100 Porciento De Las Acciones Requeridas Derivadas Del Proceso De Participación, Concertación Y Consulta De La Propuesta Del Pot De Conformidad Con El Marco Normativo"/>
    <n v="1"/>
    <s v="Suma"/>
    <n v="1"/>
    <s v="En ejecucion"/>
    <n v="1"/>
    <n v="60"/>
    <n v="58"/>
    <n v="96.67"/>
    <n v="42"/>
    <n v="42"/>
    <n v="100"/>
    <n v="0"/>
    <n v="0"/>
    <n v="0"/>
    <n v="0"/>
    <n v="0"/>
    <n v="0"/>
    <n v="0"/>
    <n v="0"/>
    <n v="0"/>
    <n v="100"/>
    <n v="100"/>
    <n v="100"/>
    <n v="220010084"/>
    <n v="215100000"/>
    <n v="97.77"/>
    <n v="4466540231"/>
    <n v="4301716375"/>
    <n v="96.31"/>
    <n v="0"/>
    <n v="0"/>
    <n v="0"/>
    <n v="0"/>
    <n v="0"/>
    <n v="0"/>
    <n v="0"/>
    <n v="0"/>
    <n v="0"/>
    <n v="4686550315"/>
    <n v="4516816375"/>
    <n v="96.38"/>
    <s v="VIGENCIA (a 31/12/2021):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Finalmente, fue expedido el Decreto 555 de 2021 «Por el cual se adopta la revisión general del Plan de Ordenamiento Territorial de Bogotá D.C.»  RESERVAS (a 31/12/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n v="220.01008400000001"/>
    <n v="215.1"/>
    <n v="4466.5402309999999"/>
    <n v="4301.716375"/>
    <n v="0"/>
    <n v="0"/>
    <n v="0"/>
    <n v="0"/>
    <n v="0"/>
    <n v="0"/>
    <n v="4686.5503150000004"/>
    <n v="4516.816375000000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2"/>
    <s v="Realizar 3 Documentos Compilatorios De Las Normas Que Reglamentan El 100% De Las Hectáreas Definidas Con Base En El Pot"/>
    <n v="1"/>
    <s v="Suma"/>
    <n v="1"/>
    <s v="En ejecucion"/>
    <n v="1"/>
    <n v="0"/>
    <n v="0"/>
    <n v="0"/>
    <n v="0"/>
    <n v="0"/>
    <n v="0"/>
    <n v="1"/>
    <n v="0"/>
    <n v="0"/>
    <n v="1"/>
    <n v="0"/>
    <n v="0"/>
    <n v="1"/>
    <n v="0"/>
    <n v="0"/>
    <n v="3"/>
    <n v="0"/>
    <n v="0"/>
    <n v="0"/>
    <n v="0"/>
    <n v="0"/>
    <n v="0"/>
    <n v="0"/>
    <n v="0"/>
    <n v="6740788000"/>
    <n v="0"/>
    <n v="0"/>
    <n v="2358000000"/>
    <n v="0"/>
    <n v="0"/>
    <n v="1369000000"/>
    <n v="0"/>
    <n v="0"/>
    <n v="10467788000"/>
    <n v="0"/>
    <n v="0"/>
    <m/>
    <n v="0"/>
    <n v="0"/>
    <n v="0"/>
    <n v="0"/>
    <n v="6740.7879999999996"/>
    <n v="0"/>
    <n v="2358"/>
    <n v="0"/>
    <n v="1369"/>
    <n v="0"/>
    <n v="10467.788"/>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n v="814"/>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4"/>
    <s v="Generar 100 Porciento Información De Seguimiento A La Totalidad De Los Planes Parciales Para La Toma De Decisiones Y El Acceso De Los Grupos De Interés"/>
    <n v="1"/>
    <s v="Suma"/>
    <n v="1"/>
    <s v="En ejecucion"/>
    <n v="1"/>
    <n v="0"/>
    <n v="0"/>
    <n v="0"/>
    <n v="25"/>
    <n v="25"/>
    <n v="100"/>
    <n v="25"/>
    <n v="0"/>
    <n v="0"/>
    <n v="25"/>
    <n v="0"/>
    <n v="0"/>
    <n v="25"/>
    <n v="0"/>
    <n v="0"/>
    <n v="100"/>
    <n v="25"/>
    <n v="25"/>
    <n v="0"/>
    <n v="0"/>
    <n v="0"/>
    <n v="68000000"/>
    <n v="68000000"/>
    <n v="100"/>
    <n v="90717000"/>
    <n v="0"/>
    <n v="0"/>
    <n v="106000000"/>
    <n v="0"/>
    <n v="0"/>
    <n v="109000000"/>
    <n v="0"/>
    <n v="0"/>
    <n v="373717000"/>
    <n v="68000000"/>
    <n v="18.2"/>
    <s v="VIGENCIA (a 31/12/2021): Durante la vigencia 2021 se realizó la recolección de la información por medio de las visitas a terreno de 55 planes parciales de desarrollo adoptados, se completaron 55 informes de visitas. Gracias a los datos recogidos mediante el seguimiento a los planes parciales de desarrollo, se ha podido contar con una información real de los avances de cada plan parcial visitado, permitiendo a la entidad atender consultas sobre el estado de avance de los planes parciales de desarrollo que servirán de soporte a las actividades propias de la dirección y a los diferentes análisis que se realizan desde la SDP sobre la aplicación de este instrumento y en la formulación de la modificación del POT.  Adicionalmente, se logró la adopción de 4 planes parciales que se suman para un total de 58 adoptados a los cuales se requiere hacer seguimiento desde que se está aplicando este instrumento de gestión y planeamiento en el año 2000.  Con la información recolectada se actualizaron las matrices de seguimiento denominadas «Análisis Suelo Útil» y «Cargas Generales y Locales» 7."/>
    <n v="0"/>
    <n v="0"/>
    <n v="68"/>
    <n v="68"/>
    <n v="90.716999999999999"/>
    <n v="0"/>
    <n v="106"/>
    <n v="0"/>
    <n v="109"/>
    <n v="0"/>
    <n v="373.71699999999998"/>
    <n v="68"/>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5"/>
    <s v="Actualizar 1 Sistema De Información De Los Equipamientos, Articulado Con El Espacio Público Y Movilidad Con El Enfoque De Cuidado"/>
    <n v="1"/>
    <s v="Suma"/>
    <n v="1"/>
    <s v="En ejecucion"/>
    <n v="1"/>
    <n v="0"/>
    <n v="0"/>
    <n v="0"/>
    <n v="0.7"/>
    <n v="0.7"/>
    <n v="100"/>
    <n v="0.3"/>
    <n v="0"/>
    <n v="0"/>
    <n v="0"/>
    <n v="0"/>
    <n v="0"/>
    <n v="0"/>
    <n v="0"/>
    <n v="0"/>
    <n v="1"/>
    <n v="0.7"/>
    <n v="70"/>
    <n v="0"/>
    <n v="0"/>
    <n v="0"/>
    <n v="365290920"/>
    <n v="365290920"/>
    <n v="100"/>
    <n v="337666000"/>
    <n v="0"/>
    <n v="0"/>
    <n v="0"/>
    <n v="0"/>
    <n v="0"/>
    <n v="0"/>
    <n v="0"/>
    <n v="0"/>
    <n v="702956920"/>
    <n v="365290920"/>
    <n v="51.96"/>
    <s v="VIGENCIA (a 31/12/2021): Durante la vigencia 2021 se logró el cumplimiento a cabalidad de los dos entregables programados para el avance de la meta al 70%:  1._x0009_Documento que contiene el enfoque conceptual y los lineamientos para la actualización del Sistema de información de equipamientos con enfoque de cuidado: Contiene una reflexión conceptual que permite entender el enfoque del cuidado y su relación con la demanda de servicios, la oferta de servicios y la institucionalidad, con el fin de establecer los criterios de la actualización del sistema de información. 2._x0009_Documento de identificación de las necesidades de información primaria y secundaria para la gestión del Sistema de información de equipamientos con enfoque de cuidado y sus instrumentos: A partir de la revisión conceptual y metodológica, es posible continuar con la actividad de consolidar las necesidades de información primaria y secundaria, lo cual se logrará a partir de la actualización de la línea base de los componentes, oferta, demanda e institucionalidad, a la luz del enfoque del cuidado, lo cual permitirá concluir cuales son las necesidades de información a futuro para la implementación del sistema de información actualizado. Para este fin, el documento presenta un diagnóstico de equipamientos y servicios del cuidado, estructurado desde: 1. Oferta, 2. Demanda 3. Relación Oferta y Demanda. 4. Institucionalidad."/>
    <n v="0"/>
    <n v="0"/>
    <n v="365.29092000000003"/>
    <n v="365.29092000000003"/>
    <n v="337.666"/>
    <n v="0"/>
    <n v="0"/>
    <n v="0"/>
    <n v="0"/>
    <n v="0"/>
    <n v="702.95692000000008"/>
    <n v="365.2909200000000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6"/>
    <s v="Actualizar 100 Porciento La Información De Los Usos En El Sector De Interés Cultural Teusaquillo En Especial Con Los Equipamientos De Educación Superior Y Suelo Disponible"/>
    <n v="1"/>
    <s v="Suma"/>
    <n v="1"/>
    <s v="En ejecucion"/>
    <n v="1"/>
    <n v="0"/>
    <n v="0"/>
    <n v="0"/>
    <n v="100"/>
    <n v="100"/>
    <n v="100"/>
    <n v="0"/>
    <n v="0"/>
    <n v="0"/>
    <n v="0"/>
    <n v="0"/>
    <n v="0"/>
    <n v="0"/>
    <n v="0"/>
    <n v="0"/>
    <n v="100"/>
    <n v="100"/>
    <n v="100"/>
    <n v="0"/>
    <n v="0"/>
    <n v="0"/>
    <n v="40000000"/>
    <n v="40000000"/>
    <n v="100"/>
    <n v="0"/>
    <n v="0"/>
    <n v="0"/>
    <n v="0"/>
    <n v="0"/>
    <n v="0"/>
    <n v="0"/>
    <n v="0"/>
    <n v="0"/>
    <n v="40000000"/>
    <n v="40000000"/>
    <n v="100"/>
    <s v="VIGENCIA (a 31/12/2021): Construcción y actualización de base de información Sistema de información geográfica de la UPZ Teusaquillo, para los usos dotaciones educativas, elaborando las siguientes coberturas para la UPZ:  1._x0009_Usos dotacionales Inmuebles de interés cultural (UPZ 101) 2._x0009_Usos dotacionales Bienes de interés cultural (decreto 120 de 2018) 3._x0009_Usos dotacionales predios sin valor patrimonial (decreto 120 de 2018) 4._x0009_Dotacionales educativos existentes, clasificados por tipo y escala 5._x0009_Dotacionales educativos existentes, según la base catastral 2021."/>
    <n v="0"/>
    <n v="0"/>
    <n v="40"/>
    <n v="40"/>
    <n v="0"/>
    <n v="0"/>
    <n v="0"/>
    <n v="0"/>
    <n v="0"/>
    <n v="0"/>
    <n v="40"/>
    <n v="4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7"/>
    <s v="Construir 1 Línea Base Para La Conformación Del Sistema De Equipamientos Con Enfoque Regional Y De Cuidado"/>
    <n v="1"/>
    <s v="Suma"/>
    <n v="1"/>
    <s v="En ejecucion"/>
    <n v="1"/>
    <n v="0"/>
    <n v="0"/>
    <n v="0"/>
    <n v="0.7"/>
    <n v="0.7"/>
    <n v="100"/>
    <n v="0.3"/>
    <n v="0"/>
    <n v="0"/>
    <n v="0"/>
    <n v="0"/>
    <n v="0"/>
    <n v="0"/>
    <n v="0"/>
    <n v="0"/>
    <n v="1"/>
    <n v="0.7"/>
    <n v="70"/>
    <n v="0"/>
    <n v="0"/>
    <n v="0"/>
    <n v="160268185"/>
    <n v="160268185"/>
    <n v="100"/>
    <n v="10000000"/>
    <n v="0"/>
    <n v="0"/>
    <n v="0"/>
    <n v="0"/>
    <n v="0"/>
    <n v="0"/>
    <n v="0"/>
    <n v="0"/>
    <n v="170268185"/>
    <n v="160268185"/>
    <n v="94.13"/>
    <s v="VIGENCIA (a 31/12/2021): Durante la vigencia 2021 se logró el cumplimiento a cabalidad de los dos entregables programados para el avance de la meta al 70%:  1._x0009_Documento que contiene el enfoque conceptual y los lineamientos para el diseño de la línea base del Sistema de información de equipamientos con enfoque regional y de cuidado: Contiene la revisión de los conceptos y componentes del sistema desde un enfoque del cuidado y en busca de la articulación con un enfoque regional, con el fin de estructurar la metodología para el diseño de la línea base del sistema de información. Es decir, implica establecer como es lo territorial, que sucede en la región con respecto a la oferta de servicios, la demanda de servicios y la institucionalidad, desde una perspectiva conceptual y metodológica que lleve a establecer las necesidades de información y sus requerimientos técnicos (escalas, periodo, etc.), estas discusiones se desarrollan en el contenido de este documento. 2._x0009_Documento de identificación de las necesidades de información primaria y secundaria para la línea base del Sistema de información de equipamientos con enfoque regional y de cuidado y sus instrumentos: Teniendo como referencia el primer documento, en el que se formula conceptual y metodológicamente el sistema de información, es posible continuar con la actividad de consolidar las necesidades de información primaria y secundaria. Ello se logrará a partir de la actualización de la línea base de los componentes, oferta, demanda e institucionalidad, a la luz del enfoque regional y del cuidado. Para esta identificación de necesidades, el documento se estructura efectuando diagnósticos asociados a: i) Oferta de equipamientos y servicios del cuidado, ii) Oferta de equipamientos de apoyo a la producción rural de la región, iii) Demanda de equipamientos y servicios del cuidado, iv) Oferta y demanda de servicios de apoyo de producción y, v) Institucionalidad en el sistema de información de equipamientos y servicio"/>
    <n v="0"/>
    <n v="0"/>
    <n v="160.26818499999999"/>
    <n v="160.26818499999999"/>
    <n v="10"/>
    <n v="0"/>
    <n v="0"/>
    <n v="0"/>
    <n v="0"/>
    <n v="0"/>
    <n v="170.26818499999999"/>
    <n v="160.2681849999999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8"/>
    <s v="Actualizar 1 Plan De Acción De La Política De Ecourbanismo Y Construcción Sostenible"/>
    <n v="1"/>
    <s v="Suma"/>
    <n v="1"/>
    <s v="En ejecucion"/>
    <n v="1"/>
    <n v="0"/>
    <n v="0"/>
    <n v="0"/>
    <n v="0"/>
    <n v="0"/>
    <n v="0"/>
    <n v="0.5"/>
    <n v="0"/>
    <n v="0"/>
    <n v="0.5"/>
    <n v="0"/>
    <n v="0"/>
    <n v="0"/>
    <n v="0"/>
    <n v="0"/>
    <n v="1"/>
    <n v="0"/>
    <n v="0"/>
    <n v="0"/>
    <n v="0"/>
    <n v="0"/>
    <n v="0"/>
    <n v="0"/>
    <n v="0"/>
    <n v="147580000"/>
    <n v="0"/>
    <n v="0"/>
    <n v="205000000"/>
    <n v="0"/>
    <n v="0"/>
    <n v="0"/>
    <n v="0"/>
    <n v="0"/>
    <n v="352580000"/>
    <n v="0"/>
    <n v="0"/>
    <m/>
    <n v="0"/>
    <n v="0"/>
    <n v="0"/>
    <n v="0"/>
    <n v="147.58000000000001"/>
    <n v="0"/>
    <n v="205"/>
    <n v="0"/>
    <n v="0"/>
    <n v="0"/>
    <n v="352.58000000000004"/>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6"/>
    <n v="9"/>
    <s v="Realizar 5 Documentos Compilatorios De Los Actos Administrativos Expedidos Con Relación A La Viabilización De Hectáreas Para El Desarrollo De Proyectos De Ciudad"/>
    <n v="1"/>
    <s v="Suma"/>
    <n v="1"/>
    <s v="En ejecucion"/>
    <n v="1"/>
    <n v="1"/>
    <n v="1"/>
    <n v="100"/>
    <n v="1"/>
    <n v="1"/>
    <n v="100"/>
    <n v="1"/>
    <n v="0"/>
    <n v="0"/>
    <n v="1"/>
    <n v="0"/>
    <n v="0"/>
    <n v="1"/>
    <n v="0"/>
    <n v="0"/>
    <n v="5"/>
    <n v="2"/>
    <n v="40"/>
    <n v="659323916"/>
    <n v="659323616"/>
    <n v="100"/>
    <n v="5599940454"/>
    <n v="5397865664"/>
    <n v="96.39"/>
    <n v="7573249000"/>
    <n v="0"/>
    <n v="0"/>
    <n v="3714000000"/>
    <n v="0"/>
    <n v="0"/>
    <n v="3830000000"/>
    <n v="0"/>
    <n v="0"/>
    <n v="21376513370"/>
    <n v="6057189280"/>
    <n v="28.34"/>
    <s v="VIGENCIA (a 31/12/2021): Se cuenta con documento compilatorio de los actos administrativos por los cuales se han viabilizado 508.56 hectáreas así: Resolución 0004 de 2021 se legalización del desarrollo Pastrana, ubicado en la localidad N.° 08 Kennedy, Resolución 1769 de 2021 se legaliza el desarrollo SALITRE SUBA 2ª, Resolución 2191 de 2021 desarrollo Tejares Sector 3 y, Resolución 2189 de 2021 Los Naranjos El Oasis, con un total de 1.08 ha.  Decreto Distrital No. 241 de 2021 por medio del cual se adopta el Plan Parcial N.° 17 Lucerna, Decreto Distrital No. 343 de 2021 por medio del cual se adopta el Plan Parcial de Desarrollo La Marlene, Decreto Distrital No. 469 de 2021 por medio del cual se adopta el Plan Parcial No. 2 «El Carmen», Decreto Distrital No. 485 de 2021 por medio del cual se adopta el Plan Parcial de Desarrollo «Bosa 37» ubicado en la localidad de Bosa y, Decreto Distrital No. 501 de 2021 por medio del cual se adopta la Modificación del Plan Parcial de Desarrollo «Ciudad La Salle», ubicado en la Localidad de Usaquén, con un total de 207.99 ha.  Expedición de la Resolución No. 883 de 2021 por medio de la cual se adicionan unos predios a la zona de reserva vial de la Primera Línea del Metro de Bogotá, Resolución No. 1454 de 2021 por medio de la cual se adicionan unas áreas a la zona de reserva vial de la Avenida El Rincón, Resolución No. 2058 de 2021 en la cual se define la Zona de Reserva Vial de la Avenida Ciudad de Cali (AK 86) entre la Avenida Manuel Cepeda Vargas (AC 6) y la Avenida Medellin (AC 80), Resolución No. 2133 de 2021, Resolución No. 2181 de 2021 con, Resolución No. 2195 de 2021, Resolución No. 2258 de 2021 con un total de 135.85 ha.   Expedición de 15 licencias de intervención de espació público y expedición de 5 actos: para un total de 120.0049 ha."/>
    <n v="659.32391600000005"/>
    <n v="659.32361600000002"/>
    <n v="5599.9404539999996"/>
    <n v="5397.8656639999999"/>
    <n v="7573.2489999999998"/>
    <n v="0"/>
    <n v="3714"/>
    <n v="0"/>
    <n v="3830"/>
    <n v="0"/>
    <n v="21376.513370000001"/>
    <n v="6057.1892799999996"/>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1.5"/>
    <n v="100"/>
    <n v="2"/>
    <n v="0"/>
    <n v="0"/>
    <n v="2"/>
    <n v="0"/>
    <n v="0"/>
    <n v="0.25"/>
    <n v="0"/>
    <n v="0"/>
    <n v="6"/>
    <n v="1.75"/>
    <n v="29.17"/>
    <n v="89357000"/>
    <n v="89338500"/>
    <n v="99.98"/>
    <n v="460924998"/>
    <n v="449429182"/>
    <n v="97.51"/>
    <n v="3890000000"/>
    <n v="0"/>
    <n v="0"/>
    <n v="326750000"/>
    <n v="0"/>
    <n v="0"/>
    <n v="166750000"/>
    <n v="0"/>
    <n v="0"/>
    <n v="4933781998"/>
    <n v="538767682"/>
    <n v="10.92"/>
    <s v="VIGENCIA (a 31/12/2021): En 2021 se trabajó desde los siguientes frentes:1) Documentos Técnicos para la formulación de Actuaciones Urbanas Integrales AUI: i) Se actualizó la metodología para la identificación y formulación de las  AUI. Se caracterizaron las vocaciones edificatorias, de uso del suelo y de captura de valor como insumo del  DTS de formulación y se elaboraron lineamientos generales y específicos para las áreas de oportunidad identificadas ii) Se continuó el proceso de Formulación de AUI avanzado de la OEAI Anillo de innovación, mediante la actualización y complemento de los documentos técnicos de soporte de diagnóstico y formulación con los componentes de participación, cartográfico y socioeconómico, y su armonización con la revisión del POT de Bogotá.  Para esto, se realizó la delimitación de AUI en el ámbito de la OEAI y se avanzó en la caracterización de AUI Reencuentro y ZIBO. Los documentos se soportaron y complementaron con la cartografía temática correspondiente y de acuerdo con el alcance y contenido de los mismos, iii) Se elaboró la cartografía relacionada con las AUI. Se construyeron y generaron dos bases de datos geográficas GDB, una con las capas de información de las Actuaciones Estratégicas AE en formulación. Las actividades desarrolladas permiten avanzar en la ampliación del alcance de la formulación de AUI.   El conjunto actividades y logros del 2021 en la formulación de la OEAI y en su transición hacia las AE propuestas en la Revisión del POT constituyen un avance en la consolidación del nuevo modelo general de ordenamiento del territorio. Igualmente, los avances de la caracterización o documento técnico de soporte permitieron identificar  las directrices para formulación de la AE Reencuentro que la SDP debe entregar como condiciones mínimas al operador urbano correspondiente. Este documento es el insumo básico y de referencia que establece los fundamentos y condiciones normativas para la formulación de la AE como instrumento de pl"/>
    <n v="89.356999999999999"/>
    <n v="89.338499999999996"/>
    <n v="460.92499800000002"/>
    <n v="449.42918200000003"/>
    <n v="3890"/>
    <n v="0"/>
    <n v="326.75"/>
    <n v="0"/>
    <n v="166.75"/>
    <n v="0"/>
    <n v="4933.7819980000004"/>
    <n v="538.7676820000000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2"/>
    <s v="Implementar 3 Estrategias De Participación Para Las Actuaciones Urbanas Integrales Que Involucre Y Refleje Los Aportes Y Recomendaciones De Los Actores Relevantes."/>
    <n v="1"/>
    <s v="Suma"/>
    <n v="1"/>
    <s v="En ejecucion"/>
    <n v="1"/>
    <n v="0"/>
    <n v="0"/>
    <n v="0"/>
    <n v="1"/>
    <n v="1"/>
    <n v="100"/>
    <n v="1"/>
    <n v="0"/>
    <n v="0"/>
    <n v="1"/>
    <n v="0"/>
    <n v="0"/>
    <n v="0"/>
    <n v="0"/>
    <n v="0"/>
    <n v="3"/>
    <n v="1"/>
    <n v="33.33"/>
    <n v="0"/>
    <n v="0"/>
    <n v="0"/>
    <n v="96000000"/>
    <n v="96000000"/>
    <n v="100"/>
    <n v="344000000"/>
    <n v="0"/>
    <n v="0"/>
    <n v="296100000"/>
    <n v="0"/>
    <n v="0"/>
    <n v="0"/>
    <n v="0"/>
    <n v="0"/>
    <n v="736100000"/>
    <n v="96000000"/>
    <n v="13.04"/>
    <s v="VIGENCIA (a 31/12/2021): En el marco de la Estrategia de Participación, durante 2021, se elaboró un documento de identificación de actores y análisis de relaciones en los espacios de participación. Se elaboró un documento que sistematiza la estrategia de participación y comunicación para la gobernanza de las AUI, el cual incluye los lineamientos para la formulación de las actuaciones urbanas integrales. Se realizaron y analizaron entrevistas a seis (6) actores estratégicos de las actuaciones urbanas integrales -AE Reencuentro y ZIBO. Se elaboró una caja de herramientas que incorpora los instrumentos piloteados y aplicados en espacios de participación de las actuaciones urbanas integrales del Distrito Aeroportuario, ZIBO y Reencuentro, como parte de la sistematización de la estrategia de comunicación.  Con estas actividades se ha logrado proyectar la naturaleza de la participación en el marco de las actuaciones estratégicas que, tanto por medio de actividades específicas de apoyo, como mediante la formulación de  lineamientos, orientarán los procesos de participación y comunicación como ruta hacia la gobernanza en las Actuaciones Estratégicas en Bogotá."/>
    <n v="0"/>
    <n v="0"/>
    <n v="96"/>
    <n v="96"/>
    <n v="344"/>
    <n v="0"/>
    <n v="296.10000000000002"/>
    <n v="0"/>
    <n v="0"/>
    <n v="0"/>
    <n v="736.1"/>
    <n v="96"/>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3"/>
    <s v="Elaborar 3 Documentos  De Propuesta De Acto Administrativo Para La Adopción De Las Actuaciones Urbanas Integrales Según Normatividad Vigente"/>
    <n v="1"/>
    <s v="Suma"/>
    <n v="1"/>
    <s v="En ejecucion"/>
    <n v="1"/>
    <n v="0"/>
    <n v="0"/>
    <n v="0"/>
    <n v="0.5"/>
    <n v="0.5"/>
    <n v="100"/>
    <n v="1"/>
    <n v="0"/>
    <n v="0"/>
    <n v="1"/>
    <n v="0"/>
    <n v="0"/>
    <n v="0.5"/>
    <n v="0"/>
    <n v="0"/>
    <n v="3"/>
    <n v="0.5"/>
    <n v="16.670000000000002"/>
    <n v="0"/>
    <n v="0"/>
    <n v="0"/>
    <n v="72000000"/>
    <n v="72000000"/>
    <n v="100"/>
    <n v="108000000"/>
    <n v="0"/>
    <n v="0"/>
    <n v="141400000"/>
    <n v="0"/>
    <n v="0"/>
    <n v="56000000"/>
    <n v="0"/>
    <n v="0"/>
    <n v="377400000"/>
    <n v="72000000"/>
    <n v="19.079999999999998"/>
    <s v="VIGENCIA (a 31/12/2021): En 2021 se trabajó desde los siguientes frentes: Adopción de las Actuaciones Urbanas Integrales: Se elaboraron 5 documentos técnicos generales tendientes a concretar el producto de elaboración de 1 acto administrativo que adopta una actuación urbana integral: 2 de motivación del acto administrativo, 3 de exposición de motivos: 4 de propuesta de acto administrativo, 5 de Propuesta borrador de acto administrativo en vigencia de Revisión POT. Igualmente, se apoyó en la elaboración de propuesta de articulado para revisión del POT.  Se aporta la formulación de una Operación Estratégica definida como una pieza urbana ejemplar que ayudará con su implementación a la consolidación del Modelo de Ordenamiento Territorial"/>
    <n v="0"/>
    <n v="0"/>
    <n v="72"/>
    <n v="72"/>
    <n v="108"/>
    <n v="0"/>
    <n v="141.4"/>
    <n v="0"/>
    <n v="56"/>
    <n v="0"/>
    <n v="377.4"/>
    <n v="7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4"/>
    <s v="Gestionar 1 Plan  De Acción Interinstitucional E Intersectorial Para La Implementación Del Distrito Aeroportuario 2020- 2024"/>
    <n v="1"/>
    <s v="Suma"/>
    <n v="1"/>
    <s v="En ejecucion"/>
    <n v="1"/>
    <n v="0.1"/>
    <n v="0.1"/>
    <n v="100"/>
    <n v="0.25"/>
    <n v="0.25"/>
    <n v="100"/>
    <n v="0.25"/>
    <n v="0"/>
    <n v="0"/>
    <n v="0.25"/>
    <n v="0"/>
    <n v="0"/>
    <n v="0.15"/>
    <n v="0"/>
    <n v="0"/>
    <n v="1"/>
    <n v="0.35"/>
    <n v="35"/>
    <n v="69165000"/>
    <n v="69165000"/>
    <n v="100"/>
    <n v="268500002"/>
    <n v="268499994"/>
    <n v="100"/>
    <n v="188000000"/>
    <n v="0"/>
    <n v="0"/>
    <n v="322500000"/>
    <n v="0"/>
    <n v="0"/>
    <n v="150000000"/>
    <n v="0"/>
    <n v="0"/>
    <n v="998165002"/>
    <n v="337664994"/>
    <n v="33.83"/>
    <s v="VIGENCIA (a 31/12/2021): Durante el 2021 se han realizado las siguientes actividades en función de la estructuración y puesta en marcha del Plan de Acción del Distrito Aeroportuario, el cual fue socializado ante la Comisión Intersectorial de Operaciones Estratégicas y se define desde los siguientes frentes de trabajo: 1) Gestión de proyectos: Se estructuró la fase II del Distrito Aeroportuario para ser presentar ante SGR. Para esto se consolidó junto con la ERU una versión de la MGA y el DTS del proyecto denominado: &quot;Estudios y diseños para la implementación de la apuesta de revitalización, cualificación, y gobernanza territorial del Distrito Aeroportuario&quot;.   2) Articulación con instrumentos y políticas: Se acompañó el proceso de socialización del POT en espacios virtuales y presenciales del territorio aledaño al Aeropuerto El Dorado para explicar cómo se asume la OEDA en este nuevo Plan. Se definieron y actualizaron los ámbitos y lineamientos de AUI del entorno del Aeropuerto El Dorado. Se gestionó con Aerocivil las nuevas áreas de influencia aeroportuaria de restricciones de uso de suelo y edificabilidad y se avanza en realización de mesas de trabajo para revisar cómo se incluyen las restricciones derivadas de la aviación en el nuevo POT. Se adelantan gestiones con ANLA para que se tengan en cuenta las necesidades de Bogotá en la modificación de la Licencia Ambiental del Aeropuerto.   3) Promoción y divulgación: Diseño de estrategia de gobernanza del Distrito Aeroportuario con definición de agendas de trabajo con actores privados, comunidad y entidades gubernamentales.   Con estas actividades se busca avanzar en la implementación del DA en tres frentes de trabajo, a saber: i. Gestión de proyectos, ii. Articulación con instrumentos y políticas, y iii. Posicionamiento. Estos frentes reconocen los principales reclamos de los distintos actores que convergen en el Aeropuerto El Dorado y su entorno urbano - regional, incluyendo por supuesto a las comunidades afect"/>
    <n v="69.165000000000006"/>
    <n v="69.165000000000006"/>
    <n v="268.50000199999999"/>
    <n v="268.49999400000002"/>
    <n v="188"/>
    <n v="0"/>
    <n v="322.5"/>
    <n v="0"/>
    <n v="150"/>
    <n v="0"/>
    <n v="998.16500199999996"/>
    <n v="337.6649940000000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5"/>
    <s v="Elaborar 8 Documentos De Investigación Con Aporte A La Política Sectorial Y Al Ordenamiento Territorial De La Ciudad Y La Región, Incorporando El Enfoque De Género O Diferencial Cuando Sea Pertinente."/>
    <n v="1"/>
    <s v="Suma"/>
    <n v="1"/>
    <s v="En ejecucion"/>
    <n v="1"/>
    <n v="0"/>
    <n v="0"/>
    <n v="0"/>
    <n v="3"/>
    <n v="3"/>
    <n v="100"/>
    <n v="2"/>
    <n v="0"/>
    <n v="0"/>
    <n v="2"/>
    <n v="0"/>
    <n v="0"/>
    <n v="1"/>
    <n v="0"/>
    <n v="0"/>
    <n v="8"/>
    <n v="3"/>
    <n v="37.5"/>
    <n v="0"/>
    <n v="0"/>
    <n v="0"/>
    <n v="180000000"/>
    <n v="180000000"/>
    <n v="100"/>
    <n v="185000000"/>
    <n v="0"/>
    <n v="0"/>
    <n v="150000000"/>
    <n v="0"/>
    <n v="0"/>
    <n v="75000000"/>
    <n v="0"/>
    <n v="0"/>
    <n v="590000000"/>
    <n v="180000000"/>
    <n v="30.51"/>
    <s v="VIGENCIA (a 31/12/2021): Durante la vigencia 2021 se realizaron los siguientes tres (3) estudios: 1.Análisis del empleo generado como consecuencia del POT: En este estudio se realizó una revisión de experiencias internacionales en torno a políticas de reactivación económica desde los gobiernos locales. Se analizó el impacto de la pandemia en el mercado laboral, y la intensidad de mano de obra en los proyectos de la construcción, posteriormente se realizaron proyecciones del empleo directo e indirecto que puede generarse por el POT. Finalmente se llevó a cabo el análisis espacial de los principales sectores de la ciudad con presencia de tejido productivo encadenado al sector constructor, y de la necesidad habitacional de Bogotá en el horizonte 2022-2035. 2.Financiamiento del Desarrollo Territorial y Determinación de Obligaciones Urbanísticas: En este documento se abordan aspectos fundamentales en el desarrollo de la ciudad planeada a través de la estimación de la inversión que suscita los programas previstos en el POT, las fuentes de financiamiento que buscan apalancar el costo de las inversiones, los análisis realizados para estimar el aporte o recaudo de algunas fuentes, y la metodología para determinar las expresiones matemáticas de las obligaciones urbanísticas, que constituyen una de las principales fuentes de financiamiento de la ciudad. 3.Modelaciones financieras POT 2021: En este documento se presentan modelaciones financieras en las que se evaluara el potencial de la viabilidad de desarrollo de predios en los distintos tratamientos urbanísticos. Los tres (3) documentos se remitieron para su publicación en la página web de la SDP.   Los documentos elaborados pueden ser utilizados como insumo para la toma de decisiones de la SDP y de otras entidades en función de las políticas distritales de desarrollo urbano y regional."/>
    <n v="0"/>
    <n v="0"/>
    <n v="180"/>
    <n v="180"/>
    <n v="185"/>
    <n v="0"/>
    <n v="150"/>
    <n v="0"/>
    <n v="75"/>
    <n v="0"/>
    <n v="590"/>
    <n v="18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6"/>
    <n v="6"/>
    <s v="Formular 2 Apuestas Territoriales, Con Propuestas De Articulado Y Documentos De Soporte Técnico."/>
    <n v="1"/>
    <s v="Suma"/>
    <n v="1"/>
    <s v="En ejecucion"/>
    <n v="1"/>
    <n v="0"/>
    <n v="0"/>
    <n v="0"/>
    <n v="1"/>
    <n v="0.7"/>
    <n v="70"/>
    <n v="1"/>
    <n v="0"/>
    <n v="0"/>
    <n v="0"/>
    <n v="0"/>
    <n v="0"/>
    <n v="0"/>
    <n v="0"/>
    <n v="0"/>
    <n v="2"/>
    <n v="0.7"/>
    <n v="35"/>
    <n v="0"/>
    <n v="0"/>
    <n v="0"/>
    <n v="299000000"/>
    <n v="298904000"/>
    <n v="99.97"/>
    <n v="1285000000"/>
    <n v="0"/>
    <n v="0"/>
    <n v="0"/>
    <n v="0"/>
    <n v="0"/>
    <n v="0"/>
    <n v="0"/>
    <n v="0"/>
    <n v="1584000000"/>
    <n v="298904000"/>
    <n v="18.87"/>
    <s v="VIGENCIA (a 31/12/2021): En el marco de la ejecución del proyecto durante la vigencia 2021 y teniendo en cuenta la programación de los productos que hacen parte del Sistema de seguimiento y monitoreo de la riqueza generada por el POT, sus apuestas sectoriales específicas y la estrategia de reactivación económica, a corte 31/12/2021 se entregaron los siguientes productos: 1) Plan de trabajo, 2) Documento del estado del arte conceptual y teórico a nivel nacional e internacional, y 3) Documento de revisión de las apuestas sectoriales planteadas en el POT y caracterización del tipo de riqueza generada. Estos productos permiten obtener un instrumento que permita tener información para la toma de decisiones sobre la riqueza generada por el POT en todo el Distrito Capital a nivel territorial y permita el seguimiento de las apuestas sectoriales identificadas y la estrategia de reactivación económica.  Retrasos: Debido a los retrasos en la suscripción del contrato, éste inició a finales de agosto, por tal razón, al corte de se cuenta con tres (3) de los cinco (5) productos establecidos dentro del proyecto, los cuales se entregaron dentro de los plazos establecidos. El producto cuatro relacionado con la definición de los indicadores tuvo retrasos debido a los inconvenientes presentados en la búsqueda de capas de información sobre equipamientos en salud y educación, que son muy importantes para el análisis y el procesamiento de los indicadores. De igual manera el quinto y último producto está programado para que su entrega se realice el 23/01/2022 como consta en el acta de inicio del contrato.  Soluciones: En coordinación con la firma consultora del desarrollo del proyecto, la DEU proporciona la información dispuesta en IDECA y en los demás sistemas de información del distrito para el cumplimiento y entrega de los productos 4 y 5 el día 23/01/2022."/>
    <n v="0"/>
    <n v="0"/>
    <n v="299"/>
    <n v="298.904"/>
    <n v="1285"/>
    <n v="0"/>
    <n v="0"/>
    <n v="0"/>
    <n v="0"/>
    <n v="0"/>
    <n v="1584"/>
    <n v="298.90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1"/>
    <s v="Estandarizar 1 Infraestructura De Datos Espaciales Regional - Ider Bogotá - Cundinamarca"/>
    <n v="2"/>
    <s v="Constante"/>
    <n v="1"/>
    <s v="En ejecucion"/>
    <n v="1"/>
    <n v="1"/>
    <n v="1"/>
    <n v="100"/>
    <n v="1"/>
    <n v="1"/>
    <n v="100"/>
    <n v="1"/>
    <n v="0"/>
    <n v="0"/>
    <n v="1"/>
    <n v="0"/>
    <n v="0"/>
    <n v="1"/>
    <n v="0"/>
    <n v="0"/>
    <s v="N/A"/>
    <s v="N/A"/>
    <s v="N/A"/>
    <n v="84000000"/>
    <n v="84000000"/>
    <n v="100"/>
    <n v="235149425"/>
    <n v="219000000"/>
    <n v="93.13"/>
    <n v="220500000"/>
    <n v="0"/>
    <n v="0"/>
    <n v="686000000"/>
    <n v="0"/>
    <n v="0"/>
    <n v="100000000"/>
    <n v="0"/>
    <n v="0"/>
    <n v="1325649425"/>
    <n v="303000000"/>
    <n v="22.86"/>
    <s v="VIGENCIA (a 31/12/2021): En el proceso de mejoramiento de la información de la IDER, en la interoperabilidad de los datos, avanzó en la adopción de estándares necesarios para contar con la calidad suficiente y cumplir con las necesidades del usuario en los servicios e información dispuesta, para lo cual se realizó un diagnóstico, que permitió hacer una propuesta de estándares prioritarios y útiles, así como un análisis de los procesos requeridos para implementarlos dentro de la IDER. Así mismo, se elaboró diagnóstico del estado actual de las funcionalidades del portal IDER y propuesta de mejoras en todo su diseño, funcionalidades y contenidos, también se presentó el documento de propuesta para la actualización del modelo e instrumentos de gobernanza, actualización del flujo de información de IDER y se solicitaron piezas gráficas para publicación en el portal.  Se realizó el inventario de 330 conjuntos de datos publicados actualmente en el portal, validando su información, de lo cual se encontraron algunas inconsistencias en cuanto a su visualización, descarga y metadatos asociados, los cuales fueron reportados a la Gobernación de Cundinamarca. De otra parte se identificaron 19 nuevos conjuntos de datos para publicación en el portal IDER con temas de interés regional, de entidades como el IGAC, Servicio Geológico Colombiano y DANE.   En la página web del IDER https://ider.cundinamarca.gov.co/pages/sobreIDER  , se preparó la nueva clasificación de datos por temas de fundamentales, se gestionó la elaboración de iconos de los temas de datos fundamentales y descripción de estos. Implementación de ajustes en la página web y el visor de mapas de IDER, creando las categorías de datos fundamentales, actualizando piezas gráficas, depurando contenidos, creando un nuevo menú principal. Así mismo, se cargaron algunos documentos de normatividad, procedimientos y estándares."/>
    <n v="84"/>
    <n v="84"/>
    <n v="235.14942500000001"/>
    <n v="219"/>
    <n v="220.5"/>
    <n v="0"/>
    <n v="686"/>
    <n v="0"/>
    <n v="100"/>
    <n v="0"/>
    <n v="1325.6494250000001"/>
    <n v="30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2"/>
    <s v="Divulgar 1 Observatorio  De Dinámicas Urbano Regionales Odur, Consolidado Y Actualizado"/>
    <n v="2"/>
    <s v="Constante"/>
    <n v="1"/>
    <s v="En ejecucion"/>
    <n v="1"/>
    <n v="1"/>
    <n v="1"/>
    <n v="100"/>
    <n v="1"/>
    <n v="1"/>
    <n v="100"/>
    <n v="1"/>
    <n v="0"/>
    <n v="0"/>
    <n v="1"/>
    <n v="0"/>
    <n v="0"/>
    <n v="1"/>
    <n v="0"/>
    <n v="0"/>
    <s v="N/A"/>
    <s v="N/A"/>
    <s v="N/A"/>
    <n v="69755259"/>
    <n v="69738259"/>
    <n v="99.97"/>
    <n v="726250000"/>
    <n v="726250000"/>
    <n v="100"/>
    <n v="766350000"/>
    <n v="0"/>
    <n v="0"/>
    <n v="1000000000"/>
    <n v="0"/>
    <n v="0"/>
    <n v="1500000000"/>
    <n v="0"/>
    <n v="0"/>
    <n v="4062355259"/>
    <n v="795988259"/>
    <n v="19.59"/>
    <s v="VIGENCIA (a 31/12/2021): En el proceso de actualizar y análisis de la información estadística y cartográfica se trabajó en tres sentidos:  1._x0009_Proceso de actualización. La actualización de los indicadores se dio de forma articulada con la actividad de publicación de la información, la cual para garantizar la articulación con el idioma de software y sistemas de la Dirección de Sistemas de la Secretaría, se realzaron los siguientes pasos: -_x0009_Organización de la raíz de información por temáticas y atributos. -_x0009_Depuración de atributos no relevantes. -_x0009_Depuración de categorías sin atributos o con imposibilidad de actualización. Con esto se logró identificar y seleccionar atributos a actualizar.  2._x0009_Proceso de búsqueda de información y cierre de datos. Cada uno de los investigadores del ODUR desarrolló durante el año el proceso de búsqueda y cierre de la información para tener el dato más actual a corte de noviembre de 2021. Eso permite garantizar que la información dispuesta es la más reciente existente. Este proceso se realizó para el 100% de los indicadores del Observatorio. 3._x0009_Organización de información en sistemas de para divulgación. Para el proceso de desarrollo integral de la meta, se dispuso toda la información para garantizar la articulación con los componentes requeridos para el proceso de divulgación, así como para seguir en el proceso de articulación la meta de Generación de documentos.  Los principales logros corresponden a que la estructura del ODUR se encuentra completamente actualizada, así como el 100% de los indicadores y de la estructura analizada y depurada."/>
    <n v="69.755258999999995"/>
    <n v="69.738258999999999"/>
    <n v="726.25"/>
    <n v="726.25"/>
    <n v="766.35"/>
    <n v="0"/>
    <n v="1000"/>
    <n v="0"/>
    <n v="1500"/>
    <n v="0"/>
    <n v="4062.3552589999999"/>
    <n v="795.9882589999999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3"/>
    <s v="Elaborar 8 Documentos De Análisis Y De Políticas Urbano - Regionales"/>
    <n v="1"/>
    <s v="Suma"/>
    <n v="1"/>
    <s v="En ejecucion"/>
    <n v="1"/>
    <n v="0"/>
    <n v="0"/>
    <n v="0"/>
    <n v="2"/>
    <n v="2"/>
    <n v="100"/>
    <n v="2"/>
    <n v="0"/>
    <n v="0"/>
    <n v="4"/>
    <n v="0"/>
    <n v="0"/>
    <n v="0"/>
    <n v="0"/>
    <n v="0"/>
    <n v="8"/>
    <n v="2"/>
    <n v="25"/>
    <n v="0"/>
    <n v="0"/>
    <n v="0"/>
    <n v="196350000"/>
    <n v="196350000"/>
    <n v="100"/>
    <n v="277200000"/>
    <n v="0"/>
    <n v="0"/>
    <n v="500915548"/>
    <n v="0"/>
    <n v="0"/>
    <n v="0"/>
    <n v="0"/>
    <n v="0"/>
    <n v="974465548"/>
    <n v="196350000"/>
    <n v="20.149999999999999"/>
    <s v="VIGENCIA (a 31/12/2021): Se elaboró el documento «Análisis situacional del contexto regional y caracterización de problemáticas de Bogotá Región» el cual realiza un análisis de las problemáticas que Bogotá - Región para encontrar alternativas de solución mediante la identificación y consolidación del banco de iniciativas regionales, que permita formular proyectos estratégicos para la mejorar la calidad de vida de los ciudadanos de la región.  El análisis de la información recopilada desde diferentes fuentes permitió establecer que en el trabajo conjunto realizado por Bogotá, Cundinamarca y los municipios en diferentes instancias de participación, se han identificado una serie de iniciativas regionales que responden a la necesidad de solucionar problemáticas compartidas y convertirlas en oportunidades de crecimiento y desarrollo sostenible para la región.  Estas apuestas regionales son fundamentales para la consolidación de la Región Metropolitana y mediante este documento se establece la línea base de formulación de los proyectos que articularan los esfuerzos de las entidades territoriales, departamentales, gremios empresariales, asociaciones y la comunidad en general.  De otra parte, en articulación con el ODUR se elaboró el documento «Desequilibrios Socioeconómicos Territoriales en Bogotá y Cundinamarca», y realiza un análisis de datos de ciudad y región y se concluye que Bogotá es el núcleo de actividad económica donde se concentra comercio y servicios de alta jerarquía en la región, de tal manera que la estructura espacial regional es monocéntrica. Sin embargo, la prestación de servicios básicos para la población tiene una lógica similar, lo que es contraproducente, porque la prestación de servicios básicos debería interpretarse desde una lógica policéntrica y de autocontención o proximidad para garantizar el acceso."/>
    <n v="0"/>
    <n v="0"/>
    <n v="196.35"/>
    <n v="196.35"/>
    <n v="277.2"/>
    <n v="0"/>
    <n v="500.915548"/>
    <n v="0"/>
    <n v="0"/>
    <n v="0"/>
    <n v="974.4655479999999"/>
    <n v="196.3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4"/>
    <s v="Fortalecer 1 Comité De Integración Territorial Cit Para La Armonización De Iniciativas Regionales Y La Asistencia Técnica A Los Municipios Que Lo Conforman"/>
    <n v="2"/>
    <s v="Constante"/>
    <n v="1"/>
    <s v="En ejecucion"/>
    <n v="1"/>
    <n v="1"/>
    <n v="1"/>
    <n v="100"/>
    <n v="1"/>
    <n v="1"/>
    <n v="100"/>
    <n v="1"/>
    <n v="0"/>
    <n v="0"/>
    <n v="1"/>
    <n v="0"/>
    <n v="0"/>
    <n v="1"/>
    <n v="0"/>
    <n v="0"/>
    <s v="N/A"/>
    <s v="N/A"/>
    <s v="N/A"/>
    <n v="50000000"/>
    <n v="50000000"/>
    <n v="100"/>
    <n v="344500000"/>
    <n v="344500000"/>
    <n v="100"/>
    <n v="904250000"/>
    <n v="0"/>
    <n v="0"/>
    <n v="262000000"/>
    <n v="0"/>
    <n v="0"/>
    <n v="130000000"/>
    <n v="0"/>
    <n v="0"/>
    <n v="1690750000"/>
    <n v="394500000"/>
    <n v="23.33"/>
    <s v="VIGENCIA (a 31/12/2021): Implementación del plan de trabajo propuesto en el convenio 537 de 2020, llevándose a cabo la asistencia técnica. Se definieron las mesas técnicas que permitirán atender y gestionar acciones priorizadas. Las mesas son: I. Sistema Aeroportuario Regional II. Residuos Sólidos III. Movilidad Regional IV. Armonización POT V. Seguridad Regional VI. Reactivación Económica VII. Finanzas Territorial.  Capacitación a los municipios miembros del CIT en Gestión de la información geoespacial y estadística para la gestión territorial (este ha sido un trabajo articulado con el ODUR y la IDER, que han permitido no solo evidenciar el alcance de los dos observatorios en la recolección y generación de información en la región. Así mismo se inicia un proceso participativo en el que los municipios del CIT aportaran información y cartografía en el proceso.  Realización del Foro Internacional de Movilidad «Movilidad y Articulación Regional» el 9 de septiembre de 2021, con el apoyo de la Universidad de la Sabana, como aliado principal.  Se llevaron a cabo las siguientes asistencias técnicas: a._x0009_Taller Sobre sistemas de Información b._x0009_Bici Seguridad Vial c._x0009_Turismo Regional d._x0009_Bici Registro La realización de cada uno de estos eventos contribuye a la construcción de un lenguaje técnico entre las administraciones que componen al CIT, que permita una articulación más efectiva y eficiente del proceso de integración que promueve esta instancia, y también facilita la atención a problemáticas propias de los temas que se han tratado en las asistencias técnica y en el foro realizado."/>
    <n v="50"/>
    <n v="50"/>
    <n v="344.5"/>
    <n v="344.5"/>
    <n v="904.25"/>
    <n v="0"/>
    <n v="262"/>
    <n v="0"/>
    <n v="130"/>
    <n v="0"/>
    <n v="1690.75"/>
    <n v="394.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5"/>
    <s v="Realizar 100 % Asistencia Técnica A Los Municipios De La Cuenca Del Río Bogotá Para La Armonización De Instrumentos De Ordenamiento Territorial"/>
    <n v="2"/>
    <s v="Constante"/>
    <n v="1"/>
    <s v="En ejecucion"/>
    <n v="1"/>
    <n v="100"/>
    <n v="100"/>
    <n v="100"/>
    <n v="100"/>
    <n v="100"/>
    <n v="100"/>
    <n v="0"/>
    <n v="0"/>
    <n v="0"/>
    <n v="0"/>
    <n v="0"/>
    <n v="0"/>
    <n v="0"/>
    <n v="0"/>
    <n v="0"/>
    <s v="N/A"/>
    <s v="N/A"/>
    <s v="N/A"/>
    <n v="178922714"/>
    <n v="178922711"/>
    <n v="100"/>
    <n v="227700000"/>
    <n v="227700000"/>
    <n v="100"/>
    <n v="0"/>
    <n v="0"/>
    <n v="0"/>
    <n v="0"/>
    <n v="0"/>
    <n v="0"/>
    <n v="0"/>
    <n v="0"/>
    <n v="0"/>
    <n v="406622714"/>
    <n v="406622711"/>
    <n v="100"/>
    <s v="VIGENCIA (a 31/12/2021): Se realizó un proceso de análisis y reorientación del rol del Distrito en torno al proceso de cuenca en el marco del cumplimiento del fallo del río Bogotá.  Se realizó encuesta a los municipios en torno a este ámbito y se realizó un taller presencial con los 31 municipios pertenecientes a la cuenca que no hacen parte del CIT en conjunto con la Gobernación de Cundinamarca. Así mismo se elaboró documento sobre el proceso para entrega a ASURIO.  En el marco de las mesas de armonización, llevadas a cabo el 1 de diciembre con las diferentes subregiones que componen la cuenca del río Bogotá, se realiza el documento final que será presentado al Consejo Consultivo de la cuenca del río Bogotá y a la magistrada Nelly Villamizar. Se cuenta con un documento guía que orientará la labor distrital en dicho escenario durante el 2022."/>
    <n v="178.92271400000001"/>
    <n v="178.92271099999999"/>
    <n v="227.7"/>
    <n v="227.7"/>
    <n v="0"/>
    <n v="0"/>
    <n v="0"/>
    <n v="0"/>
    <n v="0"/>
    <n v="0"/>
    <n v="406.62271399999997"/>
    <n v="406.62271099999998"/>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6"/>
    <s v="Elaborar 1 Estrategia Para La Conformación, Institucionalización Y Reglamentación De La Región Metropolitana"/>
    <n v="2"/>
    <s v="Constante"/>
    <n v="1"/>
    <s v="En ejecucion"/>
    <n v="1"/>
    <n v="0"/>
    <n v="0"/>
    <n v="0"/>
    <n v="1"/>
    <n v="1"/>
    <n v="100"/>
    <n v="1"/>
    <n v="0"/>
    <n v="0"/>
    <n v="1"/>
    <n v="0"/>
    <n v="0"/>
    <n v="0"/>
    <n v="0"/>
    <n v="0"/>
    <s v="N/A"/>
    <s v="N/A"/>
    <s v="N/A"/>
    <n v="0"/>
    <n v="0"/>
    <n v="0"/>
    <n v="347350000"/>
    <n v="347350000"/>
    <n v="100"/>
    <n v="581500000"/>
    <n v="0"/>
    <n v="0"/>
    <n v="900000000"/>
    <n v="0"/>
    <n v="0"/>
    <n v="0"/>
    <n v="0"/>
    <n v="0"/>
    <n v="1828850000"/>
    <n v="347350000"/>
    <n v="18.989999999999998"/>
    <s v="VIGENCIA (a 31/12/2021): Con 59 votos a favor, fue aprobado el 20 de diciembre de 2021 en último debate en Plenaria del Senado la ley que reglamenta la Región Metropolitana Bogotá - Cundinamarca y que permitirá al Distrito Capital, los municipios de Cundinamarca y la Gobernación trabajar de manera conjunta en las dinámicas que comparten.  Para avanzar con su implementación, se requiere que los concejos municipales aprueben el ingreso de los municipios a la Región Metropolitana, así como la aprobación de la Asamblea Departamental y del Concejo de Bogotá para el ingreso de Cundinamarca y de la capital de la República. La DIRNI apoyo en la construcción de los documentos técnicos de soportes y acompaño el proceso de deliberación en el Congreso de la República.  Se realizó la actualización del documento de Lineamientos de Integración Regional del Distrito Capital, que tiene como propósito orientar al despacho, las Subsecretarías de Planeación Socioeconómica y Territorial y a las áreas misionales de la entidad acerca de las líneas de actuación que se deben desarrollar para contribuir al fortalecimiento del proceso de integración regional y al desarrollo sostenible de Bogotá y la región.  En su estructura incluye la definición del objetivo a conseguir, así como la descripción del contexto regional en términos de las relaciones funcionales de alta intensidad con la región circundante, la dinámica demográfica y migración reciente, la conmutación frecuente por motivo estudio y trabajo, la estructura biofísica y los Servicios Públicos y sociales compartidos. Asimismo, se realiza el análisis del marco normativo vigente aplicable, en función de los niveles jerárquicos establecidos. Es importante mencionar que, a luz de la recién aprobada Ley Orgánica de Reglamentación Región Metropolitana, es importante realizar una última validación del documento antes del primer trimestre del año."/>
    <n v="0"/>
    <n v="0"/>
    <n v="347.35"/>
    <n v="347.35"/>
    <n v="581.5"/>
    <n v="0"/>
    <n v="900"/>
    <n v="0"/>
    <n v="0"/>
    <n v="0"/>
    <n v="1828.85"/>
    <n v="347.3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7"/>
    <n v="7"/>
    <s v="Elaborar 1 Estrategia Para La Apropiación Social E Institucional De La Región Metropolitana"/>
    <n v="2"/>
    <s v="Constante"/>
    <n v="1"/>
    <s v="En ejecucion"/>
    <n v="1"/>
    <n v="0"/>
    <n v="0"/>
    <n v="0"/>
    <n v="0"/>
    <n v="0"/>
    <n v="0"/>
    <n v="1"/>
    <n v="0"/>
    <n v="0"/>
    <n v="1"/>
    <n v="0"/>
    <n v="0"/>
    <n v="1"/>
    <n v="0"/>
    <n v="0"/>
    <s v="N/A"/>
    <s v="N/A"/>
    <s v="N/A"/>
    <n v="0"/>
    <n v="0"/>
    <n v="0"/>
    <n v="0"/>
    <n v="0"/>
    <n v="0"/>
    <n v="250200000"/>
    <n v="0"/>
    <n v="0"/>
    <n v="250000000"/>
    <n v="0"/>
    <n v="0"/>
    <n v="250000000"/>
    <n v="0"/>
    <n v="0"/>
    <n v="750200000"/>
    <n v="0"/>
    <n v="0"/>
    <m/>
    <n v="0"/>
    <n v="0"/>
    <n v="0"/>
    <n v="0"/>
    <n v="250.2"/>
    <n v="0"/>
    <n v="250"/>
    <n v="0"/>
    <n v="250"/>
    <n v="0"/>
    <n v="750.2"/>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1"/>
    <s v="_x0009_Actualizar 1 Base Maestra De Bogotá Solidaria A Través De La Recopilación, Procesamiento, Operación Y Análisis De La Información Que La Conforma"/>
    <n v="2"/>
    <s v="Constante"/>
    <n v="1"/>
    <s v="En ejecucion"/>
    <n v="1"/>
    <n v="1"/>
    <n v="1"/>
    <n v="100"/>
    <n v="1"/>
    <n v="1"/>
    <n v="100"/>
    <n v="1"/>
    <n v="0"/>
    <n v="0"/>
    <n v="1"/>
    <n v="0"/>
    <n v="0"/>
    <n v="1"/>
    <n v="0"/>
    <n v="0"/>
    <s v="N/A"/>
    <s v="N/A"/>
    <s v="N/A"/>
    <n v="463817251"/>
    <n v="449630285"/>
    <n v="96.94"/>
    <n v="1096431250"/>
    <n v="1078181250"/>
    <n v="98.34"/>
    <n v="1458850000"/>
    <n v="0"/>
    <n v="0"/>
    <n v="713900000"/>
    <n v="0"/>
    <n v="0"/>
    <n v="733700000"/>
    <n v="0"/>
    <n v="0"/>
    <n v="4466698501"/>
    <n v="1527811535"/>
    <n v="34.200000000000003"/>
    <s v="VIGENCIA (a 31/12/2021): Durante la vigencia 2021, se efectuaron las siguientes remisiones a la Secretaría Distrital de Hacienda (SDH) para la dispersión de transferencias monetarias por ciclo en 2021: -Feb-Mar. Ciclos 1 y 2: 127.189 Hogares Beneficiados (HB)*, -Abr. Ciclo 3: 138.975 HB*, May. Ciclo 4: 359.343 HB*, Jun. Ciclo 5: 402.442 HB*, Jul. Ciclo 6: 450.228 HB*, Agos. Ciclo 7: 469.004 HB*, Sept. Ciclo 8: 482.441 HB*, Oct. Ciclo 9: 477.612 HB*, Nov. Ciclo 10: 483.928 HB* y Dic. Ciclo 11: 519.588 HB*. (*El # de hogares beneficiados puede variar debido a que la información se encuentra en constante actualización por los rechazos de los operadores).  Al 31 de diciembre de 2021, 836.219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ntre febrero y diciembre de 2021, el distrito ha beneficiado a 709.512 hogares únicos, que cumplen con los criterios de focalización establecidos por el Comité Coordinador (Sisbén IV A/B/C1-C5 y Sisbén III &lt;=30.56), teniendo en cuenta la complementariedad y concurrencia de los recursos entre Distrito y Nación. De éstos, 635.014 hogares únicos han sido beneficiados con transferencias monetarias ordinarias en el marco del programa Bogotá Solidaria. El # de hogares beneficiados con transferencias monetarias ordinarias puede variar teniendo en cuenta la información de rechazos reportada por los operadores bancarios. Se avanzó en la consolidación de la base de datos maestra de IMG actualizando la misma con la información de pagos y rechazos de los operadores financieros"/>
    <n v="463.817251"/>
    <n v="449.63028500000001"/>
    <n v="1096.4312500000001"/>
    <n v="1078.1812500000001"/>
    <n v="1458.85"/>
    <n v="0"/>
    <n v="713.9"/>
    <n v="0"/>
    <n v="733.7"/>
    <n v="0"/>
    <n v="4466.6985009999999"/>
    <n v="1527.81153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2"/>
    <s v="Actualizar 1 Base  De Datos Sisbén"/>
    <n v="2"/>
    <s v="Constante"/>
    <n v="1"/>
    <s v="En ejecucion"/>
    <n v="1"/>
    <n v="1"/>
    <n v="0.75"/>
    <n v="75"/>
    <n v="1"/>
    <n v="0.97"/>
    <n v="97"/>
    <n v="1"/>
    <n v="0"/>
    <n v="0"/>
    <n v="1"/>
    <n v="0"/>
    <n v="0"/>
    <n v="1"/>
    <n v="0"/>
    <n v="0"/>
    <s v="N/A"/>
    <s v="N/A"/>
    <s v="N/A"/>
    <n v="1305240604"/>
    <n v="1302323491"/>
    <n v="99.78"/>
    <n v="4237257966"/>
    <n v="4232237151"/>
    <n v="99.88"/>
    <n v="3500000000"/>
    <n v="0"/>
    <n v="0"/>
    <n v="3400000000"/>
    <n v="0"/>
    <n v="0"/>
    <n v="2500000000"/>
    <n v="0"/>
    <n v="0"/>
    <n v="14942498570"/>
    <n v="5534560642"/>
    <n v="37.04"/>
    <s v="VIGENCIA (a 31/12/2021): Con corte al 31 de diciembre de 2021, la base de datos Sisbén se ha actualizado con la aplicación de 165.600 encuestas con metodología «Sisbén IV» a los hogares que la han solicitado. A su vez, se han registrado 59.181 novedades a hogares ya encuestados, entre las cuales se tienen 22.292 inclusiones, 31.523 actualizaciones y 5.366 desvinculaciones.  De conformidad con los criterios para envío y publicación de la información certificada de la encuesta «Sisbén IV», la Secretaría Distrital de Planeación (SDP) ha realizado diariamente los procesos de sincronización y transmisión al Departamento Nacional de Planeación (DNP) de los datos de encuestas aplicadas y de novedades realizadas, para su correspondiente procesamiento, análisis, certificación y publicación oficial de los resultados. De igual manera se ha venido gestionando la entrega periódica de la base de datos a las entidades Distritales, para efectos de la focalización de los potenciales beneficiarios de programas sociales.  En los puntos de atención dispuestos en la Red CADE y SuperCADE, a 31 de diciembre de 2021 se atendieron un total de 409.311 ciudadanos, que requirieron de información y solicitudes de trámite de la encuesta Sisbén.  Producto del proceso de certificación y validación realizado por parte del DNP, con corte al mes de diciembre de 2021, la base certificada Sisbén IV para el Distrito, cuenta con un total de 1.162.309 hogares y 3.124.508 personas. Del total de hogares con encuesta «Sisbén IV», encontramos que el 7.54% pertenecen al grupo A, el 30.51% pertenece al grupo B, el 46.62% pertenece al grupo C y el 15.33% pertenece al grupo D.  Con miras a mejorar el proceso de actualización de la base de encuestados, la SDP desarrolló una aplicación que permite el registro de datos para la programación de visitas a hogares que aún no han respondido la encuesta de «Sisbén IV», la cual se encuentra en funcionamiento vía web, para facilitar el acceso de la población a este trá"/>
    <n v="1305.2406040000001"/>
    <n v="1302.3234910000001"/>
    <n v="4237.2579660000001"/>
    <n v="4232.2371510000003"/>
    <n v="3500"/>
    <n v="0"/>
    <n v="3400"/>
    <n v="0"/>
    <n v="2500"/>
    <n v="0"/>
    <n v="14942.49857"/>
    <n v="5534.560642000000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3"/>
    <s v="Actualizar 1 Base Única De Estratificación, Con La Aplicación De La Metodología Urbana Definida Por El Dane"/>
    <n v="2"/>
    <s v="Constante"/>
    <n v="1"/>
    <s v="En ejecucion"/>
    <n v="1"/>
    <n v="0"/>
    <n v="0"/>
    <n v="0"/>
    <n v="1"/>
    <n v="1"/>
    <n v="100"/>
    <n v="1"/>
    <n v="0"/>
    <n v="0"/>
    <n v="1"/>
    <n v="0"/>
    <n v="0"/>
    <n v="1"/>
    <n v="0"/>
    <n v="0"/>
    <s v="N/A"/>
    <s v="N/A"/>
    <s v="N/A"/>
    <n v="0"/>
    <n v="0"/>
    <n v="0"/>
    <n v="1054308000"/>
    <n v="786414866"/>
    <n v="74.59"/>
    <n v="1209935000"/>
    <n v="0"/>
    <n v="0"/>
    <n v="961528627"/>
    <n v="0"/>
    <n v="0"/>
    <n v="865248744"/>
    <n v="0"/>
    <n v="0"/>
    <n v="4091020371"/>
    <n v="786414866"/>
    <n v="19.22"/>
    <s v="VIGENCIA (a 31/12/2021): La normativa nacional vigente en materia de estratificación obliga a mantener actualizada la estratificación de Bogotá (Leyes 142 de 1994, 505 de 1999 y 732 del 2002)  Para cumplir con este marco legal se hizo la recolección, organización y actualización de la información de la Base Única de Estratificación con la actualización de registros administrativos a través de su captura y procesamiento que permita hacer una adecuada asignación de estrato urbano en el Distrito Capital  Así mismo, con el análisis de información catastral base de la nueva estratificación urbana del D.C. y el procesamiento de datos espaciales, que permita consolidar la cartografía base de la actualización de la estratificación  También se hizo la difusión de la estratificación con la emisión de 71.776 Certificaciones de estrato (71.614 vía web y 162 de forma presencial en 7 Supercades desde el 10 de noviembre de 2021)   Además, como parte de la estrategia de difusión de la estratificación, se realizó: -la publicación del «Estudio de Impacto Social y Financiero de la Nueva Metodología de Estratificación Urbana en Bogotá» en la página web de la SDP, en la ruta http://www.sdp.gov.co/gestion-estudios-estrategicos/estratificacion/generalidades, -reunión con el Secretario Privado para tratar temas del nuevo modelo de estratificación urbana para Bogotá (entregado por el DANE), -reunión con un equipo de expertos del DNP para mostrar la nueva metodología de estratificación urbana de Bogotá y su aplicación y -preparación del documento para impresión del libro «Hacia una nueva metodología de estratificación»  La actualización de la base única de estratificación permite, además del cumplimiento del marco legal de la estratificación, proveer, a la comunidad bogotana, una herramienta oportuna y confiable de focalización del gasto público"/>
    <n v="0"/>
    <n v="0"/>
    <n v="1054.308"/>
    <n v="786.41486599999996"/>
    <n v="1209.9349999999999"/>
    <n v="0"/>
    <n v="961.52862700000003"/>
    <n v="0"/>
    <n v="865.24874399999999"/>
    <n v="0"/>
    <n v="4091.0203710000001"/>
    <n v="786.41486599999996"/>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285000000"/>
    <n v="0"/>
    <n v="0"/>
    <n v="0"/>
    <n v="0"/>
    <n v="0"/>
    <n v="0"/>
    <n v="0"/>
    <n v="0"/>
    <n v="285000000"/>
    <n v="0"/>
    <n v="0"/>
    <m/>
    <n v="0"/>
    <n v="0"/>
    <n v="0"/>
    <n v="0"/>
    <n v="285"/>
    <n v="0"/>
    <n v="0"/>
    <n v="0"/>
    <n v="0"/>
    <n v="0"/>
    <n v="285"/>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5"/>
    <s v="Hacer 2 Encuestas Multipropósito Para Bogotá Y Municipios"/>
    <n v="1"/>
    <s v="Suma"/>
    <n v="1"/>
    <s v="En ejecucion"/>
    <n v="1"/>
    <n v="0.2"/>
    <n v="0.2"/>
    <n v="100"/>
    <n v="0.65"/>
    <n v="0.65"/>
    <n v="100"/>
    <n v="0.15"/>
    <n v="0"/>
    <n v="0"/>
    <n v="0"/>
    <n v="0"/>
    <n v="0"/>
    <n v="1"/>
    <n v="0"/>
    <n v="0"/>
    <n v="2"/>
    <n v="0.85"/>
    <n v="42.5"/>
    <n v="18178724146"/>
    <n v="18178724032"/>
    <n v="100"/>
    <n v="0"/>
    <n v="0"/>
    <n v="0"/>
    <n v="0"/>
    <n v="0"/>
    <n v="0"/>
    <n v="0"/>
    <n v="0"/>
    <n v="0"/>
    <n v="20180700000"/>
    <n v="0"/>
    <n v="0"/>
    <n v="38359424146"/>
    <n v="18178724032"/>
    <n v="47.39"/>
    <s v="RESERVAS (a 31/12/2021): La Encuesta Multipropósito (EM) es la oportunidad que tiene la ciudad y la región cada 4 años, para actualizar la información sobre las condiciones de vida de los habitantes y así establecer acciones que mejoren su bienestar. De ahí, que la Secretaría Distrital de Planeación (SDP) trabaje de la mano con el DANE para obtener datos estadísticos de calidad, que permitan tomar decisiones acertadas de política pública. En el marco de este propósito, se destaca los siguientes avances en desarrollo de la EM 2021: Se continuó con el diseño, programación y revisión en el paquete estadístico R de los cuadros de salida de la EM2021, incluyendo comparaciones con las versiones anteriores de la encuesta y cruces de variables, se continuó con el trabajo técnico que permita diseñar e implementar un visor de resultados de la EM2021, y a partir del último informe temático entregado por el DANE se aplicaron las pruebas estadísticas diseñadas por la SDP para verificar la coherencia de dichos indicadores, se realiza envío del reporte al DANE para su revisión. Adicionalmente, en el marco del convenio 313 de 2020 se realizaron durante el mes de diciembre actividades para el cierre de la encuesta en algunos municipios de Cundinamarca en los que no se había logrado la cobertura esperada  Es importante precisar que el desarrollo del operativo de la encuesta se vio fuertemente afectado por el tercer pico de la pandemia, sumado a los problemas de movilidad generados por el paro nacional, a raíz de lo cual el DANE presentó una solicitud de prórroga al convenio 313 de 2020. En los comités técnicos No. 10 y 11 del convenio desarrollados el 30 de junio y 29 de julio de 2021, respectivamente, se avaló la necesidad de realizar una prórroga en tiempo de éste, para la cual el DANE presentó una solicitud formal a la SDP, la cual fue tramitada y firmada por las dos partes el 01 de octubre de 2021. Adicionalmente, se ajustó el plan de trabajo para culminar todas las activida"/>
    <n v="18178.724146"/>
    <n v="18178.724031999998"/>
    <n v="0"/>
    <n v="0"/>
    <n v="0"/>
    <n v="0"/>
    <n v="0"/>
    <n v="0"/>
    <n v="20180.7"/>
    <n v="0"/>
    <n v="38359.424146000005"/>
    <n v="18178.724031999998"/>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6"/>
    <s v="Elaborar 11 Estudios E Investigaciones De Carácter Urbano, Rural, Socioeconómico Y Ambiental, Dirigidos A Sustentar El Proceso De Toma De Decisiones"/>
    <n v="1"/>
    <s v="Suma"/>
    <n v="1"/>
    <s v="En ejecucion"/>
    <n v="1"/>
    <n v="1"/>
    <n v="1"/>
    <n v="100"/>
    <n v="2"/>
    <n v="2"/>
    <n v="100"/>
    <n v="3"/>
    <n v="0"/>
    <n v="0"/>
    <n v="4"/>
    <n v="0"/>
    <n v="0"/>
    <n v="1"/>
    <n v="0"/>
    <n v="0"/>
    <n v="11"/>
    <n v="3"/>
    <n v="27.27"/>
    <n v="66600000"/>
    <n v="66134800"/>
    <n v="99.29"/>
    <n v="530554667"/>
    <n v="530554667"/>
    <n v="100"/>
    <n v="648006000"/>
    <n v="0"/>
    <n v="0"/>
    <n v="1228000000"/>
    <n v="0"/>
    <n v="0"/>
    <n v="352000000"/>
    <n v="0"/>
    <n v="0"/>
    <n v="2825160667"/>
    <n v="596689467"/>
    <n v="21.12"/>
    <s v="VIGENCIA (a 31/12/2021): -Precios de la vivienda y accesibilidad: evidencia de expectativas e infraestructura de transporte. Tiene como propósito evaluar el impacto de la firma del contrato para el desarrollo de la línea BRT en la Av 68 sobre los precios de la vivienda. Se explotó la firma del contrato y así se aplicó un modelo de diferencias en diferencias que permitió establecer el efecto de este anuncio sobre el precio de venta de los inmuebles en el área de influencia de la troncal, se usaron técnicas de extracción de información web scraping, que permitieron recolectar datos de ofertas de venta de productos inmobiliarios, su localización y características generales de cada inmueble. De otra parte, buscó determinar efectos sobre el mercado inmobiliario a nivel de expectativas, pues la construcción y puesta en funcionamiento de la infraestructura de transporte se concreta años después de la firma de contrato de obra, de esta manera se ofrece una aproximación a esta situación que ninguno de los estudios en la ciudad tiene en cuenta al momento de evaluar troncales de TransMilenio -Variación migratoria y precios del suelo. Evidencia de la crisis migratoria venezolana y sus efectos en Bogotá. Tiene como propósito evaluar el efecto de la migración de población desde Venezuela durante los años 2013 a 2018 sobre el precio del suelo en Bogotá. Se explotó la información del CNPV 2018 que permite conocer los flujos de migración entre los años 2013 y 2018 a nivel de manzana censal, se usó la información catastral de la ciudad para valorar el precio del suelo y generar la relación entre ellos. La estrategia empírica se basó en el uso de la información geográfica a nivel de sector catastral o barrio y así generar un panel sobre el cual se controlarán tanto los efectos de barrio como de tiempo y las variaciones por unidad de análisis de la serie. Ahora para abordar potenciales problemas de endogeneidad y lograr una aproximación al efecto causal, se utilizaron variables in"/>
    <n v="66.599999999999994"/>
    <n v="66.134799999999998"/>
    <n v="530.55466699999999"/>
    <n v="530.55466699999999"/>
    <n v="648.00599999999997"/>
    <n v="0"/>
    <n v="1228"/>
    <n v="0"/>
    <n v="352"/>
    <n v="0"/>
    <n v="2825.1606670000001"/>
    <n v="596.6894670000000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7"/>
    <s v="Elaborar 5 Estudios De Impacto Social Y Financiero De La Estratificación"/>
    <n v="1"/>
    <s v="Suma"/>
    <n v="1"/>
    <s v="En ejecucion"/>
    <n v="1"/>
    <n v="0.5"/>
    <n v="0.1"/>
    <n v="20"/>
    <n v="1.9"/>
    <n v="1.9"/>
    <n v="100"/>
    <n v="1"/>
    <n v="0"/>
    <n v="0"/>
    <n v="1"/>
    <n v="0"/>
    <n v="0"/>
    <n v="1"/>
    <n v="0"/>
    <n v="0"/>
    <n v="5"/>
    <n v="2"/>
    <n v="40"/>
    <n v="600000000"/>
    <n v="593200000"/>
    <n v="98.87"/>
    <n v="686628417"/>
    <n v="686628417"/>
    <n v="100"/>
    <n v="1045000000"/>
    <n v="0"/>
    <n v="0"/>
    <n v="500000000"/>
    <n v="0"/>
    <n v="0"/>
    <n v="500000000"/>
    <n v="0"/>
    <n v="0"/>
    <n v="3331628417"/>
    <n v="1279828417"/>
    <n v="38.409999999999997"/>
    <s v="VIGENCIA (a 31/12/2021): Se culminaron 2 estudios, uno de los cuales presentaba un avance de 0.1 alcanzado en 2020  -Estudio de impacto social y financiero de la nueva metodología de estratificación urbana en Bogotá. Evalúa el impacto social y financiero de la metodología de estratificación socioeconómica urbana del DANE, a partir del Valor Unitario Integral (VUI) que se fundamenta en las características propias de los inmuebles (puntaje catastral, vetustez, ubicación, entre otras), la distancia a diferentes equipamientos urbanos, así como el contexto urbanístico en el que se encuentran ubicados. Así, el VUI es una medida que permite evidenciar las características de cada predio.  -La Estratificación como instrumento de focalización. Se construyó una discusión teórica, contrastada con registros administrativos y datos provenientes de encuestas con el fin de: i) analizar la estratificación y el Sisbén como instrumentos de política pública de focalización para el gasto social, particularmente en la zona urbana del D.C. dados los lineamientos metodológicos para la estratificación socioeconómica urbana entregados por el DANE en 2021, ii) diseñar un índice para la medición adecuada de la estratificación en torno a los errores de inclusión y de exclusión, y iii) analizar la Unidad Agrícola Familiar (UAF) y las condiciones de los predios en áreas semi-urbana y de fincas y viviendas dispersas como determinantes en la asignación del estrato socioeconómico en el área rural.   La SDP continúa con el trabajo de generación de información técnica respecto de la estratificación de Bogotá como insumo de la toma de decisiones de política pública, con la elaboración de los estudios se busca reunir los análisis para avanzar en la actualización de la estratificación con base en la implementación de una nueva metodología urbana y de la actualización de datos de la estratificación de fincas y viviendas dispersas y de las viviendas localizadas en los Centros Poblados"/>
    <n v="600"/>
    <n v="593.20000000000005"/>
    <n v="686.62841700000001"/>
    <n v="686.62841700000001"/>
    <n v="1045"/>
    <n v="0"/>
    <n v="500"/>
    <n v="0"/>
    <n v="500"/>
    <n v="0"/>
    <n v="3331.6284169999999"/>
    <n v="1279.828417000000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8"/>
    <s v="Implementar 100 Porciento De Los Compromisos Del Sector Planeación Del Plan Estadístico Distrital"/>
    <n v="2"/>
    <s v="Constante"/>
    <n v="1"/>
    <s v="En ejecucion"/>
    <n v="1"/>
    <n v="100"/>
    <n v="100"/>
    <n v="100"/>
    <n v="100"/>
    <n v="100"/>
    <n v="100"/>
    <n v="100"/>
    <n v="0"/>
    <n v="0"/>
    <n v="100"/>
    <n v="0"/>
    <n v="0"/>
    <n v="100"/>
    <n v="0"/>
    <n v="0"/>
    <s v="N/A"/>
    <s v="N/A"/>
    <s v="N/A"/>
    <n v="24898750"/>
    <n v="24898750"/>
    <n v="100"/>
    <n v="468124000"/>
    <n v="468124000"/>
    <n v="100"/>
    <n v="649864000"/>
    <n v="0"/>
    <n v="0"/>
    <n v="510000000"/>
    <n v="0"/>
    <n v="0"/>
    <n v="100000000"/>
    <n v="0"/>
    <n v="0"/>
    <n v="1752886750"/>
    <n v="493022750"/>
    <n v="28.13"/>
    <s v="VIGENCIA (a 31/12/2021): En cumplimiento del 100 % de los compromisos (acciones y estrategias) a cargo del Sector Planeación en el marco del PED previstos para 2021, se logró:  - Actualizar inventarios de operaciones estadísticas en el Distrito, nuevos requerimientos de información y responsables de su producción.  - Formular el Plan de Acción del Sector Planeación y apoyar en la formulación de los planes de acción sectoriales anuales. Se realizó propuesta del Plan de Acción PED 2022 como base para la definición de los planes sectoriales 2022. - Diseñar una hoja de ruta de actualización documental de operaciones estadísticas. Se realizó documento para publicación con Lineamientos sobre la Documentación que sustenta el Proceso de Producción de Estadísticas en el Distrito y Hoja de Ruta.  - Actualizar y poner en funcionamiento el estándar SDMX para los indicadores estratégicos de ciudad. Se hicieron revisiones finales del Visor Geoestadístico  El Plan Estadístico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n v="24.89875"/>
    <n v="24.89875"/>
    <n v="468.12400000000002"/>
    <n v="468.12400000000002"/>
    <n v="649.86400000000003"/>
    <n v="0"/>
    <n v="510"/>
    <n v="0"/>
    <n v="100"/>
    <n v="0"/>
    <n v="1752.8867500000001"/>
    <n v="493.0227500000000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9"/>
    <s v="Actualizar 1 Base  De Datos Geográfica Corporativa"/>
    <n v="2"/>
    <s v="Constante"/>
    <n v="1"/>
    <s v="En ejecucion"/>
    <n v="1"/>
    <n v="1"/>
    <n v="1"/>
    <n v="100"/>
    <n v="1"/>
    <n v="1"/>
    <n v="100"/>
    <n v="1"/>
    <n v="0"/>
    <n v="0"/>
    <n v="1"/>
    <n v="0"/>
    <n v="0"/>
    <n v="1"/>
    <n v="0"/>
    <n v="0"/>
    <s v="N/A"/>
    <s v="N/A"/>
    <s v="N/A"/>
    <n v="51800000"/>
    <n v="25900000"/>
    <n v="50"/>
    <n v="305282000"/>
    <n v="305282000"/>
    <n v="100"/>
    <n v="117095000"/>
    <n v="0"/>
    <n v="0"/>
    <n v="330000000"/>
    <n v="0"/>
    <n v="0"/>
    <n v="340000000"/>
    <n v="0"/>
    <n v="0"/>
    <n v="1144177000"/>
    <n v="331182000"/>
    <n v="28.94"/>
    <s v="VIGENCIA (a 31/12/2021): De conformidad con los cronogramas definidos, se trabajó en la actualización de planos de las localidades de Engativá y Barrios Unidos. Entre otras actividades se incluye la vectorización de las diferentes entidades geográficas en esquemas (feature class) y captura de información alfanumérica en las tablas de la Base de Datos Geográfica (BDG) de trabajo (extraídas de los planos escaneados al inicio para las dos localidades), bajo los estándares y lineamientos establecidos por la SDP para este tipo de información. También, en la depuración de la BDG que implica entre otras acciones la actualización de los niveles correspondientes a cada uno de los planos reportados, con la captura de las modificaciones incorporadas en los planos escaneados, además de la corrección de información gráfica y alfanumérica contenida en los mismos. Finalmente, el avance en la generación de los planos en formato PDF de la cartografía actualizada que garantice a usuarios internos y externos el acceso de manera segura y confiable a la información urbanística oficial de la SDP  En cuanto a la parte documental, se elaboró el documento de catálogo de objetos geográficos de la SDP de los 518 Objetos geográficos que componen la BDGC y 48 objetos geográficos de la base de datos geográfica Servicios Públicos EEAB. Se diligenciaron las fichas de Catálogo de Objetos V1.0 Formato IDECA, de 518 objetos geográficos correspondientes a los temas: Catastral, Gestión del Riesgo, Vías y Transporte, Espacio Público Ambiente, Patrimonio, Hidrografía, Estrato, servicios Públicos, Equipamientos, Estructura Física, Orografía, Turismo, Minero Energético, Gobernanza, Instrumentos POT, Programas y Proyectos, Calidad Ambiental, Licenciamiento y Otras áreas e Información Estadística y Otros. Se realizó Actualización Catálogo de Objetos V4.0 Formato SDP, se realizó la Elaboración y actualización formato Catálogo de representación de la información geográfica formato IDECA y SDP de 239 objet"/>
    <n v="51.8"/>
    <n v="25.9"/>
    <n v="305.28199999999998"/>
    <n v="305.28199999999998"/>
    <n v="117.095"/>
    <n v="0"/>
    <n v="330"/>
    <n v="0"/>
    <n v="340"/>
    <n v="0"/>
    <n v="1144.1770000000001"/>
    <n v="331.18199999999996"/>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10"/>
    <s v="Producir 41 Reportes Con Información De Operaciones Urbanas Integrales A Partir De La Definición Y Actualización De La Batería De Indicadores Para Su Seguimiento Y Evaluación"/>
    <n v="1"/>
    <s v="Suma"/>
    <n v="1"/>
    <s v="En ejecucion"/>
    <n v="1"/>
    <n v="0"/>
    <n v="0"/>
    <n v="0"/>
    <n v="8"/>
    <n v="8"/>
    <n v="100"/>
    <n v="11"/>
    <n v="0"/>
    <n v="0"/>
    <n v="11"/>
    <n v="0"/>
    <n v="0"/>
    <n v="11"/>
    <n v="0"/>
    <n v="0"/>
    <n v="41"/>
    <n v="8"/>
    <n v="19.510000000000002"/>
    <n v="0"/>
    <n v="0"/>
    <n v="0"/>
    <n v="82394700"/>
    <n v="82394697"/>
    <n v="100"/>
    <n v="79250000"/>
    <n v="0"/>
    <n v="0"/>
    <n v="91355000"/>
    <n v="0"/>
    <n v="0"/>
    <n v="48000000"/>
    <n v="0"/>
    <n v="0"/>
    <n v="300999700"/>
    <n v="82394697"/>
    <n v="27.37"/>
    <s v="VIGENCIA (a 31/12/2021): Los principales avances en términos de generar información pertinente y relevante para la toma de decisiones de ciudad con relación a los programas y proyectos a implementar en o a través las Actuaciones Urbanas Integrales y Macroproyectos han sido: 1) La elaboración de una metodología para realizar seguimiento y evaluación a las Actuaciones Urbanas Integrales y Macroproyectos, 2) La gestión de información cuantitativa y cualitativa para iniciar la construcción de una gran base con información de gestión, producto y resultados de las Actuaciones Urbanas Integrales y Macroproyectos. Esta información incluye información de avances en la implementación por parte de las entidades ejecutoras, información proveniente de los líderes de cada AUI sobre los avances en la gestión (avances en la implementación de actividades y productos), e información secundaria para construir indicadores de resultados, y 3) La elaboración de los primeros informes de seguimiento a la gestión (8) de Actuaciones Urbanas Integrales y Macroproyectos. Esta metodología e informes se presentaron en la Comisión Intersectorial de Operaciones Estratégicas y Macroproyectos CIOEM. Los reportes elaborados son:   1) Reporte de Gestión 2021 - Operación Estratégica Distrito Aeroportuario 2) Informe de resultados de línea de base de Distrito Aeroportuario  3) Reporte de Gestión 2021 - Operación Estratégica Usme 4) Reporte de Gestión 2021 - Operación Estratégica Centro 5) Reporte de Gestión 2021 - Operación Estratégica Norte 6) Reporte de Gestión 2021 - Operación Estratégica Corabastos 7) Reporte de Gestión 2021 - Operación Estratégica Anillo de Innovación 8) Reporte de Gestión 2021 - Operación Estrategia de Intervención Integral de la cuenca Urbana del Río Fucha."/>
    <n v="0"/>
    <n v="0"/>
    <n v="82.3947"/>
    <n v="82.394696999999994"/>
    <n v="79.25"/>
    <n v="0"/>
    <n v="91.355000000000004"/>
    <n v="0"/>
    <n v="48"/>
    <n v="0"/>
    <n v="300.99970000000002"/>
    <n v="82.394696999999994"/>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9"/>
    <n v="1"/>
    <s v="Actualizar El 100 % De Las Funcionalidades Del Sistema De Seguimiento Y Evaluación De Políticas Públicas"/>
    <n v="3"/>
    <s v="Creciente"/>
    <n v="1"/>
    <s v="En ejecucion"/>
    <n v="1"/>
    <n v="0"/>
    <n v="0"/>
    <n v="0"/>
    <n v="30"/>
    <n v="30"/>
    <n v="100"/>
    <n v="60"/>
    <n v="0"/>
    <n v="0"/>
    <n v="80"/>
    <n v="0"/>
    <n v="0"/>
    <n v="100"/>
    <n v="0"/>
    <n v="0"/>
    <s v="N/A"/>
    <s v="N/A"/>
    <s v="N/A"/>
    <n v="0"/>
    <n v="0"/>
    <n v="0"/>
    <n v="93694948"/>
    <n v="93694948"/>
    <n v="100"/>
    <n v="918500000"/>
    <n v="0"/>
    <n v="0"/>
    <n v="143651668"/>
    <n v="0"/>
    <n v="0"/>
    <n v="153800065"/>
    <n v="0"/>
    <n v="0"/>
    <n v="1309646681"/>
    <n v="93694948"/>
    <n v="7.15"/>
    <s v="VIGENCIA (a 31/12/2021): Durante la vigencia 2021, se elabora versión final del &quot;Documento de Diagnóstico del estado actual del Sistema de Seguimiento y Evaluación de Políticas Públicas&quot; que contiene hallazgos y recomendaciones para el rediseño del mismo. Adicionalmente se elabora el A-FO-227 Solicitud de Requerimiento de Usuario, que contiene información de los requerimientos finales y formales a la Oficina de Informática, también, para el rediseño del sistema. Y por último, se elabora la versión final del documento de buenas prácticas Identificación y análisis de Sistemas de Seguimiento y Evaluación, casos México, Costa Rica y Colombia.  Los beneficios que se obtienen del desarrollo de esta meta, es que se cuenta con un  Documento de Diagnóstico del Sistema de Seguimiento y Evaluación de las Políticas Públicas."/>
    <n v="0"/>
    <n v="0"/>
    <n v="93.694947999999997"/>
    <n v="93.694947999999997"/>
    <n v="918.5"/>
    <n v="0"/>
    <n v="143.651668"/>
    <n v="0"/>
    <n v="153.80006499999999"/>
    <n v="0"/>
    <n v="1309.6466809999999"/>
    <n v="93.69494799999999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9"/>
    <n v="2"/>
    <s v="Elaborar 9 Informes De Seguimiento De Las Políticas Públicas"/>
    <n v="1"/>
    <s v="Suma"/>
    <n v="1"/>
    <s v="En ejecucion"/>
    <n v="1"/>
    <n v="0"/>
    <n v="0"/>
    <n v="0"/>
    <n v="3"/>
    <n v="3"/>
    <n v="100"/>
    <n v="2"/>
    <n v="0"/>
    <n v="0"/>
    <n v="2"/>
    <n v="0"/>
    <n v="0"/>
    <n v="2"/>
    <n v="0"/>
    <n v="0"/>
    <n v="9"/>
    <n v="3"/>
    <n v="33.33"/>
    <n v="0"/>
    <n v="0"/>
    <n v="0"/>
    <n v="172389850"/>
    <n v="172389850"/>
    <n v="100"/>
    <n v="188500000"/>
    <n v="0"/>
    <n v="0"/>
    <n v="143651668"/>
    <n v="0"/>
    <n v="0"/>
    <n v="153800065"/>
    <n v="0"/>
    <n v="0"/>
    <n v="658341583"/>
    <n v="172389850"/>
    <n v="26.19"/>
    <s v="VIGENCIA (a 31/12/2021): Durante la vigencia 2021, se desarrollaron tres documentos de seguimiento a las políticas públicas que hacen parte del ecosistema distrital de políticas públicas, en desarrollo de la misionalidad de la Dirección de Políticas Sectoriales. El primer documento, presenta un balance consolidado del avance con corte a junio 30 de 2020. El segundo documento, presenta un balance consolidado del avance con corte a diciembre 31 de 2020. Y finalmente, el tercer documento, presenta un balance consolidado de las acciones adelantadas por la dirección durante la vigencia 2021, orientadas al fortalecimiento del Ecosistema Distrital de Políticas Públicas.  Nota: Se aclara que estos documentos se elaboran por vigencia vencida."/>
    <n v="0"/>
    <n v="0"/>
    <n v="172.38985"/>
    <n v="172.38985"/>
    <n v="188.5"/>
    <n v="0"/>
    <n v="143.651668"/>
    <n v="0"/>
    <n v="153.80006499999999"/>
    <n v="0"/>
    <n v="658.34158300000001"/>
    <n v="172.3898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9"/>
    <n v="3"/>
    <s v="Desarrollar El 100 % De Las Herramientas, Metodológicas  Y Lineamientos A Entidades Para La Formulación, Implementación Y Seguimiento De Las Políticas Públicas, Para Su Transferencia"/>
    <n v="2"/>
    <s v="Constante"/>
    <n v="1"/>
    <s v="En ejecucion"/>
    <n v="1"/>
    <n v="0"/>
    <n v="0"/>
    <n v="0"/>
    <n v="100"/>
    <n v="100"/>
    <n v="100"/>
    <n v="100"/>
    <n v="0"/>
    <n v="0"/>
    <n v="100"/>
    <n v="0"/>
    <n v="0"/>
    <n v="100"/>
    <n v="0"/>
    <n v="0"/>
    <s v="N/A"/>
    <s v="N/A"/>
    <s v="N/A"/>
    <n v="0"/>
    <n v="0"/>
    <n v="0"/>
    <n v="129000000"/>
    <n v="129000000"/>
    <n v="100"/>
    <n v="183000000"/>
    <n v="0"/>
    <n v="0"/>
    <n v="143651668"/>
    <n v="0"/>
    <n v="0"/>
    <n v="153800066"/>
    <n v="0"/>
    <n v="0"/>
    <n v="609451734"/>
    <n v="129000000"/>
    <n v="21.17"/>
    <s v="VIGENCIA (a 31/12/2021): Se realizaron sesiones de asistencia técnica para la etapa de formulación de la Política Pública de Cero y Bajas Emisiones con la Secretaría Distrital de Movilidad, en la formulación de productos, resultados e indicadores. Se emitieron conceptos correspondientes a los documentos conpes y plan de acción a la Política Pública para la Población LGBTI para la sesión preconpes y Conpes distrital. Se emitieron conceptos de respuesta para la solicitud de ajustes a la Política Pública de Derechos Humanos del sector Gobierno. Se emitió el concepto aprobatorio de la etapa de diagnóstico de la Política Pública de Acción Comunal. Se desarrolla asistencia técnica a las políticas de Salud Ambiental, Seguridad y Convivencia Cudadana y Residuos Sólidos, de acuerdo a las nuevas instrucciones dadas en por el CONPES D.C, para la toma de decisiones y el diseño de una ruta de trabajo con cronograma. Lo anterior, permitiendo el diseño, formulacion e implementación de Políticas públicas eficientes y oportunas.   Con las acciones desarrolladas se atendieron las asistencias técnicas por demanda delos sectores administrativos en cada una de las fases del ciclo de política pública."/>
    <n v="0"/>
    <n v="0"/>
    <n v="129"/>
    <n v="129"/>
    <n v="183"/>
    <n v="0"/>
    <n v="143.651668"/>
    <n v="0"/>
    <n v="153.80006599999999"/>
    <n v="0"/>
    <n v="609.45173399999999"/>
    <n v="12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9"/>
    <n v="4"/>
    <s v="Realizar 15 Estudios En El  Observatorio Poblacional-Diferencial Y De Familias"/>
    <n v="1"/>
    <s v="Suma"/>
    <n v="1"/>
    <s v="En ejecucion"/>
    <n v="1"/>
    <n v="0"/>
    <n v="0"/>
    <n v="0"/>
    <n v="5"/>
    <n v="5"/>
    <n v="100"/>
    <n v="5"/>
    <n v="0"/>
    <n v="0"/>
    <n v="4"/>
    <n v="0"/>
    <n v="0"/>
    <n v="1"/>
    <n v="0"/>
    <n v="0"/>
    <n v="15"/>
    <n v="5"/>
    <n v="33.33"/>
    <n v="0"/>
    <n v="0"/>
    <n v="0"/>
    <n v="482813777"/>
    <n v="482813627"/>
    <n v="100"/>
    <n v="510000000"/>
    <n v="0"/>
    <n v="0"/>
    <n v="523093004"/>
    <n v="0"/>
    <n v="0"/>
    <n v="456622391"/>
    <n v="0"/>
    <n v="0"/>
    <n v="1972529172"/>
    <n v="482813627"/>
    <n v="24.48"/>
    <s v="VIGENCIA (a 31/12/2021): Se realizó el diseño metodológico, el marco conceptual, la identificación y selección de las fuentes de información, la definición y aplicación de instrumentos de recolección de información a través de grupos focales con los grupos de interés. Los estudios a entregar se concluyeron de manera satisfactoria así: 1. Diseño de una herramienta de focalización para las personas que usan paga diarios en Bogotá.  2.  Preferencias y expectativas de las personas que usan los pagadiarios en Bogotá. Con toda la información codificada se procedió a elaborar el documento final.   3.  Diseño del índice de Pobreza Multidimensional- IPM ampliado para Bogotá. Además de los grupos focales reportados, se realizaron tres más con población migrante, víctimas del conflicto armado y con afectaciones medioambientales.   4.  Diagnóstico poblacional de las localidades y territorios PDET Bogotá- Región que permita mejorar la oferta de programas y estrategias en el marco de las políticas públicas del Distrito Finalizado.  5.   Estimación y análisis de pobreza monetaria para áreas geográficas pequeñas en Bogotá 6. Diseño de la evaluación de impacto de Bogotá Solidaria Se cuenta con el documento final.  Los beneficios que se tienen con los estudios realizados consisten en tener información detallada de la pobreza monetaria a nivel de UPZ y manzanas, contar con una metodología para determinar la línea de vulnerabilidad para Bogotá, de manera tal que se pueda medir y caracterizar a la población en esta condición para mejorar su atención. Establecer criterios de focalización de los usuarios de los paga diarios que permiten redireccionarlos a la oferta de programas sociales a nivel distrital."/>
    <n v="0"/>
    <n v="0"/>
    <n v="482.81377700000002"/>
    <n v="482.813627"/>
    <n v="510"/>
    <n v="0"/>
    <n v="523.09300399999995"/>
    <n v="0"/>
    <n v="456.62239099999999"/>
    <n v="0"/>
    <n v="1972.529172"/>
    <n v="482.81362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1"/>
    <s v="Asistir 100 % Las Fases De Formulación Y Seguimiento A Las Entidades Distritales Y Alcaldías Locales"/>
    <n v="2"/>
    <s v="Constante"/>
    <n v="1"/>
    <s v="En ejecucion"/>
    <n v="1"/>
    <n v="100"/>
    <n v="100"/>
    <n v="100"/>
    <n v="100"/>
    <n v="100"/>
    <n v="100"/>
    <n v="100"/>
    <n v="0"/>
    <n v="0"/>
    <n v="100"/>
    <n v="0"/>
    <n v="0"/>
    <n v="100"/>
    <n v="0"/>
    <n v="0"/>
    <s v="N/A"/>
    <s v="N/A"/>
    <s v="N/A"/>
    <n v="29656704"/>
    <n v="28985800"/>
    <n v="97.74"/>
    <n v="484347405"/>
    <n v="484347405"/>
    <n v="100"/>
    <n v="640482000"/>
    <n v="0"/>
    <n v="0"/>
    <n v="960000000"/>
    <n v="0"/>
    <n v="0"/>
    <n v="960000000"/>
    <n v="0"/>
    <n v="0"/>
    <n v="3074486109"/>
    <n v="513333205"/>
    <n v="16.7"/>
    <s v="VIGENCIA (a 31/12/2021): Se destaca entre otros: Se brindó asistencia técnica a todas las entidades que la han requerido y se han atendido el 100% de las solicitudes recibidas por parte de los usuarios del Banco Único de Proyectos del Distrito, bien sea con la atención sistemática de los jueves, la programación de mesas de asistencia técnica por demanda o la gestión directa o través de la mesa de ayuda del DNP. Bogotá cuenta con material de apoyo accesible, pertinente, actualizado y variado (Manuales, tutoriales, presentaciones) para la gestión de proyectos en el Banco, los cuales han sido de gran utilidad para que los usuarios desarrollen autónomamente sus procesos en éste  De acuerdo con la Res. 1464/2016, se apoyó en la construcción del concepto de prefactibilidad del proyecto buses eléctricos B23, Complejo de Integración Modal CIM Calle 80 y Autopista Norte, Blue Arrow Biojet para la instalación y operación de plantas de residuos sólidos urbanos. De igual forma se apoyó en la revisión del perfil del proyecto APP Bronx Distrito Creativo que fue presentado por FUGA y tuvo acompañamiento de la ERU  Se brindó apoyo metodológico a las entidades distritales en la formulación de iniciativas susceptibles de ser financiadas con recursos del Sistema General de Regalías (SGR) a través de las diferentes instancias de aprobación (De manera directa, ante el OCAD, o a través de las diferentes convocatorias). Siendo así, para esta vigencia se ha tenido el mayor logro de los últimos años frente a la mayor aprobación de recursos del SGR para Bogotá, teniendo en cuenta que se contó con la aprobación directa de 9 proyectos por un valor de $490 mil millones, los cuales están enfocados en sectores prioritarios de la ciudad, como la educación, movilidad, mejoramiento de agua potable, cultura ciudadana, entre otros, contribuyendo con el cumplimento de las metas del PDD. Se ha realizado el seguimiento trimestral de los 42 proyectos que se encuentran en ejecución financiados con rec"/>
    <n v="29.656704000000001"/>
    <n v="28.985800000000001"/>
    <n v="484.34740499999998"/>
    <n v="484.34740499999998"/>
    <n v="640.48199999999997"/>
    <n v="0"/>
    <n v="960"/>
    <n v="0"/>
    <n v="960"/>
    <n v="0"/>
    <n v="3074.4861089999999"/>
    <n v="513.3332050000000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2"/>
    <s v="Realizar 100 % Los Talleres De Sensibilización, Capacitación, Ajuste De Proyectos, Y Reuniones Con Las Entidades Y Localidades"/>
    <n v="2"/>
    <s v="Constante"/>
    <n v="1"/>
    <s v="En ejecucion"/>
    <n v="1"/>
    <n v="100"/>
    <n v="100"/>
    <n v="100"/>
    <n v="100"/>
    <n v="100"/>
    <n v="100"/>
    <n v="100"/>
    <n v="0"/>
    <n v="0"/>
    <n v="100"/>
    <n v="0"/>
    <n v="0"/>
    <n v="100"/>
    <n v="0"/>
    <n v="0"/>
    <s v="N/A"/>
    <s v="N/A"/>
    <s v="N/A"/>
    <n v="23646000"/>
    <n v="23363833"/>
    <n v="98.77"/>
    <n v="90028980"/>
    <n v="90028980"/>
    <n v="100"/>
    <n v="108179000"/>
    <n v="0"/>
    <n v="0"/>
    <n v="111425358"/>
    <n v="0"/>
    <n v="0"/>
    <n v="114768104"/>
    <n v="0"/>
    <n v="0"/>
    <n v="448047442"/>
    <n v="113392813"/>
    <n v="25.31"/>
    <s v="VIGENCIA (a 31/12/2021): Se asesoró a las localidades en la incorporación del Enfoque Poblacional Diferencial y de Género (EPDG) en los Proyectos de Inversión (PI), se definió la asistencia técnica bajo una fase de apropiación conceptual. En esta fase se desarrollaron talleres que brindaron herramientas a los formuladores de PI para la correcta formulación de los Documentos Técnicos de Soporte (DTS), mediante preguntas orientadoras para la incorporación de los EPDG, y orientaciones en cada una de las secciones del proyecto   Para dar a conocer el nuevo marco normativo relacionado con el proceso de incorporación de los enfoques en la gestión local, se implementaron 2 jornadas para presentar el Dec 332/2020 el cual establecen medidas afirmativas para promover la participación de las mujeres en la contratación del D.C. y la Directiva 005/2021 Lineamientos para la protección de los derechos de las personas transgénero en el ámbito de la gestión del talento humano y la vinculación en el D.C.  Se desarrolló de manera simultánea a la implementación de las fases conceptuales y prácticas, la revisión a 192 DTS de las 20 localidades  Se asesoró a las entidades distritales en la incorporación del EPDG para el cumplimiento de las acciones afirmativas del art 66 del PDD, se concertaron mesas de trabajo virtuales con la población Palenquera y Negra en las que se brindaron lineamientos y herramientas para la formulación y seguimiento de los PI, al igual que orientaciones para la incorporación de los EPDG. Se acompañó la elaboración de la cartilla orientadora de formulación de proyectos para grupos étnicos  Se acompañó el desarrollo de mesas de trabajo en el marco de la implementación de los trazadores presupuestales establecidos en el art 37 del PDD, cuyos resultados son las guías de los trazadores de igualdad y equidad de género, discapacidad y grupos étnicos debidamente socializadas con entidades y Alcaldías Locales, definición de categorías y subcategorías del trazador de"/>
    <n v="23.646000000000001"/>
    <n v="23.363833"/>
    <n v="90.028980000000004"/>
    <n v="90.028980000000004"/>
    <n v="108.179"/>
    <n v="0"/>
    <n v="111.425358"/>
    <n v="0"/>
    <n v="114.76810399999999"/>
    <n v="0"/>
    <n v="448.04744199999999"/>
    <n v="113.39281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3"/>
    <s v="Prestar 100 %  Apoyo Técnico En El Seguimiento A Los Planes De Acción Y Su Articulación Con Los Ods Y Al Plan De Ejecución De Obras Del Pot"/>
    <n v="2"/>
    <s v="Constante"/>
    <n v="1"/>
    <s v="En ejecucion"/>
    <n v="1"/>
    <n v="100"/>
    <n v="100"/>
    <n v="100"/>
    <n v="100"/>
    <n v="100"/>
    <n v="100"/>
    <n v="100"/>
    <n v="0"/>
    <n v="0"/>
    <n v="100"/>
    <n v="0"/>
    <n v="0"/>
    <n v="100"/>
    <n v="0"/>
    <n v="0"/>
    <s v="N/A"/>
    <s v="N/A"/>
    <s v="N/A"/>
    <n v="85500000"/>
    <n v="85500000"/>
    <n v="100"/>
    <n v="214016530"/>
    <n v="214016530"/>
    <n v="100"/>
    <n v="403924000"/>
    <n v="0"/>
    <n v="0"/>
    <n v="95000000"/>
    <n v="0"/>
    <n v="0"/>
    <n v="95000000"/>
    <n v="0"/>
    <n v="0"/>
    <n v="893440530"/>
    <n v="299516530"/>
    <n v="33.520000000000003"/>
    <s v="VIGENCIA (a 31/12/2021): Se elaboraron 2 informes de seguimiento al Plan Distrital de Desarrollo (PDD), el primero de ellos con corte a 31 de diciembre de 2020, que fue entregado como requisito para la realización de la audiencia pública de Rendición de Cuentas de la administración distrital. El segundo informe se realizó con corte al 30 de junio de 2021. Estos informes incorporaron un capítulo sobre el estado de ejecución del programa de ejecución del plan de Ordenamiento Territorial (POT) definido en el PDD. Se elaboraron 2 informes semestrales de seguimiento al cumplimiento de los Objetivos de Desarrollo Sostenible (ODS) en el marco del PDD. Los informes se realizaron con corte a 31 de diciembre de 2020 y 30 de junio de 2021. A través de la herramienta dispuesta por el Departamento Nacional de Planeación (DNP) se realizó el cargue del Plan Indicativo, para lo cual fue necesario preparar la información del PDD de acuerdo a los formatos definidos por el DNP. Así mismo, conforme a los lineamientos dados por el DNP se realizó el cargue de la información de seguimiento correspondiente a 2020. Partiendo de la asistencia técnica brindada a los sectores administrativos (Secretarios/as de Despacho, Jefes de planeación, Gerentes de propósitos y metas trazadoras) se consolida información de seguimiento al avance del PDD, lo que permitió a la administración contar con 4 informes, 2 cada semestre, que resumen los logros de la administración. Las obras y/o proyectos del POT priorizados se encuentran vinculadas a los propósitos y programas del PDD y éste a la vez está asociado a los ODS, por lo tanto, los proyectos POT también están alineados a los ODS. Se aporta información al DNP que sirve para dar cuenta de la planeación y avance en la gestión de las Entidades Territoriales. Se obtienen herramientas técnicamente soportadas para la asociación de las metas del PDD a los ODS que dan cuenta a la ciudadanía y otras partes interesadas de los avances de la gestión distrital re"/>
    <n v="85.5"/>
    <n v="85.5"/>
    <n v="214.01652999999999"/>
    <n v="214.01652999999999"/>
    <n v="403.92399999999998"/>
    <n v="0"/>
    <n v="95"/>
    <n v="0"/>
    <n v="95"/>
    <n v="0"/>
    <n v="893.44052999999997"/>
    <n v="299.5165299999999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4"/>
    <s v="Actualizar 4 Documentos Metodológicos Para La Incorporación De Enfoques Poblacional Diferencial Y De Genero En Proyectos De Inversión"/>
    <n v="1"/>
    <s v="Suma"/>
    <n v="1"/>
    <s v="En ejecucion"/>
    <n v="1"/>
    <n v="0"/>
    <n v="0"/>
    <n v="0"/>
    <n v="1"/>
    <n v="1"/>
    <n v="100"/>
    <n v="1"/>
    <n v="0"/>
    <n v="0"/>
    <n v="1"/>
    <n v="0"/>
    <n v="0"/>
    <n v="1"/>
    <n v="0"/>
    <n v="0"/>
    <n v="4"/>
    <n v="1"/>
    <n v="25"/>
    <n v="0"/>
    <n v="0"/>
    <n v="0"/>
    <n v="135693000"/>
    <n v="135693000"/>
    <n v="100"/>
    <n v="145818000"/>
    <n v="0"/>
    <n v="0"/>
    <n v="101520890"/>
    <n v="0"/>
    <n v="0"/>
    <n v="104566507"/>
    <n v="0"/>
    <n v="0"/>
    <n v="487598397"/>
    <n v="135693000"/>
    <n v="27.83"/>
    <s v="VIGENCIA (a 31/12/2021): Para la actualización de la Cartilla Paso a Paso para la formulación de Proyectos de Inversión (PI) con Enfoque Poblacional Diferencial y de Género (EPDG), se determinó renombrarla por Guía para la formulación de proyectos de inversión a nivel Distrital y Local con enfoques poblacional-diferencial y de género, en la cual se desarrolla conceptual, técnica y metodológicamente como se deben formular proyectos bajo estos enfoques desde la Metodología General Ajustada a nivel Distrital y a nivel Local desde la estructura de los Documentos Técnicos de Soporte  Se desarrolló la herramienta pedagógica para la inclusión del EPDG en los PI distrital y local que consistió en un curso virtual: «Estrategias de planeación con enfoque poblacional-diferencial y de género: una aproximación práctica», se encuentra diseñado y cargado en la plataforma Moodle de la SDP, cuenta con 4 módulos que abordan de manera conceptual y práctica la incorporación de los enfoques en instrumentos de planeación  Para la expedición del acto administrativo que reglamente el art 65 del PDD, se estructuró una propuesta de decreto con la exposición de motivos, metodología y proyecto de decreto, sin embargo, al evaluar su alcance jurídico y técnico se acordó expedir una Resolución por medio de la cual se adopta la metodología para incorporar los EPDG en instrumentos de planeación de la ciudad, la cual fue trabajada con la Comisión Intersectorial Diferencial y Poblacional de quienes se recibieron ajustes y comentarios a la propuesta, tanto a la Resolución como la metodología. Una vez se contó con la versión final fue publicada en LegalBog sin ninguna observación. Se encuentra en proceso de firma   El mayor logro es que se tenga conocimiento de las metodologías y estándares en la formulación y seguimiento de proyectos de inversión y en la incorporación de los EPDG por parte de los Sectores y Alcaldías Locales"/>
    <n v="0"/>
    <n v="0"/>
    <n v="135.69300000000001"/>
    <n v="135.69300000000001"/>
    <n v="145.81800000000001"/>
    <n v="0"/>
    <n v="101.52088999999999"/>
    <n v="0"/>
    <n v="104.566507"/>
    <n v="0"/>
    <n v="487.59839700000003"/>
    <n v="135.69300000000001"/>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5"/>
    <s v="Desarrollar 1 Herramienta Diseñada Y En Funcionamiento Para El Seguimiento Al Plan De Desarrollo"/>
    <n v="1"/>
    <s v="Suma"/>
    <n v="1"/>
    <s v="En ejecucion"/>
    <n v="1"/>
    <n v="0.68"/>
    <n v="0.68"/>
    <n v="100"/>
    <n v="0.3"/>
    <n v="0.3"/>
    <n v="100"/>
    <n v="0.02"/>
    <n v="0"/>
    <n v="0"/>
    <n v="0"/>
    <n v="0"/>
    <n v="0"/>
    <n v="0"/>
    <n v="0"/>
    <n v="0"/>
    <n v="1"/>
    <n v="0.98"/>
    <n v="98"/>
    <n v="86517840"/>
    <n v="86517840"/>
    <n v="100"/>
    <n v="1391593267"/>
    <n v="718752840"/>
    <n v="51.65"/>
    <n v="510597000"/>
    <n v="0"/>
    <n v="0"/>
    <n v="0"/>
    <n v="0"/>
    <n v="0"/>
    <n v="0"/>
    <n v="0"/>
    <n v="0"/>
    <n v="1988708107"/>
    <n v="805270680"/>
    <n v="40.49"/>
    <s v="VIGENCIA (a 31/12/2021): Se destaca entre otros avances y logros lo siguiente:   Se implementaron para el módulo PA, los componentes: Programación, Ubicación de la inversión, y se ejecutaron las pruebas sobre el ambiente de pruebas dispuesto por la SDP. Se han adelantado las pruebas funcionales de los reportes de los módulos IP, BP y primer ciclo de pruebas de usuario de programación del módulo PA. Queda pendiente realizar las pruebas funcionales de PA para Reprogramación, Revisión de incidencias del módulo geográfico, cargue masivo y reportes. Para el módulo IP las pruebas de gerencias y armonización, para VC 5 casos de prueba, y la prueba integral del sistema. Se acondicionó el ambiente de pruebas de la SDP para el montaje de reportes de IP, BP y PA, sin embargo, a la fecha no se ha acondicionado el ambiente de pruebas de la SDP para la realización de las pruebas de VC. Se continúan desarrollando las actividades relacionadas con los temas de manuales, está pendiente la entrega del manual de PA (seguimiento y reportes) y manual de visor ciudadano  Para transferencia de conocimiento se llevaron a cabo las sesiones de los módulos de IP a usuarios internos y AFS. Se desarrollaron en el mes de agosto, las sesiones dirigidas en el uso del sistema NHSPDD (módulo BP) para usuarios finales (Entidades y Alcaldías Locales). Se encuentra pendiente la construcción de los guiones de VC  Debido a que se presentó una incidencia de alto impacto al sistema ya desarrollado, relacionada con el histórico de información de procesos, evento que hace parte de la ruta crítica y que adicionalmente afectó las pruebas del módulo Plan de Acción y Visor ciudadano, así como al paquete de trabajo de transferencia de conocimiento de PA, VC y técnica al grupo de sistemas, se planteó la necesidad de reprogramar actividades y solicitar una prórroga al contrato 332-2019. De esta forma se cuenta con el cronograma de actividades V8.0 el cual tiene fecha de finalización el 26 de febrero de 2022"/>
    <n v="86.517840000000007"/>
    <n v="86.517840000000007"/>
    <n v="1391.593267"/>
    <n v="718.75283999999999"/>
    <n v="510.59699999999998"/>
    <n v="0"/>
    <n v="0"/>
    <n v="0"/>
    <n v="0"/>
    <n v="0"/>
    <n v="1988.7081069999999"/>
    <n v="805.2706799999999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1"/>
    <s v="Reponer 100 % Los Vehículos Del Parque Automotor Programado"/>
    <n v="1"/>
    <s v="Suma"/>
    <n v="1"/>
    <s v="En ejecucion"/>
    <n v="1"/>
    <n v="0"/>
    <n v="0"/>
    <n v="0"/>
    <n v="0"/>
    <n v="0"/>
    <n v="0"/>
    <n v="34"/>
    <n v="0"/>
    <n v="0"/>
    <n v="66"/>
    <n v="0"/>
    <n v="0"/>
    <n v="0"/>
    <n v="0"/>
    <n v="0"/>
    <n v="100"/>
    <n v="0"/>
    <n v="0"/>
    <n v="0"/>
    <n v="0"/>
    <n v="0"/>
    <n v="0"/>
    <n v="0"/>
    <n v="0"/>
    <n v="200000000"/>
    <n v="0"/>
    <n v="0"/>
    <n v="368400375"/>
    <n v="0"/>
    <n v="0"/>
    <n v="0"/>
    <n v="0"/>
    <n v="0"/>
    <n v="568400375"/>
    <n v="0"/>
    <n v="0"/>
    <m/>
    <n v="0"/>
    <n v="0"/>
    <n v="0"/>
    <n v="0"/>
    <n v="200"/>
    <n v="0"/>
    <n v="368.400375"/>
    <n v="0"/>
    <n v="0"/>
    <n v="0"/>
    <n v="568.40037499999994"/>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n v="525"/>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3"/>
    <s v="Preservar 100 % De La Memoria Documental De La Entidad"/>
    <n v="2"/>
    <s v="Constante"/>
    <n v="1"/>
    <s v="En ejecucion"/>
    <n v="1"/>
    <n v="0"/>
    <n v="0"/>
    <n v="0"/>
    <n v="100"/>
    <n v="100"/>
    <n v="100"/>
    <n v="100"/>
    <n v="0"/>
    <n v="0"/>
    <n v="100"/>
    <n v="0"/>
    <n v="0"/>
    <n v="100"/>
    <n v="0"/>
    <n v="0"/>
    <s v="N/A"/>
    <s v="N/A"/>
    <s v="N/A"/>
    <n v="0"/>
    <n v="0"/>
    <n v="0"/>
    <n v="269300000"/>
    <n v="269100000"/>
    <n v="99.93"/>
    <n v="38522000"/>
    <n v="0"/>
    <n v="0"/>
    <n v="55398000"/>
    <n v="0"/>
    <n v="0"/>
    <n v="55398000"/>
    <n v="0"/>
    <n v="0"/>
    <n v="418618000"/>
    <n v="269100000"/>
    <n v="64.28"/>
    <s v="VIGENCIA (a 31/12/2021): Se han realizado ciclos de capacitaciones a todas las dependencias de la entidad, en temáticas relacionadas con la producción, organización, clasificación y conformación de expedientes, organización de archivos de gestión, así como también reuniones de capacitación para el Sistema Integrado de Conservación - SIC y Preservación Digital a Largo Plazo, lo que garantiza la gestión de los documentos en todo su ciclo de vida, desde que se generan hasta que son dispuestos finalmente de acuerdo a sus valores primarios y secundarios, y su conservación y preservación a lo largo del tiempo.  En el desarrollo de estas estrategias se ha logrado el avance en la conservación de los documentos en soporte físico y análogo, obteniendo la adopción de buenas prácticas en la producción de los documentos en las dependencias y la aplicación de procedimientos de restauración de documentos históricos aplicados a aquella documentación que hacen parte del patrimonio documental de la Entidad."/>
    <n v="0"/>
    <n v="0"/>
    <n v="269.3"/>
    <n v="269.10000000000002"/>
    <n v="38.521999999999998"/>
    <n v="0"/>
    <n v="55.398000000000003"/>
    <n v="0"/>
    <n v="55.398000000000003"/>
    <n v="0"/>
    <n v="418.61800000000005"/>
    <n v="269.1000000000000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4"/>
    <s v="Intervenir Archivísticamente 100 % De Los Documentos De Gestión Y Central"/>
    <n v="2"/>
    <s v="Constante"/>
    <n v="1"/>
    <s v="En ejecucion"/>
    <n v="1"/>
    <n v="100"/>
    <n v="100"/>
    <n v="100"/>
    <n v="100"/>
    <n v="100"/>
    <n v="100"/>
    <n v="100"/>
    <n v="0"/>
    <n v="0"/>
    <n v="100"/>
    <n v="0"/>
    <n v="0"/>
    <n v="100"/>
    <n v="0"/>
    <n v="0"/>
    <s v="N/A"/>
    <s v="N/A"/>
    <s v="N/A"/>
    <n v="41977000"/>
    <n v="41977000"/>
    <n v="100"/>
    <n v="291897359"/>
    <n v="291897359"/>
    <n v="100"/>
    <n v="633217000"/>
    <n v="0"/>
    <n v="0"/>
    <n v="160354000"/>
    <n v="0"/>
    <n v="0"/>
    <n v="160354000"/>
    <n v="0"/>
    <n v="0"/>
    <n v="1287799359"/>
    <n v="333874359"/>
    <n v="25.93"/>
    <s v="VIGENCIA (a 31/12/2021): Con el desarrollo de esta meta se ha aumentado en la organización de dichos fondos documentales que custodia la SDP, estos fondos que constituyen la mayor agrupación documental existente en un archivo, y corresponden al &quot;conjunto de documentos, de cualquier formato o soporte, producidos orgánicamente y/o reunidos y utilizados por un organismo en el ejercicio de sus actividades, logrando su descripción y recuperación. Dichos fondos están compuestos por la documentación generada por el anterior Departamento Administrativo de Planeación Distrital y la ahora Secretaría Distrital de Planeación. En el marco de la meta se viene ejecutando la intervención documental de acuerdo a las Tablas de Valoración Documental, convalidadas por el Consejo Distrital de Archivos, para lo cual se cumplió con el 100% del plan de intervención documental programado para la presente vigencia.  Durante  la vigencia  2021 se apoyó la revisión y actualización de inventarios de diagnóstico en los archivos de Manzanas, Urbanismos y bodegas de archivos de gestión de la SDP, a fin de cotejar las series encontradas frente a las TVD y TRD. Se apoyó en la identificación de series en el archivo central, pues en la actualidad hay documentación perteneciente a la SDP, de la cual a la fecha no se tienen inventarios específicos que permitan establecer a qué series documentales corresponden con el propósito de realizar la aplicación de la TRD para garantizar la ejecución de disposiciones finales. También, se adelantaron inventarios como insumo para el ajuste de las Tablas de Valoración Documental TVD.   Las anteriores actividades fueron desarrolladas por el equipo de contratistas tecnólogos y auxiliares, dando como resultado 23 inventarios con 81.335 registros"/>
    <n v="41.976999999999997"/>
    <n v="41.976999999999997"/>
    <n v="291.89735899999999"/>
    <n v="291.89735899999999"/>
    <n v="633.21699999999998"/>
    <n v="0"/>
    <n v="160.35400000000001"/>
    <n v="0"/>
    <n v="160.35400000000001"/>
    <n v="0"/>
    <n v="1287.7993590000001"/>
    <n v="333.8743589999999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5"/>
    <s v="Prestar 100 % De Los Servicios Documentales De La Entidad"/>
    <n v="2"/>
    <s v="Constante"/>
    <n v="1"/>
    <s v="En ejecucion"/>
    <n v="1"/>
    <n v="100"/>
    <n v="100"/>
    <n v="100"/>
    <n v="100"/>
    <n v="100"/>
    <n v="100"/>
    <n v="100"/>
    <n v="0"/>
    <n v="0"/>
    <n v="0"/>
    <n v="0"/>
    <n v="0"/>
    <n v="0"/>
    <n v="0"/>
    <n v="0"/>
    <s v="N/A"/>
    <s v="N/A"/>
    <s v="N/A"/>
    <n v="97771558"/>
    <n v="92182558"/>
    <n v="94.28"/>
    <n v="22975960"/>
    <n v="22975960"/>
    <n v="100"/>
    <n v="125454000"/>
    <n v="0"/>
    <n v="0"/>
    <n v="0"/>
    <n v="0"/>
    <n v="0"/>
    <n v="0"/>
    <n v="0"/>
    <n v="0"/>
    <n v="246201518"/>
    <n v="115158518"/>
    <n v="46.77"/>
    <s v="VIGENCIA (a 31/12/2021): Mediante el contrato 068-2021 al 31 de Diciembre de 2021 se logró un avance del 100%, teniendo en cuenta que mediante el objeto contratado, por lo que de acuerdo con las obligaciones pactadas, se efectuó el alistamiento de las unidades documentales requeridas así como la rotulación respectiva de las cajas contentivas de las precitadas carpetas.   Con la ejecución del contrato y el desarrollo de las actividades, se optimiza la prestación de servicios documentales aportando adicionalmente al fortalecimiento del proceso contractual al interior de la SDP."/>
    <n v="97.771557999999999"/>
    <n v="92.182558"/>
    <n v="22.975960000000001"/>
    <n v="22.975960000000001"/>
    <n v="125.45399999999999"/>
    <n v="0"/>
    <n v="0"/>
    <n v="0"/>
    <n v="0"/>
    <n v="0"/>
    <n v="246.20151799999999"/>
    <n v="115.158518"/>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6"/>
    <s v="Gestionar 100 % Del Documento Electrónico En La Sdp"/>
    <n v="2"/>
    <s v="Constante"/>
    <n v="1"/>
    <s v="En ejecucion"/>
    <n v="1"/>
    <n v="0"/>
    <n v="0"/>
    <n v="0"/>
    <n v="100"/>
    <n v="100"/>
    <n v="100"/>
    <n v="100"/>
    <n v="0"/>
    <n v="0"/>
    <n v="100"/>
    <n v="0"/>
    <n v="0"/>
    <n v="100"/>
    <n v="0"/>
    <n v="0"/>
    <s v="N/A"/>
    <s v="N/A"/>
    <s v="N/A"/>
    <n v="0"/>
    <n v="0"/>
    <n v="0"/>
    <n v="69500000"/>
    <n v="69500000"/>
    <n v="100"/>
    <n v="278744000"/>
    <n v="0"/>
    <n v="0"/>
    <n v="167550000"/>
    <n v="0"/>
    <n v="0"/>
    <n v="162550000"/>
    <n v="0"/>
    <n v="0"/>
    <n v="678344000"/>
    <n v="69500000"/>
    <n v="10.25"/>
    <s v="VIGENCIA (a 31/12/2021): Se ha logrado el avance de aumentar el nivel de cumplimiento de las características que deben tener los documentos electrónicos de archivo, realizando diferentes actividades como sensibilizaciones de capacitaciones en el tema, actualizando los diferentes documentos en el Sistema de Gestión de la entidad, el trabajo en conjunto con las áreas involucradas, para así ir logrando la gestión e incorporación del manejo del documento electrónico en la SDP.  Para el manejo de los documentos y expedientes electrónicos de la Secretaría Distrital de Planeación, la DRFGD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  Se ha desarrollado un instructivo paso a paso para creación de un expediente a partir de un radicado desde la dependencia en el sistema SIPA, también un instructivo con el paso a paso para la consulta de expedientes en el mismo sistema. A través de la ejecución de estas actividades se ha logrado el aumento del nivel de cumplimiento de las características que deben tener los documentos electrónicos de archivo."/>
    <n v="0"/>
    <n v="0"/>
    <n v="69.5"/>
    <n v="69.5"/>
    <n v="278.74400000000003"/>
    <n v="0"/>
    <n v="167.55"/>
    <n v="0"/>
    <n v="162.55000000000001"/>
    <n v="0"/>
    <n v="678.34400000000005"/>
    <n v="69.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7"/>
    <s v="Implementar 100 % De Las Actividades De Intervención Del Clima Laboral"/>
    <n v="2"/>
    <s v="Constante"/>
    <n v="1"/>
    <s v="En ejecucion"/>
    <n v="1"/>
    <n v="0"/>
    <n v="0"/>
    <n v="0"/>
    <n v="100"/>
    <n v="100"/>
    <n v="100"/>
    <n v="100"/>
    <n v="0"/>
    <n v="0"/>
    <n v="100"/>
    <n v="0"/>
    <n v="0"/>
    <n v="100"/>
    <n v="0"/>
    <n v="0"/>
    <s v="N/A"/>
    <s v="N/A"/>
    <s v="N/A"/>
    <n v="0"/>
    <n v="0"/>
    <n v="0"/>
    <n v="239650000"/>
    <n v="239650000"/>
    <n v="100"/>
    <n v="200000000"/>
    <n v="0"/>
    <n v="0"/>
    <n v="340000000"/>
    <n v="0"/>
    <n v="0"/>
    <n v="330000000"/>
    <n v="0"/>
    <n v="0"/>
    <n v="1109650000"/>
    <n v="239650000"/>
    <n v="21.6"/>
    <s v="VIGENCIA (a 31/12/2021): El 25 de junio se suscribió el contrato con la Caja de Compensación Compensar para el desarrollo del Programa de Bienestar Social, dentro del que se encuentran contempladas las acciones tendientes al mejoramiento de clima organizacional.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También se estructuró el programa de intervención para líderes de la SDP, junto con Compensar, para el fortalecimiento de competencias y realización de coaching gerencial individual.  El 23 de junio se realizó una reunión con todo el equipo de la Oficina Asesora de comunicaciones y la Secretaria Distrital de Planeación, a fin de orientar las acciones de intervención con el área y presentar el plan de trabajo. Así mismo, se estructuró el plan con la intervención de consultores de Compensar para iniciar la intervención a mediados del mes de julio. En el segundo semestre se realizaron talleres de fortalecimiento de competencias de equipos relacionados con: Taller habilidades de negociación y manejo del conflicto Taller Vocería Puesta en escena para un Vocero Efectivo Coaching directivo individual Talleres de integración y fortalecimiento de áreas: Jugada maestra Taller de Duelo Reunión de integración y planeación estratégica Reunión de integración y mejoramiento de clima"/>
    <n v="0"/>
    <n v="0"/>
    <n v="239.65"/>
    <n v="239.65"/>
    <n v="200"/>
    <n v="0"/>
    <n v="340"/>
    <n v="0"/>
    <n v="330"/>
    <n v="0"/>
    <n v="1109.6500000000001"/>
    <n v="239.65"/>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8"/>
    <s v="Realizar 100 % De Servicios De  Divulgación Y Publicación De La Sdp"/>
    <n v="2"/>
    <s v="Constante"/>
    <n v="1"/>
    <s v="En ejecucion"/>
    <n v="1"/>
    <n v="100"/>
    <n v="100"/>
    <n v="100"/>
    <n v="100"/>
    <n v="100"/>
    <n v="100"/>
    <n v="100"/>
    <n v="0"/>
    <n v="0"/>
    <n v="100"/>
    <n v="0"/>
    <n v="0"/>
    <n v="100"/>
    <n v="0"/>
    <n v="0"/>
    <s v="N/A"/>
    <s v="N/A"/>
    <s v="N/A"/>
    <n v="203831110"/>
    <n v="203455038"/>
    <n v="99.82"/>
    <n v="946894100"/>
    <n v="924680767"/>
    <n v="97.65"/>
    <n v="413847000"/>
    <n v="0"/>
    <n v="0"/>
    <n v="500000000"/>
    <n v="0"/>
    <n v="0"/>
    <n v="500000000"/>
    <n v="0"/>
    <n v="0"/>
    <n v="2564572210"/>
    <n v="1128135805"/>
    <n v="43.99"/>
    <s v="VIGENCIA (a 31/12/2021): Se produjeron estrategias de comunicaciones del POT, textos para el diseño de piezas, se divulgaron y publicaron los servicios de la SDP en los canales de comunicación internos y externos Se realizaron 3 boletines de prensa, 2 notas de prensa Web, se atendieron 44 medios de comunicación, se produjo información y se consolidó informe POT con las actividades del primer semestre, se apoyó la realización del informe de gestión de la OAPD del mismo periodo y se consolidaron eventos POT y de la entidad, y se realizó cubrimiento periodístico y para redes de los mismos. Respecto al POT, apoyó coordinación estrategia de comunicaciones, organización del evento de entrega al CTPD, construcción libreto CTPD, ABC del POT, guión video de ruralidad y participación del POT, producción de bullets informativos, construcción libreto Facebook Live sobre UPL, manual de crisis, se coordinó el diseño de las piezas gráficas de los talleres por UPL, Facebook Live y entrega propuesta POT al CTPD, revisión contenidos periodísticos y de redes de talleres por UPL, Facebook Live y entrega propuesta POT al CTPD, plan de medios para divulgar el POT, guión de video POT rural, apoyó organización del evento POT con ONU Hábitat, libreto con mensajes claves del POT para presentación en el Concejo, producción textos micrositio POT, matriz de validadores y detractores POT, convocatoria de periodistas Taller POT y rueda de prensa POT y vivienda Para Rendición de Cuentas se hicieron 3 guiones para videos, insumos comunicado de prensa y video general, parrilla de mensajes para redes de actividad de bancarización, textos para piezas Sisbén IV y nueva App Sisbén, se apoya producción de estrategia de la política pública Ingreso Mínimo Garantizado, Se realizaron monitoreos de prensa, actualización en Intranet de la BDGC Del 1 de octubre al 30 de diciembre se elaboraron 9 campañas (parrillas) para redes sociales, incluidas sus respectivas piezas gráficas, compartidas con la Alcaldía"/>
    <n v="203.83111"/>
    <n v="203.455038"/>
    <n v="946.89409999999998"/>
    <n v="924.68076699999995"/>
    <n v="413.84699999999998"/>
    <n v="0"/>
    <n v="500"/>
    <n v="0"/>
    <n v="500"/>
    <n v="0"/>
    <n v="2564.5722100000003"/>
    <n v="1128.135804999999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9"/>
    <s v="Implementar 100 %  Las Dimensiones Y Políticas Definidas En El Mipg"/>
    <n v="2"/>
    <s v="Constante"/>
    <n v="1"/>
    <s v="En ejecucion"/>
    <n v="1"/>
    <n v="100"/>
    <n v="100"/>
    <n v="100"/>
    <n v="100"/>
    <n v="100"/>
    <n v="100"/>
    <n v="100"/>
    <n v="0"/>
    <n v="0"/>
    <n v="100"/>
    <n v="0"/>
    <n v="0"/>
    <n v="100"/>
    <n v="0"/>
    <n v="0"/>
    <s v="N/A"/>
    <s v="N/A"/>
    <s v="N/A"/>
    <n v="118745169"/>
    <n v="111037700"/>
    <n v="93.51"/>
    <n v="2515031265"/>
    <n v="2478851850"/>
    <n v="98.56"/>
    <n v="2240470000"/>
    <n v="0"/>
    <n v="0"/>
    <n v="554000000"/>
    <n v="0"/>
    <n v="0"/>
    <n v="478338256"/>
    <n v="0"/>
    <n v="0"/>
    <n v="5906584690"/>
    <n v="2589889550"/>
    <n v="43.85"/>
    <s v="VIGENCIA (a 31/12/2021): Trimestralmente las áreas de la SDP presentaron el seguimiento del POA, dentro del cual se encuentran las actividades que le aportan a la ejecución de MIPG en la SDP La SDP obtuvo un puntaje de 97,6 en el IDI, ocupando el 4 lugar de las 15 Secretarías del Distrito Se presentó informe de seguimiento a MIPG con corte junio a la OCI y fue publicado en la página web Se desarrollaron talleres con el equipo directivo de la SDP y enlaces relacionados con la Planeación Estratégica de la SDP, bajo las directrices de MIPG En el Plan Marco MIPG 2020-2024, se elaboró documento &quot;Guía de buenas prácticas y factores de éxito en los procesos de planeación, seguimiento y evaluación institucional en el Distrito Capital&quot; Se encuentra en proceso de revisión por parte de la Secretaría General Se ajustó documento &quot;Lineamientos para la planeación estratégica institucional y la articulación de las herramientas de planeación en el distrito capital&quot;, se encuentra en la Secretaría General para revisión y aprobación Se realizó capacitación el 25/11/2021, denominada &quot;Articulación de las herramientas de planeación en el Distrito Capital&quot;, dirigida a equipos transversales de planeación del Distrito, con el fin de mejorar las actividades de planeación y seguimiento institucional, se conto con derca de 180 personas de las áreas de planeación del distrito Se realizó modificación al Plan Marco MIPG 2020-2024, incluyendo actividades adicionales en lo relacionado con políticas del MIPG de planeación institucional y seguimiento y evaluación al desempeño institucional Se diseñaron recomendaciones en materia de planeación y seguimiento a la gestión institucional, las cuales se encuentran basadas en las recomendaciones del FURAG 2020  Se formuló Circular N.026 LINEAMIENTOS PARA LA IDENTIFICACIÓN Y ADMINISTRACIÓN DE LOS RIESGOS DE LA AGENDA 2030-ODS- EN LAS ENTIDADES DISTRITALES, a partir de la cual la SDP"/>
    <n v="118.745169"/>
    <n v="111.0377"/>
    <n v="2515.0312650000001"/>
    <n v="2478.85185"/>
    <n v="2240.4699999999998"/>
    <n v="0"/>
    <n v="554"/>
    <n v="0"/>
    <n v="478.338256"/>
    <n v="0"/>
    <n v="5906.5846899999997"/>
    <n v="2589.8895499999999"/>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10"/>
    <s v="Realizar 1 Diagnóstico Al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11"/>
    <s v="Elaborar 1 Procedimiento De Armonización Jurídica Del Trámite De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12"/>
    <s v="Aumentar 3 Puntos Porcentuales El Nivel De Satisfacción De La Ciudadanía"/>
    <n v="1"/>
    <s v="Suma"/>
    <n v="1"/>
    <s v="En ejecucion"/>
    <n v="1"/>
    <n v="0"/>
    <n v="0"/>
    <n v="0"/>
    <n v="1"/>
    <n v="0"/>
    <n v="0"/>
    <n v="0"/>
    <n v="0"/>
    <n v="0"/>
    <n v="2"/>
    <n v="0"/>
    <n v="0"/>
    <n v="0"/>
    <n v="0"/>
    <n v="0"/>
    <n v="3"/>
    <n v="0"/>
    <n v="0"/>
    <n v="0"/>
    <n v="0"/>
    <n v="0"/>
    <n v="150000000"/>
    <n v="149761500"/>
    <n v="99.84"/>
    <n v="0"/>
    <n v="0"/>
    <n v="0"/>
    <n v="180000000"/>
    <n v="0"/>
    <n v="0"/>
    <n v="0"/>
    <n v="0"/>
    <n v="0"/>
    <n v="330000000"/>
    <n v="149761500"/>
    <n v="45.38"/>
    <s v="VIGENCIA (a 31/12/2021): Con corte a 31 de Diciembre no se logró avance de la meta. Las actividades programadas para la vigencia 2021 fueron afectadas por varios aspectos externos como son: la variación en la dinámica del servicio debido a la reactivación de servicios en medio de pandemia COVID. Definir la muestra del estudio requirió contar con información de la vigencia 2021 y no basarse en datos del 2020 por variación significativa frente al histórico. Se tuvieron que incluir los nuevos servicios que se implementaron en pandemia. Se ajustó en anexo técnico de acuerdo con cambios en la metodología de recolección de información. El proceso contractual se adjudicó en el mes de diciembre de 2021, con el contrato 619/2021, se suscribió acta de inicio el 29 de diciembre de 2021. Ya con el contrato suscrito se tiene previsto tener la medición requerida en la vigencia 2022."/>
    <n v="0"/>
    <n v="0"/>
    <n v="150"/>
    <n v="149.76150000000001"/>
    <n v="0"/>
    <n v="0"/>
    <n v="180"/>
    <n v="0"/>
    <n v="0"/>
    <n v="0"/>
    <n v="330"/>
    <n v="149.76150000000001"/>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7"/>
    <n v="13"/>
    <s v="Aumentar 50 % Los Niveles De Interacción Entre El Ciudadano Y La Sdp"/>
    <n v="1"/>
    <s v="Suma"/>
    <n v="1"/>
    <s v="En ejecucion"/>
    <n v="1"/>
    <n v="10"/>
    <n v="10"/>
    <n v="100"/>
    <n v="10"/>
    <n v="10"/>
    <n v="100"/>
    <n v="10"/>
    <n v="0"/>
    <n v="0"/>
    <n v="10"/>
    <n v="0"/>
    <n v="0"/>
    <n v="10"/>
    <n v="0"/>
    <n v="0"/>
    <n v="50"/>
    <n v="20"/>
    <n v="40"/>
    <n v="615500799"/>
    <n v="594321104"/>
    <n v="96.56"/>
    <n v="1780714776"/>
    <n v="1776112544"/>
    <n v="99.74"/>
    <n v="1410746000"/>
    <n v="0"/>
    <n v="0"/>
    <n v="1862698489"/>
    <n v="0"/>
    <n v="0"/>
    <n v="1546089580"/>
    <n v="0"/>
    <n v="0"/>
    <n v="7215749644"/>
    <n v="2370433648"/>
    <n v="32.85"/>
    <s v="VIGENCIA (a 31/12/2021): A diciembre 31 del 2021, se supero la meta en el nivel de las interacciones entre el ciudadano y la SDP del 10 %, obteniendo un 19.47% , teniendo en cuenta que la sumatoria de las interacciones del canal telefónico y virtual en comparación con la vigencia 2020 fueron del 19,47%, 2020 (243.509 interacciones) versus 2021 (290.918 interacciones). Realizando la comparación de las cifras reportadas en el año 2021 vs las cifras presentadas en el año 2020 se observa un aumento del 75,65% pasando de 540.689 usuarios en 2020 a 949.738 usuarios en 2021, , el canal presencial aumenta un 129,61%, pasando de 232.209 usuarios a 533.178 usuarios en 2021, el canal telefónico aumenta un 29,63% pasando de 48.132 usuarios a 62.626 usuarios en 2021, el canal virtual aumenta un 16,95% pasando de 165.197 usuarios a 228.292 usuarios en 2021, los canales virtual y telefónico aumentan un 19,47% pasando de 243.509 usuarios en 2020 a 243.509 en 2021 y finalmente el canal escrito aumenta un 93,68% pasando de 64.971 usuarios a 125.642 usuarios en 2021.  Las acciones que está implementando la entidad para aumentar la interacción con la ciudadanía se están reflejando en canal presencial que después del año 2020 y algunos momentos del año 2021 se ha reactivado en todos los puntos de atención garantizando que la entidad pueda brindar información de los trámites y servicios. A diciembre 31 de 2021 se registran 949.738 interacciones, se logra la meta de aumentar más del 10% de las interacciones entre los canales virtual y telefónico comparados con los del 2020. Los canales presencial y escrito presentaron incrementos con respecto al año 2020, especialmente el canal escrito que ha tenido un incremento en materia de solicitudes, especialmente por las solicitudes relacionadas con Bogotá Solidaria."/>
    <n v="615.50079900000003"/>
    <n v="594.32110399999999"/>
    <n v="1780.714776"/>
    <n v="1776.1125440000001"/>
    <n v="1410.7460000000001"/>
    <n v="0"/>
    <n v="1862.6984890000001"/>
    <n v="0"/>
    <n v="1546.0895800000001"/>
    <n v="0"/>
    <n v="7215.7496440000004"/>
    <n v="2370.4336480000002"/>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23"/>
    <n v="1"/>
    <s v="Realizar 100 % Del Fortalecimiento Y Renovación Planeada De La Infraestructura Tecnológica En Todos Sus Componentes."/>
    <n v="2"/>
    <s v="Constante"/>
    <n v="1"/>
    <s v="En ejecucion"/>
    <n v="1"/>
    <n v="100"/>
    <n v="100"/>
    <n v="100"/>
    <n v="100"/>
    <n v="90"/>
    <n v="90"/>
    <n v="100"/>
    <n v="0"/>
    <n v="0"/>
    <n v="100"/>
    <n v="0"/>
    <n v="0"/>
    <n v="100"/>
    <n v="0"/>
    <n v="0"/>
    <s v="N/A"/>
    <s v="N/A"/>
    <s v="N/A"/>
    <n v="1537500639"/>
    <n v="1516846609"/>
    <n v="98.66"/>
    <n v="2570045143"/>
    <n v="2049829354"/>
    <n v="79.760000000000005"/>
    <n v="3633600000"/>
    <n v="0"/>
    <n v="0"/>
    <n v="5553592165"/>
    <n v="0"/>
    <n v="0"/>
    <n v="1327876691"/>
    <n v="0"/>
    <n v="0"/>
    <n v="14622614638"/>
    <n v="3566675963"/>
    <n v="24.39"/>
    <s v="VIGENCIA (a 31/12/2021): En el marco de la meta se realizaron las siguientes acciones en la vigencia 2021: - Monitoreo de los agentes en los servidores Windows y Linux de la Entidad. - Afinamiento de las Bases de Datos de SqlServer correspondientes a Bogotá Solidaria. - Se adquirieron, instalaron y configuraron dos (2) librerías para fortalecer el procedimiento de copias de respaldo/backups en cinta. - Se adquirieron 50 cintas LTO-8 para fortalecer el procedimiento de copias de seguridad y restablecimiento de datos. Se adquirieron, instalaron y configuraron 4 nodos hiperconvergentes, cada uno con procesador, memoria RAM (1 TB), discos de estado sólido y tarjetas de red, actualizando la infraestructura tecnológica de la SDP  Con las acciones realizadas se garantiza la disponibilidad de la infraestructura tecnológica de la entidad, por cuanto se implementa tecnología de nueva generación, que permite mayor velocidad y aseguramiento de la información con adquisición y renovación de elementos de hardware. Se garantiza la disponibilidad de los servicios en los puestos de trabajo de la SDP, en cuanto se adquirieron equipos periféricos que facilitan y mejoran el trabajo diario de los servidores de la Entidad.  Retrasos:  Contrato 626 de 2021,  el cual se suscribió el 24 de diciembre de 2021, y por ser un contrato de suministro con un plazo de 4 meses, no se realizó ningún pago en la vigencia anterior.  Contratos 591, 593 y 597 de 2021, los cuales son ordenes de compras realizadas por medio de la tienda virtual del estado colombiano y legalizadas el 2 de diciembre de 2021, en donde se adquirieron: portátiles, escáneres e impresoras respectivamente, pero estos elementos no alcanzaron a ser entregados en la vigencia 2021 específicamente por temas de importaciones y de falta de stock por parte del proveedor.  Soluciones: Los contratos relacionados están constituidos como cuenta por pagar, y la entidad dispondrá de los equipos en la vigencia 2022."/>
    <n v="1537.5006390000001"/>
    <n v="1516.8466089999999"/>
    <n v="2570.0451429999998"/>
    <n v="2049.829354"/>
    <n v="3633.6"/>
    <n v="0"/>
    <n v="5553.592165"/>
    <n v="0"/>
    <n v="1327.8766909999999"/>
    <n v="0"/>
    <n v="14622.614637999999"/>
    <n v="3566.675962999999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23"/>
    <n v="2"/>
    <s v="Realizar 100 % Del Fortalecimiento Y Renovación Planeada De Los Sistemas De Información Y Aplicaciones."/>
    <n v="2"/>
    <s v="Constante"/>
    <n v="1"/>
    <s v="En ejecucion"/>
    <n v="1"/>
    <n v="100"/>
    <n v="100"/>
    <n v="100"/>
    <n v="100"/>
    <n v="80"/>
    <n v="80"/>
    <n v="100"/>
    <n v="0"/>
    <n v="0"/>
    <n v="100"/>
    <n v="0"/>
    <n v="0"/>
    <n v="100"/>
    <n v="0"/>
    <n v="0"/>
    <s v="N/A"/>
    <s v="N/A"/>
    <s v="N/A"/>
    <n v="85680000"/>
    <n v="85680000"/>
    <n v="100"/>
    <n v="1043207187"/>
    <n v="998212337"/>
    <n v="95.69"/>
    <n v="1723400000"/>
    <n v="0"/>
    <n v="0"/>
    <n v="3881532236"/>
    <n v="0"/>
    <n v="0"/>
    <n v="1102279145"/>
    <n v="0"/>
    <n v="0"/>
    <n v="7836098568"/>
    <n v="1083892337"/>
    <n v="13.83"/>
    <s v="VIGENCIA (a 31/12/2021): En el marco de la meta se realizaron las siguientes acciones en la vigencia 2021: - Seguimiento a los procesos contractuales del Proyecto de Inversión - PI 7665 para la actividad: &quot;Fortalecer y renovar las soluciones de software para soportar los servicios y acceso a la información disponibles para la ciudadanía&quot; en todas sus etapas, principalmente en las actividades de estudios previos, estudio de mercado, evaluación técnica, actas de inicio, certificados de pago, liquidaciones y cierres. - Definición de los requerimientos técnicos para recibir radicaciones en SIPA por medio de un buzón de correo electrónico. - Requerimientos funcionales y técnicos para la implementación de MOREQ en la SDP, según los lineamientos del Archivo General de la Nación. Los productos obtenidos para el cumplimiento de la actividad en el 2021: - Plan de trabajo para el desarrollo, construcción e implementación del MOREQ - Licencia del Módulo Forest ECM. Todo lo anterior permite dar cumplimiento a las directrices del Archivo General de la Nación con la implementación del modelo para el manejo del archivo electrónico.  Retrasos: Asignación presupuestal y definición de la necesidad funcional para la interacción entre SIPA y un buzón de correo electrónico. Contrato 553 de 2021, el cual se suscribió el 24 de octubre de 2021, y durante esa vigencia se pago solo el 35% producto del levantamiento de informacion. Contrato 614 de 2021 el cual se suscribió el 16 de diciembre de 2021, y por ser una construcción de una solución de software debe pasar por varias etapas y entregas de productos como requisito para pago, lo cual no se dio en la vigencia 2021.   Soluciones: Mesas de trabajo entre la Dirección de Sistemas y la Dirección de Recursos Físicos y Gestión Documental"/>
    <n v="85.68"/>
    <n v="85.68"/>
    <n v="1043.207187"/>
    <n v="998.21233700000005"/>
    <n v="1723.4"/>
    <n v="0"/>
    <n v="3881.532236"/>
    <n v="0"/>
    <n v="1102.279145"/>
    <n v="0"/>
    <n v="7836.0985679999994"/>
    <n v="1083.892337"/>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23"/>
    <n v="3"/>
    <s v="Realizar 100 % Del Fortalecimiento Y Renovación Planeada De Las Herramientas De Software."/>
    <n v="2"/>
    <s v="Constante"/>
    <n v="1"/>
    <s v="En ejecucion"/>
    <n v="1"/>
    <n v="100"/>
    <n v="100"/>
    <n v="100"/>
    <n v="100"/>
    <n v="100"/>
    <n v="100"/>
    <n v="100"/>
    <n v="0"/>
    <n v="0"/>
    <n v="100"/>
    <n v="0"/>
    <n v="0"/>
    <n v="100"/>
    <n v="0"/>
    <n v="0"/>
    <s v="N/A"/>
    <s v="N/A"/>
    <s v="N/A"/>
    <n v="1434827555"/>
    <n v="1434806005"/>
    <n v="100"/>
    <n v="855585993"/>
    <n v="555585993"/>
    <n v="64.94"/>
    <n v="2517330000"/>
    <n v="0"/>
    <n v="0"/>
    <n v="3889839600"/>
    <n v="0"/>
    <n v="0"/>
    <n v="1120802400"/>
    <n v="0"/>
    <n v="0"/>
    <n v="9818385548"/>
    <n v="1990391998"/>
    <n v="20.27"/>
    <s v="VIGENCIA (a 31/12/2021): En el marco de la meta se realizaron las siguientes acciones en la vigencia 2021: - Se realizó el seguimiento a los procesos contractuales del PI 7665 para las actividades: &quot;Fortalecer y renovar las herramientas de software para soportar los servicios corporativos de la SDP&quot; y &quot;Fortalecer y renovar las herramientas de software para soportar los servicios en puestos de trabajo de la SDP&quot; en todas sus etapas, principalmente en las actividades de estudios previos, estudio de mercado, evaluación técnica, inicio, certificados de pago, liquidaciones y cierres. - Se legalizaron en total 6 contratos. Los productos obtenidos para el cumplimiento de la actividad en el 2021: - Renovación de las licencias EMME para el modelamiento de recorridos viales los cuales permiten la actualización de la información en la base de datos geográfica - Renovación de las licencias VISSIM para el análisis de tráfico permitiendo la actualización de la cartografía en el Sinupot. - Renovación de las licencias de software estadístico y matemático para soportar los cálculos y proyecciones de población y servicios realizados por la Subsecretaría de Información y Estudios Estratégicos. - Adición a la renovación de las licencias ArcGis fortaleciendo la base de datos corporativa geográfica. - Alquiler de 22 portátiles para apoyar a la revisión del POT. - Adquisición de 85 licencias de Microsoft Office para soportar los servicios de puestos de trabajo con las herramientas ofimáticas de última versión.  Con estas acciones se tienen los siguientes beneficios: Contar con las ultimas versiones de las licencias de software con las que cuenta la entidad para soportar los servicios corporativos, principalmente la base de datos geográfica. Contar con las últimas versiones de las licencias ofimáticas para soportar los servicios de puestos de trabajo contando con la versión actualizada de Microsoft Office."/>
    <n v="1434.8275550000001"/>
    <n v="1434.8060049999999"/>
    <n v="855.58599300000003"/>
    <n v="555.58599300000003"/>
    <n v="2517.33"/>
    <n v="0"/>
    <n v="3889.8395999999998"/>
    <n v="0"/>
    <n v="1120.8024"/>
    <n v="0"/>
    <n v="9818.3855480000002"/>
    <n v="1990.3919980000001"/>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23"/>
    <n v="4"/>
    <s v="Realizar 100 % De La Migración Planeada De Los Servicios A Nuevas Tecnologías"/>
    <n v="2"/>
    <s v="Constante"/>
    <n v="1"/>
    <s v="En ejecucion"/>
    <n v="1"/>
    <n v="100"/>
    <n v="100"/>
    <n v="100"/>
    <n v="100"/>
    <n v="100"/>
    <n v="100"/>
    <n v="100"/>
    <n v="0"/>
    <n v="0"/>
    <n v="100"/>
    <n v="0"/>
    <n v="0"/>
    <n v="0"/>
    <n v="0"/>
    <n v="0"/>
    <s v="N/A"/>
    <s v="N/A"/>
    <s v="N/A"/>
    <n v="215000000"/>
    <n v="215000000"/>
    <n v="100"/>
    <n v="526300000"/>
    <n v="526300000"/>
    <n v="100"/>
    <n v="517249000"/>
    <n v="0"/>
    <n v="0"/>
    <n v="443578200"/>
    <n v="0"/>
    <n v="0"/>
    <n v="0"/>
    <n v="0"/>
    <n v="0"/>
    <n v="1702127200"/>
    <n v="741300000"/>
    <n v="43.55"/>
    <s v="VIGENCIA (a 31/12/2021): En el marco de la meta se realizaron las siguientes acciones en la vigencia 2021:  - Desarrollo, diseño e implementación del modelo de Arquitectura Tecnológica de la Información. - Levantamiento de información, diagnóstico, análisis y plan de acción para la migración de los servicios de la SDP a la nube y la implementación de un Plan de Recuperación de Desastres-DRP en la Entidad. Los productos obtenidos para el cumplimiento de la actividad en el 2021: - Arquitectura tecnológica de información implementada por medio de una herramienta web bajo el modelo de TOGAF, la cual contiene las plantillas para el registro de entradas y salidas, en cumplimiento de uno de los pasos en una iteración de Arquitectura Empresarial, se estructuraron las bases de datos para los Marcos de Arquitectura, Principios de Arquitectura, Modelo de Nivel de Madurez, Categorías de Nivel de Madurez, Escala de Nivel de Madurez, Evaluación, Integrantes de una evaluación y Resultado de una evaluación, adicionalmente, y de acuerdo con la hoja de ruta definida se tiene el Portal de Arquitectura desarrollado con interfaces que cumple la función de Artefactos para la AE: - Administración para: Marcos, Fases, Entradas, Salidas, Actividades, - Definición de matrices de conocimiento, - gobierno para las evaluaciones de Madurez de la Arquitectura Empresarial y la Transformación Digital.  Lo anterior permite contar con un modelo de arquitectura TI implementado en la SDP fortaleciendo las capacidades institucionales y de gestión de Tecnologías de Información - TI. Contar con el estudio técnico y económico para la migración de servicios a la nube y la implementación de un DRP en la Entidad, los cuales son base para iniciar la implementación de los mismos en el 2022."/>
    <n v="215"/>
    <n v="215"/>
    <n v="526.29999999999995"/>
    <n v="526.29999999999995"/>
    <n v="517.24900000000002"/>
    <n v="0"/>
    <n v="443.57819999999998"/>
    <n v="0"/>
    <n v="0"/>
    <n v="0"/>
    <n v="1702.1271999999999"/>
    <n v="741.3"/>
  </r>
  <r>
    <n v="16"/>
    <s v="Un Nuevo Contrato Social y Ambiental para la Bogotá del Siglo XXI"/>
    <x v="0"/>
    <n v="2021"/>
    <s v="31/12/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23"/>
    <n v="5"/>
    <s v="Realizar 100 % De La Implementación Planeada De Gobierno Digital"/>
    <n v="2"/>
    <s v="Constante"/>
    <n v="1"/>
    <s v="En ejecucion"/>
    <n v="1"/>
    <n v="100"/>
    <n v="100"/>
    <n v="100"/>
    <n v="100"/>
    <n v="94"/>
    <n v="94"/>
    <n v="100"/>
    <n v="0"/>
    <n v="0"/>
    <n v="100"/>
    <n v="0"/>
    <n v="0"/>
    <n v="100"/>
    <n v="0"/>
    <n v="0"/>
    <s v="N/A"/>
    <s v="N/A"/>
    <s v="N/A"/>
    <n v="673571580"/>
    <n v="673571580"/>
    <n v="100"/>
    <n v="712161427"/>
    <n v="472161427"/>
    <n v="66.3"/>
    <n v="601200000"/>
    <n v="0"/>
    <n v="0"/>
    <n v="1296613200"/>
    <n v="0"/>
    <n v="0"/>
    <n v="373600800"/>
    <n v="0"/>
    <n v="0"/>
    <n v="3657147007"/>
    <n v="1145733007"/>
    <n v="31.33"/>
    <s v="VIGENCIA (a 31/12/2021): En el marco de la meta se realizaron las siguientes acciones en la vigencia 2021:  - Se desarrollaron piezas de comunicación de la socialización de las políticas de seguridad. - Se elaboraron piezas de comunicación para la socialización de las amenazas digitales mas comunes y recurrente, y el manejo de las mismas. Los productos obtenidos para el cumplimiento de la actividad en el 2021: - Actualización de los documentos del SIG que hacen parte del Sistema de Seguridad dela Información de la entidad. - Modelo de privacidad y seguridad de la información implementado en el Sistema integrado de Gestión de la SDP. - Se realizó el estudio previo y radicación contractual para: &quot;Adquirir los servicios de comunicación de salida hacia los ciudadanos a través de medios virtuales , texto y voz para aumentar las interacciones de la SDP con la ciudadanía&quot;, el cual se proyecto hacer por medio de la tienda virtual del estado colombiano, pero debido a los tiempos contractuales no es posible realizarlo en esta vigencia.  Con las acciones desarrolladas se logra contar con un Modelo de Privacidad y Seguridad de la Información, según lo dispuesto por el MinTic. Adicionalmente, se cuenta con la última versión de la Suite de Google con más beneficios en espacio de almacenamiento. Definición de los requisitos técnicos y funcionales para adquirir los servicios de comunicación hacia el ciudadano, con el fin de iniciar la implementación en el 2022. Retrasos. Levantamiento de información de alta complejidad entre las áreas funcionales que repercutió para el diligenciamiento completo de formatos de la Tienda Virtual del Estado Colombiano - TVEC  Soluciones: Inclusión en el Plan Anual de Adquisiciones 2022"/>
    <n v="673.57158000000004"/>
    <n v="673.57158000000004"/>
    <n v="712.161427"/>
    <n v="472.161427"/>
    <n v="601.20000000000005"/>
    <n v="0"/>
    <n v="1296.6132"/>
    <n v="0"/>
    <n v="373.60079999999999"/>
    <n v="0"/>
    <n v="3657.1470070000005"/>
    <n v="1145.733007"/>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3"/>
    <n v="1"/>
    <s v="Formar 26100 Mujeres En Sus Derechos A Través De Procesos De Desarrollo De Capacidades En El Uso Tic."/>
    <n v="1"/>
    <s v="Suma"/>
    <n v="1"/>
    <s v="En ejecucion"/>
    <n v="1"/>
    <n v="2000"/>
    <n v="2000"/>
    <n v="100"/>
    <n v="7000"/>
    <n v="7537"/>
    <n v="107.67"/>
    <n v="7000"/>
    <n v="0"/>
    <n v="0"/>
    <n v="7000"/>
    <n v="0"/>
    <n v="0"/>
    <n v="3100"/>
    <n v="0"/>
    <n v="0"/>
    <n v="26100"/>
    <n v="9537"/>
    <n v="36.54"/>
    <n v="104570000"/>
    <n v="104564466"/>
    <n v="99.99"/>
    <n v="2363000000"/>
    <n v="1548162728"/>
    <n v="65.52"/>
    <n v="2501937000"/>
    <n v="0"/>
    <n v="0"/>
    <n v="2491086000"/>
    <n v="0"/>
    <n v="0"/>
    <n v="2219930000"/>
    <n v="0"/>
    <n v="0"/>
    <n v="9680523000"/>
    <n v="1652727194"/>
    <n v="17.07"/>
    <s v="VIGENCIA (a 31/12/2021): Durante la vigencia 2021 se formaton 7.537 mujeres que corresponden al 108% de cumplimiento de lo programado, y un avance del 37% con relación a lo programado para el cuatrienio. Las mujeres se formaron en:  a. Habilidades Socioemocionales b. Habilidades Digitales c. Prevención de Violencias  d. Introducción a Indicadores de Género e. Constructoras TIC para la paz  f. Derechos de las mujeres y herramientas TIC g. Educación Financiera de la plataforma Moodle h. Informática: Microsoft Microsoft Word, Excel e Internet i. Construcción y aplicación de indicadores de género en ideas de proyecto"/>
    <n v="104.57"/>
    <n v="104.564466"/>
    <n v="2363"/>
    <n v="1548.162728"/>
    <n v="2501.9369999999999"/>
    <n v="0"/>
    <n v="2491.0859999999998"/>
    <n v="0"/>
    <n v="2219.9299999999998"/>
    <n v="0"/>
    <n v="9680.5229999999992"/>
    <n v="1652.727194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3"/>
    <n v="2"/>
    <s v="Diseñar 13 Contenidos Para El Desarrollo De Capacidades Socioemocionales, Técnicas Y Digitales De Las Mujeres, En Toda Su Diversidad"/>
    <n v="1"/>
    <s v="Suma"/>
    <n v="1"/>
    <s v="En ejecucion"/>
    <n v="1"/>
    <n v="2"/>
    <n v="2"/>
    <n v="100"/>
    <n v="4"/>
    <n v="4"/>
    <n v="100"/>
    <n v="4"/>
    <n v="0"/>
    <n v="0"/>
    <n v="3"/>
    <n v="0"/>
    <n v="0"/>
    <n v="0"/>
    <n v="0"/>
    <n v="0"/>
    <n v="13"/>
    <n v="6"/>
    <n v="46.15"/>
    <n v="120000000"/>
    <n v="120000000"/>
    <n v="100"/>
    <n v="260000010"/>
    <n v="260000010"/>
    <n v="100"/>
    <n v="184762000"/>
    <n v="0"/>
    <n v="0"/>
    <n v="700000000"/>
    <n v="0"/>
    <n v="0"/>
    <n v="0"/>
    <n v="0"/>
    <n v="0"/>
    <n v="1264762010"/>
    <n v="380000010"/>
    <n v="30.05"/>
    <s v="VIGENCIA (a 31/12/2021): Para la vigencia 2021, las mujeres diversas cuentan con 4 contenidos virtuales  para fortalecer sus capacidades socioemocionales, técnicas y digitales:  -Curso virtual &quot;Comunicación Asertiva con enfoque de género&quot; -Curso virtual &quot;Manejo del tiempo para ambientes laborales saludables&quot; -Curso &quot;Técnicas de resolución de conflictos con enfoque de género&quot; -Diplomado &quot;Desarrollo de habilidades socioemocionales con énfasis en comunicación asertiva y manejo del tiempo&quot;"/>
    <n v="120"/>
    <n v="120"/>
    <n v="260.00000999999997"/>
    <n v="260.00000999999997"/>
    <n v="184.762"/>
    <n v="0"/>
    <n v="700"/>
    <n v="0"/>
    <n v="0"/>
    <n v="0"/>
    <n v="1264.7620099999999"/>
    <n v="380.00000999999997"/>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3"/>
    <n v="3"/>
    <s v="Diseñar E Implementar 1 Estrategía Para El Desarrollo De Capacidades Sociomecionales Y Técnicas De Las Mujeres En Toda Su Diversidad Para Su Emprendimiento Y Empleabilidad."/>
    <n v="1"/>
    <s v="Suma"/>
    <n v="1"/>
    <s v="En ejecucion"/>
    <n v="1"/>
    <n v="0.2"/>
    <n v="0.19"/>
    <n v="95"/>
    <n v="0.21"/>
    <n v="0.21"/>
    <n v="100"/>
    <n v="0.2"/>
    <n v="0"/>
    <n v="0"/>
    <n v="0.2"/>
    <n v="0"/>
    <n v="0"/>
    <n v="0.2"/>
    <n v="0"/>
    <n v="0"/>
    <n v="1"/>
    <n v="0.4"/>
    <n v="40"/>
    <n v="97800000"/>
    <n v="97776667"/>
    <n v="99.98"/>
    <n v="1367984990"/>
    <n v="840507237"/>
    <n v="61.44"/>
    <n v="1508560000"/>
    <n v="0"/>
    <n v="0"/>
    <n v="725114000"/>
    <n v="0"/>
    <n v="0"/>
    <n v="746870000"/>
    <n v="0"/>
    <n v="0"/>
    <n v="4446328990"/>
    <n v="938283904"/>
    <n v="21.1"/>
    <s v="VIGENCIA (a 31/12/2021): Durante 2021 se consolidó la estrategia de emprendimiento y empleabilidad. Adicionalmente se lideró la revisión de las metas de los programas de empleo y generación de ingresos, se creó la mesa de trabajo de género de EMRE con el objetivo de guiar la inclusión del enfoque de género en el diseño, implementación y seguimiento de programas para la recuperación económica, se realizaron reuniones con entidades para la transversalización del enfoque de género y el seguimiento de los programas Ruta de Empleabilidad, Empleo Joven, Impulso al empleo, Mujeres empoderadas que conducen, Bogotá un mejor hogar para todas y Mujeres que Reverdecen, se presentaron propuestas para seis posibles programas nuevos con enfoque de género, se finalizó la Guía de Buena Prácticas para el diseño de programas de empleo y generación de ingresos con enfoque género y se finalizó el primer borrador del documento ¿Informe de Reactivación establecido en el Acuerdo 788 de 2020¿ sobre las acciones realizadas por entidades del distrito para incidir en la reactivación económica para las mujeres."/>
    <n v="97.8"/>
    <n v="97.776667000000003"/>
    <n v="1367.9849899999999"/>
    <n v="840.50723700000003"/>
    <n v="1508.56"/>
    <n v="0"/>
    <n v="725.11400000000003"/>
    <n v="0"/>
    <n v="746.87"/>
    <n v="0"/>
    <n v="4446.32899"/>
    <n v="938.2839040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3"/>
    <n v="4"/>
    <s v="Diseñar E Implementar 1 Prueba Piloto Para Promover La Autonomía Económica De Las Mujeres Cuidadoras En El Marco De La Estrategia De Emprendimiento Y Empleabilidad De La Sdmujer"/>
    <n v="1"/>
    <s v="Suma"/>
    <n v="1"/>
    <s v="En ejecucion"/>
    <n v="1"/>
    <n v="0"/>
    <n v="0"/>
    <n v="0"/>
    <n v="0"/>
    <n v="0"/>
    <n v="0"/>
    <n v="1"/>
    <n v="0"/>
    <n v="0"/>
    <n v="0"/>
    <n v="0"/>
    <n v="0"/>
    <n v="0"/>
    <n v="0"/>
    <n v="0"/>
    <n v="1"/>
    <n v="0"/>
    <n v="0"/>
    <n v="0"/>
    <n v="0"/>
    <n v="0"/>
    <n v="0"/>
    <n v="0"/>
    <n v="0"/>
    <n v="1230000000"/>
    <n v="0"/>
    <n v="0"/>
    <n v="0"/>
    <n v="0"/>
    <n v="0"/>
    <n v="0"/>
    <n v="0"/>
    <n v="0"/>
    <n v="1230000000"/>
    <n v="0"/>
    <n v="0"/>
    <m/>
    <n v="0"/>
    <n v="0"/>
    <n v="0"/>
    <n v="0"/>
    <n v="1230"/>
    <n v="0"/>
    <n v="0"/>
    <n v="0"/>
    <n v="0"/>
    <n v="0"/>
    <n v="1230"/>
    <n v="0"/>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1"/>
    <s v="Vincular 20249 Mujeres A Procesos De Información, Sensibilización Y Campañas De Difusión De Sus Derechos"/>
    <n v="1"/>
    <s v="Suma"/>
    <n v="1"/>
    <s v="En ejecucion"/>
    <n v="1"/>
    <n v="12000"/>
    <n v="12019"/>
    <n v="100.16"/>
    <n v="8230"/>
    <n v="9122"/>
    <n v="110.84"/>
    <n v="0"/>
    <n v="0"/>
    <n v="0"/>
    <n v="0"/>
    <n v="0"/>
    <n v="0"/>
    <n v="0"/>
    <n v="0"/>
    <n v="0"/>
    <n v="20249"/>
    <n v="21141"/>
    <n v="104.41"/>
    <n v="1022080000"/>
    <n v="1022079887"/>
    <n v="100"/>
    <n v="1139870190"/>
    <n v="1135031858"/>
    <n v="99.58"/>
    <n v="0"/>
    <n v="0"/>
    <n v="0"/>
    <n v="0"/>
    <n v="0"/>
    <n v="0"/>
    <n v="0"/>
    <n v="0"/>
    <n v="0"/>
    <n v="2161950190"/>
    <n v="2157111745"/>
    <n v="99.78"/>
    <s v="VIGENCIA (a 31/12/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e mayo de 2021, por la creación empleos de carácter permanente que permite garantizar la continuidad en la prestación del servicio de las Casas de Igualdad de Oportunidades de Mujeres, motivo el cual, esta meta, no continúa a partir del 1 junio de 2020."/>
    <n v="1022.08"/>
    <n v="1022.079887"/>
    <n v="1139.8701900000001"/>
    <n v="1135.0318580000001"/>
    <n v="0"/>
    <n v="0"/>
    <n v="0"/>
    <n v="0"/>
    <n v="0"/>
    <n v="0"/>
    <n v="2161.95019"/>
    <n v="2157.1117450000002"/>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2"/>
    <s v="Realizar 14123 Orientaciones Y Acompañamientos Psicosociales A Mujeres"/>
    <n v="1"/>
    <s v="Suma"/>
    <n v="1"/>
    <s v="En ejecucion"/>
    <n v="1"/>
    <n v="6420"/>
    <n v="6460"/>
    <n v="100.62"/>
    <n v="5030"/>
    <n v="5142"/>
    <n v="102.23"/>
    <n v="1069"/>
    <n v="0"/>
    <n v="0"/>
    <n v="1069"/>
    <n v="0"/>
    <n v="0"/>
    <n v="495"/>
    <n v="0"/>
    <n v="0"/>
    <n v="14123"/>
    <n v="11602"/>
    <n v="82.15"/>
    <n v="881157817"/>
    <n v="880873961"/>
    <n v="99.97"/>
    <n v="1060802814"/>
    <n v="1059518420"/>
    <n v="99.88"/>
    <n v="245740000"/>
    <n v="0"/>
    <n v="0"/>
    <n v="340444526"/>
    <n v="0"/>
    <n v="0"/>
    <n v="360188283"/>
    <n v="0"/>
    <n v="0"/>
    <n v="2888333440"/>
    <n v="1940392381"/>
    <n v="67.180000000000007"/>
    <s v="VIGENCIA (a 31/12/2021): Para el mejoramiento de la calidad de vida de las mujeres y su empoderamiento,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realizaron 5142 atenciones psicosociales a través de las CIOM. Atendiendo a la demanda de la ciudadanía se realizaron mas atenciones de las previstas inicialmente a través de la operación del modelo de atención de las CIOM durante el último trimestre del año."/>
    <n v="881.15781700000002"/>
    <n v="880.87396100000001"/>
    <n v="1060.8028139999999"/>
    <n v="1059.5184200000001"/>
    <n v="245.74"/>
    <n v="0"/>
    <n v="340.444526"/>
    <n v="0"/>
    <n v="360.18828300000001"/>
    <n v="0"/>
    <n v="2888.3334399999999"/>
    <n v="1940.392381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3"/>
    <s v="Adelantar 1 Proceso De Asistencia Técnica Y Fortalecimiento A Procesos Organizativos De Mujeres"/>
    <n v="2"/>
    <s v="Constante"/>
    <n v="1"/>
    <s v="En ejecucion"/>
    <n v="1"/>
    <n v="1"/>
    <n v="1"/>
    <n v="100"/>
    <n v="1"/>
    <n v="1"/>
    <n v="100"/>
    <n v="1"/>
    <n v="0"/>
    <n v="0"/>
    <n v="1"/>
    <n v="0"/>
    <n v="0"/>
    <n v="1"/>
    <n v="0"/>
    <n v="0"/>
    <s v="N/A"/>
    <s v="N/A"/>
    <s v="N/A"/>
    <n v="32752724"/>
    <n v="8858000"/>
    <n v="27.05"/>
    <n v="1199842267"/>
    <n v="1199842267"/>
    <n v="100"/>
    <n v="716141000"/>
    <n v="0"/>
    <n v="0"/>
    <n v="500000000"/>
    <n v="0"/>
    <n v="0"/>
    <n v="700612566"/>
    <n v="0"/>
    <n v="0"/>
    <n v="3149348557"/>
    <n v="1208700267"/>
    <n v="38.380000000000003"/>
    <s v="VIGENCIA (a 31/12/2021): Implementación de la estrategia de fortalecimiento a organizaciones sociales de mujeres y se realizaron gestiones de articulación con IDPAC para desarrollar un convenio interinstitucional para la ejecución de la Estrategia y desarrollar acciones en el marco de las concertaciones étnicas y al Plan Distrital de Atención a Víctimas del Conflicto Armado. Sin embargo, no se logró concretar el convenio. Para el cumplimiento de la meta se contrató un Equipo de Fortalecimiento a Organizaciones Sociales quienes desarrollaron: 1. Un modelo de asistencia técnica para fortalecimiento de las organizaciones sociales, 2. Un instrumento de caracterización de organizaciones sociales de mujeres, grupos y redes, reorganizado a la luz de las nueve capacidades que estructura el modelo de asistencia técnica, 3. Una base de datos de organizaciones de mujeres con 815 registros y 4. Documento de acciones de fortalecimiento a los Comités Operativos Locales de Mujer y Equidad de Género. COLMyEG que implicó revisar las normas a nivel nacional y distrital para reconocer la legislación que amparará el acto normativo para revisar posibles acciones a desarrollar/proponer para ampliar la incidencia política de las mujeres en dichos espacios. Se cuenta además con una  propuesta documento tipo de acto normativo de este espacio. Durante esta vigencia logró dialogar con mujeres de las comunidades étnicas (ROM, indígenas, afro y palenqueras) para iniciar los procesos de fortalecimiento de sus organizaciones en el marco de las concertaciones distritales realizadas con estas comunidades. Para dar continuidad a estos ejercicios de diálogo en noviembre se suscribió el Convenio 911 con la OEI para fortalecer 60 organizaciones de mujeres, 48 por convocatoria pública y 12 de grupos étnicos,  cuya ejecución e implementación esta para  el 2022"/>
    <n v="32.752724000000001"/>
    <n v="8.8580000000000005"/>
    <n v="1199.842267"/>
    <n v="1199.842267"/>
    <n v="716.14099999999996"/>
    <n v="0"/>
    <n v="500"/>
    <n v="0"/>
    <n v="700.61256600000002"/>
    <n v="0"/>
    <n v="3149.3485570000003"/>
    <n v="1208.7002669999999"/>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4"/>
    <s v="Realizar 13668 Orientaciones Y Asesorías Socio Jurídicas A Mujeres Víctimas De Violencias"/>
    <n v="1"/>
    <s v="Suma"/>
    <n v="1"/>
    <s v="En ejecucion"/>
    <n v="1"/>
    <n v="6250"/>
    <n v="6398"/>
    <n v="102.37"/>
    <n v="5366"/>
    <n v="5749"/>
    <n v="107.14"/>
    <n v="776"/>
    <n v="0"/>
    <n v="0"/>
    <n v="776"/>
    <n v="0"/>
    <n v="0"/>
    <n v="352"/>
    <n v="0"/>
    <n v="0"/>
    <n v="13668"/>
    <n v="12147"/>
    <n v="88.87"/>
    <n v="993032726"/>
    <n v="942574493"/>
    <n v="94.92"/>
    <n v="1059081294"/>
    <n v="1054273089"/>
    <n v="99.55"/>
    <n v="245740000"/>
    <n v="0"/>
    <n v="0"/>
    <n v="340444526"/>
    <n v="0"/>
    <n v="0"/>
    <n v="360188283"/>
    <n v="0"/>
    <n v="0"/>
    <n v="2998486829"/>
    <n v="1996847582"/>
    <n v="66.599999999999994"/>
    <s v="VIGENCIA (a 31/12/2021):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2021 se han realizado 5.749 orientaciones y asesorías. Atendiendo a la demanda de la ciudadanía se realizaron mas atenciones de las previstas inicialmente a través de la operación del modelo de atención de las CIOM durante el último trimestre del año."/>
    <n v="993.03272600000003"/>
    <n v="942.57449299999996"/>
    <n v="1059.0812940000001"/>
    <n v="1054.273089"/>
    <n v="245.74"/>
    <n v="0"/>
    <n v="340.444526"/>
    <n v="0"/>
    <n v="360.18828300000001"/>
    <n v="0"/>
    <n v="2998.4868289999999"/>
    <n v="1996.8475819999999"/>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5"/>
    <s v="Apoyar La Implementación De 3 Estrategías Prioritarias Del Sector Mujeres"/>
    <n v="2"/>
    <s v="Constante"/>
    <n v="1"/>
    <s v="En ejecucion"/>
    <n v="1"/>
    <n v="3"/>
    <n v="3"/>
    <n v="100"/>
    <n v="3"/>
    <n v="3"/>
    <n v="100"/>
    <n v="3"/>
    <n v="0"/>
    <n v="0"/>
    <n v="3"/>
    <n v="0"/>
    <n v="0"/>
    <n v="3"/>
    <n v="0"/>
    <n v="0"/>
    <s v="N/A"/>
    <s v="N/A"/>
    <s v="N/A"/>
    <n v="591325938"/>
    <n v="512380287"/>
    <n v="86.65"/>
    <n v="1640110761"/>
    <n v="1631718936"/>
    <n v="99.49"/>
    <n v="1759673000"/>
    <n v="0"/>
    <n v="0"/>
    <n v="1892549732"/>
    <n v="0"/>
    <n v="0"/>
    <n v="2002306357"/>
    <n v="0"/>
    <n v="0"/>
    <n v="7885965788"/>
    <n v="2144099223"/>
    <n v="27.19"/>
    <s v="VIGENCIA (a 31/12/2021): Se continúa con la implementación de las acciones afirmativas del Plan de Igualdad, entre las cuales se destaca el desarrollo de acciones encaminadas a fomentar el derecho a la paz con mujeres víctimas del conflicto armado y excombatientes residentes de la ciudad, destacando las acciones en el marco de la reparación colectiva del grupo de incidencia Auto092. Se destacan los procesos de conmemoración en el día de la mujer rural. Por otro lado, se continúa con el acompañamiento técnico en las Localidades a fin de transversalizar los enfoques de la PPMYEG, posesionando las agendas de las mujeres, durante el periodo se ha logrado acompañar técnicamente los proyectos de inversión en su formulación y ejecución en las 20 localidades. Así mismo, se estableció el plan de trabajo de la Estrategia Tejiendo mundos de Igualdad con Niños y Niñas y en las  actividades desarrolladas se han vinculado 1754 niñas y niños, siendo importante destacar los encuentros adelantados en las localidades de Kennedy, Suba, Usme y Ciudad Bolívar, especialmente durante las movilizaciones sociales con actividades presenciales y virtuales que fomentan el reconocimiento de las diferencias y diversidades desde los enfoques de la PPMYEG, para mitigar el impacto que en niñas y niños generó el Estallido Social. Igualmente se destaca la participación de las Jornadas en la ruralidad. Se realizaron diferentes actividades en el marco de la conmemoración del día internacional de la Niña. Se suscribió un convenio con ONU MUJERES para el cumplimiento de esta meta, asociada a realizar procesos de empoderamiento y fortalecimiento de capacidades con mujeres en procesos de reinserción, en el marco del Acuerdo de Paz y del derecho del mismo nombre de la PPMYEG."/>
    <n v="591.32593799999995"/>
    <n v="512.38028699999995"/>
    <n v="1640.1107609999999"/>
    <n v="1631.718936"/>
    <n v="1759.673"/>
    <n v="0"/>
    <n v="1892.5497319999999"/>
    <n v="0"/>
    <n v="2002.3063569999999"/>
    <n v="0"/>
    <n v="7885.9657879999995"/>
    <n v="2144.0992230000002"/>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8"/>
    <n v="6"/>
    <s v="Operar En Las 20 Localidades El Modelo De Atención: Casas De Igualdad De Oportunidades Para Las Mujeres"/>
    <n v="2"/>
    <s v="Constante"/>
    <n v="1"/>
    <s v="En ejecucion"/>
    <n v="1"/>
    <n v="20"/>
    <n v="20"/>
    <n v="100"/>
    <n v="20"/>
    <n v="20"/>
    <n v="100"/>
    <n v="20"/>
    <n v="0"/>
    <n v="0"/>
    <n v="20"/>
    <n v="0"/>
    <n v="0"/>
    <n v="20"/>
    <n v="0"/>
    <n v="0"/>
    <s v="N/A"/>
    <s v="N/A"/>
    <s v="N/A"/>
    <n v="1090481795"/>
    <n v="1063143839"/>
    <n v="97.49"/>
    <n v="8784657782"/>
    <n v="7150368151"/>
    <n v="81.400000000000006"/>
    <n v="8248027000"/>
    <n v="0"/>
    <n v="0"/>
    <n v="8105840652"/>
    <n v="0"/>
    <n v="0"/>
    <n v="8360300048"/>
    <n v="0"/>
    <n v="0"/>
    <n v="34589307277"/>
    <n v="8213511990"/>
    <n v="23.75"/>
    <s v="VIGENCIA (a 31/12/2021): Se garantizó el personal y contratos de arrendamiento, aseo y vigilancia y transporte para la implementación del Modelo de Atención de las CIOM, aún en tiempos de pandemia, para avanzar en la territorialización de la PPMYEG. Se fortaleció la estrategia territorial con las jornadas territoriales &quot;&quot;Mujer Contigo en tu Barrio y Mujer Contigo en tu Vereda&quot;&quot; como una apuesta de desconcentración del modelo de atención de las CIOM, respondiendo a las nuevas dinámicas de la ciudad y de las mujeres y  acercando la oferta, se inició la implementación del modelo de atención para la ruralidad con la CIOM Rural, como una acción afirmativa para las mujeres rurales y campesinas y se crea la CIOM rural itinerante. En abril se avanzó en este proceso contractual, lo cual permitió que en mayo se desarrollaran procesos de información y difusión en Suba, Santa Fe y Usme. Se destaca el trabajo con empresa floricultura de SUBA y emprendedoras de Ciudad Bolívar con quienes se viene adelantando un proceso de sensibilización en derechos. Se destaca el proceso de identificación y caracterización de las organizaciones de mujeres en la ruralidad de las 5 localidades priorizadas (Usme, Suba, Santa fe, Ciudad Bolívar y Chapinero).  Se han realizado jornadas de atención para brindar orientación psicológica y sociojurídica. Se destacan las actividades de conmemoración realizadas en el mes de oct día de la mujer rural, que continuaron durante el mes de nov. en Suba, Santa Fe y Chapinero, y las actividades en el marco de los 16 días de activismos. Se desarrollaron procesos de información y difusión de derechos y en el DVLV y primeras atenciones en las localidades de Usme, Ciudad Bolívar y  Chapinero.  Durante la vigencia, se han realizado 335  jornadas &quot;Contigo en tu Barrio&quot;, en 20 localidades, destacando las jornadas que se han realizaron en Sumapaz y la ruralidad y las jornadas que se han realizado con la Estrategia de prevención en violencias contra las mujeres en 9 l"/>
    <n v="1090.4817949999999"/>
    <n v="1063.1438390000001"/>
    <n v="8784.6577820000002"/>
    <n v="7150.3681509999997"/>
    <n v="8248.027"/>
    <n v="0"/>
    <n v="8105.8406519999999"/>
    <n v="0"/>
    <n v="8360.3000479999992"/>
    <n v="0"/>
    <n v="34589.307277"/>
    <n v="8213.511989999999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1"/>
    <s v="Elaborar E Implementar 3 Lineamientos Con Enfoques De Derechos De Las Mujeres, De Género Y Diferencia"/>
    <n v="1"/>
    <s v="Suma"/>
    <n v="1"/>
    <s v="En ejecucion"/>
    <n v="1"/>
    <n v="0.72"/>
    <n v="0.71"/>
    <n v="98.61"/>
    <n v="0.89"/>
    <n v="0.82"/>
    <n v="92.13"/>
    <n v="0.55000000000000004"/>
    <n v="0"/>
    <n v="0"/>
    <n v="0.55000000000000004"/>
    <n v="0"/>
    <n v="0"/>
    <n v="0.3"/>
    <n v="0"/>
    <n v="0"/>
    <n v="3"/>
    <n v="1.53"/>
    <n v="51"/>
    <n v="237580205"/>
    <n v="209176358"/>
    <n v="88.05"/>
    <n v="780204850"/>
    <n v="775554060"/>
    <n v="99.4"/>
    <n v="878078000"/>
    <n v="0"/>
    <n v="0"/>
    <n v="680643170"/>
    <n v="0"/>
    <n v="0"/>
    <n v="638468959"/>
    <n v="0"/>
    <n v="0"/>
    <n v="3214975184"/>
    <n v="984730418"/>
    <n v="30.63"/>
    <s v="VIGENCIA (a 31/12/2021): Durante 2021 se logró la realización de actividades de alistamiento, implementación, revisión y publicación del procedimiento de Asistencia Técnica a los sectores de la Administración Distrital para la transversalización del Enfoque de Género así como la ejecución de acciones para la Transversalización del Enfoque Diferencial con los sectores: Gestión Pública, Mujeres, Educación, Planeación, Desarrollo Económico, Salud, Seguridad y SDIS.  Así mismo, se logró la construcción de 5 manuales que permitirán la transversalización de los enfoques de género y diferencial en los distintos sectores del distrito, beneficiando así a las ciudadanas que acuden a los distintos canales de atención de las entidades. Adicionalmente, se elaboró el lineamiento de la estrategia de corresponsabilidad (el documento se encuentra terminado y se incluyó el plan de trabajo para su implementación) y el lineamiento del CTPD para la transversalización de los enfoques de género y diferencial para mujeres (se construyo la caja de herramientas de Transversalización de los enfoques de derechos de las Mujeres, de Género y diferencial y se da vía libre a la implementación del lineamiento)."/>
    <n v="237.58020500000001"/>
    <n v="209.17635799999999"/>
    <n v="780.20484999999996"/>
    <n v="775.55406000000005"/>
    <n v="878.07799999999997"/>
    <n v="0"/>
    <n v="680.64317000000005"/>
    <n v="0"/>
    <n v="638.46895900000004"/>
    <n v="0"/>
    <n v="3214.9751839999999"/>
    <n v="984.730418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2"/>
    <s v="Implementar 3 Estrategias Con Enfoque Diferencial Para Mujeres En Su Diversidad"/>
    <n v="1"/>
    <s v="Suma"/>
    <n v="1"/>
    <s v="En ejecucion"/>
    <n v="1"/>
    <n v="0.2"/>
    <n v="0.2"/>
    <n v="100"/>
    <n v="0.65"/>
    <n v="0.68"/>
    <n v="104.62"/>
    <n v="0.9"/>
    <n v="0"/>
    <n v="0"/>
    <n v="0.9"/>
    <n v="0"/>
    <n v="0"/>
    <n v="0.35"/>
    <n v="0"/>
    <n v="0"/>
    <n v="3"/>
    <n v="0.88"/>
    <n v="29.33"/>
    <n v="175263378"/>
    <n v="151921558"/>
    <n v="86.68"/>
    <n v="946380453"/>
    <n v="849007649"/>
    <n v="89.71"/>
    <n v="989954000"/>
    <n v="0"/>
    <n v="0"/>
    <n v="321875250"/>
    <n v="0"/>
    <n v="0"/>
    <n v="302205814"/>
    <n v="0"/>
    <n v="0"/>
    <n v="2735678895"/>
    <n v="1000929207"/>
    <n v="36.590000000000003"/>
    <s v="VIGENCIA (a 31/12/2021): Durante 2021 se logró:  - Estrategia de empoderamiento a NAJ: A lo largo del 2021 se firmó memorando de cooperación Internacional con la Organización de Estados Iberoamericanos para la Educación y la Cultura (OEI). Se logró un impacto de 222 niñas, adolescentes y mujeres jóvenes por medio de semilleros, 45 mujeres en sus diferencias y diversidad realizando el Diplomado en Derechos, Género y Víctimas y por último, se cuenta con 269 personas inscritas en el curso Observo, identifico y protejo para la prevención de violencias basadas en género de niñas, niños y adolescentes con un total de 139 certificadas.  - Estrategia de Capacidades Psico: Se logró la ruta metodológica para la experiencia de formación presencial de las escuelas de educación emocional, la cual ha sido desarrollada en el marco del proyecto con ACNUR con 8 grupos de mujeres: migrantes y refugiadas, en riesgo de habitar calle y mujeres adultas y mayores, para un total de 196 mujeres certificadas. Se cuenta con la escuela de educación emocional en su versión virtual la cual cuenta con 5 módulos y acompañamiento sincrónico para 10 grupos con un total de 150 mujeres en sus diferencias y diversidad. Así mimo, se cuenta con una caja de herramientas de metodologías diferenciales para los espacios respiro y el instrumento de medición del impacto de este, se han adelantado 34 espacios respiro en el marco del proyecto con ACNUR con grupos diferenciales.  - Estrategia Cuidado Menstrual: Se cumplieron todas las actividades programadas en el marco de la estrategia, 3 de ellas superando las metas previstas. Se logró cerrar la vigencia con información valiosa sobre tres grupos poblacionales priorizados para el trabajo durante 2022, mujeres con discapacidad, niñas y adolescentes y hombres trans y personas no binarias. Así mismo, las entidades competentes de la atención directa a mujeres y hombres trans que habitan calle culminan el año con equipos fortalecidos para continuar el proceso."/>
    <n v="175.26337799999999"/>
    <n v="151.921558"/>
    <n v="946.38045299999999"/>
    <n v="849.00764900000001"/>
    <n v="989.95399999999995"/>
    <n v="0"/>
    <n v="321.87524999999999"/>
    <n v="0"/>
    <n v="302.20581399999998"/>
    <n v="0"/>
    <n v="2735.678895"/>
    <n v="1000.929207"/>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3"/>
    <s v="Implementar 1 Estrategia Casa De Todas"/>
    <n v="2"/>
    <s v="Constante"/>
    <n v="1"/>
    <s v="En ejecucion"/>
    <n v="1"/>
    <n v="1"/>
    <n v="1"/>
    <n v="100"/>
    <n v="1"/>
    <n v="1"/>
    <n v="100"/>
    <n v="1"/>
    <n v="0"/>
    <n v="0"/>
    <n v="1"/>
    <n v="0"/>
    <n v="0"/>
    <n v="1"/>
    <n v="0"/>
    <n v="0"/>
    <s v="N/A"/>
    <s v="N/A"/>
    <s v="N/A"/>
    <n v="546902314"/>
    <n v="521825500"/>
    <n v="95.42"/>
    <n v="1448312198"/>
    <n v="1443953508"/>
    <n v="99.7"/>
    <n v="1601997000"/>
    <n v="0"/>
    <n v="0"/>
    <n v="1724718000"/>
    <n v="0"/>
    <n v="0"/>
    <n v="1692284025"/>
    <n v="0"/>
    <n v="0"/>
    <n v="7014213537"/>
    <n v="1965779008"/>
    <n v="28.03"/>
    <s v="VIGENCIA (a 31/12/2021): Durante 2021 se dio continuidad a la operación de la Estrategia Casa de Todas con atención presencial y telefónica, brindando atención integral y acompañamiento a 2.416 mujeres que realizan actividades sexuales pagadas, se realizaron 11.542 atenciones en el periodo desagregadas por área así: 5.414 intervenciones por trabajo social, 3.665 actuaciones jurídicas y 2.463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De manera extraordinaria, se llevaron a cabo dos jornadas de vacunación contra el COVID 19, en las que se vacunaron 425 personas."/>
    <n v="546.90231400000005"/>
    <n v="521.82550000000003"/>
    <n v="1448.3121980000001"/>
    <n v="1443.9535080000001"/>
    <n v="1601.9970000000001"/>
    <n v="0"/>
    <n v="1724.7180000000001"/>
    <n v="0"/>
    <n v="1692.2840249999999"/>
    <n v="0"/>
    <n v="7014.2135369999996"/>
    <n v="1965.779008"/>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4"/>
    <s v="Implementar 1 Estrategia De Educación Flexible Con Enfoque Diferencial."/>
    <n v="1"/>
    <s v="Suma"/>
    <n v="1"/>
    <s v="En ejecucion"/>
    <n v="1"/>
    <n v="0.05"/>
    <n v="0.05"/>
    <n v="100"/>
    <n v="0.25"/>
    <n v="0.25"/>
    <n v="100"/>
    <n v="0.3"/>
    <n v="0"/>
    <n v="0"/>
    <n v="0.3"/>
    <n v="0"/>
    <n v="0"/>
    <n v="0.1"/>
    <n v="0"/>
    <n v="0"/>
    <n v="1"/>
    <n v="0.3"/>
    <n v="30"/>
    <n v="97443145"/>
    <n v="77791767"/>
    <n v="79.83"/>
    <n v="489208185"/>
    <n v="484805398"/>
    <n v="99.1"/>
    <n v="445814000"/>
    <n v="0"/>
    <n v="0"/>
    <n v="606779150"/>
    <n v="0"/>
    <n v="0"/>
    <n v="364105488"/>
    <n v="0"/>
    <n v="0"/>
    <n v="2003349968"/>
    <n v="562597165"/>
    <n v="28.08"/>
    <s v="VIGENCIA (a 31/12/2021): En el marco de la estrategia de educación flexible, durante 2021 se logró: - 4 Convenios/contratos exitosamente firmados para la implementación de la estrategia.  - 215 mujeres registradas en el convenio con el ICFES.  - 19 mujeres graduadas de Educación Flexible Casa de Todas Semestre I 2021.  - 22 mujeres graduadas de Educación Flexible Semestre II 2021.  - 238 mujeres con el SENA certificadas (6 cursos finalizados).  - 398 mujeres inscritas en formación complementaria SENA (6 cursos solicitados).   - 107 mujeres encuestadas y 12 grupos focales realizados para diagnostico socio demográfico de la estrategia de educación flexible de la consultoría. En el marco de la estrategia de educación flexible, durante 2021 se logró: -_x0009_4 Convenios/contratos exitosamente firmados para la implementación de la estrategia.  -_x0009_215 mujeres registradas en el convenio con el ICFES.  -_x0009_19 mujeres graduadas de Educación Flexible Casa de Todas Semestre I 2021.  -_x0009_22 mujeres graduadas de Educación Flexible Semestre II 2021.  -_x0009_238 mujeres con el SENA certificadas (6 cursos finalizados).  -_x0009_398 mujeres inscritas en formación complementaria SENA (6 cursos solicitados).   -_x0009_1dd07 mujeres encuestadas y 12 grupos focales realizados para diagnostico socio demográfico de la estrategia de educación flexible de la consultoría."/>
    <n v="97.443145000000001"/>
    <n v="77.791766999999993"/>
    <n v="489.20818500000001"/>
    <n v="484.80539800000003"/>
    <n v="445.81400000000002"/>
    <n v="0"/>
    <n v="606.77914999999996"/>
    <n v="0"/>
    <n v="364.10548799999998"/>
    <n v="0"/>
    <n v="2003.3499679999998"/>
    <n v="562.59716500000002"/>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5"/>
    <s v="Implementar 1 Estrategia De Fortalecimiento De Capacidades  Para El Ejercicio Del Derecho A La Participación De Las Mujeres"/>
    <n v="1"/>
    <s v="Suma"/>
    <n v="1"/>
    <s v="En ejecucion"/>
    <n v="1"/>
    <n v="0.23"/>
    <n v="0.22"/>
    <n v="95.65"/>
    <n v="0.23"/>
    <n v="0.22"/>
    <n v="95.65"/>
    <n v="0.3"/>
    <n v="0"/>
    <n v="0"/>
    <n v="0.2"/>
    <n v="0"/>
    <n v="0"/>
    <n v="0.05"/>
    <n v="0"/>
    <n v="0"/>
    <n v="1"/>
    <n v="0.44"/>
    <n v="44"/>
    <n v="100272154"/>
    <n v="84277586"/>
    <n v="84.05"/>
    <n v="410957220"/>
    <n v="395533009"/>
    <n v="96.25"/>
    <n v="343408000"/>
    <n v="0"/>
    <n v="0"/>
    <n v="521627803"/>
    <n v="0"/>
    <n v="0"/>
    <n v="243774950"/>
    <n v="0"/>
    <n v="0"/>
    <n v="1620040127"/>
    <n v="479810595"/>
    <n v="29.62"/>
    <s v="VIGENCIA (a 31/12/2021): Durante 2021 se avanzo en  la línea base para el fortalecimiento de las capacidades ciudadanas de las mujeres en las instancias priorizadas, en la implementación de la encuesta linea base. Se cuenta con un documento que establece la estrategia de Fortalecimiento de Capacidades Ciudadanas de las Mujeres. Se avanzó  en la realización del diplomado Para el desarrollo de conocimientos en política pública, género y técnicas de liderazgo en las mujeres. Se realizó la revisión de los documentos de formación en participación ciudadana y control social y la realización de dos cursos de control social a la Gestión Pública.  En cuanto al proceso eleccionario del CCM se avanzo en el proceso de inscripción de candidatas y organizaciones. Se posesionaron 5 nuevas consejeras consultivas y 7 que continuan tres años más."/>
    <n v="100.272154"/>
    <n v="84.277585999999999"/>
    <n v="410.95722000000001"/>
    <n v="395.53300899999999"/>
    <n v="343.40800000000002"/>
    <n v="0"/>
    <n v="521.62780299999997"/>
    <n v="0"/>
    <n v="243.77494999999999"/>
    <n v="0"/>
    <n v="1620.040127"/>
    <n v="479.81059499999998"/>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6"/>
    <s v="Acompañar Tecnicamente 4 Instancias De Participación Y Representación De Las Mujeres  Para Fortalecer Sus Capacidades De Liderazgo"/>
    <n v="2"/>
    <s v="Constante"/>
    <n v="1"/>
    <s v="En ejecucion"/>
    <n v="1"/>
    <n v="4"/>
    <n v="4"/>
    <n v="100"/>
    <n v="4"/>
    <n v="4"/>
    <n v="100"/>
    <n v="4"/>
    <n v="0"/>
    <n v="0"/>
    <n v="4"/>
    <n v="0"/>
    <n v="0"/>
    <n v="4"/>
    <n v="0"/>
    <n v="0"/>
    <s v="N/A"/>
    <s v="N/A"/>
    <s v="N/A"/>
    <n v="116581916"/>
    <n v="100587348"/>
    <n v="86.28"/>
    <n v="278220205"/>
    <n v="237925437"/>
    <n v="85.52"/>
    <n v="225918000"/>
    <n v="0"/>
    <n v="0"/>
    <n v="325166878"/>
    <n v="0"/>
    <n v="0"/>
    <n v="305754950"/>
    <n v="0"/>
    <n v="0"/>
    <n v="1251641949"/>
    <n v="338512785"/>
    <n v="27.05"/>
    <s v="VIGENCIA (a 31/12/2021): Durante 2021 se realizó acompañamiento técnico a 4 instancias de participación y representación de las mujeres para fortalecer sus capacidades de liderazgo, como se indica:  -_x0009_Con el Consejo Consultivo, se adelantó el proceso eleccionario, se logró posesionar a 5 consejeras nuevas y 7 que continúan. Se realizó la Secretaría Técnica del Espacio, a través de las mesas coordinadoras, el espacio autónomo y el espacio ampliado. Se apoyó el trabajo de comisiones y seguimiento a sectores. -_x0009_Se realizó acompañamiento permanente a la bancada de mujeres en el Concejo de Bogotá. -_x0009_Creación de la Subcomisión de Género para el Decreto 563-015, documento sobre las recomendaciones de la Corte Interamericana de Derechos Humanos referente al papel de la Secretaría Distrital de la Mujer en torno a la Movilización social, Acompañamiento del Equipo de la Secretaría Distrital de la Mujer durante la movilización social año 2021. -_x0009_Con el CTPD se obtuvieron resultados favorables que permitieron el trabajo mancomunado con las consejeras electas por el sector para la instancia y la SDMujer, dentro de los logros más significativos está la elección de una consejera, quien ocupó la curul faltante, ahora se cuenta con las 3 curules por el sector mujeres al interior del CTPD. Así mismo, se mantuvo permanentemente seguimiento a los pactos de corresponsabilidad, hubo avances en varios compromisos y se gestionaron nuevos compromisos, a los cuales se les hará seguimiento en la vigencia 2022."/>
    <n v="116.58191600000001"/>
    <n v="100.58734800000001"/>
    <n v="278.22020500000002"/>
    <n v="237.92543699999999"/>
    <n v="225.91800000000001"/>
    <n v="0"/>
    <n v="325.166878"/>
    <n v="0"/>
    <n v="305.75495000000001"/>
    <n v="0"/>
    <n v="1251.6419490000001"/>
    <n v="338.5127850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7"/>
    <n v="7"/>
    <s v="Diseñar E Implementar 4 Estrategias De Transformación De Imaginarios, Representaciones  Y Estereotipos De Discriminación Con Enfoque Diferencial Y De Género, Dirigidas A La Ciudadanía"/>
    <n v="1"/>
    <s v="Suma"/>
    <n v="1"/>
    <s v="En ejecucion"/>
    <n v="1"/>
    <n v="0.3"/>
    <n v="0.3"/>
    <n v="100"/>
    <n v="0.7"/>
    <n v="0.7"/>
    <n v="100"/>
    <n v="1"/>
    <n v="0"/>
    <n v="0"/>
    <n v="1"/>
    <n v="0"/>
    <n v="0"/>
    <n v="1"/>
    <n v="0"/>
    <n v="0"/>
    <n v="4"/>
    <n v="1"/>
    <n v="25"/>
    <n v="314003888"/>
    <n v="278659511"/>
    <n v="88.75"/>
    <n v="523105889"/>
    <n v="483365003"/>
    <n v="92.4"/>
    <n v="527641000"/>
    <n v="0"/>
    <n v="0"/>
    <n v="511875250"/>
    <n v="0"/>
    <n v="0"/>
    <n v="402205814"/>
    <n v="0"/>
    <n v="0"/>
    <n v="2278831841"/>
    <n v="762024514"/>
    <n v="33.44"/>
    <s v="VIGENCIA (a 31/12/2021): Durante 2021 se cumplieron las actividades programadas, logrando llevar a cabo las fechas conmemorativas de mujeres en sus diferencias y diversidad, así mismo el desarrollo de  los encuentros diferenciales, sensibilización a los equipos de comunicaciones de los sectores  de la Administración Distrital y finalmente la galería fotográfica mostrando a mujeres reales."/>
    <n v="314.00388800000002"/>
    <n v="278.65951100000001"/>
    <n v="523.10588900000005"/>
    <n v="483.365003"/>
    <n v="527.64099999999996"/>
    <n v="0"/>
    <n v="511.87524999999999"/>
    <n v="0"/>
    <n v="402.20581399999998"/>
    <n v="0"/>
    <n v="2278.8318410000002"/>
    <n v="762.02451399999995"/>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15"/>
    <n v="100"/>
    <n v="15"/>
    <n v="0"/>
    <n v="0"/>
    <n v="15"/>
    <n v="0"/>
    <n v="0"/>
    <n v="15"/>
    <n v="0"/>
    <n v="0"/>
    <s v="N/A"/>
    <s v="N/A"/>
    <s v="N/A"/>
    <n v="399740000"/>
    <n v="375355667"/>
    <n v="93.9"/>
    <n v="1398460557"/>
    <n v="1389900557"/>
    <n v="99.39"/>
    <n v="1463145000"/>
    <n v="0"/>
    <n v="0"/>
    <n v="1225398301"/>
    <n v="0"/>
    <n v="0"/>
    <n v="1223427907"/>
    <n v="0"/>
    <n v="0"/>
    <n v="5710171765"/>
    <n v="1765256224"/>
    <n v="30.91"/>
    <s v="VIGENCIA (a 31/12/2021): Se realizaron y enviaron propuestas de concertación (PIOEG y PSTG), se acompañó la revisión y aprobación de éstas para 2021 con los 15 sectores, se realizó seguimiento a reportes de logros de transversalización con corte a noviembre y seguimiento a la ejecución 2020-2 de los sectores pendientes. Se realizo monitoreo y retroalimentación a reporte PIOEG-PSTG de primer, segundo y tercer trimestre. Se avanzó en la Guía metodológica para la estrategia de transversalización del enfoque de género- MIPG, se expidió el Lineamiento para la estrategia de transversalización de los enfoques de género y diferencial para mujeres. Se realizó la revisión, ajuste y marcación del 100 % de las metas proyecto de los 15 sectores con el TPIEG. Se realizaron los documentos y conceptos técnicos solicitados por las Entidades para la implementación de acciones para la transversalización de género. Se realizaron sensibilizaciones sobre violencias, enfoque de género, transversalización del enfoque de género, comunicación no sexista, lenguaje incluyente, masculinidades y derechos priorizados en la PP, dirigidos a funcionarios y funcionarias. TPIEG: Documento categorías y subcategorías, guía de uso, bullets, matriz de marcación, documento preguntas frecuentes, talleres y acompañamiento a los sectores y localidades en el proceso de marcación. Doc. téc y bullets Sello de igualdad. Organización y desarrollo de actividades Semana de la bici: Construcción y firma Pacto 50/50, sensibilización moteras y feria de servicios, construcción de documentos: barreras y tips para convocatorias con enfoque de género para EMRE. Acompañamiento a los sectores y sensibilizaciones sobre el derecho a una vida libre de violencias en el marco de la conmemoración del 25 N. Se avanzó en la propuesta de concertación de acciones PIOEG y de acciones de la estrategia de transversalización 2022 y se avanzó en la propuesta de actividades para la implementación de productos de la PPMyEG"/>
    <n v="399.74"/>
    <n v="375.35566699999998"/>
    <n v="1398.4605570000001"/>
    <n v="1389.9005569999999"/>
    <n v="1463.145"/>
    <n v="0"/>
    <n v="1225.3983009999999"/>
    <n v="0"/>
    <n v="1223.427907"/>
    <n v="0"/>
    <n v="5710.1717650000001"/>
    <n v="1765.256224"/>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2"/>
    <s v="Acompañar Técnicamente 100 % De Requerimientos Y/O Conceptos Asociados A La Incorporación Del Enfoque De Género En Las Diferentes Fases De Las Políticas Públicas Y En Los Planes, Programas Y Proyectos De Los Sectores De La Administración Distrital."/>
    <n v="1"/>
    <s v="Suma"/>
    <n v="4"/>
    <s v="Finalizada - No continua"/>
    <n v="1"/>
    <n v="100"/>
    <n v="100"/>
    <n v="100"/>
    <n v="0"/>
    <n v="0"/>
    <n v="0"/>
    <n v="0"/>
    <n v="0"/>
    <n v="0"/>
    <n v="0"/>
    <n v="0"/>
    <n v="0"/>
    <n v="0"/>
    <n v="0"/>
    <n v="0"/>
    <n v="100"/>
    <n v="100"/>
    <n v="100"/>
    <n v="253716667"/>
    <n v="251535870"/>
    <n v="99.14"/>
    <n v="0"/>
    <n v="0"/>
    <n v="0"/>
    <n v="0"/>
    <n v="0"/>
    <n v="0"/>
    <n v="0"/>
    <n v="0"/>
    <n v="0"/>
    <n v="0"/>
    <n v="0"/>
    <n v="0"/>
    <n v="253716667"/>
    <n v="251535870"/>
    <n v="99.14"/>
    <s v="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253.716667"/>
    <n v="251.53586999999999"/>
    <n v="0"/>
    <n v="0"/>
    <n v="0"/>
    <n v="0"/>
    <n v="0"/>
    <n v="0"/>
    <n v="0"/>
    <n v="0"/>
    <n v="253.716667"/>
    <n v="251.53586999999999"/>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3"/>
    <s v="Acompañar 100 % El Seguimiento De La Implementación De Los Productos En Las Políticas Públicas En Las Que La Secretaría Distrital De La Mujer Es Responsable."/>
    <n v="1"/>
    <s v="Suma"/>
    <n v="4"/>
    <s v="Finalizada - No continua"/>
    <n v="1"/>
    <n v="100"/>
    <n v="100"/>
    <n v="100"/>
    <n v="0"/>
    <n v="0"/>
    <n v="0"/>
    <n v="0"/>
    <n v="0"/>
    <n v="0"/>
    <n v="0"/>
    <n v="0"/>
    <n v="0"/>
    <n v="0"/>
    <n v="0"/>
    <n v="0"/>
    <n v="100"/>
    <n v="100"/>
    <n v="100"/>
    <n v="63543333"/>
    <n v="51613964"/>
    <n v="81.22"/>
    <n v="0"/>
    <n v="0"/>
    <n v="0"/>
    <n v="0"/>
    <n v="0"/>
    <n v="0"/>
    <n v="0"/>
    <n v="0"/>
    <n v="0"/>
    <n v="0"/>
    <n v="0"/>
    <n v="0"/>
    <n v="63543333"/>
    <n v="51613964"/>
    <n v="81.23"/>
    <s v="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63.543332999999997"/>
    <n v="51.613964000000003"/>
    <n v="0"/>
    <n v="0"/>
    <n v="0"/>
    <n v="0"/>
    <n v="0"/>
    <n v="0"/>
    <n v="0"/>
    <n v="0"/>
    <n v="63.543332999999997"/>
    <n v="51.613964000000003"/>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4"/>
    <s v="Realizar Seguimiento De 2 Politicas Publicas Lideradas Por La Secretaría Distrital De La Mujer."/>
    <n v="2"/>
    <s v="Constante"/>
    <n v="1"/>
    <s v="En ejecucion"/>
    <n v="1"/>
    <n v="2"/>
    <n v="2"/>
    <n v="100"/>
    <n v="2"/>
    <n v="2"/>
    <n v="100"/>
    <n v="2"/>
    <n v="0"/>
    <n v="0"/>
    <n v="2"/>
    <n v="0"/>
    <n v="0"/>
    <n v="2"/>
    <n v="0"/>
    <n v="0"/>
    <s v="N/A"/>
    <s v="N/A"/>
    <s v="N/A"/>
    <n v="146470000"/>
    <n v="135633333"/>
    <n v="92.6"/>
    <n v="435127250"/>
    <n v="427554779"/>
    <n v="98.26"/>
    <n v="370807000"/>
    <n v="0"/>
    <n v="0"/>
    <n v="651553785"/>
    <n v="0"/>
    <n v="0"/>
    <n v="454678580"/>
    <n v="0"/>
    <n v="0"/>
    <n v="2058636615"/>
    <n v="563188112"/>
    <n v="27.36"/>
    <s v="VIGENCIA (a 31/12/2021): Se realizó el informe del plan de acción del primer semestre de la PPASP y PPMyEG, así como el informe semestral de los productos de política PIOEG y PSTIG. Se cuenta con retroalimentaciones a los reportes de plan de acción de la PPMyEG y PPASP del primer, segundo y tercer trimestre y la consolidación de matrices de los planes de acción, con su respectiva semaforización. Se realizó acompañamiento técnico a las profesionales que hacen asistencia técnica a los sectores de la Administración Distrital frente a la retroalimentación del reporte de primer, segundo y tercer trimestre de lo concertado en los productos asociados al Plan de Igualdad de Oportunidades para la Equidad de Género y la Estrategia de Transversalización para la Equidad de Género. De igual manera, se realizó revisión, consolidación y retroalimentación al reporte de logros de transversalización de género a corte del mes de noviembre. Fue actualizado en la PPMyEG el balance de seguimiento al plan de acción vigencia 2020 y consolidada la matriz de plan de acción. Fue elaborado el balance de la implementación del PIOEG con corte a septiembre 2021, el cual se remitirá al Consejo de Política Social y a su vez al Concejo de Bogotá, también fue actualizado el documento balance de la ejecución de logros de transversalización de género con corte al mes de octubre, este último socializado en la Comisión Intersectorial de Mujeres - CIM. Para la PPASP se cuenta con el documento capítulo de seguimiento de política año 2020, el desarrolló del registro de trazabilidad de los reportes sectoriales de la PPASP para la vigencia 2020. Así como la consolidación de matrices de plan de acción 2020 y a corte de septiembre 2021 con su respectiva matriz de semaforización."/>
    <n v="146.47"/>
    <n v="135.63333299999999"/>
    <n v="435.12725"/>
    <n v="427.554779"/>
    <n v="370.80700000000002"/>
    <n v="0"/>
    <n v="651.55378499999995"/>
    <n v="0"/>
    <n v="454.67858000000001"/>
    <n v="0"/>
    <n v="2058.6366150000003"/>
    <n v="563.18811200000005"/>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5"/>
    <s v="Acompañar 100 % La Incorporación Del Enfoque De Género Y La Implementación De 7 Derechos De La Ppmyeg"/>
    <n v="2"/>
    <s v="Constante"/>
    <n v="1"/>
    <s v="En ejecucion"/>
    <n v="1"/>
    <n v="0"/>
    <n v="0"/>
    <n v="0"/>
    <n v="100"/>
    <n v="100"/>
    <n v="100"/>
    <n v="100"/>
    <n v="0"/>
    <n v="0"/>
    <n v="100"/>
    <n v="0"/>
    <n v="0"/>
    <n v="100"/>
    <n v="0"/>
    <n v="0"/>
    <s v="N/A"/>
    <s v="N/A"/>
    <s v="N/A"/>
    <n v="0"/>
    <n v="0"/>
    <n v="0"/>
    <n v="629882899"/>
    <n v="622842894"/>
    <n v="98.88"/>
    <n v="617825000"/>
    <n v="0"/>
    <n v="0"/>
    <n v="614769676"/>
    <n v="0"/>
    <n v="0"/>
    <n v="622845320"/>
    <n v="0"/>
    <n v="0"/>
    <n v="2485322895"/>
    <n v="622842894"/>
    <n v="25.06"/>
    <s v="VIGENCIA (a 31/12/2021): 7D: 7 documentos técnicos y PIOEG. Metodologías: sensibilización 7 derechos servidoras y ciudadanía, enfoque género, 8M, DSDR-IVE, víctimas, masculinidades, docentes, taxistas, CCM, privados. Sensibilizaciones derechos a: SDM, DASC, Jur, GP, SGral, SAmb, JardínBot, SDS, IDU, COLMYG Engativá, CIOM Suba, Mesa Víctimas, UNAL, UCorpas, UPed, U.Dist, privados, 4 CasasRef, IDEP, CIDPO. Trabajo: Articulación y documentos técnicos estrategia empleo y emprendimiento, mesa reducción feminización pobreza, conmemoración trabajo doméstico, avance manual buenas prácticas género transporte. Salud: Coordinación maternidad y paternidad temprana, Profamilia, Mesa Salud, plan rescate, PP salud mental, lactancia materna, avances identificación barreras acceso salud. 3 conmemoraciones: salud plena, aborto y Sentencia IVE. Educación: Articulación mesa prevención violencias inst. educ. superior, CADE, IDEP, guía transversalización SAmb, conmemoración Ed. no sexista, eventos comunidades educativas y salud mental, propuesta acompañamiento universidades. Hábitat: Bullets urbanismo, enfoque género, movilidad y POT, coordinación intersectorial proyectos renovación urbana, urbanismo táctico, mejoramiento integral asentamientos humanos, conurbación Bosa-Soacha, incorporación enfoque género POT, diseño manzana cuidado ideal, revisión POT con CCM y Concejo. Paz: Identificación acciones género Acuerdo Paz. Coordinación intersectorial atención mujeres víctimas y excombatientes, pueblos indígenas, curso 2 territorios PDET. Conmemoración día DDHH. Cultura: Manual lenguaje incluyente, ABC lenguaje incluyente, articulación SCRD, curso cuidado cotidiano IDPAC. Participación: Apoyo fortalecimiento CCM, coordinación intersectorial promoción participación. DEE-PYR:-TID: Módulos habilidades gerenciales DASCD. PYR-DEE-SP: Articulación UNal transversalización género. TID-PRIV: Avances lineamiento transversalización sector privado. TID-DEE-PyR: 4 preencuentros candidatas CCM, mujer"/>
    <n v="0"/>
    <n v="0"/>
    <n v="629.88289899999995"/>
    <n v="622.842894"/>
    <n v="617.82500000000005"/>
    <n v="0"/>
    <n v="614.769676"/>
    <n v="0"/>
    <n v="622.84532000000002"/>
    <n v="0"/>
    <n v="2485.3228949999998"/>
    <n v="622.842894"/>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5"/>
    <n v="6"/>
    <s v="Acompañar 100 % La Implementación De Las Políticas Públicas De Ppmyeg Y Ppasp Así Como De Los Productos Que La Sdmujer Es Responsable"/>
    <n v="2"/>
    <s v="Constante"/>
    <n v="1"/>
    <s v="En ejecucion"/>
    <n v="1"/>
    <n v="0"/>
    <n v="0"/>
    <n v="0"/>
    <n v="100"/>
    <n v="100"/>
    <n v="100"/>
    <n v="100"/>
    <n v="0"/>
    <n v="0"/>
    <n v="100"/>
    <n v="0"/>
    <n v="0"/>
    <n v="100"/>
    <n v="0"/>
    <n v="0"/>
    <s v="N/A"/>
    <s v="N/A"/>
    <s v="N/A"/>
    <n v="0"/>
    <n v="0"/>
    <n v="0"/>
    <n v="634740294"/>
    <n v="628180294"/>
    <n v="98.97"/>
    <n v="432150000"/>
    <n v="0"/>
    <n v="0"/>
    <n v="443963602"/>
    <n v="0"/>
    <n v="0"/>
    <n v="219848193"/>
    <n v="0"/>
    <n v="0"/>
    <n v="1730702089"/>
    <n v="628180294"/>
    <n v="36.299999999999997"/>
    <s v="VIGENCIA (a 31/12/2021): De enero a diciembre se avanzó en el proceso de socialización de la PPMYEG con un total de 75 jornadas realizadas en espacios como las JAL, equipos de trabajo de la SDMujer, los COLMYG, mujeres palenqueras e indígenas, encuentro distrital de socialización para la ciudadanía y los sectores de la Administración Distrital, dando cumplimiento al cronograma de jornadas de socialización programado. Respecto al proceso de ajustes al plan de acción de la PPASP, se realizó la radicación de la solicitud de ajustes a la Secretaría técnica del CONPES incluyendo las observaciones realizadas por la SDP y aceptadas por los sectores responsables. Igualmente, se coordinó la Mesa Interinstitucional con la Policía Metropolitana de Bogotá, en favor de las Personas que realizan ASP, en atención de la Sentencia T594/16., proponiendo como línea temática y trasversal la PPASP, se adelantaron 37 jornadas de socialización de esta política con personal de la MEBOG, equipos de la SDMujer, ciudadanía y mujeres lideresas en Casa de Todas."/>
    <n v="0"/>
    <n v="0"/>
    <n v="634.74029399999995"/>
    <n v="628.180294"/>
    <n v="432.15"/>
    <n v="0"/>
    <n v="443.96360199999998"/>
    <n v="0"/>
    <n v="219.84819300000001"/>
    <n v="0"/>
    <n v="1730.7020889999999"/>
    <n v="628.180294"/>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1"/>
    <s v="Diseñar 1 Documento De Lineamientos Técnicos Para La Formulación De Las Bases Del Sistema Distrital De Cuidado."/>
    <n v="3"/>
    <s v="Creciente"/>
    <n v="1"/>
    <s v="En ejecucion"/>
    <n v="1"/>
    <n v="0.3"/>
    <n v="0.3"/>
    <n v="100"/>
    <n v="0.7"/>
    <n v="0.69"/>
    <n v="98.57"/>
    <n v="1"/>
    <n v="0"/>
    <n v="0"/>
    <n v="1"/>
    <n v="0"/>
    <n v="0"/>
    <n v="1"/>
    <n v="0"/>
    <n v="0"/>
    <s v="N/A"/>
    <s v="N/A"/>
    <s v="N/A"/>
    <n v="54000000"/>
    <n v="53100000"/>
    <n v="98.33"/>
    <n v="1480301974"/>
    <n v="1198983215"/>
    <n v="81"/>
    <n v="327890000"/>
    <n v="0"/>
    <n v="0"/>
    <n v="125023000"/>
    <n v="0"/>
    <n v="0"/>
    <n v="53520000"/>
    <n v="0"/>
    <n v="0"/>
    <n v="2040734974"/>
    <n v="1252083215"/>
    <n v="61.35"/>
    <s v="VIGENCIA (a 31/12/2021): En el marco del diseño del documento de lineamientos técnicos en la vigencia 2021 se cuenta con: -Documento que contiene la Estrategia de corresponsabilidad con el sector privado, producto de la consultoría con ONU Mujeres. -Informe de la investigación para el diagnóstico del cuidado comunitario realizada por el Observatorio de Mujeres y Equidad de Género (OMEG) de la SDMujer. -Suscripción del Convenio Interadministrativo para la articulación de servicios intersectoriales en el marco del Sistema Distrital de Cuidado. -Documento que contiene el Modelo operativo del Sistema Distrital de Cuidado. -Herramienta para registrar la información sobre operación de los servicios de todos los sectores en las manzanas y unidades móviles -Documento que contienen el Modelo financiero del Sistema Distrital de Cuidado."/>
    <n v="54"/>
    <n v="53.1"/>
    <n v="1480.301974"/>
    <n v="1198.983215"/>
    <n v="327.89"/>
    <n v="0"/>
    <n v="125.023"/>
    <n v="0"/>
    <n v="53.52"/>
    <n v="0"/>
    <n v="2040.7349739999997"/>
    <n v="1252.0832149999999"/>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2"/>
    <s v="Coordinar Y Articular 13 Secretarías Del Nivel Distrital Para La Implementación Del Sistema Distrital De Cuidado"/>
    <n v="2"/>
    <s v="Constante"/>
    <n v="1"/>
    <s v="En ejecucion"/>
    <n v="1"/>
    <n v="13"/>
    <n v="13"/>
    <n v="100"/>
    <n v="13"/>
    <n v="13"/>
    <n v="100"/>
    <n v="13"/>
    <n v="0"/>
    <n v="0"/>
    <n v="13"/>
    <n v="0"/>
    <n v="0"/>
    <n v="13"/>
    <n v="0"/>
    <n v="0"/>
    <s v="N/A"/>
    <s v="N/A"/>
    <s v="N/A"/>
    <n v="60600000"/>
    <n v="60600000"/>
    <n v="100"/>
    <n v="166569791"/>
    <n v="158489791"/>
    <n v="95.15"/>
    <n v="240323000"/>
    <n v="0"/>
    <n v="0"/>
    <n v="262047000"/>
    <n v="0"/>
    <n v="0"/>
    <n v="120000000"/>
    <n v="0"/>
    <n v="0"/>
    <n v="849539791"/>
    <n v="219089791"/>
    <n v="25.79"/>
    <s v="VIGENCIA (a 31/12/2021): Se lideró y operó la Comisión Intersectorial del Sistema Distrital de Cuidado a través de: -Sesiones de la Comisión Intersectorial del Sistema Distrital de Cuidado el 24/02/2021, 09/07/2021, 22/11/2021 y 21/12/2021. -Sesiones ordinarias de la Unidad Técnica de Apoyo (UTA) en las siguientes fechas: 28/01/2021, 01/03/2021, 25/03/2021, 27/04/2021, 21/05/2021, 8/06/2021, 25/06/2021, 07/07/2021, 25/08/2021, 14/09/2021, 14/10/2021 y 14/12/2021. -Sesión extraordinaria de UTA el 4 de marzo del 2021.  Así mismo, se realizó los servicios intersectoriales que se prestaron en las manzanas del cuidado de San Cristóbal, Usme, Los Mártires, Kennedy y Usaquén.  Se promovió la participación ciudadana por medio de la realización de dos sesiones del Mecanismo de participación y seguimiento de la Comisión Intersectorial del Sistema Distrital de Cuidado."/>
    <n v="60.6"/>
    <n v="60.6"/>
    <n v="166.56979100000001"/>
    <n v="158.489791"/>
    <n v="240.32300000000001"/>
    <n v="0"/>
    <n v="262.04700000000003"/>
    <n v="0"/>
    <n v="120"/>
    <n v="0"/>
    <n v="849.53979100000004"/>
    <n v="219.08979099999999"/>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3"/>
    <s v="Gestionar 1 Estrategia Para La Adecuación De Infraestructura De Manzanas De Cuidado."/>
    <n v="1"/>
    <s v="Suma"/>
    <n v="1"/>
    <s v="En ejecucion"/>
    <n v="1"/>
    <n v="0"/>
    <n v="0"/>
    <n v="0"/>
    <n v="0.25"/>
    <n v="0.24"/>
    <n v="96"/>
    <n v="0.25"/>
    <n v="0"/>
    <n v="0"/>
    <n v="0.25"/>
    <n v="0"/>
    <n v="0"/>
    <n v="0.25"/>
    <n v="0"/>
    <n v="0"/>
    <n v="1"/>
    <n v="0.24"/>
    <n v="24"/>
    <n v="0"/>
    <n v="0"/>
    <n v="0"/>
    <n v="1434045964"/>
    <n v="1282135504"/>
    <n v="89.41"/>
    <n v="2868368000"/>
    <n v="0"/>
    <n v="0"/>
    <n v="1152136500"/>
    <n v="0"/>
    <n v="0"/>
    <n v="560274500"/>
    <n v="0"/>
    <n v="0"/>
    <n v="6014824964"/>
    <n v="1282135504"/>
    <n v="21.32"/>
    <s v="VIGENCIA (a 31/12/2021): Producto de la articulación de diferentes acciones intersectoriales durante la vigencia se logró la puesta en marcha de 5 manzanas de cuidado: San Cristóbal, Usme, Los Mártires, Kennedy y Usaquén.  Adicionalmente, en el marco de las mesas locales del Sistema Distrital de Cuidado se realizó la articulación operativa en territorio de los servicios programados y el seguimiento de los servicios implementados en las 7 manzanas del cuidado en operación (Ciudad Bolívar, Bosa, San Cristóbal, Usme, Los Mártires, Kennedy y Usaquén), contándose al finalizar la vigencia con una implementación promedio del 81.1% de los servicios pactados. Así mismo, se realizó seguimiento a las atenciones brindadas por las diferentes entidades en el Sistema Distrital de Cuidado, contándose al finalizar la vigencia con un total de 58.200 atenciones en las 7 manzanas de cuidado en operación. Finalmente, se cuenta con la caracterización de 6.005 mujeres inscritas durante la vigencia a cursos de formación complementaria y certificación de saberes, en las manzanas del cuidado."/>
    <n v="0"/>
    <n v="0"/>
    <n v="1434.0459639999999"/>
    <n v="1282.1355040000001"/>
    <n v="2868.3679999999999"/>
    <n v="0"/>
    <n v="1152.1365000000001"/>
    <n v="0"/>
    <n v="560.27449999999999"/>
    <n v="0"/>
    <n v="6014.8249639999995"/>
    <n v="1282.1355040000001"/>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4"/>
    <s v="Diseñar E Implementar 1 Estrategia De Cuidado A Cuidadoras"/>
    <n v="1"/>
    <s v="Suma"/>
    <n v="1"/>
    <s v="En ejecucion"/>
    <n v="1"/>
    <n v="0.04"/>
    <n v="0.04"/>
    <n v="100"/>
    <n v="0.24"/>
    <n v="0.24"/>
    <n v="100"/>
    <n v="0.24"/>
    <n v="0"/>
    <n v="0"/>
    <n v="0.24"/>
    <n v="0"/>
    <n v="0"/>
    <n v="0.24"/>
    <n v="0"/>
    <n v="0"/>
    <n v="1"/>
    <n v="0.28000000000000003"/>
    <n v="28"/>
    <n v="29400000"/>
    <n v="21200000"/>
    <n v="72.11"/>
    <n v="5886531587"/>
    <n v="5845618011"/>
    <n v="99.31"/>
    <n v="6655742000"/>
    <n v="0"/>
    <n v="0"/>
    <n v="1005465000"/>
    <n v="0"/>
    <n v="0"/>
    <n v="1054308000"/>
    <n v="0"/>
    <n v="0"/>
    <n v="14631446587"/>
    <n v="5866818011"/>
    <n v="40.1"/>
    <s v="VIGENCIA (a 31/12/2021): Se actualizó y publicó en la página web del Sistema Distrital de Cuidado, el documento de la Estrategia de Cuidado a Cuidadoras.  Componente formación: se logró la firma del convenio DC-012-2021 entre el SENA y la SDMujer bajo el cual se abrieron un total de 151 cursos de formación complementaria y 4 procesos de certificación de saberes a mujeres cuidadoras en 2 normas de cuidado.  También se logró la creación de un curso de formación complementaria diseñado con la Universidad Nacional desde el cual se abrieron 54 cursos.   Componente respiro: se realizó el seguimiento a las acciones intersectoriales del componente respiro de la estrategia contándose con un total de 21.233 atenciones al finalizar la vigencia.  Se realizó la contratación de 3 personas de los grupos étnicos indígenas y afro que entre otras actividades, gestionaron y dinamizaron los servicios respiro para estas comunidades. Con base en las gestiones realizadas por las referentas, se avanzó en la implementación de los espacios respiro para mujeres cuidadoras afro, raizales, indígenas y gitanas.  Programa de relevos: se cuenta con documento del diseño técnico del programa de Cuidado Casa a Casa realizado por ONU Mujeres. Se finalizó la implementación del prototipo del programa de relevos o Cuidado Casa a Casa y la aplicación final del proyecto en el Global Mayors Challenge, con la asesoría técnica de la consultora de Bloomberg. Adicional, en el periodo del 20 de octubre al 9 de diciembre, el Operador territorial del programa de relevos reportó el agendamiento de 4.896 visitas, y la realización de 2.244 visitas domiciliarias para la consecución de 1.858 beneficiarias del Programa. Si bien el Operador reportó el listado de 1.858 beneficiarias y realización de su respectivo plan de trabajo, los soportes se encuentran en proceso de documentación física para ser entregada a la SDMujer."/>
    <n v="29.4"/>
    <n v="21.2"/>
    <n v="5886.5315870000004"/>
    <n v="5845.6180109999996"/>
    <n v="6655.7420000000002"/>
    <n v="0"/>
    <n v="1005.465"/>
    <n v="0"/>
    <n v="1054.308"/>
    <n v="0"/>
    <n v="14631.446587000002"/>
    <n v="5866.8180109999994"/>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7"/>
    <n v="100"/>
    <n v="1"/>
    <n v="0"/>
    <n v="0"/>
    <n v="1"/>
    <n v="0"/>
    <n v="0"/>
    <n v="1"/>
    <n v="0"/>
    <n v="0"/>
    <s v="N/A"/>
    <s v="N/A"/>
    <s v="N/A"/>
    <n v="22948800"/>
    <n v="20320000"/>
    <n v="88.54"/>
    <n v="274664882"/>
    <n v="267594882"/>
    <n v="97.43"/>
    <n v="381732000"/>
    <n v="0"/>
    <n v="0"/>
    <n v="122615000"/>
    <n v="0"/>
    <n v="0"/>
    <n v="79800000"/>
    <n v="0"/>
    <n v="0"/>
    <n v="881760682"/>
    <n v="287914882"/>
    <n v="32.65"/>
    <s v="VIGENCIA (a 31/12/2021): Se logró actualizar el documento de la Estrategia pedagógica y de cambio cultural, el cual fue diagramado por el equipo de comunicaciones de la entidad y publicado en la página web del Sistema Distrital de Cuidado. Referente al diseño de los componentes de la estrategia se logró: Sensibilización: diseño de los talleres de cambio cultural &quot;&quot;A cuidar se aprende&quot;&quot; y &quot;&quot;Cuidamos a las que nos cuidan&quot;&quot;, para trabajar con mujeres negras, afrodescendientes, raizales, palenqueras, e indígenas, hombres y mujeres trans, adolescentes y hombres mayores, hombres rurales, hombres negros y afrocolombianos. Encuestas ex-ante y ex-post para medir cambios en las percepciones de los participantes de los talleres. Libreta pedagógica para mujeres que asisten a los talleres &quot;&quot;Cuidamos a las que nos cuidan&quot;&quot;, incluida versión con enfoque indígena y otra con enfoque afro. Amplificación: elaboración de brochure de la estrategia pedagógica y de cambio cultural, oferta de talleres para compartir con posibles aliados y aliadas y de la Red de Alianzas del Cuidado. Kit de comunicación para entregar a los aliados y las aliadas de la Red de Alianzas del Cuidado. Guion para el video promocional de la Red de Alianzas del Cuidado. Certificado de vinculación a la red y acta de compromisos que asume la entidad/organización que se vincula a la red. Repositorio de información sobre el cuidado y la redistribución del trabajo de cuidado alojado en la web del SIDICU. Formación: versión final de los tres módulos que componen el primer y segundo curso del Ciclo de formación en Cuidado y Convivencia que se adelanta en articulación con el IDPAC. Comunicación: se avanzó en la elaboración del documento de la estrategia el cual contiene: i) Introducción, ii) Problemas y objetivos de comunicación, iii) Conceptos clave, iv) Audiencias, v) Campañas, vi) Tácticas, vii) Acciones Distritales."/>
    <n v="22.948799999999999"/>
    <n v="20.32"/>
    <n v="274.66488199999998"/>
    <n v="267.59488199999998"/>
    <n v="381.73200000000003"/>
    <n v="0"/>
    <n v="122.61499999999999"/>
    <n v="0"/>
    <n v="79.8"/>
    <n v="0"/>
    <n v="881.76068199999997"/>
    <n v="287.91488199999998"/>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6"/>
    <s v="Implementar 1 Estrategia Para El Reconocimiento Y La Redistribución Del Trabajo De Cuidado No Remunerado Entre Hombres Y Mujeres."/>
    <n v="3"/>
    <s v="Creciente"/>
    <n v="1"/>
    <s v="En ejecucion"/>
    <n v="1"/>
    <n v="0.3"/>
    <n v="0.3"/>
    <n v="100"/>
    <n v="0.7"/>
    <n v="0.7"/>
    <n v="100"/>
    <n v="1"/>
    <n v="0"/>
    <n v="0"/>
    <n v="1"/>
    <n v="0"/>
    <n v="0"/>
    <n v="1"/>
    <n v="0"/>
    <n v="0"/>
    <s v="N/A"/>
    <s v="N/A"/>
    <s v="N/A"/>
    <n v="5737200"/>
    <n v="5080000"/>
    <n v="88.5"/>
    <n v="1378281472"/>
    <n v="1132074450"/>
    <n v="82.14"/>
    <n v="454977000"/>
    <n v="0"/>
    <n v="0"/>
    <n v="1620503500"/>
    <n v="0"/>
    <n v="0"/>
    <n v="1345922500"/>
    <n v="0"/>
    <n v="0"/>
    <n v="4805421672"/>
    <n v="1137154450"/>
    <n v="23.66"/>
    <s v="VIGENCIA (a 31/12/2021): En el marco de la implementación de la estrategia pedagógica y de cambio cultural, se llevaron a cabo en la vigencia un total de 438 talleres de cambio cultural con un total de 5.123 personas vinculadas. Así mismo se implementó la estrategia de comunicaciones con el cubrimiento de eventos y la elaboración y gestión de contenidos del Sistema Distrital de Cuidado como parrilla de contenido para redes sociales de la SDMujer, producción de piezas gráficas y de videos, comunicados de prensa, montaje de eventos, entre otros. En el marco de la Red de Alianzas de Cuidado, se llevaron a cabo talleres de cambio cultural en las Universidades: Nacional de Colombia, de la Salle, Distrital, y los Andes, en empresas como General Motors, ETB, Grupo Bolívar, y CREG. Adicionalmente, se realizó seguimiento a la implementación de acciones intersectoriales de cambio cultural por parte de IDARTES con una participación de 275 personas, Biblored con una participación de 858 personas e IDPAC con 214 personas participantes de las acciones pedagógicas de la Escuela Hombres al Cuidado."/>
    <n v="5.7371999999999996"/>
    <n v="5.08"/>
    <n v="1378.2814719999999"/>
    <n v="1132.0744500000001"/>
    <n v="454.97699999999998"/>
    <n v="0"/>
    <n v="1620.5035"/>
    <n v="0"/>
    <n v="1345.9224999999999"/>
    <n v="0"/>
    <n v="4805.4216719999995"/>
    <n v="1137.15445"/>
  </r>
  <r>
    <n v="16"/>
    <s v="Un Nuevo Contrato Social y Ambiental para la Bogotá del Siglo XXI"/>
    <x v="0"/>
    <n v="2021"/>
    <s v="31/12/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7"/>
    <n v="7"/>
    <s v="Gestionar La Implementación De 1 Estrategia De Unidades Móviles De Cuidado"/>
    <n v="1"/>
    <s v="Suma"/>
    <n v="1"/>
    <s v="En ejecucion"/>
    <n v="1"/>
    <n v="0"/>
    <n v="0"/>
    <n v="0"/>
    <n v="0.25"/>
    <n v="0.25"/>
    <n v="100"/>
    <n v="0.25"/>
    <n v="0"/>
    <n v="0"/>
    <n v="0.25"/>
    <n v="0"/>
    <n v="0"/>
    <n v="0.25"/>
    <n v="0"/>
    <n v="0"/>
    <n v="1"/>
    <n v="0.25"/>
    <n v="25"/>
    <n v="0"/>
    <n v="0"/>
    <n v="0"/>
    <n v="406002330"/>
    <n v="373932330"/>
    <n v="92.1"/>
    <n v="2924919000"/>
    <n v="0"/>
    <n v="0"/>
    <n v="4558896000"/>
    <n v="0"/>
    <n v="0"/>
    <n v="4578975000"/>
    <n v="0"/>
    <n v="0"/>
    <n v="12468792330"/>
    <n v="373932330"/>
    <n v="3"/>
    <s v="VIGENCIA (a 31/12/2021): El 8 de marzo del 2021se logró la puesta en operación de 2 Unidades Móviles de Servicios de Cuidado, gracias a la donación realizada por la Open Society Foundation. En el primer ciclo de 5 meses llegó a las siguientes zonas de operación: i) Unidad móvil rural: Usme ¿ vereda Olarte, Ciudad Bolívar ¿ vereda Quiba Baja, Sumapaz ¿ vereda San Juan, ii) Unidad móvil urbana: Rafael Uribe Uribe ¿ Marruecos, Suba ¿ Compartir, Engativá ¿ Álamos. Para el segundo ciclo de operación que inició en el mes de agosto se establecieron las siguientes zonas: i) Unidad móvil rural: Suba ¿ Vereda Chorrillos, Ciudad Bolivar ¿ Vereda Pasquilla, Sumapaz Vereda San Juan. ii) Unidad móvil urbana: Suba ¿ El Rincón, Usme ¿ Gran Yomasa, Engativá ¿ Álamos. En las Unidades Móviles las personas pueden acceder a los siguientes servicios:  -Para las cuidadoras: Formación: Educación Flexible para la nivelación de la educación básica secundaria, formación complementaria para el desarrollo de capacidades. Respiro: actividad física, atención psicológica y jurídica y servicio de promoción y prevención en salud.  -Para las personas que requieren cuidado: actividad física y actividades lúdicas y de recreación para niños y niñas menores de 5 años.  Durante la vigencia se lograron 11.981 atenciones en las dos unidades móviles así: Unidad Móvil Urbana: 8.402 atenciones Unidad Móvil Rural: 3.579 atenciones"/>
    <n v="0"/>
    <n v="0"/>
    <n v="406.00232999999997"/>
    <n v="373.93232999999998"/>
    <n v="2924.9189999999999"/>
    <n v="0"/>
    <n v="4558.8959999999997"/>
    <n v="0"/>
    <n v="4578.9750000000004"/>
    <n v="0"/>
    <n v="12468.79233"/>
    <n v="373.93232999999998"/>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1"/>
    <s v="Realizar A 35000 Mujeres Orientaciones Y Asesorías Socio Jurídicas Través De Casas De Justicia Y Escenarios De Fiscalías (Capiv, Cavif Y Caivas) Y Sede."/>
    <n v="1"/>
    <s v="Suma"/>
    <n v="1"/>
    <s v="En ejecucion"/>
    <n v="1"/>
    <n v="4191"/>
    <n v="4670"/>
    <n v="111.43"/>
    <n v="8472"/>
    <n v="8700"/>
    <n v="102.69"/>
    <n v="8542"/>
    <n v="0"/>
    <n v="0"/>
    <n v="8592"/>
    <n v="0"/>
    <n v="0"/>
    <n v="5203"/>
    <n v="0"/>
    <n v="0"/>
    <n v="35000"/>
    <n v="13370"/>
    <n v="38.200000000000003"/>
    <n v="802355027"/>
    <n v="799608754"/>
    <n v="99.66"/>
    <n v="1560926737"/>
    <n v="1530957302"/>
    <n v="98.08"/>
    <n v="1876115000"/>
    <n v="0"/>
    <n v="0"/>
    <n v="1034178742"/>
    <n v="0"/>
    <n v="0"/>
    <n v="863809382"/>
    <n v="0"/>
    <n v="0"/>
    <n v="6137384888"/>
    <n v="2330566056"/>
    <n v="37.97"/>
    <s v="VIGENCIA (a 31/12/2021): Durante la vigencia 2021 se mantuvo  la prestación del servicio, tanto de manera virtual como presencial, en las Casas de Justicia y escenarios de Fiscalía que lo permitieron, logrando un cumplimiento de la meta proyectada del 102,7%.   Por ser la orientación y asesoría jurídica un servicio a demanda, la estimación se realiza con base en el comportamiento histórico. Se evidenció un incremento de atenciones a partir de la articulación de las remisiones de Línea Púrpura Distrital (LPD) con los servicios que se brindan en las casas de justicia y escenarios de fiscalías, toda vez que las atenciones de LPD también presentaron un incremento con relación a la vigencia anterior.  8.700 mujeres recibieron orientación  y/o asesoría jurídica, 7 mujeres acudieron en 3 meses diferentes a los espacios de la SDMujer para recibir el servicio y 175 mujeres en dos meses diferentes. Los temas de consulta más recurrentes: Trámite medida de protección, Violencia Intrafamiliar,  alimentos, custodia, 2.182 Mujeres son cabezas de familia, lo que equivale al 25% de las mujeres atendidas."/>
    <n v="802.35502699999995"/>
    <n v="799.60875399999998"/>
    <n v="1560.926737"/>
    <n v="1530.957302"/>
    <n v="1876.115"/>
    <n v="0"/>
    <n v="1034.1787420000001"/>
    <n v="0"/>
    <n v="863.80938200000003"/>
    <n v="0"/>
    <n v="6137.3848880000005"/>
    <n v="2330.5660560000001"/>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2"/>
    <s v="Ejercer A 2770 Casos Nuevos Asignados Por Comité De Enlaces Representación Jurídica."/>
    <n v="1"/>
    <s v="Suma"/>
    <n v="1"/>
    <s v="En ejecucion"/>
    <n v="1"/>
    <n v="425"/>
    <n v="445"/>
    <n v="104.71"/>
    <n v="720"/>
    <n v="767"/>
    <n v="106.53"/>
    <n v="700"/>
    <n v="0"/>
    <n v="0"/>
    <n v="700"/>
    <n v="0"/>
    <n v="0"/>
    <n v="205"/>
    <n v="0"/>
    <n v="0"/>
    <n v="2770"/>
    <n v="1212"/>
    <n v="43.75"/>
    <n v="415112571"/>
    <n v="412410812"/>
    <n v="99.35"/>
    <n v="1053637054"/>
    <n v="1021879416"/>
    <n v="96.99"/>
    <n v="2491952000"/>
    <n v="0"/>
    <n v="0"/>
    <n v="918906810"/>
    <n v="0"/>
    <n v="0"/>
    <n v="738919711"/>
    <n v="0"/>
    <n v="0"/>
    <n v="5618528146"/>
    <n v="1434290228"/>
    <n v="25.53"/>
    <s v="VIGENCIA (a 31/12/2021): Se inicia la representación de 767 casos nuevos durante la vigencia 2021, logrando un porcentaje de ejecución del 106,5%. La implementación de nuevas estrategias en 2021 como son las Casas de Justicia con Ruta Integral, la atención en URI Puente Aranda y la estrategia de Hospitales aportaron en la remisión de casos para estudio por parte del Comité de Enlaces y en consecuencia para nuevos casos de representación, específicamente 178 casos, el 23%, fueron remitidos por estos espacios.  De los casos nuevos de representación en la vigencia 2021, el 58,6% procesos administrativos en temas de medidas de protección (Trámite o incumplimiento), el 34,8% en procesos penales y un 6,5% procesos de familia."/>
    <n v="415.112571"/>
    <n v="412.41081200000002"/>
    <n v="1053.637054"/>
    <n v="1021.879416"/>
    <n v="2491.9520000000002"/>
    <n v="0"/>
    <n v="918.90680999999995"/>
    <n v="0"/>
    <n v="738.91971100000001"/>
    <n v="0"/>
    <n v="5618.5281460000006"/>
    <n v="1434.2902280000001"/>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3"/>
    <s v="Realizar Seguimiento Al 100 % De Los Casos Activos De Representación Jurídica."/>
    <n v="2"/>
    <s v="Constante"/>
    <n v="1"/>
    <s v="En ejecucion"/>
    <n v="1"/>
    <n v="100"/>
    <n v="100"/>
    <n v="100"/>
    <n v="100"/>
    <n v="100"/>
    <n v="100"/>
    <n v="0"/>
    <n v="0"/>
    <n v="0"/>
    <n v="100"/>
    <n v="0"/>
    <n v="0"/>
    <n v="100"/>
    <n v="0"/>
    <n v="0"/>
    <s v="N/A"/>
    <s v="N/A"/>
    <s v="N/A"/>
    <n v="391941623"/>
    <n v="391941623"/>
    <n v="100"/>
    <n v="984728639"/>
    <n v="981819039"/>
    <n v="99.7"/>
    <n v="0"/>
    <n v="0"/>
    <n v="0"/>
    <n v="918906810"/>
    <n v="0"/>
    <n v="0"/>
    <n v="738919711"/>
    <n v="0"/>
    <n v="0"/>
    <n v="3034496783"/>
    <n v="1373760662"/>
    <n v="45.27"/>
    <s v="VIGENCIA (a 31/12/2021): En la vigencia 2021 se ha mantenido depurada la base unificada de casos de representación por abogada, se hace revisión de casos entre los apoyos técnicos y las abogadas de los casos activos y los próximos a cierre. A corte de 31 de diciembre, se cuenta con 930 casos activos en el inventario indicativo de representación.  En el año se realizó seguimiento a los procesos activos, se realizó cierre en Simisional a 776 casos, Los cierres anormales se dieron por: 11% por voluntariedad de la ciudadana, 5% por incumplimiento de la ciudadana,  2% Por existencia de abogado de confianza y 2% por imposibilidad de contacto con la ciudadana.  El 80% de los casos cerrados se dieron por finalización del proceso."/>
    <n v="391.94162299999999"/>
    <n v="391.94162299999999"/>
    <n v="984.72863900000004"/>
    <n v="981.81903899999998"/>
    <n v="0"/>
    <n v="0"/>
    <n v="918.90680999999995"/>
    <n v="0"/>
    <n v="738.91971100000001"/>
    <n v="0"/>
    <n v="3034.4967830000001"/>
    <n v="1373.7606619999999"/>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4"/>
    <s v="Realizar Atención En 7 Casas De Justicia Con Ruta Integral"/>
    <n v="3"/>
    <s v="Creciente"/>
    <n v="1"/>
    <s v="En ejecucion"/>
    <n v="1"/>
    <n v="1"/>
    <n v="1"/>
    <n v="100"/>
    <n v="4"/>
    <n v="4"/>
    <n v="100"/>
    <n v="6"/>
    <n v="0"/>
    <n v="0"/>
    <n v="7"/>
    <n v="0"/>
    <n v="0"/>
    <n v="7"/>
    <n v="0"/>
    <n v="0"/>
    <s v="N/A"/>
    <s v="N/A"/>
    <s v="N/A"/>
    <n v="40966040"/>
    <n v="40966040"/>
    <n v="100"/>
    <n v="691565620"/>
    <n v="656294099"/>
    <n v="94.9"/>
    <n v="1222000000"/>
    <n v="0"/>
    <n v="0"/>
    <n v="1889810474"/>
    <n v="0"/>
    <n v="0"/>
    <n v="1687426727"/>
    <n v="0"/>
    <n v="0"/>
    <n v="5531768861"/>
    <n v="697260139"/>
    <n v="12.6"/>
    <s v="VIGENCIA (a 31/12/2021): Los equipos de las Casas de Justicia con Ruta Integral implementadas en 2021 se encuentran conformados por abogadas, psicólogas y dinamizadoras. Se está adelantando atención de manera virtual y presencial cuando se permite. Se termina la vigencia 2021 realizando atención con Ruta Integral en 4 Casas de Justicia, Ciudad Bolivar implementada en 2020 y Suba Ciudad Jardín, Barrios Unidos y Bosa implementadas en 2021. Casa de Justicia Ciudad Bolívar: Con atención desde enero 2021, logró que 1.195 personas recibieron atención socio jurídica, 228 acompañamiento psicosocial. Casas de justicia implementadas en mayo 2021: Casa de Justicia Barrios Unidos: 429 personas recibieron atención socio jurídica, 166 acompañamiento psicosocial, Casa de Justicia Suba Ciudad Jardín: 293 personas recibieron atención socio jurídica, 242 acompañamiento psicosocial y en diciembre la implementación de  Casa de Justicia Bosa: 20 personas recibieron 122 atenciones socio jurídica y 23 acompañamiento psicosocial. Una persona puede recibir más de una atención socio jurídica y/o acompañamiento psicosocial.   En cada una de las Casas de Justicia se coordinaron y realizaron sesiones de sensibilización de los 8 derechos de las mujeres, actividades para la divulgaciones de la oferta institucional y acciones de articulación inter e intrainstitucional para efectos de activación de ruta de servicios. Todas las articulaciones que se realizan con la institucionalidad, comunidad y/u organizaciones tiene el propósito de visibilizar las &quot;&quot;Rutas de atención Integral&quot;&quot; en las distintas localidades y los servicios de la SDMujer, con el fin de lograr la vinculación a los distintos procesos en pro del restablecimiento de los derechos de las mujeres."/>
    <n v="40.96604"/>
    <n v="40.96604"/>
    <n v="691.56561999999997"/>
    <n v="656.29409899999996"/>
    <n v="1222"/>
    <n v="0"/>
    <n v="1889.8104740000001"/>
    <n v="0"/>
    <n v="1687.426727"/>
    <n v="0"/>
    <n v="5531.7688610000005"/>
    <n v="697.26013899999998"/>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5"/>
    <s v="Realizar Seguimiento Al 100 % De Los Casos Que Se Atienden En 7 Casas De Justicia Con Ruta Integral."/>
    <n v="2"/>
    <s v="Constante"/>
    <n v="1"/>
    <s v="En ejecucion"/>
    <n v="1"/>
    <n v="100"/>
    <n v="100"/>
    <n v="100"/>
    <n v="100"/>
    <n v="100"/>
    <n v="100"/>
    <n v="100"/>
    <n v="0"/>
    <n v="0"/>
    <n v="100"/>
    <n v="0"/>
    <n v="0"/>
    <n v="100"/>
    <n v="0"/>
    <n v="0"/>
    <s v="N/A"/>
    <s v="N/A"/>
    <s v="N/A"/>
    <n v="17069183"/>
    <n v="17069183"/>
    <n v="100"/>
    <n v="209330176"/>
    <n v="202827093"/>
    <n v="96.89"/>
    <n v="432531000"/>
    <n v="0"/>
    <n v="0"/>
    <n v="809625879"/>
    <n v="0"/>
    <n v="0"/>
    <n v="723182946"/>
    <n v="0"/>
    <n v="0"/>
    <n v="2191739184"/>
    <n v="219896276"/>
    <n v="10.029999999999999"/>
    <s v="VIGENCIA (a 31/12/2021): Los equipos de las Casas de Justicia con Ruta Integral Ciudad Bolívar, Barrios Unidos, Suba Ciudad Jardín y Bosa se encuentran conformados por abogadas, psicólogas y dinamizadoras. Las atenciones se brindan tanto de manera presencial (de acuerdo con las disposiciones de cada Casa de Justicia) y virtual. En lo corrido de la vigencia y desde la apertura de cada Casa de Justicia, se han escalonado 105 casos, de los cuales 93 cumplían con los criterios establecidos. Estos casos cuentan con abogada de representación para temas administrativos el 61 equivalente al 65%, penales 22 casos equivalente al 24%, y de familia 10 casos con un  el 11%. Ya se cuenta con 25 casos cerrados, 4 por decisión de la ciudadana y 21 por finalización del trámite.  Se realiza oportunamente el seguimiento a cada uno de los casos, entre los 105 casos escalonados se registraron 1.259 seguimientos. Desde la SDMujer se articula con otras entidades para apoyar a las ciudadanas en el acceso a los servicios del distrito.  Los equipos de las Casas de Justicia con Ruta Integral Ciudad Bolívar, Barrios Unidos, Suba Ciudad Jardín y Bosa se encuentran conformados por abogadas, psicólogas y dinamizadoras. Las atenciones se brindan tanto de manera presencial como virtual."/>
    <n v="17.069182999999999"/>
    <n v="17.069182999999999"/>
    <n v="209.33017599999999"/>
    <n v="202.82709299999999"/>
    <n v="432.53100000000001"/>
    <n v="0"/>
    <n v="809.62587900000005"/>
    <n v="0"/>
    <n v="723.18294600000002"/>
    <n v="0"/>
    <n v="2191.739184"/>
    <n v="219.896276"/>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6"/>
    <s v="Brindar En 3 Uri Priorizadas Atención Psicojurídica A Mujeres Víctimas De Violencia ."/>
    <n v="3"/>
    <s v="Creciente"/>
    <n v="1"/>
    <s v="En ejecucion"/>
    <n v="1"/>
    <n v="0"/>
    <n v="0"/>
    <n v="0"/>
    <n v="1"/>
    <n v="1"/>
    <n v="100"/>
    <n v="2"/>
    <n v="0"/>
    <n v="0"/>
    <n v="3"/>
    <n v="0"/>
    <n v="0"/>
    <n v="3"/>
    <n v="0"/>
    <n v="0"/>
    <s v="N/A"/>
    <s v="N/A"/>
    <s v="N/A"/>
    <n v="0"/>
    <n v="0"/>
    <n v="0"/>
    <n v="1080585574"/>
    <n v="984171631"/>
    <n v="91.08"/>
    <n v="1892677000"/>
    <n v="0"/>
    <n v="0"/>
    <n v="3010036764"/>
    <n v="0"/>
    <n v="0"/>
    <n v="3124643859"/>
    <n v="0"/>
    <n v="0"/>
    <n v="9107943197"/>
    <n v="984171631"/>
    <n v="10.81"/>
    <s v="VIGENCIA (a 31/12/2021): Con la permanencia de un equipo interdisciplinario de atención para las mujeres víctimas de violencia que son atendidas en la Unidad de Reacción Inmediata de Puente Aranda, la SDMujer ha logrado afianzar la interlocución con la coordinación de Fiscalía en dicho espacio, fortaleciendo de manera importante la atención de ciudadanas que se acerca para realizar la interposición de la denuncia penal y requieren activación de la ruta de acceso a la justicia con actos urgentes. En abril se implementó la estrategia de atención semi presencial en  la Unidad de Reacción Inmediata de Puente Aranda, cumpliendo con la meta planteada de 1 URI en 2021. En el marco de la implementación se realizaron periódicamente mesas de trabajo con la coordinación de la URI, la Personería Distrital y la Procuraduría General de la Nación,  en pro de fortalecer los canales de articulación con fiscal de actos urgentes, en materia del abordaje y acompañamiento a casos de mujeres víctimas de violencia. Se realizaron 924 atenciones jurídicas, de las cuales 904 fueron en los niveles de orientación y asesoría y 20 atenciones realizadas entre mayo y junio en los niveles de asesoría y representación por las profesionales de litigio del equipo URI. En cuanto a las atenciones psicosociales se brindaron 880 acompañamientos.  En total, las personas que recibieron atención jurídica, psicosocial o psicojurídica fueron  989 discriminadas de la siguiente manera: 754 Personas recibieron atención psicojuricida (atención jurídica y psicosocial de manera articulada),  131 personas solo atención jurídica y 104 personas solo atención psicosocial.   Una persona puede recibir más de una atención sociojurídica y/o acompañamiento psicosocial."/>
    <n v="0"/>
    <n v="0"/>
    <n v="1080.585574"/>
    <n v="984.17163100000005"/>
    <n v="1892.6769999999999"/>
    <n v="0"/>
    <n v="3010.0367639999999"/>
    <n v="0"/>
    <n v="3124.6438589999998"/>
    <n v="0"/>
    <n v="9107.9431970000005"/>
    <n v="984.17163100000005"/>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7"/>
    <s v="Emitir 100 % De Los Conceptos Jurídicos Relacionados Con Los Derechos Humanos De Las Mujeres Del Distrito Capital."/>
    <n v="2"/>
    <s v="Constante"/>
    <n v="1"/>
    <s v="En ejecucion"/>
    <n v="1"/>
    <n v="100"/>
    <n v="100"/>
    <n v="100"/>
    <n v="100"/>
    <n v="100"/>
    <n v="100"/>
    <n v="0"/>
    <n v="0"/>
    <n v="0"/>
    <n v="100"/>
    <n v="0"/>
    <n v="0"/>
    <n v="100"/>
    <n v="0"/>
    <n v="0"/>
    <s v="N/A"/>
    <s v="N/A"/>
    <s v="N/A"/>
    <n v="65676273"/>
    <n v="65676273"/>
    <n v="100"/>
    <n v="55902792"/>
    <n v="55902792"/>
    <n v="100"/>
    <n v="0"/>
    <n v="0"/>
    <n v="0"/>
    <n v="113554254"/>
    <n v="0"/>
    <n v="0"/>
    <n v="116828364"/>
    <n v="0"/>
    <n v="0"/>
    <n v="351961683"/>
    <n v="121579065"/>
    <n v="34.54"/>
    <s v="VIGENCIA (a 31/12/2021): Se dio respuesta oportuna al 100% de solicitudes de conceptos relacionadas con los derechos humanos de las mujeres del Distrito Capital, entre los que sobresalen:  Procedimiento y rol de las Comisarías de Familia en relación con la sanción de arresto y su efectividad Conceptos respecto a los términos de referencia para la consultoría de análisis jurisprudencial sobre acoso para ONU Mujeres. Comentarios al Proyecto de Ley 195 DE 2021 &quot;Por medio del cual se crea el Código de la Mujer&quot;"/>
    <n v="65.676272999999995"/>
    <n v="65.676272999999995"/>
    <n v="55.902791999999998"/>
    <n v="55.902791999999998"/>
    <n v="0"/>
    <n v="0"/>
    <n v="113.554254"/>
    <n v="0"/>
    <n v="116.82836399999999"/>
    <n v="0"/>
    <n v="351.96168299999999"/>
    <n v="121.57906499999999"/>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5"/>
    <n v="8"/>
    <s v="Presentar 4 Iniciativas A Favor Del Derecho A Una Vida Libre De Violencias Y Acceso A La Justicia Para Las Mujeres Ante Las Instancias Pertinentes."/>
    <n v="1"/>
    <s v="Suma"/>
    <n v="1"/>
    <s v="En ejecucion"/>
    <n v="1"/>
    <n v="0.5"/>
    <n v="0.5"/>
    <n v="100"/>
    <n v="1"/>
    <n v="1"/>
    <n v="100"/>
    <n v="1"/>
    <n v="0"/>
    <n v="0"/>
    <n v="1"/>
    <n v="0"/>
    <n v="0"/>
    <n v="0.5"/>
    <n v="0"/>
    <n v="0"/>
    <n v="4"/>
    <n v="1.5"/>
    <n v="37.5"/>
    <n v="27659283"/>
    <n v="27659283"/>
    <n v="100"/>
    <n v="28798408"/>
    <n v="28798408"/>
    <n v="100"/>
    <n v="93760000"/>
    <n v="0"/>
    <n v="0"/>
    <n v="48666107"/>
    <n v="0"/>
    <n v="0"/>
    <n v="50069300"/>
    <n v="0"/>
    <n v="0"/>
    <n v="248953098"/>
    <n v="56457691"/>
    <n v="22.68"/>
    <s v="VIGENCIA (a 31/12/2021): Durante la vigencia 2021 se cumple con el plan de trabajo de los temas priorizados, específicamente para el proyecto de ley de comisarias de familia se logró  incorporar algunos aspectos del trabajo articulado con organizaciones y generar confianza con estas para la circulación de información sobre agenda normativa. Se cumplió con 1 iniciativa programada para 2021, relacionada con el Proyecto de Ley de Comisarías. Durante la vigencia se realizó seguimiento e incidencia en el  Proyecto, mediante la participación en espacios de articulación con organizaciones de mujeres brindando apoyo técnico para las estrategias de incidencia ante el Congreso durante el curso del proyecto de Ley. Se participó en reunión con delegados de las UTL de Senadoras ponentes en cámara y de la comisión en Senado, una vez aprobado el proyecto y sancionada la Ley 2126 se organizó Facebook Live, con la participación de ponentes de Ministerio de Justicia y Secretaría Distrital de Integración Social, Sobre los retos y  avances de la ley 2126 de 2021. Acoso sexual: Se logró posicionamiento del tema en Comisión Asesora Distrital de Política Criminal y Tratamiento Carcelario, mediante las gestiones de la presidenta del grupo técnico ejercida por la Subsecretaria de fortalecimiento de capacidades y oportunidades. Se trabajo con el equipo Comisión Asesora de Política Criminal y con la consultoría de ONU Mujeres, dando cumplimiento al objetivo en 2021  dirigido a realizar una recopilación de herramientas y hallazgos frente al tema."/>
    <n v="27.659282999999999"/>
    <n v="27.659282999999999"/>
    <n v="28.798407999999998"/>
    <n v="28.798407999999998"/>
    <n v="93.76"/>
    <n v="0"/>
    <n v="48.666106999999997"/>
    <n v="0"/>
    <n v="50.069299999999998"/>
    <n v="0"/>
    <n v="248.95309800000001"/>
    <n v="56.457690999999997"/>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1"/>
    <s v="Realizar 115103 Atenciones Efectivas A Través De La Línea Púrpura Distrital"/>
    <n v="1"/>
    <s v="Suma"/>
    <n v="1"/>
    <s v="En ejecucion"/>
    <n v="1"/>
    <n v="15000"/>
    <n v="17103"/>
    <n v="114.02"/>
    <n v="28000"/>
    <n v="28280"/>
    <n v="101"/>
    <n v="28000"/>
    <n v="0"/>
    <n v="0"/>
    <n v="28000"/>
    <n v="0"/>
    <n v="0"/>
    <n v="14000"/>
    <n v="0"/>
    <n v="0"/>
    <n v="115103"/>
    <n v="45383"/>
    <n v="39.43"/>
    <n v="3631578409"/>
    <n v="3631578409"/>
    <n v="100"/>
    <n v="12004505416"/>
    <n v="11894608590"/>
    <n v="99.08"/>
    <n v="8118252000"/>
    <n v="0"/>
    <n v="0"/>
    <n v="7328880000"/>
    <n v="0"/>
    <n v="0"/>
    <n v="4303579178"/>
    <n v="0"/>
    <n v="0"/>
    <n v="35386795003"/>
    <n v="15526186999"/>
    <n v="43.88"/>
    <s v="VIGENCIA (a 31/12/2021): Durante 2021 se realizaron un total de 28.280 atenciones efectivas a través de la Línea Púrpura Distrital &quot;Mujeres que Escuchan Mujeres&quot;. Adicionalmente, la Agencia MUJ logró gestionar 7.815 incidentes, de los cuales 5.197 fueron direccionados para atención postevento y 2.618 no fueron procedentes. Dichos logros son beneficios para las ciudadanas cuya emergencia es reportada en la 123, al permitir posicionar las violencias contra las mujeres como un asunto de seguridad pública. En diciembre de 2021 se registraron en el sistema Simisional un total de 2.348 atenciones efectivas, sin embargo, teniendo en cuenta que durante los meses anteriores, posterior al reporte mensual, se realizaron en el sistema ajustes a la información, para el último reporte de 2021 no se incluyen 17 atenciones, con lo cual se refleja en el presente seguimiento un total de 28.280 atenciones efectivas correspondientes a la consulta generada para el año 2021 en SIMISIONAL.  Se realizaron 10.012 orientaciones a mujeres sobre la ruta de atención, 7.703 orientaciones psicosociales y 3.055 orientaciones socio jurídicas a mujeres de acuerdo con las necesidades y demandas de las mujeres y los hechos victimizantes. Seguimiento a los cuatro canales de contacto y atención de la Línea Púrpura."/>
    <n v="3631.5784090000002"/>
    <n v="3631.5784090000002"/>
    <n v="12004.505416"/>
    <n v="11894.60859"/>
    <n v="8118.2520000000004"/>
    <n v="0"/>
    <n v="7328.88"/>
    <n v="0"/>
    <n v="4303.579178"/>
    <n v="0"/>
    <n v="35386.795003000007"/>
    <n v="15526.186999"/>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2"/>
    <s v="Realizar Seguimiento Al 100 % De Los Casos Reportados En La Línea Purpura Distrital"/>
    <n v="2"/>
    <s v="Constante"/>
    <n v="1"/>
    <s v="En ejecucion"/>
    <n v="1"/>
    <n v="100"/>
    <n v="100"/>
    <n v="100"/>
    <n v="100"/>
    <n v="100"/>
    <n v="100"/>
    <n v="100"/>
    <n v="0"/>
    <n v="0"/>
    <n v="100"/>
    <n v="0"/>
    <n v="0"/>
    <n v="100"/>
    <n v="0"/>
    <n v="0"/>
    <s v="N/A"/>
    <s v="N/A"/>
    <s v="N/A"/>
    <n v="177858015"/>
    <n v="177858015"/>
    <n v="100"/>
    <n v="1475795666"/>
    <n v="1309570665"/>
    <n v="88.74"/>
    <n v="2348291000"/>
    <n v="0"/>
    <n v="0"/>
    <n v="199440000"/>
    <n v="0"/>
    <n v="0"/>
    <n v="205440000"/>
    <n v="0"/>
    <n v="0"/>
    <n v="4406824681"/>
    <n v="1487428680"/>
    <n v="33.75"/>
    <s v="VIGENCIA (a 31/12/2021): El acumulado del periodo que comprende de enero a diciembre da cuenta de un total de 11.679 seguimientos en Bogotá, y un total de 9.400 seguimientos efectivos durante este mismo periodo reportado, lo que corresponde al 80,5% del total de seguimientos.  El comportamiento de los seguimientos fue constante a lo largo de la vigencia con un promedio mensual de 783 seguimientos efectivos y una dispersión con respecto al promedio de 48,7 seguimientos."/>
    <n v="177.85801499999999"/>
    <n v="177.85801499999999"/>
    <n v="1475.795666"/>
    <n v="1309.570665"/>
    <n v="2348.2910000000002"/>
    <n v="0"/>
    <n v="199.44"/>
    <n v="0"/>
    <n v="205.44"/>
    <n v="0"/>
    <n v="4406.8246809999991"/>
    <n v="1487.42868"/>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3"/>
    <s v="Operar 6 Casas Refugio Para Mujeres Víctimas De Violencia Y Personas A Cargo"/>
    <n v="3"/>
    <s v="Creciente"/>
    <n v="1"/>
    <s v="En ejecucion"/>
    <n v="1"/>
    <n v="5"/>
    <n v="5"/>
    <n v="100"/>
    <n v="6"/>
    <n v="5"/>
    <n v="83.33"/>
    <n v="6"/>
    <n v="0"/>
    <n v="0"/>
    <n v="6"/>
    <n v="0"/>
    <n v="0"/>
    <n v="6"/>
    <n v="0"/>
    <n v="0"/>
    <s v="N/A"/>
    <s v="N/A"/>
    <s v="N/A"/>
    <n v="4125533335"/>
    <n v="4125088335"/>
    <n v="99.99"/>
    <n v="5536340092"/>
    <n v="5536340092"/>
    <n v="100"/>
    <n v="9339482000"/>
    <n v="0"/>
    <n v="0"/>
    <n v="14733880000"/>
    <n v="0"/>
    <n v="0"/>
    <n v="14793088791"/>
    <n v="0"/>
    <n v="0"/>
    <n v="48528324218"/>
    <n v="9661428427"/>
    <n v="19.91"/>
    <s v="VIGENCIA (a 31/12/2021): Al finalizar la vigencia 2021 se dio cumplimiento a la operación del modelo de Casas Refugio a través del funcionamiento de cinco (5) casas, cuatro (4) de la modalidad tradicional y una (1) de modalidad intermedia. Adicionalmente se adjudicó el contrato para la operación de la Casa Refugio Rural. Durante este mes se dio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mujeres remitidas por los equipos de atención de la SDMujer que decidieron de manera voluntaria aceptar su ingreso al programa.  Durante los cuatro trimestres del año se dio cumplimiento a la operación del modelo de Casas Refugio a través del funcionamiento de cinco (5) Casas Refugio hasta el mes de febrero, cuatro (4) Casas Refugio entre los meses de marzo, abril, mayo y junio y posteriormente desde el 5 de junio operaron tres (3) casas refugio, durante los meses de julio y agosto se prestaron los servicios a través de tres (3) casas refugio. En el mes de septiembre se contó con la operación de cuatro (4) casas en modalidad tradicional y entró en operación una (1) casa de modalidad intermedia, para un total de cinco (5). Del mes de octubre al mes de diciembre se prestó atención a mujeres víctimas y sus sistemas familiares dependientes de manera ininterrumpida, a través de cuatro (4) Casas en modalidad tradicional y una (1) en modalidad intermedia. Adicionalmente, durante este último trimestre se avanzó en el proceso precontractual de la Casa Refugio Rural y se firmó el contrato para la operación de esta casa desde el mes de enero del 2022."/>
    <n v="4125.5333350000001"/>
    <n v="4125.0883350000004"/>
    <n v="5536.3400920000004"/>
    <n v="5536.3400920000004"/>
    <n v="9339.482"/>
    <n v="0"/>
    <n v="14733.88"/>
    <n v="0"/>
    <n v="14793.088791"/>
    <n v="0"/>
    <n v="48528.324218000002"/>
    <n v="9661.4284270000007"/>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4"/>
    <s v="Realizar Atención Al 100 % De Personas (Mujeres Víctimas De Violencia Y Personas A Cargo) Acogidas En Casa Refugio"/>
    <n v="2"/>
    <s v="Constante"/>
    <n v="1"/>
    <s v="En ejecucion"/>
    <n v="1"/>
    <n v="100"/>
    <n v="100"/>
    <n v="100"/>
    <n v="100"/>
    <n v="100"/>
    <n v="100"/>
    <n v="100"/>
    <n v="0"/>
    <n v="0"/>
    <n v="100"/>
    <n v="0"/>
    <n v="0"/>
    <n v="100"/>
    <n v="0"/>
    <n v="0"/>
    <s v="N/A"/>
    <s v="N/A"/>
    <s v="N/A"/>
    <n v="219500533"/>
    <n v="218470533"/>
    <n v="99.53"/>
    <n v="738343234"/>
    <n v="710058067"/>
    <n v="96.17"/>
    <n v="1354188000"/>
    <n v="0"/>
    <n v="0"/>
    <n v="1069800000"/>
    <n v="0"/>
    <n v="0"/>
    <n v="1101720000"/>
    <n v="0"/>
    <n v="0"/>
    <n v="4483551767"/>
    <n v="928528600"/>
    <n v="20.71"/>
    <s v="VIGENCIA (a 31/12/2021): Durante el 2021 se brindó acogida a 708 personas en la Estrategia Casas Refugio con atención integral bajo los enfoques de género, diferencial y de derechos humano. Durante la vigencia 2021 se atendieron 344 solicitudes de cupo, las cuales cumplieron con los criterios de acogida establecidos y se dio el ingreso de 708 personas al modelo de atención de Casas Refugio, de las cuales 343 fueron mujeres y 365 personas dependientes (niños, niñas y adolescentes). A la totalidad de mujeres y sus sistemas familiares acogidos se les bridó una atención integral bajo los enfoques de género, diferencial y de derechos humanos, a través de las áreas de psicología, pedagogía, nutrición, primeros auxilios, trabajo social y jurídica."/>
    <n v="219.50053299999999"/>
    <n v="218.47053299999999"/>
    <n v="738.34323400000005"/>
    <n v="710.05806700000005"/>
    <n v="1354.1880000000001"/>
    <n v="0"/>
    <n v="1069.8"/>
    <n v="0"/>
    <n v="1101.72"/>
    <n v="0"/>
    <n v="4483.5517670000008"/>
    <n v="928.5286000000001"/>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5"/>
    <s v="Fortalecer 4 Componentes Del Sistema Sofia"/>
    <n v="2"/>
    <s v="Constante"/>
    <n v="1"/>
    <s v="En ejecucion"/>
    <n v="1"/>
    <n v="4"/>
    <n v="4"/>
    <n v="100"/>
    <n v="4"/>
    <n v="4"/>
    <n v="100"/>
    <n v="4"/>
    <n v="0"/>
    <n v="0"/>
    <n v="4"/>
    <n v="0"/>
    <n v="0"/>
    <n v="4"/>
    <n v="0"/>
    <n v="0"/>
    <s v="N/A"/>
    <s v="N/A"/>
    <s v="N/A"/>
    <n v="771652063"/>
    <n v="716388668"/>
    <n v="92.84"/>
    <n v="4000245716"/>
    <n v="1738340125"/>
    <n v="43.46"/>
    <n v="2065664000"/>
    <n v="0"/>
    <n v="0"/>
    <n v="1718400000"/>
    <n v="0"/>
    <n v="0"/>
    <n v="1769280000"/>
    <n v="0"/>
    <n v="0"/>
    <n v="10325241779"/>
    <n v="2454728793"/>
    <n v="23.77"/>
    <s v="VIGENCIA (a 31/12/2021): Durante el 2021 se desarrollaron 3 sesiones directivas de la Mesa de Trabajo del Sistema SOFIA para formulación y seguimiento de plan de acción, para dinamizar sus compromisos específicos, se desarrollaron 3 comités técnicos. Se fortaleció el componente de prevención mediante desarrollo de jornadas de fortalecimiento de capacidades a 11.497 servidoras(es) del DC. Se avanzó en diseño y ajuste de herramientas de formación y sensibilización (módulo del curso virtual de prevención de la trata de personas y Curso virtual Transporte en equidad en relación con situaciones de violencia en el espacio y transporte público). Conmemoraciones y acciones de divulgación del derecho de las mujeres a una vida libre de violencias y de la Ruta única de atención para mujeres víctimas de violencias. Se realizaron asistencias técnicas, articulación con otras dependencias y acompañamiento a compromisos en espacios e instancias de coordinación y articulación, se realizó la revisión, ajuste y reporte de compromisos para la transversalización del derecho de las mujeres a una vida libre de violencias en instrumentos como Plan Integral de Acciones Afirmativas para sujetos étnicos, Plan de Acción (PA) del Comité de Lucha contra la Trata de Personas, el PA para la Alerta Temprana 046/2019, Plan de trabajo del Programa Ciudades Seguras, PA del Consejo Distrital de Atención Integral a Víctimas de Violencia Intrafamiliar, Violencia Sexual y Explotación Sexual, Mesa Distrital contra la Explotación Sexual Comercial de Niñas, Niñas y Adolescentes y la Mesa de Casos urgentes LGBTI. Se aportó en la revisión de documentos técnicos y de Políticas Públicas (PP) poblacionales y sectoriales en las que se relacionaban productos asociados al derecho de las mujeres a una vida libre de violencias (PP de Mujer y Equidad de Género (PIOEG y PSTG), de Salud Mental, Derechos Humanos, Movilidad de cero y bajas emisiones, Habitabilidad en calle, Gestión integral del hábitat, de Adultez y d"/>
    <n v="771.652063"/>
    <n v="716.38866800000005"/>
    <n v="4000.2457159999999"/>
    <n v="1738.3401249999999"/>
    <n v="2065.6640000000002"/>
    <n v="0"/>
    <n v="1718.4"/>
    <n v="0"/>
    <n v="1769.28"/>
    <n v="0"/>
    <n v="10325.241779"/>
    <n v="2454.7287930000002"/>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6"/>
    <s v="Implementar 1 Estrategia De Prevención De Riesgo De Feminicidio"/>
    <n v="2"/>
    <s v="Constante"/>
    <n v="1"/>
    <s v="En ejecucion"/>
    <n v="1"/>
    <n v="1"/>
    <n v="1"/>
    <n v="100"/>
    <n v="1"/>
    <n v="1"/>
    <n v="100"/>
    <n v="1"/>
    <n v="0"/>
    <n v="0"/>
    <n v="1"/>
    <n v="0"/>
    <n v="0"/>
    <n v="1"/>
    <n v="0"/>
    <n v="0"/>
    <s v="N/A"/>
    <s v="N/A"/>
    <s v="N/A"/>
    <n v="372789722"/>
    <n v="372789722"/>
    <n v="100"/>
    <n v="2113417544"/>
    <n v="1989389567"/>
    <n v="94.13"/>
    <n v="3315936000"/>
    <n v="0"/>
    <n v="0"/>
    <n v="3774285695"/>
    <n v="0"/>
    <n v="0"/>
    <n v="3420172031"/>
    <n v="0"/>
    <n v="0"/>
    <n v="12996600992"/>
    <n v="2362179289"/>
    <n v="18.18"/>
    <s v="VIGENCIA (a 31/12/2021): La estrategia de prevención del riesgo de feminicidio (Sistema Articulado de Alertas Tempranas-SAAT) entre enero y diciembre de 2021 hizo seguimiento socio jurídico y psicosocial a 2000 casos de mujeres en riesgo de feminicidio, según remisiones externas del Instituto Nacional de Medicina Legal y Ciencias Forenses, y remisiones internas de equipos de atención de la Secretaría Distrital de la Mujer. De este acumulado, corresponden a diciembre de 2021, 352 casos. Así mismo, se articularon 79 espacios de coordinación interinstitucional para la prevención del feminicidio en el marco de los Consejos Distritales de Seguridad a nivel local y distrital, de este total, 10 espacios se realizaron en diciembre. Por último, el SAAT ha hecho periódicamente actualización del reporte acumulado de feminicidios y asesinatos de mujeres en Bogotá, y del reporte de atenciones de la Secretaría Distrital de la Mujer a las víctimas directas e indirectas de feminicidio."/>
    <n v="372.78972199999998"/>
    <n v="372.78972199999998"/>
    <n v="2113.4175439999999"/>
    <n v="1989.3895669999999"/>
    <n v="3315.9360000000001"/>
    <n v="0"/>
    <n v="3774.285695"/>
    <n v="0"/>
    <n v="3420.1720310000001"/>
    <n v="0"/>
    <n v="12996.600992"/>
    <n v="2362.1792889999997"/>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7"/>
    <s v="Dinamizar 20 Consejos Locales De Seguridad Para Las Mujeres Y Sus Respectivos Planes Locales De Seguridad"/>
    <n v="2"/>
    <s v="Constante"/>
    <n v="1"/>
    <s v="En ejecucion"/>
    <n v="1"/>
    <n v="20"/>
    <n v="20"/>
    <n v="100"/>
    <n v="20"/>
    <n v="20"/>
    <n v="100"/>
    <n v="20"/>
    <n v="0"/>
    <n v="0"/>
    <n v="20"/>
    <n v="0"/>
    <n v="0"/>
    <n v="20"/>
    <n v="0"/>
    <n v="0"/>
    <s v="N/A"/>
    <s v="N/A"/>
    <s v="N/A"/>
    <n v="295866669"/>
    <n v="294366669"/>
    <n v="99.49"/>
    <n v="1252403199"/>
    <n v="1252403199"/>
    <n v="100"/>
    <n v="1351636000"/>
    <n v="0"/>
    <n v="0"/>
    <n v="880680000"/>
    <n v="0"/>
    <n v="0"/>
    <n v="906960000"/>
    <n v="0"/>
    <n v="0"/>
    <n v="4687545868"/>
    <n v="1546769868"/>
    <n v="33"/>
    <s v="VIGENCIA (a 31/12/2021): Entre enero y diciembre se desarrollaron 4 sesiones del Consejo en cada localidad para un total de 80 sesiones realizadas en el 2021, con lo cual  se da cumplimiento a lo consagrado en el Acuerdo 526 del 2013. En estos espacios se destaca la siguiente agenda. i. Revisión de cifras locales, ii. Formulación, seguimiento y balance de los PLSM, iii. Seguimiento a los compromisos para la prevención de violencias en los territorios, iv. Concertación y desarrollo de las actividades de la conmemoración local del 25N y 4D, v. Revisión de casos SAAT, vi. Análisis de los riesgos diferenciales y de las situaciones de riesgo y/o amenaza que sufren las lideresas y defensoras de derechos humanos en los territorios, y vii. Varios de la agenda local. Se lograron desarrollar 114 mesas técnicas internas y externas para la concertación, actualización y seguimiento de los Planes Locales de Seguridad para las Mujeres. A esto, se suman 8 informes de carácter cuantitativo y cualitativo abordados entre enero y diciembre, los cuales contienen información sobre el derecho de las mujeres a una vida libre de violencias y los delitos de alto impacto en las 20 localidades, información comparativa de los delitos de los años 2019 y 2020 y 2020 y 2021, la situación de las violencias contra las mujeres en el marco del Paro Nacional, y el estado de la articulación y compromisos con las Personerías Locales, para un total de 28 informes en el año 2021.  Se llevaron a cabo 3 reuniones de coordinación con el equipo del SAAT, en las cuales se definieron los lineamientos para la implementación del sistema y el seguimiento a casos en riesgo de feminicidio desde el nivel territorial. Así mismo, se adelantó el seguimiento a 685 casos en riesgo a lo largo del año 2021."/>
    <n v="295.866669"/>
    <n v="294.366669"/>
    <n v="1252.4031990000001"/>
    <n v="1252.4031990000001"/>
    <n v="1351.636"/>
    <n v="0"/>
    <n v="880.68"/>
    <n v="0"/>
    <n v="906.96"/>
    <n v="0"/>
    <n v="4687.5458679999992"/>
    <n v="1546.7698680000001"/>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8"/>
    <s v="Implementar 1 Protocolo De Prevención, Atención Y Seguimiento A Casos De Violencia En El Transporte Público"/>
    <n v="2"/>
    <s v="Constante"/>
    <n v="1"/>
    <s v="En ejecucion"/>
    <n v="1"/>
    <n v="1"/>
    <n v="1"/>
    <n v="100"/>
    <n v="1"/>
    <n v="1"/>
    <n v="100"/>
    <n v="1"/>
    <n v="0"/>
    <n v="0"/>
    <n v="1"/>
    <n v="0"/>
    <n v="0"/>
    <n v="1"/>
    <n v="0"/>
    <n v="0"/>
    <s v="N/A"/>
    <s v="N/A"/>
    <s v="N/A"/>
    <n v="18354600"/>
    <n v="18354600"/>
    <n v="100"/>
    <n v="284925000"/>
    <n v="284925000"/>
    <n v="100"/>
    <n v="252076000"/>
    <n v="0"/>
    <n v="0"/>
    <n v="117480000"/>
    <n v="0"/>
    <n v="0"/>
    <n v="120960000"/>
    <n v="0"/>
    <n v="0"/>
    <n v="793795600"/>
    <n v="303279600"/>
    <n v="38.21"/>
    <s v="VIGENCIA (a 31/12/2021): Durante la vigencia 2021 se avanzó en el desarrollo de fortalecimiento de capacidades a servidoras y servidores de entidades públicas, así como de entidades aliadas del sector privado frente al reconocimiento y análisis de las violencias contra las mujeres en el espacio y el transporte público, a través de 12 jornadas de difusión y sensibilización. Así mismo, a través de las Duplas Psico-jurídicas se brindó un total de 1.329 atenciones a mujeres víctimas de violencias en el espacio y el transporte público.  Se han acompañado técnicamente escenarios de articulación interinstitucional para la concertación, desarrollo y seguimiento a la implementación del Protocolo de prevención, atención y sanción de las violencias contra las mujeres en el espacio y el transporte público. Se han hecho atenciones y seguimientos mediante el equipo de Duplas psicojurídicas para la atención a mujeres víctimas de violencias en el espacio y el transporte público a las ciudadanas que lo han requerido y aquellas remitidas por los demás equipos de la entidad. Se realizaron 30 sesiones de articulación interinstitucional para la implementación del Protocolo de prevención, atención y sanción de las violencias contra las mujeres en el espacio y el transporte público. Se realizaron 12 procesos de sensibilización y difusión con distintas entidades del orden Distrital orientadas al análisis de las violencias contra las mujeres en el espacio público y la implementación del Protocolo de prevención, atención y sanción de las violencias contra las mujeres en el espacio y el transporte público en Bogotá. Se realizaron 10 seguimientos a las acciones interinstitucionales orientadas al desarrollo e implementación de las acciones priorizadas en el marco del Protocolo de prevención, atención y sanción de las violencias contra las mujeres en el espacio y el transporte público."/>
    <n v="18.354600000000001"/>
    <n v="18.354600000000001"/>
    <n v="284.92500000000001"/>
    <n v="284.92500000000001"/>
    <n v="252.07599999999999"/>
    <n v="0"/>
    <n v="117.48"/>
    <n v="0"/>
    <n v="120.96"/>
    <n v="0"/>
    <n v="793.79560000000004"/>
    <n v="303.27960000000002"/>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4"/>
    <n v="9"/>
    <s v="Realizar 11983 Atenciones A Mujeres Víctimas De Violencias, A Través De Las Duplas De Atención"/>
    <n v="1"/>
    <s v="Suma"/>
    <n v="1"/>
    <s v="En ejecucion"/>
    <n v="1"/>
    <n v="972"/>
    <n v="1042"/>
    <n v="107.2"/>
    <n v="3126"/>
    <n v="3338"/>
    <n v="106.78"/>
    <n v="3126"/>
    <n v="0"/>
    <n v="0"/>
    <n v="3126"/>
    <n v="0"/>
    <n v="0"/>
    <n v="1563"/>
    <n v="0"/>
    <n v="0"/>
    <n v="11983"/>
    <n v="4380"/>
    <n v="36.549999999999997"/>
    <n v="230465959"/>
    <n v="230465959"/>
    <n v="100"/>
    <n v="1053304133"/>
    <n v="1053304133"/>
    <n v="100"/>
    <n v="1083720000"/>
    <n v="0"/>
    <n v="0"/>
    <n v="399840000"/>
    <n v="0"/>
    <n v="0"/>
    <n v="411600000"/>
    <n v="0"/>
    <n v="0"/>
    <n v="3178930092"/>
    <n v="1283770092"/>
    <n v="40.380000000000003"/>
    <s v="VIGENCIA (a 31/12/2021): De enero a diciembre el equipo de Duplas de Atención Psicosocial realizó un total de 3.338 atenciones. El equipo acompañó los procesos de orientación para la activación de la ruta única de atención a mujeres víctimas en el Distrito a través de medios presenciales y virtuales, facilitó espacios de conversación para potenciar la toma de decisiones alrededor de los ciclos de violencias y dio lugar a las emociones y vivencias de las mujeres al reconocer los impactos generados por los mismos. El equipo Duplas de Atención Psicosocial recibió un total de 1.359 remisiones y solicitudes de atención de casos de mujeres víctimas de violencias.  En el marco del proceso de acompañamiento para la activación de rutas en los casos de mujeres víctimas de violencias, se destaca la gestión permanente con las abogadas de la Estrategia de Justicia de Género en los niveles de orientación, asesoría y representación. Se destaca en el mes de diciembre la articulación de las profesionales del equipo con el componente psicosocial y socio-jurídico del Sistema Distrital de Cuidado -SIDICU-, pues gracias a esta articulación varias mujeres, en su rol de cuidadoras, pudieron ser atendidas de manera integral."/>
    <n v="230.465959"/>
    <n v="230.465959"/>
    <n v="1053.3041330000001"/>
    <n v="1053.3041330000001"/>
    <n v="1083.72"/>
    <n v="0"/>
    <n v="399.84"/>
    <n v="0"/>
    <n v="411.6"/>
    <n v="0"/>
    <n v="3178.9300920000001"/>
    <n v="1283.7700920000002"/>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21"/>
    <n v="1"/>
    <s v="Producir 4 Estrategias De Comunicaciones Con Enfoque De Género Y De Derechos, Para La Transformación Cultural Y El Cambio Social"/>
    <n v="1"/>
    <s v="Suma"/>
    <n v="1"/>
    <s v="En ejecucion"/>
    <n v="1"/>
    <n v="0.5"/>
    <n v="0.5"/>
    <n v="100"/>
    <n v="1"/>
    <n v="1"/>
    <n v="100"/>
    <n v="1"/>
    <n v="0"/>
    <n v="0"/>
    <n v="1"/>
    <n v="0"/>
    <n v="0"/>
    <n v="0.5"/>
    <n v="0"/>
    <n v="0"/>
    <n v="4"/>
    <n v="1.5"/>
    <n v="37.5"/>
    <n v="376332000"/>
    <n v="374068736"/>
    <n v="99.4"/>
    <n v="990000000"/>
    <n v="896772758"/>
    <n v="90.58"/>
    <n v="1674472000"/>
    <n v="0"/>
    <n v="0"/>
    <n v="999686000"/>
    <n v="0"/>
    <n v="0"/>
    <n v="600000000"/>
    <n v="0"/>
    <n v="0"/>
    <n v="4640490000"/>
    <n v="1270841494"/>
    <n v="27.39"/>
    <s v="VIGENCIA (a 31/12/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n v="376.33199999999999"/>
    <n v="374.068736"/>
    <n v="990"/>
    <n v="896.77275799999995"/>
    <n v="1674.472"/>
    <n v="0"/>
    <n v="999.68600000000004"/>
    <n v="0"/>
    <n v="600"/>
    <n v="0"/>
    <n v="4640.49"/>
    <n v="1270.841494"/>
  </r>
  <r>
    <n v="16"/>
    <s v="Un Nuevo Contrato Social y Ambiental para la Bogotá del Siglo XXI"/>
    <x v="0"/>
    <n v="2021"/>
    <s v="31/12/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21"/>
    <n v="2"/>
    <s v="Difundir A 80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25000000"/>
    <n v="49762063"/>
    <n v="199.05"/>
    <n v="30000000"/>
    <n v="0"/>
    <n v="0"/>
    <n v="20000000"/>
    <n v="0"/>
    <n v="0"/>
    <n v="5000000"/>
    <n v="0"/>
    <n v="0"/>
    <n v="80000000"/>
    <n v="49762063"/>
    <n v="62.2"/>
    <n v="0"/>
    <n v="0"/>
    <n v="0"/>
    <n v="1610000000"/>
    <n v="1300000000"/>
    <n v="80.75"/>
    <n v="3501147000"/>
    <n v="0"/>
    <n v="0"/>
    <n v="2500000000"/>
    <n v="0"/>
    <n v="0"/>
    <n v="53800000"/>
    <n v="0"/>
    <n v="0"/>
    <n v="7664947000"/>
    <n v="1300000000"/>
    <n v="16.96"/>
    <s v="VIGENCIA (a 31/12/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diciembre se avanza en la ejecución de los contratios de central de medios y operador logístico. Lo anterior se justifica en el óptimo resultado que arroja la ejecución (2021) del contrato con la Central de Medios y en la proyección que tiene Comunicación Estratégica, de suscribir contratos para las vigencias 2022 y 2023."/>
    <n v="0"/>
    <n v="0"/>
    <n v="1610"/>
    <n v="1300"/>
    <n v="3501.1469999999999"/>
    <n v="0"/>
    <n v="2500"/>
    <n v="0"/>
    <n v="53.8"/>
    <n v="0"/>
    <n v="7664.9470000000001"/>
    <n v="1300"/>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1"/>
    <s v="Ofrecer En Las 20 Localidades, El Servicio De Asistencia Técnica A Instancias De Participación Y/O De Coordinación Para La Promoción De La Participación Paritaria."/>
    <n v="2"/>
    <s v="Constante"/>
    <n v="1"/>
    <s v="En ejecucion"/>
    <n v="1"/>
    <n v="20"/>
    <n v="20"/>
    <n v="100"/>
    <n v="20"/>
    <n v="20"/>
    <n v="100"/>
    <n v="20"/>
    <n v="0"/>
    <n v="0"/>
    <n v="20"/>
    <n v="0"/>
    <n v="0"/>
    <n v="20"/>
    <n v="0"/>
    <n v="0"/>
    <s v="N/A"/>
    <s v="N/A"/>
    <s v="N/A"/>
    <n v="91720000"/>
    <n v="50882000"/>
    <n v="55.47"/>
    <n v="311059974"/>
    <n v="311059974"/>
    <n v="100"/>
    <n v="293110000"/>
    <n v="0"/>
    <n v="0"/>
    <n v="262213300"/>
    <n v="0"/>
    <n v="0"/>
    <n v="214518100"/>
    <n v="0"/>
    <n v="0"/>
    <n v="1172621374"/>
    <n v="361941974"/>
    <n v="30.87"/>
    <s v="VIGENCIA (a 31/12/2021): n la vigencia 2021 se logró ofrecer en las 20 localidades, el servicio de asistencia técnica a instancias de participación y/o de coordinación para la promoción de la participación paritaria, en este contexto, se asistió técnicamente a las secretarias técnicas de 6 instancias, logrando 15 encuentros.  Así mismo, las instancias involucradas en este acompañamiento son:  CLD, CPL, CLGRCC, CLACP, PLJ, COLMYEG, CLOPS, CLBICI, CLP, CLJ, Mesa satélite de mujeres,  Política Pública de Participación Incidente y proceso eleccionario del Consejo Distrital de Paz y CLJ, entre otras."/>
    <n v="91.72"/>
    <n v="50.881999999999998"/>
    <n v="311.05997400000001"/>
    <n v="311.05997400000001"/>
    <n v="293.11"/>
    <n v="0"/>
    <n v="262.2133"/>
    <n v="0"/>
    <n v="214.5181"/>
    <n v="0"/>
    <n v="1172.6213740000001"/>
    <n v="361.94197400000002"/>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2"/>
    <s v="Vincular 4800 Mujeres A Los Procesos Formativos Para El Desarrollo De Capacidades De Incidencia, Liderazgo, Empoderamiento Y Participación Política De Las Mujeres"/>
    <n v="1"/>
    <s v="Suma"/>
    <n v="1"/>
    <s v="En ejecucion"/>
    <n v="1"/>
    <n v="0"/>
    <n v="0"/>
    <n v="0"/>
    <n v="1400"/>
    <n v="1361"/>
    <n v="97.21"/>
    <n v="1200"/>
    <n v="0"/>
    <n v="0"/>
    <n v="1200"/>
    <n v="0"/>
    <n v="0"/>
    <n v="1000"/>
    <n v="0"/>
    <n v="0"/>
    <n v="4800"/>
    <n v="1361"/>
    <n v="28.35"/>
    <n v="0"/>
    <n v="0"/>
    <n v="0"/>
    <n v="1178405457"/>
    <n v="1041730311"/>
    <n v="88.4"/>
    <n v="1005968000"/>
    <n v="0"/>
    <n v="0"/>
    <n v="1090740000"/>
    <n v="0"/>
    <n v="0"/>
    <n v="1208200000"/>
    <n v="0"/>
    <n v="0"/>
    <n v="4483313457"/>
    <n v="1041730311"/>
    <n v="23.24"/>
    <s v="VIGENCIA (a 31/12/2021): En la vigencia 2021 se realizaron 5 ciclos de formación vinculando un total de 136. (1-ciclo con candidatas y dignatarias de las Juntas de Acción Comunal-JAC, 2- Ciclo básico de formación sobre Derecho a la Participación y Representación de las Mujeres, 3- Ciclo de formación a candidatas del Congreso, 4- Ciclo para candidatas de los Consejos Locales de Juventud, y 5- ciclo Para consejeras de ventas informales).              En el mes de diciembre, se realizó el cierre y graduación de mujeres vinculadas a tres ciclos de formación logrando 173 mujeres (Mujeres candidatas al congreso con 62 vinculadas, proceso Mujeres Jóvenes Candidatas CLJ con 61 vinculadas y el proceso con mujeres de ventas informales con 50 vinculadas, para un total de 173)"/>
    <n v="0"/>
    <n v="0"/>
    <n v="1178.4054570000001"/>
    <n v="1041.730311"/>
    <n v="1005.968"/>
    <n v="0"/>
    <n v="1090.74"/>
    <n v="0"/>
    <n v="1208.2"/>
    <n v="0"/>
    <n v="4483.3134570000002"/>
    <n v="1041.730311"/>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s v="VIGENCIA (a 31/03/2021): ESta meta se cumplio en la vigencia de 2020 el valor corresponde a reservas de contratos de prestación de servico_x0009__x0009__x0009__x0009__x0009__x0009__x0009__x0009__x0009_ _x0009__x0009__x0009__x0009__x0009__x0009__x0009__x0009__x0009__x0009__x0009_ _x0009__x0009__x0009__x0009__x0009__x0009__x0009__x0009__x0009__x0009__x0009_"/>
    <n v="131.80000000000001"/>
    <n v="131.744"/>
    <n v="0"/>
    <n v="0"/>
    <n v="0"/>
    <n v="0"/>
    <n v="0"/>
    <n v="0"/>
    <n v="0"/>
    <n v="0"/>
    <n v="131.80000000000001"/>
    <n v="131.744"/>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4"/>
    <s v="Ofrecer Asistencia Técnica A 19 Instancias Que Incluyen Las Bancadas De Mujeres De Las Juntas Administradoras Locales Y La Mesa Multipartidista De Género En El Distrito Capital"/>
    <n v="2"/>
    <s v="Constante"/>
    <n v="1"/>
    <s v="En ejecucion"/>
    <n v="1"/>
    <n v="19"/>
    <n v="17"/>
    <n v="89.47"/>
    <n v="19"/>
    <n v="19"/>
    <n v="100"/>
    <n v="19"/>
    <n v="0"/>
    <n v="0"/>
    <n v="19"/>
    <n v="0"/>
    <n v="0"/>
    <n v="19"/>
    <n v="0"/>
    <n v="0"/>
    <s v="N/A"/>
    <s v="N/A"/>
    <s v="N/A"/>
    <n v="24720000"/>
    <n v="11948000"/>
    <n v="48.34"/>
    <n v="76087980"/>
    <n v="71294780"/>
    <n v="93.69"/>
    <n v="122360000"/>
    <n v="0"/>
    <n v="0"/>
    <n v="56000000"/>
    <n v="0"/>
    <n v="0"/>
    <n v="54000000"/>
    <n v="0"/>
    <n v="0"/>
    <n v="333167980"/>
    <n v="83242780"/>
    <n v="24.99"/>
    <s v="VIGENCIA (a 31/12/2021): En la vigencia 2021 se ofreció asistencia técnica a 19 instancias que incluye asistencia a las edilesas de18 localidades y la Mesa Multipartidista de género en el Distrito Capital. Así pues se logró el primer Documento diagnóstico de caracterización de edilesas 2019-2023, para lo cual se realizaron 49 entrevistas a profundidad, de 51 edilesas (96%), también, se realizaron 3 encuentros distritales con edilesas, 3 Mesas Multiparditarias de Género, con la participación de 11 partidos y el primer FORO: Conversemos sobre las violencias hacia las mujeres en Política."/>
    <n v="24.72"/>
    <n v="11.948"/>
    <n v="76.087980000000002"/>
    <n v="71.294780000000003"/>
    <n v="122.36"/>
    <n v="0"/>
    <n v="56"/>
    <n v="0"/>
    <n v="54"/>
    <n v="0"/>
    <n v="333.16798"/>
    <n v="83.24278000000001"/>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5"/>
    <s v="Desarrollar 1 Documento De Lineamientos De Presupuesto Participativo Sensible Al Género"/>
    <n v="1"/>
    <s v="Suma"/>
    <n v="1"/>
    <s v="En ejecucion"/>
    <n v="1"/>
    <n v="0"/>
    <n v="0"/>
    <n v="0"/>
    <n v="1"/>
    <n v="1"/>
    <n v="100"/>
    <n v="0"/>
    <n v="0"/>
    <n v="0"/>
    <n v="0"/>
    <n v="0"/>
    <n v="0"/>
    <n v="0"/>
    <n v="0"/>
    <n v="0"/>
    <n v="1"/>
    <n v="1"/>
    <n v="100"/>
    <n v="0"/>
    <n v="0"/>
    <n v="0"/>
    <n v="532815"/>
    <n v="532815"/>
    <n v="100"/>
    <n v="0"/>
    <n v="0"/>
    <n v="0"/>
    <n v="0"/>
    <n v="0"/>
    <n v="0"/>
    <n v="0"/>
    <n v="0"/>
    <n v="0"/>
    <n v="532815"/>
    <n v="532815"/>
    <n v="100"/>
    <s v="VIGENCIA (a 31/12/2021): En el cuarto trimestre se logró la versión final del documento que contiene los lineamientos de presupuesto participativo sensible al género, el cual, fue entregado a la Directora para su revisión y aprobación, así mismo la subsecretaria realizó recomendaciones.En el mes de diciembre se hicieron ajustes finales, contando con la versión final del documento."/>
    <n v="0"/>
    <n v="0"/>
    <n v="0.53281500000000004"/>
    <n v="0.53281500000000004"/>
    <n v="0"/>
    <n v="0"/>
    <n v="0"/>
    <n v="0"/>
    <n v="0"/>
    <n v="0"/>
    <n v="0.53281500000000004"/>
    <n v="0.53281500000000004"/>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60"/>
    <n v="100"/>
    <n v="60"/>
    <n v="0"/>
    <n v="0"/>
    <n v="60"/>
    <n v="0"/>
    <n v="0"/>
    <n v="60"/>
    <n v="0"/>
    <n v="0"/>
    <s v="N/A"/>
    <s v="N/A"/>
    <s v="N/A"/>
    <n v="76400000"/>
    <n v="76301667"/>
    <n v="99.87"/>
    <n v="240033774"/>
    <n v="240033774"/>
    <n v="100"/>
    <n v="195434000"/>
    <n v="0"/>
    <n v="0"/>
    <n v="80732700"/>
    <n v="0"/>
    <n v="0"/>
    <n v="90081900"/>
    <n v="0"/>
    <n v="0"/>
    <n v="682682374"/>
    <n v="316335441"/>
    <n v="46.34"/>
    <s v="VIGENCIA (a 31/12/2021): En la vigencia 2021 se consolidó el proceso de Asistencia Técnica para la transversalización de los enfoques de género e interseccionalidad en los procesos de Presupuestos Participativos 2021, en tanto se afinaron contenidos y la metodología para acompañar las 60 instancias (COLMyG, CLP y FDL), teniendo en cuenta, necesidades específicas, quienes las conforman y su rol en el proceso. En octubre se realizó asistencia técnica a 43 instancias, 14 COLMyEG y/o CLM, 19 FDL y 10 CLP.// En noviembre se realizó asistencia técnica a 50 instancias, 18 COLMyEG y/o CLM, 18 FDL y 14 CLP// En diciembre se realizó asistencia técnica a 49 instancias, 15 COLMyEG y/o CLM, 18 FDL y 16 CLP."/>
    <n v="76.400000000000006"/>
    <n v="76.301666999999995"/>
    <n v="240.03377399999999"/>
    <n v="240.03377399999999"/>
    <n v="195.434"/>
    <n v="0"/>
    <n v="80.732699999999994"/>
    <n v="0"/>
    <n v="90.081900000000005"/>
    <n v="0"/>
    <n v="682.68237399999998"/>
    <n v="316.335441"/>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4"/>
    <n v="7"/>
    <s v="Promover 1 Veeduría Ciudadana De Mujeres Para El Seguimiento A La Garantía De Sus Derechos"/>
    <n v="1"/>
    <s v="Suma"/>
    <n v="1"/>
    <s v="En ejecucion"/>
    <n v="1"/>
    <n v="0"/>
    <n v="0"/>
    <n v="0"/>
    <n v="1"/>
    <n v="0.9"/>
    <n v="90"/>
    <n v="0"/>
    <n v="0"/>
    <n v="0"/>
    <n v="0"/>
    <n v="0"/>
    <n v="0"/>
    <n v="0"/>
    <n v="0"/>
    <n v="0"/>
    <n v="1"/>
    <n v="0.9"/>
    <n v="90"/>
    <n v="0"/>
    <n v="0"/>
    <n v="0"/>
    <n v="150000000"/>
    <n v="150000000"/>
    <n v="100"/>
    <n v="0"/>
    <n v="0"/>
    <n v="0"/>
    <n v="0"/>
    <n v="0"/>
    <n v="0"/>
    <n v="0"/>
    <n v="0"/>
    <n v="0"/>
    <n v="150000000"/>
    <n v="150000000"/>
    <n v="100"/>
    <s v="VIGENCIA (a 31/12/2021): En el cuarto trimestre se logró la firma de un convenio interadministrativo con la Universidad Distrital para desarrollar acciones que promuevan y fortalezcan los ejercicios de control social y veeduría para la garantía de los derechos de las mujeres. Con este contrato se logra la implementación de esta estrategia, con 1 un curso de formación (5 módulos) en control social de ciento veinte (120) horas, para el cual se inscribieron (195) mujeres lideresas de las 20 localidades, así mismo, el convenio incluye la implementación de una metodología para la conformación de veedurías ciudadanas con las mujeres participantes. En el mes de diciembre se desarrollaron 2 sesiones virtuales inaugurales del curso, en la primera sesión hubo una participación de 110 mujeres y en la cual se presentó los módulos y contenidos del curso. Para la segunda sesión hubo una participación 83 mujeres y se presentó e implemento la metodología piloto para la conformación de las veedurías. Se espera que en el primer semestre del 2022 se de continuidad al desarrollo del diplomado y el acompañamiento para la conformacion de veedurias de acuerdo al interés de las participantes."/>
    <n v="0"/>
    <n v="0"/>
    <n v="150"/>
    <n v="150"/>
    <n v="0"/>
    <n v="0"/>
    <n v="0"/>
    <n v="0"/>
    <n v="0"/>
    <n v="0"/>
    <n v="150"/>
    <n v="150"/>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8"/>
    <n v="1"/>
    <s v="Operar 1 Sistema De Información Sobre Los Derechos De Las Mujeres,  Con Datos  Proveniente De Diferentes Fuentes De Información Internas Y Extenas"/>
    <n v="3"/>
    <s v="Creciente"/>
    <n v="1"/>
    <s v="En ejecucion"/>
    <n v="1"/>
    <n v="0.1"/>
    <n v="0.1"/>
    <n v="100"/>
    <n v="0.35"/>
    <n v="0.3"/>
    <n v="85.71"/>
    <n v="0.6"/>
    <n v="0"/>
    <n v="0"/>
    <n v="0.85"/>
    <n v="0"/>
    <n v="0"/>
    <n v="1"/>
    <n v="0"/>
    <n v="0"/>
    <s v="N/A"/>
    <s v="N/A"/>
    <s v="N/A"/>
    <n v="347117378"/>
    <n v="307948720"/>
    <n v="88.72"/>
    <n v="1977626896"/>
    <n v="558560669"/>
    <n v="28.24"/>
    <n v="2366906000"/>
    <n v="0"/>
    <n v="0"/>
    <n v="2415125000"/>
    <n v="0"/>
    <n v="0"/>
    <n v="2074810917"/>
    <n v="0"/>
    <n v="0"/>
    <n v="9181586191"/>
    <n v="866509389"/>
    <n v="9.44"/>
    <s v="VIGENCIA (a 31/12/2021): El Sistema de Información del OMEG, cuenta con una metodología de analítica de datos y operativo para indicadores priorizados, acciones ejecutadas con reservas 2020.  Asimismo, a partir del Diagnóstico del SIMISIONAL, se clasificaron las necesidades del sistema en requerimientos de corto, mediano y largo plazo.  Las acciones de mediano y largo plazo plantean la necesidad de contar con un nuevo Sistema, por lo que se decidió hacer un proceso de contratación que cubriera este requerimiento. Actualmente se cuenta con el proceso de contratación 429, cuyo objeto es &quot;Diseñar y desarrollar el nuevo Sistema de Información Misional de la Secretaría de la Mujer, SIMISIONAL 2.0. Durante la vigencia 2021 se avanzó en la etapa precontractual, asignación de recursos y se ejecutara en el 2022  Por su parte, las acciones de corto plazo plantean ajustes y creación de módulos para la mejora del sistema actual, que se vienen adelantando desde el mes de julio a la fecha.  Como parte del fortalecimiento  el 24 de marzo se realizó el relanzamiento del OMEG como una apuesta para mejorar los procesos de información y de fortalecer el análisis de los datos, posterior al lanzamiento se han realizado mejoras continuas en mejora tecnológica para usabilidad, un nuevo sistema de visualización de mapas, geo-referenciación entre SDmujer, PNUD, CEPAL y articulación del Sistema Violeta.  Asimismo, se realizó la revisión contractual y adquisición de software como en Nvivo, SPSS, AscGIS,  Power BI, para la cualificación de los análisis.   Finalmente, para cualificar los datos, se gestionaron mecanismos de intercambio de información con: Cámara de Comercio, Observatorio Distrital de Protección y Bienestar Animal y Secretaría Distrital de Planeación. Se continua gestionando con entidades como: Secretaría de Integración Social, Instituto para la Investigación Educativa y el Desarrollo Pedagógico, Universidad Jorge Tadeo Lozano, estas útlimas se retomaran en 2022"/>
    <n v="347.11737799999997"/>
    <n v="307.94871999999998"/>
    <n v="1977.626896"/>
    <n v="558.56066899999996"/>
    <n v="2366.9059999999999"/>
    <n v="0"/>
    <n v="2415.125"/>
    <n v="0"/>
    <n v="2074.8109169999998"/>
    <n v="0"/>
    <n v="9181.5861909999985"/>
    <n v="866.50938899999994"/>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8"/>
    <n v="2"/>
    <s v="Formular E Implementar 1 Estrategía Metodológica Que Permita Incluir La Perspectiva De Género Y Diferencial En La Captura De La Información"/>
    <n v="1"/>
    <s v="Suma"/>
    <n v="1"/>
    <s v="En ejecucion"/>
    <n v="1"/>
    <n v="0.1"/>
    <n v="0.1"/>
    <n v="100"/>
    <n v="0.25"/>
    <n v="0.25"/>
    <n v="100"/>
    <n v="0.25"/>
    <n v="0"/>
    <n v="0"/>
    <n v="0.25"/>
    <n v="0"/>
    <n v="0"/>
    <n v="0.15"/>
    <n v="0"/>
    <n v="0"/>
    <n v="1"/>
    <n v="0.35"/>
    <n v="35"/>
    <n v="104374818"/>
    <n v="92697349"/>
    <n v="88.82"/>
    <n v="320262354"/>
    <n v="292853929"/>
    <n v="91.44"/>
    <n v="441769000"/>
    <n v="0"/>
    <n v="0"/>
    <n v="109062500"/>
    <n v="0"/>
    <n v="0"/>
    <n v="112062500"/>
    <n v="0"/>
    <n v="0"/>
    <n v="1087531172"/>
    <n v="385551278"/>
    <n v="35.450000000000003"/>
    <s v="VIGENCIA (a 31/12/2021): Se elaboró una caja de herramientas que apoya la realización de procesos de investigación y análisis de información dentro de los Planes de Transversalización de la Política Pública de Mujeres y Equidad de Género, desde los enfoques de género y diferencial en Bogotá, se estructuró en:   a. Máximas transversales (conceptos claves) b. Termómetros (Permiten evaluar en que grado de incorporación de los enfoques de género y diferencial se encuentra la investigación. Cada paso de la fase contiene un termómetro) c. Herramientas prácticas para la incorporación de los enfoques (Cada paso de la fase contiene una herramienta) d. 4 fases de contenidos (Dimensionamiento del problema de investigación - Conceptos claves y metodologías de la investigación - Valoración de la información - Como redactar conclusión y recomendaciones)  La caja se socializó y entregó a los sectores de la Administración Distrital en unas mesas denominadas mesa mujer desarrolladas el 9 y 10 de diciembre, con la participación de 75 personas delegadas de 40 entidades.   Por otra parte, se han realizado cincuenta y un (51) reportes de información de atención de mujeres desde el sector mujeres, publicados así: 3 enero, 3 febrero, 6 marzo, 4 abril, 4 mayo, 5 junio, 4 julio, 5 agosto, 3 septiembre, 5 octubre, 5 noviembre y 3 en diciembre.  Otros documentos de interés:   a. Infografía 85, Cuidamos a las que nos cuidan.  b. Infomujeres 61, Panorama de violencia contra las mujeres en Bogotá Primer semestre 2021.  c. Infomujeres 60, Comité de enlaces No 1.  d. Infomujeres 62, Comité de enlaces No 2.  e. Infomujeres 63, Condiciones laborales de las mujeres en pandemia, confinamiento y reapertura económica.  f. Infomujeres 25N. Panorama general de la violencia hacia las mujeres en Bogotá, 2021.  g. Infomujeres 4D. Día Distrital contra el Feminicidio. Publicado: 2 diciembre  Finalmente se realizó la actualización permanente de indicadores en el micrositio del OMEG."/>
    <n v="104.374818"/>
    <n v="92.697349000000003"/>
    <n v="320.26235400000002"/>
    <n v="292.85392899999999"/>
    <n v="441.76900000000001"/>
    <n v="0"/>
    <n v="109.0625"/>
    <n v="0"/>
    <n v="112.0625"/>
    <n v="0"/>
    <n v="1087.531172"/>
    <n v="385.55127800000002"/>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8"/>
    <n v="3"/>
    <s v="Diseñar Y Producir 1 Línea Base De La Política Púbica De Las Mujeres Y Equidad De Género."/>
    <n v="3"/>
    <s v="Creciente"/>
    <n v="1"/>
    <s v="En ejecucion"/>
    <n v="1"/>
    <n v="0.1"/>
    <n v="0.1"/>
    <n v="100"/>
    <n v="0.7"/>
    <n v="0.6"/>
    <n v="85.71"/>
    <n v="1"/>
    <n v="0"/>
    <n v="0"/>
    <n v="1"/>
    <n v="0"/>
    <n v="0"/>
    <n v="1"/>
    <n v="0"/>
    <n v="0"/>
    <s v="N/A"/>
    <s v="N/A"/>
    <s v="N/A"/>
    <n v="172459902"/>
    <n v="161275767"/>
    <n v="93.52"/>
    <n v="1592499121"/>
    <n v="1563861896"/>
    <n v="98.2"/>
    <n v="200000000"/>
    <n v="0"/>
    <n v="0"/>
    <n v="2774498500"/>
    <n v="0"/>
    <n v="0"/>
    <n v="2307926583"/>
    <n v="0"/>
    <n v="0"/>
    <n v="7047384106"/>
    <n v="1725137663"/>
    <n v="24.48"/>
    <s v="VIGENCIA (a 31/12/2021): Contar con una línea base de la Política Pública de Mujeres y Equidad de Género, es una prioridad para la actual administración, y una necesidad latente para dar cuenta de la garantía de derechos de las mujeres en la ciudad.  Durante la vigencia 2020, se elaboró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ídicos requeridos.   Como parte del diseño de la línea base durante la vigencia 2021, se han adelantado las siguientes acciones:   a. Propuesta de investigación (versión final aprobada por la supervisora) b. Creación de ocho (8) baterías de indicadores con sus respectivos formularios. (versión final aprobada por la supervisora) c. Diseño Muestral (versión final aprobada por la supervisora) d. Diseño e implementación de las mesas con personas expertas para la validación temática y conceptual e. Informe de prueba piloto  f. Plan operativo, instrumentos y manuales de recolección de información cuantitativa y cualitativa con sus respectivos anexos g. Metodología investigación cualitativa  h. Informe de levantamiento de línea base y análisis preliminar i. Documentos soporte de actividades de levantamiento de información j. Reporte de capacitación"/>
    <n v="172.459902"/>
    <n v="161.275767"/>
    <n v="1592.4991210000001"/>
    <n v="1563.8618959999999"/>
    <n v="200"/>
    <n v="0"/>
    <n v="2774.4985000000001"/>
    <n v="0"/>
    <n v="2307.9265829999999"/>
    <n v="0"/>
    <n v="7047.3841059999995"/>
    <n v="1725.137663"/>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8"/>
    <n v="4"/>
    <s v="Producir Y Divulgar 16 Estudios Y/O Investigaciones Sobre Los Derechos De Las Mujeres Con Fuente De Información Omeg"/>
    <n v="1"/>
    <s v="Suma"/>
    <n v="1"/>
    <s v="En ejecucion"/>
    <n v="1"/>
    <n v="1"/>
    <n v="1"/>
    <n v="100"/>
    <n v="7"/>
    <n v="5"/>
    <n v="71.430000000000007"/>
    <n v="5"/>
    <n v="0"/>
    <n v="0"/>
    <n v="2"/>
    <n v="0"/>
    <n v="0"/>
    <n v="1"/>
    <n v="0"/>
    <n v="0"/>
    <n v="16"/>
    <n v="6"/>
    <n v="37.5"/>
    <n v="173129902"/>
    <n v="161844100"/>
    <n v="93.48"/>
    <n v="3157673629"/>
    <n v="3020725164"/>
    <n v="95.66"/>
    <n v="4526802000"/>
    <n v="0"/>
    <n v="0"/>
    <n v="600000000"/>
    <n v="0"/>
    <n v="0"/>
    <n v="500000000"/>
    <n v="0"/>
    <n v="0"/>
    <n v="8957605531"/>
    <n v="3182569264"/>
    <n v="35.53"/>
    <s v="VIGENCIA (a 31/12/2021): Publicación de cinco (5) investigaciones, específicamente:  1. Análisis de ciudad No 25. ¿Qué paso con las mujeres de Bogotá durante el primer año de pandemia? Publicación 24 de marzo. 2. Publicación Análisis de Ciudad No 26. Análisis espacial de la violencia contra la mujer en contexto de pandemia en Bogotá. Publicación 27 de mayo. 3. Análisis de ciudad No 27. Informe sobre participación de las mujeres en los niveles decisorios de la administración pública de Bogotá ¿ año 2020. Publicación 7 de septiembre.  4. Diagnóstico sobre los derechos de las mujeres, uno por localidad (20) ¿ Situación de las mujeres durante la Pandemia. Publicación 17 de noviembre 5.  Estudio de percepción sobre xenofobia y otras. Documento de resultados de once sectores de la administración distrital participantes y uno de resultados generales. La investigación aporta a la toma de desiciones para la gestión pública pero no se difunden los resultados en la pagina web del OMEG, dado que los resultados son sensibles.    Se avanzó adicionalmente en la elaboración de dos (2) investigaciones:                                                                    a. Línea Base de SIDICU - Diagnósticos de Cuidado.   Linea Base: Estrategia y formulario de levantamiento y análisis de información, batería de indicadores e informes metodológicos. En diciembre se finalizó la etapa de trabajo de campo.   Diagnóstico Cuidado: Estado del arte, diseño teórico y metodológico de la investigación, identificación de actores en 8 localidades, recolección y análisis de información. En diciembre se elaboraron informes de resultados por cada localidad.    b. Diagnósticos de derechos de las mujeres en sus diversidades: Documento de resultados, recomendaciones y sugerencias metodológicas y técnicas. En diciembre se finalizó la recolección de información, procesamiento y análisis de datos, difusión de resultados con mujeres diversas y presentación general de resultados."/>
    <n v="173.12990199999999"/>
    <n v="161.8441"/>
    <n v="3157.6736289999999"/>
    <n v="3020.7251639999999"/>
    <n v="4526.8019999999997"/>
    <n v="0"/>
    <n v="600"/>
    <n v="0"/>
    <n v="500"/>
    <n v="0"/>
    <n v="8957.6055309999992"/>
    <n v="3182.5692639999997"/>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8"/>
    <n v="1"/>
    <s v="Avanzar En El 80 % En Las Políticas De Gobierno Digital Y Seguridad Digital Contenidas En La Dimensión - Gestión Con Valores Para  Resultados"/>
    <n v="1"/>
    <s v="Suma"/>
    <n v="1"/>
    <s v="En ejecucion"/>
    <n v="1"/>
    <n v="2"/>
    <n v="2"/>
    <n v="100"/>
    <n v="24"/>
    <n v="24"/>
    <n v="100"/>
    <n v="16"/>
    <n v="0"/>
    <n v="0"/>
    <n v="17"/>
    <n v="0"/>
    <n v="0"/>
    <n v="21"/>
    <n v="0"/>
    <n v="0"/>
    <n v="80"/>
    <n v="26"/>
    <n v="32.5"/>
    <n v="349942904"/>
    <n v="349942904"/>
    <n v="100"/>
    <n v="3538857651"/>
    <n v="3516789547"/>
    <n v="99.38"/>
    <n v="2623132000"/>
    <n v="0"/>
    <n v="0"/>
    <n v="2414821108"/>
    <n v="0"/>
    <n v="0"/>
    <n v="3094855715"/>
    <n v="0"/>
    <n v="0"/>
    <n v="12021609378"/>
    <n v="3866732451"/>
    <n v="32.159999999999997"/>
    <s v="VIGENCIA (a 31/12/2021): Se presento al comité de gestión y desempeño el seguimiento y estado de avance a corte del mes de noviembre de los 16 proyectos del PETI. Se realizó seguimiento al avance de los 16 proyectos del PETI y a las recomendaciones de FURAG frente a la política de gobierno digital y seguridad digital se definieron los hitos y fechas de entrega de avances y responsables. Se presentó al comite institucional de gestión y desempeño. Se elaboraron piezas comunicativas frente a correos maliciosos, se publicó en fondos de pantalla y se envió por correo electrónico a toda la entidad. Se realizó simulacro controlado de phishing a todos los correos institucionales. Se realizaron reuniones con todos los procesos y dependencias para actualizar el inventario de activos de información. Control Interno realizó auditoria al MSPI, riesgos, activos de información, controles de seguridad, declaración de aplicabilidad, entre otros.n.  Se proyectó y fue aprobado, el plan de sensibilización en seguridad de la información.  Se proyectó y oficializó el formato de identificación de Datos Personales en los procesos.  Se realizó Socialización de la Política de Tratamiento de Datos Personales con los enlaces MIPG y procesos.  Se proyectó ruta de implementación de política de protección de datos.  Se realizó revisión y seguimiento a los riesgos de gestión tecnológica, se recolectaron las evidencias, se presentó el acta a OAP y a Control Interno.  Se aprobó el documento de Indicadores de Seguridad para el MSPI. Se creó la cuenta de correo &quot;seguridad@sdmujer.gov.co&quot;, para conectarse a los temas de seguridad digital de colCERT y enviar información a los usuarios internos.  Respuesta a las preguntas de FURAG de Gobierno Digital y Seguridad Digital, publicación de evidencias en el aplicativo de FURAG.  Se creó un micrositio para recopilar las evidencias de la evaluación de FURAG 2021 para todas las áreas. Se realizó seguimiento a la Política de Seguridad Digital, según recomend"/>
    <n v="349.942904"/>
    <n v="349.942904"/>
    <n v="3538.8576509999998"/>
    <n v="3516.7895469999999"/>
    <n v="2623.1320000000001"/>
    <n v="0"/>
    <n v="2414.8211080000001"/>
    <n v="0"/>
    <n v="3094.8557150000001"/>
    <n v="0"/>
    <n v="12021.609377999999"/>
    <n v="3866.7324509999999"/>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8"/>
    <n v="2"/>
    <s v="Ejecutar El 100 % De Las Actividades Programadas Para Una Correcta Gestión Administrativa Y Organizacional"/>
    <n v="2"/>
    <s v="Constante"/>
    <n v="1"/>
    <s v="En ejecucion"/>
    <n v="1"/>
    <n v="100"/>
    <n v="100"/>
    <n v="100"/>
    <n v="100"/>
    <n v="100"/>
    <n v="100"/>
    <n v="100"/>
    <n v="0"/>
    <n v="0"/>
    <n v="100"/>
    <n v="0"/>
    <n v="0"/>
    <n v="100"/>
    <n v="0"/>
    <n v="0"/>
    <s v="N/A"/>
    <s v="N/A"/>
    <s v="N/A"/>
    <n v="993434033"/>
    <n v="986868766"/>
    <n v="99.34"/>
    <n v="4122021482"/>
    <n v="3567757852"/>
    <n v="86.55"/>
    <n v="6620787000"/>
    <n v="0"/>
    <n v="0"/>
    <n v="2220503782"/>
    <n v="0"/>
    <n v="0"/>
    <n v="2286438981"/>
    <n v="0"/>
    <n v="0"/>
    <n v="16243185278"/>
    <n v="4554626618"/>
    <n v="28.04"/>
    <s v="VIGENCIA (a 31/12/2021): Al cierre de diciembre  de 2021 se culminó con la contratación del personal de apoyo en la SDMujer. A continuación se describen algunos de los avances y/o logros:  1. Estructuración de Estudios Previos 2022. 2. Elaboración y aprobación de los contratos. 3. Estructuración del protocolo de Bioseguridad.                                                                          4. Contratación oportuna del personal para el fortalecimiento de la gestión de la Subsecretaria de Gestiòn Corporativa. 5.  Inducción a los nuevos servidores y servidoras de la Entidad. 6. Expedición de CDP y RP del presupuesto de la vigencia y de reservas presupuestales.   7. Respuestas a órganos de control.                                           8. Trámites de pago a contratistas y proveedores.                                 9. Formulación de los Planes Estratégicos de la DTH para la vigencia 2021."/>
    <n v="993.434033"/>
    <n v="986.86876600000005"/>
    <n v="4122.0214820000001"/>
    <n v="3567.7578520000002"/>
    <n v="6620.7870000000003"/>
    <n v="0"/>
    <n v="2220.5037819999998"/>
    <n v="0"/>
    <n v="2286.4389809999998"/>
    <n v="0"/>
    <n v="16243.185277999999"/>
    <n v="4554.6266180000002"/>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8"/>
    <n v="3"/>
    <s v="Soportar Al 100 %  La Implementación De Las Políticas Del Modelo Integrado De Planeación Y Gestión"/>
    <n v="2"/>
    <s v="Constante"/>
    <n v="1"/>
    <s v="En ejecucion"/>
    <n v="1"/>
    <n v="100"/>
    <n v="100"/>
    <n v="100"/>
    <n v="100"/>
    <n v="100"/>
    <n v="100"/>
    <n v="100"/>
    <n v="0"/>
    <n v="0"/>
    <n v="100"/>
    <n v="0"/>
    <n v="0"/>
    <n v="100"/>
    <n v="0"/>
    <n v="0"/>
    <s v="N/A"/>
    <s v="N/A"/>
    <s v="N/A"/>
    <n v="314652067"/>
    <n v="314652067"/>
    <n v="100"/>
    <n v="1266523533"/>
    <n v="1155482684"/>
    <n v="91.23"/>
    <n v="1359207000"/>
    <n v="0"/>
    <n v="0"/>
    <n v="891763410"/>
    <n v="0"/>
    <n v="0"/>
    <n v="862545304"/>
    <n v="0"/>
    <n v="0"/>
    <n v="4694691314"/>
    <n v="1470134751"/>
    <n v="31.31"/>
    <s v="VIGENCIA (a 31/12/2021): Con corte al mes de diciembre de 2021, se continua con los seguimientos a planes de mejora FURAG 2021. Se continua con la revisión de los planes institucionales y se continua con la ejecución de las actividades de PIGA y riesgos. En la sesión del Comité Institucional de Gestión y Desempeño se expusieron los avances del seguimiento a los planes de mejora FURAG, adicionalmente se presentarón los 6 planes institucionales de Talento Humano, el plan de servicio al ciudadano, y los planes que tiene a cargo la OAP (Planeación institucional, racionalización de trámites, Fortalecimiento, Transparencia y seguimiento y evaluación)  y  se presentarón los temas de Socialización,  adopción y actualización de documentos y actualización a la política de gestión Documental. Se presentó el cambio de formato de Plan de acción. Se recibe requerimiento control interno sobre comité de MIPG.  Se continua con la asesoría y el acompañamiento técnico a los diferentes procesos de la entidad para la programación de los diferentes instrumentos de planeación (Planes de acción, POAS, planes de mejoramiento, actualización de la documentación asociada a los procesos, ). Se logro realizar seguimiento a los planes programados, verificando su cumplimiento y toma de acciones para aquellos que no han logrado su cumplimiento."/>
    <n v="314.65206699999999"/>
    <n v="314.65206699999999"/>
    <n v="1266.523533"/>
    <n v="1155.4826840000001"/>
    <n v="1359.2070000000001"/>
    <n v="0"/>
    <n v="891.76341000000002"/>
    <n v="0"/>
    <n v="862.54530399999999"/>
    <n v="0"/>
    <n v="4694.6913139999997"/>
    <n v="1470.1347510000001"/>
  </r>
  <r>
    <n v="16"/>
    <s v="Un Nuevo Contrato Social y Ambiental para la Bogotá del Siglo XXI"/>
    <x v="0"/>
    <n v="2021"/>
    <s v="31/12/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8"/>
    <n v="4"/>
    <s v="Ejecutar Al 90 % La Implementación De La Política De Gestión Documental Institucional"/>
    <n v="3"/>
    <s v="Creciente"/>
    <n v="1"/>
    <s v="En ejecucion"/>
    <n v="1"/>
    <n v="10"/>
    <n v="10"/>
    <n v="100"/>
    <n v="35"/>
    <n v="35"/>
    <n v="100"/>
    <n v="60"/>
    <n v="0"/>
    <n v="0"/>
    <n v="85"/>
    <n v="0"/>
    <n v="0"/>
    <n v="90"/>
    <n v="0"/>
    <n v="0"/>
    <s v="N/A"/>
    <s v="N/A"/>
    <s v="N/A"/>
    <n v="160909991"/>
    <n v="156798907"/>
    <n v="97.45"/>
    <n v="551045334"/>
    <n v="533348467"/>
    <n v="96.79"/>
    <n v="987531000"/>
    <n v="0"/>
    <n v="0"/>
    <n v="485595000"/>
    <n v="0"/>
    <n v="0"/>
    <n v="498960000"/>
    <n v="0"/>
    <n v="0"/>
    <n v="2684041325"/>
    <n v="690147374"/>
    <n v="25.71"/>
    <s v="VIGENCIA (a 31/12/2021): Con la participación del equipo interdisciplinario, se ejecutaron a 31 de diciembre  las actividades y  compromisos asociados a la meta de gestión documental, contemplados en planes de acción y cronogramas para la vigencia 2021. Preparación y alistamiento para la intervención archivística, ejecución del cronograma de transferencias para el fortalecimiento del Archivo Central, se continuó con implementación de la segunda fase del Sistema Integrado de Conservación, con sus planes de conservación y de preservación digital a largo plazo, con ajustes al procedimiento de gestión documental, saneamiento ambiental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Se realiza el análisis, diseño, desarrollo, pruebas y puesta en funcionamiento de la funcionalidad para incluir documentos y URLs a expedientes sin necesidad de radicados. Se elaboran videos para el centro de ayuda de ORFEO y se realizan pruebas de seguridad, actualización servicio web Bogotá te escucha,  lo anterior en armonía e implementando estrategías para consolidar el plan de preservación a largo plazo, enfocado en el documento digital y electrónico."/>
    <n v="160.90999099999999"/>
    <n v="156.79890700000001"/>
    <n v="551.04533400000003"/>
    <n v="533.34846700000003"/>
    <n v="987.53099999999995"/>
    <n v="0"/>
    <n v="485.59500000000003"/>
    <n v="0"/>
    <n v="498.96"/>
    <n v="0"/>
    <n v="2684.0413250000001"/>
    <n v="690.147374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4"/>
    <n v="1"/>
    <s v="Implementar 1 Estrategia Territorial Para El Desarrollo De Procesos De Prevención Y Atención A La Población En Riesgo De Habitar En Calle."/>
    <n v="3"/>
    <s v="Creciente"/>
    <n v="1"/>
    <s v="En ejecucion"/>
    <n v="1"/>
    <n v="0.1"/>
    <n v="0.1"/>
    <n v="100"/>
    <n v="0.3"/>
    <n v="0.3"/>
    <n v="100"/>
    <n v="0.6"/>
    <n v="0"/>
    <n v="0"/>
    <n v="0.9"/>
    <n v="0"/>
    <n v="0"/>
    <n v="1"/>
    <n v="0"/>
    <n v="0"/>
    <s v="N/A"/>
    <s v="N/A"/>
    <s v="N/A"/>
    <n v="1432733480"/>
    <n v="1378386223"/>
    <n v="96.21"/>
    <n v="1966153729"/>
    <n v="1960208129"/>
    <n v="99.7"/>
    <n v="1499959000"/>
    <n v="0"/>
    <n v="0"/>
    <n v="3347410000"/>
    <n v="0"/>
    <n v="0"/>
    <n v="4549250000"/>
    <n v="0"/>
    <n v="0"/>
    <n v="12795506209"/>
    <n v="3338594352"/>
    <n v="26.09"/>
    <m/>
    <n v="1432.7334800000001"/>
    <n v="1378.386223"/>
    <n v="1966.1537290000001"/>
    <n v="1960.2081290000001"/>
    <n v="1499.9590000000001"/>
    <n v="0"/>
    <n v="3347.41"/>
    <n v="0"/>
    <n v="4549.25"/>
    <n v="0"/>
    <n v="12795.506208999999"/>
    <n v="3338.594352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4"/>
    <n v="2"/>
    <s v="Implementar 1 Estrategia De Abordaje Comunitaria Del Fenómeno De Habitabilidad En Calle Dirigida Al Mejoramiento De La Convivencia Ciudadana"/>
    <n v="3"/>
    <s v="Creciente"/>
    <n v="1"/>
    <s v="En ejecucion"/>
    <n v="1"/>
    <n v="0.1"/>
    <n v="0.1"/>
    <n v="100"/>
    <n v="0.3"/>
    <n v="0.3"/>
    <n v="100"/>
    <n v="0.6"/>
    <n v="0"/>
    <n v="0"/>
    <n v="0.9"/>
    <n v="0"/>
    <n v="0"/>
    <n v="1"/>
    <n v="0"/>
    <n v="0"/>
    <s v="N/A"/>
    <s v="N/A"/>
    <s v="N/A"/>
    <n v="375019500"/>
    <n v="368053500"/>
    <n v="98.14"/>
    <n v="2095535344"/>
    <n v="2061647344"/>
    <n v="98.38"/>
    <n v="1326594000"/>
    <n v="0"/>
    <n v="0"/>
    <n v="3148500000"/>
    <n v="0"/>
    <n v="0"/>
    <n v="3274439000"/>
    <n v="0"/>
    <n v="0"/>
    <n v="10220087844"/>
    <n v="2429700844"/>
    <n v="23.77"/>
    <m/>
    <n v="375.01949999999999"/>
    <n v="368.05349999999999"/>
    <n v="2095.5353439999999"/>
    <n v="2061.647344"/>
    <n v="1326.5940000000001"/>
    <n v="0"/>
    <n v="3148.5"/>
    <n v="0"/>
    <n v="3274.4389999999999"/>
    <n v="0"/>
    <n v="10220.087844"/>
    <n v="2429.70084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4"/>
    <n v="3"/>
    <s v="Realizar 17000 Atenciones  A Ciudadanos Y Ciudadanas Habitantes De Calle A Través De La Estrategia Móvil De Abordaje En Calle"/>
    <n v="2"/>
    <s v="Constante"/>
    <n v="1"/>
    <s v="En ejecucion"/>
    <n v="1"/>
    <n v="17000"/>
    <n v="16414"/>
    <n v="96.55"/>
    <n v="17000"/>
    <n v="17041"/>
    <n v="100.24"/>
    <n v="17000"/>
    <n v="0"/>
    <n v="0"/>
    <n v="17000"/>
    <n v="0"/>
    <n v="0"/>
    <n v="17000"/>
    <n v="0"/>
    <n v="0"/>
    <s v="N/A"/>
    <s v="N/A"/>
    <s v="N/A"/>
    <n v="2138988361"/>
    <n v="1958464227"/>
    <n v="91.56"/>
    <n v="5458402008"/>
    <n v="5349368212"/>
    <n v="98"/>
    <n v="4118885000"/>
    <n v="0"/>
    <n v="0"/>
    <n v="4474814000"/>
    <n v="0"/>
    <n v="0"/>
    <n v="5381562000"/>
    <n v="0"/>
    <n v="0"/>
    <n v="21572651369"/>
    <n v="7307832439"/>
    <n v="33.880000000000003"/>
    <m/>
    <n v="2138.9883610000002"/>
    <n v="1958.4642269999999"/>
    <n v="5458.402008"/>
    <n v="5349.3682120000003"/>
    <n v="4118.8850000000002"/>
    <n v="0"/>
    <n v="4474.8140000000003"/>
    <n v="0"/>
    <n v="5381.5619999999999"/>
    <n v="0"/>
    <n v="21572.651368999999"/>
    <n v="7307.832438999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4"/>
    <n v="4"/>
    <s v="Atender 9795  Ciudadanas Y Ciudadanos En Riesgo Y Habitantes De Calle Mediante La Mitigación De Riesgos Y Daños Asociados Al Fenómeno De Habitabilidad En Calle."/>
    <n v="2"/>
    <s v="Constante"/>
    <n v="1"/>
    <s v="En ejecucion"/>
    <n v="1"/>
    <n v="4055"/>
    <n v="1951"/>
    <n v="48.11"/>
    <n v="9795"/>
    <n v="8130"/>
    <n v="83"/>
    <n v="9795"/>
    <n v="0"/>
    <n v="0"/>
    <n v="9795"/>
    <n v="0"/>
    <n v="0"/>
    <n v="9795"/>
    <n v="0"/>
    <n v="0"/>
    <s v="N/A"/>
    <s v="N/A"/>
    <s v="N/A"/>
    <n v="15572859762"/>
    <n v="14499022696"/>
    <n v="93.1"/>
    <n v="25723032950"/>
    <n v="25505299575"/>
    <n v="99.15"/>
    <n v="34797306000"/>
    <n v="0"/>
    <n v="0"/>
    <n v="38282019000"/>
    <n v="0"/>
    <n v="0"/>
    <n v="36755308000"/>
    <n v="0"/>
    <n v="0"/>
    <n v="151130525712"/>
    <n v="40004322271"/>
    <n v="26.47"/>
    <m/>
    <n v="15572.859762"/>
    <n v="14499.022696"/>
    <n v="25723.032950000001"/>
    <n v="25505.299575000001"/>
    <n v="34797.305999999997"/>
    <n v="0"/>
    <n v="38282.019"/>
    <n v="0"/>
    <n v="36755.307999999997"/>
    <n v="0"/>
    <n v="151130.525712"/>
    <n v="40004.322270999997"/>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4"/>
    <n v="5"/>
    <s v="Desarrollar 1 Estrategia  De Seguimiento Y Monitoreo De Las Acciones Que Contribuyen Con La Implementación Y Articulación De La Política Pública Distrital Para La Habitabilidad En Calle."/>
    <n v="3"/>
    <s v="Creciente"/>
    <n v="1"/>
    <s v="En ejecucion"/>
    <n v="1"/>
    <n v="0.1"/>
    <n v="0.1"/>
    <n v="100"/>
    <n v="0.3"/>
    <n v="0.3"/>
    <n v="100"/>
    <n v="0.6"/>
    <n v="0"/>
    <n v="0"/>
    <n v="0.9"/>
    <n v="0"/>
    <n v="0"/>
    <n v="1"/>
    <n v="0"/>
    <n v="0"/>
    <s v="N/A"/>
    <s v="N/A"/>
    <s v="N/A"/>
    <n v="158246500"/>
    <n v="142578548"/>
    <n v="90.1"/>
    <n v="465090941"/>
    <n v="462273704"/>
    <n v="99.39"/>
    <n v="501208000"/>
    <n v="0"/>
    <n v="0"/>
    <n v="314596000"/>
    <n v="0"/>
    <n v="0"/>
    <n v="327180000"/>
    <n v="0"/>
    <n v="0"/>
    <n v="1766321441"/>
    <n v="604852252"/>
    <n v="34.24"/>
    <m/>
    <n v="158.2465"/>
    <n v="142.57854800000001"/>
    <n v="465.09094099999999"/>
    <n v="462.27370400000001"/>
    <n v="501.20800000000003"/>
    <n v="0"/>
    <n v="314.596"/>
    <n v="0"/>
    <n v="327.18"/>
    <n v="0"/>
    <n v="1766.321441"/>
    <n v="604.85225200000002"/>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7"/>
    <n v="1"/>
    <s v="Identificar En El 100 % De Los Territorios A Intervenir Con La Estrategia, Las Dinamicas De Segregacion Sociespacial"/>
    <n v="2"/>
    <s v="Constante"/>
    <n v="1"/>
    <s v="En ejecucion"/>
    <n v="1"/>
    <n v="100"/>
    <n v="100"/>
    <n v="100"/>
    <n v="100"/>
    <n v="100"/>
    <n v="100"/>
    <n v="100"/>
    <n v="0"/>
    <n v="0"/>
    <n v="100"/>
    <n v="0"/>
    <n v="0"/>
    <n v="100"/>
    <n v="0"/>
    <n v="0"/>
    <s v="N/A"/>
    <s v="N/A"/>
    <s v="N/A"/>
    <n v="216793000"/>
    <n v="210520000"/>
    <n v="97.11"/>
    <n v="838150658"/>
    <n v="804749769"/>
    <n v="96.02"/>
    <n v="762406000"/>
    <n v="0"/>
    <n v="0"/>
    <n v="490114000"/>
    <n v="0"/>
    <n v="0"/>
    <n v="252408000"/>
    <n v="0"/>
    <n v="0"/>
    <n v="2559871658"/>
    <n v="1015269769"/>
    <n v="39.659999999999997"/>
    <m/>
    <n v="216.79300000000001"/>
    <n v="210.52"/>
    <n v="838.15065800000002"/>
    <n v="804.74976900000001"/>
    <n v="762.40599999999995"/>
    <n v="0"/>
    <n v="490.11399999999998"/>
    <n v="0"/>
    <n v="252.40799999999999"/>
    <n v="0"/>
    <n v="2559.871658"/>
    <n v="1015.26976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7"/>
    <n v="2"/>
    <s v="Acompañar 27025 Hogares Pobres O En Pobreza Emergente"/>
    <n v="1"/>
    <s v="Suma"/>
    <n v="1"/>
    <s v="En ejecucion"/>
    <n v="1"/>
    <n v="0"/>
    <n v="0"/>
    <n v="0"/>
    <n v="10000"/>
    <n v="9923"/>
    <n v="99.23"/>
    <n v="7567"/>
    <n v="0"/>
    <n v="0"/>
    <n v="7567"/>
    <n v="0"/>
    <n v="0"/>
    <n v="1891"/>
    <n v="0"/>
    <n v="0"/>
    <n v="27025"/>
    <n v="9923"/>
    <n v="36.72"/>
    <n v="0"/>
    <n v="0"/>
    <n v="0"/>
    <n v="2974203268"/>
    <n v="2973011468"/>
    <n v="99.96"/>
    <n v="2761258000"/>
    <n v="0"/>
    <n v="0"/>
    <n v="4104532000"/>
    <n v="0"/>
    <n v="0"/>
    <n v="2113834000"/>
    <n v="0"/>
    <n v="0"/>
    <n v="11953827268"/>
    <n v="2973011468"/>
    <n v="24.87"/>
    <m/>
    <n v="0"/>
    <n v="0"/>
    <n v="2974.2032680000002"/>
    <n v="2973.0114680000001"/>
    <n v="2761.2579999999998"/>
    <n v="0"/>
    <n v="4104.5320000000002"/>
    <n v="0"/>
    <n v="2113.8339999999998"/>
    <n v="0"/>
    <n v="11953.827268000001"/>
    <n v="2973.011468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7"/>
    <n v="3"/>
    <s v="Monitorear La Movilidad Social De 15000 Hogares Pobres O En Pobreza Emergente Acompañados A Través De La Estrategia"/>
    <n v="1"/>
    <s v="Suma"/>
    <n v="1"/>
    <s v="En ejecucion"/>
    <n v="1"/>
    <n v="0"/>
    <n v="0"/>
    <n v="0"/>
    <n v="3750"/>
    <n v="3750"/>
    <n v="100"/>
    <n v="5000"/>
    <n v="0"/>
    <n v="0"/>
    <n v="5000"/>
    <n v="0"/>
    <n v="0"/>
    <n v="1250"/>
    <n v="0"/>
    <n v="0"/>
    <n v="15000"/>
    <n v="3750"/>
    <n v="25"/>
    <n v="0"/>
    <n v="0"/>
    <n v="0"/>
    <n v="2212019673"/>
    <n v="2159210687"/>
    <n v="97.61"/>
    <n v="1657938000"/>
    <n v="0"/>
    <n v="0"/>
    <n v="1862510000"/>
    <n v="0"/>
    <n v="0"/>
    <n v="7065638000"/>
    <n v="0"/>
    <n v="0"/>
    <n v="12798105673"/>
    <n v="2159210687"/>
    <n v="16.87"/>
    <m/>
    <n v="0"/>
    <n v="0"/>
    <n v="2212.0196729999998"/>
    <n v="2159.2106869999998"/>
    <n v="1657.9380000000001"/>
    <n v="0"/>
    <n v="1862.51"/>
    <n v="0"/>
    <n v="7065.6379999999999"/>
    <n v="0"/>
    <n v="12798.105673"/>
    <n v="2159.210686999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7"/>
    <n v="4"/>
    <s v="Apoyar La Reactivación Económica De 4300 Personas Adultas Y Sus Familias Con Pobreza Oculta, Vulnerabilidad, Fragilidad Social O Afectados Por Emergencia Sanitaria, Identificadas  En La Estrategia"/>
    <n v="1"/>
    <s v="Suma"/>
    <n v="1"/>
    <s v="En ejecucion"/>
    <n v="1"/>
    <n v="1"/>
    <n v="0"/>
    <n v="0"/>
    <n v="1000"/>
    <n v="964"/>
    <n v="96.4"/>
    <n v="1500"/>
    <n v="0"/>
    <n v="0"/>
    <n v="1200"/>
    <n v="0"/>
    <n v="0"/>
    <n v="600"/>
    <n v="0"/>
    <n v="0"/>
    <n v="4300"/>
    <n v="964"/>
    <n v="22.42"/>
    <n v="25840000"/>
    <n v="25840000"/>
    <n v="100"/>
    <n v="1536832900"/>
    <n v="1536832900"/>
    <n v="100"/>
    <n v="2188589000"/>
    <n v="0"/>
    <n v="0"/>
    <n v="3573653000"/>
    <n v="0"/>
    <n v="0"/>
    <n v="1791831000"/>
    <n v="0"/>
    <n v="0"/>
    <n v="9116745900"/>
    <n v="1562672900"/>
    <n v="17.14"/>
    <m/>
    <n v="25.84"/>
    <n v="25.84"/>
    <n v="1536.8329000000001"/>
    <n v="1536.8329000000001"/>
    <n v="2188.5889999999999"/>
    <n v="0"/>
    <n v="3573.6529999999998"/>
    <n v="0"/>
    <n v="1791.8309999999999"/>
    <n v="0"/>
    <n v="9116.7458999999999"/>
    <n v="1562.672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22"/>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2"/>
    <n v="100"/>
    <n v="0.2"/>
    <n v="0"/>
    <n v="0"/>
    <n v="0.2"/>
    <n v="0"/>
    <n v="0"/>
    <n v="0.2"/>
    <n v="0"/>
    <n v="0"/>
    <n v="1"/>
    <n v="0.4"/>
    <n v="40"/>
    <n v="187252000"/>
    <n v="171386740"/>
    <n v="91.53"/>
    <n v="220076160"/>
    <n v="220076160"/>
    <n v="100"/>
    <n v="257747000"/>
    <n v="0"/>
    <n v="0"/>
    <n v="273301767"/>
    <n v="0"/>
    <n v="0"/>
    <n v="280900820"/>
    <n v="0"/>
    <n v="0"/>
    <n v="1219277747"/>
    <n v="391462900"/>
    <n v="32.11"/>
    <m/>
    <n v="187.25200000000001"/>
    <n v="171.38674"/>
    <n v="220.07615999999999"/>
    <n v="220.07615999999999"/>
    <n v="257.74700000000001"/>
    <n v="0"/>
    <n v="273.30176699999998"/>
    <n v="0"/>
    <n v="280.90082000000001"/>
    <n v="0"/>
    <n v="1219.2777470000001"/>
    <n v="391.462899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22"/>
    <n v="2"/>
    <s v="Promover 16 Alianzas Estratégicas Para Generar Medios De Vida, Procesos De Participación Y De Fortalecimiento Dirigidos A La Población De Flujos Migratorios Mixtos."/>
    <n v="1"/>
    <s v="Suma"/>
    <n v="1"/>
    <s v="En ejecucion"/>
    <n v="1"/>
    <n v="0"/>
    <n v="0"/>
    <n v="0"/>
    <n v="8"/>
    <n v="8"/>
    <n v="100"/>
    <n v="4"/>
    <n v="0"/>
    <n v="0"/>
    <n v="3"/>
    <n v="0"/>
    <n v="0"/>
    <n v="1"/>
    <n v="0"/>
    <n v="0"/>
    <n v="16"/>
    <n v="8"/>
    <n v="50"/>
    <n v="0"/>
    <n v="0"/>
    <n v="0"/>
    <n v="328782824"/>
    <n v="328760000"/>
    <n v="99.99"/>
    <n v="254096000"/>
    <n v="0"/>
    <n v="0"/>
    <n v="308542395"/>
    <n v="0"/>
    <n v="0"/>
    <n v="317798667"/>
    <n v="0"/>
    <n v="0"/>
    <n v="1209219886"/>
    <n v="328760000"/>
    <n v="27.19"/>
    <m/>
    <n v="0"/>
    <n v="0"/>
    <n v="328.78282400000001"/>
    <n v="328.76"/>
    <n v="254.096"/>
    <n v="0"/>
    <n v="308.542395"/>
    <n v="0"/>
    <n v="317.79866700000002"/>
    <n v="0"/>
    <n v="1209.2198860000001"/>
    <n v="328.76"/>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22"/>
    <n v="3"/>
    <s v="Beneficiar A 65151 Personas De Flujos Migratorios Mixtos Mediante Estabilización E Inclusión Socioeconómica Y Cultural."/>
    <n v="1"/>
    <s v="Suma"/>
    <n v="1"/>
    <s v="En ejecucion"/>
    <n v="1"/>
    <n v="6422"/>
    <n v="5348"/>
    <n v="83.28"/>
    <n v="26893"/>
    <n v="26893"/>
    <n v="100"/>
    <n v="13111"/>
    <n v="0"/>
    <n v="0"/>
    <n v="13111"/>
    <n v="0"/>
    <n v="0"/>
    <n v="6688"/>
    <n v="0"/>
    <n v="0"/>
    <n v="65151"/>
    <n v="32241"/>
    <n v="49.49"/>
    <n v="1327022913"/>
    <n v="1243651108"/>
    <n v="93.72"/>
    <n v="2931118220"/>
    <n v="2909826060"/>
    <n v="99.27"/>
    <n v="3099758000"/>
    <n v="0"/>
    <n v="0"/>
    <n v="1195163338"/>
    <n v="0"/>
    <n v="0"/>
    <n v="1361872820"/>
    <n v="0"/>
    <n v="0"/>
    <n v="9914935291"/>
    <n v="4153477168"/>
    <n v="41.89"/>
    <m/>
    <n v="1327.022913"/>
    <n v="1243.651108"/>
    <n v="2931.1182199999998"/>
    <n v="2909.8260599999999"/>
    <n v="3099.7579999999998"/>
    <n v="0"/>
    <n v="1195.1633380000001"/>
    <n v="0"/>
    <n v="1361.87282"/>
    <n v="0"/>
    <n v="9914.9352909999998"/>
    <n v="4153.477167999999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6"/>
    <n v="1"/>
    <s v="Implementar 1 Modelo De Inclusión Social  Que Permita La  Vinculación De Personas De Los Sectores Sociales Lgbti En Vulnerabilidad A La Oferta De Servicios Sociales De La Sdis"/>
    <n v="1"/>
    <s v="Suma"/>
    <n v="1"/>
    <s v="En ejecucion"/>
    <n v="1"/>
    <n v="0.15"/>
    <n v="0.15"/>
    <n v="100"/>
    <n v="0.25"/>
    <n v="0.25"/>
    <n v="100"/>
    <n v="0.25"/>
    <n v="0"/>
    <n v="0"/>
    <n v="0.25"/>
    <n v="0"/>
    <n v="0"/>
    <n v="0.1"/>
    <n v="0"/>
    <n v="0"/>
    <n v="1"/>
    <n v="0.4"/>
    <n v="40"/>
    <n v="366843255"/>
    <n v="343553753"/>
    <n v="93.65"/>
    <n v="764131250"/>
    <n v="763940894"/>
    <n v="99.98"/>
    <n v="683028000"/>
    <n v="0"/>
    <n v="0"/>
    <n v="821494000"/>
    <n v="0"/>
    <n v="0"/>
    <n v="741882000"/>
    <n v="0"/>
    <n v="0"/>
    <n v="3377378505"/>
    <n v="1107494647"/>
    <n v="32.79"/>
    <m/>
    <n v="366.843255"/>
    <n v="343.55375299999997"/>
    <n v="764.13125000000002"/>
    <n v="763.94089399999996"/>
    <n v="683.02800000000002"/>
    <n v="0"/>
    <n v="821.49400000000003"/>
    <n v="0"/>
    <n v="741.88199999999995"/>
    <n v="0"/>
    <n v="3377.3785050000001"/>
    <n v="1107.494647"/>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6"/>
    <n v="2"/>
    <s v="Beneficiar 7544 Personas De Los Sectores Lgbti Identificadas En Vulnerabilidad Con Apoyos  Económicos Para La Ampliación De Capacidades"/>
    <n v="1"/>
    <s v="Suma"/>
    <n v="1"/>
    <s v="En ejecucion"/>
    <n v="1"/>
    <n v="0"/>
    <n v="0"/>
    <n v="0"/>
    <n v="1087"/>
    <n v="670"/>
    <n v="61.64"/>
    <n v="1370"/>
    <n v="0"/>
    <n v="0"/>
    <n v="2439"/>
    <n v="0"/>
    <n v="0"/>
    <n v="2648"/>
    <n v="0"/>
    <n v="0"/>
    <n v="7544"/>
    <n v="670"/>
    <n v="8.8800000000000008"/>
    <n v="0"/>
    <n v="0"/>
    <n v="0"/>
    <n v="905587260"/>
    <n v="905587260"/>
    <n v="100"/>
    <n v="1734470000"/>
    <n v="0"/>
    <n v="0"/>
    <n v="1553750845"/>
    <n v="0"/>
    <n v="0"/>
    <n v="1806509874"/>
    <n v="0"/>
    <n v="0"/>
    <n v="6000317979"/>
    <n v="905587260"/>
    <n v="15.09"/>
    <s v="VIGENCIA (a 31/12/2021): La Meta 2 presentan un rezago en su cumplimiento debido procesos requeridos para la formalización y parametrización en el sistema misional del servicio social ¿Apoyos Multicolor para Personas de los Sectores Sociales LGBTI¿ en sus dos modalidades, lo que afectó el reporte de las personas LGBTI vinculadas al proceso de ampliación e instalación de capacidades formativas y a las personas Transgénero beneficiadas con el acompañamiento para la corrección en componente de nombre y/o sexo de su documento de identificación personal conforme a sus construcciones identitarias. Así mismo, es preciso mencionar que muchos de los instrumentos de focalización dispuestos por el Distrito para identificar las situaciones de vulnerabilidad y pobreza extrema no contemplan variables con enfoque diferencial por identidades de género y orientaciones sexuales diversas, por lo que el aplicativo dispuesto para la focalización de personas beneficiarias con Transferencias Monetarias Condicionadas estuvo disponible en ambiente de producción a partir el 1ro de septiembre de 2021, antes de esta fecha la dependencia realizó la búsqueda de potenciales beneficiarias-os desde el registro en el aplicativo de focalización de la entidad."/>
    <n v="0"/>
    <n v="0"/>
    <n v="905.58726000000001"/>
    <n v="905.58726000000001"/>
    <n v="1734.47"/>
    <n v="0"/>
    <n v="1553.750845"/>
    <n v="0"/>
    <n v="1806.5098740000001"/>
    <n v="0"/>
    <n v="6000.3179790000004"/>
    <n v="905.587260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6"/>
    <n v="3"/>
    <s v="Implementar 1 Plan De Acciòn Para La Transversalizaciòn De La Polìtica Pùblica Lgbti Desde El Sector Social"/>
    <n v="2"/>
    <s v="Constante"/>
    <n v="1"/>
    <s v="En ejecucion"/>
    <n v="1"/>
    <n v="1"/>
    <n v="1"/>
    <n v="100"/>
    <n v="1"/>
    <n v="1"/>
    <n v="100"/>
    <n v="1"/>
    <n v="0"/>
    <n v="0"/>
    <n v="1"/>
    <n v="0"/>
    <n v="0"/>
    <n v="1"/>
    <n v="0"/>
    <n v="0"/>
    <s v="N/A"/>
    <s v="N/A"/>
    <s v="N/A"/>
    <n v="50141067"/>
    <n v="48360267"/>
    <n v="96.45"/>
    <n v="91264561"/>
    <n v="91264561"/>
    <n v="100"/>
    <n v="114600000"/>
    <n v="0"/>
    <n v="0"/>
    <n v="98170593"/>
    <n v="0"/>
    <n v="0"/>
    <n v="101115711"/>
    <n v="0"/>
    <n v="0"/>
    <n v="455291932"/>
    <n v="139624828"/>
    <n v="30.67"/>
    <m/>
    <n v="50.141067"/>
    <n v="48.360267"/>
    <n v="91.264561"/>
    <n v="91.264561"/>
    <n v="114.6"/>
    <n v="0"/>
    <n v="98.170592999999997"/>
    <n v="0"/>
    <n v="101.115711"/>
    <n v="0"/>
    <n v="455.29193199999997"/>
    <n v="139.624828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6"/>
    <n v="4"/>
    <s v="Poner En Funcionamiento 2 Nuevos Centros Comunitarios Para La Atenciòn De Las Personas De Los Sectores Lgbti En Los Territorios Priorizados"/>
    <n v="1"/>
    <s v="Suma"/>
    <n v="1"/>
    <s v="En ejecucion"/>
    <n v="1"/>
    <n v="0"/>
    <n v="0"/>
    <n v="0"/>
    <n v="0.2"/>
    <n v="0.2"/>
    <n v="100"/>
    <n v="0.6"/>
    <n v="0"/>
    <n v="0"/>
    <n v="0.6"/>
    <n v="0"/>
    <n v="0"/>
    <n v="0.6"/>
    <n v="0"/>
    <n v="0"/>
    <n v="2"/>
    <n v="0.2"/>
    <n v="10"/>
    <n v="0"/>
    <n v="0"/>
    <n v="0"/>
    <n v="64098960"/>
    <n v="64098960"/>
    <n v="100"/>
    <n v="229848000"/>
    <n v="0"/>
    <n v="0"/>
    <n v="226675288"/>
    <n v="0"/>
    <n v="0"/>
    <n v="233475548"/>
    <n v="0"/>
    <n v="0"/>
    <n v="754097796"/>
    <n v="64098960"/>
    <n v="8.5"/>
    <m/>
    <n v="0"/>
    <n v="0"/>
    <n v="64.098960000000005"/>
    <n v="64.098960000000005"/>
    <n v="229.84800000000001"/>
    <n v="0"/>
    <n v="226.67528799999999"/>
    <n v="0"/>
    <n v="233.475548"/>
    <n v="0"/>
    <n v="754.09779600000002"/>
    <n v="64.098960000000005"/>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6"/>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2983"/>
    <n v="100"/>
    <n v="4251"/>
    <n v="0"/>
    <n v="0"/>
    <n v="3672"/>
    <n v="0"/>
    <n v="0"/>
    <n v="3321"/>
    <n v="0"/>
    <n v="0"/>
    <n v="16000"/>
    <n v="4756"/>
    <n v="29.73"/>
    <n v="653252750"/>
    <n v="638267543"/>
    <n v="97.71"/>
    <n v="1412989536"/>
    <n v="1412989536"/>
    <n v="100"/>
    <n v="1809541000"/>
    <n v="0"/>
    <n v="0"/>
    <n v="2042132336"/>
    <n v="0"/>
    <n v="0"/>
    <n v="2178350164"/>
    <n v="0"/>
    <n v="0"/>
    <n v="8096265786"/>
    <n v="2051257079"/>
    <n v="25.34"/>
    <m/>
    <n v="653.25274999999999"/>
    <n v="638.26754300000005"/>
    <n v="1412.989536"/>
    <n v="1412.989536"/>
    <n v="1809.5409999999999"/>
    <n v="0"/>
    <n v="2042.1323359999999"/>
    <n v="0"/>
    <n v="2178.3501639999999"/>
    <n v="0"/>
    <n v="8096.2657859999999"/>
    <n v="2051.25707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1"/>
    <s v="Construir 3 Centros Día Para La Atención Al Adulto Mayor Que Cumplan Con La Normatividad Vigente"/>
    <n v="1"/>
    <s v="Suma"/>
    <n v="1"/>
    <s v="En ejecucion"/>
    <n v="1"/>
    <n v="1"/>
    <n v="0"/>
    <n v="0"/>
    <n v="2"/>
    <n v="2"/>
    <n v="100"/>
    <n v="1"/>
    <n v="0"/>
    <n v="0"/>
    <n v="0"/>
    <n v="0"/>
    <n v="0"/>
    <n v="0"/>
    <n v="0"/>
    <n v="0"/>
    <n v="3"/>
    <n v="2"/>
    <n v="66.67"/>
    <n v="11934063098"/>
    <n v="11542392613"/>
    <n v="96.72"/>
    <n v="3335569144"/>
    <n v="2376056359"/>
    <n v="71.23"/>
    <n v="1482690000"/>
    <n v="0"/>
    <n v="0"/>
    <n v="0"/>
    <n v="0"/>
    <n v="0"/>
    <n v="0"/>
    <n v="0"/>
    <n v="0"/>
    <n v="16752322242"/>
    <n v="13918448972"/>
    <n v="83.08"/>
    <m/>
    <n v="11934.063098000001"/>
    <n v="11542.392613"/>
    <n v="3335.5691440000001"/>
    <n v="2376.0563590000002"/>
    <n v="1482.69"/>
    <n v="0"/>
    <n v="0"/>
    <n v="0"/>
    <n v="0"/>
    <n v="0"/>
    <n v="16752.322241999998"/>
    <n v="13918.448972"/>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2"/>
    <s v="Construir 1 Centro De Protección Para Adulto Mayo Que Cumpla La Normatividad Vigente Entre 2020 Y 2024"/>
    <n v="1"/>
    <s v="Suma"/>
    <n v="1"/>
    <s v="En ejecucion"/>
    <n v="1"/>
    <n v="0"/>
    <n v="0"/>
    <n v="0"/>
    <n v="0"/>
    <n v="0"/>
    <n v="0"/>
    <n v="0"/>
    <n v="0"/>
    <n v="0"/>
    <n v="1"/>
    <n v="0"/>
    <n v="0"/>
    <n v="0"/>
    <n v="0"/>
    <n v="0"/>
    <n v="1"/>
    <n v="0"/>
    <n v="0"/>
    <n v="0"/>
    <n v="0"/>
    <n v="0"/>
    <n v="0"/>
    <n v="0"/>
    <n v="0"/>
    <n v="0"/>
    <n v="0"/>
    <n v="0"/>
    <n v="6987943000"/>
    <n v="0"/>
    <n v="0"/>
    <n v="0"/>
    <n v="0"/>
    <n v="0"/>
    <n v="6987943000"/>
    <n v="0"/>
    <n v="0"/>
    <m/>
    <n v="0"/>
    <n v="0"/>
    <n v="0"/>
    <n v="0"/>
    <n v="0"/>
    <n v="0"/>
    <n v="6987.9430000000002"/>
    <n v="0"/>
    <n v="0"/>
    <n v="0"/>
    <n v="6987.9430000000002"/>
    <n v="0"/>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3"/>
    <s v="Completar La Construcción De 6 Jardines Infantiles De Acuerdo A La Normatividad Vigente Para Niñas Y Niños De 0 A 3 Años"/>
    <n v="1"/>
    <s v="Suma"/>
    <n v="1"/>
    <s v="En ejecucion"/>
    <n v="1"/>
    <n v="5"/>
    <n v="5"/>
    <n v="100"/>
    <n v="1"/>
    <n v="1"/>
    <n v="100"/>
    <n v="0"/>
    <n v="0"/>
    <n v="0"/>
    <n v="0"/>
    <n v="0"/>
    <n v="0"/>
    <n v="0"/>
    <n v="0"/>
    <n v="0"/>
    <n v="6"/>
    <n v="6"/>
    <n v="100"/>
    <n v="2018520860"/>
    <n v="1916983357"/>
    <n v="94.97"/>
    <n v="1831330540"/>
    <n v="1654255737"/>
    <n v="90.33"/>
    <n v="0"/>
    <n v="0"/>
    <n v="0"/>
    <n v="0"/>
    <n v="0"/>
    <n v="0"/>
    <n v="0"/>
    <n v="0"/>
    <n v="0"/>
    <n v="3849851400"/>
    <n v="3571239094"/>
    <n v="92.76"/>
    <m/>
    <n v="2018.5208600000001"/>
    <n v="1916.9833570000001"/>
    <n v="1831.3305399999999"/>
    <n v="1654.255737"/>
    <n v="0"/>
    <n v="0"/>
    <n v="0"/>
    <n v="0"/>
    <n v="0"/>
    <n v="0"/>
    <n v="3849.8514"/>
    <n v="3571.23909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4"/>
    <s v="Construir 1 Centro De Protección Del Adulto Mayor Y Habitante De Calle Para Población Vulnerable Entre 2020 Y 2024"/>
    <n v="1"/>
    <s v="Suma"/>
    <n v="1"/>
    <s v="En ejecucion"/>
    <n v="1"/>
    <n v="0"/>
    <n v="0"/>
    <n v="0"/>
    <n v="0"/>
    <n v="0"/>
    <n v="0"/>
    <n v="0"/>
    <n v="0"/>
    <n v="0"/>
    <n v="1"/>
    <n v="0"/>
    <n v="0"/>
    <n v="0"/>
    <n v="0"/>
    <n v="0"/>
    <n v="1"/>
    <n v="0"/>
    <n v="0"/>
    <n v="0"/>
    <n v="0"/>
    <n v="0"/>
    <n v="0"/>
    <n v="0"/>
    <n v="0"/>
    <n v="0"/>
    <n v="0"/>
    <n v="0"/>
    <n v="14761309229"/>
    <n v="0"/>
    <n v="0"/>
    <n v="0"/>
    <n v="0"/>
    <n v="0"/>
    <n v="14761309229"/>
    <n v="0"/>
    <n v="0"/>
    <m/>
    <n v="0"/>
    <n v="0"/>
    <n v="0"/>
    <n v="0"/>
    <n v="0"/>
    <n v="0"/>
    <n v="14761.309229"/>
    <n v="0"/>
    <n v="0"/>
    <n v="0"/>
    <n v="14761.309229"/>
    <n v="0"/>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5"/>
    <s v="Reforzar Y/O Restituir 6 Equipamientos Administrados Por La Sdis Para La Prestación De Los Servicios Sociales."/>
    <n v="1"/>
    <s v="Suma"/>
    <n v="1"/>
    <s v="En ejecucion"/>
    <n v="1"/>
    <n v="1"/>
    <n v="1"/>
    <n v="100"/>
    <n v="0"/>
    <n v="0"/>
    <n v="0"/>
    <n v="1"/>
    <n v="0"/>
    <n v="0"/>
    <n v="3"/>
    <n v="0"/>
    <n v="0"/>
    <n v="1"/>
    <n v="0"/>
    <n v="0"/>
    <n v="6"/>
    <n v="1"/>
    <n v="16.670000000000002"/>
    <n v="44214232"/>
    <n v="42012000"/>
    <n v="95.02"/>
    <n v="0"/>
    <n v="0"/>
    <n v="0"/>
    <n v="3427937000"/>
    <n v="0"/>
    <n v="0"/>
    <n v="14647675600"/>
    <n v="0"/>
    <n v="0"/>
    <n v="647675600"/>
    <n v="0"/>
    <n v="0"/>
    <n v="18767502432"/>
    <n v="42012000"/>
    <n v="0.22"/>
    <m/>
    <n v="44.214232000000003"/>
    <n v="42.012"/>
    <n v="0"/>
    <n v="0"/>
    <n v="3427.9369999999999"/>
    <n v="0"/>
    <n v="14647.6756"/>
    <n v="0"/>
    <n v="647.67560000000003"/>
    <n v="0"/>
    <n v="18767.502431999997"/>
    <n v="42.012"/>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6"/>
    <s v="Adecuar El 100 Porciento  De Los Inmuebles Solicitados Para Atención Transitoria O Permanente Con Ocasión A Situaciones De Impacto Poblacional Debido A Emergencias Sanitarias O Sociales"/>
    <n v="2"/>
    <s v="Constante"/>
    <n v="1"/>
    <s v="En ejecucion"/>
    <n v="1"/>
    <n v="0"/>
    <n v="0"/>
    <n v="0"/>
    <n v="100"/>
    <n v="0"/>
    <n v="0"/>
    <n v="100"/>
    <n v="0"/>
    <n v="0"/>
    <n v="100"/>
    <n v="0"/>
    <n v="0"/>
    <n v="100"/>
    <n v="0"/>
    <n v="0"/>
    <s v="N/A"/>
    <s v="N/A"/>
    <s v="N/A"/>
    <n v="0"/>
    <n v="0"/>
    <n v="0"/>
    <n v="1700903000"/>
    <n v="1580316588.8900001"/>
    <n v="92.91"/>
    <n v="819322000"/>
    <n v="0"/>
    <n v="0"/>
    <n v="586955440"/>
    <n v="0"/>
    <n v="0"/>
    <n v="86955440"/>
    <n v="0"/>
    <n v="0"/>
    <n v="3194135880"/>
    <n v="1580316588.8900001"/>
    <n v="49.48"/>
    <s v="VIGENCIA (a 31/12/2021): La Entidad mediante resolución 2259 de 10 diciembre 2021, se realizó la adjudicación del proceso de selección para la Optimización de Infraestructura, y mediante resolución 2664 de 24 diciembre de 2021, se realizó la adjudicación del proceso de selección para la interventoría para la Optimización de Infraestructura. Al cierre del periodo del informe, se adelantan los trámites correspondientes para la suscripción del acta de inicio."/>
    <n v="0"/>
    <n v="0"/>
    <n v="1700.903"/>
    <n v="1580.31658889"/>
    <n v="819.322"/>
    <n v="0"/>
    <n v="586.95543999999995"/>
    <n v="0"/>
    <n v="86.955439999999996"/>
    <n v="0"/>
    <n v="3194.1358800000003"/>
    <n v="1580.3165888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7"/>
    <s v="Realizar A 60 Porciento  De Los Equipamientos De La Sdis El Mantenimiento."/>
    <n v="2"/>
    <s v="Constante"/>
    <n v="1"/>
    <s v="En ejecucion"/>
    <n v="1"/>
    <n v="60"/>
    <n v="60.44"/>
    <n v="100.73"/>
    <n v="60"/>
    <n v="66.06"/>
    <n v="110.1"/>
    <n v="60"/>
    <n v="0"/>
    <n v="0"/>
    <n v="60"/>
    <n v="0"/>
    <n v="0"/>
    <n v="60"/>
    <n v="0"/>
    <n v="0"/>
    <s v="N/A"/>
    <s v="N/A"/>
    <s v="N/A"/>
    <n v="6949261980"/>
    <n v="6401757626"/>
    <n v="92.12"/>
    <n v="31017813540"/>
    <n v="29548478254.110001"/>
    <n v="95.26"/>
    <n v="31574311000"/>
    <n v="0"/>
    <n v="0"/>
    <n v="19523836598"/>
    <n v="0"/>
    <n v="0"/>
    <n v="20023836598"/>
    <n v="0"/>
    <n v="0"/>
    <n v="109089059716"/>
    <n v="35950235880.110001"/>
    <n v="32.950000000000003"/>
    <m/>
    <n v="6949.2619800000002"/>
    <n v="6401.7576259999996"/>
    <n v="31017.813539999999"/>
    <n v="29548.478254109999"/>
    <n v="31574.311000000002"/>
    <n v="0"/>
    <n v="19523.836598000002"/>
    <n v="0"/>
    <n v="20023.836598000002"/>
    <n v="0"/>
    <n v="109089.05971599999"/>
    <n v="35950.23588010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8"/>
    <s v="Atender El 100 Porciento  De Solicitudes De Viabilidades De Equipamientos Para Garantizar Infraestructura En Condiciones Adecuadas Y Seguras."/>
    <n v="1"/>
    <s v="Suma"/>
    <n v="1"/>
    <s v="En ejecucion"/>
    <n v="1"/>
    <n v="10"/>
    <n v="9"/>
    <n v="90"/>
    <n v="26"/>
    <n v="26"/>
    <n v="100"/>
    <n v="25"/>
    <n v="0"/>
    <n v="0"/>
    <n v="25"/>
    <n v="0"/>
    <n v="0"/>
    <n v="15"/>
    <n v="0"/>
    <n v="0"/>
    <n v="100"/>
    <n v="35"/>
    <n v="35"/>
    <n v="1378442997"/>
    <n v="1119678410"/>
    <n v="81.23"/>
    <n v="14845916944"/>
    <n v="13441449536"/>
    <n v="90.54"/>
    <n v="14984836000"/>
    <n v="0"/>
    <n v="0"/>
    <n v="18127979916"/>
    <n v="0"/>
    <n v="0"/>
    <n v="18127979916"/>
    <n v="0"/>
    <n v="0"/>
    <n v="67465155773"/>
    <n v="14561127946"/>
    <n v="21.58"/>
    <m/>
    <n v="1378.4429970000001"/>
    <n v="1119.67841"/>
    <n v="14845.916944000001"/>
    <n v="13441.449536"/>
    <n v="14984.835999999999"/>
    <n v="0"/>
    <n v="18127.979916"/>
    <n v="0"/>
    <n v="18127.979916"/>
    <n v="0"/>
    <n v="67465.155772999991"/>
    <n v="14561.127946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9"/>
    <s v="Realizar A 10 Predios  Administrados Por La Sdis El Saneamiento Jurídico Y Urbanístico."/>
    <n v="1"/>
    <s v="Suma"/>
    <n v="1"/>
    <s v="En ejecucion"/>
    <n v="1"/>
    <n v="2"/>
    <n v="2"/>
    <n v="100"/>
    <n v="2"/>
    <n v="2"/>
    <n v="100"/>
    <n v="3"/>
    <n v="0"/>
    <n v="0"/>
    <n v="2"/>
    <n v="0"/>
    <n v="0"/>
    <n v="1"/>
    <n v="0"/>
    <n v="0"/>
    <n v="10"/>
    <n v="4"/>
    <n v="40"/>
    <n v="50000000"/>
    <n v="50000000"/>
    <n v="100"/>
    <n v="343324000"/>
    <n v="343324000"/>
    <n v="100"/>
    <n v="332704000"/>
    <n v="0"/>
    <n v="0"/>
    <n v="352072910"/>
    <n v="0"/>
    <n v="0"/>
    <n v="352072910"/>
    <n v="0"/>
    <n v="0"/>
    <n v="1430173820"/>
    <n v="393324000"/>
    <n v="27.5"/>
    <m/>
    <n v="50"/>
    <n v="50"/>
    <n v="343.32400000000001"/>
    <n v="343.32400000000001"/>
    <n v="332.70400000000001"/>
    <n v="0"/>
    <n v="352.07290999999998"/>
    <n v="0"/>
    <n v="352.07290999999998"/>
    <n v="0"/>
    <n v="1430.17382"/>
    <n v="393.324000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11"/>
    <s v="Avanzar En El 100 Porciento De Etapa De Preconstrucción Para El Reforzamiento Estructural Y/O Restitución De Equipamientos Administrados Por La Sdis."/>
    <n v="1"/>
    <s v="Suma"/>
    <n v="1"/>
    <s v="En ejecucion"/>
    <n v="1"/>
    <n v="10"/>
    <n v="10"/>
    <n v="100"/>
    <n v="40"/>
    <n v="40"/>
    <n v="100"/>
    <n v="50"/>
    <n v="0"/>
    <n v="0"/>
    <n v="0"/>
    <n v="0"/>
    <n v="0"/>
    <n v="0"/>
    <n v="0"/>
    <n v="0"/>
    <n v="100"/>
    <n v="50"/>
    <n v="50"/>
    <n v="141211053"/>
    <n v="114404186"/>
    <n v="81.010000000000005"/>
    <n v="8789162088"/>
    <n v="8789162088"/>
    <n v="100"/>
    <n v="4330034000"/>
    <n v="0"/>
    <n v="0"/>
    <n v="0"/>
    <n v="0"/>
    <n v="0"/>
    <n v="0"/>
    <n v="0"/>
    <n v="0"/>
    <n v="13260407141"/>
    <n v="8903566274"/>
    <n v="67.14"/>
    <m/>
    <n v="141.21105299999999"/>
    <n v="114.404186"/>
    <n v="8789.1620879999991"/>
    <n v="8789.1620879999991"/>
    <n v="4330.0339999999997"/>
    <n v="0"/>
    <n v="0"/>
    <n v="0"/>
    <n v="0"/>
    <n v="0"/>
    <n v="13260.407141"/>
    <n v="8903.566273999998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5"/>
    <n v="12"/>
    <s v="Avanzar En El 100 Porciento En La Etapa De Preconstrucción Para Centros De Protección Para Población Vulnerable"/>
    <n v="1"/>
    <s v="Suma"/>
    <n v="1"/>
    <s v="En ejecucion"/>
    <n v="1"/>
    <n v="2"/>
    <n v="1"/>
    <n v="50"/>
    <n v="33"/>
    <n v="33"/>
    <n v="100"/>
    <n v="66"/>
    <n v="0"/>
    <n v="0"/>
    <n v="0"/>
    <n v="0"/>
    <n v="0"/>
    <n v="0"/>
    <n v="0"/>
    <n v="0"/>
    <n v="100"/>
    <n v="34"/>
    <n v="34"/>
    <n v="318218027"/>
    <n v="318218027"/>
    <n v="100"/>
    <n v="19460918149"/>
    <n v="19460918149"/>
    <n v="100"/>
    <n v="41275827000"/>
    <n v="0"/>
    <n v="0"/>
    <n v="0"/>
    <n v="0"/>
    <n v="0"/>
    <n v="0"/>
    <n v="0"/>
    <n v="0"/>
    <n v="61054963176"/>
    <n v="19779136176"/>
    <n v="32.4"/>
    <m/>
    <n v="318.21802700000001"/>
    <n v="318.21802700000001"/>
    <n v="19460.918149000001"/>
    <n v="19460.918149000001"/>
    <n v="41275.826999999997"/>
    <n v="0"/>
    <n v="0"/>
    <n v="0"/>
    <n v="0"/>
    <n v="0"/>
    <n v="61054.963175999997"/>
    <n v="19779.136176"/>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45"/>
    <n v="100"/>
    <n v="0.65"/>
    <n v="0"/>
    <n v="0"/>
    <n v="0.85"/>
    <n v="0"/>
    <n v="0"/>
    <n v="1"/>
    <n v="0"/>
    <n v="0"/>
    <s v="N/A"/>
    <s v="N/A"/>
    <s v="N/A"/>
    <n v="1078169886"/>
    <n v="851177778"/>
    <n v="78.95"/>
    <n v="1689958915"/>
    <n v="1689958915"/>
    <n v="100"/>
    <n v="1764006000"/>
    <n v="0"/>
    <n v="0"/>
    <n v="1954505000"/>
    <n v="0"/>
    <n v="0"/>
    <n v="1760451000"/>
    <n v="0"/>
    <n v="0"/>
    <n v="8247090801"/>
    <n v="2541136693"/>
    <n v="30.81"/>
    <m/>
    <n v="1078.1698859999999"/>
    <n v="851.17777799999999"/>
    <n v="1689.9589149999999"/>
    <n v="1689.9589149999999"/>
    <n v="1764.0060000000001"/>
    <n v="0"/>
    <n v="1954.5050000000001"/>
    <n v="0"/>
    <n v="1760.451"/>
    <n v="0"/>
    <n v="8247.0908010000003"/>
    <n v="2541.136692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74263"/>
    <n v="104.6"/>
    <n v="71000"/>
    <n v="0"/>
    <n v="0"/>
    <n v="71000"/>
    <n v="0"/>
    <n v="0"/>
    <n v="71000"/>
    <n v="0"/>
    <n v="0"/>
    <s v="N/A"/>
    <s v="N/A"/>
    <s v="N/A"/>
    <n v="64050879501"/>
    <n v="55571036493"/>
    <n v="86.76"/>
    <n v="209265261587"/>
    <n v="196736269187"/>
    <n v="94.01"/>
    <n v="187462296000"/>
    <n v="0"/>
    <n v="0"/>
    <n v="209592625000"/>
    <n v="0"/>
    <n v="0"/>
    <n v="211723380000"/>
    <n v="0"/>
    <n v="0"/>
    <n v="882094442088"/>
    <n v="252307305680"/>
    <n v="28.6"/>
    <m/>
    <n v="64050.879501000003"/>
    <n v="55571.036493"/>
    <n v="209265.26158699999"/>
    <n v="196736.269187"/>
    <n v="187462.296"/>
    <n v="0"/>
    <n v="209592.625"/>
    <n v="0"/>
    <n v="211723.38"/>
    <n v="0"/>
    <n v="882094.44208800001"/>
    <n v="252307.30567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10533"/>
    <n v="10533"/>
    <n v="100"/>
    <n v="13700"/>
    <n v="0"/>
    <n v="0"/>
    <n v="16600"/>
    <n v="0"/>
    <n v="0"/>
    <n v="18500"/>
    <n v="0"/>
    <n v="0"/>
    <s v="N/A"/>
    <s v="N/A"/>
    <s v="N/A"/>
    <n v="3536597003"/>
    <n v="2984083801"/>
    <n v="84.38"/>
    <n v="7574629301"/>
    <n v="7545501101"/>
    <n v="99.62"/>
    <n v="7987856000"/>
    <n v="0"/>
    <n v="0"/>
    <n v="11193514000"/>
    <n v="0"/>
    <n v="0"/>
    <n v="11155151000"/>
    <n v="0"/>
    <n v="0"/>
    <n v="41447747304"/>
    <n v="10529584902"/>
    <n v="25.4"/>
    <m/>
    <n v="3536.5970029999999"/>
    <n v="2984.0838010000002"/>
    <n v="7574.6293009999999"/>
    <n v="7545.5011009999998"/>
    <n v="7987.8559999999998"/>
    <n v="0"/>
    <n v="11193.513999999999"/>
    <n v="0"/>
    <n v="11155.151"/>
    <n v="0"/>
    <n v="41447.747303999997"/>
    <n v="10529.584902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2"/>
    <n v="100"/>
    <n v="0.4"/>
    <n v="0"/>
    <n v="0"/>
    <n v="0.8"/>
    <n v="0"/>
    <n v="0"/>
    <n v="1"/>
    <n v="0"/>
    <n v="0"/>
    <s v="N/A"/>
    <s v="N/A"/>
    <s v="N/A"/>
    <n v="187618434"/>
    <n v="163502334"/>
    <n v="87.14"/>
    <n v="323010000"/>
    <n v="323010000"/>
    <n v="100"/>
    <n v="339257000"/>
    <n v="0"/>
    <n v="0"/>
    <n v="463374000"/>
    <n v="0"/>
    <n v="0"/>
    <n v="461786000"/>
    <n v="0"/>
    <n v="0"/>
    <n v="1775045434"/>
    <n v="486512334"/>
    <n v="27.41"/>
    <m/>
    <n v="187.61843400000001"/>
    <n v="163.50233399999999"/>
    <n v="323.01"/>
    <n v="323.01"/>
    <n v="339.25700000000001"/>
    <n v="0"/>
    <n v="463.37400000000002"/>
    <n v="0"/>
    <n v="461.786"/>
    <n v="0"/>
    <n v="1775.0454340000001"/>
    <n v="486.512334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9698"/>
    <n v="9698"/>
    <n v="100"/>
    <n v="12300"/>
    <n v="0"/>
    <n v="0"/>
    <n v="14200"/>
    <n v="0"/>
    <n v="0"/>
    <n v="15000"/>
    <n v="0"/>
    <n v="0"/>
    <s v="N/A"/>
    <s v="N/A"/>
    <s v="N/A"/>
    <n v="5999030659"/>
    <n v="5116936976"/>
    <n v="85.3"/>
    <n v="12476980969"/>
    <n v="12424602445"/>
    <n v="99.58"/>
    <n v="13440825000"/>
    <n v="0"/>
    <n v="0"/>
    <n v="16426223000"/>
    <n v="0"/>
    <n v="0"/>
    <n v="16417417000"/>
    <n v="0"/>
    <n v="0"/>
    <n v="64760476628"/>
    <n v="17541539421"/>
    <n v="27.09"/>
    <m/>
    <n v="5999.030659"/>
    <n v="5116.936976"/>
    <n v="12476.980969"/>
    <n v="12424.602445"/>
    <n v="13440.825000000001"/>
    <n v="0"/>
    <n v="16426.223000000002"/>
    <n v="0"/>
    <n v="16417.417000000001"/>
    <n v="0"/>
    <n v="64760.476628000004"/>
    <n v="17541.539421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6"/>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923"/>
    <n v="2923"/>
    <n v="100"/>
    <n v="4500"/>
    <n v="0"/>
    <n v="0"/>
    <n v="7000"/>
    <n v="0"/>
    <n v="0"/>
    <n v="8300"/>
    <n v="0"/>
    <n v="0"/>
    <s v="N/A"/>
    <s v="N/A"/>
    <s v="N/A"/>
    <n v="1005541600"/>
    <n v="897477200"/>
    <n v="89.25"/>
    <n v="2362904900"/>
    <n v="2362904900"/>
    <n v="100"/>
    <n v="2412550000"/>
    <n v="0"/>
    <n v="0"/>
    <n v="3245437000"/>
    <n v="0"/>
    <n v="0"/>
    <n v="3234314000"/>
    <n v="0"/>
    <n v="0"/>
    <n v="12260747500"/>
    <n v="3260382100"/>
    <n v="26.59"/>
    <m/>
    <n v="1005.5416"/>
    <n v="897.47720000000004"/>
    <n v="2362.9049"/>
    <n v="2362.9049"/>
    <n v="2412.5500000000002"/>
    <n v="0"/>
    <n v="3245.4369999999999"/>
    <n v="0"/>
    <n v="3234.3139999999999"/>
    <n v="0"/>
    <n v="12260.747499999999"/>
    <n v="3260.382099999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1"/>
    <s v="Beneficiar A 4500 Hogares Mediante Apoyos Económicos"/>
    <n v="1"/>
    <s v="Suma"/>
    <n v="1"/>
    <s v="En ejecucion"/>
    <n v="1"/>
    <n v="0"/>
    <n v="0"/>
    <n v="0"/>
    <n v="500"/>
    <n v="474"/>
    <n v="94.8"/>
    <n v="1500"/>
    <n v="0"/>
    <n v="0"/>
    <n v="1500"/>
    <n v="0"/>
    <n v="0"/>
    <n v="1000"/>
    <n v="0"/>
    <n v="0"/>
    <n v="4500"/>
    <n v="474"/>
    <n v="10.53"/>
    <n v="0"/>
    <n v="0"/>
    <n v="0"/>
    <n v="731941000"/>
    <n v="731941000"/>
    <n v="100"/>
    <n v="2906151000"/>
    <n v="0"/>
    <n v="0"/>
    <n v="3826479000"/>
    <n v="0"/>
    <n v="0"/>
    <n v="8666900000"/>
    <n v="0"/>
    <n v="0"/>
    <n v="16131471000"/>
    <n v="731941000"/>
    <n v="4.54"/>
    <s v="VIGENCIA (a 31/12/2021): Teniendo en cuenta las dificultades presentadas en 2021 para identificar el 100% de la población a ser beneficiaria de la modalidad, se hace necesaria la revisión y ajuste de los criterios en la ficha técnica de la modalidad, establecidos bajo la resolución 0509/2021, de tal forma que se permita la postulación de nuevas mujeres que no necesariamente procedan de la modalidad de bonos canjeables por alimentos (bono Bogotá te nutre tipo B), teniendo en cuenta que para la vigencia 2022, se proyecta vincular a 1.500 nuevas mujeres y sus hogares dado que, durante la vigencia 2021 se presentaron inconvenientes para la identificación de las 500 beneficiarias iniciales y en ocasiones no todas las mujeres están dispuestas a ser trasladadas de modalidad, algunas generaron resistencia a la bancarización, otras no pudieron ser ubicadas por información desactualizada y a otras personas se les dificulta el acceso a nuevas tecnologías o el uso de dispositivos móviles y de aplicaciones para el manejo de los recursos."/>
    <n v="0"/>
    <n v="0"/>
    <n v="731.94100000000003"/>
    <n v="731.94100000000003"/>
    <n v="2906.1509999999998"/>
    <n v="0"/>
    <n v="3826.4789999999998"/>
    <n v="0"/>
    <n v="8666.9"/>
    <n v="0"/>
    <n v="16131.471"/>
    <n v="731.94100000000003"/>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2"/>
    <s v="Beneficiar Al 100 Porciento De Personas Programadas Mediante Raciones De Comida Caliente En Comedores Comunitarios."/>
    <n v="2"/>
    <s v="Constante"/>
    <n v="1"/>
    <s v="En ejecucion"/>
    <n v="1"/>
    <n v="100"/>
    <n v="97.5"/>
    <n v="97.5"/>
    <n v="100"/>
    <n v="100"/>
    <n v="100"/>
    <n v="100"/>
    <n v="0"/>
    <n v="0"/>
    <n v="100"/>
    <n v="0"/>
    <n v="0"/>
    <n v="100"/>
    <n v="0"/>
    <n v="0"/>
    <s v="N/A"/>
    <s v="N/A"/>
    <s v="N/A"/>
    <n v="43292451279"/>
    <n v="42281911131"/>
    <n v="97.67"/>
    <n v="60798261045"/>
    <n v="60665430809"/>
    <n v="99.78"/>
    <n v="74728628000"/>
    <n v="0"/>
    <n v="0"/>
    <n v="47115512000"/>
    <n v="0"/>
    <n v="0"/>
    <n v="34914881000"/>
    <n v="0"/>
    <n v="0"/>
    <n v="260849733324"/>
    <n v="102947341940"/>
    <n v="39.47"/>
    <m/>
    <n v="43292.451279000001"/>
    <n v="42281.911131000001"/>
    <n v="60798.261044999999"/>
    <n v="60665.430808999998"/>
    <n v="74728.627999999997"/>
    <n v="0"/>
    <n v="47115.512000000002"/>
    <n v="0"/>
    <n v="34914.881000000001"/>
    <n v="0"/>
    <n v="260849.73332399997"/>
    <n v="102947.3419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3"/>
    <s v="Implementar 2 Comedores Móviles Para La Entrega De Comida Caliente"/>
    <n v="3"/>
    <s v="Creciente"/>
    <n v="1"/>
    <s v="En ejecucion"/>
    <n v="1"/>
    <n v="0.5"/>
    <n v="0.5"/>
    <n v="100"/>
    <n v="2"/>
    <n v="2"/>
    <n v="100"/>
    <n v="0"/>
    <n v="0"/>
    <n v="0"/>
    <n v="0"/>
    <n v="0"/>
    <n v="0"/>
    <n v="0"/>
    <n v="0"/>
    <n v="0"/>
    <s v="N/A"/>
    <s v="N/A"/>
    <s v="N/A"/>
    <n v="25840000"/>
    <n v="25840000"/>
    <n v="100"/>
    <n v="52920000"/>
    <n v="52920000"/>
    <n v="100"/>
    <n v="0"/>
    <n v="0"/>
    <n v="0"/>
    <n v="0"/>
    <n v="0"/>
    <n v="0"/>
    <n v="0"/>
    <n v="0"/>
    <n v="0"/>
    <n v="78760000"/>
    <n v="78760000"/>
    <n v="100"/>
    <m/>
    <n v="25.84"/>
    <n v="25.84"/>
    <n v="52.92"/>
    <n v="52.92"/>
    <n v="0"/>
    <n v="0"/>
    <n v="0"/>
    <n v="0"/>
    <n v="0"/>
    <n v="0"/>
    <n v="78.760000000000005"/>
    <n v="78.760000000000005"/>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4"/>
    <s v="Beneficiar Al 100 Porciento De Personas Programadas Con La Entrega De Apoyos Alimentarios Mediante Bonos Canjeables Por Alimentos Y Apoyos En Especie"/>
    <n v="2"/>
    <s v="Constante"/>
    <n v="1"/>
    <s v="En ejecucion"/>
    <n v="1"/>
    <n v="100"/>
    <n v="96.8"/>
    <n v="96.8"/>
    <n v="100"/>
    <n v="96.02"/>
    <n v="96.02"/>
    <n v="100"/>
    <n v="0"/>
    <n v="0"/>
    <n v="100"/>
    <n v="0"/>
    <n v="0"/>
    <n v="100"/>
    <n v="0"/>
    <n v="0"/>
    <s v="N/A"/>
    <s v="N/A"/>
    <s v="N/A"/>
    <n v="80290003485"/>
    <n v="80039400761"/>
    <n v="99.69"/>
    <n v="121339163320"/>
    <n v="121292532254"/>
    <n v="99.96"/>
    <n v="82871704000"/>
    <n v="0"/>
    <n v="0"/>
    <n v="82234840000"/>
    <n v="0"/>
    <n v="0"/>
    <n v="53569295000"/>
    <n v="0"/>
    <n v="0"/>
    <n v="420305005805"/>
    <n v="201331933015"/>
    <n v="47.9"/>
    <s v="VIGENCIA (a 31/12/2021): Teniendo en cuenta el cierre y cumplimiento de meta se identifica cambio en la magnitud asociado a las dinamicas de atención del servicio"/>
    <n v="80290.003484999994"/>
    <n v="80039.400760999997"/>
    <n v="121339.16332000001"/>
    <n v="121292.53225400001"/>
    <n v="82871.703999999998"/>
    <n v="0"/>
    <n v="82234.84"/>
    <n v="0"/>
    <n v="53569.294999999998"/>
    <n v="0"/>
    <n v="420305.00580499991"/>
    <n v="201331.93301500002"/>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5"/>
    <s v="Entregar El 100 Porciento De Kits Alimentarios Humanitarios Programados Para Atender Necesidades Poblacionales Territoriales"/>
    <n v="2"/>
    <s v="Constante"/>
    <n v="1"/>
    <s v="En ejecucion"/>
    <n v="1"/>
    <n v="100"/>
    <n v="0"/>
    <n v="0"/>
    <n v="100"/>
    <n v="100"/>
    <n v="100"/>
    <n v="100"/>
    <n v="0"/>
    <n v="0"/>
    <n v="100"/>
    <n v="0"/>
    <n v="0"/>
    <n v="100"/>
    <n v="0"/>
    <n v="0"/>
    <s v="N/A"/>
    <s v="N/A"/>
    <s v="N/A"/>
    <n v="25840000"/>
    <n v="25840000"/>
    <n v="100"/>
    <n v="45630000"/>
    <n v="45630000"/>
    <n v="100"/>
    <n v="3008821000"/>
    <n v="0"/>
    <n v="0"/>
    <n v="689541000"/>
    <n v="0"/>
    <n v="0"/>
    <n v="929711000"/>
    <n v="0"/>
    <n v="0"/>
    <n v="4699543000"/>
    <n v="71470000"/>
    <n v="1.52"/>
    <m/>
    <n v="25.84"/>
    <n v="25.84"/>
    <n v="45.63"/>
    <n v="45.63"/>
    <n v="3008.8209999999999"/>
    <n v="0"/>
    <n v="689.54100000000005"/>
    <n v="0"/>
    <n v="929.71100000000001"/>
    <n v="0"/>
    <n v="4699.5429999999997"/>
    <n v="71.47"/>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6"/>
    <s v="Entregar El 100 Porciento De Ayudas Humanitarias Dirigidas A Atender Emergencias Sociales"/>
    <n v="2"/>
    <s v="Constante"/>
    <n v="1"/>
    <s v="En ejecucion"/>
    <n v="1"/>
    <n v="100"/>
    <n v="100"/>
    <n v="100"/>
    <n v="100"/>
    <n v="100"/>
    <n v="100"/>
    <n v="100"/>
    <n v="0"/>
    <n v="0"/>
    <n v="100"/>
    <n v="0"/>
    <n v="0"/>
    <n v="100"/>
    <n v="0"/>
    <n v="0"/>
    <s v="N/A"/>
    <s v="N/A"/>
    <s v="N/A"/>
    <n v="20966555671"/>
    <n v="20966555671"/>
    <n v="100"/>
    <n v="50163154202"/>
    <n v="50163053948"/>
    <n v="100"/>
    <n v="25600000000"/>
    <n v="0"/>
    <n v="0"/>
    <n v="74052000"/>
    <n v="0"/>
    <n v="0"/>
    <n v="99870000"/>
    <n v="0"/>
    <n v="0"/>
    <n v="96903631873"/>
    <n v="71129609619"/>
    <n v="73.400000000000006"/>
    <m/>
    <n v="20966.555670999998"/>
    <n v="20966.555670999998"/>
    <n v="50163.154201999998"/>
    <n v="50163.053948000001"/>
    <n v="25600"/>
    <n v="0"/>
    <n v="74.052000000000007"/>
    <n v="0"/>
    <n v="99.87"/>
    <n v="0"/>
    <n v="96903.631872999991"/>
    <n v="71129.609618999995"/>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7"/>
    <s v="Fortalecer Las Capacidades De 1200 Profesionales Vinculados A La Prestación De Los Servicios Sociales De La Secretaría En Acciones De Vigilancia Nutricional"/>
    <n v="1"/>
    <s v="Suma"/>
    <n v="1"/>
    <s v="En ejecucion"/>
    <n v="1"/>
    <n v="282"/>
    <n v="282"/>
    <n v="100"/>
    <n v="280"/>
    <n v="280"/>
    <n v="100"/>
    <n v="234"/>
    <n v="0"/>
    <n v="0"/>
    <n v="300"/>
    <n v="0"/>
    <n v="0"/>
    <n v="104"/>
    <n v="0"/>
    <n v="0"/>
    <n v="1200"/>
    <n v="562"/>
    <n v="46.83"/>
    <n v="585179589"/>
    <n v="550759589"/>
    <n v="94.12"/>
    <n v="1369689600"/>
    <n v="1369689600"/>
    <n v="100"/>
    <n v="1441934000"/>
    <n v="0"/>
    <n v="0"/>
    <n v="1066395000"/>
    <n v="0"/>
    <n v="0"/>
    <n v="519376000"/>
    <n v="0"/>
    <n v="0"/>
    <n v="4982574189"/>
    <n v="1920449189"/>
    <n v="38.54"/>
    <m/>
    <n v="585.17958899999996"/>
    <n v="550.75958900000001"/>
    <n v="1369.6895999999999"/>
    <n v="1369.6895999999999"/>
    <n v="1441.934"/>
    <n v="0"/>
    <n v="1066.395"/>
    <n v="0"/>
    <n v="519.37599999999998"/>
    <n v="0"/>
    <n v="4982.5741890000008"/>
    <n v="1920.449188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8"/>
    <s v="Orientar A 36000 Personas Frente A La Promoción De Estilos De Vida Saludable Con Énfasis Alimentación, Nutrición Y Actividad Física"/>
    <n v="1"/>
    <s v="Suma"/>
    <n v="1"/>
    <s v="En ejecucion"/>
    <n v="1"/>
    <n v="106"/>
    <n v="106"/>
    <n v="100"/>
    <n v="26431"/>
    <n v="26431"/>
    <n v="100"/>
    <n v="4569"/>
    <n v="0"/>
    <n v="0"/>
    <n v="2900"/>
    <n v="0"/>
    <n v="0"/>
    <n v="1994"/>
    <n v="0"/>
    <n v="0"/>
    <n v="36000"/>
    <n v="26537"/>
    <n v="73.709999999999994"/>
    <n v="359335001"/>
    <n v="345967000"/>
    <n v="96.28"/>
    <n v="847437000"/>
    <n v="847437000"/>
    <n v="100"/>
    <n v="977138000"/>
    <n v="0"/>
    <n v="0"/>
    <n v="979459000"/>
    <n v="0"/>
    <n v="0"/>
    <n v="957343000"/>
    <n v="0"/>
    <n v="0"/>
    <n v="4120712001"/>
    <n v="1193404000"/>
    <n v="28.96"/>
    <m/>
    <n v="359.33500099999998"/>
    <n v="345.96699999999998"/>
    <n v="847.43700000000001"/>
    <n v="847.43700000000001"/>
    <n v="977.13800000000003"/>
    <n v="0"/>
    <n v="979.45899999999995"/>
    <n v="0"/>
    <n v="957.34299999999996"/>
    <n v="0"/>
    <n v="4120.7120009999999"/>
    <n v="1193.40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9"/>
    <s v="Formular E Implementar 1 Estrategia De Inclusión Social"/>
    <n v="3"/>
    <s v="Creciente"/>
    <n v="1"/>
    <s v="En ejecucion"/>
    <n v="1"/>
    <n v="0.1"/>
    <n v="0.1"/>
    <n v="100"/>
    <n v="0.3"/>
    <n v="0.3"/>
    <n v="100"/>
    <n v="0.6"/>
    <n v="0"/>
    <n v="0"/>
    <n v="0.9"/>
    <n v="0"/>
    <n v="0"/>
    <n v="1"/>
    <n v="0"/>
    <n v="0"/>
    <s v="N/A"/>
    <s v="N/A"/>
    <s v="N/A"/>
    <n v="85272000"/>
    <n v="85272000"/>
    <n v="100"/>
    <n v="2027908894"/>
    <n v="2027908894"/>
    <n v="100"/>
    <n v="3726260000"/>
    <n v="0"/>
    <n v="0"/>
    <n v="726217000"/>
    <n v="0"/>
    <n v="0"/>
    <n v="708087000"/>
    <n v="0"/>
    <n v="0"/>
    <n v="7273744894"/>
    <n v="2113180894"/>
    <n v="29.05"/>
    <m/>
    <n v="85.272000000000006"/>
    <n v="85.272000000000006"/>
    <n v="2027.9088939999999"/>
    <n v="2027.9088939999999"/>
    <n v="3726.26"/>
    <n v="0"/>
    <n v="726.21699999999998"/>
    <n v="0"/>
    <n v="708.08699999999999"/>
    <n v="0"/>
    <n v="7273.7448939999995"/>
    <n v="2113.180894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10"/>
    <s v="Implementar 1 Estrategia De Agricultura Urbana Orgánica, Manejo, Disposición Y Aprovechamiento De Residuos Sólidos Para Los Servicios Sociales De La Secretaría"/>
    <n v="3"/>
    <s v="Creciente"/>
    <n v="1"/>
    <s v="En ejecucion"/>
    <n v="1"/>
    <n v="0.1"/>
    <n v="0.1"/>
    <n v="100"/>
    <n v="0.3"/>
    <n v="0.3"/>
    <n v="100"/>
    <n v="0.6"/>
    <n v="0"/>
    <n v="0"/>
    <n v="0.9"/>
    <n v="0"/>
    <n v="0"/>
    <n v="1"/>
    <n v="0"/>
    <n v="0"/>
    <s v="N/A"/>
    <s v="N/A"/>
    <s v="N/A"/>
    <n v="42190000"/>
    <n v="42190000"/>
    <n v="100"/>
    <n v="202406672"/>
    <n v="202406672"/>
    <n v="100"/>
    <n v="358209000"/>
    <n v="0"/>
    <n v="0"/>
    <n v="153935000"/>
    <n v="0"/>
    <n v="0"/>
    <n v="100563000"/>
    <n v="0"/>
    <n v="0"/>
    <n v="857303672"/>
    <n v="244596672"/>
    <n v="28.53"/>
    <m/>
    <n v="42.19"/>
    <n v="42.19"/>
    <n v="202.40667199999999"/>
    <n v="202.40667199999999"/>
    <n v="358.209"/>
    <n v="0"/>
    <n v="153.935"/>
    <n v="0"/>
    <n v="100.563"/>
    <n v="0"/>
    <n v="857.30367199999989"/>
    <n v="244.5966719999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7"/>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15000"/>
    <n v="100"/>
    <n v="15000"/>
    <n v="0"/>
    <n v="0"/>
    <n v="15000"/>
    <n v="0"/>
    <n v="0"/>
    <n v="15000"/>
    <n v="0"/>
    <n v="0"/>
    <s v="N/A"/>
    <s v="N/A"/>
    <s v="N/A"/>
    <n v="3036294232"/>
    <n v="3036291926"/>
    <n v="100"/>
    <n v="18247953921"/>
    <n v="18241435916"/>
    <n v="99.96"/>
    <n v="1334289000"/>
    <n v="0"/>
    <n v="0"/>
    <n v="2889180000"/>
    <n v="0"/>
    <n v="0"/>
    <n v="794475000"/>
    <n v="0"/>
    <n v="0"/>
    <n v="26302192153"/>
    <n v="21277727842"/>
    <n v="80.900000000000006"/>
    <s v="VIGENCIA (a 31/12/2021): No aplica"/>
    <n v="3036.2942320000002"/>
    <n v="3036.2919259999999"/>
    <n v="18247.953921"/>
    <n v="18241.435915999999"/>
    <n v="1334.289"/>
    <n v="0"/>
    <n v="2889.18"/>
    <n v="0"/>
    <n v="794.47500000000002"/>
    <n v="0"/>
    <n v="26302.192153"/>
    <n v="21277.727842"/>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5"/>
    <n v="1"/>
    <s v="Diseñar 1  Estrategia  De Territorios Cuidadores"/>
    <n v="1"/>
    <s v="Suma"/>
    <n v="1"/>
    <s v="En ejecucion"/>
    <n v="1"/>
    <n v="0.1"/>
    <n v="0.1"/>
    <n v="100"/>
    <n v="0.2"/>
    <n v="0.2"/>
    <n v="100"/>
    <n v="0.4"/>
    <n v="0"/>
    <n v="0"/>
    <n v="0.2"/>
    <n v="0"/>
    <n v="0"/>
    <n v="0.1"/>
    <n v="0"/>
    <n v="0"/>
    <n v="1"/>
    <n v="0.3"/>
    <n v="30"/>
    <n v="26736000"/>
    <n v="15504000"/>
    <n v="57.97"/>
    <n v="316509850"/>
    <n v="316509850"/>
    <n v="100"/>
    <n v="299515000"/>
    <n v="0"/>
    <n v="0"/>
    <n v="186000000"/>
    <n v="0"/>
    <n v="0"/>
    <n v="186000000"/>
    <n v="0"/>
    <n v="0"/>
    <n v="1014760850"/>
    <n v="332013850"/>
    <n v="32.72"/>
    <m/>
    <n v="26.736000000000001"/>
    <n v="15.504"/>
    <n v="316.50984999999997"/>
    <n v="316.50984999999997"/>
    <n v="299.51499999999999"/>
    <n v="0"/>
    <n v="186"/>
    <n v="0"/>
    <n v="186"/>
    <n v="0"/>
    <n v="1014.7608499999999"/>
    <n v="332.013849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5"/>
    <n v="2"/>
    <s v="Caracterizar 412 Territorios De Bogotá De Acuerdo A   Las Necesidades De Las Familias  En Condición De Pobreza, Vulnerabilidad Y Exclusión Social"/>
    <n v="1"/>
    <s v="Suma"/>
    <n v="1"/>
    <s v="En ejecucion"/>
    <n v="1"/>
    <n v="5"/>
    <n v="5"/>
    <n v="100"/>
    <n v="95"/>
    <n v="95"/>
    <n v="100"/>
    <n v="150"/>
    <n v="0"/>
    <n v="0"/>
    <n v="150"/>
    <n v="0"/>
    <n v="0"/>
    <n v="12"/>
    <n v="0"/>
    <n v="0"/>
    <n v="412"/>
    <n v="100"/>
    <n v="24.27"/>
    <n v="1152271000"/>
    <n v="1122862000"/>
    <n v="97.45"/>
    <n v="327529800"/>
    <n v="325578019"/>
    <n v="99.4"/>
    <n v="266510000"/>
    <n v="0"/>
    <n v="0"/>
    <n v="2006298000"/>
    <n v="0"/>
    <n v="0"/>
    <n v="2148165000"/>
    <n v="0"/>
    <n v="0"/>
    <n v="5900773800"/>
    <n v="1448440019"/>
    <n v="24.55"/>
    <m/>
    <n v="1152.271"/>
    <n v="1122.8620000000001"/>
    <n v="327.52980000000002"/>
    <n v="325.57801899999998"/>
    <n v="266.51"/>
    <n v="0"/>
    <n v="2006.298"/>
    <n v="0"/>
    <n v="2148.165"/>
    <n v="0"/>
    <n v="5900.7737999999999"/>
    <n v="1448.440019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5"/>
    <n v="3"/>
    <s v="Atender A 151418 Personas De Acuerdo A Sus Realidades  Por Servicios En  Emergencia Social, Natural, Antrópica, Sanitaria Y De Vulnerabilidad Inminente."/>
    <n v="1"/>
    <s v="Suma"/>
    <n v="1"/>
    <s v="En ejecucion"/>
    <n v="1"/>
    <n v="12733"/>
    <n v="12733"/>
    <n v="100"/>
    <n v="56958"/>
    <n v="56958"/>
    <n v="100"/>
    <n v="43310"/>
    <n v="0"/>
    <n v="0"/>
    <n v="27765"/>
    <n v="0"/>
    <n v="0"/>
    <n v="10652"/>
    <n v="0"/>
    <n v="0"/>
    <n v="151418"/>
    <n v="69691"/>
    <n v="46.03"/>
    <n v="2598716550"/>
    <n v="2302233455"/>
    <n v="88.59"/>
    <n v="52001270936"/>
    <n v="51950551624"/>
    <n v="99.9"/>
    <n v="6740314000"/>
    <n v="0"/>
    <n v="0"/>
    <n v="4323540000"/>
    <n v="0"/>
    <n v="0"/>
    <n v="4708790000"/>
    <n v="0"/>
    <n v="0"/>
    <n v="70372631486"/>
    <n v="54252785079"/>
    <n v="77.09"/>
    <m/>
    <n v="2598.7165500000001"/>
    <n v="2302.233455"/>
    <n v="52001.270936000001"/>
    <n v="51950.551624"/>
    <n v="6740.3140000000003"/>
    <n v="0"/>
    <n v="4323.54"/>
    <n v="0"/>
    <n v="4708.79"/>
    <n v="0"/>
    <n v="70372.631485999984"/>
    <n v="54252.785079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5"/>
    <n v="4"/>
    <s v="Fortalecer 20 Redes Comunitarias De Cuidado Y Gestión Del Riesgo En Las Localidades"/>
    <n v="1"/>
    <s v="Suma"/>
    <n v="1"/>
    <s v="En ejecucion"/>
    <n v="1"/>
    <n v="0"/>
    <n v="0"/>
    <n v="0"/>
    <n v="7"/>
    <n v="7"/>
    <n v="100"/>
    <n v="6"/>
    <n v="0"/>
    <n v="0"/>
    <n v="6"/>
    <n v="0"/>
    <n v="0"/>
    <n v="1"/>
    <n v="0"/>
    <n v="0"/>
    <n v="20"/>
    <n v="7"/>
    <n v="35"/>
    <n v="0"/>
    <n v="0"/>
    <n v="0"/>
    <n v="198018370"/>
    <n v="198000000"/>
    <n v="99.99"/>
    <n v="100000000"/>
    <n v="0"/>
    <n v="0"/>
    <n v="131158000"/>
    <n v="0"/>
    <n v="0"/>
    <n v="185092000"/>
    <n v="0"/>
    <n v="0"/>
    <n v="614268370"/>
    <n v="198000000"/>
    <n v="32.229999999999997"/>
    <m/>
    <n v="0"/>
    <n v="0"/>
    <n v="198.01837"/>
    <n v="198"/>
    <n v="100"/>
    <n v="0"/>
    <n v="131.15799999999999"/>
    <n v="0"/>
    <n v="185.09200000000001"/>
    <n v="0"/>
    <n v="614.26837"/>
    <n v="1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8"/>
    <n v="1"/>
    <s v="Atender Integralmente Al 100 %  Niños, Niñas Y Adolescentes En Los Centros Proteger"/>
    <n v="2"/>
    <s v="Constante"/>
    <n v="1"/>
    <s v="En ejecucion"/>
    <n v="1"/>
    <n v="100"/>
    <n v="100"/>
    <n v="100"/>
    <n v="100"/>
    <n v="100"/>
    <n v="100"/>
    <n v="100"/>
    <n v="0"/>
    <n v="0"/>
    <n v="100"/>
    <n v="0"/>
    <n v="0"/>
    <n v="100"/>
    <n v="0"/>
    <n v="0"/>
    <s v="N/A"/>
    <s v="N/A"/>
    <s v="N/A"/>
    <n v="2132866017"/>
    <n v="1357142955"/>
    <n v="63.63"/>
    <n v="4550506683"/>
    <n v="4550331302"/>
    <n v="100"/>
    <n v="4022086000"/>
    <n v="0"/>
    <n v="0"/>
    <n v="6150724000"/>
    <n v="0"/>
    <n v="0"/>
    <n v="5506512000"/>
    <n v="0"/>
    <n v="0"/>
    <n v="22362694700"/>
    <n v="5907474257"/>
    <n v="26.42"/>
    <m/>
    <n v="2132.8660169999998"/>
    <n v="1357.142955"/>
    <n v="4550.5066829999996"/>
    <n v="4550.3313019999996"/>
    <n v="4022.0859999999998"/>
    <n v="0"/>
    <n v="6150.7240000000002"/>
    <n v="0"/>
    <n v="5506.5119999999997"/>
    <n v="0"/>
    <n v="22362.694699999996"/>
    <n v="5907.474256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8"/>
    <n v="2"/>
    <s v="Implementar 1  Plan De Acción  Para Coordinar La Implementación Y El Seguimiento De La Pppf."/>
    <n v="3"/>
    <s v="Creciente"/>
    <n v="1"/>
    <s v="En ejecucion"/>
    <n v="1"/>
    <n v="0.1"/>
    <n v="0.09"/>
    <n v="90"/>
    <n v="0.3"/>
    <n v="0.3"/>
    <n v="100"/>
    <n v="0.5"/>
    <n v="0"/>
    <n v="0"/>
    <n v="0.8"/>
    <n v="0"/>
    <n v="0"/>
    <n v="1"/>
    <n v="0"/>
    <n v="0"/>
    <s v="N/A"/>
    <s v="N/A"/>
    <s v="N/A"/>
    <n v="125303800"/>
    <n v="117190933"/>
    <n v="93.53"/>
    <n v="369035133"/>
    <n v="369035133"/>
    <n v="100"/>
    <n v="397103000"/>
    <n v="0"/>
    <n v="0"/>
    <n v="1073952325"/>
    <n v="0"/>
    <n v="0"/>
    <n v="780528606"/>
    <n v="0"/>
    <n v="0"/>
    <n v="2745922864"/>
    <n v="486226066"/>
    <n v="17.71"/>
    <m/>
    <n v="125.3038"/>
    <n v="117.190933"/>
    <n v="369.03513299999997"/>
    <n v="369.03513299999997"/>
    <n v="397.10300000000001"/>
    <n v="0"/>
    <n v="1073.952325"/>
    <n v="0"/>
    <n v="780.52860599999997"/>
    <n v="0"/>
    <n v="2745.9228640000001"/>
    <n v="486.22606599999995"/>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8"/>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3"/>
    <n v="100"/>
    <n v="0.5"/>
    <n v="0"/>
    <n v="0"/>
    <n v="0.8"/>
    <n v="0"/>
    <n v="0"/>
    <n v="1"/>
    <n v="0"/>
    <n v="0"/>
    <s v="N/A"/>
    <s v="N/A"/>
    <s v="N/A"/>
    <n v="594794160"/>
    <n v="442654131"/>
    <n v="74.42"/>
    <n v="417967308"/>
    <n v="417967308"/>
    <n v="100"/>
    <n v="483565000"/>
    <n v="0"/>
    <n v="0"/>
    <n v="2345228748"/>
    <n v="0"/>
    <n v="0"/>
    <n v="3506203583"/>
    <n v="0"/>
    <n v="0"/>
    <n v="7347758799"/>
    <n v="860621439"/>
    <n v="11.71"/>
    <m/>
    <n v="594.79416000000003"/>
    <n v="442.65413100000001"/>
    <n v="417.967308"/>
    <n v="417.967308"/>
    <n v="483.565"/>
    <n v="0"/>
    <n v="2345.228748"/>
    <n v="0"/>
    <n v="3506.203583"/>
    <n v="0"/>
    <n v="7347.7587989999993"/>
    <n v="860.621439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1"/>
    <s v="Ofertar 92500 Cupos Para Personas Mayores En El Servicio De Apoyos Económicos, Proporcionándoles Un Ingreso Económico Para Mejorar Su Autonomía Y Calidad De Vida"/>
    <n v="3"/>
    <s v="Creciente"/>
    <n v="1"/>
    <s v="En ejecucion"/>
    <n v="1"/>
    <n v="87828"/>
    <n v="87828"/>
    <n v="100"/>
    <n v="89838"/>
    <n v="89838"/>
    <n v="100"/>
    <n v="89838"/>
    <n v="0"/>
    <n v="0"/>
    <n v="89838"/>
    <n v="0"/>
    <n v="0"/>
    <n v="92500"/>
    <n v="0"/>
    <n v="0"/>
    <s v="N/A"/>
    <s v="N/A"/>
    <s v="N/A"/>
    <n v="39826254419"/>
    <n v="38908662221"/>
    <n v="97.7"/>
    <n v="84768322143"/>
    <n v="84768322133"/>
    <n v="100"/>
    <n v="52615164000"/>
    <n v="0"/>
    <n v="0"/>
    <n v="102025719000"/>
    <n v="0"/>
    <n v="0"/>
    <n v="112362270000"/>
    <n v="0"/>
    <n v="0"/>
    <n v="391597729562"/>
    <n v="123676984354"/>
    <n v="31.58"/>
    <m/>
    <n v="39826.254418999997"/>
    <n v="38908.662220999999"/>
    <n v="84768.322142999998"/>
    <n v="84768.322132999994"/>
    <n v="52615.163999999997"/>
    <n v="0"/>
    <n v="102025.719"/>
    <n v="0"/>
    <n v="112362.27"/>
    <n v="0"/>
    <n v="391597.72956200002"/>
    <n v="123676.984353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2"/>
    <s v="Vincular A 38300 Personas Mayores A Procesos Ocupacionales Y De Desarrollo Humano A Través De La Atención Integral En Centros Día"/>
    <n v="3"/>
    <s v="Creciente"/>
    <n v="1"/>
    <s v="En ejecucion"/>
    <n v="1"/>
    <n v="12200"/>
    <n v="12200"/>
    <n v="100"/>
    <n v="23933"/>
    <n v="23933"/>
    <n v="100"/>
    <n v="28800"/>
    <n v="0"/>
    <n v="0"/>
    <n v="34300"/>
    <n v="0"/>
    <n v="0"/>
    <n v="38300"/>
    <n v="0"/>
    <n v="0"/>
    <s v="N/A"/>
    <s v="N/A"/>
    <s v="N/A"/>
    <n v="36810389278"/>
    <n v="20150745514.029999"/>
    <n v="54.74"/>
    <n v="17563230087"/>
    <n v="16440985466"/>
    <n v="93.61"/>
    <n v="58001764000"/>
    <n v="0"/>
    <n v="0"/>
    <n v="23054993000"/>
    <n v="0"/>
    <n v="0"/>
    <n v="31332617000"/>
    <n v="0"/>
    <n v="0"/>
    <n v="166762993365"/>
    <n v="36591730980.029999"/>
    <n v="21.94"/>
    <m/>
    <n v="36810.389278000002"/>
    <n v="20150.745514029997"/>
    <n v="17563.230087"/>
    <n v="16440.985465999998"/>
    <n v="58001.764000000003"/>
    <n v="0"/>
    <n v="23054.992999999999"/>
    <n v="0"/>
    <n v="31332.616999999998"/>
    <n v="0"/>
    <n v="166762.993365"/>
    <n v="36591.73098002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3"/>
    <s v="Atender 940 Personas Mayores En Procesos De Autocuidado Y Dignificación A Través De Servicios De Cuidado Transitorio (Día-Noche)."/>
    <n v="3"/>
    <s v="Creciente"/>
    <n v="1"/>
    <s v="En ejecucion"/>
    <n v="1"/>
    <n v="443"/>
    <n v="443"/>
    <n v="100"/>
    <n v="855"/>
    <n v="855"/>
    <n v="100"/>
    <n v="900"/>
    <n v="0"/>
    <n v="0"/>
    <n v="920"/>
    <n v="0"/>
    <n v="0"/>
    <n v="940"/>
    <n v="0"/>
    <n v="0"/>
    <s v="N/A"/>
    <s v="N/A"/>
    <s v="N/A"/>
    <n v="1482829176"/>
    <n v="1054011609"/>
    <n v="71.08"/>
    <n v="10813325232"/>
    <n v="10810943039"/>
    <n v="99.98"/>
    <n v="16697889000"/>
    <n v="0"/>
    <n v="0"/>
    <n v="7532832000"/>
    <n v="0"/>
    <n v="0"/>
    <n v="4025505000"/>
    <n v="0"/>
    <n v="0"/>
    <n v="40552380408"/>
    <n v="11864954648"/>
    <n v="29.26"/>
    <m/>
    <n v="1482.829176"/>
    <n v="1054.0116089999999"/>
    <n v="10813.325231999999"/>
    <n v="10810.943039"/>
    <n v="16697.888999999999"/>
    <n v="0"/>
    <n v="7532.8320000000003"/>
    <n v="0"/>
    <n v="4025.5050000000001"/>
    <n v="0"/>
    <n v="40552.380407999997"/>
    <n v="11864.954647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4"/>
    <s v="Atender 2800 Personas Mayores En Servicios De Cuidado Integral Y Protección En Modalidad Institucionalizada"/>
    <n v="3"/>
    <s v="Creciente"/>
    <n v="1"/>
    <s v="En ejecucion"/>
    <n v="1"/>
    <n v="2408"/>
    <n v="2059"/>
    <n v="85.51"/>
    <n v="2506"/>
    <n v="2490"/>
    <n v="99.36"/>
    <n v="2604"/>
    <n v="0"/>
    <n v="0"/>
    <n v="2702"/>
    <n v="0"/>
    <n v="0"/>
    <n v="2800"/>
    <n v="0"/>
    <n v="0"/>
    <s v="N/A"/>
    <s v="N/A"/>
    <s v="N/A"/>
    <n v="17410363320"/>
    <n v="15037217967.969999"/>
    <n v="86.37"/>
    <n v="56858433332"/>
    <n v="56730295508"/>
    <n v="99.77"/>
    <n v="68015177000"/>
    <n v="0"/>
    <n v="0"/>
    <n v="72273114000"/>
    <n v="0"/>
    <n v="0"/>
    <n v="76654468000"/>
    <n v="0"/>
    <n v="0"/>
    <n v="291211555652"/>
    <n v="71767513475.970001"/>
    <n v="24.64"/>
    <m/>
    <n v="17410.36332"/>
    <n v="15037.217967969998"/>
    <n v="56858.433332000001"/>
    <n v="56730.295508000003"/>
    <n v="68015.176999999996"/>
    <n v="0"/>
    <n v="72273.114000000001"/>
    <n v="0"/>
    <n v="76654.467999999993"/>
    <n v="0"/>
    <n v="291211.55565200001"/>
    <n v="71767.51347597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5"/>
    <s v="Dinamizar En 20 Localidades De Bogotá Redes De Cuidado Comunitario Entre Las Personas Mayores Y Actores Del Territorio Con La Participación De 5000 Personas"/>
    <n v="3"/>
    <s v="Creciente"/>
    <n v="1"/>
    <s v="En ejecucion"/>
    <n v="1"/>
    <n v="1"/>
    <n v="1"/>
    <n v="100"/>
    <n v="10"/>
    <n v="10"/>
    <n v="100"/>
    <n v="20"/>
    <n v="0"/>
    <n v="0"/>
    <n v="20"/>
    <n v="0"/>
    <n v="0"/>
    <n v="20"/>
    <n v="0"/>
    <n v="0"/>
    <s v="N/A"/>
    <s v="N/A"/>
    <s v="N/A"/>
    <n v="252411000"/>
    <n v="182511000"/>
    <n v="72.31"/>
    <n v="572810800"/>
    <n v="551432800"/>
    <n v="96.27"/>
    <n v="767973000"/>
    <n v="0"/>
    <n v="0"/>
    <n v="1705149000"/>
    <n v="0"/>
    <n v="0"/>
    <n v="1951355000"/>
    <n v="0"/>
    <n v="0"/>
    <n v="5249698800"/>
    <n v="733943800"/>
    <n v="13.98"/>
    <m/>
    <n v="252.411"/>
    <n v="182.511"/>
    <n v="572.81079999999997"/>
    <n v="551.43280000000004"/>
    <n v="767.97299999999996"/>
    <n v="0"/>
    <n v="1705.1489999999999"/>
    <n v="0"/>
    <n v="1951.355"/>
    <n v="0"/>
    <n v="5249.6988000000001"/>
    <n v="733.94380000000001"/>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6"/>
    <s v="Implementar El 100 % De Acciones Del Plan De Acción De La Politica Publica Social Para El Envejecimiento Y La Vejez"/>
    <n v="2"/>
    <s v="Constante"/>
    <n v="1"/>
    <s v="En ejecucion"/>
    <n v="1"/>
    <n v="100"/>
    <n v="100"/>
    <n v="100"/>
    <n v="100"/>
    <n v="100"/>
    <n v="100"/>
    <n v="100"/>
    <n v="0"/>
    <n v="0"/>
    <n v="100"/>
    <n v="0"/>
    <n v="0"/>
    <n v="100"/>
    <n v="0"/>
    <n v="0"/>
    <s v="N/A"/>
    <s v="N/A"/>
    <s v="N/A"/>
    <n v="2253673914"/>
    <n v="1527447942"/>
    <n v="67.78"/>
    <n v="4547493149"/>
    <n v="4541214257"/>
    <n v="99.86"/>
    <n v="4307899000"/>
    <n v="0"/>
    <n v="0"/>
    <n v="5323635000"/>
    <n v="0"/>
    <n v="0"/>
    <n v="5536581000"/>
    <n v="0"/>
    <n v="0"/>
    <n v="21969282063"/>
    <n v="6068662199"/>
    <n v="27.62"/>
    <m/>
    <n v="2253.673914"/>
    <n v="1527.447942"/>
    <n v="4547.4931489999999"/>
    <n v="4541.2142569999996"/>
    <n v="4307.8990000000003"/>
    <n v="0"/>
    <n v="5323.6350000000002"/>
    <n v="0"/>
    <n v="5536.5810000000001"/>
    <n v="0"/>
    <n v="21969.282062999999"/>
    <n v="6068.6621989999994"/>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4"/>
    <n v="7"/>
    <s v="Realizar 3 Estudios Que Aporten Las Bases Para La Reformulacion De La Política Pública Social Para El Envejecimiento Y La Vejez"/>
    <n v="1"/>
    <s v="Suma"/>
    <n v="1"/>
    <s v="En ejecucion"/>
    <n v="1"/>
    <n v="0"/>
    <n v="0"/>
    <n v="0"/>
    <n v="0"/>
    <n v="0"/>
    <n v="0"/>
    <n v="1"/>
    <n v="0"/>
    <n v="0"/>
    <n v="1.5"/>
    <n v="0"/>
    <n v="0"/>
    <n v="0.5"/>
    <n v="0"/>
    <n v="0"/>
    <n v="3"/>
    <n v="0"/>
    <n v="0"/>
    <n v="0"/>
    <n v="0"/>
    <n v="0"/>
    <n v="0"/>
    <n v="0"/>
    <n v="0"/>
    <n v="218112000"/>
    <n v="0"/>
    <n v="0"/>
    <n v="600000000"/>
    <n v="0"/>
    <n v="0"/>
    <n v="750000000"/>
    <n v="0"/>
    <n v="0"/>
    <n v="1568112000"/>
    <n v="0"/>
    <n v="0"/>
    <s v="VIGENCIA (a 30/09/2021): La meta se reprogramó por solcitud del proyecto de inversión."/>
    <n v="0"/>
    <n v="0"/>
    <n v="0"/>
    <n v="0"/>
    <n v="218.11199999999999"/>
    <n v="0"/>
    <n v="600"/>
    <n v="0"/>
    <n v="750"/>
    <n v="0"/>
    <n v="1568.1120000000001"/>
    <n v="0"/>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6"/>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787"/>
    <n v="2787"/>
    <n v="100"/>
    <n v="5457"/>
    <n v="0"/>
    <n v="0"/>
    <n v="779"/>
    <n v="0"/>
    <n v="0"/>
    <n v="67"/>
    <n v="0"/>
    <n v="0"/>
    <n v="10000"/>
    <n v="3697"/>
    <n v="36.97"/>
    <n v="788750561"/>
    <n v="664610667"/>
    <n v="84.26"/>
    <n v="2136782404"/>
    <n v="2127118974"/>
    <n v="99.55"/>
    <n v="5353834000"/>
    <n v="0"/>
    <n v="0"/>
    <n v="13670326000"/>
    <n v="0"/>
    <n v="0"/>
    <n v="14655222000"/>
    <n v="0"/>
    <n v="0"/>
    <n v="36604914965"/>
    <n v="2791729641"/>
    <n v="7.63"/>
    <m/>
    <n v="788.75056099999995"/>
    <n v="664.61066700000003"/>
    <n v="2136.782404"/>
    <n v="2127.118974"/>
    <n v="5353.8339999999998"/>
    <n v="0"/>
    <n v="13670.325999999999"/>
    <n v="0"/>
    <n v="14655.222"/>
    <n v="0"/>
    <n v="36604.914964999996"/>
    <n v="2791.729640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6"/>
    <n v="2"/>
    <s v="Atender 4275  Personas Con Discapacidad, Sus Familias Y Cuidadores-As En Los Servicios Sociales A Cargo Del Proyecto, A Través De Procesos De Articulación Transectorial."/>
    <n v="3"/>
    <s v="Creciente"/>
    <n v="1"/>
    <s v="En ejecucion"/>
    <n v="1"/>
    <n v="3037"/>
    <n v="3044"/>
    <n v="100.23"/>
    <n v="3584"/>
    <n v="3584"/>
    <n v="100"/>
    <n v="3953"/>
    <n v="0"/>
    <n v="0"/>
    <n v="4171"/>
    <n v="0"/>
    <n v="0"/>
    <n v="4275"/>
    <n v="0"/>
    <n v="0"/>
    <s v="N/A"/>
    <s v="N/A"/>
    <s v="N/A"/>
    <n v="25623166457"/>
    <n v="24454351896"/>
    <n v="95.44"/>
    <n v="58518581279"/>
    <n v="58451848001"/>
    <n v="99.89"/>
    <n v="59509596000"/>
    <n v="0"/>
    <n v="0"/>
    <n v="65577087000"/>
    <n v="0"/>
    <n v="0"/>
    <n v="49773907000"/>
    <n v="0"/>
    <n v="0"/>
    <n v="259002337736"/>
    <n v="82906199897"/>
    <n v="32.01"/>
    <m/>
    <n v="25623.166456999999"/>
    <n v="24454.351896"/>
    <n v="58518.581278999998"/>
    <n v="58451.848000999998"/>
    <n v="59509.595999999998"/>
    <n v="0"/>
    <n v="65577.087"/>
    <n v="0"/>
    <n v="49773.906999999999"/>
    <n v="0"/>
    <n v="259002.33773599999"/>
    <n v="82906.199896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6"/>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46"/>
    <n v="746"/>
    <n v="100"/>
    <n v="692"/>
    <n v="0"/>
    <n v="0"/>
    <n v="692"/>
    <n v="0"/>
    <n v="0"/>
    <n v="355"/>
    <n v="0"/>
    <n v="0"/>
    <n v="2561"/>
    <n v="822"/>
    <n v="32.1"/>
    <n v="122368900"/>
    <n v="122368900"/>
    <n v="100"/>
    <n v="287696250"/>
    <n v="258356250"/>
    <n v="89.8"/>
    <n v="283127000"/>
    <n v="0"/>
    <n v="0"/>
    <n v="1272768000"/>
    <n v="0"/>
    <n v="0"/>
    <n v="1312478000"/>
    <n v="0"/>
    <n v="0"/>
    <n v="3278438150"/>
    <n v="380725150"/>
    <n v="11.61"/>
    <m/>
    <n v="122.3689"/>
    <n v="122.3689"/>
    <n v="287.69625000000002"/>
    <n v="258.35624999999999"/>
    <n v="283.12700000000001"/>
    <n v="0"/>
    <n v="1272.768"/>
    <n v="0"/>
    <n v="1312.4780000000001"/>
    <n v="0"/>
    <n v="3278.43815"/>
    <n v="380.725149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6"/>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27"/>
    <n v="100"/>
    <n v="0.47"/>
    <n v="0"/>
    <n v="0"/>
    <n v="0.1"/>
    <n v="0"/>
    <n v="0"/>
    <n v="0.06"/>
    <n v="0"/>
    <n v="0"/>
    <n v="1"/>
    <n v="0.37"/>
    <n v="37"/>
    <n v="87919333"/>
    <n v="85375333"/>
    <n v="97.11"/>
    <n v="202007283"/>
    <n v="202007283"/>
    <n v="100"/>
    <n v="227000000"/>
    <n v="0"/>
    <n v="0"/>
    <n v="202937000"/>
    <n v="0"/>
    <n v="0"/>
    <n v="199054000"/>
    <n v="0"/>
    <n v="0"/>
    <n v="918917616"/>
    <n v="287382616"/>
    <n v="31.27"/>
    <m/>
    <n v="87.919332999999995"/>
    <n v="85.375332999999998"/>
    <n v="202.007283"/>
    <n v="202.007283"/>
    <n v="227"/>
    <n v="0"/>
    <n v="202.93700000000001"/>
    <n v="0"/>
    <n v="199.054"/>
    <n v="0"/>
    <n v="918.91761599999995"/>
    <n v="287.38261599999998"/>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6"/>
    <n v="5"/>
    <s v="Brindar A 3200 Personas Con Discapacidad, Sus Familias Y Cuidadores-As Apoyo En El Desarrollo De Sus Competencias  Orientadas A La Inclusión Social, En El Marco De Una Articulación Transectorial"/>
    <n v="1"/>
    <s v="Suma"/>
    <n v="1"/>
    <s v="En ejecucion"/>
    <n v="1"/>
    <n v="400"/>
    <n v="368"/>
    <n v="92"/>
    <n v="861"/>
    <n v="861"/>
    <n v="100"/>
    <n v="785"/>
    <n v="0"/>
    <n v="0"/>
    <n v="786"/>
    <n v="0"/>
    <n v="0"/>
    <n v="400"/>
    <n v="0"/>
    <n v="0"/>
    <n v="3200"/>
    <n v="1229"/>
    <n v="38.409999999999997"/>
    <n v="148368900"/>
    <n v="145449900"/>
    <n v="98.03"/>
    <n v="274600049"/>
    <n v="274600049"/>
    <n v="100"/>
    <n v="295541000"/>
    <n v="0"/>
    <n v="0"/>
    <n v="1039885000"/>
    <n v="0"/>
    <n v="0"/>
    <n v="1078857000"/>
    <n v="0"/>
    <n v="0"/>
    <n v="2837251949"/>
    <n v="420049949"/>
    <n v="14.8"/>
    <m/>
    <n v="148.3689"/>
    <n v="145.44990000000001"/>
    <n v="274.60004900000001"/>
    <n v="274.60004900000001"/>
    <n v="295.541"/>
    <n v="0"/>
    <n v="1039.885"/>
    <n v="0"/>
    <n v="1078.857"/>
    <n v="0"/>
    <n v="2837.251949"/>
    <n v="420.04994900000003"/>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8"/>
    <n v="1"/>
    <s v="Formar E Informar A 70000 Niñas, Niños, Adolescentes, Jóvenes Y Sus Familias En Derechos Sexuales Y Derechos Reproductivos Con Enfoque Diferencial Y De Género"/>
    <n v="1"/>
    <s v="Suma"/>
    <n v="1"/>
    <s v="En ejecucion"/>
    <n v="1"/>
    <n v="5833"/>
    <n v="5879"/>
    <n v="100.79"/>
    <n v="18616"/>
    <n v="18616"/>
    <n v="100"/>
    <n v="19255"/>
    <n v="0"/>
    <n v="0"/>
    <n v="20417"/>
    <n v="0"/>
    <n v="0"/>
    <n v="5879"/>
    <n v="0"/>
    <n v="0"/>
    <n v="70000"/>
    <n v="24495"/>
    <n v="34.99"/>
    <n v="41360000"/>
    <n v="41360000"/>
    <n v="100"/>
    <n v="252638000"/>
    <n v="252638000"/>
    <n v="100"/>
    <n v="482589000"/>
    <n v="0"/>
    <n v="0"/>
    <n v="665928440"/>
    <n v="0"/>
    <n v="0"/>
    <n v="902412302"/>
    <n v="0"/>
    <n v="0"/>
    <n v="2344927742"/>
    <n v="293998000"/>
    <n v="12.54"/>
    <m/>
    <n v="41.36"/>
    <n v="41.36"/>
    <n v="252.63800000000001"/>
    <n v="252.63800000000001"/>
    <n v="482.589"/>
    <n v="0"/>
    <n v="665.92844000000002"/>
    <n v="0"/>
    <n v="902.41230199999995"/>
    <n v="0"/>
    <n v="2344.9277419999999"/>
    <n v="293.997999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8"/>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59"/>
    <n v="2559"/>
    <n v="100"/>
    <n v="2441"/>
    <n v="0"/>
    <n v="0"/>
    <n v="2000"/>
    <n v="0"/>
    <n v="0"/>
    <n v="1500"/>
    <n v="0"/>
    <n v="0"/>
    <n v="10000"/>
    <n v="4126"/>
    <n v="41.26"/>
    <n v="65988176"/>
    <n v="65919783"/>
    <n v="99.89"/>
    <n v="270409000"/>
    <n v="270409000"/>
    <n v="100"/>
    <n v="281942000"/>
    <n v="0"/>
    <n v="0"/>
    <n v="486595426"/>
    <n v="0"/>
    <n v="0"/>
    <n v="299313278"/>
    <n v="0"/>
    <n v="0"/>
    <n v="1404247880"/>
    <n v="336328783"/>
    <n v="23.95"/>
    <m/>
    <n v="65.988175999999996"/>
    <n v="65.919782999999995"/>
    <n v="270.40899999999999"/>
    <n v="270.40899999999999"/>
    <n v="281.94200000000001"/>
    <n v="0"/>
    <n v="486.59542599999997"/>
    <n v="0"/>
    <n v="299.31327800000003"/>
    <n v="0"/>
    <n v="1404.2478799999999"/>
    <n v="336.328782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8"/>
    <n v="3"/>
    <s v="Implementar 1 Plan De Acción Intra E Interinstitucional  Para La Promoción De Los Derechos Sexuales Y Derechos Reproductivos De Niñas, Niños, Adolescentes Y Jóvenes"/>
    <n v="2"/>
    <s v="Constante"/>
    <n v="1"/>
    <s v="En ejecucion"/>
    <n v="1"/>
    <n v="1"/>
    <n v="1"/>
    <n v="100"/>
    <n v="1"/>
    <n v="1"/>
    <n v="100"/>
    <n v="1"/>
    <n v="0"/>
    <n v="0"/>
    <n v="1"/>
    <n v="0"/>
    <n v="0"/>
    <n v="1"/>
    <n v="0"/>
    <n v="0"/>
    <s v="N/A"/>
    <s v="N/A"/>
    <s v="N/A"/>
    <n v="108015000"/>
    <n v="108015000"/>
    <n v="100"/>
    <n v="227084000"/>
    <n v="227084000"/>
    <n v="100"/>
    <n v="168554000"/>
    <n v="0"/>
    <n v="0"/>
    <n v="259667991"/>
    <n v="0"/>
    <n v="0"/>
    <n v="267458037"/>
    <n v="0"/>
    <n v="0"/>
    <n v="1030779028"/>
    <n v="335099000"/>
    <n v="32.51"/>
    <m/>
    <n v="108.015"/>
    <n v="108.015"/>
    <n v="227.084"/>
    <n v="227.084"/>
    <n v="168.554"/>
    <n v="0"/>
    <n v="259.66799099999997"/>
    <n v="0"/>
    <n v="267.45803699999999"/>
    <n v="0"/>
    <n v="1030.7790279999999"/>
    <n v="335.09899999999999"/>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8"/>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6"/>
    <n v="100"/>
    <n v="0.1"/>
    <n v="0"/>
    <n v="0"/>
    <n v="0.1"/>
    <n v="0"/>
    <n v="0"/>
    <n v="0.1"/>
    <n v="0"/>
    <n v="0"/>
    <n v="1"/>
    <n v="0.7"/>
    <n v="70"/>
    <n v="177500000"/>
    <n v="126250000"/>
    <n v="71.13"/>
    <n v="174780000"/>
    <n v="173680000"/>
    <n v="99.37"/>
    <n v="192577000"/>
    <n v="0"/>
    <n v="0"/>
    <n v="375424643"/>
    <n v="0"/>
    <n v="0"/>
    <n v="502649164"/>
    <n v="0"/>
    <n v="0"/>
    <n v="1422930807"/>
    <n v="299930000"/>
    <n v="21.08"/>
    <m/>
    <n v="177.5"/>
    <n v="126.25"/>
    <n v="174.78"/>
    <n v="173.68"/>
    <n v="192.577"/>
    <n v="0"/>
    <n v="375.424643"/>
    <n v="0"/>
    <n v="502.64916399999998"/>
    <n v="0"/>
    <n v="1422.930807"/>
    <n v="299.93"/>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9"/>
    <n v="1"/>
    <s v="Coordinar 1 Implementación En El Distrito De La Politica Pública  De Juventud Y El Funcionamiento Del Sistema Distrital De Juventud."/>
    <n v="1"/>
    <s v="Suma"/>
    <n v="1"/>
    <s v="En ejecucion"/>
    <n v="1"/>
    <n v="0.12"/>
    <n v="0.12"/>
    <n v="100"/>
    <n v="0.25"/>
    <n v="0.25"/>
    <n v="100"/>
    <n v="0.25"/>
    <n v="0"/>
    <n v="0"/>
    <n v="0.25"/>
    <n v="0"/>
    <n v="0"/>
    <n v="0.13"/>
    <n v="0"/>
    <n v="0"/>
    <n v="1"/>
    <n v="0.37"/>
    <n v="37"/>
    <n v="365591500"/>
    <n v="326958500"/>
    <n v="89.43"/>
    <n v="881895250"/>
    <n v="859939450"/>
    <n v="97.51"/>
    <n v="971638000"/>
    <n v="0"/>
    <n v="0"/>
    <n v="1033168171"/>
    <n v="0"/>
    <n v="0"/>
    <n v="1229492952"/>
    <n v="0"/>
    <n v="0"/>
    <n v="4481785873"/>
    <n v="1186897950"/>
    <n v="26.48"/>
    <m/>
    <n v="365.5915"/>
    <n v="326.95850000000002"/>
    <n v="881.89525000000003"/>
    <n v="859.93944999999997"/>
    <n v="971.63800000000003"/>
    <n v="0"/>
    <n v="1033.168171"/>
    <n v="0"/>
    <n v="1229.4929520000001"/>
    <n v="0"/>
    <n v="4481.7858730000007"/>
    <n v="1186.89795"/>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9"/>
    <n v="2"/>
    <s v="Diseñar E Implementar 1 Estrategia De Comunicación Y Difusión De Los Servicios Sociales Dirigidos A La Población Jóven"/>
    <n v="1"/>
    <s v="Suma"/>
    <n v="1"/>
    <s v="En ejecucion"/>
    <n v="1"/>
    <n v="0.12"/>
    <n v="0.12"/>
    <n v="100"/>
    <n v="0.25"/>
    <n v="0.25"/>
    <n v="100"/>
    <n v="0.25"/>
    <n v="0"/>
    <n v="0"/>
    <n v="0.25"/>
    <n v="0"/>
    <n v="0"/>
    <n v="0.13"/>
    <n v="0"/>
    <n v="0"/>
    <n v="1"/>
    <n v="0.37"/>
    <n v="37"/>
    <n v="106069000"/>
    <n v="106069000"/>
    <n v="100"/>
    <n v="342002000"/>
    <n v="342002000"/>
    <n v="100"/>
    <n v="375957000"/>
    <n v="0"/>
    <n v="0"/>
    <n v="274178102"/>
    <n v="0"/>
    <n v="0"/>
    <n v="364084902"/>
    <n v="0"/>
    <n v="0"/>
    <n v="1462291004"/>
    <n v="448071000"/>
    <n v="30.64"/>
    <m/>
    <n v="106.069"/>
    <n v="106.069"/>
    <n v="342.00200000000001"/>
    <n v="342.00200000000001"/>
    <n v="375.95699999999999"/>
    <n v="0"/>
    <n v="274.17810200000002"/>
    <n v="0"/>
    <n v="364.084902"/>
    <n v="0"/>
    <n v="1462.2910040000002"/>
    <n v="448.07100000000003"/>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9"/>
    <n v="3"/>
    <s v="Entregar A 6495 Jovenes Trasferencias  Monetarias Condicionadas En El Marco De La Estrategia De Oportunidades Juveniles"/>
    <n v="1"/>
    <s v="Suma"/>
    <n v="1"/>
    <s v="En ejecucion"/>
    <n v="1"/>
    <n v="1"/>
    <n v="0"/>
    <n v="0"/>
    <n v="2095"/>
    <n v="2095"/>
    <n v="100"/>
    <n v="1600"/>
    <n v="0"/>
    <n v="0"/>
    <n v="1800"/>
    <n v="0"/>
    <n v="0"/>
    <n v="1000"/>
    <n v="0"/>
    <n v="0"/>
    <n v="6495"/>
    <n v="2095"/>
    <n v="32.26"/>
    <n v="90427500"/>
    <n v="90427500"/>
    <n v="100"/>
    <n v="41618927650"/>
    <n v="41437868355"/>
    <n v="99.56"/>
    <n v="7412023000"/>
    <n v="0"/>
    <n v="0"/>
    <n v="6070897406"/>
    <n v="0"/>
    <n v="0"/>
    <n v="4327200350"/>
    <n v="0"/>
    <n v="0"/>
    <n v="59519475906"/>
    <n v="41528295855"/>
    <n v="69.77"/>
    <m/>
    <n v="90.427499999999995"/>
    <n v="90.427499999999995"/>
    <n v="41618.927649999998"/>
    <n v="41437.868354999999"/>
    <n v="7412.0230000000001"/>
    <n v="0"/>
    <n v="6070.897406"/>
    <n v="0"/>
    <n v="4327.2003500000001"/>
    <n v="0"/>
    <n v="59519.475905999992"/>
    <n v="41528.295854999997"/>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9"/>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3.48"/>
    <n v="23.48"/>
    <n v="100"/>
    <n v="26.31"/>
    <n v="0"/>
    <n v="0"/>
    <n v="31"/>
    <n v="0"/>
    <n v="0"/>
    <n v="13"/>
    <n v="0"/>
    <n v="0"/>
    <n v="100"/>
    <n v="29.69"/>
    <n v="29.69"/>
    <n v="2926964823"/>
    <n v="2139413228"/>
    <n v="73.09"/>
    <n v="4972101367"/>
    <n v="4914327011"/>
    <n v="98.84"/>
    <n v="4481150000"/>
    <n v="0"/>
    <n v="0"/>
    <n v="2555006345"/>
    <n v="0"/>
    <n v="0"/>
    <n v="4579605146"/>
    <n v="0"/>
    <n v="0"/>
    <n v="19514827681"/>
    <n v="7053740239"/>
    <n v="36.15"/>
    <m/>
    <n v="2926.9648229999998"/>
    <n v="2139.4132279999999"/>
    <n v="4972.1013670000002"/>
    <n v="4914.3270110000003"/>
    <n v="4481.1499999999996"/>
    <n v="0"/>
    <n v="2555.0063449999998"/>
    <n v="0"/>
    <n v="4579.6051459999999"/>
    <n v="0"/>
    <n v="19514.827680999999"/>
    <n v="7053.7402390000007"/>
  </r>
  <r>
    <n v="16"/>
    <s v="Un Nuevo Contrato Social y Ambiental para la Bogotá del Siglo XXI"/>
    <x v="0"/>
    <n v="2021"/>
    <s v="31/12/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9"/>
    <n v="5"/>
    <s v="Atender 100 Por Ciento A Jóvenes Y Adolescentes Con Sanciones No Privativas De La Libertad Que Requieren El Apoyo Para El Restablecimiento De Sus Derechos A Través De Centros Forjar."/>
    <n v="2"/>
    <s v="Constante"/>
    <n v="1"/>
    <s v="En ejecucion"/>
    <n v="1"/>
    <n v="100"/>
    <n v="100"/>
    <n v="100"/>
    <n v="100"/>
    <n v="100"/>
    <n v="100"/>
    <n v="100"/>
    <n v="0"/>
    <n v="0"/>
    <n v="100"/>
    <n v="0"/>
    <n v="0"/>
    <n v="100"/>
    <n v="0"/>
    <n v="0"/>
    <s v="N/A"/>
    <s v="N/A"/>
    <s v="N/A"/>
    <n v="1131030000"/>
    <n v="1027046097"/>
    <n v="90.81"/>
    <n v="2218888767"/>
    <n v="2214531500"/>
    <n v="99.8"/>
    <n v="2425267000"/>
    <n v="0"/>
    <n v="0"/>
    <n v="1206199976"/>
    <n v="0"/>
    <n v="0"/>
    <n v="1357830802"/>
    <n v="0"/>
    <n v="0"/>
    <n v="8339216545"/>
    <n v="3241577597"/>
    <n v="38.869999999999997"/>
    <m/>
    <n v="1131.03"/>
    <n v="1027.0460969999999"/>
    <n v="2218.8887669999999"/>
    <n v="2214.5315000000001"/>
    <n v="2425.2669999999998"/>
    <n v="0"/>
    <n v="1206.1999760000001"/>
    <n v="0"/>
    <n v="1357.8308019999999"/>
    <n v="0"/>
    <n v="8339.2165449999993"/>
    <n v="3241.577597"/>
  </r>
  <r>
    <n v="16"/>
    <s v="Un Nuevo Contrato Social y Ambiental para la Bogotá del Siglo XXI"/>
    <x v="0"/>
    <n v="2021"/>
    <s v="31/12/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9"/>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0.1"/>
    <n v="100"/>
    <n v="0.28000000000000003"/>
    <n v="0"/>
    <n v="0"/>
    <n v="0.53"/>
    <n v="0"/>
    <n v="0"/>
    <n v="1"/>
    <n v="0"/>
    <n v="0"/>
    <s v="N/A"/>
    <s v="N/A"/>
    <s v="N/A"/>
    <n v="336260668"/>
    <n v="214782737"/>
    <n v="63.87"/>
    <n v="500000000"/>
    <n v="485554119"/>
    <n v="97.11"/>
    <n v="2854735000"/>
    <n v="0"/>
    <n v="0"/>
    <n v="7977813808"/>
    <n v="0"/>
    <n v="0"/>
    <n v="10194066078"/>
    <n v="0"/>
    <n v="0"/>
    <n v="21862875554"/>
    <n v="700336856"/>
    <n v="3.2"/>
    <m/>
    <n v="336.26066800000001"/>
    <n v="214.782737"/>
    <n v="500"/>
    <n v="485.55411900000001"/>
    <n v="2854.7350000000001"/>
    <n v="0"/>
    <n v="7977.8138079999999"/>
    <n v="0"/>
    <n v="10194.066078"/>
    <n v="0"/>
    <n v="21862.875553999998"/>
    <n v="700.33685600000001"/>
  </r>
  <r>
    <n v="16"/>
    <s v="Un Nuevo Contrato Social y Ambiental para la Bogotá del Siglo XXI"/>
    <x v="0"/>
    <n v="2021"/>
    <s v="31/12/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9"/>
    <n v="2"/>
    <s v="Atender Oportunamente El 100 % De Las Víctimas De Violencia Intrafamiliar"/>
    <n v="3"/>
    <s v="Creciente"/>
    <n v="1"/>
    <s v="En ejecucion"/>
    <n v="1"/>
    <n v="71"/>
    <n v="61"/>
    <n v="85.92"/>
    <n v="85"/>
    <n v="78"/>
    <n v="91.76"/>
    <n v="90"/>
    <n v="0"/>
    <n v="0"/>
    <n v="95"/>
    <n v="0"/>
    <n v="0"/>
    <n v="100"/>
    <n v="0"/>
    <n v="0"/>
    <s v="N/A"/>
    <s v="N/A"/>
    <s v="N/A"/>
    <n v="4923568789"/>
    <n v="3826439761"/>
    <n v="77.72"/>
    <n v="14802766884"/>
    <n v="14782747381"/>
    <n v="99.86"/>
    <n v="15987246000"/>
    <n v="0"/>
    <n v="0"/>
    <n v="13770636192"/>
    <n v="0"/>
    <n v="0"/>
    <n v="13596521276"/>
    <n v="0"/>
    <n v="0"/>
    <n v="63080739141"/>
    <n v="18609187142"/>
    <n v="29.5"/>
    <m/>
    <n v="4923.5687889999999"/>
    <n v="3826.4397610000001"/>
    <n v="14802.766884000001"/>
    <n v="14782.747380999999"/>
    <n v="15987.245999999999"/>
    <n v="0"/>
    <n v="13770.636192"/>
    <n v="0"/>
    <n v="13596.521275999999"/>
    <n v="0"/>
    <n v="63080.739140999998"/>
    <n v="18609.187141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1"/>
    <s v="Modernizar Y Mantener El 100 % De La Infraestructura Tecnológica De La Entidad Para Garantizar La Operación De La Secretaría"/>
    <n v="2"/>
    <s v="Constante"/>
    <n v="1"/>
    <s v="En ejecucion"/>
    <n v="1"/>
    <n v="100"/>
    <n v="100"/>
    <n v="100"/>
    <n v="100"/>
    <n v="100"/>
    <n v="100"/>
    <n v="100"/>
    <n v="0"/>
    <n v="0"/>
    <n v="100"/>
    <n v="0"/>
    <n v="0"/>
    <n v="100"/>
    <n v="0"/>
    <n v="0"/>
    <s v="N/A"/>
    <s v="N/A"/>
    <s v="N/A"/>
    <n v="3693362355"/>
    <n v="3473368677"/>
    <n v="94.04"/>
    <n v="6049690360"/>
    <n v="5926256759"/>
    <n v="97.96"/>
    <n v="6044834000"/>
    <n v="0"/>
    <n v="0"/>
    <n v="5321613000"/>
    <n v="0"/>
    <n v="0"/>
    <n v="4586824000"/>
    <n v="0"/>
    <n v="0"/>
    <n v="25696323715"/>
    <n v="9399625436"/>
    <n v="36.58"/>
    <m/>
    <n v="3693.3623550000002"/>
    <n v="3473.3686769999999"/>
    <n v="6049.6903599999996"/>
    <n v="5926.2567589999999"/>
    <n v="6044.8339999999998"/>
    <n v="0"/>
    <n v="5321.6130000000003"/>
    <n v="0"/>
    <n v="4586.8239999999996"/>
    <n v="0"/>
    <n v="25696.323715000002"/>
    <n v="9399.6254360000003"/>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2"/>
    <s v="Actualizar Y Mantener El 100 % De Los Sistemas De Información De La Entidad Para Contar Con Información Accesible, Confiable Y Oportuna"/>
    <n v="2"/>
    <s v="Constante"/>
    <n v="1"/>
    <s v="En ejecucion"/>
    <n v="1"/>
    <n v="100"/>
    <n v="100"/>
    <n v="100"/>
    <n v="100"/>
    <n v="100"/>
    <n v="100"/>
    <n v="100"/>
    <n v="0"/>
    <n v="0"/>
    <n v="100"/>
    <n v="0"/>
    <n v="0"/>
    <n v="100"/>
    <n v="0"/>
    <n v="0"/>
    <s v="N/A"/>
    <s v="N/A"/>
    <s v="N/A"/>
    <n v="3296241939"/>
    <n v="3124865926"/>
    <n v="94.8"/>
    <n v="4558273635"/>
    <n v="4499283218"/>
    <n v="98.71"/>
    <n v="4275813000"/>
    <n v="0"/>
    <n v="0"/>
    <n v="6042934000"/>
    <n v="0"/>
    <n v="0"/>
    <n v="5208548000"/>
    <n v="0"/>
    <n v="0"/>
    <n v="23381810574"/>
    <n v="7624149144"/>
    <n v="32.61"/>
    <m/>
    <n v="3296.241939"/>
    <n v="3124.8659259999999"/>
    <n v="4558.2736349999996"/>
    <n v="4499.2832179999996"/>
    <n v="4275.8130000000001"/>
    <n v="0"/>
    <n v="6042.9340000000002"/>
    <n v="0"/>
    <n v="5208.5479999999998"/>
    <n v="0"/>
    <n v="23381.810573999999"/>
    <n v="7624.1491439999991"/>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3"/>
    <s v="Construir 1 Estrategia De Gestión Del Conocimiento Y La Información"/>
    <n v="3"/>
    <s v="Creciente"/>
    <n v="1"/>
    <s v="En ejecucion"/>
    <n v="1"/>
    <n v="0.08"/>
    <n v="0.08"/>
    <n v="100"/>
    <n v="0.4"/>
    <n v="0.4"/>
    <n v="100"/>
    <n v="0.7"/>
    <n v="0"/>
    <n v="0"/>
    <n v="0.9"/>
    <n v="0"/>
    <n v="0"/>
    <n v="1"/>
    <n v="0"/>
    <n v="0"/>
    <s v="N/A"/>
    <s v="N/A"/>
    <s v="N/A"/>
    <n v="758658299"/>
    <n v="692285433"/>
    <n v="91.25"/>
    <n v="1076513633"/>
    <n v="1076513633"/>
    <n v="100"/>
    <n v="1098822000"/>
    <n v="0"/>
    <n v="0"/>
    <n v="1214943000"/>
    <n v="0"/>
    <n v="0"/>
    <n v="1505071000"/>
    <n v="0"/>
    <n v="0"/>
    <n v="5654007932"/>
    <n v="1768799066"/>
    <n v="31.28"/>
    <m/>
    <n v="758.65829900000006"/>
    <n v="692.28543300000001"/>
    <n v="1076.513633"/>
    <n v="1076.513633"/>
    <n v="1098.8219999999999"/>
    <n v="0"/>
    <n v="1214.943"/>
    <n v="0"/>
    <n v="1505.0709999999999"/>
    <n v="0"/>
    <n v="5654.0079320000004"/>
    <n v="1768.799066"/>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4"/>
    <s v="Formular E Implementar 1 Estrategia De Focalización En El Marco De La Estrategia Territorial Integral Social - Etis."/>
    <n v="3"/>
    <s v="Creciente"/>
    <n v="1"/>
    <s v="En ejecucion"/>
    <n v="1"/>
    <n v="0.12"/>
    <n v="0.11"/>
    <n v="91.67"/>
    <n v="0.4"/>
    <n v="0.4"/>
    <n v="100"/>
    <n v="0.75"/>
    <n v="0"/>
    <n v="0"/>
    <n v="0.9"/>
    <n v="0"/>
    <n v="0"/>
    <n v="1"/>
    <n v="0"/>
    <n v="0"/>
    <s v="N/A"/>
    <s v="N/A"/>
    <s v="N/A"/>
    <n v="248799667"/>
    <n v="238559800"/>
    <n v="95.88"/>
    <n v="438544137"/>
    <n v="438430000"/>
    <n v="99.97"/>
    <n v="518390000"/>
    <n v="0"/>
    <n v="0"/>
    <n v="339806000"/>
    <n v="0"/>
    <n v="0"/>
    <n v="420952000"/>
    <n v="0"/>
    <n v="0"/>
    <n v="1966491804"/>
    <n v="676989800"/>
    <n v="34.43"/>
    <s v="VIGENCIA (a 31/12/2021):"/>
    <n v="248.799667"/>
    <n v="238.5598"/>
    <n v="438.54413699999998"/>
    <n v="438.43"/>
    <n v="518.39"/>
    <n v="0"/>
    <n v="339.80599999999998"/>
    <n v="0"/>
    <n v="420.952"/>
    <n v="0"/>
    <n v="1966.491804"/>
    <n v="676.98980000000006"/>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5"/>
    <s v="Asesorar Técnicamente Al 100 % De Las Áreas En La Formulación Y Seguimiento De Las Políticas Públicas, Planes, Programas, Proyectos Y Gasto Público"/>
    <n v="2"/>
    <s v="Constante"/>
    <n v="1"/>
    <s v="En ejecucion"/>
    <n v="1"/>
    <n v="100"/>
    <n v="100"/>
    <n v="100"/>
    <n v="100"/>
    <n v="100"/>
    <n v="100"/>
    <n v="100"/>
    <n v="0"/>
    <n v="0"/>
    <n v="100"/>
    <n v="0"/>
    <n v="0"/>
    <n v="100"/>
    <n v="0"/>
    <n v="0"/>
    <s v="N/A"/>
    <s v="N/A"/>
    <s v="N/A"/>
    <n v="2042215500"/>
    <n v="1897600265"/>
    <n v="92.92"/>
    <n v="2875132102"/>
    <n v="2875132102"/>
    <n v="100"/>
    <n v="2756428000"/>
    <n v="0"/>
    <n v="0"/>
    <n v="2568500000"/>
    <n v="0"/>
    <n v="0"/>
    <n v="3181893000"/>
    <n v="0"/>
    <n v="0"/>
    <n v="13424168602"/>
    <n v="4772732367"/>
    <n v="35.549999999999997"/>
    <m/>
    <n v="2042.2155"/>
    <n v="1897.600265"/>
    <n v="2875.132102"/>
    <n v="2875.132102"/>
    <n v="2756.4279999999999"/>
    <n v="0"/>
    <n v="2568.5"/>
    <n v="0"/>
    <n v="3181.893"/>
    <n v="0"/>
    <n v="13424.168602"/>
    <n v="4772.7323670000005"/>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6"/>
    <s v="Cumplir 100 % Del Programa Implementación Y Sostenibilidad Del Sistema De Gestión De La Secretaría Distrital De Integración Social."/>
    <n v="2"/>
    <s v="Constante"/>
    <n v="1"/>
    <s v="En ejecucion"/>
    <n v="1"/>
    <n v="100"/>
    <n v="99.6"/>
    <n v="99.6"/>
    <n v="100"/>
    <n v="100"/>
    <n v="100"/>
    <n v="100"/>
    <n v="0"/>
    <n v="0"/>
    <n v="100"/>
    <n v="0"/>
    <n v="0"/>
    <n v="100"/>
    <n v="0"/>
    <n v="0"/>
    <s v="N/A"/>
    <s v="N/A"/>
    <s v="N/A"/>
    <n v="492863000"/>
    <n v="454526000"/>
    <n v="92.22"/>
    <n v="782053120"/>
    <n v="782053120"/>
    <n v="100"/>
    <n v="730995000"/>
    <n v="0"/>
    <n v="0"/>
    <n v="657922000"/>
    <n v="0"/>
    <n v="0"/>
    <n v="815033000"/>
    <n v="0"/>
    <n v="0"/>
    <n v="3478866120"/>
    <n v="1236579120"/>
    <n v="35.549999999999997"/>
    <m/>
    <n v="492.863"/>
    <n v="454.52600000000001"/>
    <n v="782.05312000000004"/>
    <n v="782.05312000000004"/>
    <n v="730.995"/>
    <n v="0"/>
    <n v="657.92200000000003"/>
    <n v="0"/>
    <n v="815.03300000000002"/>
    <n v="0"/>
    <n v="3478.8661200000001"/>
    <n v="1236.5791200000001"/>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7"/>
    <s v="Formular O Actualizar 9 Estándares De Calidad De Los Servicios Sociales De La Entidad"/>
    <n v="1"/>
    <s v="Suma"/>
    <n v="1"/>
    <s v="En ejecucion"/>
    <n v="1"/>
    <n v="1"/>
    <n v="1"/>
    <n v="100"/>
    <n v="3"/>
    <n v="3"/>
    <n v="100"/>
    <n v="2"/>
    <n v="0"/>
    <n v="0"/>
    <n v="2"/>
    <n v="0"/>
    <n v="0"/>
    <n v="1"/>
    <n v="0"/>
    <n v="0"/>
    <n v="9"/>
    <n v="4"/>
    <n v="44.44"/>
    <n v="143541000"/>
    <n v="137706000"/>
    <n v="95.94"/>
    <n v="198131000"/>
    <n v="198131000"/>
    <n v="100"/>
    <n v="198322000"/>
    <n v="0"/>
    <n v="0"/>
    <n v="264472000"/>
    <n v="0"/>
    <n v="0"/>
    <n v="327628000"/>
    <n v="0"/>
    <n v="0"/>
    <n v="1132094000"/>
    <n v="335837000"/>
    <n v="29.67"/>
    <s v="VIGENCIA (a 31/12/2021): Debido a las necesidades identificadas por la Gerencia del proyecto de inversion 7741, se solicita modificar la anualizacion de la meta No. 7 &quot;Formular o actualizar 9 estándares de calidad de los servicios sociales de la Entidad&quot;, incrementando a tres (3) estándares formulados o actualizados en la vigencia 2021, y reduciendo a dos (2) estándares en la vigencia 2022. Lo anterior, debido a que la ejecución de la meta en 2021 superó el 100% por la aprobación de los nuevos estándares de los servicios Centros Forjar, Centro día y Centro Amar.  La meta cuatrienio se mantiene en 9 estándares de servicios sociales formulados o actualizados."/>
    <n v="143.541"/>
    <n v="137.70599999999999"/>
    <n v="198.131"/>
    <n v="198.131"/>
    <n v="198.322"/>
    <n v="0"/>
    <n v="264.47199999999998"/>
    <n v="0"/>
    <n v="327.62799999999999"/>
    <n v="0"/>
    <n v="1132.0940000000001"/>
    <n v="335.83699999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9"/>
    <n v="8"/>
    <s v="Implementar El 100 De La Política De Comunicacion Institucional"/>
    <n v="2"/>
    <s v="Constante"/>
    <n v="1"/>
    <s v="En ejecucion"/>
    <n v="1"/>
    <n v="100"/>
    <n v="100"/>
    <n v="100"/>
    <n v="100"/>
    <n v="100"/>
    <n v="100"/>
    <n v="100"/>
    <n v="0"/>
    <n v="0"/>
    <n v="100"/>
    <n v="0"/>
    <n v="0"/>
    <n v="100"/>
    <n v="0"/>
    <n v="0"/>
    <s v="N/A"/>
    <s v="N/A"/>
    <s v="N/A"/>
    <n v="1079607085"/>
    <n v="965625501"/>
    <n v="89.44"/>
    <n v="1783507706"/>
    <n v="1765485132"/>
    <n v="98.99"/>
    <n v="2933871000"/>
    <n v="0"/>
    <n v="0"/>
    <n v="3163415000"/>
    <n v="0"/>
    <n v="0"/>
    <n v="5178967000"/>
    <n v="0"/>
    <n v="0"/>
    <n v="14139367791"/>
    <n v="2731110633"/>
    <n v="19.32"/>
    <m/>
    <n v="1079.6070850000001"/>
    <n v="965.62550099999999"/>
    <n v="1783.5077060000001"/>
    <n v="1765.485132"/>
    <n v="2933.8710000000001"/>
    <n v="0"/>
    <n v="3163.415"/>
    <n v="0"/>
    <n v="5178.9669999999996"/>
    <n v="0"/>
    <n v="14139.367791000001"/>
    <n v="2731.1106330000002"/>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9"/>
    <n v="1"/>
    <s v="Aumentar En Un 43 % La Inspección Y Vigilancia En Los Servicios Y Programas Prestados Por La Secretaria  Distrital De Integración Social Que Cuentan Con Estándares De Calidad."/>
    <n v="3"/>
    <s v="Creciente"/>
    <n v="1"/>
    <s v="En ejecucion"/>
    <n v="1"/>
    <n v="7"/>
    <n v="7"/>
    <n v="100"/>
    <n v="16"/>
    <n v="16"/>
    <n v="100"/>
    <n v="25"/>
    <n v="0"/>
    <n v="0"/>
    <n v="36"/>
    <n v="0"/>
    <n v="0"/>
    <n v="43"/>
    <n v="0"/>
    <n v="0"/>
    <s v="N/A"/>
    <s v="N/A"/>
    <s v="N/A"/>
    <n v="1273596775"/>
    <n v="1273533049"/>
    <n v="99.99"/>
    <n v="1570387006"/>
    <n v="1570250663"/>
    <n v="99.99"/>
    <n v="1450085000"/>
    <n v="0"/>
    <n v="0"/>
    <n v="2943803000"/>
    <n v="0"/>
    <n v="0"/>
    <n v="3018884000"/>
    <n v="0"/>
    <n v="0"/>
    <n v="10256755781"/>
    <n v="2843783712"/>
    <n v="27.73"/>
    <m/>
    <n v="1273.596775"/>
    <n v="1273.5330489999999"/>
    <n v="1570.3870059999999"/>
    <n v="1570.250663"/>
    <n v="1450.085"/>
    <n v="0"/>
    <n v="2943.8029999999999"/>
    <n v="0"/>
    <n v="3018.884"/>
    <n v="0"/>
    <n v="10256.755781"/>
    <n v="2843.7837119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9"/>
    <n v="2"/>
    <s v="Gestionar El 100 % De Las Peticiones Ciudadanas Allegadas A Través  De Los Canales De Interacción Dispuestos Por La Secretaría Distrital De Integración Social."/>
    <n v="2"/>
    <s v="Constante"/>
    <n v="1"/>
    <s v="En ejecucion"/>
    <n v="1"/>
    <n v="100"/>
    <n v="100"/>
    <n v="100"/>
    <n v="100"/>
    <n v="100"/>
    <n v="100"/>
    <n v="100"/>
    <n v="0"/>
    <n v="0"/>
    <n v="100"/>
    <n v="0"/>
    <n v="0"/>
    <n v="100"/>
    <n v="0"/>
    <n v="0"/>
    <s v="N/A"/>
    <s v="N/A"/>
    <s v="N/A"/>
    <n v="925595565"/>
    <n v="924316312"/>
    <n v="99.86"/>
    <n v="1137999287"/>
    <n v="1137999287"/>
    <n v="100"/>
    <n v="1129810000"/>
    <n v="0"/>
    <n v="0"/>
    <n v="1496858000"/>
    <n v="0"/>
    <n v="0"/>
    <n v="1566789000"/>
    <n v="0"/>
    <n v="0"/>
    <n v="6257051852"/>
    <n v="2062315599"/>
    <n v="32.96"/>
    <m/>
    <n v="925.59556499999997"/>
    <n v="924.31631200000004"/>
    <n v="1137.9992870000001"/>
    <n v="1137.9992870000001"/>
    <n v="1129.81"/>
    <n v="0"/>
    <n v="1496.8579999999999"/>
    <n v="0"/>
    <n v="1566.789"/>
    <n v="0"/>
    <n v="6257.0518519999996"/>
    <n v="2062.3155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9"/>
    <n v="3"/>
    <s v="Implementar El 100 % De Las Acciones Del Plan De Acción De La Política Pública De Transparencia De La Secretaría Distrital De Integración Social"/>
    <n v="2"/>
    <s v="Constante"/>
    <n v="1"/>
    <s v="En ejecucion"/>
    <n v="1"/>
    <n v="100"/>
    <n v="100"/>
    <n v="100"/>
    <n v="100"/>
    <n v="100"/>
    <n v="100"/>
    <n v="100"/>
    <n v="0"/>
    <n v="0"/>
    <n v="100"/>
    <n v="0"/>
    <n v="0"/>
    <n v="100"/>
    <n v="0"/>
    <n v="0"/>
    <s v="N/A"/>
    <s v="N/A"/>
    <s v="N/A"/>
    <n v="416575340"/>
    <n v="416469133"/>
    <n v="99.97"/>
    <n v="824900349"/>
    <n v="824165590"/>
    <n v="99.91"/>
    <n v="843578000"/>
    <n v="0"/>
    <n v="0"/>
    <n v="610892000"/>
    <n v="0"/>
    <n v="0"/>
    <n v="686421000"/>
    <n v="0"/>
    <n v="0"/>
    <n v="3382366689"/>
    <n v="1240634723"/>
    <n v="36.68"/>
    <m/>
    <n v="416.57533999999998"/>
    <n v="416.469133"/>
    <n v="824.90034900000001"/>
    <n v="824.16558999999995"/>
    <n v="843.57799999999997"/>
    <n v="0"/>
    <n v="610.89200000000005"/>
    <n v="0"/>
    <n v="686.42100000000005"/>
    <n v="0"/>
    <n v="3382.3666890000004"/>
    <n v="1240.6347229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9"/>
    <n v="4"/>
    <s v="Realizar El Análisis De La Gestión Al 100 % De Las Políticas Públicas Que Lidera La Secretaría Distrital De Integración Social."/>
    <n v="2"/>
    <s v="Constante"/>
    <n v="1"/>
    <s v="En ejecucion"/>
    <n v="1"/>
    <n v="100"/>
    <n v="100"/>
    <n v="100"/>
    <n v="100"/>
    <n v="100"/>
    <n v="100"/>
    <n v="100"/>
    <n v="0"/>
    <n v="0"/>
    <n v="100"/>
    <n v="0"/>
    <n v="0"/>
    <n v="100"/>
    <n v="0"/>
    <n v="0"/>
    <s v="N/A"/>
    <s v="N/A"/>
    <s v="N/A"/>
    <n v="201818000"/>
    <n v="201818000"/>
    <n v="100"/>
    <n v="473168510"/>
    <n v="473168510"/>
    <n v="100"/>
    <n v="382679000"/>
    <n v="0"/>
    <n v="0"/>
    <n v="412083000"/>
    <n v="0"/>
    <n v="0"/>
    <n v="463030000"/>
    <n v="0"/>
    <n v="0"/>
    <n v="1932778510"/>
    <n v="674986510"/>
    <n v="34.92"/>
    <m/>
    <n v="201.81800000000001"/>
    <n v="201.81800000000001"/>
    <n v="473.16851000000003"/>
    <n v="473.16851000000003"/>
    <n v="382.67899999999997"/>
    <n v="0"/>
    <n v="412.08300000000003"/>
    <n v="0"/>
    <n v="463.03"/>
    <n v="0"/>
    <n v="1932.7785100000001"/>
    <n v="674.98651000000007"/>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1"/>
    <s v="Implementar El 100 %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48984216535"/>
    <n v="45469270497"/>
    <n v="92.82"/>
    <n v="91353571185"/>
    <n v="91193028295"/>
    <n v="99.82"/>
    <n v="100490281000"/>
    <n v="0"/>
    <n v="0"/>
    <n v="90040781000"/>
    <n v="0"/>
    <n v="0"/>
    <n v="111858852000"/>
    <n v="0"/>
    <n v="0"/>
    <n v="442727701720"/>
    <n v="136662298792"/>
    <n v="30.87"/>
    <m/>
    <n v="48984.216535"/>
    <n v="45469.270496999998"/>
    <n v="91353.571184999993"/>
    <n v="91193.028294999996"/>
    <n v="100490.281"/>
    <n v="0"/>
    <n v="90040.781000000003"/>
    <n v="0"/>
    <n v="111858.852"/>
    <n v="0"/>
    <n v="442727.70172000001"/>
    <n v="136662.298791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2"/>
    <s v="Implementar El 48 % Del Sistema Interno  De Gestión Documental Y Archivo"/>
    <n v="3"/>
    <s v="Creciente"/>
    <n v="1"/>
    <s v="En ejecucion"/>
    <n v="1"/>
    <n v="46.3"/>
    <n v="46.3"/>
    <n v="100"/>
    <n v="46.7"/>
    <n v="46.7"/>
    <n v="100"/>
    <n v="47.2"/>
    <n v="0"/>
    <n v="0"/>
    <n v="47.6"/>
    <n v="0"/>
    <n v="0"/>
    <n v="48"/>
    <n v="0"/>
    <n v="0"/>
    <s v="N/A"/>
    <s v="N/A"/>
    <s v="N/A"/>
    <n v="944899947"/>
    <n v="856936643"/>
    <n v="90.69"/>
    <n v="2372401956"/>
    <n v="2343473582"/>
    <n v="98.78"/>
    <n v="459544000"/>
    <n v="0"/>
    <n v="0"/>
    <n v="4125105000"/>
    <n v="0"/>
    <n v="0"/>
    <n v="4830821000"/>
    <n v="0"/>
    <n v="0"/>
    <n v="12732771903"/>
    <n v="3200410225"/>
    <n v="25.14"/>
    <m/>
    <n v="944.899947"/>
    <n v="856.936643"/>
    <n v="2372.4019560000002"/>
    <n v="2343.4735820000001"/>
    <n v="459.54399999999998"/>
    <n v="0"/>
    <n v="4125.1049999999996"/>
    <n v="0"/>
    <n v="4830.8209999999999"/>
    <n v="0"/>
    <n v="12732.771902999999"/>
    <n v="3200.4102250000001"/>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3"/>
    <s v="Gestionar La Implementación Del 100 % De Los Lineamientos Ambientales  En Las Unidades Operativas Activas De La Entidad"/>
    <n v="3"/>
    <s v="Creciente"/>
    <n v="1"/>
    <s v="En ejecucion"/>
    <n v="1"/>
    <n v="15"/>
    <n v="15"/>
    <n v="100"/>
    <n v="40"/>
    <n v="40"/>
    <n v="100"/>
    <n v="65"/>
    <n v="0"/>
    <n v="0"/>
    <n v="90"/>
    <n v="0"/>
    <n v="0"/>
    <n v="100"/>
    <n v="0"/>
    <n v="0"/>
    <s v="N/A"/>
    <s v="N/A"/>
    <s v="N/A"/>
    <n v="338864240"/>
    <n v="301627040"/>
    <n v="89.01"/>
    <n v="670487000"/>
    <n v="575231000"/>
    <n v="85.79"/>
    <n v="160961000"/>
    <n v="0"/>
    <n v="0"/>
    <n v="1044362000"/>
    <n v="0"/>
    <n v="0"/>
    <n v="1294514000"/>
    <n v="0"/>
    <n v="0"/>
    <n v="3509188240"/>
    <n v="876858040"/>
    <n v="24.99"/>
    <m/>
    <n v="338.86424"/>
    <n v="301.62704000000002"/>
    <n v="670.48699999999997"/>
    <n v="575.23099999999999"/>
    <n v="160.96100000000001"/>
    <n v="0"/>
    <n v="1044.3620000000001"/>
    <n v="0"/>
    <n v="1294.5139999999999"/>
    <n v="0"/>
    <n v="3509.1882400000004"/>
    <n v="876.85804000000007"/>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4"/>
    <s v="Contar Con El 100 % Del Recurso Humano  Acorde A Las Necesidades De La Entidad"/>
    <n v="2"/>
    <s v="Constante"/>
    <n v="1"/>
    <s v="En ejecucion"/>
    <n v="1"/>
    <n v="100"/>
    <n v="100"/>
    <n v="100"/>
    <n v="100"/>
    <n v="100"/>
    <n v="100"/>
    <n v="100"/>
    <n v="0"/>
    <n v="0"/>
    <n v="100"/>
    <n v="0"/>
    <n v="0"/>
    <n v="100"/>
    <n v="0"/>
    <n v="0"/>
    <s v="N/A"/>
    <s v="N/A"/>
    <s v="N/A"/>
    <n v="87449421265"/>
    <n v="87204853784"/>
    <n v="99.72"/>
    <n v="151838986917"/>
    <n v="151544979528"/>
    <n v="99.81"/>
    <n v="153737864000"/>
    <n v="0"/>
    <n v="0"/>
    <n v="168916717000"/>
    <n v="0"/>
    <n v="0"/>
    <n v="145133064000"/>
    <n v="0"/>
    <n v="0"/>
    <n v="707076053182"/>
    <n v="238749833312"/>
    <n v="33.770000000000003"/>
    <m/>
    <n v="87449.421264999997"/>
    <n v="87204.853784000006"/>
    <n v="151838.986917"/>
    <n v="151544.979528"/>
    <n v="153737.864"/>
    <n v="0"/>
    <n v="168916.717"/>
    <n v="0"/>
    <n v="145133.06400000001"/>
    <n v="0"/>
    <n v="707076.05318200006"/>
    <n v="238749.833312"/>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5"/>
    <s v="Realizar 1 Proceso De Rediseño Institucional  Para Ajustar La Estructura Organizacional Y La Planta De Personal A Las Necesidades De La Sdis"/>
    <n v="3"/>
    <s v="Creciente"/>
    <n v="1"/>
    <s v="En ejecucion"/>
    <n v="1"/>
    <n v="0.1"/>
    <n v="0.1"/>
    <n v="100"/>
    <n v="0.3"/>
    <n v="0.3"/>
    <n v="100"/>
    <n v="0.7"/>
    <n v="0"/>
    <n v="0"/>
    <n v="0.9"/>
    <n v="0"/>
    <n v="0"/>
    <n v="1"/>
    <n v="0"/>
    <n v="0"/>
    <s v="N/A"/>
    <s v="N/A"/>
    <s v="N/A"/>
    <n v="66510000"/>
    <n v="66510000"/>
    <n v="100"/>
    <n v="119294000"/>
    <n v="119229200"/>
    <n v="99.95"/>
    <n v="12882000"/>
    <n v="0"/>
    <n v="0"/>
    <n v="109579000"/>
    <n v="0"/>
    <n v="0"/>
    <n v="51814000"/>
    <n v="0"/>
    <n v="0"/>
    <n v="360079000"/>
    <n v="185739200"/>
    <n v="51.58"/>
    <m/>
    <n v="66.510000000000005"/>
    <n v="66.510000000000005"/>
    <n v="119.294"/>
    <n v="119.22920000000001"/>
    <n v="12.882"/>
    <n v="0"/>
    <n v="109.57899999999999"/>
    <n v="0"/>
    <n v="51.814"/>
    <n v="0"/>
    <n v="360.07900000000001"/>
    <n v="185.73920000000001"/>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6"/>
    <s v="Implementar El 100 % Del Plan De Acción Del  Sistema De Seguridad Y Salud En El Trabajo"/>
    <n v="3"/>
    <s v="Creciente"/>
    <n v="1"/>
    <s v="En ejecucion"/>
    <n v="1"/>
    <n v="10"/>
    <n v="10"/>
    <n v="100"/>
    <n v="30"/>
    <n v="30"/>
    <n v="100"/>
    <n v="70"/>
    <n v="0"/>
    <n v="0"/>
    <n v="90"/>
    <n v="0"/>
    <n v="0"/>
    <n v="100"/>
    <n v="0"/>
    <n v="0"/>
    <s v="N/A"/>
    <s v="N/A"/>
    <s v="N/A"/>
    <n v="1235378007"/>
    <n v="1128838488"/>
    <n v="91.38"/>
    <n v="2149619073"/>
    <n v="2143618950"/>
    <n v="99.72"/>
    <n v="252070000"/>
    <n v="0"/>
    <n v="0"/>
    <n v="1404726000"/>
    <n v="0"/>
    <n v="0"/>
    <n v="743628000"/>
    <n v="0"/>
    <n v="0"/>
    <n v="5785421080"/>
    <n v="3272457438"/>
    <n v="56.56"/>
    <m/>
    <n v="1235.378007"/>
    <n v="1128.8384880000001"/>
    <n v="2149.6190729999998"/>
    <n v="2143.61895"/>
    <n v="252.07"/>
    <n v="0"/>
    <n v="1404.7260000000001"/>
    <n v="0"/>
    <n v="743.62800000000004"/>
    <n v="0"/>
    <n v="5785.4210800000001"/>
    <n v="3272.4574380000004"/>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3"/>
    <n v="7"/>
    <s v="Implementar El 100 % Del Plan De Acción  De La Política Pública De Gestión Y Desarrollo Integral Del Talento Humano En La Sdis"/>
    <n v="3"/>
    <s v="Creciente"/>
    <n v="1"/>
    <s v="En ejecucion"/>
    <n v="1"/>
    <n v="10"/>
    <n v="10"/>
    <n v="100"/>
    <n v="30"/>
    <n v="30"/>
    <n v="100"/>
    <n v="70"/>
    <n v="0"/>
    <n v="0"/>
    <n v="90"/>
    <n v="0"/>
    <n v="0"/>
    <n v="100"/>
    <n v="0"/>
    <n v="0"/>
    <s v="N/A"/>
    <s v="N/A"/>
    <s v="N/A"/>
    <n v="192393000"/>
    <n v="157944400"/>
    <n v="82.09"/>
    <n v="1508508869"/>
    <n v="1508508869"/>
    <n v="100"/>
    <n v="62311000"/>
    <n v="0"/>
    <n v="0"/>
    <n v="651710000"/>
    <n v="0"/>
    <n v="0"/>
    <n v="418452000"/>
    <n v="0"/>
    <n v="0"/>
    <n v="2833374869"/>
    <n v="1666453269"/>
    <n v="58.82"/>
    <m/>
    <n v="192.393"/>
    <n v="157.9444"/>
    <n v="1508.508869"/>
    <n v="1508.508869"/>
    <n v="62.311"/>
    <n v="0"/>
    <n v="651.71"/>
    <n v="0"/>
    <n v="418.452"/>
    <n v="0"/>
    <n v="2833.3748690000002"/>
    <n v="1666.4532690000001"/>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8"/>
    <n v="1"/>
    <s v="Diseñar E Implementar 1 Estrategia Territorial Integral Social -Etis -, Para La Gestión Del Territorio Con El  Involucramiento De Sus Actores Institucionales, Sociales Y Comunitarios"/>
    <n v="1"/>
    <s v="Suma"/>
    <n v="1"/>
    <s v="En ejecucion"/>
    <n v="1"/>
    <n v="0.1"/>
    <n v="0.1"/>
    <n v="100"/>
    <n v="0.25"/>
    <n v="0.25"/>
    <n v="100"/>
    <n v="0.3"/>
    <n v="0"/>
    <n v="0"/>
    <n v="0.25"/>
    <n v="0"/>
    <n v="0"/>
    <n v="0.1"/>
    <n v="0"/>
    <n v="0"/>
    <n v="1"/>
    <n v="0.35"/>
    <n v="35"/>
    <n v="405026500"/>
    <n v="378493300"/>
    <n v="93.45"/>
    <n v="544891020"/>
    <n v="544891020"/>
    <n v="100"/>
    <n v="541714000"/>
    <n v="0"/>
    <n v="0"/>
    <n v="727414000"/>
    <n v="0"/>
    <n v="0"/>
    <n v="408675000"/>
    <n v="0"/>
    <n v="0"/>
    <n v="2627720520"/>
    <n v="923384320"/>
    <n v="35.14"/>
    <m/>
    <n v="405.0265"/>
    <n v="378.49329999999998"/>
    <n v="544.89102000000003"/>
    <n v="544.89102000000003"/>
    <n v="541.71400000000006"/>
    <n v="0"/>
    <n v="727.41399999999999"/>
    <n v="0"/>
    <n v="408.67500000000001"/>
    <n v="0"/>
    <n v="2627.7205199999999"/>
    <n v="923.38432"/>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8"/>
    <n v="2"/>
    <s v="Fortalecer  Técnica Y/O Financieramente 100 Procesos Territoriales Y Organizaciones Sociales."/>
    <n v="3"/>
    <s v="Creciente"/>
    <n v="1"/>
    <s v="En ejecucion"/>
    <n v="1"/>
    <n v="3"/>
    <n v="3"/>
    <n v="100"/>
    <n v="35"/>
    <n v="35"/>
    <n v="100"/>
    <n v="60"/>
    <n v="0"/>
    <n v="0"/>
    <n v="100"/>
    <n v="0"/>
    <n v="0"/>
    <n v="100"/>
    <n v="0"/>
    <n v="0"/>
    <s v="N/A"/>
    <s v="N/A"/>
    <s v="N/A"/>
    <n v="684649740"/>
    <n v="612338249"/>
    <n v="89.44"/>
    <n v="2028315144"/>
    <n v="2028118477"/>
    <n v="99.99"/>
    <n v="2550344000"/>
    <n v="0"/>
    <n v="0"/>
    <n v="3187159000"/>
    <n v="0"/>
    <n v="0"/>
    <n v="7834991000"/>
    <n v="0"/>
    <n v="0"/>
    <n v="16285458884"/>
    <n v="2640456726"/>
    <n v="16.21"/>
    <m/>
    <n v="684.64973999999995"/>
    <n v="612.33824900000002"/>
    <n v="2028.3151439999999"/>
    <n v="2028.118477"/>
    <n v="2550.3440000000001"/>
    <n v="0"/>
    <n v="3187.1590000000001"/>
    <n v="0"/>
    <n v="7834.991"/>
    <n v="0"/>
    <n v="16285.458884"/>
    <n v="2640.4567259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8"/>
    <n v="3"/>
    <s v="Diseñar E Implementar 1 Estrategia De Innovación Social"/>
    <n v="1"/>
    <s v="Suma"/>
    <n v="1"/>
    <s v="En ejecucion"/>
    <n v="1"/>
    <n v="0.1"/>
    <n v="0.1"/>
    <n v="100"/>
    <n v="0.25"/>
    <n v="0.25"/>
    <n v="100"/>
    <n v="0.3"/>
    <n v="0"/>
    <n v="0"/>
    <n v="0.25"/>
    <n v="0"/>
    <n v="0"/>
    <n v="0.1"/>
    <n v="0"/>
    <n v="0"/>
    <n v="1"/>
    <n v="0.35"/>
    <n v="35"/>
    <n v="289900500"/>
    <n v="271055500"/>
    <n v="93.5"/>
    <n v="798740351"/>
    <n v="798673773"/>
    <n v="99.99"/>
    <n v="775421000"/>
    <n v="0"/>
    <n v="0"/>
    <n v="1219124000"/>
    <n v="0"/>
    <n v="0"/>
    <n v="330981000"/>
    <n v="0"/>
    <n v="0"/>
    <n v="3414166851"/>
    <n v="1069729273"/>
    <n v="31.33"/>
    <m/>
    <n v="289.90050000000002"/>
    <n v="271.05549999999999"/>
    <n v="798.74035100000003"/>
    <n v="798.67377299999998"/>
    <n v="775.42100000000005"/>
    <n v="0"/>
    <n v="1219.124"/>
    <n v="0"/>
    <n v="330.98099999999999"/>
    <n v="0"/>
    <n v="3414.166851"/>
    <n v="1069.7292729999999"/>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8"/>
    <n v="4"/>
    <s v="Realizar 280000 Atenciones A Personas  Por Medio Del Servicio Social Centros De Desarrollo De Comunitario."/>
    <n v="1"/>
    <s v="Suma"/>
    <n v="1"/>
    <s v="En ejecucion"/>
    <n v="1"/>
    <n v="23147"/>
    <n v="23147"/>
    <n v="100"/>
    <n v="82224"/>
    <n v="82224"/>
    <n v="100"/>
    <n v="68976"/>
    <n v="0"/>
    <n v="0"/>
    <n v="78400"/>
    <n v="0"/>
    <n v="0"/>
    <n v="27253"/>
    <n v="0"/>
    <n v="0"/>
    <n v="280000"/>
    <n v="105371"/>
    <n v="37.630000000000003"/>
    <n v="716752547"/>
    <n v="676027433"/>
    <n v="94.32"/>
    <n v="2171102536"/>
    <n v="2144729938"/>
    <n v="98.79"/>
    <n v="2554822000"/>
    <n v="0"/>
    <n v="0"/>
    <n v="3059389000"/>
    <n v="0"/>
    <n v="0"/>
    <n v="1898215000"/>
    <n v="0"/>
    <n v="0"/>
    <n v="10400281083"/>
    <n v="2820757371"/>
    <n v="27.12"/>
    <m/>
    <n v="716.75254700000005"/>
    <n v="676.02743299999997"/>
    <n v="2171.1025359999999"/>
    <n v="2144.7299379999999"/>
    <n v="2554.8220000000001"/>
    <n v="0"/>
    <n v="3059.3890000000001"/>
    <n v="0"/>
    <n v="1898.2149999999999"/>
    <n v="0"/>
    <n v="10400.281083000002"/>
    <n v="2820.7573709999997"/>
  </r>
  <r>
    <n v="16"/>
    <s v="Un Nuevo Contrato Social y Ambiental para la Bogotá del Siglo XXI"/>
    <x v="0"/>
    <n v="2021"/>
    <s v="31/12/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8"/>
    <n v="5"/>
    <s v="Asistir 20 Alcaldías Locales En Los Procesos De Formulación, Implementación Y Seguimiento De Los Proyectos De Inversión - Fondos De Desarrollo Local-"/>
    <n v="2"/>
    <s v="Constante"/>
    <n v="1"/>
    <s v="En ejecucion"/>
    <n v="1"/>
    <n v="20"/>
    <n v="20"/>
    <n v="100"/>
    <n v="20"/>
    <n v="20"/>
    <n v="100"/>
    <n v="20"/>
    <n v="0"/>
    <n v="0"/>
    <n v="20"/>
    <n v="0"/>
    <n v="0"/>
    <n v="20"/>
    <n v="0"/>
    <n v="0"/>
    <s v="N/A"/>
    <s v="N/A"/>
    <s v="N/A"/>
    <n v="518124000"/>
    <n v="483145000"/>
    <n v="93.25"/>
    <n v="980638610"/>
    <n v="980638610"/>
    <n v="100"/>
    <n v="1090534000"/>
    <n v="0"/>
    <n v="0"/>
    <n v="1095094000"/>
    <n v="0"/>
    <n v="0"/>
    <n v="615244000"/>
    <n v="0"/>
    <n v="0"/>
    <n v="4299634610"/>
    <n v="1463783610"/>
    <n v="34.04"/>
    <m/>
    <n v="518.12400000000002"/>
    <n v="483.14499999999998"/>
    <n v="980.63860999999997"/>
    <n v="980.63860999999997"/>
    <n v="1090.5340000000001"/>
    <n v="0"/>
    <n v="1095.0940000000001"/>
    <n v="0"/>
    <n v="615.24400000000003"/>
    <n v="0"/>
    <n v="4299.6346100000001"/>
    <n v="1463.78361"/>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
    <s v="Racionalizar 16 Procesos  Y Procedimientos De La Entidad."/>
    <n v="1"/>
    <s v="Suma"/>
    <n v="1"/>
    <s v="En ejecucion"/>
    <n v="1"/>
    <n v="1"/>
    <n v="1"/>
    <n v="100"/>
    <n v="4"/>
    <n v="4"/>
    <n v="100"/>
    <n v="5"/>
    <n v="0"/>
    <n v="0"/>
    <n v="5"/>
    <n v="0"/>
    <n v="0"/>
    <n v="1"/>
    <n v="0"/>
    <n v="0"/>
    <n v="16"/>
    <n v="5"/>
    <n v="31.25"/>
    <n v="82390360"/>
    <n v="82390360"/>
    <n v="100"/>
    <n v="143588500"/>
    <n v="141588500"/>
    <n v="98.61"/>
    <n v="192631000"/>
    <n v="0"/>
    <n v="0"/>
    <n v="199425620"/>
    <n v="0"/>
    <n v="0"/>
    <n v="208309773"/>
    <n v="0"/>
    <n v="0"/>
    <n v="826345253"/>
    <n v="223978860"/>
    <n v="27.1"/>
    <s v="VIGENCIA (a 31/12/2021): Se racionalizaron 4 procesos: 1. Talento Humano 2. Gerencia Estrategica 3. Organización del Trabajo 4. Atención al ciudadano  Actividades realizadas:  Actualización documental del procesode acuerdo con los cambios normativos e institucionales. Se crearon herramientas tecnologicas en el proceso de Gerencia Estrategica para el proceso del Plan Estrategico y sus cronogramas de trabajo. Se modificaron instrumentos de recolección y captura de información Se crearon instrumentos de  recolección y captura de información Se modificaron simplificando y elimiando instrumentos de  recolección y captura de información Se ajustaron instrumentos de  recolección y captura de información de acuerdo con el enfoque MIPG para los temas."/>
    <n v="82.390360000000001"/>
    <n v="82.390360000000001"/>
    <n v="143.58850000000001"/>
    <n v="141.58850000000001"/>
    <n v="192.631"/>
    <n v="0"/>
    <n v="199.42562000000001"/>
    <n v="0"/>
    <n v="208.30977300000001"/>
    <n v="0"/>
    <n v="826.34525299999996"/>
    <n v="223.97886"/>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2"/>
    <s v="Optimizar 8 Procesos Y Procedimientos A Través De Herramientas Tecnológicas."/>
    <n v="1"/>
    <s v="Suma"/>
    <n v="1"/>
    <s v="En ejecucion"/>
    <n v="1"/>
    <n v="0"/>
    <n v="0"/>
    <n v="0"/>
    <n v="0"/>
    <n v="0"/>
    <n v="0"/>
    <n v="3"/>
    <n v="0"/>
    <n v="0"/>
    <n v="3"/>
    <n v="0"/>
    <n v="0"/>
    <n v="2"/>
    <n v="0"/>
    <n v="0"/>
    <n v="8"/>
    <n v="0"/>
    <n v="0"/>
    <n v="0"/>
    <n v="0"/>
    <n v="0"/>
    <n v="0"/>
    <n v="0"/>
    <n v="0"/>
    <n v="153495000"/>
    <n v="0"/>
    <n v="0"/>
    <n v="145000000"/>
    <n v="0"/>
    <n v="0"/>
    <n v="90000000"/>
    <n v="0"/>
    <n v="0"/>
    <n v="388495000"/>
    <n v="0"/>
    <n v="0"/>
    <m/>
    <n v="0"/>
    <n v="0"/>
    <n v="0"/>
    <n v="0"/>
    <n v="153.495"/>
    <n v="0"/>
    <n v="145"/>
    <n v="0"/>
    <n v="90"/>
    <n v="0"/>
    <n v="388.495"/>
    <n v="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4000000"/>
    <n v="0"/>
    <n v="0"/>
    <n v="50000000"/>
    <n v="0"/>
    <n v="0"/>
    <n v="10000000"/>
    <n v="0"/>
    <n v="0"/>
    <n v="154000000"/>
    <n v="40000000"/>
    <n v="25.97"/>
    <m/>
    <n v="40"/>
    <n v="40"/>
    <n v="0"/>
    <n v="0"/>
    <n v="54"/>
    <n v="0"/>
    <n v="50"/>
    <n v="0"/>
    <n v="10"/>
    <n v="0"/>
    <n v="154"/>
    <n v="4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4"/>
    <s v="Ejecutar Y Hacer 4 Seguimientos Anuales A Las Políticas, Planes, Proyectos Y Programas De Las Diferentes Áreas."/>
    <n v="2"/>
    <s v="Constante"/>
    <n v="1"/>
    <s v="En ejecucion"/>
    <n v="1"/>
    <n v="2"/>
    <n v="2"/>
    <n v="100"/>
    <n v="4"/>
    <n v="4"/>
    <n v="100"/>
    <n v="4"/>
    <n v="0"/>
    <n v="0"/>
    <n v="4"/>
    <n v="0"/>
    <n v="0"/>
    <n v="4"/>
    <n v="0"/>
    <n v="0"/>
    <s v="N/A"/>
    <s v="N/A"/>
    <s v="N/A"/>
    <n v="200647200"/>
    <n v="200647200"/>
    <n v="100"/>
    <n v="413527664"/>
    <n v="413527664"/>
    <n v="100"/>
    <n v="369787000"/>
    <n v="0"/>
    <n v="0"/>
    <n v="483900083"/>
    <n v="0"/>
    <n v="0"/>
    <n v="505675586"/>
    <n v="0"/>
    <n v="0"/>
    <n v="1973537533"/>
    <n v="614174864"/>
    <n v="31.12"/>
    <s v="VIGENCIA (a 31/12/2021): Dentro de la vigencia y con corte a diciembre, se ha ejecutado el Plan de Acción Institucional y se realizo cuatro (4) seguimientos a esa ejecución:  1. Cierre vigencia 2020 en el mes de Enero del 4to trimestres. 2. Seguimiento al primer trimestre 2021, Plan de Acción Institucional, que recoge: la planeación estrategica de la entidad la cual vincula a) los productos de la PPGITH, b) metas de los los proyectos de inversión, c) los compromisos con las politicas públicas distritales en implementación y en las que participa el DASCD, d) asi como las politicas de gestión administrativas de MIPG, plan de acción que reflejan la programación y el avance mensual a través de los cronogramas, de los cuales cada dependencia, presenta mensualmente el informe de avance al Comite de Desempeño Institucional. 3. Seguimiento al segundo trimestre 2021, del Plan de Acción Institucional. 4. Seguimiento al tercer trimestre 2021, del Plan de Acción Institucional.  Estos informe pueden cosultarse en la pag. web de la entidad, menu transparencia y en cumplimiento del decreto 612 de 2018, vigencia 2021.  Metas, objetivos e indicadores. Ruta Informe de gestión por Plan de Acción Institucional /2021."/>
    <n v="200.6472"/>
    <n v="200.6472"/>
    <n v="413.52766400000002"/>
    <n v="413.52766400000002"/>
    <n v="369.78699999999998"/>
    <n v="0"/>
    <n v="483.900083"/>
    <n v="0"/>
    <n v="505.67558600000001"/>
    <n v="0"/>
    <n v="1973.5375330000002"/>
    <n v="614.17486400000007"/>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5"/>
    <s v="Capacitar A 63 Personas De La Entidad En El Manejo De Herramientas Tecnológicas E Innovación Con Enfoque Poblacional-Diferencial."/>
    <n v="2"/>
    <s v="Constante"/>
    <n v="1"/>
    <s v="En ejecucion"/>
    <n v="1"/>
    <n v="0"/>
    <n v="0"/>
    <n v="0"/>
    <n v="0"/>
    <n v="0"/>
    <n v="0"/>
    <n v="0"/>
    <n v="0"/>
    <n v="0"/>
    <n v="63"/>
    <n v="0"/>
    <n v="0"/>
    <n v="63"/>
    <n v="0"/>
    <n v="0"/>
    <s v="N/A"/>
    <s v="N/A"/>
    <s v="N/A"/>
    <n v="0"/>
    <n v="0"/>
    <n v="0"/>
    <n v="0"/>
    <n v="0"/>
    <n v="0"/>
    <n v="0"/>
    <n v="0"/>
    <n v="0"/>
    <n v="40000000"/>
    <n v="0"/>
    <n v="0"/>
    <n v="40000000"/>
    <n v="0"/>
    <n v="0"/>
    <n v="80000000"/>
    <n v="0"/>
    <n v="0"/>
    <m/>
    <n v="0"/>
    <n v="0"/>
    <n v="0"/>
    <n v="0"/>
    <n v="0"/>
    <n v="0"/>
    <n v="40"/>
    <n v="0"/>
    <n v="40"/>
    <n v="0"/>
    <n v="80"/>
    <n v="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6"/>
    <s v="Realizar A 63 Personas Capacitaciones Que Aborden El Enfoque De Derechos, Género, Diferencial, Ambiental Y Poblacional."/>
    <n v="2"/>
    <s v="Constante"/>
    <n v="1"/>
    <s v="En ejecucion"/>
    <n v="1"/>
    <n v="0"/>
    <n v="0"/>
    <n v="0"/>
    <n v="0"/>
    <n v="0"/>
    <n v="0"/>
    <n v="0"/>
    <n v="0"/>
    <n v="0"/>
    <n v="63"/>
    <n v="0"/>
    <n v="0"/>
    <n v="63"/>
    <n v="0"/>
    <n v="0"/>
    <s v="N/A"/>
    <s v="N/A"/>
    <s v="N/A"/>
    <n v="0"/>
    <n v="0"/>
    <n v="0"/>
    <n v="0"/>
    <n v="0"/>
    <n v="0"/>
    <n v="0"/>
    <n v="0"/>
    <n v="0"/>
    <n v="13110000"/>
    <n v="0"/>
    <n v="0"/>
    <n v="13350000"/>
    <n v="0"/>
    <n v="0"/>
    <n v="26460000"/>
    <n v="0"/>
    <n v="0"/>
    <m/>
    <n v="0"/>
    <n v="0"/>
    <n v="0"/>
    <n v="0"/>
    <n v="0"/>
    <n v="0"/>
    <n v="13.11"/>
    <n v="0"/>
    <n v="13.35"/>
    <n v="0"/>
    <n v="26.46"/>
    <n v="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7"/>
    <s v="Adelantar 2 Acciones Anuales Para La Implementación Del Sistema De Gestión Documental"/>
    <n v="2"/>
    <s v="Constante"/>
    <n v="1"/>
    <s v="En ejecucion"/>
    <n v="1"/>
    <n v="2"/>
    <n v="2"/>
    <n v="100"/>
    <n v="2"/>
    <n v="2"/>
    <n v="100"/>
    <n v="2"/>
    <n v="0"/>
    <n v="0"/>
    <n v="2"/>
    <n v="0"/>
    <n v="0"/>
    <n v="2"/>
    <n v="0"/>
    <n v="0"/>
    <s v="N/A"/>
    <s v="N/A"/>
    <s v="N/A"/>
    <n v="82134840"/>
    <n v="60073610"/>
    <n v="73.14"/>
    <n v="95198254"/>
    <n v="92029600"/>
    <n v="96.67"/>
    <n v="59490000"/>
    <n v="0"/>
    <n v="0"/>
    <n v="141371412"/>
    <n v="0"/>
    <n v="0"/>
    <n v="140593126"/>
    <n v="0"/>
    <n v="0"/>
    <n v="518787632"/>
    <n v="152103210"/>
    <n v="29.32"/>
    <s v="VIGENCIA (a 31/12/2021): Las dos acciones que se adelantan, estan enmarcadas en los PLanes de Accion: 1. Pinar y PGD:  1.1 Se llevaron a cabo 24 sesiones de capacitación y sensibilización en Archivo - Gestión Documental - Procesos de Gestión Documental - Aplicación de Tablas de Retención Documental - Inventario Documental - Buenas Practicas en GD - Banco de terminologia . 1.2 Actualización del Manual SIGA y Reglamento interno de Archivo y Correspondencia. 1.3 Se Digitalizó documentos: historias laborales - contratos - actas de comite, entre otros 1.4 Se actualizaron las tablas de control de acceso a los documentos para la seguridad de la calidad de la información. 1.5 Revisión y ajuste al documento Banco Terminológico de tipos series y subseries documentales 1.6 Inspección a las instalaciones y sistema de almacenamiento del archivo general central y central  2. Sistema de Gestión Documental Eletrónica de Archivo 2.1Se complemento con el capitulo de Cultura Organizacional el documento Sistema de Gestión Documental Eletrónica de Archivo. 2.2 Actualización de la Política  Gestión Documental, introduciendo el Documeno Eletrónica de Archivo. 2.3 Identificación de Flujos documentales de archivos 2.4 Migración de información a los reporsitorios de Archivos Electronicos"/>
    <n v="82.134839999999997"/>
    <n v="60.073610000000002"/>
    <n v="95.198254000000006"/>
    <n v="92.029600000000002"/>
    <n v="59.49"/>
    <n v="0"/>
    <n v="141.37141199999999"/>
    <n v="0"/>
    <n v="140.59312600000001"/>
    <n v="0"/>
    <n v="518.78763200000003"/>
    <n v="152.10320999999999"/>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8"/>
    <s v="Desarrollar 1 Modelo De Gestión Del Conocimiento Efectivo E Incluyente."/>
    <n v="1"/>
    <s v="Suma"/>
    <n v="1"/>
    <s v="En ejecucion"/>
    <n v="1"/>
    <n v="0"/>
    <n v="0"/>
    <n v="0"/>
    <n v="0"/>
    <n v="0"/>
    <n v="0"/>
    <n v="0.5"/>
    <n v="0"/>
    <n v="0"/>
    <n v="0.4"/>
    <n v="0"/>
    <n v="0"/>
    <n v="0.1"/>
    <n v="0"/>
    <n v="0"/>
    <n v="1"/>
    <n v="0"/>
    <n v="0"/>
    <n v="0"/>
    <n v="0"/>
    <n v="0"/>
    <n v="0"/>
    <n v="0"/>
    <n v="0"/>
    <n v="53250000"/>
    <n v="0"/>
    <n v="0"/>
    <n v="95000000"/>
    <n v="0"/>
    <n v="0"/>
    <n v="70000000"/>
    <n v="0"/>
    <n v="0"/>
    <n v="218250000"/>
    <n v="0"/>
    <n v="0"/>
    <m/>
    <n v="0"/>
    <n v="0"/>
    <n v="0"/>
    <n v="0"/>
    <n v="53.25"/>
    <n v="0"/>
    <n v="95"/>
    <n v="0"/>
    <n v="70"/>
    <n v="0"/>
    <n v="218.25"/>
    <n v="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9"/>
    <s v="Implementar 1 Modelo  Integral De Atención A La Ciudadanía Incorporando El Enfoque Poblacional, Diferencial."/>
    <n v="1"/>
    <s v="Suma"/>
    <n v="1"/>
    <s v="En ejecucion"/>
    <n v="1"/>
    <n v="0.1"/>
    <n v="0.1"/>
    <n v="100"/>
    <n v="0.2"/>
    <n v="0.2"/>
    <n v="100"/>
    <n v="0.3"/>
    <n v="0"/>
    <n v="0"/>
    <n v="0.3"/>
    <n v="0"/>
    <n v="0"/>
    <n v="0.1"/>
    <n v="0"/>
    <n v="0"/>
    <n v="1"/>
    <n v="0.3"/>
    <n v="30"/>
    <n v="23400000"/>
    <n v="23400000"/>
    <n v="100"/>
    <n v="50319150"/>
    <n v="50319150"/>
    <n v="100"/>
    <n v="54462000"/>
    <n v="0"/>
    <n v="0"/>
    <n v="183406580"/>
    <n v="0"/>
    <n v="0"/>
    <n v="130809876"/>
    <n v="0"/>
    <n v="0"/>
    <n v="442397606"/>
    <n v="73719150"/>
    <n v="16.66"/>
    <s v="VIGENCIA (a 31/12/2021): Para implementar el modelo integral de Atención al Ciudadano el DASCD ha venido desarrando las siguientes actividades: 1. Actualización del Normograma. 2. Elaboración documento con los contenidos mínimos del Modelo.  3. Estructuración del modelo alineado conla planeación estrategica institucional. 4. Estructuración del modelo con alineación con los enfoques poblacional y diferencial. 5. Campaña de difución de los protocolos para atención de denuncia actos de corrupción y canal telefónico. 6. Se realizaron 3 sesiones de capacitación a servidores DASCD, para atención a personas con discapacidad, cognitiva, visual, física, auditiva y multiple. 7. Se designo en cada dependencia un gestor de servicio al ciudadano con miras a fomentar una cultura de trabajo con este enfoque. 8. Se esta racionalizando el proceso de Atención al Ciudadano y se actaulizó la &quot;Carta de Trato Digno&quot;, analizando flujos, tiempos, actividades. 9. Mejora en el sistema de información, Se realizó ajuste a la ventanilla virtual en la pag. web del DASCD. 10. Mejora al sistema PQRS interno, Se capacitó al personal del conmutador de la Entidad, que atiende llamadas telefónicas, para el registro en Bogotá te escucha. 11. Se elaboro el reglamento interno para la Gestión de Peticiones y Reclamos. 12. Se instalo en el SIDEAP - Sistema de Información de Empleo y Administración Publica distrital, un Chat Bot con el fin de atender preguntas frecuentes en linea y en tiempo real."/>
    <n v="23.4"/>
    <n v="23.4"/>
    <n v="50.31915"/>
    <n v="50.31915"/>
    <n v="54.462000000000003"/>
    <n v="0"/>
    <n v="183.40657999999999"/>
    <n v="0"/>
    <n v="130.809876"/>
    <n v="0"/>
    <n v="442.397606"/>
    <n v="73.719149999999999"/>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0"/>
    <s v="Desarrollar 1 Estrategia De Gobierno Abierto Y Transparencia En El Dascd."/>
    <n v="1"/>
    <s v="Suma"/>
    <n v="1"/>
    <s v="En ejecucion"/>
    <n v="1"/>
    <n v="0.1"/>
    <n v="0.1"/>
    <n v="100"/>
    <n v="0.2"/>
    <n v="0.2"/>
    <n v="100"/>
    <n v="0.3"/>
    <n v="0"/>
    <n v="0"/>
    <n v="0.3"/>
    <n v="0"/>
    <n v="0"/>
    <n v="0.1"/>
    <n v="0"/>
    <n v="0"/>
    <n v="1"/>
    <n v="0.3"/>
    <n v="30"/>
    <n v="63700000"/>
    <n v="63700000"/>
    <n v="100"/>
    <n v="148546432"/>
    <n v="148546432"/>
    <n v="100"/>
    <n v="151527000"/>
    <n v="0"/>
    <n v="0"/>
    <n v="148351599"/>
    <n v="0"/>
    <n v="0"/>
    <n v="155027421"/>
    <n v="0"/>
    <n v="0"/>
    <n v="667152452"/>
    <n v="212246432"/>
    <n v="31.81"/>
    <s v="VIGENCIA (a 31/12/2021): En el marco del Plan de Comunicaciones de la Entidad en la vigencia 2021, se tienen los siguientes avances:  1) Programación y Seguimiento mensual del Plan de Acción GAB del DASCD. 2)Se realizó la encuesta para conocer la percepción de los usuarios y ciudadanía sobre los canales de comunicación del DASCD y su oportunidad. 3) Se elaboró y desarrollo el plan estrategico de Comunicaciones con enfoque hacia los grupos de valor y la ciudadanía. 3) El DASCD a través de sus procesos y con el apoyo de Tecnologías avanzó en el desarrollo de estrategias y acciones de comunicaciones, para el fortalecimiento del gobierno abierto, la transparencia e información de interes a la ciudadanía:  3.1 Rendición de Cuentas participat con ciudadania.  3.2. Actualización en pag. web de los informes 2020 y *cargues de la planeación 2021 - plan de gastos de la entidad, etc.  3.3 Convocatorias a participar en procesos misionales: SST - Empleo Público - Productos de la PPGITH.  4) Fortalecimiento de los micrositios institucionalizados en la pag. web: Pol. Pub.Gesti Interg del TH - Empleo Publico - Alianzas Estrategicas para el beneficio de los Servidores Distritales - Analitica de Datos a través de Tableros de Control, etc 5) Se firmo el Pacto Distrital por un Lenguaje Incluyente. 6) Se forteleció Herramientas de Gest del Conocimiento del Talento Humano Distrital SIDEAP - PAO 7) Se divulgó los contenidos de las estrategias, por las diferentes redes sociales del departamento:facebook, instagram, twitter 8) Informativos de la Dirección de la entidad en medios de comunicación : Radio y TV. 9) Producción y divulgación del Boletin Institucional &quot;Deja Huella&quot; 10) Preparación periodistica, organizacional y artísticapara la realización de la &quot;Gala  de Reconocimiento a los Servidores Públicos&quot;. 11) Se continua con la Implementación de la estrategia de &quot;Gobierno Abierto&quot; dando cumplimiento a la Resolución 1529 de 2020 de MinTIC Estandares y Directrices para publicar informa"/>
    <n v="63.7"/>
    <n v="63.7"/>
    <n v="148.54643200000001"/>
    <n v="148.54643200000001"/>
    <n v="151.52699999999999"/>
    <n v="0"/>
    <n v="148.35159899999999"/>
    <n v="0"/>
    <n v="155.027421"/>
    <n v="0"/>
    <n v="667.15245200000004"/>
    <n v="212.24643200000003"/>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1"/>
    <s v="Realizar 3 Alianzas Interinstitucionales Para La Adopción De Nuevas Tecnologías."/>
    <n v="1"/>
    <s v="Suma"/>
    <n v="1"/>
    <s v="En ejecucion"/>
    <n v="1"/>
    <n v="0"/>
    <n v="0"/>
    <n v="0"/>
    <n v="0"/>
    <n v="0"/>
    <n v="0"/>
    <n v="1"/>
    <n v="0"/>
    <n v="0"/>
    <n v="1"/>
    <n v="0"/>
    <n v="0"/>
    <n v="1"/>
    <n v="0"/>
    <n v="0"/>
    <n v="3"/>
    <n v="0"/>
    <n v="0"/>
    <n v="0"/>
    <n v="0"/>
    <n v="0"/>
    <n v="0"/>
    <n v="0"/>
    <n v="0"/>
    <n v="70000000"/>
    <n v="0"/>
    <n v="0"/>
    <n v="42000000"/>
    <n v="0"/>
    <n v="0"/>
    <n v="44000000"/>
    <n v="0"/>
    <n v="0"/>
    <n v="156000000"/>
    <n v="0"/>
    <n v="0"/>
    <m/>
    <n v="0"/>
    <n v="0"/>
    <n v="0"/>
    <n v="0"/>
    <n v="70"/>
    <n v="0"/>
    <n v="42"/>
    <n v="0"/>
    <n v="44"/>
    <n v="0"/>
    <n v="156"/>
    <n v="0"/>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2"/>
    <s v="Actualizar El 60 Por Ciento Del Software Y Hardware Que Permita El Desarrollo De La Capacidad Tic De La Entidad."/>
    <n v="1"/>
    <s v="Suma"/>
    <n v="1"/>
    <s v="En ejecucion"/>
    <n v="1"/>
    <n v="43"/>
    <n v="43"/>
    <n v="100"/>
    <n v="0"/>
    <n v="0"/>
    <n v="0"/>
    <n v="8"/>
    <n v="0"/>
    <n v="0"/>
    <n v="3"/>
    <n v="0"/>
    <n v="0"/>
    <n v="6"/>
    <n v="0"/>
    <n v="0"/>
    <n v="60"/>
    <n v="43"/>
    <n v="71.67"/>
    <n v="116695132"/>
    <n v="113380560"/>
    <n v="97.16"/>
    <n v="0"/>
    <n v="0"/>
    <n v="0"/>
    <n v="233900000"/>
    <n v="0"/>
    <n v="0"/>
    <n v="315000000"/>
    <n v="0"/>
    <n v="0"/>
    <n v="260000000"/>
    <n v="0"/>
    <n v="0"/>
    <n v="925595132"/>
    <n v="113380560"/>
    <n v="12.25"/>
    <m/>
    <n v="116.695132"/>
    <n v="113.38056"/>
    <n v="0"/>
    <n v="0"/>
    <n v="233.9"/>
    <n v="0"/>
    <n v="315"/>
    <n v="0"/>
    <n v="260"/>
    <n v="0"/>
    <n v="925.59513200000004"/>
    <n v="113.38056"/>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27"/>
    <n v="27"/>
    <n v="100"/>
    <n v="6"/>
    <n v="0"/>
    <n v="0"/>
    <n v="13"/>
    <n v="0"/>
    <n v="0"/>
    <n v="2"/>
    <n v="0"/>
    <n v="0"/>
    <n v="52"/>
    <n v="31"/>
    <n v="59.62"/>
    <n v="105000000"/>
    <n v="105000000"/>
    <n v="100"/>
    <n v="126156808"/>
    <n v="126156808"/>
    <n v="100"/>
    <n v="121000000"/>
    <n v="0"/>
    <n v="0"/>
    <n v="1196000000"/>
    <n v="0"/>
    <n v="0"/>
    <n v="1255000000"/>
    <n v="0"/>
    <n v="0"/>
    <n v="2803156808"/>
    <n v="231156808"/>
    <n v="8.25"/>
    <s v="VIGENCIA (a 31/12/2021): En lo corrido de la vigencia 2021 Se han emitido 27 conceptos técnicos favorables para 4 entidades del Distrito de Bogotá:  1. Secrertaria General de la Alcaldía Mayor de Bogotá 2. Secrertaria Distrital de Movilidad 3. Empresa Metro de Bogotá 4. Unidad Administrativa Especial de Rehabilitación y Mantenimiento Vial - UAERMV 5. Instituto para la Economia Social - IPES 6. Loteria de Bogota 7. Instituto del Patrimonio Cultural - IDPC 8. Instituto para la Protección de la Niñez y Juventud - IDIPRON 9. Unidad Administrativa Especial Cuerpo Oficial de Bomberos UAECOB 10. Instituto de Desarrollo Urbano - IDU 11. Secretaria Distrital de la Mujer 12. Unidad Administrativa Especial Servicios Públicos - UAESP 13. Instituto de las Artes - IDEARTES 14. Caja de Vivienda Popular - CVP 15. Empresa de Renovación de Desarrollo Urbano - ERU 16. Secretaria Distrital de Habitat 17. Secretaria Distrital Ambiente 18. Instituto Distrital de Protección y Bienestar Animal - IDPYBA 19. Empresa de Transporte de Tercer Milenio - Trasmilenio S.A. 20. Instituto Distrital de Turismo - IDT 21. Fondo de Prestaciones Economicas - Cesantías y Pensiones - FONCEP 22. Jardin Botanico - Jose Celestino Mutis - JBB 23. Secretaria Distrital de la Mujer 24. Unidad Administrativa Especial Catastro - UAECD 25. Departamento Administrativo del Servicio Civil - DASCD 26. Secretaria de Integración Sosial SDIS 27. Instituto de la Gestion del Riesgo y Cambio Climatico - IDIGER"/>
    <n v="105"/>
    <n v="105"/>
    <n v="126.156808"/>
    <n v="126.156808"/>
    <n v="121"/>
    <n v="0"/>
    <n v="1196"/>
    <n v="0"/>
    <n v="1255"/>
    <n v="0"/>
    <n v="2803.1568079999997"/>
    <n v="231.15680800000001"/>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3"/>
    <s v="Asistir Técnicamente A 52 Entidades Y Organismos Distritales En La Implementación De Acciones Que Contribuyan A La Gestión Estratégica De Su Talento Humano."/>
    <n v="2"/>
    <s v="Constante"/>
    <n v="1"/>
    <s v="En ejecucion"/>
    <n v="1"/>
    <n v="52"/>
    <n v="52"/>
    <n v="100"/>
    <n v="52"/>
    <n v="52"/>
    <n v="100"/>
    <n v="52"/>
    <n v="0"/>
    <n v="0"/>
    <n v="52"/>
    <n v="0"/>
    <n v="0"/>
    <n v="52"/>
    <n v="0"/>
    <n v="0"/>
    <s v="N/A"/>
    <s v="N/A"/>
    <s v="N/A"/>
    <n v="28000000"/>
    <n v="28000000"/>
    <n v="100"/>
    <n v="139500000"/>
    <n v="139500000"/>
    <n v="100"/>
    <n v="85275000"/>
    <n v="0"/>
    <n v="0"/>
    <n v="240000000"/>
    <n v="0"/>
    <n v="0"/>
    <n v="157000000"/>
    <n v="0"/>
    <n v="0"/>
    <n v="649775000"/>
    <n v="167500000"/>
    <n v="25.78"/>
    <s v="VIGENCIA (a 31/12/2021): En lo corrido del 2021se dió asistencia técnica y jurídica competencia del DASCD, para la  implementación de acciones que contribuyan a la Gestión Estrategica del Talento Humano en el Distrito dando cobertura a las 52 entidades del Distrito, mediante:   a) La Conceptualización Técnica  b) La Conceptualización Jurídica y  c) La emisión mediante circulares, de Lineamientos Técnicos.  Adicionalmente se emitieron :  1. Circulares Externas: de la 001 a la 018 y 011. 2. Circulares Conjuntas de entidades con el DASCD: 01- 02 - 06 - 09 -010 -020 - 025 - 029 y 36  Con linamientos en los temas de Gestión Estrategica e Integral de Talento Humano."/>
    <n v="28"/>
    <n v="28"/>
    <n v="139.5"/>
    <n v="139.5"/>
    <n v="85.275000000000006"/>
    <n v="0"/>
    <n v="240"/>
    <n v="0"/>
    <n v="157"/>
    <n v="0"/>
    <n v="649.77499999999998"/>
    <n v="167.5"/>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4"/>
    <s v="Implementar En 52 Entidades Y Organismos Distritales La Estrategia De Formalización, Dignificación Y Acceso Público Y Meritocrático De La Administración Pública Distrital."/>
    <n v="2"/>
    <s v="Constante"/>
    <n v="1"/>
    <s v="En ejecucion"/>
    <n v="1"/>
    <n v="52"/>
    <n v="52"/>
    <n v="100"/>
    <n v="52"/>
    <n v="52"/>
    <n v="100"/>
    <n v="52"/>
    <n v="0"/>
    <n v="0"/>
    <n v="52"/>
    <n v="0"/>
    <n v="0"/>
    <n v="52"/>
    <n v="0"/>
    <n v="0"/>
    <s v="N/A"/>
    <s v="N/A"/>
    <s v="N/A"/>
    <n v="29100000"/>
    <n v="29100000"/>
    <n v="100"/>
    <n v="180800418"/>
    <n v="180800418"/>
    <n v="100"/>
    <n v="377730000"/>
    <n v="0"/>
    <n v="0"/>
    <n v="289000000"/>
    <n v="0"/>
    <n v="0"/>
    <n v="208000000"/>
    <n v="0"/>
    <n v="0"/>
    <n v="1084630418"/>
    <n v="209900418"/>
    <n v="19.350000000000001"/>
    <s v="VIGENCIA (a 31/12/2021): Se continua implementando en las entidades Distritales competencia del DASCD, la Estrategia de Formalización - Dignificación y Acceso Meritocratico, representada en:  a) Formalización : Creación de 1.162 empleos en 24 de las entidades y organismos distritales.  b) Merito : Participación de las Entidades del Distrito en la Convocatoria IV del Distrito, a través del proceso con la Comisión Nacional del Servicio Civil Selección  objetiva de empleos de caracter temporal, 51 Entidades. Participación en empleos Temporales para la Secretaria de Gobierno - Banco de Proveedores &quot;Programa Reclutamiento de Talento Humano&quot; Alcaldia Mayor de Bogota - para 47 entidades Jefes de Control Interno Entidades del Distrito 47 para empleos de libre nombramiento y remosión, aplicación de pruebas comportamentales. c) Vinculación de Talento Humano mediante la modalidad de Contratación a través del Banco de proveedores del Distrito &quot;Talento No Palanca&quot;. 37 Entidades han participado con 4.557 contratos  Algunas entidades han participado en los 3 compnente de la estrategia, sin embargo se contabilizan una sola vez."/>
    <n v="29.1"/>
    <n v="29.1"/>
    <n v="180.80041800000001"/>
    <n v="180.80041800000001"/>
    <n v="377.73"/>
    <n v="0"/>
    <n v="289"/>
    <n v="0"/>
    <n v="208"/>
    <n v="0"/>
    <n v="1084.630418"/>
    <n v="209.900418"/>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5"/>
    <s v="Capacitar A 25000 Colaboradores Y Colaboradoras Vinculados Al Distrito Capital Con Programas De Capacitación Y Formación De Acuerdo Con La Competencia Del Dascd."/>
    <n v="1"/>
    <s v="Suma"/>
    <n v="1"/>
    <s v="En ejecucion"/>
    <n v="1"/>
    <n v="1348"/>
    <n v="1348"/>
    <n v="100"/>
    <n v="6824"/>
    <n v="6824"/>
    <n v="100"/>
    <n v="6752"/>
    <n v="0"/>
    <n v="0"/>
    <n v="7000"/>
    <n v="0"/>
    <n v="0"/>
    <n v="3076"/>
    <n v="0"/>
    <n v="0"/>
    <n v="25000"/>
    <n v="8172"/>
    <n v="32.69"/>
    <n v="291368533.19999999"/>
    <n v="281212291"/>
    <n v="96.51"/>
    <n v="261966400"/>
    <n v="261966400"/>
    <n v="100"/>
    <n v="413093000"/>
    <n v="0"/>
    <n v="0"/>
    <n v="673000000"/>
    <n v="0"/>
    <n v="0"/>
    <n v="1474000000"/>
    <n v="0"/>
    <n v="0"/>
    <n v="3113427933.1999998"/>
    <n v="543178691"/>
    <n v="17.45"/>
    <s v="VIGENCIA (a 31/12/2021): Los servidores públicos fueron capacitados en la modalidad: Presencial y virtual en los siguientes temas: Prototipado - Tecnicas de StoryTelling- Creatividad y pensamiento lateral - Como Pasar de un deseo a un proyecto, Herramientas Virtuales Efectivas para Trabajo en Equipo entre ortos.  En cursos viruales a través de PAO: Control Social al Empleo Público - Derecho Disciplinario - Inducción al Servicio Público - Situaciones Administrativas - Competencias Comportamentales -  El Estado Colombiano - Admon de riesgos - Noción de la Constitución en un Estado de Derecho - Bonificación por permanencia - Agility Metodologias Agiles - Carrera Administrativa - Seguridad y Salud en el trabajo - Reto Organizacional -Derechos Humanos - Derechos Esenciales - Tendencias de Innovación - Derecho Internacional Humanitario - Diseño Organizacional - Pensamiento de Diseño Desing Thinking - Sistema de Evaluación Desempeño laboral - Inducción a Jefes de Talento Humano - Sistema de Pensiones, Sistema General de Pensiones - Experiencias Internacionales de Innovación en el Sector Público - Competencias Comportamentales para Directivos - Transformación CReativa de Conflictos - Como Trasformar un Grupo de Innovación en un Equipo de Innovadores -  entre otros"/>
    <n v="291.3685332"/>
    <n v="281.21229099999999"/>
    <n v="261.96640000000002"/>
    <n v="261.96640000000002"/>
    <n v="413.09300000000002"/>
    <n v="0"/>
    <n v="673"/>
    <n v="0"/>
    <n v="1474"/>
    <n v="0"/>
    <n v="3113.4279332000001"/>
    <n v="543.17869100000007"/>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75"/>
    <n v="100"/>
    <n v="1.25"/>
    <n v="0"/>
    <n v="0"/>
    <n v="1.75"/>
    <n v="0"/>
    <n v="0"/>
    <n v="2"/>
    <n v="0"/>
    <n v="0"/>
    <s v="N/A"/>
    <s v="N/A"/>
    <s v="N/A"/>
    <n v="56200000"/>
    <n v="56200000"/>
    <n v="100"/>
    <n v="159914496"/>
    <n v="159914496"/>
    <n v="100"/>
    <n v="306766000"/>
    <n v="0"/>
    <n v="0"/>
    <n v="249000000"/>
    <n v="0"/>
    <n v="0"/>
    <n v="190000000"/>
    <n v="0"/>
    <n v="0"/>
    <n v="961880496"/>
    <n v="216114496"/>
    <n v="22.47"/>
    <s v="VIGENCIA (a 31/12/2021): Durante lo recorrido del la vigencia 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  En medición del rendimiento documento metodologia del diagnóstico para el documento Medición del Rendimiento y la Productividad.  Recopilación teórica de Evaluación de Desempeño Laboral.  Análisis jurídico de la medición de rendimiento y la productividad  En estructurasión Mesa de Expertos en Evaluación de Desempeño Laboral.  Se consolido el documento propuesta para el Sistema de Medición del Rendimiento y la Productiva  En el Modelo de Gestión por Competencias Laborales. Se estructuraron 5 documentos de diagnóstico e investigativos &quot;Analisis de Modulos e Información Sistematizada - Propuesta de Diccionario - Escala de Evaluación de Competencias Comportamentales - Revisión Cultura y Clima Organizacional -  Gestión del Conocimiento e Innovación en el Distrito y Articulación del Modelo de Gestión por Competencias Laborales Distritales.   Se llevo a acabo la programación y ejecución de Evaluación de competencias comportamentales a 393 candidatos, se llevo a cabo la evaluación de 11.248 candidatos para planta temporal de la Secretaria de Gobierno"/>
    <n v="56.2"/>
    <n v="56.2"/>
    <n v="159.91449600000001"/>
    <n v="159.91449600000001"/>
    <n v="306.76600000000002"/>
    <n v="0"/>
    <n v="249"/>
    <n v="0"/>
    <n v="190"/>
    <n v="0"/>
    <n v="961.88049599999999"/>
    <n v="216.11449600000003"/>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25187"/>
    <n v="25187"/>
    <n v="100"/>
    <n v="15000"/>
    <n v="0"/>
    <n v="0"/>
    <n v="10000"/>
    <n v="0"/>
    <n v="0"/>
    <n v="3488"/>
    <n v="0"/>
    <n v="0"/>
    <n v="58000"/>
    <n v="29512"/>
    <n v="50.88"/>
    <n v="342975317.80000001"/>
    <n v="321766318"/>
    <n v="93.82"/>
    <n v="930847683"/>
    <n v="930780623"/>
    <n v="99.99"/>
    <n v="1078680000"/>
    <n v="0"/>
    <n v="0"/>
    <n v="1726000000"/>
    <n v="0"/>
    <n v="0"/>
    <n v="1957000000"/>
    <n v="0"/>
    <n v="0"/>
    <n v="6035503000.8000002"/>
    <n v="1252546941"/>
    <n v="20.75"/>
    <s v="VIGENCIA (a 31/12/2021): Se benficiaron en 2021 25.187 servior(a)(e)s con los programas de Bienestar que  incluye como beneficiarios ademas  a sus familias en algunos temas:  1. Programa Alianzas Estrategicas, para la Gestión del Talento Humano. Charla Producción y Consumo Sostenible -  Taller tejido natural palma de cera -  Taller sembrando vida I -  Charla Aves de Bogotá -  Charla Cultura Turistica y apropiación de la ciudad -   Programas de alianzas con el sector público y privado para beneficios a servidor(a)es y  las familias: Berlitz - Britihs - ILUD - Compensar - Universidad Santo Tomas entre otros  2. Programa de apoyo emocional Centro de escucha Jornada herramientas primeros auxilios sicologicos -  Jornada de sensibilización Diseño del Marco de Vida -  Brigadas Emocionales Curso de Resolución de Problemas  3. Programa de Ambientes laboralales Incluentes Amoroso y Seguros Jornadas para la construcción de ambientes laborales diversos amorosos  y seguros Grupos Dinamizadores Jornadas de sensiblización Programa Diseño de Vida Semana de la Mujer  Mesas Sectoriales  4. Programa de Reconocimiento Reconocimiento a serviores que desempeña labores de apoyo como Conducción - Secretariales. Gala de Reconocimiento a Servior(a)(e)s en diferentes modalidades.  5. Programa de Talentos  Galeria Virtual de Arte Reconocimiento a los artistas serviores distritales Publicación de sus trabajos"/>
    <n v="342.97531780000003"/>
    <n v="321.76631800000001"/>
    <n v="930.84768299999996"/>
    <n v="930.78062299999999"/>
    <n v="1078.68"/>
    <n v="0"/>
    <n v="1726"/>
    <n v="0"/>
    <n v="1957"/>
    <n v="0"/>
    <n v="6035.5030008000003"/>
    <n v="1252.5469410000001"/>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8"/>
    <s v="Asistir Y Apoyar A 52  Entidades, Organismos Y Dependencias Para La Construcción De Ambientes Laborales Diversos, Amorosos Y Seguros En Las Entidades Distritales."/>
    <n v="3"/>
    <s v="Creciente"/>
    <n v="1"/>
    <s v="En ejecucion"/>
    <n v="1"/>
    <n v="5"/>
    <n v="9"/>
    <n v="180"/>
    <n v="20"/>
    <n v="20"/>
    <n v="100"/>
    <n v="36"/>
    <n v="0"/>
    <n v="0"/>
    <n v="46"/>
    <n v="0"/>
    <n v="0"/>
    <n v="52"/>
    <n v="0"/>
    <n v="0"/>
    <s v="N/A"/>
    <s v="N/A"/>
    <s v="N/A"/>
    <n v="136100000"/>
    <n v="122100000"/>
    <n v="89.71"/>
    <n v="247620587"/>
    <n v="247620587"/>
    <n v="100"/>
    <n v="179551000"/>
    <n v="0"/>
    <n v="0"/>
    <n v="130000000"/>
    <n v="0"/>
    <n v="0"/>
    <n v="136000000"/>
    <n v="0"/>
    <n v="0"/>
    <n v="829271587"/>
    <n v="369720587"/>
    <n v="44.58"/>
    <s v="VIGENCIA (a 31/12/2021): El reporte requiere ser ajustado a 20 ya que durante la vigencia solo 20 entidades implementaron oficialmente el Programa de Ambientes laborales amorosos y seguros. Correo AlejandroR.14012022."/>
    <n v="136.1"/>
    <n v="122.1"/>
    <n v="247.620587"/>
    <n v="247.620587"/>
    <n v="179.55099999999999"/>
    <n v="0"/>
    <n v="130"/>
    <n v="0"/>
    <n v="136"/>
    <n v="0"/>
    <n v="829.27158699999995"/>
    <n v="369.72058700000002"/>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35"/>
    <n v="100"/>
    <n v="0.65"/>
    <n v="0"/>
    <n v="0"/>
    <n v="0.9"/>
    <n v="0"/>
    <n v="0"/>
    <n v="1"/>
    <n v="0"/>
    <n v="0"/>
    <s v="N/A"/>
    <s v="N/A"/>
    <s v="N/A"/>
    <n v="295200000"/>
    <n v="250272000"/>
    <n v="84.78"/>
    <n v="727397248"/>
    <n v="727247495"/>
    <n v="99.98"/>
    <n v="806794000"/>
    <n v="0"/>
    <n v="0"/>
    <n v="1041000000"/>
    <n v="0"/>
    <n v="0"/>
    <n v="878000000"/>
    <n v="0"/>
    <n v="0"/>
    <n v="3748391248"/>
    <n v="977519495"/>
    <n v="26.08"/>
    <s v="VIGENCIA (a 31/12/2021): El avance 2021 es del 100% de lo programado, con  la actualización y consolidación del sistema de información SIDEAP 0.2, como un instrumento para la Gestión del Talento Humano que contribuye a la eficiencia administrativa, transparencia y a la gestión de los datos públicos puestos a disposición de la ciudadanía y grupos de valor . El sistema cuenta con 27 funcionalidades en operación. 22 Optimizadas y 5 nuevos desarrollos, estos son: 1) Mejoras Modulo Selección de Talentos que permite a las entidades gestionar procesos de selección de talento humano y a la ciudadania acceder a las ofertas laborales. 2) Mejoras Situaciones Administrativas: Teletrabajo - Trabajo en Casa - Alternancia.3) Inclusión Enfoque Poblacional - 1era Fase 4) Reportedor Dinámico, para las entidades. 5) Modulo de Certificaciones en Línea.  Otras acciones de fortalecimiento SIDEAP en 2021 a) Se puso en producción el Modulo de Movilidad Laboral b) Se encuentra en desarrollo el Modulo para Trabajadores Oficiales. c) Acompañamiento, asesoría, soporte, mantenimiento y optimización de las 22 funcionalidades en operación. d) Mejoras al modulo Hojas de Vida. e) Modulo de Conflicto de Intereses.  f) Se dio soporte técnico y respuestas a PQRS g) Actualización y potencialización del Sistema Analítica de Datos. Premiada por GAB h) Reunion con el DAFP para Interoperabilidad con SIGEP II l)Levantamiento de información de Historia de Usuarios para el Modulo de Contratación.  j)Se creo el Tablero PowerBI para validación de Hojas de vida k)Se actualizaron los instructivos B y R - Conflicto de Intereses - Cargue Infortmación Contractual l) Se actualizaron el formato Acuerdo de Confidencialidad m) Diseño e implementación del Chat Bot - en SIDEAP n) Alertas Tempranas Covid 19  ñ) Interoperabilidad coon SIS - Juridica y se continuo con la de Sec de Hda y Sigep II. o) Se mejoro el modulo de Planeación Estrategica"/>
    <n v="295.2"/>
    <n v="250.27199999999999"/>
    <n v="727.39724799999999"/>
    <n v="727.24749499999996"/>
    <n v="806.79399999999998"/>
    <n v="0"/>
    <n v="1041"/>
    <n v="0"/>
    <n v="878"/>
    <n v="0"/>
    <n v="3748.3912479999999"/>
    <n v="977.51949500000001"/>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35"/>
    <n v="100"/>
    <n v="0.65"/>
    <n v="0"/>
    <n v="0"/>
    <n v="0.9"/>
    <n v="0"/>
    <n v="0"/>
    <n v="1"/>
    <n v="0"/>
    <n v="0"/>
    <s v="N/A"/>
    <s v="N/A"/>
    <s v="N/A"/>
    <n v="103970667"/>
    <n v="103757334"/>
    <n v="99.8"/>
    <n v="88719360"/>
    <n v="88473600"/>
    <n v="99.72"/>
    <n v="88485000"/>
    <n v="0"/>
    <n v="0"/>
    <n v="160000000"/>
    <n v="0"/>
    <n v="0"/>
    <n v="168000000"/>
    <n v="0"/>
    <n v="0"/>
    <n v="609175027"/>
    <n v="192230934"/>
    <n v="31.56"/>
    <s v="VIGENCIA (a 31/12/2021): En lo corrido de la vigencia se ha alcanzado un o.35% de avance para la definición, lineamientos, metodología y conceptualización del Tablero de Control del Talento Humano en el territorio.  a) Preparación y realización de tres mesas de trabajo con la Secretaria de Gobierno - Subsecretaria de Gestión Local para abordar el plan de trabajo respecto del aporte conceptual, de esta entidad en la Visualización del Tablero y se definiron los lineamientos.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probación funcionalidades en SIDEAP y desarrollo de actividades de soporte del SIDEAP para la visualización del tablero  e) Versión Beta de la visualización del tablero con información de territorialización por entidad, localidad, UPZ y lugar de residencia de servior(a)(e)s y contratistas, por grupo etario y nivel jerárquico"/>
    <n v="103.97066700000001"/>
    <n v="103.757334"/>
    <n v="88.719359999999995"/>
    <n v="88.473600000000005"/>
    <n v="88.484999999999999"/>
    <n v="0"/>
    <n v="160"/>
    <n v="0"/>
    <n v="168"/>
    <n v="0"/>
    <n v="609.175027"/>
    <n v="192.23093399999999"/>
  </r>
  <r>
    <n v="16"/>
    <s v="Un Nuevo Contrato Social y Ambiental para la Bogotá del Siglo XXI"/>
    <x v="0"/>
    <n v="2021"/>
    <s v="31/12/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11"/>
    <s v="Consolidar 1 Bateria De Indicadores Diseñados E Implementados Sobre La Gestión Del Talento Humano Del Sector Público De Bogotá, D.C."/>
    <n v="3"/>
    <s v="Creciente"/>
    <n v="1"/>
    <s v="En ejecucion"/>
    <n v="1"/>
    <n v="0.1"/>
    <n v="0.08"/>
    <n v="80"/>
    <n v="0.35"/>
    <n v="0.35"/>
    <n v="100"/>
    <n v="0.65"/>
    <n v="0"/>
    <n v="0"/>
    <n v="0.9"/>
    <n v="0"/>
    <n v="0"/>
    <n v="1"/>
    <n v="0"/>
    <n v="0"/>
    <s v="N/A"/>
    <s v="N/A"/>
    <s v="N/A"/>
    <n v="32000000"/>
    <n v="32000000"/>
    <n v="100"/>
    <n v="85600000"/>
    <n v="85600000"/>
    <n v="100"/>
    <n v="150084000"/>
    <n v="0"/>
    <n v="0"/>
    <n v="160000000"/>
    <n v="0"/>
    <n v="0"/>
    <n v="168000000"/>
    <n v="0"/>
    <n v="0"/>
    <n v="595684000"/>
    <n v="117600000"/>
    <n v="19.739999999999998"/>
    <s v="VIGENCIA (a 31/12/2021): En lo corrido de la vigencia se cuenta con un avance del 0.35%, de la consolidación de la Betaria de Indicadores sobre la Gestión del Talento Humano de la la administración pública distrital.  Este avance del 100% de lo programado en la vigencia corresponde al diseño e implementación de 12 indicadores los cuales toman como fuente de información los datos registrados por las entidades públicas distritales en el Sistema de Información del Empleo y la Administración Pública - SIDEAP, harrameinta de trabajo cuyo fin es el de faclitar la evaluación para  la toma de desiciones y/o formulación de políticas para la gestión integral del talento humano.  Visualización de la versión beta (prueba) de los siguientes indicadores:  1) Ley de cuotas 2) Participación efectiva de Mujeres  3) Discapacidad 4) Plan anual de vacantes 5) Plan anual de vacantes para Carrera Administrativa 6) Frecuencia de Ocurrencia de Accidentes de Trabajo 7) Incidencia de enfermedad laboral 8) Ausentismo por causas relacionadas con la salud 9) Indicador de Nivel de Madurez SST 10) Estandares Mínimos SST 11) Indoce de Desarrollo del Servicio Civil - IDSC 12) Implementación de la Politica Pública de Gestión Integral del Talento Humano Distrital - PPGITH Fuente: SIDEAP Cobertura Distrital Documento metodologico Publicación en le pag. web de la entidad"/>
    <n v="32"/>
    <n v="32"/>
    <n v="85.6"/>
    <n v="85.6"/>
    <n v="150.084"/>
    <n v="0"/>
    <n v="160"/>
    <n v="0"/>
    <n v="168"/>
    <n v="0"/>
    <n v="595.68399999999997"/>
    <n v="117.6"/>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3"/>
    <n v="1"/>
    <s v="Vincular 1600000 Personas A Las Estrategias De Educación Ambiental"/>
    <n v="1"/>
    <s v="Suma"/>
    <n v="1"/>
    <s v="En ejecucion"/>
    <n v="1"/>
    <n v="82028"/>
    <n v="82028"/>
    <n v="100"/>
    <n v="418925"/>
    <n v="418925"/>
    <n v="100"/>
    <n v="482500"/>
    <n v="0"/>
    <n v="0"/>
    <n v="435575"/>
    <n v="0"/>
    <n v="0"/>
    <n v="180972"/>
    <n v="0"/>
    <n v="0"/>
    <n v="1600000"/>
    <n v="500953"/>
    <n v="31.31"/>
    <n v="1224858687"/>
    <n v="1224849600"/>
    <n v="100"/>
    <n v="2007782933"/>
    <n v="2006885837"/>
    <n v="99.96"/>
    <n v="2110964000"/>
    <n v="0"/>
    <n v="0"/>
    <n v="2160000000"/>
    <n v="0"/>
    <n v="0"/>
    <n v="1113000000"/>
    <n v="0"/>
    <n v="0"/>
    <n v="8616605620"/>
    <n v="3231735437"/>
    <n v="37.51"/>
    <s v="VIGENCIA (a 31/12/2021): Durante el mes de diciembre de 2021 se vincularon  5.232 personas en las estrategias de educación ambiental, para un total de 418.925 personas durante la vigencia y 500.953 personas en lo corrido del Plan de Desarrollo.    Pese a que desde el mes de octubre se dio cumplimiento a la meta programada, se continúa con el desarrollo de acciones de educación ambiental en las 5 aulas ambientales y en las 20 localidades del D.C. con un énfasis en Biodiversidad, cambio climático, consumo sostenible y responsable, gestión de riesgos, Estructura Ecológica Principal, gestión de riesgos, salud ambiental e Infraestructuras Vegetadas, donde se ejecutaron acciones pedagógicas y recorridos de interpretación de manera virtual y presencial. Se desarrollaron caminatas ecológicas virtuales y presenciales, en las cuales se visitaron escenarios como Cerros Orientales, Humedales, Quebradas y en la Ruralidad. Las Caminatas Ecológicas, se enfocaron en el reconocimiento del territorio, su biodiversidad, nativa, endémica, foránea e invasora, dando a comprender sus interacciones, interrelaciones y codependencias. Por último, se desarrollaron acciones pedagógicas mediante el uso de las TIC¿s y el túnel ambiental, con especial énfasis al eje temático de biodiversidad en el Distrito Capital, protección del agua, separación y manejo de residuos sólidos, producción y consumo sostenible."/>
    <n v="1224.8586869999999"/>
    <n v="1224.8496"/>
    <n v="2007.782933"/>
    <n v="2006.885837"/>
    <n v="2110.9639999999999"/>
    <n v="0"/>
    <n v="2160"/>
    <n v="0"/>
    <n v="1113"/>
    <n v="0"/>
    <n v="8616.6056200000003"/>
    <n v="3231.7354370000003"/>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3"/>
    <n v="2"/>
    <s v="Vincular 400000 Personas De Organizaciones Ambientales Y Ciudadanía En General A La Estrategia De Participación Ciudadana"/>
    <n v="1"/>
    <s v="Suma"/>
    <n v="1"/>
    <s v="En ejecucion"/>
    <n v="1"/>
    <n v="15689"/>
    <n v="15689"/>
    <n v="100"/>
    <n v="99026"/>
    <n v="99026"/>
    <n v="100"/>
    <n v="118500"/>
    <n v="0"/>
    <n v="0"/>
    <n v="109474"/>
    <n v="0"/>
    <n v="0"/>
    <n v="57311"/>
    <n v="0"/>
    <n v="0"/>
    <n v="400000"/>
    <n v="114715"/>
    <n v="28.68"/>
    <n v="849519000"/>
    <n v="849519000"/>
    <n v="100"/>
    <n v="1463689767"/>
    <n v="1458695967"/>
    <n v="99.66"/>
    <n v="1285068000"/>
    <n v="0"/>
    <n v="0"/>
    <n v="1440000000"/>
    <n v="0"/>
    <n v="0"/>
    <n v="760000000"/>
    <n v="0"/>
    <n v="0"/>
    <n v="5798276767"/>
    <n v="2308214967"/>
    <n v="39.81"/>
    <s v="VIGENCIA (a 31/12/2021): Durante el mes de diciembre de 2021 se vincularon 1.871  personas en la estrategia de participación ciudadana, para un total de 99.026 personas durante la vigencia y 114.715  personas en lo corrido del Plan de Desarrollo.   Esta participación se desarrolló en el marco de las 20 Comisiones Ambientales Locales,  donde se realizó el balance general de la instancia de participación teniendo en cuenta lo establecido en sus planes de acción y de esta manera se definen tareas importantes para la gestión del territorio para el 2022. Así mismo se desarrollaron  jornadas de siembra, recuperación y embellecimiento del espacio público y espacios frente al conocimiento de la fauna de diferentes ecosistemas de la ciudad."/>
    <n v="849.51900000000001"/>
    <n v="849.51900000000001"/>
    <n v="1463.6897670000001"/>
    <n v="1458.6959670000001"/>
    <n v="1285.068"/>
    <n v="0"/>
    <n v="1440"/>
    <n v="0"/>
    <n v="760"/>
    <n v="0"/>
    <n v="5798.2767670000003"/>
    <n v="2308.2149669999999"/>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3"/>
    <n v="3"/>
    <s v="Diseñar Y Ejecutar 5 Planes De Comunicación"/>
    <n v="1"/>
    <s v="Suma"/>
    <n v="1"/>
    <s v="En ejecucion"/>
    <n v="1"/>
    <n v="1"/>
    <n v="1"/>
    <n v="100"/>
    <n v="1"/>
    <n v="1"/>
    <n v="100"/>
    <n v="1"/>
    <n v="0"/>
    <n v="0"/>
    <n v="1"/>
    <n v="0"/>
    <n v="0"/>
    <n v="1"/>
    <n v="0"/>
    <n v="0"/>
    <n v="5"/>
    <n v="2"/>
    <n v="40"/>
    <n v="596391113"/>
    <n v="593095109"/>
    <n v="99.45"/>
    <n v="887727700"/>
    <n v="887727699"/>
    <n v="100"/>
    <n v="1303968000"/>
    <n v="0"/>
    <n v="0"/>
    <n v="2000000000"/>
    <n v="0"/>
    <n v="0"/>
    <n v="1456231000"/>
    <n v="0"/>
    <n v="0"/>
    <n v="6244317813"/>
    <n v="1480822808"/>
    <n v="23.71"/>
    <s v="VIGENCIA (a 31/12/2021): Durante el mes de diciembre se realizó la publicación de 77 contenidos en las carteleras digitales de la entidad, se enviaron 71 mensajes a través del correo comunicacioninterna@ambientebogota.gov.co  con las noticias institucionales y de la administración Distrital, así como el boletín virtual ¿Para estar en Ambiente¿ y las actividades realizadas por las diferentes áreas. Se realizó la publicación de 2 fondos de pantalla en los computadores de la Secretaría de Ambiente.  Se elaboraron 33 comunicados para divulgar masiva y oportunamente las actuaciones institucionales y la gestión adelantada por las diferentes dependencias de la entidad. Se obtuvo 252 registros total de noticias logradas en medios masivos de comunicación en todas sus plataformas (radio, prensa, televisión e internet). Se realizaron 10 acompañamientos sobre estos temas: incautación de tarántulas, nuevos acuerdos de conservación, balance Misión de Humedales, Premios Bogotá construcción Sostenible, Acuerdo de entendimiento, apertura de los Caminos de los Cerros, PREAD 2021, plantación Entrenubes, Pagos por Servicios Ambientales y liberación de más de 200 animales silvestres en Meta y Boyacá. 466 nuevos seguidores en Twitter para un consolidado de 143.650, en Facebook 336 nuevos seguidores para un consolidado de 48.630, en Instagram 233 para un consolidado de 40.667 y 19.276 visualizaciones de los videos institucionales en el canal de YouTube. 457 nuevos seguidores en TikTok para un consolidado de 2.540. Se realizaron 74 publicaciones y 8 actualizaciones de información, en la página web de la entidad. Se diseñaron y publicaron 142 piezas de comunicación a través de los canales internos y externos. Se produjeron 71 contenidos audiovisuales. Se realizaron campañas, eventos y celebraciones del calendario ecológico que permitieron divulgar y posicionar los mensajes institucionales, así como contribuir al mejoramiento del ambiente."/>
    <n v="596.39111300000002"/>
    <n v="593.09510899999998"/>
    <n v="887.72770000000003"/>
    <n v="887.72769900000003"/>
    <n v="1303.9680000000001"/>
    <n v="0"/>
    <n v="2000"/>
    <n v="0"/>
    <n v="1456.231"/>
    <n v="0"/>
    <n v="6244.3178129999997"/>
    <n v="1480.8228079999999"/>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3"/>
    <n v="4"/>
    <s v="Fortalecer Capacidades Aprender-Haciendo 3000 Mujeres En Condición De Vulnerabilidad"/>
    <n v="1"/>
    <s v="Suma"/>
    <n v="1"/>
    <s v="En ejecucion"/>
    <n v="1"/>
    <n v="0"/>
    <n v="0"/>
    <n v="0"/>
    <n v="3000"/>
    <n v="3000"/>
    <n v="100"/>
    <n v="0"/>
    <n v="0"/>
    <n v="0"/>
    <n v="0"/>
    <n v="0"/>
    <n v="0"/>
    <n v="0"/>
    <n v="0"/>
    <n v="0"/>
    <n v="3000"/>
    <n v="3000"/>
    <n v="100"/>
    <n v="0"/>
    <n v="0"/>
    <n v="0"/>
    <n v="13000000000"/>
    <n v="12979045201"/>
    <n v="99.84"/>
    <n v="0"/>
    <n v="0"/>
    <n v="0"/>
    <n v="0"/>
    <n v="0"/>
    <n v="0"/>
    <n v="0"/>
    <n v="0"/>
    <n v="0"/>
    <n v="13000000000"/>
    <n v="12979045201"/>
    <n v="99.84"/>
    <s v="VIGENCIA (a 31/12/2021): 'Mujeres que reverdecen: aprender haciendo&quot; es un programa de formación teórico práctica que está contemplado para 6 meses de ejecución. Durante este tiempo las mujeres reciben módulos teóricos y módulos prácticos en una proporción de 30% y 70% respectivamente. El programa inició convocatoria en el mes de septiembre y se pre inscribieron alrededor de 8.000 mujeres. Luego del respectivo cruce con la base de datos maestra se inscribieron las 3.000 mujeres que a la fecha ya se encuentran recibiendo la formación desde el 19 de octubre. Teniendo en cuenta el ingreso progresivo de las mujeres al proyecto se diseñaron dos grandes fases de contenidos para la formación. La Fase inicial comenzó el 19 de octubre con 7 módulos que tienen contenidos teóricos y prácticas pedagógicas.  Por último se autorizaron dos giros a las mujeres que se encuentran participando en el programa, cada uno por valor de $560.000."/>
    <n v="0"/>
    <n v="0"/>
    <n v="13000"/>
    <n v="12979.045201000001"/>
    <n v="0"/>
    <n v="0"/>
    <n v="0"/>
    <n v="0"/>
    <n v="0"/>
    <n v="0"/>
    <n v="13000"/>
    <n v="12979.045201000001"/>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10"/>
    <n v="1"/>
    <s v="Realizar 5 Alianzas Interinstitucionales Para La Intervención En El Territorio Rural"/>
    <n v="1"/>
    <s v="Suma"/>
    <n v="1"/>
    <s v="En ejecucion"/>
    <n v="1"/>
    <n v="0.5"/>
    <n v="0.5"/>
    <n v="100"/>
    <n v="1.5"/>
    <n v="1.5"/>
    <n v="100"/>
    <n v="2"/>
    <n v="0"/>
    <n v="0"/>
    <n v="1"/>
    <n v="0"/>
    <n v="0"/>
    <n v="0"/>
    <n v="0"/>
    <n v="0"/>
    <n v="5"/>
    <n v="2"/>
    <n v="40"/>
    <n v="78504000"/>
    <n v="78504000"/>
    <n v="100"/>
    <n v="23016000"/>
    <n v="7672000"/>
    <n v="33.32"/>
    <n v="484062000"/>
    <n v="0"/>
    <n v="0"/>
    <n v="300000000"/>
    <n v="0"/>
    <n v="0"/>
    <n v="0"/>
    <n v="0"/>
    <n v="0"/>
    <n v="885582000"/>
    <n v="86176000"/>
    <n v="9.73"/>
    <s v="VIGENCIA (a 31/12/2021): Se coordinó reuniones interinstitucionales con las entidades relacionadas con la ruralidad del Distrito Capital, con el objeto de lograr la articulación y gestión ambiental entre las entidades a través instrumentos de planificación del territorio como el ordenamiento ambiental de fincas, lo que genera confianza por parte de las comunidades en los proyectos institucionales implementados. A diciembre de 2021, se cuenta con dos alianzas firmadas con los Alcaldes de las localidades de Suba y Sumapaz y con el borrador de la alianza con la Alcaldía Local de Usme, además se ha participado en reuniones para el seguimiento y presentación de logros de la Política Pública Distrital de Ruralidad ante la comunidad. Se realizaron tres sesiones en el marco del Concejo Consultivo de Ruralidad en el cual se presentaron los avances realizados en la vigencia por parte de cada una de las entidades que lo integran."/>
    <n v="78.504000000000005"/>
    <n v="78.504000000000005"/>
    <n v="23.015999999999998"/>
    <n v="7.6719999999999997"/>
    <n v="484.06200000000001"/>
    <n v="0"/>
    <n v="300"/>
    <n v="0"/>
    <n v="0"/>
    <n v="0"/>
    <n v="885.58199999999999"/>
    <n v="86.176000000000002"/>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10"/>
    <n v="2"/>
    <s v="Capacitar 1207 Personas En El Fortalecimiento De Conocimiento Ambiental"/>
    <n v="1"/>
    <s v="Suma"/>
    <n v="1"/>
    <s v="En ejecucion"/>
    <n v="1"/>
    <n v="66"/>
    <n v="66"/>
    <n v="100"/>
    <n v="481"/>
    <n v="481"/>
    <n v="100"/>
    <n v="550"/>
    <n v="0"/>
    <n v="0"/>
    <n v="100"/>
    <n v="0"/>
    <n v="0"/>
    <n v="10"/>
    <n v="0"/>
    <n v="0"/>
    <n v="1207"/>
    <n v="547"/>
    <n v="45.32"/>
    <n v="91259925"/>
    <n v="91259925"/>
    <n v="100"/>
    <n v="50000000"/>
    <n v="50000000"/>
    <n v="100"/>
    <n v="84427000"/>
    <n v="0"/>
    <n v="0"/>
    <n v="300000000"/>
    <n v="0"/>
    <n v="0"/>
    <n v="150000000"/>
    <n v="0"/>
    <n v="0"/>
    <n v="675686925"/>
    <n v="141259925"/>
    <n v="20.91"/>
    <s v="VIGENCIA (a 31/12/2021): En 2021 se capacitaron 481 personas en mejoramiento de praderas, biodigestores, preparación de abonos verdes Biol, entre otros temas.  Éstas temáticas son abordadas por medio de varios ciclos formativos, a los cuales puede acceder cada persona de acuerdo a sus intereses particulares. Los procesos y actividades de capacitación desarrollados privilegian las acciones en finca con las familias que habitan los predios, de manera complementaria. Por otra parte se desarrollaron procesos de capacitación colectivos en fincas, salones u otros espacios de dotación del territorio rural con población estudiantil del área rural y al Ejercito (Batallón de Alta Montaña No. 13 de Sumapaz) para que se constituyan en actores estratégicos que contribuyen en la implementación de buenas prácticas productivas."/>
    <n v="91.259924999999996"/>
    <n v="91.259924999999996"/>
    <n v="50"/>
    <n v="50"/>
    <n v="84.427000000000007"/>
    <n v="0"/>
    <n v="300"/>
    <n v="0"/>
    <n v="150"/>
    <n v="0"/>
    <n v="675.68692499999997"/>
    <n v="141.25992500000001"/>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10"/>
    <n v="3"/>
    <s v="Formalizar 500 Acuerdos De Uso Del Suelo Con Buenas Prácticas Ambientales Con Los Habitantes Del Territorio Rural"/>
    <n v="1"/>
    <s v="Suma"/>
    <n v="1"/>
    <s v="En ejecucion"/>
    <n v="1"/>
    <n v="66"/>
    <n v="66"/>
    <n v="100"/>
    <n v="192"/>
    <n v="192"/>
    <n v="100"/>
    <n v="168"/>
    <n v="0"/>
    <n v="0"/>
    <n v="52"/>
    <n v="0"/>
    <n v="0"/>
    <n v="22"/>
    <n v="0"/>
    <n v="0"/>
    <n v="500"/>
    <n v="258"/>
    <n v="51.6"/>
    <n v="525473670"/>
    <n v="525473670"/>
    <n v="100"/>
    <n v="779025533"/>
    <n v="776901400"/>
    <n v="99.73"/>
    <n v="960807000"/>
    <n v="0"/>
    <n v="0"/>
    <n v="2500000000"/>
    <n v="0"/>
    <n v="0"/>
    <n v="1200000000"/>
    <n v="0"/>
    <n v="0"/>
    <n v="5965306203"/>
    <n v="1302375070"/>
    <n v="21.83"/>
    <s v="VIGENCIA (a 31/12/2021): En 2021, se vincularon 192 nuevos predios rurales en la formalización de acuerdos  para el Ordenamiento  Ambiental de Finca (OAF), mediante firma de acta.   Se realizaron 102 visitas de seguimiento a predios vinculados, constatando que continúen aplicando las acciones e identificando problemáticas que se han venido presentado respecto a las acciones implementadas. En total a la fecha se han realizado 692 visitas de seguimiento."/>
    <n v="525.47366999999997"/>
    <n v="525.47366999999997"/>
    <n v="779.025533"/>
    <n v="776.90139999999997"/>
    <n v="960.80700000000002"/>
    <n v="0"/>
    <n v="2500"/>
    <n v="0"/>
    <n v="1200"/>
    <n v="0"/>
    <n v="5965.3062030000001"/>
    <n v="1302.3750700000001"/>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10"/>
    <n v="4"/>
    <s v="Diseñar 1 Programa De Incentivos A La Conservación Ambiental."/>
    <n v="1"/>
    <s v="Suma"/>
    <n v="1"/>
    <s v="En ejecucion"/>
    <n v="1"/>
    <n v="0.1"/>
    <n v="0.1"/>
    <n v="100"/>
    <n v="0.8"/>
    <n v="0.8"/>
    <n v="100"/>
    <n v="0.1"/>
    <n v="0"/>
    <n v="0"/>
    <n v="0"/>
    <n v="0"/>
    <n v="0"/>
    <n v="0"/>
    <n v="0"/>
    <n v="0"/>
    <n v="1"/>
    <n v="0.9"/>
    <n v="90"/>
    <n v="87566850"/>
    <n v="87566850"/>
    <n v="100"/>
    <n v="1084003000"/>
    <n v="1084003000"/>
    <n v="100"/>
    <n v="976697000"/>
    <n v="0"/>
    <n v="0"/>
    <n v="0"/>
    <n v="0"/>
    <n v="0"/>
    <n v="0"/>
    <n v="0"/>
    <n v="0"/>
    <n v="2148266850"/>
    <n v="1171569850"/>
    <n v="54.54"/>
    <s v="VIGENCIA (a 31/12/2021): A lo largo del año se obtuvo el diseño del programa, por lo que  se cuenta con: 1) Metodología para el cálculo del incentivo, 2) análisis de seguridad jurídica para la implementación del programa, 3) sistema de monitoreo con indicadores de seguimiento, 4) propuesta preliminar de Estrategias  Complementarias de Conservación que incorpore tipologías y 5) &quot;Análisis socioeconómico de la población rural de Bogotá, como aporte al diseño del Programa de Pago por Servicios Ambientales&quot; y sus componentes.  Durante diciembre se consolidaron los formatos de acuerdos y registros del pago por servicios ambientales colectivos e individuales.Se consolidaron los formatos de acuerdos y registros del pago por servicios ambientales colectivos e individuales. El 24 de diciembre de 2021, se formalizó la Resolución 05480 &quot;Por la cual se establecen los lineamientos para el Programa de Pago por Servicios Ambientales Hídricos del Distrito Capital, y se dictan otras disposiciones&quot;  Se realizó visita a la Alcaldía Local de Usme y la Unidad Local de Atención Técnica y Agropecuaria (ULATA), para socializar los avances del programa de pago por servicios ambientales y presentar la alianza SDA-PNUD, correspondiente al convenio 1583, suscrito en 2021 y con objeto &quot; AUNAR ESFUERZOS TÉCNICOS, ADMINISTRATIVOS, FINANCIEROS Y OPERATIVOS PARA LA IMPLEMENTACIÓN DEL ESQUEMA DEL PROGRAMA DE PAGO POR SERVICIOS AMBIENTALES - PSA VINCULADO A OTRAS ESTRATEGIAS DE CONSERVACIÓN DE LA BIODIVERSIDAD Y SUS SERVICIOS ECOSISTÉMICOS EN LA RURALIDAD DEL DISTRITO CAPITAL&quot; Se cuenta con la propuesta de estrategias de conservación y oportunidades de compensación en biodiversidad bajo esquemas de identificación de áreas y predios rurales."/>
    <n v="87.566850000000002"/>
    <n v="87.566850000000002"/>
    <n v="1084.0029999999999"/>
    <n v="1084.0029999999999"/>
    <n v="976.697"/>
    <n v="0"/>
    <n v="0"/>
    <n v="0"/>
    <n v="0"/>
    <n v="0"/>
    <n v="2148.26685"/>
    <n v="1171.5698499999999"/>
  </r>
  <r>
    <n v="16"/>
    <s v="Un Nuevo Contrato Social y Ambiental para la Bogotá del Siglo XXI"/>
    <x v="0"/>
    <n v="2021"/>
    <s v="31/12/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10"/>
    <n v="5"/>
    <s v="Aplicar En 1000 Hectáreas Los Acuerdos Y Registros Del Pago Por Servicios Ambientales."/>
    <n v="1"/>
    <s v="Suma"/>
    <n v="1"/>
    <s v="En ejecucion"/>
    <n v="1"/>
    <n v="0"/>
    <n v="0"/>
    <n v="0"/>
    <n v="200"/>
    <n v="200"/>
    <n v="100"/>
    <n v="550"/>
    <n v="0"/>
    <n v="0"/>
    <n v="240"/>
    <n v="0"/>
    <n v="0"/>
    <n v="10"/>
    <n v="0"/>
    <n v="0"/>
    <n v="1000"/>
    <n v="200"/>
    <n v="20"/>
    <n v="0"/>
    <n v="0"/>
    <n v="0"/>
    <n v="1772816000"/>
    <n v="1772816000"/>
    <n v="100"/>
    <n v="4060298000"/>
    <n v="0"/>
    <n v="0"/>
    <n v="1900000000"/>
    <n v="0"/>
    <n v="0"/>
    <n v="1500000000"/>
    <n v="0"/>
    <n v="0"/>
    <n v="9233114000"/>
    <n v="1772816000"/>
    <n v="19.2"/>
    <s v="VIGENCIA (a 31/12/2021): Se suscribieron acuerdos con propietarios de los predios Montebello, Micania II, Vereda Piedra Grande Arrayan, El Taller San Benito y Candado Los Arrayanes, que corresponden a un total de 200 hectáreas con PSA de regulación y calidad hídrica para la preservación y restauración de áreas y ecosistemas estratégicos en la zona rural de Bogotá. Se dio inicio a la implementación del programa de Pago por  Servicios Ambientales en la Cuenca Curubital de la Localidad de Usme, enfocado a los sistemas de abastecimiento de Acueductos Veredales que suministran el agua a las Veredas Curubital y Arrayanes. Mediante reuniones grupales (realizadas en la escuela de Curubital y Juntas de acción Comunal), se realizo el proceso de socialización el cual se acompaño de visitas a cada predio para evaluar el estado de los mismos y medición de las áreas a ser cubiertas con el incentivo. Se realizaron reuniones con cada propietario, para revisión y ajustes del acuerdo individual y voluntario a ser firmado  Se hizo efectivo el traslado presupuestal entre proyectos por valor de $1.711.251.000"/>
    <n v="0"/>
    <n v="0"/>
    <n v="1772.816"/>
    <n v="1772.816"/>
    <n v="4060.2979999999998"/>
    <n v="0"/>
    <n v="1900"/>
    <n v="0"/>
    <n v="1500"/>
    <n v="0"/>
    <n v="9233.1139999999996"/>
    <n v="1772.816"/>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1"/>
    <s v="Realizar A 600 Proyectos De Infraestructura, La Gestión Para La Aplicación De Determinantes Ambientales."/>
    <n v="1"/>
    <s v="Suma"/>
    <n v="1"/>
    <s v="En ejecucion"/>
    <n v="1"/>
    <n v="66"/>
    <n v="66"/>
    <n v="100"/>
    <n v="113"/>
    <n v="113"/>
    <n v="100"/>
    <n v="150"/>
    <n v="0"/>
    <n v="0"/>
    <n v="190"/>
    <n v="0"/>
    <n v="0"/>
    <n v="81"/>
    <n v="0"/>
    <n v="0"/>
    <n v="600"/>
    <n v="179"/>
    <n v="29.83"/>
    <n v="384597000"/>
    <n v="384597000"/>
    <n v="100"/>
    <n v="605339000"/>
    <n v="590922500"/>
    <n v="97.62"/>
    <n v="971277000"/>
    <n v="0"/>
    <n v="0"/>
    <n v="1029360000"/>
    <n v="0"/>
    <n v="0"/>
    <n v="536664000"/>
    <n v="0"/>
    <n v="0"/>
    <n v="3527237000"/>
    <n v="975519500"/>
    <n v="27.66"/>
    <s v="VIGENCIA (a 31/12/2021): Durante la vigencia de 2021 corresponde a ciento trece (113) proyectos, a los cuales se les ha incorporado criterios de sostenibilidad y corresponden a: Siete (07) Plan Parcial de Desarrollo, diez (10) Planes Parciales de Renovación Urbana, dos (02) Planes de Implantación, un (01) Plan de Regularización y Manejo, cinco (05) Proyectos de Legalización y Regularización de Barrios, diecisiete (17) proyectos de compatibilidad de uso de vivienda en suelo restringido, dos (02) Balances de zonas verdes, sesenta y siete (67) Diseños paisajísticos de parques y zonas verdes, un (01) proyecto de la Caja de Vivienda Popular y un (01) proyecto del programa Bogotá Construcción Sostenible. Durante el mes de diciembre de 2021, se incorporó criterios de sostenibilidad ambiental a un (01) Plan Parcial de Renovación Urbana y nueve (09) proyectos de compatibilidad de uso de vivienda en suelo restringido, promoviendo la construcción sostenible y el ecourbanismo en la ciudad. Los proyectos reportados de la vigencia 2020 (66) y los meses de enero a diciembre del año 2021 (113), permiten alcanzar un acumulado Plan de desarrollo de 179 proyectos de infraestructura con gestión para la aplicación de determinantes ambientales."/>
    <n v="384.59699999999998"/>
    <n v="384.59699999999998"/>
    <n v="605.33900000000006"/>
    <n v="590.92250000000001"/>
    <n v="971.27700000000004"/>
    <n v="0"/>
    <n v="1029.3599999999999"/>
    <n v="0"/>
    <n v="536.66399999999999"/>
    <n v="0"/>
    <n v="3527.2370000000001"/>
    <n v="975.519499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2"/>
    <s v="Realizar A 400 Proyectos De Infraestructura En Etapa De Operación, El Seguimiento A La Incorporación De Determinantes Ambientales"/>
    <n v="1"/>
    <s v="Suma"/>
    <n v="1"/>
    <s v="En ejecucion"/>
    <n v="1"/>
    <n v="20"/>
    <n v="20"/>
    <n v="100"/>
    <n v="78"/>
    <n v="78"/>
    <n v="100"/>
    <n v="100"/>
    <n v="0"/>
    <n v="0"/>
    <n v="141"/>
    <n v="0"/>
    <n v="0"/>
    <n v="61"/>
    <n v="0"/>
    <n v="0"/>
    <n v="400"/>
    <n v="98"/>
    <n v="24.5"/>
    <n v="140462163"/>
    <n v="138662000"/>
    <n v="98.72"/>
    <n v="172920000"/>
    <n v="172920000"/>
    <n v="100"/>
    <n v="132270000"/>
    <n v="0"/>
    <n v="0"/>
    <n v="371274000"/>
    <n v="0"/>
    <n v="0"/>
    <n v="209814000"/>
    <n v="0"/>
    <n v="0"/>
    <n v="1026740163"/>
    <n v="311582000"/>
    <n v="30.35"/>
    <s v="VIGENCIA (a 31/12/2021): Durante la vigencia 2021, se ha verificado la incorporación de determinantes ambientales a setenta y ocho (78) proyectos de infraestructura en el espacio público, ocho (8) de ellos corresponde a Planes Directores para parques y los restantes sesenta y setenta (70) son diseños paisajísticos de parques y zonas verdes, a los cuales se les verifico la incorporación de determinantes ambientales de ecourbanismo y construcción sostenible, generado una informe técnico de seguimiento a cada uno de ellos."/>
    <n v="140.462163"/>
    <n v="138.66200000000001"/>
    <n v="172.92"/>
    <n v="172.92"/>
    <n v="132.27000000000001"/>
    <n v="0"/>
    <n v="371.274"/>
    <n v="0"/>
    <n v="209.81399999999999"/>
    <n v="0"/>
    <n v="1026.7401629999999"/>
    <n v="311.581999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3"/>
    <s v="Realizar A 20000 M2 De Techos Verdes Y Jardines Verticales, El Acompañamiento Técnico"/>
    <n v="1"/>
    <s v="Suma"/>
    <n v="1"/>
    <s v="En ejecucion"/>
    <n v="1"/>
    <n v="2500"/>
    <n v="2500"/>
    <n v="100"/>
    <n v="3540"/>
    <n v="3540"/>
    <n v="100"/>
    <n v="5000"/>
    <n v="0"/>
    <n v="0"/>
    <n v="5960"/>
    <n v="0"/>
    <n v="0"/>
    <n v="3000"/>
    <n v="0"/>
    <n v="0"/>
    <n v="20000"/>
    <n v="6040"/>
    <n v="30.2"/>
    <n v="13280000"/>
    <n v="13280000"/>
    <n v="100"/>
    <n v="29920000"/>
    <n v="29920000"/>
    <n v="100"/>
    <n v="30100000"/>
    <n v="0"/>
    <n v="0"/>
    <n v="250193000"/>
    <n v="0"/>
    <n v="0"/>
    <n v="82936000"/>
    <n v="0"/>
    <n v="0"/>
    <n v="406429000"/>
    <n v="43200000"/>
    <n v="10.63"/>
    <s v="VIGENCIA (a 31/12/2021): Durante la vigencia 2021, se ha realizado acompañamiento técnico a 3540 m2 de techos verdes y jardines verticales, (246 m2 en enero, 301 m2 en febrero, 296 m2 en marzo, 300 m2 en abril, 320 m2 en mayo, 297 m2 en junio, 293 m2 en julio, 311 m2 en agosto, 295 m2 en septiembre de 2021, 292 m2 en octubre, 291 m2 en noviembre y 298 m2 en diciembre) promovidos en las siguientes localidades: Candelaria (30 m2), Engativá (318m2), Chapinero (1562 m2), Puente Aranda (189 m2), San Cristóbal (149 m2), Suba (22 m2), Teusaquillo (70 m2), Usaquén (445 m2), Kennedy (04) Fontibón (100 m2), Los Mártires (154m2) y Santa Fe (497 m2)."/>
    <n v="13.28"/>
    <n v="13.28"/>
    <n v="29.92"/>
    <n v="29.92"/>
    <n v="30.1"/>
    <n v="0"/>
    <n v="250.19300000000001"/>
    <n v="0"/>
    <n v="82.936000000000007"/>
    <n v="0"/>
    <n v="406.42900000000009"/>
    <n v="43.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4"/>
    <s v="Diseñar Y Hacer Seguimiento A 1 Estrategia De Crecimiento Verde Con Enfoque De Sostenibilidad, Economía Circular  E Innovación"/>
    <n v="3"/>
    <s v="Creciente"/>
    <n v="1"/>
    <s v="En ejecucion"/>
    <n v="1"/>
    <n v="0.05"/>
    <n v="0.05"/>
    <n v="100"/>
    <n v="0.2"/>
    <n v="0.2"/>
    <n v="100"/>
    <n v="0.6"/>
    <n v="0"/>
    <n v="0"/>
    <n v="0.9"/>
    <n v="0"/>
    <n v="0"/>
    <n v="1"/>
    <n v="0"/>
    <n v="0"/>
    <s v="N/A"/>
    <s v="N/A"/>
    <s v="N/A"/>
    <n v="95347000"/>
    <n v="95159000"/>
    <n v="99.8"/>
    <n v="76788500"/>
    <n v="76788500"/>
    <n v="100"/>
    <n v="70434000"/>
    <n v="0"/>
    <n v="0"/>
    <n v="100000000"/>
    <n v="0"/>
    <n v="0"/>
    <n v="30000000"/>
    <n v="0"/>
    <n v="0"/>
    <n v="372569500"/>
    <n v="171947500"/>
    <n v="46.15"/>
    <s v="VIGENCIA (a 31/12/2021): El acumulado ejecutado desde el 2020 hasta diciembre del 2021 corresponde a 0,25 de los cuales en diciembre se avanzó en el 0,01. El consolidado del 2021 es de 0,20 cumpliendo la meta. Con base en el avance del año 2020, en enero del 2021, se reestructuró el diseño de la Estrategia Distrital de Crecimiento Verde (EDCV). En febrero, se construyó el árbol de problemas. Se modeló encuesta y aplicó en empresas PREAD del Programa de Gestión Ambiental Empresarial (PGAE). En marzo, se envió el árbol de problemas para aportes a Secretaría de Desarrollo Económico (SDDE). Con Cámara de Comercio de Bogotá (CCB) se proyectó agenda 2021. Se aplicó encuesta a empresas ACERCAR del PGAE. En abril, se avanzó en el documento con los antecedentes. En mayo, se participó en la elaboración del plan de acción de la Política de desarrollo Económico articulando las acciones de la EDCV. Se desarrollaron los documentos técnicos estructurales de la estrategia. En junio, se consolidó capítulos 3 y 4. Se aplicó la encuesta dirigida a la ciudadanía. En julio, fue enviado para aprobación el documento de la EDCV. Se entregó para diseño el documento resumen de la EDCV. En agosto, se preparó el evento de lanzamiento. En septiembre, se remitió a revisión de estilo el documento de la EDCV. Dada la firma del memorando de entendimiento entre SDA, SDDE y CCB se generó plan de articulación. En octubre, se obtuvo el diseño creativo inicial del documento de la EDCV. Se inició con el Observatorio Ambiental de Bogotá (OAB) la caracterización de los indicadores. En noviembre, se realizó plan de acción para la implementación de la EDCV en el 2022. Se revisó la aplicación de indicadores y se realizaron ajustes. En diciembre, se realizó el lanzamiento de la EDCV en el marco de la XXI ceremonia del PREAD. Se obtuvo el diseño definitivo del documento técnico de la estrategia. Se pactó plan de trabajo con el OAB para realizar el montaje de información e indicadores. Se continuó con artic"/>
    <n v="95.346999999999994"/>
    <n v="95.159000000000006"/>
    <n v="76.788499999999999"/>
    <n v="76.788499999999999"/>
    <n v="70.433999999999997"/>
    <n v="0"/>
    <n v="100"/>
    <n v="0"/>
    <n v="30"/>
    <n v="0"/>
    <n v="372.56949999999995"/>
    <n v="171.947499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5"/>
    <s v="Asistir A 800 Proyectos Participantes De Programas Voluntarios Ofrecidos Por La Segae, Para El Mejoramiento Del Desempeño Ambiental"/>
    <n v="1"/>
    <s v="Suma"/>
    <n v="1"/>
    <s v="En ejecucion"/>
    <n v="1"/>
    <n v="50"/>
    <n v="50"/>
    <n v="100"/>
    <n v="160"/>
    <n v="160"/>
    <n v="100"/>
    <n v="190"/>
    <n v="0"/>
    <n v="0"/>
    <n v="290"/>
    <n v="0"/>
    <n v="0"/>
    <n v="110"/>
    <n v="0"/>
    <n v="0"/>
    <n v="800"/>
    <n v="210"/>
    <n v="26.25"/>
    <n v="714428327"/>
    <n v="706859293"/>
    <n v="98.94"/>
    <n v="709813189"/>
    <n v="635898900"/>
    <n v="89.59"/>
    <n v="672748000"/>
    <n v="0"/>
    <n v="0"/>
    <n v="1010205000"/>
    <n v="0"/>
    <n v="0"/>
    <n v="467087000"/>
    <n v="0"/>
    <n v="0"/>
    <n v="3574281516"/>
    <n v="1342758193"/>
    <n v="37.57"/>
    <s v="VIGENCIA (a 31/12/2021): El acumulado ejecutado desde el año 2020 hasta noviembre del 2021 es de 190 proyectos, de los cuales en la vigencia 2021 corresponde a 140, con avance en noviembre de 34.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e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junio 2, julio 2, agosto 2, septiembre 15, octubre 30, noviembre 34 para un total de avance de 140 proyectos que se implementan en los predios participantes de lo cual se evidencia mejora en el uso eficiente de los recursos y de aporte al mejoramiento ambiental de la ciudad.  De manera transversal, el I.D.A.E. realizó acciones de seguimiento a los indicadores: primero, se asignaron 72 empresas ACERCAR para medición. Segundo, se culminó con la validación de 16 empresas PREAD 2021. Y tercero, modelación de los sectores educativo, químico y farmacéutico, y la viabilidad de obtención de resultados en los sectores de: logística, transporte, eléctrico y electrónica"/>
    <n v="714.42832699999997"/>
    <n v="706.85929299999998"/>
    <n v="709.81318899999997"/>
    <n v="635.89890000000003"/>
    <n v="672.74800000000005"/>
    <n v="0"/>
    <n v="1010.205"/>
    <n v="0"/>
    <n v="467.08699999999999"/>
    <n v="0"/>
    <n v="3574.281516"/>
    <n v="1342.758193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6"/>
    <s v="Acompañar Y Promover A 100 Empresas En El Proceso De Verificación De Los Criterios De Negocios Verdes."/>
    <n v="1"/>
    <s v="Suma"/>
    <n v="1"/>
    <s v="En ejecucion"/>
    <n v="1"/>
    <n v="10"/>
    <n v="10"/>
    <n v="100"/>
    <n v="20"/>
    <n v="20"/>
    <n v="100"/>
    <n v="20"/>
    <n v="0"/>
    <n v="0"/>
    <n v="34"/>
    <n v="0"/>
    <n v="0"/>
    <n v="16"/>
    <n v="0"/>
    <n v="0"/>
    <n v="100"/>
    <n v="30"/>
    <n v="30"/>
    <n v="109624000"/>
    <n v="109624000"/>
    <n v="100"/>
    <n v="333790000"/>
    <n v="332503400"/>
    <n v="99.61"/>
    <n v="309585000"/>
    <n v="0"/>
    <n v="0"/>
    <n v="636720000"/>
    <n v="0"/>
    <n v="0"/>
    <n v="384721000"/>
    <n v="0"/>
    <n v="0"/>
    <n v="1774440000"/>
    <n v="442127400"/>
    <n v="24.92"/>
    <s v="VIGENCIA (a 31/12/2021): El acumulado ejecutado para el año 2021 es de 20, distribuidos de la siguiente manera:  uno (1) enero, uno (1) febrero, uno (1) marzo, dos (2) abril, dos (2) mayo, dos (2) junio, dos (2) julio, dos (2) agosto, dos (2) septiembre, dos (2) octubre, dos (2) noviembre y (1) diciembre. Éste último hace parte del sector de bienes y servicios provenientes de la naturaleza.  Adicionalmente, los negocios verdes participantes de la convocatoria de Escalamiento de Innpulsa han realizado las fases de conecta, de generación de su modelo de negocio, de desarrollo de un sitio web basado en el ecodirectorio empresarial el cual ya se encuentra relacionado a la página web de la SDA y fue presentado en un conversatorio en línea.  A su vez se han realizado los seguimientos a negocios verdes verificados que han cumplido un año en la ventanilla de negocios verdes y se llevo a cabo el inicio de la ruta de emprendimiento verde con los 60 emprendedores postulados, de los cuales 40 han participado de los entrenamientos brindados, 20 han sido activos en el proceso y han participado del espacio del consultorio de emprendimiento generado todas las semanas. Asimismo, se han gestionado espacios como ferias para apoyar el proceso de reactivación económica para los negocios verdes, entre ellas: bioexpo, la Salle, Mercados Campesinos, distrito ambiental 3.0 y la rueda de negocio. Por último, se ha gestionado con la CCB y la SDDE el desarrollo de la ruta de emprendimiento de manera conjunta. Lo anterior sumado a la gestión de la vigencia 2020 con 10 proyectos nos permite llegar a un acumulado del plan de desarrollo de 30 proyectos con verificación de los criterios de Negocios verdes."/>
    <n v="109.624"/>
    <n v="109.624"/>
    <n v="333.79"/>
    <n v="332.5034"/>
    <n v="309.58499999999998"/>
    <n v="0"/>
    <n v="636.72"/>
    <n v="0"/>
    <n v="384.721"/>
    <n v="0"/>
    <n v="1774.44"/>
    <n v="442.1273999999999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7"/>
    <s v="Desarrollar 6 Proyectos Pilotos De Economía Circular En Sectores Productivos Priorizados"/>
    <n v="1"/>
    <s v="Suma"/>
    <n v="1"/>
    <s v="En ejecucion"/>
    <n v="1"/>
    <n v="0.5"/>
    <n v="0.5"/>
    <n v="100"/>
    <n v="0.6"/>
    <n v="0.6"/>
    <n v="100"/>
    <n v="1.5"/>
    <n v="0"/>
    <n v="0"/>
    <n v="2.9"/>
    <n v="0"/>
    <n v="0"/>
    <n v="0.5"/>
    <n v="0"/>
    <n v="0"/>
    <n v="6"/>
    <n v="1.1000000000000001"/>
    <n v="18.329999999999998"/>
    <n v="218352000"/>
    <n v="200757000"/>
    <n v="91.94"/>
    <n v="447929500"/>
    <n v="447929500"/>
    <n v="100"/>
    <n v="436082000"/>
    <n v="0"/>
    <n v="0"/>
    <n v="819000000"/>
    <n v="0"/>
    <n v="0"/>
    <n v="319001000"/>
    <n v="0"/>
    <n v="0"/>
    <n v="2240364500"/>
    <n v="648686500"/>
    <n v="28.95"/>
    <s v="VIGENCIA (a 31/12/2021): Acumulado ejecutado del 2021 es de 0,60 corresponden a, 0,06 en enero, 0,03 en febrero, 0,06 en marzo, 0,05 en abril, 0,05 mayo, 0,05 junio, 0,05 julio, 0,05 agosto, 0,05 septiembre, 0,05 octubre, 0,05 noviembre y 0,05 diciembre .  Lo anterior obedece al diseño del proyecto: &quot;laboratorio de prototipado circular&quot; en donde se están formulando los proyectos de modelos de negocio circular por parte de las empresas participantes, se han recibido 30 propuestas de proyectos en una versión básica y 30 en fase proponer, y de los cuales se ha realizado la retroalimentación respectiva y se remitieron los puntajes definitivos, de acuerdo al avance de cada proyecto. Cabe anotar que 5 empresas generaron un enlace con la academia o Innovalab en el marco del laboratorio de Prototipado y éstas se encuentran en proceso de ejecución de su plan de acción.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vanzó en el proceso del portafolio de economía circular en el marco de la cooperación con Chile, desarrollando 10 casos en las fichas dispuestas para ello y gestionando el desarrollo de más casos. En otro sentido, en el proceso de gestión energética se avanzó en las visitas técnicas para determinar los progresos en implementación de proyectos, y se generaron los informes de resultados de las empresas participantes en Pro-RedES. Adicionalmente, se ha gestionado la información solicitada en el marco de la convocatoria de Bienes Públicos Regionales del BID y el diseño preliminar de la iniciativa de Bogotá Circular."/>
    <n v="218.352"/>
    <n v="200.75700000000001"/>
    <n v="447.92950000000002"/>
    <n v="447.92950000000002"/>
    <n v="436.08199999999999"/>
    <n v="0"/>
    <n v="819"/>
    <n v="0"/>
    <n v="319.00099999999998"/>
    <n v="0"/>
    <n v="2240.3644999999997"/>
    <n v="648.6865000000000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8"/>
    <s v="Desarrollar 9 Proyectos De Producción Más Limpia En Los Sectores Priorizados"/>
    <n v="1"/>
    <s v="Suma"/>
    <n v="1"/>
    <s v="En ejecucion"/>
    <n v="1"/>
    <n v="0.5"/>
    <n v="0.5"/>
    <n v="100"/>
    <n v="1.4"/>
    <n v="1.4"/>
    <n v="100"/>
    <n v="2.5"/>
    <n v="0"/>
    <n v="0"/>
    <n v="3.5"/>
    <n v="0"/>
    <n v="0"/>
    <n v="1.1000000000000001"/>
    <n v="0"/>
    <n v="0"/>
    <n v="9"/>
    <n v="1.9"/>
    <n v="21.11"/>
    <n v="156172000"/>
    <n v="151311000"/>
    <n v="96.89"/>
    <n v="277709000"/>
    <n v="276451500"/>
    <n v="99.55"/>
    <n v="289724000"/>
    <n v="0"/>
    <n v="0"/>
    <n v="513225000"/>
    <n v="0"/>
    <n v="0"/>
    <n v="159600000"/>
    <n v="0"/>
    <n v="0"/>
    <n v="1396430000"/>
    <n v="427762500"/>
    <n v="30.63"/>
    <s v="VIGENCIA (a 31/12/2021): Para el año 2021 se presenta un avance acumulativo del 1.4 dando cumplimiento a la meta programada para el año 2021. A continuación se relacionan las acciones realizadas en el mes de diciembre: Para cada sector se realizaron mesas institucionales para gestionar las acciones de producción más limpia. En el sector curtidor se concluyó el proyecto de cooperación con la Embajada de Holanda para el acompañamiento de las curtiembres en el tratamiento de vertimientos, para lo cual se realizó la socialización de las conclusiones obtenidas a ASOPIESB, se propone viabilizar la continuación de acompañamiento al sector en articulación con la Embajada. A su vez, en el marco del proyecto de fortalecimiento de la innovación y mercados sostenibles del cuero se realizó la presentación preliminar de los proyectos individuales formulados por cada una de las organizaciones. Por otra parte, se tuvo asesoría de la CCB a la Asociación para continuar con la formulación del proyecto PTAR de San Benito, se realizó mesa distrital de curtiembres y visita y reunión con el comité de verificación de la sentencia del río Bogotá. En el sector galvánico se realizó reunión de bienvenida a las empresas inscritas al proyecto de fortalecimiento de la cadena del sector de recubrimientos, de otra parte se realizó reunión con la empresa Colmena para conocer los resultados del proyecto de recuperación de ácido clorhídrico, se realizó visita a la empresa INDUSEL con el comité verificador de la sentencia para conocer las prácticas de PML implementadas en la organización. En el sector de minería se llevó a cabo mesas interinstitucionales con el fin de verificar y validar los contaminantes criterios de la actividad productiva de la minería, a su vez, se diseñó y trabajó conjuntamente con la CAR la herramienta de autodiagnóstico para aquellas empresas interesadas en el proyecto de ¿Ladrillos verdes¿ mediante la lista de chequeo de la NTC 6033."/>
    <n v="156.172"/>
    <n v="151.31100000000001"/>
    <n v="277.709"/>
    <n v="276.45150000000001"/>
    <n v="289.72399999999999"/>
    <n v="0"/>
    <n v="513.22500000000002"/>
    <n v="0"/>
    <n v="159.6"/>
    <n v="0"/>
    <n v="1396.4299999999998"/>
    <n v="427.76250000000005"/>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9"/>
    <s v="Articular Y Consolidar 1 Plan De Acción Climática Para Bogotá D.C. 2020 - 2050."/>
    <n v="1"/>
    <s v="Suma"/>
    <n v="1"/>
    <s v="En ejecucion"/>
    <n v="1"/>
    <n v="1"/>
    <n v="0.9"/>
    <n v="90"/>
    <n v="0.1"/>
    <n v="0.1"/>
    <n v="100"/>
    <n v="0"/>
    <n v="0"/>
    <n v="0"/>
    <n v="0"/>
    <n v="0"/>
    <n v="0"/>
    <n v="0"/>
    <n v="0"/>
    <n v="0"/>
    <n v="1"/>
    <n v="1"/>
    <n v="100"/>
    <n v="463576000"/>
    <n v="424276000"/>
    <n v="91.52"/>
    <n v="0"/>
    <n v="0"/>
    <n v="0"/>
    <n v="0"/>
    <n v="0"/>
    <n v="0"/>
    <n v="0"/>
    <n v="0"/>
    <n v="0"/>
    <n v="0"/>
    <n v="0"/>
    <n v="0"/>
    <n v="463576000"/>
    <n v="424276000"/>
    <n v="91.52"/>
    <s v="RESERVAS (a 31/12/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
    <n v="463.57600000000002"/>
    <n v="424.27600000000001"/>
    <n v="0"/>
    <n v="0"/>
    <n v="0"/>
    <n v="0"/>
    <n v="0"/>
    <n v="0"/>
    <n v="0"/>
    <n v="0"/>
    <n v="463.57600000000002"/>
    <n v="424.2760000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
    <n v="10"/>
    <s v="Implementar Al 100 % De Las Acciones Priorizadas Del Plan De Acción Climática Para Bogotá D.C. 2020 - 2050."/>
    <n v="1"/>
    <s v="Suma"/>
    <n v="1"/>
    <s v="En ejecucion"/>
    <n v="1"/>
    <n v="12.5"/>
    <n v="12.5"/>
    <n v="100"/>
    <n v="15"/>
    <n v="15"/>
    <n v="100"/>
    <n v="25"/>
    <n v="0"/>
    <n v="0"/>
    <n v="35"/>
    <n v="0"/>
    <n v="0"/>
    <n v="12.5"/>
    <n v="0"/>
    <n v="0"/>
    <n v="100"/>
    <n v="27.5"/>
    <n v="27.5"/>
    <n v="225075000"/>
    <n v="219942147"/>
    <n v="97.72"/>
    <n v="800631627"/>
    <n v="779007364"/>
    <n v="97.3"/>
    <n v="783556000"/>
    <n v="0"/>
    <n v="0"/>
    <n v="1456674000"/>
    <n v="0"/>
    <n v="0"/>
    <n v="514070000"/>
    <n v="0"/>
    <n v="0"/>
    <n v="3780006627"/>
    <n v="998949511"/>
    <n v="26.43"/>
    <s v="VIGENCIA (a 31/12/2021): Avance meta: 27,5 (12,5 en 2020 y 15 en 2021). Riesgos climáticos, acciones adaptación y seguimiento al Plan de Acción Climática (PAC): Evaluación Riesgos Climáticos. Acciones, subacciones, resultados y productos adaptación y transversales. PAC presentado a la ciudad. Propuesta de Monitoreo, Evaluación y Reporte. Indicadores de resultado, impacto y producto. Avances en definición metas y en Decreto adopción PAC. Gestión riesgo incendio forestal: Campañas, aportes planes temporadas menos lluvias, evaluación 7 incendios, revisión 34 PMA y acciones para medidas contingencia, diseño y ejecución Estrategia comunicación, educación Consejos Locales. Mitigación y Prevención. En humedales: revisión eventos, sistemas suministro agua, recorridos y mapas hidrantes. Georreferenciación eventos ene-nov/21, Valoración daños incendios_20 (Bosa-Sumapaz). Respuesta a Emergencias: 2124 emergencias respondidas. PIGA: 38 jornadas actualización, 102 requerimientos respondidos, aportes normativa, apoyo PIGA SDA, desarrollo semana ambiental, 13 mesas con Alcaldías Locales, apoyo Guía Residuos, reconocimiento 23 entidades desempeño ambiental 2020, premiación ¿Al trabajo en Bici 2021¿, premiación Buenas Prácticas Ambientales, conversatorio estrategias ambientales. PACA: reporte Cuenta Anual PACA 2020 (2 PDD), matriz seguimiento PACA 2020 (2 PDD), definición indicadores PACA 2020-2024 OAB, revisión fichas técnicas, ajustes formulación PACA, consolidación seguimiento PACA I2021, socialización seguimiento 2020-2021, solicitud seguimiento II2021 y cuenta anual. Seguimiento acciones recuperación ambiental suelos protección riesgo no mitigable: 49 seguimientos áreas riesgo no mitigable. Altos de La Estancia: control a pastoreo ganado, concertación, firma Pacto e inicio implementación (avance restauración 2,2 ha -1260 individuos plantados), 3 huertas fortalecidas y 1 instalada. Acompañamiento a 30 operativos control ocupaciones. Expedición Res. SDA 3236/21."/>
    <n v="225.07499999999999"/>
    <n v="219.94214700000001"/>
    <n v="800.63162699999998"/>
    <n v="779.00736400000005"/>
    <n v="783.55600000000004"/>
    <n v="0"/>
    <n v="1456.674"/>
    <n v="0"/>
    <n v="514.07000000000005"/>
    <n v="0"/>
    <n v="3780.0066270000002"/>
    <n v="998.94951100000003"/>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2"/>
    <n v="1"/>
    <s v="Alcanzar 75 Porciento De Cumplimiento Del Plan De Manejo De La Franja De Adecuación De Los Cerros Orientales En Lo Que Corresponde A La Sda."/>
    <n v="3"/>
    <s v="Creciente"/>
    <n v="1"/>
    <s v="En ejecucion"/>
    <n v="1"/>
    <n v="46"/>
    <n v="45.92"/>
    <n v="99.83"/>
    <n v="56"/>
    <n v="52.19"/>
    <n v="93.2"/>
    <n v="64"/>
    <n v="0"/>
    <n v="0"/>
    <n v="74"/>
    <n v="0"/>
    <n v="0"/>
    <n v="75"/>
    <n v="0"/>
    <n v="0"/>
    <s v="N/A"/>
    <s v="N/A"/>
    <s v="N/A"/>
    <n v="1985716202"/>
    <n v="835562923"/>
    <n v="42.08"/>
    <n v="9845577030"/>
    <n v="3983407525"/>
    <n v="40.46"/>
    <n v="8723281000"/>
    <n v="0"/>
    <n v="0"/>
    <n v="2782000000"/>
    <n v="0"/>
    <n v="0"/>
    <n v="1731000000"/>
    <n v="0"/>
    <n v="0"/>
    <n v="25067574232"/>
    <n v="4818970448"/>
    <n v="19.22"/>
    <s v="VIGENCIA (a 31/12/2021): El avance acumulado al plan de desarrollo al mes de diciembre corresponde a un  52,19%, de los cuales 45,92% corresponden a la vigencia 2020 y 6,27% a la vigencia 2021.  Cabe señalar que esta meta parte de una línea base establecida de 44%. El avance obtenido para la vigencia está representado en la ejecución de las siguientes actividades, realizadas en el periodo de enero a diciembre: Predios: Revisión de los criterios definidos en el Decreto 953 de 2013, a fin de verificar el listado de los predios se para adquisición que se incluyeron en la adición del convenio 1240 con la Empresa de Acueducto y Alcantarillado de Bogotá.  Restauración: Se recibieron los diseños de VEA SAS y se adjudicó la licitación SDA-LP-09-2021 implementación restauración 14ha en Franja. Se realizaron actividades de restauración ecológica en 4,27 ha de la Franja. Senderos: Firma de la minuta del Convenio Marco. Reuniones interinstitucionales para temas Participación comunitaria, seguridad y búsqueda de alternativas económicas para la comunidad del área de influencia. Se radicó Planes recreación pasiva de 12 quebradas, Km 11 y Pico del Águila. Se aprobó el plan de recreación pasiva del Camino Guadalupe-Aguanoso y entró en operación. Cantera: Se publicó la licitación SDA¿LP¿08-2021 para implementación fase I, el 16 y 17 de diciembre se llevó a cabo la audiencia de adjudicación la cual se declaró desierta. Iniciativas: Avanza implementación de iniciativa seleccionada, realizando instalaciones y adecuaciones en las huertas y talleres comunitarios en agroecología, restauración, biodiversidad de los cerros y recorridos comunitarios para el reconocimiento de la Biodiversidad, se realizan acciones de restauración en Alto Fucha y Quebrada el Chuscal.  Pago por Servicios Ambientales: Se firmó el convenio con el PNUD para la implementación del programa de pago por servicios ambientales. Se firmó acuerdo de conservación con Umbral Horizontes que involucra 0,72 ha en Franja."/>
    <n v="1985.7162020000001"/>
    <n v="835.56292299999996"/>
    <n v="9845.5770300000004"/>
    <n v="3983.4075250000001"/>
    <n v="8723.2810000000009"/>
    <n v="0"/>
    <n v="2782"/>
    <n v="0"/>
    <n v="1731"/>
    <n v="0"/>
    <n v="25067.574231999999"/>
    <n v="4818.970448"/>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2"/>
    <n v="2"/>
    <s v="Restaurar, Rehabilitar O Recuperar 370 Héctareas Degradadas En La Estructura Ecológica Principal Y Áreas De Interés Ambiental, Con 450.000 Individuos."/>
    <n v="1"/>
    <s v="Suma"/>
    <n v="1"/>
    <s v="En ejecucion"/>
    <n v="1"/>
    <n v="5"/>
    <n v="5.49"/>
    <n v="109.8"/>
    <n v="50"/>
    <n v="14.19"/>
    <n v="28.38"/>
    <n v="150"/>
    <n v="0"/>
    <n v="0"/>
    <n v="135"/>
    <n v="0"/>
    <n v="0"/>
    <n v="30"/>
    <n v="0"/>
    <n v="0"/>
    <n v="370"/>
    <n v="19.68"/>
    <n v="5.32"/>
    <n v="588967593"/>
    <n v="543446593"/>
    <n v="92.27"/>
    <n v="4132147982"/>
    <n v="3521604494"/>
    <n v="85.22"/>
    <n v="7818660000"/>
    <n v="0"/>
    <n v="0"/>
    <n v="17075000000"/>
    <n v="0"/>
    <n v="0"/>
    <n v="3796000000"/>
    <n v="0"/>
    <n v="0"/>
    <n v="33410775575"/>
    <n v="4065051087"/>
    <n v="12.17"/>
    <s v="VIGENCIA (a 31/12/2021): El total acumulado en el Plan de desarrollo es 19,68ha de las cuales 5,49ha corresponde a la vigencia 2020 y 14,19ha es el avance acumulado en 2021. En el mes de diciembre se realizaron 3,127ha así: Localidad de Usme -PEDMEN: (Predio 76: 1,33ha, Predio 110: 0,39ha, Predio Las Delicias: 0,069ha) Localidad de Usaquén (Serranía: 0,57ha y Santa Cecilia: 0,11ha). Localidad de Suba: (Hacienda La Conejera: 0,44ha, Universidad ECCI: 0,13ha, Localidad de Chapinero: Humedal Chicú: 0,058ha, Localidad de Engativá: PEDH Juan Amarillo: 0,03ha. De Enero a noviembre se realizaron 11,06ha así: Localidad de Suba- 0,54ha, Localidad de San Cristóbal 0,2ha, Localidad de Usme PEDM Entrenubes-Convenio 699: Predio RT 76: 2,07 ha, Predio RT 75: 0,2, Localidad de Usme PEDM Entrenubes-Apoyo Aguas de Bogotá: Predio RT 60: 1,7 ha, Localidad de Usme PEDM Entrenubes-Apoyo Ejército Nacional: Predio RT 80: 0,06 ha, Localidad de Suba-Hda Conejera: 2,64ha, Localidad de Barrios Unidos Humedal el Salitre: 0,0078ha, Localidad de Usme: PEDM Entrenubes-Predio RT 76: 1,4ha, Localidad de Usme 0,13ha, PEDM Entrenubes-La Primavera: 0,04ha, Localidad de Suba: Hda la Conejera 0,321ha, Localidad de Barrios 0,024ha, Localidad de Suba-Hda Conejera: 0,35ha, Localidad de Kennedy-PEDH el Burro: 0,0001ha, Localidad de Tunjuelito: 0,28ha Localidad de Usme, vereda Curubital con 0,82ha, Localidad de Suba en PEDH la Conejera con 0,12ha, PEDM Entrenubes  Localidad de San Cristóbal con 0,04ha, PEDH Juan Amarillo como parte de la fase 2 del plan de restauración de la Chucua de los Curíes con 0,04ha(con lo cual se completan 0,3ha en dicho humedal), PEDH la Conejera con 0,08ha.  Para la vigencia 2020  en áreas nuevas en restauración el avance fue de 5,49ha implementadas así: en el PEDH  Capellanía 0,40ha, PEDH la Vaca 0,59ha, Parque Distrital Ecológico de Montaña Entrenubes 4,114ha, PEDH el Tunjo 0,1ha, PEDH Juan Amarillo 0,26ha, Quebrada la Taza en Localidad de Usme 0,03ha."/>
    <n v="588.96759299999997"/>
    <n v="543.44659300000001"/>
    <n v="4132.1479820000004"/>
    <n v="3521.6044940000002"/>
    <n v="7818.66"/>
    <n v="0"/>
    <n v="17075"/>
    <n v="0"/>
    <n v="3796"/>
    <n v="0"/>
    <n v="33410.775575"/>
    <n v="4065.0510870000003"/>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2"/>
    <n v="3"/>
    <s v="Mantener 590 Héctareas Priorizadas En Proceso De Recuperación, Rehabilitación O Restauración Ecológica En La Estructura Ecológica Principal Y Áreas De Interés Ambiental."/>
    <n v="2"/>
    <s v="Constante"/>
    <n v="1"/>
    <s v="En ejecucion"/>
    <n v="1"/>
    <n v="54"/>
    <n v="5.24"/>
    <n v="9.6999999999999993"/>
    <n v="590"/>
    <n v="60.56"/>
    <n v="10.26"/>
    <n v="590"/>
    <n v="0"/>
    <n v="0"/>
    <n v="590"/>
    <n v="0"/>
    <n v="0"/>
    <n v="590"/>
    <n v="0"/>
    <n v="0"/>
    <s v="N/A"/>
    <s v="N/A"/>
    <s v="N/A"/>
    <n v="817958593"/>
    <n v="755491393"/>
    <n v="92.36"/>
    <n v="7311780179"/>
    <n v="7181707363"/>
    <n v="98.22"/>
    <n v="9719572000"/>
    <n v="0"/>
    <n v="0"/>
    <n v="11350000000"/>
    <n v="0"/>
    <n v="0"/>
    <n v="10313000000"/>
    <n v="0"/>
    <n v="0"/>
    <n v="39512310772"/>
    <n v="7937198756"/>
    <n v="20.09"/>
    <s v="VIGENCIA (a 31/12/2021): En la vigencia 2021 se adelantaron acciones en 60,56ha así: En diciembre de manera directa en 3,20ha y con intervención indirecta se realizaron 0,22ha. En noviembre con intervención directa 0,47ha en La conejera, Torca y Guaymaral, La Vaca Sur, con intervención indirecta se realizaron labores de control de rebrotes de retamo espinoso en 1,65ha. En octubre con intervención directa 0,15ha en la quebrada Verejones y con intervención indirecta 14,15ha en parques ecológicos de montaña y de humedales. En septiembre con intervención directa 1,431ha en los Verejones y el humedal El Salitre, con intervención indirecta 3,81ha. En agosto: 5,57ha todas de manera indirecta, en desarrollo del Contrato interadministrativo entre Aguas de Bogotá y SDA No. 20211293. En julio con intervención directa el enriquecimiento vegetal de 0,1628ha en la quebrada Los Verejonesy de manera indirecta 19,72ha. En junio con intervención directa 0,27ha en la quebrada Los Verejones y replante en el humedal Tibanica con participación comunitaria. De manera indirecta con Aguas de Bogotá 1,05ha mediante actividades de replante, plateo, riego, biofertilización, poda de formación y tutorado. En mayo se implementaron acciones de mantenimiento y sostenibilidad en 5,85ha. En abril 1,38ha sobre la ronda de la quebrada Verejones. En enero se implementaron acciones de mantenimiento y sostenibilidad en 1,48ha realizado en los Parques Ecológicos Distritales de Humedales en los proyectos implementados en el Parque Ecológico Distrital de Humedal-PEDH La Vaca y el Parque Ecológico Distrital de Humedal-PEDH Capellanía, por Aguas de Bogotá (contrato SDA) y despeje de rebrotes y matorrales de retamo en el predio Utopía."/>
    <n v="817.95859299999995"/>
    <n v="755.49139300000002"/>
    <n v="7311.7801790000003"/>
    <n v="7181.7073630000004"/>
    <n v="9719.5720000000001"/>
    <n v="0"/>
    <n v="11350"/>
    <n v="0"/>
    <n v="10313"/>
    <n v="0"/>
    <n v="39512.310771999997"/>
    <n v="7937.198756000000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2"/>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4"/>
    <n v="0.74"/>
    <n v="100"/>
    <n v="1"/>
    <n v="0"/>
    <n v="0"/>
    <n v="1"/>
    <n v="0"/>
    <n v="0"/>
    <n v="1"/>
    <n v="0"/>
    <n v="0"/>
    <n v="4"/>
    <n v="1"/>
    <n v="25"/>
    <n v="144912593"/>
    <n v="143476093"/>
    <n v="99.01"/>
    <n v="206428767"/>
    <n v="206428767"/>
    <n v="100"/>
    <n v="409912000"/>
    <n v="0"/>
    <n v="0"/>
    <n v="746000000"/>
    <n v="0"/>
    <n v="0"/>
    <n v="745000000"/>
    <n v="0"/>
    <n v="0"/>
    <n v="2252253360"/>
    <n v="349904860"/>
    <n v="15.54"/>
    <s v="VIGENCIA (a 31/12/2021): Se tiene un acumulado del 1.0 con un avance en la vigencia 2020 de 0,26 y en el 2021 del 0,74 al mes de diciembre, resultado de las siguientes acciones:  Análisis espacial de los elementos de la Estructura Ecológica Principal que hacen parte de los 4 corredores ecológicos priorizados. Se diseñó el procedimiento de gestión para la implementación y seguimiento de los corredores de conectividad ecológica, compuesto por cinco fases. Para el corredor del Gran Chicó, se definieron los objetivos del corredor, se elaboró el análisis de las áreas verdes que componen el corredor, para establecer el diseño del corredor, incluye áreas de la Estructura Ecológica Principal yáreas complementarias, parques distritales (vecinales y de bolsillo), áreas de cesión, franjas ambientales de corredores viales. En el componente social, se elaboró la estrategia de participación y fortalecimiento de la gobernanza, se diseñó y aplicó una encuesta para disponer de información sobre actividades económicas, usos y percepción de los ciudadanos, se consolidó el mapa de actores y se realizaron 3 jornadas de socialización del proceso del corredor Gran Chicó con actores sociales, de acuerdo a 4 grupos de interés.  Se avanza en la articulación dentro de la SDA para la implementación de acciones dentro del corredor ecológico del Gran Chicó, con la Dirección de Control Ambiental - SER y SEGAE, Subdirección de Recurso Hídrico y del Suelo, Subdirección de Silvicultura Flora y Fauna Silvestre y la articulación con otras Entidades Distritales como el Jardín Botánico de Bogotá - JCM y EAAB para atender líneas estratégicas del Plan de Acción del corredor ecológico Gran Chicó. Se implementaron núcleos de restauración en &quot;humedal Chicú&quot;. En el primer semestre del 2021 se culminó el contrato de formación de líderes ambientales con el cual se da cumplimiento del 100%, a la magnitud de la reserva de esta vigencia"/>
    <n v="144.91259299999999"/>
    <n v="143.47609299999999"/>
    <n v="206.42876699999999"/>
    <n v="206.42876699999999"/>
    <n v="409.91199999999998"/>
    <n v="0"/>
    <n v="746"/>
    <n v="0"/>
    <n v="745"/>
    <n v="0"/>
    <n v="2252.2533599999997"/>
    <n v="349.904859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2"/>
    <n v="1"/>
    <s v="Recuperar 80 Ha De Áreas Protegidas Del Parque Ecológico Distrital De Montaña Entrenubes Afectadas O Vulnerables Para Evitar Actuales Y Futuros Procesos De Ocupación Ilegal"/>
    <n v="1"/>
    <s v="Suma"/>
    <n v="1"/>
    <s v="En ejecucion"/>
    <n v="1"/>
    <n v="0.1"/>
    <n v="0"/>
    <n v="0"/>
    <n v="19.55"/>
    <n v="19.55"/>
    <n v="100"/>
    <n v="22"/>
    <n v="0"/>
    <n v="0"/>
    <n v="31.9"/>
    <n v="0"/>
    <n v="0"/>
    <n v="6.55"/>
    <n v="0"/>
    <n v="0"/>
    <n v="80"/>
    <n v="19.55"/>
    <n v="24.44"/>
    <n v="276110000"/>
    <n v="266261119"/>
    <n v="96.43"/>
    <n v="311023000"/>
    <n v="303828300"/>
    <n v="97.69"/>
    <n v="1107804000"/>
    <n v="0"/>
    <n v="0"/>
    <n v="27090000000"/>
    <n v="0"/>
    <n v="0"/>
    <n v="16644000000"/>
    <n v="0"/>
    <n v="0"/>
    <n v="45428937000"/>
    <n v="570089419"/>
    <n v="1.25"/>
    <s v="VIGENCIA (a 31/12/2021): PAIMIS en espera costeo CVP, envío informe exposición de necesidades. Cierre  Convenio 699/2020 con revisión documental y acta de liquidación. 1 alerta temprana en entrenubes que afecta 0.001 ha, sin rta ALU. Informe San German culminado. Informe de gestión social, culminado, informe de cajita de los soches y la esmeralda, terminados. Participación en la mesa de trabajo Dec. 546/2007. Consolidación abordaje social PEDMEN."/>
    <n v="276.11"/>
    <n v="266.26111900000001"/>
    <n v="311.02300000000002"/>
    <n v="303.82830000000001"/>
    <n v="1107.8040000000001"/>
    <n v="0"/>
    <n v="27090"/>
    <n v="0"/>
    <n v="16644"/>
    <n v="0"/>
    <n v="45428.937000000005"/>
    <n v="570.0894190000000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2"/>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25.7"/>
    <n v="25.7"/>
    <n v="100"/>
    <n v="51"/>
    <n v="0"/>
    <n v="0"/>
    <n v="75.3"/>
    <n v="0"/>
    <n v="0"/>
    <n v="1"/>
    <n v="0"/>
    <n v="0"/>
    <n v="153"/>
    <n v="25.7"/>
    <n v="16.8"/>
    <n v="663215547"/>
    <n v="370485449"/>
    <n v="55.86"/>
    <n v="18071384428"/>
    <n v="9638168583"/>
    <n v="53.33"/>
    <n v="26218961000"/>
    <n v="0"/>
    <n v="0"/>
    <n v="33811000000"/>
    <n v="0"/>
    <n v="0"/>
    <n v="6000000000"/>
    <n v="0"/>
    <n v="0"/>
    <n v="84764560975"/>
    <n v="10008654032"/>
    <n v="11.81"/>
    <s v="VIGENCIA (a 31/12/2021): Pendiente aportes de las entidades del CECH río Bogotá, para generar las incorporaciones que se requieran. Se elaboraron: Las propuestas de acuerdos de conservación para: Universidad Distrital, América, Libre y Ciro Gallego. La última versión del PACTO EMBLEMÁTICO INSTITUCIONAL ENTRE LA SDA Y EL IDRD PARA LA CONSERVACIÓN ÁREAS  El Plan Marco PLAN MARCO PARA LA GESTIÓN DE LAS ÁREAS PROTEGIDAS Y LA ESTRUCTURA ECOLÓGICA PRINCIPAL, aplicable a la RFPNTvdH Se avanza en la generación del modelo espacial y estadístico, la Geodatabase -GDB final y el documento técnico de soporte de identificación, caracterización y determinación de nuevas áreas de importancia estratégica para la conservación del recurso hídrico para la propuesta de modificación de la resolución de AIECRH. Se mantiene l articulación con la CAR Se suscribieron tres acuerdos de conservación: -Universidad ECCI 7,26 ha -Reserva Cultural Umbral Horizontes 3,13 ha -Reserva UtopiaBio 12,2 ha Total de 22,59ha.  Del Pacto de Altos de a Estancia (julio), se gestionaron 1,45 ha de trabajo adicionales de restauración. Predios:  En el convenio 1240 de 2017, se realizó comité de seguimiento, se tienen 36 predios, 21 en proceso de revision para incorporación. Se realizó la modificación de la DUP del AIE de los Cerros Orientales-Cuenca Alta Río Teusacá para la inclusión de 10 predios, 8 predios que se encuentran actualmente en adquisición por expropiación judicial. Se expidió resolución de expropiación para el predio RT78. Se realiza adición 1 por el valor de $3.798,8 MM La SDA realizó ante el CECH socialización del modelamiento y propuesta de adición de nuevas AIECRH, resultando el compromiso de la CAR de gestionar durante el mes de dic. Desde la SDA se proyectó que enero y febrero de 2022 se debe recibir el pronunciamiento final de la CAR y generar acto administrativo de adición de nuevas AIECRH."/>
    <n v="663.21554700000002"/>
    <n v="370.48544900000002"/>
    <n v="18071.384428000001"/>
    <n v="9638.1685830000006"/>
    <n v="26218.960999999999"/>
    <n v="0"/>
    <n v="33811"/>
    <n v="0"/>
    <n v="6000"/>
    <n v="0"/>
    <n v="84764.560975"/>
    <n v="10008.65403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2"/>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32.94"/>
    <n v="32.94"/>
    <n v="100"/>
    <n v="21"/>
    <n v="0"/>
    <n v="0"/>
    <n v="25.82"/>
    <n v="0"/>
    <n v="0"/>
    <n v="1"/>
    <n v="0"/>
    <n v="0"/>
    <n v="100"/>
    <n v="52.18"/>
    <n v="52.18"/>
    <n v="289140119"/>
    <n v="270181119"/>
    <n v="93.44"/>
    <n v="475202000"/>
    <n v="471408933"/>
    <n v="99.2"/>
    <n v="1065631000"/>
    <n v="0"/>
    <n v="0"/>
    <n v="12800000000"/>
    <n v="0"/>
    <n v="0"/>
    <n v="6339000000"/>
    <n v="0"/>
    <n v="0"/>
    <n v="20968973119"/>
    <n v="741590052"/>
    <n v="3.54"/>
    <s v="VIGENCIA (a 31/12/2021): El 17 de diciembre de 2021  se realizó ante el CECH socialización del modelamiento y la propuesta de adición de nuevas AIECRH, resultando el compromiso de la CAR de gestionar durante el mes de diciembre los respectivos pronunciamientos del tema. desde la SDA se proyectó que enero y febrero de 2022 se debe recibir el pronunciamiento final de la CAR y generar el respectivo acto administrativo de adición de nuevas AIECRH.  Se está a la espera de las consideraciones y aportes de las entidades del Consejo Estratégico de cuenca Hidrográfica CECH río Bogotá, para generar las incorporaciones que se requieran. La SER se ha comunicado con las entidades para gestionar la oportuna respuesta y avanzar en la consolidación de las siguientes actividades del proceso. Se continúa avanzando en la generación del modelo espacial y estadístico, la Geodatabase -GDB final y el documento técnico de soporte de identificación, caracterización y determinación de nuevas áreas de importancia estratégica para la conservación del recurso hídrico para la propuesta de modificación de la resolución de AIECRH. Se elaboró el Plan Marco PLAN MARCO PARA LA GESTIÓN DE LAS ÁREAS PROTEGIDAS Y LA ESTRUCTURA ECOLÓGICA PRINCIPAL, aplicable a la RFPNTvdH Se mantiene la articulación con la CAR Se continúa con la implementación de los acuerdos de conservación suscritos:  -Hacienda La Conejera: Se avanza en el desarrollo de las labores de restauración ecológica. -Flores de los Andes y Sunshine Bouquet: Se elaboró la propuesta de indicadores de sostenibilidad para el desarrollo de la estrategia de conservación de la actividad.  Se adelantó el inventario de los individuos arbóreos y arbustivos presentes en el predio de Flores de los Andes, y la identificación de áreas específicas para las actividades de restauración en Sunshine Bouquet. -Hacienda las Mercedes-Sagaro SAS: Se elaboró la propuesta de plan de trabajo para la implementación del acuerdo de conservación."/>
    <n v="289.14011900000003"/>
    <n v="270.18111900000002"/>
    <n v="475.202"/>
    <n v="471.40893299999999"/>
    <n v="1065.6310000000001"/>
    <n v="0"/>
    <n v="12800"/>
    <n v="0"/>
    <n v="6339"/>
    <n v="0"/>
    <n v="20968.973119000002"/>
    <n v="741.5900520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6"/>
    <n v="1"/>
    <s v="Administrar Y Manejar O Gestionar 19 Áreas Protegidas Y De Interés Ambiental Priorizadas"/>
    <n v="2"/>
    <s v="Constante"/>
    <n v="1"/>
    <s v="En ejecucion"/>
    <n v="1"/>
    <n v="19"/>
    <n v="19"/>
    <n v="100"/>
    <n v="19"/>
    <n v="19"/>
    <n v="100"/>
    <n v="19"/>
    <n v="0"/>
    <n v="0"/>
    <n v="19"/>
    <n v="0"/>
    <n v="0"/>
    <n v="19"/>
    <n v="0"/>
    <n v="0"/>
    <s v="N/A"/>
    <s v="N/A"/>
    <s v="N/A"/>
    <n v="6198940334"/>
    <n v="5434616433"/>
    <n v="87.67"/>
    <n v="13898660233"/>
    <n v="13461178024"/>
    <n v="96.85"/>
    <n v="12587094000"/>
    <n v="0"/>
    <n v="0"/>
    <n v="38955362000"/>
    <n v="0"/>
    <n v="0"/>
    <n v="21583222000"/>
    <n v="0"/>
    <n v="0"/>
    <n v="93223278567"/>
    <n v="18895794457"/>
    <n v="20.27"/>
    <s v="VIGENCIA (a 31/12/2021): En mejoramiento de infraestructura, continúa en recibo de obra física desde la Interventoría del contrato de construcción del Aula Ambiental Juan Rey, se adelantan gestiones para la instalación de los servicios públicos, para la instalación de la malla perimetral del Aula de Juan Rey en Entrenubes, se adjudico el contrato SDA-20211781 con el contratista CARLOS RODOLFO DAZA RAMIREZ. El proceso de locativas SDA-20211771 se adjudico al contratista CONSORCIO AMARILLO 2022. Se suscribió el acta de recibo final SDA-20181487-2018 cuyo objeto es la ejecución de obras de mitigación de riesgos en Parques de Montaña y otras áreas de interés ambiental y se encuentra en proceso de liquidación. Se realizó seguimiento a las actividades en 4 líneas de acción: vigilancia, mantenimiento, seguimiento factores tensionantes y gestión social e interinstitucional. Las actividades de mantenimiento integral se ejecutan a través  del contrato SDA- 20211293-Aguas de Bogotá, con actividades como manejo silvicultural, control de especies invasoras, establecimiento de coberturas vegetales y biomantos, mantenimiento de zonas duras, zonas verdes y mobiliario, establecimiento de jardines, mantenimiento de huertas, entre otras Se realizó seguimiento mensual a los Planes de Manejo Ambiental en Humedales y se reportaron todas las actividades adelantadas mediante la matriz de datos significativos que se organizan de manera articulada con las estrategias de la política de humedales del distrito. Se han adelantado un total de 2.189 actividades con la participación de 65.308 personas en acciones de gobernanza y gestión socioambiental en los humedales Se inyectaron recursos de otros proyectos en diciembre para la adición 2 del contrato de Aguas de Bogotá por $1.4447,4 MM y al contrato de obra no. SDA-20181487 obras de mitigación de riesgos en parques de montaña y otras áreas de interés ambiental por $329,4 MM."/>
    <n v="6198.9403339999999"/>
    <n v="5434.6164330000001"/>
    <n v="13898.660233000001"/>
    <n v="13461.178024000001"/>
    <n v="12587.093999999999"/>
    <n v="0"/>
    <n v="38955.362000000001"/>
    <n v="0"/>
    <n v="21583.222000000002"/>
    <n v="0"/>
    <n v="93223.278567000001"/>
    <n v="18895.79445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6"/>
    <n v="2"/>
    <s v="Generar 48 Documentos Técnicos Para La Toma De Decisiones Relacionados Con El Manejo De La Eep."/>
    <n v="1"/>
    <s v="Suma"/>
    <n v="1"/>
    <s v="En ejecucion"/>
    <n v="1"/>
    <n v="6"/>
    <n v="6"/>
    <n v="100"/>
    <n v="12"/>
    <n v="12"/>
    <n v="100"/>
    <n v="12"/>
    <n v="0"/>
    <n v="0"/>
    <n v="12"/>
    <n v="0"/>
    <n v="0"/>
    <n v="6"/>
    <n v="0"/>
    <n v="0"/>
    <n v="48"/>
    <n v="18"/>
    <n v="37.5"/>
    <n v="597226000"/>
    <n v="587239000"/>
    <n v="98.33"/>
    <n v="955280000"/>
    <n v="948930700"/>
    <n v="99.34"/>
    <n v="1222109000"/>
    <n v="0"/>
    <n v="0"/>
    <n v="1250000000"/>
    <n v="0"/>
    <n v="0"/>
    <n v="625000000"/>
    <n v="0"/>
    <n v="0"/>
    <n v="4649615000"/>
    <n v="1536169700"/>
    <n v="33.04"/>
    <s v="VIGENCIA (a 31/12/2021): Para el mes de diciembre de 2021, se presenta un (1) Informe consolidado (el No. 12 de 12 del año 2021) que, contiene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4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101 documentos. B. Generar soporte técnico para el alinderamiento de los elementos componentes del sistema hídrico del Distrito Capital: 6 documentos.  C.  Generar insumos técnicos para la conservación de los ecosistemas del Distrito Capital: 1 documentos."/>
    <n v="597.226"/>
    <n v="587.23900000000003"/>
    <n v="955.28"/>
    <n v="948.9307"/>
    <n v="1222.1089999999999"/>
    <n v="0"/>
    <n v="1250"/>
    <n v="0"/>
    <n v="625"/>
    <n v="0"/>
    <n v="4649.6149999999998"/>
    <n v="1536.16969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6"/>
    <n v="3"/>
    <s v="Implementar 1 Programa De Monitoreo, Evaluación Y Seguimiento De La Biodiversidad En Áreas Protegidas Y Otras De Interés Ambiental En Bogotá, Con Estrategias De Investigación Y Ciencia Ciudadanas"/>
    <n v="1"/>
    <s v="Suma"/>
    <n v="1"/>
    <s v="En ejecucion"/>
    <n v="1"/>
    <n v="0.05"/>
    <n v="0.05"/>
    <n v="100"/>
    <n v="0.25"/>
    <n v="0.25"/>
    <n v="100"/>
    <n v="0.25"/>
    <n v="0"/>
    <n v="0"/>
    <n v="0.3"/>
    <n v="0"/>
    <n v="0"/>
    <n v="0.15"/>
    <n v="0"/>
    <n v="0"/>
    <n v="1"/>
    <n v="0.3"/>
    <n v="30"/>
    <n v="159235000"/>
    <n v="156353000"/>
    <n v="98.19"/>
    <n v="493662991"/>
    <n v="486662991"/>
    <n v="98.58"/>
    <n v="556027000"/>
    <n v="0"/>
    <n v="0"/>
    <n v="523080000"/>
    <n v="0"/>
    <n v="0"/>
    <n v="224520000"/>
    <n v="0"/>
    <n v="0"/>
    <n v="1956524991"/>
    <n v="643015991"/>
    <n v="32.869999999999997"/>
    <s v="VIGENCIA (a 31/12/2021): Para la vigencia 2021 en el mes de diciembre se avanzó en un 18% del 20% proyectado para el mes, para un total del 100% de avance en el año. En términos generales, se finalizaron y enviaron los informes de Tibanica, Santa María del Lago, Tunjo, Meandro del Say, Mirador de los Nevados, Entrenubes, Córdoba, Juan Amarillo y Zuque, finalizando así con la entrega de los informes de las 19 áreas. Se culminó el cargue de registros en la plataforma iNaturalist y se remitieron las Bases de Datos en formato DarwinCore para el cargue en el SiB.  Se finalizó la actividad de formulación del programa y se remitió el avance programado para el año. De igual forma se realizaron ajustes a los protocolos de monitoreo. Se revisó el informe mensual de Aguas Bogotá en la parte correspondiente al Grupo, se avanzó el proceso de Convenios con la Universidad Javeriana, Los Andes y Distrital, se realizó una reunión con los pasantes para establecer el cronograma para el próximo año y se hicieron presentaciones de avances. Se participó en la Mesa Territorial del PEDH El Burro, con la presentación de los resultados del monitoreo 2021. En Ciencia Ciudadana se acompañó una visita de avistamiento de fauna en el PEDH Torca-Guaymaral, y se coordinó el censo navideño de la ABO en el humedal Juan Amarillo. Finalmente, se realizaron salidas de reconocimiento de una nueva tesista en el Humedal Santa María del Lago."/>
    <n v="159.23500000000001"/>
    <n v="156.35300000000001"/>
    <n v="493.66299099999998"/>
    <n v="486.66299099999998"/>
    <n v="556.02700000000004"/>
    <n v="0"/>
    <n v="523.08000000000004"/>
    <n v="0"/>
    <n v="224.52"/>
    <n v="0"/>
    <n v="1956.5249910000002"/>
    <n v="643.0159909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7"/>
    <n v="37"/>
    <n v="100"/>
    <n v="48"/>
    <n v="0"/>
    <n v="0"/>
    <n v="77"/>
    <n v="0"/>
    <n v="0"/>
    <n v="33"/>
    <n v="0"/>
    <n v="0"/>
    <n v="215"/>
    <n v="57"/>
    <n v="26.51"/>
    <n v="421260000"/>
    <n v="421067000"/>
    <n v="99.95"/>
    <n v="786401367"/>
    <n v="786191867"/>
    <n v="99.97"/>
    <n v="636010000"/>
    <n v="0"/>
    <n v="0"/>
    <n v="1167700000"/>
    <n v="0"/>
    <n v="0"/>
    <n v="656507000"/>
    <n v="0"/>
    <n v="0"/>
    <n v="3667878367"/>
    <n v="1207258867"/>
    <n v="32.909999999999997"/>
    <s v="VIGENCIA (a 31/12/2021): Se presenta un avance acumulado al plan de desarrollo de 57 predios identificados como sitios potencialmente contaminados, contaminados o con pasivos ambientales en el Distrito Capital con actividades de evaluación, control y seguimiento de los cuales a 20 predios se reportaron en el 2020 y 37 en la vigencia 2021. Así:   Recursos reserva: Se emitió el concepto técnico 2021IE00191 del predio ELVER LUNA. Recursos vigencia: Durante la vigencia del 2021, se realizaron 22 visitas técnicas (VT), se atendieron 36 predios catastrales, se emitieron 22 conceptos técnicos (CT) relacionados con sitios potencialmente contaminados o sitios contaminados en procesos de investigación y remediación. Enero: 3 VT, 3 CT asociados a 5 predios de GIBRALTAR, ACERAL, EUROFARMA.  Febrero: 2 VT, 2 CT asociados a 3 predios de SCHREDER e INDUSTRIAS ANKER.  Marzo: 2 VT, 2 CT asociados a 2 predios de VERAGUAS y WW DIESEL. Abril: 1 VT, 1 CT asociado a 7 predios de CONSTRUCTORA GALIAS S.A.- LOTE INCA. Junio: 3 VT, 3 CT asociados a 4 predios de la CORPORACIÓN DE FERIAS Y EXPOSICIONES S.A., ELECTRICOS LUBER EU y CONTINENTAL PAPER S.A. Julio: 1 VT, 1 CT asociado a 1 predio de CEMEX COLOMBIA S.A. Agosto: 1 VT, 1 CT asociado a 1 predio catastral de VECTOR CONSTRUCCIONES. Septiembre: 1 VT, 1 CT asociado a 2 predios catastrales de FEILO SYLVANIA COLOMBIA S.A. Octubre: 4 VT, 4 CT asociados a 7 predios catastrales de HNN ARANGO &amp; CIA S C A, UNIMINUTO, INMOBILIARIA LIBOS y ANDORA 80. Noviembre: 1 VT, 1 CT asociado a 1 predio catastral de TRANSPORTES METROPLUS S.A.S. Diciembre: 3VT, 3 CT asociados a 3 predios catastrales de FERRECORTES LA CAMPIÑA LTDA., SORANNY MOLARES VALENCIA, LUBESA LTDA. Adicionalmente se emitieron: 82 CT de seguimiento, 17 informes técnicos de acompañamiento, 1 informe técnico de gestión, 92 requerimientos de seguimiento, 70 respuestas a solicitudes, 37 derechos de petición y 33 memorandos."/>
    <n v="421.26"/>
    <n v="421.06700000000001"/>
    <n v="786.40136700000005"/>
    <n v="786.191867"/>
    <n v="636.01"/>
    <n v="0"/>
    <n v="1167.7"/>
    <n v="0"/>
    <n v="656.50699999999995"/>
    <n v="0"/>
    <n v="3667.8783670000003"/>
    <n v="1207.25886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8"/>
    <n v="98"/>
    <n v="100"/>
    <n v="127"/>
    <n v="0"/>
    <n v="0"/>
    <n v="220"/>
    <n v="0"/>
    <n v="0"/>
    <n v="67"/>
    <n v="0"/>
    <n v="0"/>
    <n v="567"/>
    <n v="153"/>
    <n v="26.98"/>
    <n v="380765000"/>
    <n v="375555500"/>
    <n v="98.63"/>
    <n v="676161167"/>
    <n v="676161167"/>
    <n v="100"/>
    <n v="387840000"/>
    <n v="0"/>
    <n v="0"/>
    <n v="1045700000"/>
    <n v="0"/>
    <n v="0"/>
    <n v="616967000"/>
    <n v="0"/>
    <n v="0"/>
    <n v="3107433167"/>
    <n v="1051716667"/>
    <n v="33.85"/>
    <s v="VIGENCIA (a 31/12/2021): Se presenta un avance acumulado de 153 predios que realizan o realizaron almacenamiento y distribución de hidrocarburos líquidos con actividades de evaluación, control y seguimiento, de los cuales en el 2020 se reportaron 55 predios y a diciembre de 2021 se reportan 98 predios.  VIGENCIA 2021 Recursos reserva: Enero de 2021, según visitas realizadas a 2 predios catastrales en el año 2020 se emitieron 2 conceptos técnicos EDS PETROBRAS CALLE 45 (1 predio) y EDS DISENERCOM ESSO 37 (1 predio).  Recursos vigencia: De enero a diciembre de 2021, se realizaron 49 visitas técnicas a 96 predios y se emitieron 49 conceptos técnicos, a continuación se especifica el número de predios por usuarios: EDS TERCERMILENIO TOROGAS (1 ), EDS SANTA MARIA DE LA BOYACA (2 ), EDS SUPERBRIO (1), EDS CEMEX TUNJUELO (1), EDS SERVIMOBIL TEUSAQUILLO (1), EDS BRIO CANEY (1), EDS CENCOSUD MARRUECOS (2 ), EDS ESSO CHICO (3) EDS ESSO LIBERTADORES (3), PATIO PORTAL NORTE TMSA (1), EDS CENCOSUD TINTALITO (1), EDS BRIO BARRIO COLOMBIA (1), EDS EMANUEL (1), EDS TERMINAL SUR (1), EDS PATIO 161 FLOTA USAQUEN (1), EDS SAN NICOLAS (4), EDS BAZAR 183 (2), PATIO SUBA LISBOA (3) EDS LIEVANO (1), EDS PATIO CALLE 80 (1), EDS BAZAR 134 (1), EDS ENEMARKET 72 (5), EDS PALOQUEMAO (2), EDS CABRERA (2), EDS COESCO SANTA ROSA (3), EDS ESMYG II JF (1), EDS PETROBRAS PRIMERA DE MAYO (1), EDS ANCER TUNAL (5), EDS COMPOSTELA (1), EDS ESSO BRASIL  (1), EDS CENTENARIO CALLE 13 (2), EDS HAYUELOS (1), EDS TESCOTUR(1), EDS TEXACO LA JUANA (6), EDS SANTANDER 19 (1), EDS LA UNION SAN FRANCISCO(1), EDS TERPEL TRINIDAD (1), EDS TERPEL EL TRIANGULO(10), EDS PUENTE ARANDA(1), EDS LOS ALPES (1), EDS MARIA PAULA (3). EDS PUMA MAGRA (2), EDS COUNTRY CLUB (1), EDS ESSO VERSALLES (2), EDS PATIO CIPRES (4), EDS TERPEL PALOQUEMAO (1), EDS PETROBRAS LA PALMA (2), EDS BOSA ESPERANZA (1) Y EDS INCOCENTRO CALLE 49 (1)."/>
    <n v="380.76499999999999"/>
    <n v="375.55549999999999"/>
    <n v="676.16116699999998"/>
    <n v="676.16116699999998"/>
    <n v="387.84"/>
    <n v="0"/>
    <n v="1045.7"/>
    <n v="0"/>
    <n v="616.96699999999998"/>
    <n v="0"/>
    <n v="3107.4331670000001"/>
    <n v="1051.716666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3"/>
    <s v="Realizar 218 Actividades De Evaluación, Control Y Seguimiento Como Mínimo, A Predios Afectados Por La Actividad Extractiva De Minerales En El Distrito Capital"/>
    <n v="1"/>
    <s v="Suma"/>
    <n v="1"/>
    <s v="En ejecucion"/>
    <n v="1"/>
    <n v="22"/>
    <n v="21"/>
    <n v="95.45"/>
    <n v="37"/>
    <n v="37"/>
    <n v="100"/>
    <n v="52"/>
    <n v="0"/>
    <n v="0"/>
    <n v="83"/>
    <n v="0"/>
    <n v="0"/>
    <n v="25"/>
    <n v="0"/>
    <n v="0"/>
    <n v="218"/>
    <n v="58"/>
    <n v="26.61"/>
    <n v="270135000"/>
    <n v="251358800"/>
    <n v="93.05"/>
    <n v="475446000"/>
    <n v="472751667"/>
    <n v="99.43"/>
    <n v="589320000"/>
    <n v="0"/>
    <n v="0"/>
    <n v="766092000"/>
    <n v="0"/>
    <n v="0"/>
    <n v="408649000"/>
    <n v="0"/>
    <n v="0"/>
    <n v="2509642000"/>
    <n v="724110467"/>
    <n v="28.85"/>
    <s v="VIGENCIA (a 31/12/2021): Se presenta un avance acumulado al plan de desarrollo de 58 predios afectados por la actividad extractiva de minerales en el Distrito Capital con actividades de evaluación, control y seguimiento. De los cuales en el 2020 se reportaron 21 predios catastrales y en el 2021 se reportan 37 predios. Así: VIGENCIA 2021 Recursos reserva: En el mes de enero de 2021 se proyectó un (1) concepto técnico a un (1) predio catastral asociado a un (1) usuario, Ladrillera Sologres. Recursos vigencia: Durante la vigencia de 2021, se realizaron diecisiete (19) visitas técnicas de seguimiento y control a treinta y cuatro (36) predios catastrales asociados a diecisiete (19) usuarios, generando diecisiete (19) conceptos técnicos: Predio Yerbabuena (1 predio catastral), Cantera Cerro E Ibiza (2 predios catastrales) Ladrillera Prisma SAS (4 predios catastrales), sociedad Ladrilleras Yomasa SA (6 predios catastrales), sociedad Ladrillera Helios SA (6  predios catastrales), Industrias Gres Qui. (2 predios catastrales), Chircal Alonso Restrepo - EAB (1 predio catastral), Ladrillera Arquigres Ltda. (1 predio catastral), Ladrillera Tejares del Oriente Ltda. (1 predio catastral), Chircal Enrique Cobos (1 predio catastral), Chircal Marcos Fidel Jiménez Palacio (1 predio catastral), Fábrica de Ladrillos El Progreso E.U (1 predios catastral), Chircal Teresa Silva (1 predio catastral), Ladrillera Los Olivares Ltda. (2 predios catastrales), Chircal Los Pinos - Los Pinitos (1 predio catastral), Ladrillera El Rogal  (2 predios catastrales), Chircal Luciana Rodríguez (1 predio catastral), Predio Cantarrana (1 predio catastral) y Trituradora Silva y Báez (1 Predio catastral)."/>
    <n v="270.13499999999999"/>
    <n v="251.3588"/>
    <n v="475.44600000000003"/>
    <n v="472.751667"/>
    <n v="589.32000000000005"/>
    <n v="0"/>
    <n v="766.09199999999998"/>
    <n v="0"/>
    <n v="408.649"/>
    <n v="0"/>
    <n v="2509.6419999999998"/>
    <n v="724.1104669999999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4"/>
    <s v="Atender 100 % De Los Conceptos Técnicos Que Recomiendan Actuaciones Administrativas Sancionatorias Durante La Vigencia Para Mejorar La Eficiencia Del Proceso Sancionatorio Ambiental"/>
    <n v="1"/>
    <s v="Suma"/>
    <n v="1"/>
    <s v="En ejecucion"/>
    <n v="1"/>
    <n v="12.5"/>
    <n v="12.5"/>
    <n v="100"/>
    <n v="25"/>
    <n v="25"/>
    <n v="100"/>
    <n v="25"/>
    <n v="0"/>
    <n v="0"/>
    <n v="25"/>
    <n v="0"/>
    <n v="0"/>
    <n v="12.5"/>
    <n v="0"/>
    <n v="0"/>
    <n v="100"/>
    <n v="37.5"/>
    <n v="37.5"/>
    <n v="200000000"/>
    <n v="199469000"/>
    <n v="99.74"/>
    <n v="329038000"/>
    <n v="322819800"/>
    <n v="98.11"/>
    <n v="229434000"/>
    <n v="0"/>
    <n v="0"/>
    <n v="505000000"/>
    <n v="0"/>
    <n v="0"/>
    <n v="259556000"/>
    <n v="0"/>
    <n v="0"/>
    <n v="1523028000"/>
    <n v="522288800"/>
    <n v="34.29"/>
    <s v="VIGENCIA (a 31/12/2021): Para el cumplimiento de las regulaciones y control del recurso suelo, la Secretaría Distrital de Ambiente durante la vigencia 2021 atendió el 100% de los conceptos técnicos que recomiendan una actuación administrativa sancionatoria, como se relaciona a continuación: N° de Conceptos Técnicos que recomiendan actuaciones administrativas sancionatorias: 17 N° de Conceptos Técnicos atendidos jurídicamente: 17 Total, avance magnitud vigencia 2021: 25 %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
    <n v="200"/>
    <n v="199.46899999999999"/>
    <n v="329.03800000000001"/>
    <n v="322.81979999999999"/>
    <n v="229.434"/>
    <n v="0"/>
    <n v="505"/>
    <n v="0"/>
    <n v="259.55599999999998"/>
    <n v="0"/>
    <n v="1523.028"/>
    <n v="522.28880000000004"/>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10"/>
    <n v="0"/>
    <n v="0"/>
    <n v="90"/>
    <n v="0"/>
    <n v="0"/>
    <n v="0"/>
    <n v="0"/>
    <n v="0"/>
    <n v="100"/>
    <n v="0"/>
    <n v="0"/>
    <n v="0"/>
    <n v="0"/>
    <n v="0"/>
    <n v="0"/>
    <n v="0"/>
    <n v="0"/>
    <n v="88900000"/>
    <n v="0"/>
    <n v="0"/>
    <n v="400000000"/>
    <n v="0"/>
    <n v="0"/>
    <n v="0"/>
    <n v="0"/>
    <n v="0"/>
    <n v="488900000"/>
    <n v="0"/>
    <n v="0"/>
    <m/>
    <n v="0"/>
    <n v="0"/>
    <n v="0"/>
    <n v="0"/>
    <n v="88.9"/>
    <n v="0"/>
    <n v="400"/>
    <n v="0"/>
    <n v="0"/>
    <n v="0"/>
    <n v="488.9"/>
    <n v="0"/>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0"/>
    <n v="1"/>
    <s v="Ejecutar 115000 Actuaciones Técnicas O Jurídicas De Evaluación, Control, Seguimiento Y Prevención Sobre El Arbolado Urbano De Bogotá D.C."/>
    <n v="1"/>
    <s v="Suma"/>
    <n v="1"/>
    <s v="En ejecucion"/>
    <n v="1"/>
    <n v="10000"/>
    <n v="8177"/>
    <n v="81.77"/>
    <n v="26823"/>
    <n v="27065"/>
    <n v="100.9"/>
    <n v="31000"/>
    <n v="0"/>
    <n v="0"/>
    <n v="39000"/>
    <n v="0"/>
    <n v="0"/>
    <n v="10000"/>
    <n v="0"/>
    <n v="0"/>
    <n v="115000"/>
    <n v="35242"/>
    <n v="30.65"/>
    <n v="1908587000"/>
    <n v="1899628200"/>
    <n v="99.53"/>
    <n v="3946845100"/>
    <n v="3763083233"/>
    <n v="95.34"/>
    <n v="4954580000"/>
    <n v="0"/>
    <n v="0"/>
    <n v="4130000000"/>
    <n v="0"/>
    <n v="0"/>
    <n v="1900000000"/>
    <n v="0"/>
    <n v="0"/>
    <n v="16840012100"/>
    <n v="5662711433"/>
    <n v="33.630000000000003"/>
    <s v="VIGENCIA (a 31/12/2021): VIGENCIA:  Con el objeto de contribuir con una mejor gestión sobre el arbolado urbano y prevenir el deterioro del recurso, la Secretaría Distrital de Ambiente - SDA en cumplimiento con lo establecido en el marco normativo que regula el recurso forestal de la ciudad, en la vigencia 2021 ejecutó 25.242 actuaciones técnicas y jurídicas sobre el recurso arbóreo de la ciudad, que corresponden a:  Conceptos técnicos de manejo silvicultural de arbolado urbano: 2.340 Conceptos técnicos de atención de emergencias silviculturales: 2.881 Conceptos técnicos para la autorización de actividades silviculturales para la realización, remodelación o ampliación de obras públicas o privadas de infraestructura, construcciones, instalaciones y similares: 370 Informes técnicos de evaluación: 2.590 Conceptos técnicos sancionatorios: 379 Informes técnicos sancionatorios: 24 Conceptos técnicos de seguimiento silvicultural: 4.984 Informes técnicos de seguimiento: 328 Conceptos técnicos de seguimiento a la plantación y mantenimiento básico del arbolado urbano: 92 Expedición o negación de salvoconductos: 80 Jornadas de sensibilización: 16 Actos administrativos: 1.323 Requerimientos y oficios de respuesta a comunicaciones y PQRS: 9.835.  RESERVA PRESUPUESTAL:  Del 01 de enero al 31 de marzo de 2021, la SDA ejecutó 1.823 actuaciones sobre el arbolado urbano, las cuales se distribuyen así:  Conceptos técnicos de manejo silvicultural: 30 Conceptos técnicos de emergencias silviculturales: 10 Conceptos técnicos de infraestructura: 118 Informes técnicos de evaluación: 5 Conceptos técnicos de seguimiento: 1 Informes técnicos de seguimiento: 3 Conceptos técnicos sancionatorios: 26 Informes técnicos sancionatorios: 4 Actos administrativos: 80 Requerimientos y oficios de respuesta a comunicaciones y PQRS: 1.546 RESERVAS (a 31/12/2021): VIGENCIA:  Con el objeto de contribuir con una mejor gestión sobre el arbolado urbano y prevenir el deterioro del recurso, la Secretaría Distrital de Ambiente - SDA en cumplimiento con lo establecido en el marco normativo que regula el recurso forestal de la ciudad, en la vigencia 2021 ejecutó 25.242 actuaciones técnicas y jurídicas sobre el recurso arbóreo de la ciudad, que corresponden a:  Conceptos técnicos de manejo silvicultural de arbolado urbano: 2.340 Conceptos técnicos de atención de emergencias silviculturales: 2.881 Conceptos técnicos para la autorización de actividades silviculturales para la realización, remodelación o ampliación de obras públicas o privadas de infraestructura, construcciones, instalaciones y similares: 370 Informes técnicos de evaluación: 2.590 Conceptos técnicos sancionatorios: 379 Informes técnicos sancionatorios: 24 Conceptos técnicos de seguimiento silvicultural: 4.984 Informes técnicos de seguimiento: 328 Conceptos técnicos de seguimiento a la plantación y mantenimiento básico del arbolado urbano: 92 Expedición o negación de salvoconductos: 80 Jornadas de sensibilización: 16 Actos administrativos: 1.323 Requerimientos y oficios de respuesta a comunicaciones y PQRS: 9.835.  RESERVA PRESUPUESTAL:  Del 01 de enero al 31 de marzo de 2021, la SDA ejecutó 1.823 actuaciones sobre el arbolado urbano, las cuales se distribuyen así:  Conceptos técnicos de manejo silvicultural: 30 Conceptos técnicos de emergencias silviculturales: 10 Conceptos técnicos de infraestructura: 118 Informes técnicos de evaluación: 5 Conceptos técnicos de seguimiento: 1 Informes técnicos de seguimiento: 3 Conceptos técnicos sancionatorios: 26 Informes técnicos sancionatorios: 4 Actos administrativos: 80 Requerimientos y oficios de respuesta a comunicaciones y PQRS: 1.546"/>
    <n v="1908.587"/>
    <n v="1899.6282000000001"/>
    <n v="3946.8451"/>
    <n v="3763.0832329999998"/>
    <n v="4954.58"/>
    <n v="0"/>
    <n v="4130"/>
    <n v="0"/>
    <n v="1900"/>
    <n v="0"/>
    <n v="16840.0121"/>
    <n v="5662.7114330000004"/>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0"/>
    <n v="2"/>
    <s v="Realizar 4 Investigaciones Sobre Arbolado Urbano"/>
    <n v="1"/>
    <s v="Suma"/>
    <n v="1"/>
    <s v="En ejecucion"/>
    <n v="1"/>
    <n v="0"/>
    <n v="0"/>
    <n v="0"/>
    <n v="0"/>
    <n v="0"/>
    <n v="0"/>
    <n v="0"/>
    <n v="0"/>
    <n v="0"/>
    <n v="4"/>
    <n v="0"/>
    <n v="0"/>
    <n v="0"/>
    <n v="0"/>
    <n v="0"/>
    <n v="4"/>
    <n v="0"/>
    <n v="0"/>
    <n v="0"/>
    <n v="0"/>
    <n v="0"/>
    <n v="0"/>
    <n v="0"/>
    <n v="0"/>
    <n v="0"/>
    <n v="0"/>
    <n v="0"/>
    <n v="370000000"/>
    <n v="0"/>
    <n v="0"/>
    <n v="0"/>
    <n v="0"/>
    <n v="0"/>
    <n v="370000000"/>
    <n v="0"/>
    <n v="0"/>
    <m/>
    <n v="0"/>
    <n v="0"/>
    <n v="0"/>
    <n v="0"/>
    <n v="0"/>
    <n v="0"/>
    <n v="370"/>
    <n v="0"/>
    <n v="0"/>
    <n v="0"/>
    <n v="370"/>
    <n v="0"/>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0"/>
    <n v="3"/>
    <s v="Ejecutar 24000 Actuaciones Técnicas O Jurídicas De Evaluación, Control, Seguimiento Y Prevención Sobre El Recurso Flora En El Distrito Capital."/>
    <n v="1"/>
    <s v="Suma"/>
    <n v="1"/>
    <s v="En ejecucion"/>
    <n v="1"/>
    <n v="2400"/>
    <n v="2642"/>
    <n v="110.08"/>
    <n v="3800"/>
    <n v="3800"/>
    <n v="100"/>
    <n v="7900"/>
    <n v="0"/>
    <n v="0"/>
    <n v="7900"/>
    <n v="0"/>
    <n v="0"/>
    <n v="2000"/>
    <n v="0"/>
    <n v="0"/>
    <n v="24000"/>
    <n v="6442"/>
    <n v="26.84"/>
    <n v="251413000"/>
    <n v="249751280"/>
    <n v="99.34"/>
    <n v="447313000"/>
    <n v="439419533"/>
    <n v="98.24"/>
    <n v="934892000"/>
    <n v="0"/>
    <n v="0"/>
    <n v="1050000000"/>
    <n v="0"/>
    <n v="0"/>
    <n v="390000000"/>
    <n v="0"/>
    <n v="0"/>
    <n v="3073618000"/>
    <n v="689170813"/>
    <n v="22.42"/>
    <s v="VIGENCIA (a 31/12/2021): Con el objeto de ejercer evaluación, control y seguimiento a la movilización, tenencia, uso o comercialización del recurso flora, y prevenir su tráfico ilegal, la Secretaría Distrital de Ambiente, en la vigencia 2021 ejecutó 3.800 actuaciones técnicas y jurídicas sobre el recurso, que corresponden a:  Visitas de evaluación y seguimiento a empresas forestales: 1.129 Visitas de verificación de especímenes de la flora silvestre, exportados o importados con permiso CITES y NO CITES: 229 Visitas para expedición de salvoconductos: 6 Visitas de inventarios de control y seguimiento a empresas forestales: 275 Visitas de control para registro del libro de operaciones: 47 Certificaciones de exportación e importación a empresas forestales: 64 Certificaciones de registro y cumplimiento de empresas forestales: 74 Oficios de negación de certificación: 11 Rondas de control: 1 Rondas de prevención: 3 Jornadas pedagógicas: 18 Reportes de movimientos del libro de operaciones verificados e ingresados al sistema FOREST: 1.847 Operativos de control: 41 Recorridos de control: 11 Recorridos de prevención: 37 Incautaciones: 6 Actos administrativos: 1"/>
    <n v="251.41300000000001"/>
    <n v="249.75128000000001"/>
    <n v="447.31299999999999"/>
    <n v="439.419533"/>
    <n v="934.89200000000005"/>
    <n v="0"/>
    <n v="1050"/>
    <n v="0"/>
    <n v="390"/>
    <n v="0"/>
    <n v="3073.6179999999999"/>
    <n v="689.17081299999995"/>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0"/>
    <n v="4"/>
    <s v="Atender El 100 % De Los Conceptos Técnicos Que Recomiendan Actuaciones Administrativas Sancionatorias Durante La Vigencia Para Mejorar La Eficiencia Del Proceso Sancionatorio Ambiental"/>
    <n v="1"/>
    <s v="Suma"/>
    <n v="1"/>
    <s v="En ejecucion"/>
    <n v="1"/>
    <n v="12.5"/>
    <n v="11.78"/>
    <n v="94.24"/>
    <n v="25.72"/>
    <n v="25.72"/>
    <n v="100"/>
    <n v="25"/>
    <n v="0"/>
    <n v="0"/>
    <n v="25"/>
    <n v="0"/>
    <n v="0"/>
    <n v="12.5"/>
    <n v="0"/>
    <n v="0"/>
    <n v="100"/>
    <n v="37.5"/>
    <n v="37.5"/>
    <n v="250000000"/>
    <n v="249161000"/>
    <n v="99.66"/>
    <n v="483639037"/>
    <n v="467531300"/>
    <n v="96.67"/>
    <n v="376030000"/>
    <n v="0"/>
    <n v="0"/>
    <n v="600000000"/>
    <n v="0"/>
    <n v="0"/>
    <n v="350000000"/>
    <n v="0"/>
    <n v="0"/>
    <n v="2059669037"/>
    <n v="716692300"/>
    <n v="34.799999999999997"/>
    <s v="VIGENCIA (a 31/12/2021): VIGENCIA:  La Secretaría Distrital de Ambiente del 01 de febrero al 31 de diciembre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203 No de Conceptos Técnicos acogidos jurídicamente mediante acto administrativo: 203  Avance total corte 31 de diciembre de 2021 (Vigencia): 25%   RESERVA PRESUPUESTAL:   La Secretaría Distrital de Ambiente del 01 de enero al 31 de jul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4.  Avance total corte 30 de julio de 2021 (Reserva): 0,72% equivalente al 100% de la reserva ejecutada."/>
    <n v="250"/>
    <n v="249.161"/>
    <n v="483.63903699999997"/>
    <n v="467.53129999999999"/>
    <n v="376.03"/>
    <n v="0"/>
    <n v="600"/>
    <n v="0"/>
    <n v="350"/>
    <n v="0"/>
    <n v="2059.6690369999997"/>
    <n v="716.69229999999993"/>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1"/>
    <n v="1"/>
    <s v="Ejecutar 27500 Actuaciones Técnicas O Jurídicas De Evaluación, Control, Seguimiento Y Prevención Sobre El Recurso Fauna Silvestre"/>
    <n v="1"/>
    <s v="Suma"/>
    <n v="1"/>
    <s v="En ejecucion"/>
    <n v="1"/>
    <n v="3000"/>
    <n v="3316"/>
    <n v="110.53"/>
    <n v="8200"/>
    <n v="8346"/>
    <n v="101.78"/>
    <n v="7000"/>
    <n v="0"/>
    <n v="0"/>
    <n v="7000"/>
    <n v="0"/>
    <n v="0"/>
    <n v="2300"/>
    <n v="0"/>
    <n v="0"/>
    <n v="27500"/>
    <n v="11662"/>
    <n v="42.41"/>
    <n v="754704800"/>
    <n v="745048567"/>
    <n v="98.72"/>
    <n v="1511942284"/>
    <n v="1409320909"/>
    <n v="93.21"/>
    <n v="1510512000"/>
    <n v="0"/>
    <n v="0"/>
    <n v="2300000000"/>
    <n v="0"/>
    <n v="0"/>
    <n v="1050000000"/>
    <n v="0"/>
    <n v="0"/>
    <n v="7127159084"/>
    <n v="2154369476"/>
    <n v="30.23"/>
    <s v="VIGENCIA (a 31/12/2021): Con el objeto de proteger a los animales silvestres, realizar evaluación y seguimiento al aprovechamiento de estos, sus productos y subproductos, y prevenir y controlar su tráfico ilegal, la Secretaría Distrital de Ambiente en la vigencia 2021 ejecutó 8.346 actuaciones técnicas y jurídicas sobre el recurso, las cuales se distribuyen así:  CONTROL AL TRÁFICO ILEGAL DE FAUNA SILVESTRE:  ° Visitas / Previsitas de control de fauna silvestre por concepto de tenencia o comercialización: 579 ° Operativos de control: 35 ° Conceptos Técnicos de Incautación: 251 ° Verificaciones e inspecciones: 358 ° Rondas de control: 491.  EVALUACIÓN Y SEGUIMIENTO AL APROVECHAMIENTO LEGAL DEL RECURSO FAUNA SILVESTRE:  ¿ Visitas de revisión de exportaciones e importaciones de fauna silvestre: 211 ¿ Visitas para expedición de salvoconductos: 87 ¿ Visitas cambio de precintos: 21 ¿ Visitas de verificación de salvoconductos ingresados: 68 ¿ Visitas para permisos de aprovechamiento: 10 ¿ Visitas de seguimiento a permisos de aprovechamiento de fauna silvestre: 55 ¿ Visitas Inventario de permisos: 28 ¿ Inducciones: 9 ¿ Conceptos técnicos de evaluación y seguimiento a permisos de aprovechamiento de fauna silvestre: 26 ¿ Visitas de fraccionamiento de pieles: 13 ¿ Visitas de egreso: 16 ¿ Rondas de seguimiento: 7 ¿ Actos administrativos: 140.  PROTECCIÓN DE LA FAUNA SILVESTRE:  ¿ Visitas de atención de fauna silvestre por concepto de presencia y rescate: 5.165 ¿ Procedimientos de disposición de especímenes de fauna silvestre: 333 ¿ Conceptos Técnicos de disposición final: 140.  PREVENCIÓN AL TRÁFICO ILEGAL DE FAUNA SILVESTRE:  ¿ Capacitaciones: 149 ¿ Sensibilizaciones: 69 ¿ Rondas de prevención: 29 ¿ Respuesta a comunicaciones y PQRS: 56."/>
    <n v="754.70479999999998"/>
    <n v="745.04856700000005"/>
    <n v="1511.942284"/>
    <n v="1409.320909"/>
    <n v="1510.5119999999999"/>
    <n v="0"/>
    <n v="2300"/>
    <n v="0"/>
    <n v="1050"/>
    <n v="0"/>
    <n v="7127.1590839999999"/>
    <n v="2154.3694759999998"/>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1"/>
    <n v="2"/>
    <s v="Atender El 100 Porciento De Los Conceptos Técnicos Que Recomiendan Actuaciones Administrativas Sancionatorias Durante La Vigencia Para Mejorar La Eficiencia Del Proceso Sancionatorio Ambiental"/>
    <n v="1"/>
    <s v="Suma"/>
    <n v="1"/>
    <s v="En ejecucion"/>
    <n v="1"/>
    <n v="12.5"/>
    <n v="12.5"/>
    <n v="100"/>
    <n v="25"/>
    <n v="25"/>
    <n v="100"/>
    <n v="25"/>
    <n v="0"/>
    <n v="0"/>
    <n v="25"/>
    <n v="0"/>
    <n v="0"/>
    <n v="12.5"/>
    <n v="0"/>
    <n v="0"/>
    <n v="100"/>
    <n v="37.5"/>
    <n v="37.5"/>
    <n v="295295200"/>
    <n v="295095000"/>
    <n v="99.93"/>
    <n v="422385071"/>
    <n v="421156800"/>
    <n v="99.71"/>
    <n v="523690000"/>
    <n v="0"/>
    <n v="0"/>
    <n v="800000000"/>
    <n v="0"/>
    <n v="0"/>
    <n v="300000000"/>
    <n v="0"/>
    <n v="0"/>
    <n v="2341370271"/>
    <n v="716251800"/>
    <n v="30.59"/>
    <s v="VIGENCIA (a 31/12/2021): Para la conservación de las especies de fauna silvestre y control de su tráfico ilegal, la Secretaría Distrital de Ambiente en la vigencia 2021 atendió el 100% de los conceptos técnicos que recomiendan una actuación administrativa sancionatoria, como se presenta a continuación:   No de Conceptos Técnicos que recomiendan actuaciones administrativas sancionatorias: 304. No de Conceptos Técnicos acogidos jurídicamente mediante acto administrativo: 304.  Avance total corte 31 de diciembre de 2021:  25%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n v="295.29520000000002"/>
    <n v="295.09500000000003"/>
    <n v="422.38507099999998"/>
    <n v="421.15679999999998"/>
    <n v="523.69000000000005"/>
    <n v="0"/>
    <n v="800"/>
    <n v="0"/>
    <n v="300"/>
    <n v="0"/>
    <n v="2341.3702709999998"/>
    <n v="716.2518"/>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1"/>
    <n v="3"/>
    <s v="Formular E Implementar 1 Programa Para La Atención Integral Y Especializada De La Fauna Silvestre"/>
    <n v="1"/>
    <s v="Suma"/>
    <n v="1"/>
    <s v="En ejecucion"/>
    <n v="1"/>
    <n v="0"/>
    <n v="0"/>
    <n v="0"/>
    <n v="0.2"/>
    <n v="0.18"/>
    <n v="90"/>
    <n v="0.35"/>
    <n v="0"/>
    <n v="0"/>
    <n v="0.35"/>
    <n v="0"/>
    <n v="0"/>
    <n v="0.1"/>
    <n v="0"/>
    <n v="0"/>
    <n v="1"/>
    <n v="0.18"/>
    <n v="18"/>
    <n v="0"/>
    <n v="0"/>
    <n v="0"/>
    <n v="2794119160"/>
    <n v="2672427814"/>
    <n v="95.64"/>
    <n v="4514168000"/>
    <n v="0"/>
    <n v="0"/>
    <n v="4800000000"/>
    <n v="0"/>
    <n v="0"/>
    <n v="2265000000"/>
    <n v="0"/>
    <n v="0"/>
    <n v="14373287160"/>
    <n v="2672427814"/>
    <n v="18.59"/>
    <s v="VIGENCIA (a 31/12/2021): Con el objeto de brindar una atención integral y especializada a la fauna silvestre que se encuentra bajo custodia de la Secretaría Distrital de Ambiente en el Centro de Atención, Valoración y Rehabilitación de Flora y Fauna Silvestre ¿ CAVRFFS, en la vigencia 2021 se adelantaron las siguientes actividades que dieron lugar a un avance del 0,18 en la implementación del programa:   ETAPA DE FORMULACIÓN:  Se formuló el &quot;PROGRAMA PARA LA ATENCIÓN INTEGRAL Y ESPECIALIZADA DE LA FAUNA SILVESTRE RECUPERADA POR LA SECRETARÍA DISTRITAL DE AMBIENTE&quot;.  ETAPA DE IMPLEMENTACIÓN:  ° Se examinaron clínicamente el 100% de los animales vivos ingresados al centro. ° Se mantuvo la tasa de morbilidad en un rango ¿7%, en 9 de los 10 meses evaluados.   ° Se mantuvo la tasa de mortalidad en un rango ¿7%, en 7 de los 10 meses evaluados.   ° Se realizó evaluación biológica al 98% de los animales vivos ingresados al centro. ° Se identificaron hasta la categoría de especie el 92% de los animales ingresados al centro. ° Se realizó la liberación del 99% de los animales silvestres que cumplían con los protocolos y procedimientos establecidos para su disposición final. ° Se realizó la reubicación del 100% de los animales silvestres que cumplían con los protocolos y procedimientos establecidos para su disposición final ° Se realizó evaluación zootécnica al 100% de los animales vivos ingresados al centro. °Se obtuvo la ganancia de peso del 100% de los animales neonatos ingresados al centro. °Se evaluó la condición corporal del 100% de los animales ingresados al al centro. ° Se realizó la actualización del Plan para la Gestión Integral de los Residuos Generados en la Atención en Salud y otras Actividades (PGIRASA) del centro. °Se realizó la disposición final de residuos reciclables y no aprovechables, y se realizó la clasificación de residuos teniendo en cuenta los códigos de color. °Se realizó el pesaje de los residuos no aprovechables, aprovechables, orgánicos y pelig"/>
    <n v="0"/>
    <n v="0"/>
    <n v="2794.1191600000002"/>
    <n v="2672.4278140000001"/>
    <n v="4514.1679999999997"/>
    <n v="0"/>
    <n v="4800"/>
    <n v="0"/>
    <n v="2265"/>
    <n v="0"/>
    <n v="14373.28716"/>
    <n v="2672.427814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1"/>
    <s v="Realizar 100 % De Las Acciones Para Operar, Mantener Y Ampliar La Red De Monitoreo De Calidad Del Aire"/>
    <n v="2"/>
    <s v="Constante"/>
    <n v="1"/>
    <s v="En ejecucion"/>
    <n v="1"/>
    <n v="100"/>
    <n v="100"/>
    <n v="100"/>
    <n v="100"/>
    <n v="100"/>
    <n v="100"/>
    <n v="100"/>
    <n v="0"/>
    <n v="0"/>
    <n v="100"/>
    <n v="0"/>
    <n v="0"/>
    <n v="100"/>
    <n v="0"/>
    <n v="0"/>
    <s v="N/A"/>
    <s v="N/A"/>
    <s v="N/A"/>
    <n v="780545944"/>
    <n v="731213017"/>
    <n v="93.68"/>
    <n v="1534521300"/>
    <n v="1496588620"/>
    <n v="97.53"/>
    <n v="2219609000"/>
    <n v="0"/>
    <n v="0"/>
    <n v="1850347000"/>
    <n v="0"/>
    <n v="0"/>
    <n v="812639000"/>
    <n v="0"/>
    <n v="0"/>
    <n v="7197662244"/>
    <n v="2227801637"/>
    <n v="30.95"/>
    <s v="VIGENCIA (a 31/12/2021): En la vigencia 2021, Se realizaron los mantenimientos preventivos y correctivos, validación y análisis de datos, incluyendo nuevas estaciones en la RMCAB (Bolivia, Usme, Ciudad Bolívar, Bosa, Jazmín, Colina y Móvil Fontibón) programados, se avanzo en la integración SDA-CAR y se mantuvo el plan de prueba de sensores de bajo costo. Igualmente se realizó la validación diaria de los datos de concentraciones de contaminantes criterio y parámetros meteorológicos que monitorea la RMCAB.   El reporte de operatividad acumulado del 2021 es del 100% el cual corresponde al promedio de los datos validos de todos los parámetros de la red en las estaciones que se genera a través de Envista.  Se completo el análisis de datos y la redacción de los informes programados del 2021, completando su elaboración y posterior publicación.   Se mantuvo el proceso de validación de los datos generados por las nuevas estaciones y los equipos para la elaboración de los documentos técnicos en el cual se establece cuales son los beneficios de la integración de las Redes SDA-CAR y la articulación requerida.  Para la vigencia 2021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Se mantiene en operación los sensores de bajo costo del Colectivo CanAir.io en las estaciones Kennedy y Tunal. Adicionalmente se instalo un nuevo sensor en la estación de Las Ferias.  Avance acumulado en la vigencia 2021: 100%."/>
    <n v="780.54594399999996"/>
    <n v="731.21301700000004"/>
    <n v="1534.5213000000001"/>
    <n v="1496.58862"/>
    <n v="2219.6089999999999"/>
    <n v="0"/>
    <n v="1850.347"/>
    <n v="0"/>
    <n v="812.63900000000001"/>
    <n v="0"/>
    <n v="7197.6622440000001"/>
    <n v="2227.80163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2"/>
    <s v="Formular 29 Documentos Técnicos De Formulación, Seguimiento O Evaluación De La Gestión Integral De La Calidad Del Aire De Bogotá"/>
    <n v="1"/>
    <s v="Suma"/>
    <n v="1"/>
    <s v="En ejecucion"/>
    <n v="1"/>
    <n v="4"/>
    <n v="4"/>
    <n v="100"/>
    <n v="8"/>
    <n v="8"/>
    <n v="100"/>
    <n v="6"/>
    <n v="0"/>
    <n v="0"/>
    <n v="7"/>
    <n v="0"/>
    <n v="0"/>
    <n v="4"/>
    <n v="0"/>
    <n v="0"/>
    <n v="29"/>
    <n v="12"/>
    <n v="41.38"/>
    <n v="826840322"/>
    <n v="670473105"/>
    <n v="81.09"/>
    <n v="1389997314"/>
    <n v="1338348800"/>
    <n v="96.28"/>
    <n v="6130432000"/>
    <n v="0"/>
    <n v="0"/>
    <n v="1515392000"/>
    <n v="0"/>
    <n v="0"/>
    <n v="791006000"/>
    <n v="0"/>
    <n v="0"/>
    <n v="10653667636"/>
    <n v="2008821905"/>
    <n v="18.86"/>
    <s v="VIGENCIA (a 31/12/2021): En el marco de la gestión integral de la calidad del aire de Bogotá, para el 2021 se presentaron 8 documentos técnicos, los cuales son:  1. Documento técnico de Plan Aire, con sus respectivos anexos y el Decreto del Plan Aire. 2. Informe semestral de Seguimiento al Plan Estratégico para la Gestión Integral de la Calidad del Aire ¿ Plan Aire 2030, donde se reportó el avance de los 37 proyectos que se encuentran en el plan de acción y el avance de los 8 proyectos que se encuentran en estructuración. 3. Informe de seguimiento semestral del grupo de SATAB 2021-I. 4. Informe de seguimiento semestral del grupo de SATAB 2021-II. 5. Documento de modelación. 6. Plan de Contingencia para la atención de eventos de contaminación atmosférica. 7. Documento de inventario de emisiones 2020. 8. Documento base de la Estrategia Pedagógica y de Comunicación del Índice Bogotano de Calidad del Aire y Riesgo en Salud - IBOCA - (EPCI).   Cumpliendo con la entrega de los 8 documentos técnicos programados para el 2021."/>
    <n v="826.84032200000001"/>
    <n v="670.47310500000003"/>
    <n v="1389.997314"/>
    <n v="1338.3488"/>
    <n v="6130.4319999999998"/>
    <n v="0"/>
    <n v="1515.3920000000001"/>
    <n v="0"/>
    <n v="791.00599999999997"/>
    <n v="0"/>
    <n v="10653.667636"/>
    <n v="2008.821905"/>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3"/>
    <s v="Realizar 8 Informes De Acciones De Evaluación, Control Y Seguimiento A Fuentes Fijas Y Fuentes Móviles Incluidos Centros De Diagnóstico Automotor Que Operan En El Distrito Capital."/>
    <n v="1"/>
    <s v="Suma"/>
    <n v="1"/>
    <s v="En ejecucion"/>
    <n v="1"/>
    <n v="1"/>
    <n v="1"/>
    <n v="100"/>
    <n v="2"/>
    <n v="2"/>
    <n v="100"/>
    <n v="2"/>
    <n v="0"/>
    <n v="0"/>
    <n v="2"/>
    <n v="0"/>
    <n v="0"/>
    <n v="1"/>
    <n v="0"/>
    <n v="0"/>
    <n v="8"/>
    <n v="3"/>
    <n v="37.5"/>
    <n v="1399790000"/>
    <n v="1326141063"/>
    <n v="94.74"/>
    <n v="2930900316"/>
    <n v="2682109323"/>
    <n v="91.51"/>
    <n v="3364237000"/>
    <n v="0"/>
    <n v="0"/>
    <n v="4321368000"/>
    <n v="0"/>
    <n v="0"/>
    <n v="2112663000"/>
    <n v="0"/>
    <n v="0"/>
    <n v="14128958316"/>
    <n v="4008250386"/>
    <n v="28.37"/>
    <s v="VIGENCIA (a 31/12/2021): En el cumplimiento de los dos (02) informes de gestión programados para la vigencia 2021, se ha alcanzado un avance acumulado en la ejecución de la meta de 2 Informes equivalente al 100%, de cumplimiento.  Este avance está basado en la presentación de los dos (02) informes de actividades de recolección de información de las acciones de evaluación, control y seguimiento de los grupos de fuentes fijas y fuentes móviles. Así como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eron los informes de acciones de evaluación, control y seguimiento a las fuentes de emisión.  Para el primer semestre del año el acumulado es de un (01) Informe:  Primer Informe de seguimiento operación del grupo Fuentes de Emisión, y avance en la ejecución de la meta  Para el segundo semestre del año el acumulado es de uno (01) informe: Segundo Informe de seguimiento y operación del grupo Fuentes de Emisión, y avance en la ejecución de la meta.  El avance del Cuatrienio corresponde al 37%."/>
    <n v="1399.79"/>
    <n v="1326.141063"/>
    <n v="2930.9003160000002"/>
    <n v="2682.1093230000001"/>
    <n v="3364.2370000000001"/>
    <n v="0"/>
    <n v="4321.3680000000004"/>
    <n v="0"/>
    <n v="2112.663"/>
    <n v="0"/>
    <n v="14128.958316"/>
    <n v="4008.250386000000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4"/>
    <s v="Realizar 4700 Acciones De Evaluación, Seguimiento Y Control De Emisión De Ruido A Los Establecimientos De Comercio, Industria Y Servicio Ubicados En El Perímetro Urbano Del D.C."/>
    <n v="1"/>
    <s v="Suma"/>
    <n v="1"/>
    <s v="En ejecucion"/>
    <n v="1"/>
    <n v="491"/>
    <n v="491"/>
    <n v="100"/>
    <n v="897"/>
    <n v="897"/>
    <n v="100"/>
    <n v="1272"/>
    <n v="0"/>
    <n v="0"/>
    <n v="1585"/>
    <n v="0"/>
    <n v="0"/>
    <n v="455"/>
    <n v="0"/>
    <n v="0"/>
    <n v="4700"/>
    <n v="1388"/>
    <n v="29.53"/>
    <n v="556054131"/>
    <n v="535986131"/>
    <n v="96.39"/>
    <n v="1587481000"/>
    <n v="1587021667"/>
    <n v="99.97"/>
    <n v="1617058000"/>
    <n v="0"/>
    <n v="0"/>
    <n v="1710164000"/>
    <n v="0"/>
    <n v="0"/>
    <n v="995361000"/>
    <n v="0"/>
    <n v="0"/>
    <n v="6466118131"/>
    <n v="2123007798"/>
    <n v="32.83"/>
    <s v="VIGENCIA (a 31/12/2021): En la vigencia 2021, se desarrollaron 897 actuaciones técnicas correspondientes al 100% de lo programado en el año, y un avance del 29,53% del cuatrienio.  El avance 2021 es: 756 visitas y 135 actuaciones de otros documentos técnicos  ¿ I trimestre: 13 efectivas de medición, 9 efectivas sin medición, 57 efectivas para cerrar el caso, 30 no efectivas para reprogramar y 47 otros documentos técnicos. Total, trimestre 156 acciones. ¿ II trimestre: 28 efectivas de medición, 15 efectivas sin medición, 118 efectivas para cerrar el caso, 87 no efectivas para reprogramar y 59 otros documentos técnicos. Total, trimestre 307 acciones. ¿ III trimestre: 25 efectivas de medición, 29 efectivas sin medición, 113 efectivas para cerrar el caso, 98 no efectivas para reprogramar y 29 otros documentos técnicos. Total, trimestre 294 acciones. ¿ IV trimestre: 139 Visitas Técnicas y 01 documentos técnicos. Total, trimestre 140 acciones.  Para la vigencia 2020, se realizaron el 100% de las acciones programadas correspondiente a 491 acciones de evaluación, seguimiento y control de ruido.  Total Actuaciones acumuladas en el PDD 1.388"/>
    <n v="556.05413099999998"/>
    <n v="535.986131"/>
    <n v="1587.481"/>
    <n v="1587.021667"/>
    <n v="1617.058"/>
    <n v="0"/>
    <n v="1710.164"/>
    <n v="0"/>
    <n v="995.36099999999999"/>
    <n v="0"/>
    <n v="6466.1181310000002"/>
    <n v="2123.007798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5"/>
    <s v="Realizar 100 % De Acciones Para Operar, Mantener Y Ampliar La Red De Monitoreo De Ruido Ambiental De Bogotá Para La Identificación De La Población Urbana Afectada Por Ruido En El Distrito."/>
    <n v="2"/>
    <s v="Constante"/>
    <n v="1"/>
    <s v="En ejecucion"/>
    <n v="1"/>
    <n v="100"/>
    <n v="100"/>
    <n v="100"/>
    <n v="100"/>
    <n v="100"/>
    <n v="100"/>
    <n v="100"/>
    <n v="0"/>
    <n v="0"/>
    <n v="100"/>
    <n v="0"/>
    <n v="0"/>
    <n v="100"/>
    <n v="0"/>
    <n v="0"/>
    <s v="N/A"/>
    <s v="N/A"/>
    <s v="N/A"/>
    <n v="263410000"/>
    <n v="232617000"/>
    <n v="88.31"/>
    <n v="749390000"/>
    <n v="703847144"/>
    <n v="93.92"/>
    <n v="843232000"/>
    <n v="0"/>
    <n v="0"/>
    <n v="758837000"/>
    <n v="0"/>
    <n v="0"/>
    <n v="848389000"/>
    <n v="0"/>
    <n v="0"/>
    <n v="3463258000"/>
    <n v="936464144"/>
    <n v="27.04"/>
    <s v="VIGENCIA (a 31/12/2021): La Secretaría Distrital de Ambiente, en el marco de las acciones de operación, mantenimiento y monitoreo de la red de ruido realizadas, presenta el avance de la vigencia que se detalla a continuación:  Vigencia 2020 se realizaron el informe correspondiente a la operación Red de Monitoreo de Ruido Ambiental de Bogotá - RMRAB, en el cual, se reporta la realización de las actividades acreditación del procedimiento de monitoreo de ruido ambiental ante el IDEAM, actividades de soporte y mantenimiento realizado a las estaciones de monitoreo.  Vigencia 2021:  Se presento la consolidación del primer informe relacionado con la operación de la Red de Monitoreo de Ruido Ambiental de Bogotá (RMRAB), donde se realizaron las siguientes actividades, de soporte y mantenimiento realizado a las estaciones de monitoreo de ruido, y el avance en el proceso de instalación de las estaciones de la RMRAB afectadas durante protestas. contratación del personal para a la operación de la RMRAB.  Presentación del segundo informe semestral del 2021, informe de gestión y balance social e informe de laboratorio y metrología para la operación de la RMRAB, actualización de Valor Central Cartas Control, seguimiento a arriendos, respuestas a solicitudes ciudadanas, Firma de estudios previos para la renovación de los contratos de arriendo, convenios para la operación de estaciones de monitoreo, reporte de las estaciones vandalizadas.  Tercer Informe de la realización de las actividades de soporte y mantenimiento realizado a las estaciones de monitoreo de ruido, cargue al sistema SIPSE para la compra de los Mapas Estratégicos del Distrito (MER), se envía avance del informe de Laboratorio Ambiental, se solicito concepto técnico sobre la infraestructura tecnológica para la instalación del software de modelación acústica.  Cumplimiento en la vigencia 2021 100%.&quot;"/>
    <n v="263.41000000000003"/>
    <n v="232.61699999999999"/>
    <n v="749.39"/>
    <n v="703.84714399999996"/>
    <n v="843.23199999999997"/>
    <n v="0"/>
    <n v="758.83699999999999"/>
    <n v="0"/>
    <n v="848.38900000000001"/>
    <n v="0"/>
    <n v="3463.2579999999998"/>
    <n v="936.4641439999999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6"/>
    <s v="Realizar 7948 Acciones Técnico-Jurídicas De Evaluación, Seguimiento Y Control Sobre Los Elementos De Publicidad Exterior Visual - Pev, Instalados En El Perímetro Urbano Del D.C."/>
    <n v="1"/>
    <s v="Suma"/>
    <n v="1"/>
    <s v="En ejecucion"/>
    <n v="1"/>
    <n v="1292"/>
    <n v="1292"/>
    <n v="100"/>
    <n v="4950"/>
    <n v="4950"/>
    <n v="100"/>
    <n v="1097"/>
    <n v="0"/>
    <n v="0"/>
    <n v="370"/>
    <n v="0"/>
    <n v="0"/>
    <n v="239"/>
    <n v="0"/>
    <n v="0"/>
    <n v="7948"/>
    <n v="6242"/>
    <n v="78.540000000000006"/>
    <n v="658814131"/>
    <n v="644978000"/>
    <n v="97.9"/>
    <n v="1294148000"/>
    <n v="1272316799"/>
    <n v="98.31"/>
    <n v="1568833000"/>
    <n v="0"/>
    <n v="0"/>
    <n v="1939781000"/>
    <n v="0"/>
    <n v="0"/>
    <n v="1018385000"/>
    <n v="0"/>
    <n v="0"/>
    <n v="6479961131"/>
    <n v="1917294799"/>
    <n v="29.59"/>
    <s v="VIGENCIA (a 31/12/2021): Durante la vigencia 2021 se realizaron un total de cuatro mil novecientas cincuenta (4.950) acciones de evaluación, control y seguimiento:  - Cincuenta y nueve (59) operativos de control y sensibilización - Ciento cincuenta y tres (153) visitas de evaluación a elementos mayores. - Doscientos cuatro (204) documentos técnicos firmados. - Diez (10) cargues de información a la plataforma SIIPEV. - Cuatro mil quinientas veinticuatro (4.524) evaluaciones a solicitudes de elementos de publicidad exterior visual.  Para la vigencia 2020 se realizaron un total del 1.292 Acciones, que corresponden al 100% de lo programado.  Lo anterior, dando un avance para el cuatrienio de 6.242 acciones de evaluación, control y seguimiento."/>
    <n v="658.81413099999997"/>
    <n v="644.97799999999995"/>
    <n v="1294.1479999999999"/>
    <n v="1272.3167989999999"/>
    <n v="1568.8330000000001"/>
    <n v="0"/>
    <n v="1939.7809999999999"/>
    <n v="0"/>
    <n v="1018.385"/>
    <n v="0"/>
    <n v="6479.961131"/>
    <n v="1917.2947989999998"/>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7"/>
    <s v="Atender 100 % De Los Conceptos Técnicos Que Recomiendan Actuaciones Administrativas Sancionatorias Durante La Vigencia Para Mejorar La Eficiencia Del Proceso Sancionatorio Ambiental."/>
    <n v="2"/>
    <s v="Constante"/>
    <n v="1"/>
    <s v="En ejecucion"/>
    <n v="1"/>
    <n v="100"/>
    <n v="100"/>
    <n v="100"/>
    <n v="100"/>
    <n v="100"/>
    <n v="100"/>
    <n v="100"/>
    <n v="0"/>
    <n v="0"/>
    <n v="100"/>
    <n v="0"/>
    <n v="0"/>
    <n v="100"/>
    <n v="0"/>
    <n v="0"/>
    <s v="N/A"/>
    <s v="N/A"/>
    <s v="N/A"/>
    <n v="450000000"/>
    <n v="447516000"/>
    <n v="99.45"/>
    <n v="557942070"/>
    <n v="556933365"/>
    <n v="99.82"/>
    <n v="725040000"/>
    <n v="0"/>
    <n v="0"/>
    <n v="900000000"/>
    <n v="0"/>
    <n v="0"/>
    <n v="450000000"/>
    <n v="0"/>
    <n v="0"/>
    <n v="3082982070"/>
    <n v="1004449365"/>
    <n v="32.58"/>
    <s v="VIGENCIA (a 31/12/2021): La Secretaría Distrital de Ambiente del 01 de enero al 31 de diciembre de 2021 en ejercicio de su función sancionatoria acogió el 100 % de los conceptos técnicos relacionados con el recurso ambiental aire, auditiva y visual y que recomiendan una actuación administrativa sancionatoria, como se relaciona a continuación:   No de Conceptos Técnicos que recomiendan actuaciones administrativas sancionatorias: 100% de Conceptos Técnicos atendidos. No de Conceptos Técnicos atendidos jurídicamente: 1.022 Conceptos Técnicos acogidos al 100%  Avance vigencia 2021: 100%."/>
    <n v="450"/>
    <n v="447.51600000000002"/>
    <n v="557.94206999999994"/>
    <n v="556.93336499999998"/>
    <n v="725.04"/>
    <n v="0"/>
    <n v="900"/>
    <n v="0"/>
    <n v="450"/>
    <n v="0"/>
    <n v="3082.98207"/>
    <n v="1004.4493649999999"/>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1"/>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87"/>
    <n v="25.62"/>
    <n v="99.03"/>
    <n v="25"/>
    <n v="0"/>
    <n v="0"/>
    <n v="25"/>
    <n v="0"/>
    <n v="0"/>
    <n v="12.5"/>
    <n v="0"/>
    <n v="0"/>
    <n v="100"/>
    <n v="37.25"/>
    <n v="37.25"/>
    <n v="553758000"/>
    <n v="523244900"/>
    <n v="94.49"/>
    <n v="956528000"/>
    <n v="937443033"/>
    <n v="98"/>
    <n v="1967432000"/>
    <n v="0"/>
    <n v="0"/>
    <n v="1371654000"/>
    <n v="0"/>
    <n v="0"/>
    <n v="719039000"/>
    <n v="0"/>
    <n v="0"/>
    <n v="5568411000"/>
    <n v="1460687933"/>
    <n v="26.23"/>
    <s v="VIGENCIA (a 31/12/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29 conceptos técnicos pendientes del programa establecido para el año 2020. En cumplimiento a lo establecido en el Decreto 1076 del 2015, y en atención a las actividades misionales del grupo alcantarillado técnico, durante el mes de enero del 2021, se atendieron un total de 51 derechos de petición.  Con los recursos de la reserva se impulsaron 27 actuaciones jurídicas de las cuales 1 corresponde a atención a un derecho de petición y 26 a autos de impulso sancionatorio.  RECURSOS VIGENCIA: Durante el periodo comprendido entre febrero a diciembre del año 2021 se realizó la evaluación de 686 conceptos e informes técnicos, requerimientos, oficios y memorandos de las caracterizaciones definidas para el grupo de alcantarillado y 203 caracterizaciones con su respectivo concepto e informe técnico, evaluadas por el grupo de hidrocarburos, se han realizado entonces un total de 889 actuaciones técnicas. En cumplimiento a lo establecido en el Decreto 1076 del 2015, y en atención a las actividades misionales del grupo alcantarillado técnico, durante febrero a diciembre del 2021, se han atendido 481 derechos de petición. En lo que respecta a las actuaciones desarrolladas por el grupo jurídico se impulsaron 118 actuaciones sancionatorias, se archivaron 20 expedientes y se han atendido 5 derechos de petición. Retrasos:Se presenta retraso en la evaluación de 20 de las caracterizaciones definidas para la vigencia 2021 ya que ha sido necesario verificar la información remitida por los usuarios con los laboratorios, para validar las acciones requeridas. Establecer acciones pendientes en el pla"/>
    <n v="553.75800000000004"/>
    <n v="523.24490000000003"/>
    <n v="956.52800000000002"/>
    <n v="937.44303300000001"/>
    <n v="1967.432"/>
    <n v="0"/>
    <n v="1371.654"/>
    <n v="0"/>
    <n v="719.03899999999999"/>
    <n v="0"/>
    <n v="5568.4109999999991"/>
    <n v="1460.6879330000002"/>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1"/>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87"/>
    <n v="25.82"/>
    <n v="99.81"/>
    <n v="25"/>
    <n v="0"/>
    <n v="0"/>
    <n v="25"/>
    <n v="0"/>
    <n v="0"/>
    <n v="12.5"/>
    <n v="0"/>
    <n v="0"/>
    <n v="100"/>
    <n v="37.450000000000003"/>
    <n v="37.450000000000003"/>
    <n v="937597000"/>
    <n v="926364000"/>
    <n v="98.8"/>
    <n v="1985589466"/>
    <n v="1926967066"/>
    <n v="97.05"/>
    <n v="3438586000"/>
    <n v="0"/>
    <n v="0"/>
    <n v="2316344000"/>
    <n v="0"/>
    <n v="0"/>
    <n v="1215000000"/>
    <n v="0"/>
    <n v="0"/>
    <n v="9893116466"/>
    <n v="2853331066"/>
    <n v="28.84"/>
    <s v="VIGENCIA (a 31/12/2021): Durante la vigencia 2021 se presenta el siguiente avance: RECURSOS RESERVAS Se elaboró el programa de monitoreo, evaluación, control y seguimiento ambiental sobre el recurso hídrico del Distrito Capital 2021 - informe técnico No. 00176. Generación de 16 impulsos sancionatorios relacionados con afectación a aguas subterráneas y 18 relacionados con afectación al recurso hídrico superficial. Se elaboró el informe técnico 00159 - Acción popular -San José de Bavaria. RECURSOS VIGENCIA Autorizaciones  Se han resuelto 74 solicitudes de permiso de vertimientos a través de resolución de otorga, niega o desiste Se generaron impulsos técnico jurídicos a 137 trámites de permiso de vertimientos, 63 conceptos técnicos de seguimiento, 44 conceptos técnicos de liquidación cobro por seguimiento a permisos de vertimientos y 38 resoluciones de cobro por seguimiento a permiso de vertimientos Se generaron 187 documentos en el marco de la atención a PQRS y entes de control, adicionalmente fueron generados 488 documentos de control Se generaron 22 informes técnicos que atienden acciones populares y el control a humedales Se generaron 68 impulsos sancionatorios.  Aguas Subterráneas Se han resuelto 2 Concesiones, 5 Prorrogas y 2 Permiso de prospección 2021, 1 Concesión 2020 Se generaron 64 conceptos técnico (CT) de seguimiento a 64 puntos, 4 CT de seguimiento no incluidos meta Se realizó 1 requerimiento (Req) de cobro CT 2018 y 64 Req a 66 puntos CT 2021 y 4 Req cobros no incluidos meta Se generaron 64 CT de cobro y 64 resoluciones a 67 puntos 2020, 31 resoluciones de cobro a 36 trámites 2016 a 2019 Se dio respuesta a 83 quejas con 92 documentos y 1 informe Se visitó mensual 70 medidores y se registraron los consumos Se realizaron 47 acompañamientos, adicionalmente fueron generados 292 documentos con productos técnicos de gestión. Se generaron 99 conceptos técnicos de control a 111 puntos de agua, 70 impulsos sancionatorios y 1 informe final del estado del ambi"/>
    <n v="937.59699999999998"/>
    <n v="926.36400000000003"/>
    <n v="1985.5894659999999"/>
    <n v="1926.9670659999999"/>
    <n v="3438.5859999999998"/>
    <n v="0"/>
    <n v="2316.3440000000001"/>
    <n v="0"/>
    <n v="1215"/>
    <n v="0"/>
    <n v="9893.1164659999995"/>
    <n v="2853.331065999999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1"/>
    <n v="3"/>
    <s v="Atender 100 % De Los Conceptos Técnicos Que Recomiendan Actuaciones Administrativas Sancionatorias Durante La Vigencia Para Mejorar La Eficiencia Del Proceso Sancionatorio Ambiental"/>
    <n v="1"/>
    <s v="Suma"/>
    <n v="1"/>
    <s v="En ejecucion"/>
    <n v="1"/>
    <n v="12.5"/>
    <n v="12.04"/>
    <n v="96.32"/>
    <n v="25.46"/>
    <n v="25.46"/>
    <n v="100"/>
    <n v="25"/>
    <n v="0"/>
    <n v="0"/>
    <n v="25"/>
    <n v="0"/>
    <n v="0"/>
    <n v="12.5"/>
    <n v="0"/>
    <n v="0"/>
    <n v="100"/>
    <n v="37.5"/>
    <n v="37.5"/>
    <n v="428958000"/>
    <n v="426452000"/>
    <n v="99.41"/>
    <n v="1650484302"/>
    <n v="1650086634"/>
    <n v="99.98"/>
    <n v="1230176000"/>
    <n v="0"/>
    <n v="0"/>
    <n v="1000000000"/>
    <n v="0"/>
    <n v="0"/>
    <n v="500000000"/>
    <n v="0"/>
    <n v="0"/>
    <n v="4809618302"/>
    <n v="2076538634"/>
    <n v="43.17"/>
    <s v="VIGENCIA (a 31/12/2021): En el marco de las acciones de evaluación, control y seguimiento al recurso hídrico la Secretaría Distrital de Ambiente durante la vigencia 2021 atendió el 100%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300 N° de Conceptos Técnicos atendidos jurídicamente: 300  Total, avance magnitud vigencia 2021: 25%   Total, avance magnitud reserva 2020: 0,46 %   El avance de la vigencia se determina considerando que cada mes al acoger los conceptos técnicos que se remiten a la Dirección de Control Ambiental se avanza en un 2,27%."/>
    <n v="428.95800000000003"/>
    <n v="426.452"/>
    <n v="1650.4843020000001"/>
    <n v="1650.086634"/>
    <n v="1230.1759999999999"/>
    <n v="0"/>
    <n v="1000"/>
    <n v="0"/>
    <n v="500"/>
    <n v="0"/>
    <n v="4809.6183019999999"/>
    <n v="2076.538634"/>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1"/>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24"/>
    <n v="96"/>
    <n v="0.24"/>
    <n v="0"/>
    <n v="0"/>
    <n v="0.24"/>
    <n v="0"/>
    <n v="0"/>
    <n v="0.12"/>
    <n v="0"/>
    <n v="0"/>
    <n v="1"/>
    <n v="0.39"/>
    <n v="39"/>
    <n v="1735392000"/>
    <n v="1347693630"/>
    <n v="77.66"/>
    <n v="2401606046"/>
    <n v="2184506284"/>
    <n v="90.96"/>
    <n v="3658882000"/>
    <n v="0"/>
    <n v="0"/>
    <n v="3994607000"/>
    <n v="0"/>
    <n v="0"/>
    <n v="1870670000"/>
    <n v="0"/>
    <n v="0"/>
    <n v="13661157046"/>
    <n v="3532199914"/>
    <n v="25.86"/>
    <s v="VIGENCIA (a 31/12/2021): Durante la vigencia 2021, se realizó la formulación del Programa de Monitoreo para el 2021. Se realizó la gestión contractual del proceso de licitación pública No.SDA-LP-03-2021, que derivó en la adjudicación del contrato SDA-20211379 del 2021 con objeto ¿Prestar los servicios para la toma de muestras y análisis en laboratorio para el monitoreo de calidad y cantidad del recurso hídrico de la ciudad de Bogotá y sus factores de impacto¿, suscrito entre la SDA y la unión temporal (UT) PSL-ANQ. Se elaboró el plan de monitoreo de la calidad y cantidad del recurso hídrico de la ciudad de Bogotá y sus factores de impacto, para la vigencia 2021, además se desarrollaron las actividades para la aprobación del plan operativo de la UT. Se implementaron mecanismos de captura, almacenamiento, consolidación y control de datos, que derivó en la emisión de 351 documentos técnicos y la elaboración de las bases con resultados de laboratorio de 616 muestras Se ejecutó el monitoreo de 1378 puntos, de los cuales 576 muestras corresponden al componente de la Red de Calidad Hídrica de Bogotá, 657 muestras del Programa de Monitoreo de Afluentes y Efluentes, 70 de la Red de Monitoreo de Aguas Subterráneas y 75 de Humedales. Se revisaron y aprobaron 645 reportes de análisis de laboratorio. Se desarrolló el seguimiento al Contrato de Compraventa SDA-20202467 para lo cual se adelantaron las capacitaciones del manejo de los equipos, la gestión para la entrega al almacén de la SDA y el trámite de liquidación y pago. Se realizaron los documentos técnicos  tendientes al proceso de acreditación en la matriz agua Se realizó la gestión para la transmisión y la consolidación de la información registrada por los dispositivos de la Red de Aguas Subterráneas Se estructuró el proyecto de compra de soluciones y materiales de laboratorio que derivó en la evaluación y adjudicación del contrato de compraventa No. SDA-20211745"/>
    <n v="1735.3920000000001"/>
    <n v="1347.69363"/>
    <n v="2401.6060459999999"/>
    <n v="2184.5062840000001"/>
    <n v="3658.8820000000001"/>
    <n v="0"/>
    <n v="3994.607"/>
    <n v="0"/>
    <n v="1870.67"/>
    <n v="0"/>
    <n v="13661.157046"/>
    <n v="3532.1999139999998"/>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1"/>
    <n v="5"/>
    <s v="Diseñar Y Estructurar 5 Documentos Consolidados Con Lineamientos En El Manejo Y En La Planificación Del Recurso Hídrico Del D.C."/>
    <n v="1"/>
    <s v="Suma"/>
    <n v="1"/>
    <s v="En ejecucion"/>
    <n v="1"/>
    <n v="1"/>
    <n v="1"/>
    <n v="100"/>
    <n v="1"/>
    <n v="1"/>
    <n v="100"/>
    <n v="1"/>
    <n v="0"/>
    <n v="0"/>
    <n v="1"/>
    <n v="0"/>
    <n v="0"/>
    <n v="1"/>
    <n v="0"/>
    <n v="0"/>
    <n v="5"/>
    <n v="2"/>
    <n v="40"/>
    <n v="101225000"/>
    <n v="87442000"/>
    <n v="86.38"/>
    <n v="204662000"/>
    <n v="200436367"/>
    <n v="97.94"/>
    <n v="310151000"/>
    <n v="0"/>
    <n v="0"/>
    <n v="257697000"/>
    <n v="0"/>
    <n v="0"/>
    <n v="135344000"/>
    <n v="0"/>
    <n v="0"/>
    <n v="1009079000"/>
    <n v="287878367"/>
    <n v="28.53"/>
    <s v="VIGENCIA (a 31/12/2021): Durante la vigencia 2021 se realizó el análisis matemático y estadístico de los resultados obtenidos de monitoreo ambiental, en función de la dinámica y la variabilidad de los factores de impacto del recurso hídrico, para determinar el universo de usuarios priorizados para el desarrollo de acciones de control, evaluación y seguimiento, establecer indicadores de ciudad relacionados con observatorios distritales y regionales, el programa Bogotá como vamos y el Acuerdo 067 de 2002, definición de las acciones y actividades para la implementación y optimización de un monitoreo periódico y el diseño y la estructuración para la elaboración de documentos para la planificación del recurso hídrico. Se realizó la formulación del Programa de monitoreo, evaluación, control y seguimiento ambiental sobre el recurso hídrico del Distrito Capital para el año 2021 para el establecimiento de los objetivos de calidad y la meta de carga contaminante para el periodo 2021-2025, se realizó seguimiento a 131 usuarios que generan vertimientos a las fuentes superficiales y se elaboraron y/o actualizaron 1407 fichas para los puntos de vertimiento. Se emitieron los informes relacionados con la Implementación de la Tasa Retributiva y los documentos técnicos y jurídicos del proceso de establecimiento de metas de carga contaminante 2021-2025. Se elaboraron documentos relacionados con el estado de la calidad del recurso hídrico de Bogotá, la evaluación de los factores de impacto 2021, articulación de acciones con el POMCA y sentencia Río Bogotá, y la evaluación ambiental de los acuíferos la evaluación a la solicitud de modificación del Plan de Saneamiento y Manejo de Vertimientos.  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
    <n v="101.22499999999999"/>
    <n v="87.441999999999993"/>
    <n v="204.66200000000001"/>
    <n v="200.43636699999999"/>
    <n v="310.15100000000001"/>
    <n v="0"/>
    <n v="257.697"/>
    <n v="0"/>
    <n v="135.34399999999999"/>
    <n v="0"/>
    <n v="1009.079"/>
    <n v="287.87836699999997"/>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1"/>
    <s v="Formular E Implementar 1 Programa De Actividades De Evaluación, Control Y Seguimiento Ambiental Encaminadas A La Adecuada Disposición Y Aprovechamiento De Residuos En Bogotá"/>
    <n v="2"/>
    <s v="Constante"/>
    <n v="1"/>
    <s v="En ejecucion"/>
    <n v="1"/>
    <n v="1"/>
    <n v="1"/>
    <n v="100"/>
    <n v="1"/>
    <n v="1"/>
    <n v="100"/>
    <n v="1"/>
    <n v="0"/>
    <n v="0"/>
    <n v="1"/>
    <n v="0"/>
    <n v="0"/>
    <n v="1"/>
    <n v="0"/>
    <n v="0"/>
    <s v="N/A"/>
    <s v="N/A"/>
    <s v="N/A"/>
    <n v="2729118190"/>
    <n v="2693651241"/>
    <n v="98.7"/>
    <n v="3782244731"/>
    <n v="3778202964"/>
    <n v="99.89"/>
    <n v="5896390000"/>
    <n v="0"/>
    <n v="0"/>
    <n v="5550000000"/>
    <n v="0"/>
    <n v="0"/>
    <n v="2812628000"/>
    <n v="0"/>
    <n v="0"/>
    <n v="20770380921"/>
    <n v="6471854205"/>
    <n v="31.16"/>
    <s v="VIGENCIA (a 31/12/2021): A diciembre de 2021 se logra el cumplimiento de la meta, logrando el   relacionado con:  -Priorización y definición de actividades y usuarios a controlar: 0,1 Enero 2021: con recursos de reserva se realizó la formulación de 1 (un)  programa (informe técnico No 00185 del 3/02/2021) y se realizó su implementación con las siguientes actividades:  -Ejecución de actuaciones técnicas y administrativas de evaluación control y seguimiento: 0,58 A diciembre de 2021 se realizaron 20.142 actuaciones técnicas, de las cuales 2.348 aportan a disposición adecuada, 3.031 a ton aprovechadas y 14.763 hacen parte de acciones de seguimiento al cumplimiento de la normatividad ambiental relacionada con residuos. Por grupos de residuos las acciones se distribuyen así:  Residuos de Construcción y Demolición RCD ¿ obras: 3.483 acciones (776 aportan al control de ton dispuestas y 479 a ton aprovechadas) Residuos hospitalarios y similares: 4.572 acciones (1.096 aportan a ton dispuestas y 937 a ton aprovechadas) RCD - proyectos especiales de infraestructura: 987 acciones (96 aportan a ton dispuestas y 68 a aprovechadas) Residuos especiales entidades públicas: 289 acciones (32 aportan a ton dispuestas y 70 a ton aprovechada Residuos llantas usadas: 6.254 acciones (1.477 aportan a ton aprovechadas)  Control y vigilancia a RESPEL: 4.557 acciones (348 aportan a ton dispuestas)  -Controlar la disposición adecuada de residuos especiales, peligrosos, ordinarios y de manejo diferenciado: 0,13 -Controlar el aprovechamiento de residuos especiales, peligrosos, ordinarios y de manejo diferenciado: 0,12 Las actuaciones técnicas permitieron controlar  10.602.822,16  ton. De las cuales 8.466.949,41 ton aportan a la disposición adecuada y 2.135.872,75  ton al aprovechamiento de residuos peligrosos, ordinarios, especiales y/o de manejo diferenciado.  -Reporte y consolidación a eficiencia de 2021 de Informe eficiencia de actuaciones técnicas y administrativas de evaluación control"/>
    <n v="2729.1181900000001"/>
    <n v="2693.651241"/>
    <n v="3782.2447309999998"/>
    <n v="3778.2029640000001"/>
    <n v="5896.39"/>
    <n v="0"/>
    <n v="5550"/>
    <n v="0"/>
    <n v="2812.6280000000002"/>
    <n v="0"/>
    <n v="20770.380921"/>
    <n v="6471.8542049999996"/>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2"/>
    <s v="Atender 100 Porciento De Los Conceptos Técnicos Que Recomiendan Actuaciones Administrativas Sancionatorias Durante La Vigencia Para Mejorar La Eficiencia Del Proceso Sancionatorio Ambiental"/>
    <n v="1"/>
    <s v="Suma"/>
    <n v="1"/>
    <s v="En ejecucion"/>
    <n v="1"/>
    <n v="12.5"/>
    <n v="11.78"/>
    <n v="94.24"/>
    <n v="25.72"/>
    <n v="25.54"/>
    <n v="99.3"/>
    <n v="25"/>
    <n v="0"/>
    <n v="0"/>
    <n v="25"/>
    <n v="0"/>
    <n v="0"/>
    <n v="12.5"/>
    <n v="0"/>
    <n v="0"/>
    <n v="100"/>
    <n v="37.32"/>
    <n v="37.32"/>
    <n v="200000000"/>
    <n v="198796000"/>
    <n v="99.4"/>
    <n v="285882269"/>
    <n v="285882266"/>
    <n v="100"/>
    <n v="415028000"/>
    <n v="0"/>
    <n v="0"/>
    <n v="505000000"/>
    <n v="0"/>
    <n v="0"/>
    <n v="258254000"/>
    <n v="0"/>
    <n v="0"/>
    <n v="1664164269"/>
    <n v="484678266"/>
    <n v="29.12"/>
    <s v="VIGENCIA (a 31/12/2021): Para el cumplimiento de las regulaciones y control a la gestión de residuos, la Secretaría Distrital de Ambiente durante lo corrido de la vigencia 2021, se logró atender  el 99,1% de los conceptos técnicos, equivalente a un cumplimiento del 24,82% sobre la magnitud programada para la vigencia y representados en 122 actos administrativos de caracter sancionatorio y el 0,72 % de magnitud física pendiente por atender de la vigencia 2020, distribuida así: Vigencia:  N° de Conceptos Técnicos que recomiendan actuaciones administrativas sancionatorias: 123 N° de Conceptos Técnicos atendidos jurídicamente: 122 Reserva:  N° de Conceptos Técnicos que recomiendan actuaciones administrativas sancionatorias pendientes vigencia 2020: 12 N° de Conceptos Técnicos atendidos jurídicamente pendientes de la vigencia 2020: 12 Total, avance magnitud vigencia 2021: 24,82%  Total, avance magnitud reserva 2020: 0,72 %  Por último, es importante tener presente que el porcentaje de la magnitud programada se subdivide en proporciones de 2.08% (enero-diciembre) y sobre este porcentaje se medirán los avances mensuales. Se presenta un retraso de 0,18% toda vez que se encuentra 1 concepto técnico en revisión técnica y jurídica para emitir la respectiva actuación administrativa. Para la vigencia 2022 se priorizará en Planes de trabajo del mes de enero y febrero emitir los actos administrativos que acogeran jurídicamente los conceptos técnicos que se encuentran pendientes a la fecha."/>
    <n v="200"/>
    <n v="198.79599999999999"/>
    <n v="285.88226900000001"/>
    <n v="285.88226600000002"/>
    <n v="415.02800000000002"/>
    <n v="0"/>
    <n v="505"/>
    <n v="0"/>
    <n v="258.25400000000002"/>
    <n v="0"/>
    <n v="1664.1642689999999"/>
    <n v="484.67826600000001"/>
  </r>
  <r>
    <n v="16"/>
    <s v="Un Nuevo Contrato Social y Ambiental para la Bogotá del Siglo XXI"/>
    <x v="0"/>
    <n v="2021"/>
    <s v="31/12/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3"/>
    <s v="Desarrollar 47 Proyectos De Economía Circular Para Cerrar El Ciclo De Vida De Los Materiales"/>
    <n v="1"/>
    <s v="Suma"/>
    <n v="1"/>
    <s v="En ejecucion"/>
    <n v="1"/>
    <n v="7"/>
    <n v="7"/>
    <n v="100"/>
    <n v="13"/>
    <n v="13"/>
    <n v="100"/>
    <n v="7"/>
    <n v="0"/>
    <n v="0"/>
    <n v="13"/>
    <n v="0"/>
    <n v="0"/>
    <n v="7"/>
    <n v="0"/>
    <n v="0"/>
    <n v="47"/>
    <n v="20"/>
    <n v="42.55"/>
    <n v="171232872"/>
    <n v="164967872"/>
    <n v="96.34"/>
    <n v="339715000"/>
    <n v="339466967"/>
    <n v="99.93"/>
    <n v="287337000"/>
    <n v="0"/>
    <n v="0"/>
    <n v="393836000"/>
    <n v="0"/>
    <n v="0"/>
    <n v="205479000"/>
    <n v="0"/>
    <n v="0"/>
    <n v="1397599872"/>
    <n v="504434839"/>
    <n v="36.090000000000003"/>
    <s v="VIGENCIA (a 31/12/2021): A diciembre de 2021 se cumplió con el 100 % de actividades programadas para cada uno de los proyectos de economía circular y se presentan los avances en los 13 proyectos de economía circular para cerrar el ciclo de vida de los materiales así: Jornadas de devolución de residuos RECICLATÓN: busca disminuir la disposición inadecuada de residuos peligrosos generados por las empresas públicas y privadas.  Avance: 100%. Ecolecta (Permanente) busca culturizar y promover a la ciudadanía sobre la disposición adecuada de residuos peligrosos. Avance: 100%  Articulación de la ciudadanía para la gestión de residuos en propiedad horizontal busca evitar la gestión inadecuada de aceites usados en el sector residencial evitando taponamiento de tuberías y fuentes hídricas. Avance: 100% Red de economía circular: Busca disminuir la deficiencia en el flujo de información sobre los productos, servicios, procesos productivos y normatividad, relacionados con la producción y el consumo Sostenible. Avance: 100% Caja de herramientas:  Su fin es culturizar y promover la disposición adecuada de residuos peligrosos. Avance: 100% Capacitación para el crecimiento verde:  Fortalece el capital humano para la transición hacia el crecimiento verde, uno de los temas relevantes es el manejo responsable de los materiales y residuos en los actores de la cadena de valor. Avance: 100% Actualización y desarrollo del plan de gestión integral de residuos peligroso PGIRP de Bogotá: Su objetivo es la actualización de un plan actualizado. Avance: 100% Operación al registro de Aceite Vegetal Usado Inadecuada evita la inadecuada disposición de este residuo. Avance: 100% Operación al registro acopiadores de llantas usadas: Busca atender los inconvenientes por la inadecuada disposición de este residuo. Avance: 100% Difusión e información sobre economía circular. Avance: 100% Promover el consumo responsable: busca promover estilos de consumo sostenibles. Avance: 100% Activación 12.21 100%"/>
    <n v="171.23287199999999"/>
    <n v="164.967872"/>
    <n v="339.71499999999997"/>
    <n v="339.46696700000001"/>
    <n v="287.33699999999999"/>
    <n v="0"/>
    <n v="393.83600000000001"/>
    <n v="0"/>
    <n v="205.47900000000001"/>
    <n v="0"/>
    <n v="1397.599872"/>
    <n v="504.4348390000000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10"/>
    <n v="1"/>
    <s v="Formular Y/O Actualizar 100 Porciento De Los Instrumentos De Planeación Ambiental Priorizados"/>
    <n v="1"/>
    <s v="Suma"/>
    <n v="1"/>
    <s v="En ejecucion"/>
    <n v="1"/>
    <n v="23"/>
    <n v="22.62"/>
    <n v="98.35"/>
    <n v="27.38"/>
    <n v="20.53"/>
    <n v="74.98"/>
    <n v="36"/>
    <n v="0"/>
    <n v="0"/>
    <n v="10"/>
    <n v="0"/>
    <n v="0"/>
    <n v="4"/>
    <n v="0"/>
    <n v="0"/>
    <n v="100"/>
    <n v="43.15"/>
    <n v="43.15"/>
    <n v="738268000"/>
    <n v="737370000"/>
    <n v="99.88"/>
    <n v="2005134325"/>
    <n v="1328606691"/>
    <n v="66.260000000000005"/>
    <n v="3023639000"/>
    <n v="0"/>
    <n v="0"/>
    <n v="2106755000"/>
    <n v="0"/>
    <n v="0"/>
    <n v="1155510000"/>
    <n v="0"/>
    <n v="0"/>
    <n v="9029306325"/>
    <n v="2065976691"/>
    <n v="22.88"/>
    <s v="VIGENCIA (a 31/12/2021): Se avanzó en un 20.53% frente al Plan de Desarrollo &quot;Un Nuevo Contrato Social y Ambiental para la Bogotá del Siglo XXI¿ en cumplimiento de la meta ¿Formular y/o actualizar el 100% de los instrumentos de planeación ambiental priorizados¿ para cual se realizaron las siguientes acciones: PMA: Humedal Tibanica:  Se solicito ante el Ministerio del Interior el inicio del proceso de consulta previa. Torca-Guaymaral: Se realizaron los ajustes al documento y se remitieron a la CAR. PPA: P. de Salud Ambiental: Por recomendación de la (SDP) no se continuará el trámite de actualización del plan de acción. P. de Producción Sostenible: Se finalizaron ajustes según concepto de la SDP. Sin embargo, por decisión del CONPES D.C. se deben articular las acciones para su fusión con la Política de Gestión de Residuos Sólidos. P. de Biodiversidad: Se realizaron los ajustes y se radicaron los documentos de actualización en la secretaría técnica del CONPES DC. P. de Protección y Bienestar Animal: Se realizó la presentación del plan de acción. Posteriormente, se remitió respuesta a observaciones junto con los documentos finales los cuales se presentaron en sesión CONPES del 20 de diciembre para aprobación. PGA: Se entrego el documento de actualizaron del PGA. Otros Instrumentos: PMA La Isla: Se realizó el Concurso de Méritos proceso SDA-CMA-04-2021 para formulación de PMA el cual fue declarado desierto.  Se adelantó reunión con el Cabildo Muisca de Bosa para revisión y acuerdo de obligaciones para contratos de profesionales del Cabildo. Cerro Torca:  Se adelantó reunión con actores sociales del territorio para presentación de ajustes al PMA, Y se ajustó documento borrador. Cerro Conejera: Se recibió respuesta de SRHS y DGA, en atención a problemática de ocupación ilegal en el PEDM Cerro La Conejera. Política de Ruralidad: Se elaboró documento de recomendaciones a la reformulación. PDA: Presentación de los avances, pendientes y ejecución presupuestal del PDA en l"/>
    <n v="738.26800000000003"/>
    <n v="737.37"/>
    <n v="2005.134325"/>
    <n v="1328.606691"/>
    <n v="3023.6390000000001"/>
    <n v="0"/>
    <n v="2106.7550000000001"/>
    <n v="0"/>
    <n v="1155.51"/>
    <n v="0"/>
    <n v="9029.3063249999996"/>
    <n v="2065.9766909999998"/>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10"/>
    <n v="2"/>
    <s v="Fortalecer 100 Porciento La Gestión Y Seguimiento De Las Instancias Ambientales Con Mayor Incidencia Con La Región"/>
    <n v="1"/>
    <s v="Suma"/>
    <n v="1"/>
    <s v="En ejecucion"/>
    <n v="1"/>
    <n v="10"/>
    <n v="10"/>
    <n v="100"/>
    <n v="20"/>
    <n v="20"/>
    <n v="100"/>
    <n v="30"/>
    <n v="0"/>
    <n v="0"/>
    <n v="30"/>
    <n v="0"/>
    <n v="0"/>
    <n v="10"/>
    <n v="0"/>
    <n v="0"/>
    <n v="100"/>
    <n v="30"/>
    <n v="30"/>
    <n v="420544000"/>
    <n v="411660780"/>
    <n v="97.89"/>
    <n v="611967533"/>
    <n v="611967533"/>
    <n v="100"/>
    <n v="730110000"/>
    <n v="0"/>
    <n v="0"/>
    <n v="549474000"/>
    <n v="0"/>
    <n v="0"/>
    <n v="297726000"/>
    <n v="0"/>
    <n v="0"/>
    <n v="2609821533"/>
    <n v="1023628313"/>
    <n v="39.22"/>
    <s v="VIGENCIA (a 31/12/2021): La meta presenta avance del 20%, que corresponde  a un cumplimiento del 100% de lo contemplado en la vigencia, y un 30% de avance acumulado en el cuatrienio. Las acciones más representativas fueron: ¿_x0009_Operación y funcionamiento de la instancia distrital Comisión Intersectorial para la Protección, la Sostenibilidad y la Salud Ambiental ¿ CIPSSA, mediante la realización de 5 sesiones ordinarias (2 en el 2020 y 3 en el 2021), conforme al Acuerdo de la Comisión CIPSSA No. 01 de 25 de septiembre de 2019 ¿_x0009_Seguimiento a la operación y compromisos de las instancias de coordinación donde participa la SDA como miembro, así como en las que la SDA ejerce la Secretaría técnica. ¿_x0009_Revisión y actualización del reglamento interno de la Comisión (modificación del Acuerdo 001 del 2019) atendiendo los lineamientos de la Resolución 753 de 2020 de la secretaria general de la Alcaldía Mayor. ¿_x0009_Conforme al Decreto 365 de 2019 y el Acuerdo 01 de 2019 (Reglamento Interno), la instancia se encuentra funcionando de manera adecuada, teniendo en cuenta el cumplimiento y desarrollo del número de sesiones realizadas a la fecha, los asuntos tratados y discutidos en cada una de las sesiones, lo que ha permitido la discusión en torno a la toma de decisiones para la articulación e implementación de las Políticas Públicas ambientales. ¿_x0009_Publicación y disposición de la documentación relacionada con las instancias del sector ambiente en la nueva sede electrónica de la SDA. ¿_x0009_Se desarrollaron pilotos del indicador para reverdecer la región, con los resultados del primer alcance para los municipios de Chía, Cota, Mosquera, Tenjo y Funza. ¿_x0009_Se logró la concertación de los asuntos ambientales de la modificación del POT, dónde la entidad, realizó acompañamiento técnico para la presentación del proyecto de POT ante el Concejo de Bogotá."/>
    <n v="420.54399999999998"/>
    <n v="411.66077999999999"/>
    <n v="611.967533"/>
    <n v="611.967533"/>
    <n v="730.11"/>
    <n v="0"/>
    <n v="549.47400000000005"/>
    <n v="0"/>
    <n v="297.726"/>
    <n v="0"/>
    <n v="2609.8215330000003"/>
    <n v="1023.628312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10"/>
    <n v="3"/>
    <s v="Desarrollar 100 Porciento Las Acciones Programadas De Cooperación Internacional Para El Fortalecimiento Del Sector Ambiente"/>
    <n v="1"/>
    <s v="Suma"/>
    <n v="1"/>
    <s v="En ejecucion"/>
    <n v="1"/>
    <n v="12.5"/>
    <n v="12.5"/>
    <n v="100"/>
    <n v="22"/>
    <n v="22"/>
    <n v="100"/>
    <n v="25"/>
    <n v="0"/>
    <n v="0"/>
    <n v="28"/>
    <n v="0"/>
    <n v="0"/>
    <n v="12.5"/>
    <n v="0"/>
    <n v="0"/>
    <n v="100"/>
    <n v="34.5"/>
    <n v="34.5"/>
    <n v="112347000"/>
    <n v="112347000"/>
    <n v="100"/>
    <n v="225247009"/>
    <n v="219050709"/>
    <n v="97.25"/>
    <n v="253876000"/>
    <n v="0"/>
    <n v="0"/>
    <n v="282161000"/>
    <n v="0"/>
    <n v="0"/>
    <n v="295507000"/>
    <n v="0"/>
    <n v="0"/>
    <n v="1169138009"/>
    <n v="331397709"/>
    <n v="28.35"/>
    <s v="VIGENCIA (a 31/12/2021): La meta presenta avance del 22%, que corresponde  a un cumplimiento del 100% de lo contemplado en la vigencia, y un 34.6% de avance acumulado en el cuatrienio. Las acciones más representativas fueron:  Convocatorias ganadas: 1) Climate Smart Cities Challenge  2) Ecologistics - ICLEI, con SDM  3) TRAJECTS - DAAD  4) Unisabana eco conducción (Minuta en SECOP) 5) publicación UNESCO (publicada) 6) Euroclima - GIZ  7) Becario Embajada EE. UU.  8) Fondo Verde Clima - Movilidad / Findeter  9) Bogotá sede Premios Latinoamérica Verde  10) BPR - BID (aprox. 600,000 USD - construyendo convenio) 11) Comisión Mixta México (1 proyecto - en revisión por México DF) 12) MOTOREC - Autoridades Locales UE  13) Skill Share UK PACT  Gestión acuerdos: 1) conceptos para MdE entre Bogotá D.C. y Costa Rica (SDA ejecuta), Quito, Chengdú, Huangzhou, Cochabamba, ONU Mujeres, Urban 20, Clean Cluster CPAP 2) Metrópolis (últimos ajustes a convenio) Acuerdos firmados y eventos: 1) Comixta Colombia - Chile en ejecución (5 actividades ejecutadas) 2) conclusión convenio PNUD &quot;diseño estrategia PSA&quot; y firma convenio &quot;implementación PSA&quot; 3) Mde Brillar, realizado Brilla Bogotá 2021 4) MdE Renting, Bavaria: Webinar y resultados finales entregados 5) Primer evento de acción climática 6)  Festival de biodiversidad con Envol Vert 7) ICLEI: Cursos UCCI, talleres NELPR, LCAP-UF, Cierre UCCI 8) C40: talleres energía limpia, foro acción climática, foros jóvenes, declaratoria Naturaleza Urbana, C4F, Comité ejecutivo, foro construcción limpia, AQ Network 9) MdE con ICCT 10) Presentación PAC a cooperantes y encuentros bilaterales 11) MdE SDDE y SDA, CCB 12) Curso OPEL - SEREMI Santiago  13) Bioblitz y minibiolblitz (Suecia) 14) Plogging (SD Hábitat) 15) Convenio PNUD Mujeres reverdecen 16) participación en COP26  17) Curso RMCAB Cochabamba 18) MdE OPAIN 19) Conversatorio WRI/Guadalajara Bosques Urbanos 20) Webinar Helsinki - Bogotá"/>
    <n v="112.34699999999999"/>
    <n v="112.34699999999999"/>
    <n v="225.24700899999999"/>
    <n v="219.05070900000001"/>
    <n v="253.876"/>
    <n v="0"/>
    <n v="282.161"/>
    <n v="0"/>
    <n v="295.50700000000001"/>
    <n v="0"/>
    <n v="1169.138009"/>
    <n v="331.39770900000002"/>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10"/>
    <n v="4"/>
    <s v="Adelantar 20 Acciones De Gestión Del Conocimiento En Materia Ambiental"/>
    <n v="1"/>
    <s v="Suma"/>
    <n v="1"/>
    <s v="En ejecucion"/>
    <n v="1"/>
    <n v="4"/>
    <n v="4"/>
    <n v="100"/>
    <n v="4"/>
    <n v="4"/>
    <n v="100"/>
    <n v="4"/>
    <n v="0"/>
    <n v="0"/>
    <n v="4"/>
    <n v="0"/>
    <n v="0"/>
    <n v="4"/>
    <n v="0"/>
    <n v="0"/>
    <n v="20"/>
    <n v="8"/>
    <n v="40"/>
    <n v="216982000"/>
    <n v="216982000"/>
    <n v="100"/>
    <n v="396927133"/>
    <n v="396927133"/>
    <n v="100"/>
    <n v="626261000"/>
    <n v="0"/>
    <n v="0"/>
    <n v="1144228000"/>
    <n v="0"/>
    <n v="0"/>
    <n v="668566000"/>
    <n v="0"/>
    <n v="0"/>
    <n v="3052964133"/>
    <n v="613909133"/>
    <n v="20.11"/>
    <s v="VIGENCIA (a 31/12/2021): La meta alcanza un cumplimiento de 4 acciones de Gestión del conocimiento de acuerdo con lo programado con las siguientes acciones: Acción 1: En el marco de la Administración integral del Observatorio Ambiental de Bogotá - OAB, se encuentran  458 indicadores disponibles, se publicaron 24 notas en el portal para un total acumulado en 2021 de 575, se remitió el boletín, se atendieron 2 usuarios a través del contáctenos para un acumulado en el año de 72 usuarios, se registraron 6 usuarios acumulando en el año 545 y un total de 5907 en la plataforma, se tienen 1507 documentos disponibles. Las visitas al portal fueron 15123 para un total en el año de 175034. Se ha participado en 19 espacios de difusión.  Acción 2: Se publicó el módulo del Plan de Acción Cuatrienal Ambiental-PACA en la plataforma del OAB, logrando 16 indicadores en versión final y disponibles.  Acción 3: Se finalizó la elaboración del Documento Técnico de Soporte-DTS para la formulación de la segunda versión del Plan de Investigación Ambiental de Bogotá- PIAB de acuerdo con lo establecido en el procedimiento interno de Formulación o ajustes de Instrumentos de Planeación Ambiental -PM02-PR13.   Acción 4: Se finalizó la elaboración del Documento Técnico de Soporte-DTS ANÁLISIS DE PREFACTIBILIDAD PARA LA FORMULACIÓN DE LOS PSA HIDRICOS EN BOGOTÁ ¿ REGIÓN como instrumento económico ambiental con alcance regional que incentive la protección de áreas de importancia estratégica para el abastecimiento hídrico de Bogotá."/>
    <n v="216.982"/>
    <n v="216.982"/>
    <n v="396.92713300000003"/>
    <n v="396.92713300000003"/>
    <n v="626.26099999999997"/>
    <n v="0"/>
    <n v="1144.2280000000001"/>
    <n v="0"/>
    <n v="668.56600000000003"/>
    <n v="0"/>
    <n v="3052.9641330000004"/>
    <n v="613.909133"/>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10"/>
    <n v="5"/>
    <s v="Realizar 48 Informes De Seguimiento Integral A La Gestión De Los Proyectos De Inversión De La Entidad"/>
    <n v="1"/>
    <s v="Suma"/>
    <n v="1"/>
    <s v="En ejecucion"/>
    <n v="1"/>
    <n v="6"/>
    <n v="6"/>
    <n v="100"/>
    <n v="12"/>
    <n v="12"/>
    <n v="100"/>
    <n v="12"/>
    <n v="0"/>
    <n v="0"/>
    <n v="12"/>
    <n v="0"/>
    <n v="0"/>
    <n v="6"/>
    <n v="0"/>
    <n v="0"/>
    <n v="48"/>
    <n v="18"/>
    <n v="37.5"/>
    <n v="362580000"/>
    <n v="362580000"/>
    <n v="100"/>
    <n v="636325000"/>
    <n v="636325000"/>
    <n v="100"/>
    <n v="830654000"/>
    <n v="0"/>
    <n v="0"/>
    <n v="938051000"/>
    <n v="0"/>
    <n v="0"/>
    <n v="886104000"/>
    <n v="0"/>
    <n v="0"/>
    <n v="3653714000"/>
    <n v="998905000"/>
    <n v="27.34"/>
    <s v="VIGENCIA (a 31/12/2021): En el 2021, se han realizado 12 informes mensuales de seguimiento integral a los proyectos de inversión de la SDA, para diciembre 2020 y de enero a nov.2021, desde el punto de vista físico y presupuestal, permitiendo identificar posibles falencias en la gestión de los proyectos, como insumo para la toma de decisiones preventivas y correctivas por parte de los gerentes de proyectos. Se realizaron actividades de revisión, consolidación y registro en SEGPLAN, en el proceso de actualización y seguimiento del componente de inversión, con corte a dic./2020 asociado a los proyectos de inversión del Plan de Desarrollo ¿Bogotá Mejor Para Todos¿- BMPT, también se realizó la actualización y seguimiento en los componentes del Plan de Acción de los proyectos de inversión del PDD ¿Un Nuevo Contrato Social y Ambiental Para la Bogotá del Siglo XXI¿¿UNCSA corte a dic./2020, reprogramación 2021 y seguimiento corte a marzo, junio y septiembre/2021, como resultado de las acciones se generó la información final registrada en SEGPLAN, según lineamientos de la SDP. Seguimiento a los programas 22, 27, 28, 29, 33 y 35, en SEGPLAN, corte a dic./2020, marzo, junio y septiembre/2021. Informe del Propósito 2 ¿Cambiar nuestros hábitos de vida para reverdecer a Bogotá y adaptarnos y mitigar la crisis climática¿ corte a dic./2020 y a junio 2021. Revisión y consolidación del Plan Anual de Adquisiciones del cierre del 2020 y apertura del 2021 y las actualizaciones de enero a diciembre/2021 y publicado en la página web de SECOP II Consolidación de los indicadores de gestión del cierre 2020, revisión de las hojas de vida y aprobación de indicadores 2021 y seguimiento de enero a noviembre/2021, así como el registro PMR-Producto, Metas y Resultado, en el aplicativo PMR PREDIS, en el mismo periodo de reporte Consolidación del informe de Gestión de la SDA vigencia 2020, del PDD BMPT y la apertura del PDD UNCSA y el Informe de Balance Social 2020."/>
    <n v="362.58"/>
    <n v="362.58"/>
    <n v="636.32500000000005"/>
    <n v="636.32500000000005"/>
    <n v="830.654"/>
    <n v="0"/>
    <n v="938.05100000000004"/>
    <n v="0"/>
    <n v="886.10400000000004"/>
    <n v="0"/>
    <n v="3653.7139999999999"/>
    <n v="998.90499999999997"/>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2"/>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33"/>
    <n v="0.33"/>
    <n v="100"/>
    <n v="0.6"/>
    <n v="0"/>
    <n v="0"/>
    <n v="0.75"/>
    <n v="0"/>
    <n v="0"/>
    <n v="0.2"/>
    <n v="0"/>
    <n v="0"/>
    <n v="2"/>
    <n v="0.45"/>
    <n v="22.5"/>
    <n v="566596000"/>
    <n v="566433286"/>
    <n v="99.97"/>
    <n v="250460055"/>
    <n v="237890055"/>
    <n v="94.98"/>
    <n v="638150000"/>
    <n v="0"/>
    <n v="0"/>
    <n v="431182000"/>
    <n v="0"/>
    <n v="0"/>
    <n v="284319000"/>
    <n v="0"/>
    <n v="0"/>
    <n v="2170707055"/>
    <n v="804323341"/>
    <n v="37.049999999999997"/>
    <s v="VIGENCIA (a 31/12/2021): Se tiene un acumulado en el cuatrienio de 0,45 aplicativos integrados. Con un avance en la vigencia 2021 de 0,33. De los cuales 0,08 son de reservas y de 0,25 de ejecución de recursos de la vigencia. Para el mes de Diciembre se avanzó 0,01, se realizó la primera versión de la plataforma de usuario de la captura de información y gestión de la información de los microsensores instalados con el diseño de las interfaces de los módulos, estadísticas y descargas de archivos, se realizaron pruebas, Se creo formulario para la instalación de los microsensores que permite identificar el tipo de exposición y lo que se espera de las mediciones, documento integral a los 7 puntos que se tienen  en la ciudad.  Lo anterior sumado a la gestión de enero a  Noviembre  con 0,32 en la revisión, definición, aprobación y proceso de adquisición y la realización de los mantenimientos preventivos y correctivos de los SBC e instalación de los primeros Sensores de bajo costo (SBC), etapa de comparación e intercomparación de las mediciones con  la estación de la RMCAB (Las Ferias), creación del protocolo y el muestreo de material particulado PM2.5,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n v="566.596"/>
    <n v="566.43328599999995"/>
    <n v="250.46005500000001"/>
    <n v="237.89005499999999"/>
    <n v="638.15"/>
    <n v="0"/>
    <n v="431.18200000000002"/>
    <n v="0"/>
    <n v="284.31900000000002"/>
    <n v="0"/>
    <n v="2170.7070550000003"/>
    <n v="804.3233409999999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2"/>
    <n v="2"/>
    <s v="Desarrollar 8 Aplicativos Y/O Sistemas De Integración Resultado Del Modelamiento Y Análisis De Los Datos De Las Diferentes Temáticas Ambientales De La Sda."/>
    <n v="1"/>
    <s v="Suma"/>
    <n v="1"/>
    <s v="En ejecucion"/>
    <n v="1"/>
    <n v="0.4"/>
    <n v="0.38"/>
    <n v="95"/>
    <n v="2.52"/>
    <n v="2.52"/>
    <n v="100"/>
    <n v="2.2000000000000002"/>
    <n v="0"/>
    <n v="0"/>
    <n v="2"/>
    <n v="0"/>
    <n v="0"/>
    <n v="0.9"/>
    <n v="0"/>
    <n v="0"/>
    <n v="8"/>
    <n v="2.9"/>
    <n v="36.25"/>
    <n v="344404000"/>
    <n v="258500000"/>
    <n v="75.06"/>
    <n v="734669945"/>
    <n v="722245500"/>
    <n v="98.31"/>
    <n v="1164605000"/>
    <n v="0"/>
    <n v="0"/>
    <n v="975701000"/>
    <n v="0"/>
    <n v="0"/>
    <n v="546164000"/>
    <n v="0"/>
    <n v="0"/>
    <n v="3765543945"/>
    <n v="980745500"/>
    <n v="26.05"/>
    <s v="VIGENCIA (a 31/12/2021): Se tiene un acumulado en el cuatrienio de 2,9 aplicativos integrados. Con un avance en la vigencia 2021 de 2,52. De los cuales 0,02 son de reservas y de 2,5 de ejecución de recursos de la vigencia. Para el mes de Diciembre de 2021 se avanzó 0,7, con la finalización de dos (2) ejercicios de modelamiento proyectados para la vigencia 2021 en la que se genera una nueva metodología para el calculo del El Análisis Acumulativo del Riesgo Socio-Ambiental por Exposición a contaminación del aire (ACRE), por otro lado, se define una hoja de ruta del proceso metodológico para la determinación y declaración de Área de importancia Estratégica para la Protección del recurso hídrico (AIEPRH) por lo que se realiza el ajuste a la metodología y se propone la ponderación de los criterios y variables para la determinación de las de áreas de importancia estratégica para la protección de recursos hídricos que surten acueductos del Distrito Capital, dentro y fuera de la Jurisdicción de Bogotá D.C. Finalmente, se continua en la estandarización de la información de ruido, por otro lado, basado en las distintas mesas de trabajo que se llevaron durante la vigencia 2021 con distintas áreas de la Entidad y reuniones técnicas internas se definieron los ejercicios de modelamiento para la vigencia 2022 que son *Análisis de la información de Ruido Ambiental * Predicción climática Estacional para Bogotá * Análisis de la conectividad de Especies. lo anterior sumado a 1,82 de la gestión de enero a noviembre donde se calculó el valor número 4 del análisis acumulativo de riesgo, la creación de un tablero de control en el ejercicio de áreas para la conservación del recurso hídrico y la documentación de las variables, como la documentación final del ejercicio como el afinamiento de la escala para un ejercicio de análisis para Barrios Unidos con la integración de variables de ruido ambiental y la continuación de la revisión de ruido para la vigencia 2022."/>
    <n v="344.404"/>
    <n v="258.5"/>
    <n v="734.66994499999998"/>
    <n v="722.24549999999999"/>
    <n v="1164.605"/>
    <n v="0"/>
    <n v="975.70100000000002"/>
    <n v="0"/>
    <n v="546.16399999999999"/>
    <n v="0"/>
    <n v="3765.5439450000003"/>
    <n v="980.7454999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11"/>
    <n v="1"/>
    <s v="Actualizar 24 Servicios De Información Que Permitan La Implementación De Un Modelo Para La Gestión De Sistemas De Información"/>
    <n v="1"/>
    <s v="Suma"/>
    <n v="1"/>
    <s v="En ejecucion"/>
    <n v="1"/>
    <n v="4"/>
    <n v="4"/>
    <n v="100"/>
    <n v="3"/>
    <n v="3"/>
    <n v="100"/>
    <n v="7"/>
    <n v="0"/>
    <n v="0"/>
    <n v="6"/>
    <n v="0"/>
    <n v="0"/>
    <n v="4"/>
    <n v="0"/>
    <n v="0"/>
    <n v="24"/>
    <n v="7"/>
    <n v="29.17"/>
    <n v="364736000"/>
    <n v="354700000"/>
    <n v="97.25"/>
    <n v="1194376742"/>
    <n v="1149358914"/>
    <n v="96.23"/>
    <n v="1226257000"/>
    <n v="0"/>
    <n v="0"/>
    <n v="1476924000"/>
    <n v="0"/>
    <n v="0"/>
    <n v="992892000"/>
    <n v="0"/>
    <n v="0"/>
    <n v="5255185742"/>
    <n v="1504058914"/>
    <n v="28.62"/>
    <s v="VIGENCIA (a 31/12/2021): Se realizó la actualización  de los 3 servicios priorizados, teniendo como base los lineamientos y guias dados por MINTIC para el dominio de sistemas de información en el marco de referencia de arquitectura empresarial, cumpliendo así con el 100% de la programación, y un avance acumulado en el cuatrienio del 23,17%, de tal manera:  1.Metodología de referencia para el desarrollo de sistemas de información - SI - LI.SIS.05: documentación y socialización con los coordinadores de SI el procedimiento de referencia para su desarrollo. Exploración de herramientas para la gestión documental y control de versionamiento relacionados con la documentación y código de los sistemas de información.  2. Interoperabilidad - LI.SIS.09: se ha estructurado la arquitectura, se ha levantado el inventario de servicios e iniciado la prueba de concepto para la implementación de la plataforma de interoperabilidad, instalación técnica y prototipo de las herramientas X-road y WSO2. 3. Plan de pruebas durante el ciclo de vida de los sistemas de información - LI.SIS.14 y Plan de calidad de los sistemas de información - LI.SIS.20: Actualización de la guía del plan maestro de pruebas, identificación de los atributos de calidad en las arquitecturas de referencia y de solución para enriquecer el plan maestro de pruebas.   Adicionalmente en esta vigencia se ha ejecutado de manera continua:  1. Plan de capacitación y entrenamiento para los sistemas de información - LI.SIS.15: capacitaciones de Sia Móvil, Forest y Sipse.  2. Estrategia de mantenimiento de los sistemas de información - LI.SIS.18 y Servicios de mantenimiento de sistemas de información con terceras partes - LI.SIS.19: soporte y mantenimiento sobre Forest, Sipse, SI_Capital, Visor geográfico, SIG, Argis Server, Sia Móvil y STORM. Avance en la actualización de la herramienta de seguimiento y gestión de la arquitectura empresarial, migrándola hacia Angular 11. Monitoreo y seguimiento de Security Operations Cente"/>
    <n v="364.73599999999999"/>
    <n v="354.7"/>
    <n v="1194.3767419999999"/>
    <n v="1149.3589139999999"/>
    <n v="1226.2570000000001"/>
    <n v="0"/>
    <n v="1476.924"/>
    <n v="0"/>
    <n v="992.89200000000005"/>
    <n v="0"/>
    <n v="5255.1857419999997"/>
    <n v="1504.058914"/>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11"/>
    <n v="2"/>
    <s v="Implementar 15 Servicios De Información Que Permitan La Implementación De Un Modelo Para La Gestión De Información."/>
    <n v="1"/>
    <s v="Suma"/>
    <n v="1"/>
    <s v="En ejecucion"/>
    <n v="1"/>
    <n v="2"/>
    <n v="2"/>
    <n v="100"/>
    <n v="2"/>
    <n v="2"/>
    <n v="100"/>
    <n v="4"/>
    <n v="0"/>
    <n v="0"/>
    <n v="5"/>
    <n v="0"/>
    <n v="0"/>
    <n v="2"/>
    <n v="0"/>
    <n v="0"/>
    <n v="15"/>
    <n v="4"/>
    <n v="26.67"/>
    <n v="183030000"/>
    <n v="139406000"/>
    <n v="76.17"/>
    <n v="267435167"/>
    <n v="247324833"/>
    <n v="92.48"/>
    <n v="281130000"/>
    <n v="0"/>
    <n v="0"/>
    <n v="1282255000"/>
    <n v="0"/>
    <n v="0"/>
    <n v="965050000"/>
    <n v="0"/>
    <n v="0"/>
    <n v="2978900167"/>
    <n v="386730833"/>
    <n v="12.98"/>
    <s v="VIGENCIA (a 31/12/2021): Se realizaron las s siguientes acciones en el marco de la implementación de los 2 servicios de información para la vigencia, teniendo como base los lineamientos y guías dados por MINTIC para el dominio de información en el marco de referencia arquitectura empresarial,cumpliendo para  la vigencia el 100% de la programacion, y un avance acumulado del  del 26,67% para el cuatrienio, tal como se muestra a continuación:  1. Gobierno de la Arquitectura de Información - LI.INF.03: se han actualizado los modelos de calidad (basado en ISO25012), madurez y evaluación de los componentes de información.  2. Directorio de servicios de Componentes de información - LI.INF.07: Revisión y ajustes al directorio de los componentes de información de acuerdo con los modelos de calidad, madurez y evaluación establecidos.  Adicionalmente en esta vigencia se ejecutaron de manera continua:   1. Acuerdos de intercambio de Información - LI.INF.11: se ha estructurado la arquitectura de interoperabilidad, se ha realizado la implementación de la plataforma de interoperabilidad, particularmente, con las tecnologías X-road y WSO2.  2. Fuentes unificadas de información - LI.INF.12: Actualización del procedimiento para la identificación de datos maestros con miras a establecer las fuentes únicas de verdad en la SDA."/>
    <n v="183.03"/>
    <n v="139.40600000000001"/>
    <n v="267.43516699999998"/>
    <n v="247.32483300000001"/>
    <n v="281.13"/>
    <n v="0"/>
    <n v="1282.2550000000001"/>
    <n v="0"/>
    <n v="965.05"/>
    <n v="0"/>
    <n v="2978.9001669999998"/>
    <n v="386.73083300000002"/>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11"/>
    <n v="3"/>
    <s v="Elaborar 15 Documentos De Planeación Para La Implementación Del Gobierno De Ti De La Entidad"/>
    <n v="1"/>
    <s v="Suma"/>
    <n v="1"/>
    <s v="En ejecucion"/>
    <n v="1"/>
    <n v="3"/>
    <n v="2.81"/>
    <n v="93.67"/>
    <n v="4.1900000000000004"/>
    <n v="4.1900000000000004"/>
    <n v="100"/>
    <n v="3"/>
    <n v="0"/>
    <n v="0"/>
    <n v="3"/>
    <n v="0"/>
    <n v="0"/>
    <n v="2"/>
    <n v="0"/>
    <n v="0"/>
    <n v="15"/>
    <n v="7"/>
    <n v="46.67"/>
    <n v="54022000"/>
    <n v="43602000"/>
    <n v="80.709999999999994"/>
    <n v="129403000"/>
    <n v="126922667"/>
    <n v="98.08"/>
    <n v="143810000"/>
    <n v="0"/>
    <n v="0"/>
    <n v="420475000"/>
    <n v="0"/>
    <n v="0"/>
    <n v="300702000"/>
    <n v="0"/>
    <n v="0"/>
    <n v="1048412000"/>
    <n v="170524667"/>
    <n v="16.27"/>
    <s v="VIGENCIA (a 31/12/2021): Se generaron 4 documentos que reflejan la adopción lineamientos priorizados dominio Gobierno TI- MRAE, para esta vigencia con avance del 100% en la vigencia y un 46.67% en el cuatrienio :  1. LI.GO.04_Macroproceso gestión TI: Se generó documento de implementación, así como actividades que lo apoyan: Actualización y aprobación caracterización proceso Gestión tecnológica con ciclo PHVA. Ajuste procedimientos: G.Requerimientos, G.Incidentes, Uso y apropiación, Manejo Control Registros Magnéticos, Formulación guía: Gestión cambios y Gestión catálogo servicios TI. Formulación procedimiento: Ciclo Vida desarrollo software, ejercicios arquitectura empresarial. Formulación catálogos: Componentes y Sistemas información. Monitoreo y reporte riesgos gestión y corrupción del proceso, y revisión contexto Estratégico 2022.  2. LI.GO.05_Capacidades y recursos de TI: Se generó documento de implementación, así como actividades que lo apoyan: Ejecución contrato SDA-20202469 CORP.COLOMBIA DIGITAL para el diseño plan continuidad de negocio (BCP) monitoreo, detección, protección y contención de amenazas a través del SOC. Formulación del BIA. Monitoreo infraestructura a través de herramientas: Nagios, Cacti. Aprovisionamiento recursos según requerimientos y capacidad TI en desarrollo y producción.  3. LI.GO.12_Evaluación desempeño gestión TI: Se generó documento de implementación, así como actividades que lo apoyan: Formulación indicadores seguimiento PETI y reporte. Reporte indicador mensual metas P.inversión 7804, y de proceso.  4. LI.GO.10 Gestión de proyectos TI: Se generó documento implementación, así como actividades que lo apoyan: Formulación, aprobación actualización por CDGI y publicación PETI 21-24: Hoja de ruta proyectos TI. Diagnostico madurez Modelo Gestión Proy.TI (MGPTI). Informe seguimiento PETI. Articulación procesos precontractual y PETI. Formulación Plan transformación Digital: Hoja ruta: innovación, adopción tecnologías emergentes"/>
    <n v="54.021999999999998"/>
    <n v="43.601999999999997"/>
    <n v="129.40299999999999"/>
    <n v="126.922667"/>
    <n v="143.81"/>
    <n v="0"/>
    <n v="420.47500000000002"/>
    <n v="0"/>
    <n v="300.702"/>
    <n v="0"/>
    <n v="1048.412"/>
    <n v="170.5246669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11"/>
    <n v="4"/>
    <s v="Mejorar 38 Porciento De Servicios Tecnológicos En La Sda En El Marco Del Mintic"/>
    <n v="1"/>
    <s v="Suma"/>
    <n v="1"/>
    <s v="En ejecucion"/>
    <n v="1"/>
    <n v="5"/>
    <n v="3.07"/>
    <n v="61.4"/>
    <n v="8.93"/>
    <n v="8.51"/>
    <n v="95.3"/>
    <n v="12"/>
    <n v="0"/>
    <n v="0"/>
    <n v="9"/>
    <n v="0"/>
    <n v="0"/>
    <n v="5"/>
    <n v="0"/>
    <n v="0"/>
    <n v="38"/>
    <n v="11.58"/>
    <n v="30.47"/>
    <n v="2763278000"/>
    <n v="2695611598"/>
    <n v="97.55"/>
    <n v="2335739091"/>
    <n v="2236580433"/>
    <n v="95.75"/>
    <n v="3655492000"/>
    <n v="0"/>
    <n v="0"/>
    <n v="3364300000"/>
    <n v="0"/>
    <n v="0"/>
    <n v="2248450000"/>
    <n v="0"/>
    <n v="0"/>
    <n v="14367259091"/>
    <n v="4932192031"/>
    <n v="34.33"/>
    <s v="VIGENCIA (a 31/12/2021): Se avanzó en un 8,51% en la vigencia, que corresponde al 95,30% de lo programado y un acumulado en avance del dominio de servicios tecnológicos en el cuatrienio del 30,47%, teniendo en cuentas las guías y lineamientos por MinTIC para este dominio del marco de referencia de arquitectura empresarial. Sus avances fueron: ¿ Lineamiento ST.05 Continuidad y disponibilidad de los servicios tecnológicos: para el presente periodo se realiza el monitoreo de la infraestructura donde se obtuvo una disponibilidad en general de todos los servicios de 99,838%. ¿ Lineamiento LI.ST.06 Alta disponibilidad de los Servicios Tecnológicos: Se adelantaron las tareas del monitoreo de los canales de datos y canal de internet. tanto de la sede principal como de la sede de la ETB. ¿ Lineamiento LI.ST.07 Plan de capacidad de TI: se mantienen en operación los diferentes sistemas de información que se encuentran en producción. ¿ Lineamientos Mesa de servicio LI.ST.08 Plan de gestión de niveles de servicio, LI.ST.09 Reportes de cumplimiento de ANS: A través de la mesa de servicios se atendieron 107 Incidentes y 2502 requerimientos de servicios y se realizaron 4 requerimientos de cambio. el % de cumplimiento en general fue de 94,33% ¿ Lineamiento LI.ST.13 Plan de gestión de la seguridad con esquemas de respaldo y políticas de backup:  se trabajó en la modificación del procedimiento y se adelantaron dos instructivos  1. INSTRUCTIVO PARA LA RESTAURACIÓN DE LAS COPIAS DE SEGURIDAD  2. INSTRUCTIVO PARA LA VERIFICACIÓN DE LAS COPIAS DE SEGURIDAD Se realizan copias de respaldo programadas en la herramienta y el cual hace parte del procedimiento PA03-PR05 Manejo y Control de Registros Magnéticos (Backups) ¿ Lineamientos LI.ST.14 Análisis de vulnerabilidades - Monitoreo de seguridad de infraestructura tecnológica LI.ST.15: se realizó monitoreo de los eventos a través de la herramienta Security Operation Center, para lo cual en el presente periodo se atendieron las anomalías #"/>
    <n v="2763.2779999999998"/>
    <n v="2695.611598"/>
    <n v="2335.7390909999999"/>
    <n v="2236.5804330000001"/>
    <n v="3655.4920000000002"/>
    <n v="0"/>
    <n v="3364.3"/>
    <n v="0"/>
    <n v="2248.4499999999998"/>
    <n v="0"/>
    <n v="14367.259091"/>
    <n v="4932.1920310000005"/>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11"/>
    <n v="5"/>
    <s v="Elaborar 13 Documentos Para La Planeación Estratégica En Ti"/>
    <n v="1"/>
    <s v="Suma"/>
    <n v="1"/>
    <s v="En ejecucion"/>
    <n v="1"/>
    <n v="2"/>
    <n v="1.95"/>
    <n v="97.5"/>
    <n v="3.05"/>
    <n v="3.05"/>
    <n v="100"/>
    <n v="3"/>
    <n v="0"/>
    <n v="0"/>
    <n v="3"/>
    <n v="0"/>
    <n v="0"/>
    <n v="2"/>
    <n v="0"/>
    <n v="0"/>
    <n v="13"/>
    <n v="5"/>
    <n v="38.46"/>
    <n v="166584000"/>
    <n v="122884000"/>
    <n v="73.77"/>
    <n v="168581000"/>
    <n v="166905000"/>
    <n v="99.01"/>
    <n v="173190000"/>
    <n v="0"/>
    <n v="0"/>
    <n v="736791000"/>
    <n v="0"/>
    <n v="0"/>
    <n v="478432000"/>
    <n v="0"/>
    <n v="0"/>
    <n v="1723578000"/>
    <n v="289789000"/>
    <n v="16.809999999999999"/>
    <s v="VIGENCIA (a 31/12/2021): El avance del indicador para la vigencia fue del 3,05, con un porcentaje de cumplimiento del 100% , y un 38,46 acumulado en el cuatrienio. Se han venido realizando actividades necesarias para la construcción de 3 documentos que reflejen la adopción de lineamientos priorizados del dominio de estrategia de TI del MRAE, así: 1. Mapa de ruta de la Arquitectura Empresarial - LI.ES.03: Se han realizado los ejercicios de arquitectura empresarial necesarios para la actualización del plan estratégico de tecnologías de la información y del plan de transformación digital, con su respectiva articulación. 2. Proceso para evaluar y mantener la Arquitectura Empresarial - LI.ES.04: Enriquecimiento del procedimiento para la ejecución de los ejercicios de arquitectura empresarial en la entidad estableciendo como disparadores: Cambios de la Estrategia Institucional o normativa, Definiciones de la Estrategia de Digitalización o Transformación Digital, Evolución Tecnológica, Nivel de madurez de Marco Adoptado. 3. Catálogo de servicios de TI - LI.ES.11: Se ha evolucionado y enriquecido la estrategia de uso y apropiación para la entidad. Adicionalmente en esta vigencia se ha ejecutado de manera continua:Plan de comunicación de la estrategia de TI - LI.ES.07, Participación en proyectos con componentes de TI - LI.ES.08, Control de los recursos financieros - LI.ES.09, Gestión de proyectos de inversión - LI.ES.10, Evaluación de la gestión de la estrategia de TI - LI.ES.12, Tablero de indicadores - LI.ES.13: Se mantiene constante comunicación y seguimiento con los coordinadores de los diferentes proyectos de inversión que tienen componente de TI. Se han definido los indicadores de seguimiento al PETI, se han realizado todas las mediciones de los indicadores para establecer el avance de las actividades y la ejecución presupuestal de los proyectos, se han iniciado las reuniones de socialización y retroalimentación realizadas con los diferentes proyectos con componen"/>
    <n v="166.584"/>
    <n v="122.884"/>
    <n v="168.58099999999999"/>
    <n v="166.905"/>
    <n v="173.19"/>
    <n v="0"/>
    <n v="736.79100000000005"/>
    <n v="0"/>
    <n v="478.43200000000002"/>
    <n v="0"/>
    <n v="1723.578"/>
    <n v="289.7889999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3"/>
    <n v="1"/>
    <s v="Incrementar 10 Puntos Los Resultados De Generación De Valor Y Aporte A La Mejora En La Implementación Del Mipg, Desde La Tercera Línea De Defensa"/>
    <n v="1"/>
    <s v="Suma"/>
    <n v="1"/>
    <s v="En ejecucion"/>
    <n v="1"/>
    <n v="3"/>
    <n v="2.8"/>
    <n v="93.33"/>
    <n v="2.2000000000000002"/>
    <n v="2.2000000000000002"/>
    <n v="100"/>
    <n v="2"/>
    <n v="0"/>
    <n v="0"/>
    <n v="2"/>
    <n v="0"/>
    <n v="0"/>
    <n v="1"/>
    <n v="0"/>
    <n v="0"/>
    <n v="10"/>
    <n v="5"/>
    <n v="50"/>
    <n v="227282000"/>
    <n v="227282000"/>
    <n v="100"/>
    <n v="386610734"/>
    <n v="386610734"/>
    <n v="100"/>
    <n v="452270000"/>
    <n v="0"/>
    <n v="0"/>
    <n v="392050000"/>
    <n v="0"/>
    <n v="0"/>
    <n v="402000000"/>
    <n v="0"/>
    <n v="0"/>
    <n v="1860212734"/>
    <n v="613892734"/>
    <n v="33"/>
    <s v="VIGENCIA (a 31/12/2021): Acumulado Cuatrienio de 5 puntos. Para el 2021 de 2,2, vigencia 2,0 y 0,2 de reservas. Se culminó en Diciembre el Plan Anual de Auditorías 2021 equivalente a 0.2 puntos. 1. Rol de Evaluación y Seguimiento: 5 auditorías internas, 13 informes de ley, 5 informes especiales y 3 informes de seguimiento, logrando el mejoramiento de procesos, la detección de situaciones de oportunidad de mejora y la evaluación de la efectividad de las acciones implementadas. 2. Rol Gestión del Riesgo: 2 informes de gestión del riesgo, estableciendo avances del plan anticorrupción y alertar que aportan en mejores desempeños, logrando la evaluación de aspectos internos y externos, que pueden ser amenazas para los objetivos organizacionales. 3. Rol prevención: 19 actividades de cultura del control, fortalecer el autocontrol entendido como la capacidad que deben desarrollar los servidores públicos, para evaluar y controlar su trabajo, detectar desviaciones y efectuar correctivos de manera oportuna para el adecuado cumplimiento de los resultados que se esperan en el ejercicio de su función. 4. Rol Liderazgo: 9 Comités Institucional de Coordinación de Control Interno ¿CICCI, se presentó los avances en el cumplimiento del Plan Anual de Auditoría y las recomendaciones para el fortalecimiento del Sistema de control interno con el fin de adoptar las decisiones que le permitan a la entidad mejorar y el cumplimiento metas. 5. Rol Entes externos de Control: consolidación de 129 respuestas a entes externos de control, verificando criterios de oportunidad, pertinencia e integralidad, y apoyo de las auditorías que fue objeto la entidad.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n v="227.28200000000001"/>
    <n v="227.28200000000001"/>
    <n v="386.61073399999998"/>
    <n v="386.61073399999998"/>
    <n v="452.27"/>
    <n v="0"/>
    <n v="392.05"/>
    <n v="0"/>
    <n v="402"/>
    <n v="0"/>
    <n v="1860.212734"/>
    <n v="613.89273400000002"/>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3"/>
    <n v="2"/>
    <s v="Lograr 600000 Atenciones A Través De Los Diferentes Canales Habilitados Por La Secretaría Distrital De Ambiente."/>
    <n v="1"/>
    <s v="Suma"/>
    <n v="1"/>
    <s v="En ejecucion"/>
    <n v="1"/>
    <n v="54006"/>
    <n v="54006"/>
    <n v="100"/>
    <n v="122800"/>
    <n v="130443"/>
    <n v="106.22"/>
    <n v="154900"/>
    <n v="0"/>
    <n v="0"/>
    <n v="178000"/>
    <n v="0"/>
    <n v="0"/>
    <n v="90294"/>
    <n v="0"/>
    <n v="0"/>
    <n v="600000"/>
    <n v="184449"/>
    <n v="30.74"/>
    <n v="864095000"/>
    <n v="834598933"/>
    <n v="96.59"/>
    <n v="1079524700"/>
    <n v="1058104020"/>
    <n v="98.02"/>
    <n v="1494321000"/>
    <n v="0"/>
    <n v="0"/>
    <n v="1300125000"/>
    <n v="0"/>
    <n v="0"/>
    <n v="1322909000"/>
    <n v="0"/>
    <n v="0"/>
    <n v="6060974700"/>
    <n v="1892702953"/>
    <n v="31.23"/>
    <s v="VIGENCIA (a 31/12/2021): Un acumulado del Cuatrienio de 184.449 atenciones y un acumulado en la vigencia 2021 de 130.443 atenciones. superando en 7.643 lo programado debido a que las empresas y personas naturales se acercan más a solicitar los servicios de la entidad en el proceso de reapertura económica de la ciudad.   En el mes de diciembre se garantizó el servicio con 9.057 atenciones, así, 1.436 canal telefónico, 6.508 canal virtual y 1.113 en el canal presencial (56 Super CADECAD 30, 28 en el SuperCADE Suba, 23 en el SuperCADE Bosa,  6 en el SuperCADE Américas, 20 en el CADEToberín, 17 en el CADEFontibón,  7  en el CADEEngativá, 7 en CADE Manitas , 29 en Cade Calle 13 y 900 en la sede principal), se realizaron 20 atenciones en las ferias de servicio asistidas.  Lo anterior sumado a la gestión de lo corrido de la vigencia 2021 con corte a noviembre con 121.386  atenciones y con 54.006 atenciones de la vigencia 2020.    Adicionalmente, por correspondencia se gestionaron 1091 documentos físicos  y/o respuestas emitidas por la entidad a las solicitudes de la ciudadanía. Por otra parte, se ha dado cumplimiento al modelo de servicio y la Política Pública Distrital de Servicio a la ciudadanía mediante la aplicación de encuestas, se aplicaron 1.468 encuestas con un nivel de satisfacción promedio de 93% en este periodo, se han aplicado indicadores, y se realizaron 4 capacitaciones en: Transparencia, Política Publica de Servicio a la Ciudadanía, Silvicultura, Paz y Salvos.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ento de la meta,  esto se logró también mediante las ferias de servicio en las que se asistió durante este periodo, así mismo se socializó la Política Publica Distrital de Servic"/>
    <n v="864.09500000000003"/>
    <n v="834.59893299999999"/>
    <n v="1079.5246999999999"/>
    <n v="1058.10402"/>
    <n v="1494.3209999999999"/>
    <n v="0"/>
    <n v="1300.125"/>
    <n v="0"/>
    <n v="1322.9090000000001"/>
    <n v="0"/>
    <n v="6060.9747000000007"/>
    <n v="1892.702953"/>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3"/>
    <n v="3"/>
    <s v="Ejecutar 149 Actividades De Participación, Formulación Y Seguimiento A La Implementación Del Mipg, En La Entidad."/>
    <n v="1"/>
    <s v="Suma"/>
    <n v="1"/>
    <s v="En ejecucion"/>
    <n v="1"/>
    <n v="28"/>
    <n v="27"/>
    <n v="96.43"/>
    <n v="38"/>
    <n v="38.25"/>
    <n v="100.66"/>
    <n v="35"/>
    <n v="0"/>
    <n v="0"/>
    <n v="36"/>
    <n v="0"/>
    <n v="0"/>
    <n v="13"/>
    <n v="0"/>
    <n v="0"/>
    <n v="149"/>
    <n v="65.25"/>
    <n v="43.79"/>
    <n v="302855000"/>
    <n v="277688500"/>
    <n v="91.69"/>
    <n v="508017790"/>
    <n v="482816356"/>
    <n v="95.04"/>
    <n v="729220000"/>
    <n v="0"/>
    <n v="0"/>
    <n v="440990000"/>
    <n v="0"/>
    <n v="0"/>
    <n v="454103000"/>
    <n v="0"/>
    <n v="0"/>
    <n v="2435185790"/>
    <n v="760504856"/>
    <n v="31.23"/>
    <s v="VIGENCIA (a 31/12/2021): Un acumulado del Cuatrienio de 65,25 actividades. para el 2021 del 38,25 con 37,25 vigencia y 1 reservas. se superó la programación en 0,25 actividades en el avance de la citación, revisión y actualización de los mapas de riesgos a ser publicados por norma a más tardar el 30 de enero de 2022. Para el mes diciembre se avanzó en 3,93, con las siguientes actividades:(0,25) Citación, revisión y actualización de los mapas de riesgos, (1) Reporte de avance a las actividades a cargo de la SG (1) Monitoreo del seguimiento a las acciones del PAyS, 2021. (1,68) Guiar la actualización de la documentación Lo anterior sumado hasta el mes de noviembre (33,32) actividades con  (3,58) Revisión, actualización y seguimiento a riesgos. (3,57) 340 documentos actualizados, (3) lineamientos procesos misionales y apoyo, (1) diligenciamiento FURAG (8) Formulación, aprobación, publicación y socialización del PAyS. (1) Seguimiento planes por procesos. (1) Comunicar las fechas para el reporte de los planes de mejoramiento, (1) Se gestionó la actualización documental mediante correos electrónicos, (0.835) se realizó seguimiento a las socializaciones documentales. (1,81) Monitoreo de los reportes de planes de mejoramiento y planes de manejo de riesgos en el aplicativo ISOLUCION, (1,4) Realizar los requerimientos a los procesos para el cumplimiento de las acciones, (1) Realizar informe del estado de avance del seguimiento a los planes de manejo de riesgos a la OCI, (4,13) Monitoreo al cumplimiento de las acciones del Plan de adecuación y sostenibilidad MIPG,(2) Implementar las políticas a cargo de la Subsecretaría.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
    <n v="302.85500000000002"/>
    <n v="277.68849999999998"/>
    <n v="508.01778999999999"/>
    <n v="482.81635599999998"/>
    <n v="729.22"/>
    <n v="0"/>
    <n v="440.99"/>
    <n v="0"/>
    <n v="454.10300000000001"/>
    <n v="0"/>
    <n v="2435.18579"/>
    <n v="760.50485600000002"/>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3"/>
    <n v="4"/>
    <s v="Ejecutar 96 Actividades En Materia Disciplinaria Y De Cumplimiento Y Seguimiento A Requisitos Y/O Actividades En El Marco De Las Leyes 1712 De 2014 Y 1474 De 2011."/>
    <n v="1"/>
    <s v="Suma"/>
    <n v="1"/>
    <s v="En ejecucion"/>
    <n v="1"/>
    <n v="12"/>
    <n v="11"/>
    <n v="91.67"/>
    <n v="23"/>
    <n v="22.12"/>
    <n v="96.17"/>
    <n v="24"/>
    <n v="0"/>
    <n v="0"/>
    <n v="25"/>
    <n v="0"/>
    <n v="0"/>
    <n v="13"/>
    <n v="0"/>
    <n v="0"/>
    <n v="96"/>
    <n v="33.119999999999997"/>
    <n v="34.5"/>
    <n v="275768000"/>
    <n v="255995000"/>
    <n v="92.83"/>
    <n v="283381233"/>
    <n v="268016233"/>
    <n v="94.58"/>
    <n v="570740000"/>
    <n v="0"/>
    <n v="0"/>
    <n v="497835000"/>
    <n v="0"/>
    <n v="0"/>
    <n v="478988000"/>
    <n v="0"/>
    <n v="0"/>
    <n v="2106712233"/>
    <n v="524011233"/>
    <n v="24.87"/>
    <s v="VIGENCIA (a 31/12/2021): Cuatrienio de 28.87. Para la vigencia 2021 con 22,12, (vigencia 21,12 reservas 1). Para diciembre con 4,25 actividades con:(0.083) flash disciplinario, (1) Sensibilización Ley 1712, (0.083) 5 actuaciones función disciplinaria, (1) participación en capacitación ITA, (0,083) 23 derechos de petición, (0,083) 5 proposiciones, (0.083) seguimiento a proyectos de acuerdo, (0.083) Comité de Relaciones Políticas, (0,25) Seguimiento a la ejecución del PAAC, (0,5) reunión seguimiento a Ley 1712 de 2001 y (1) Apoyó en la constitución de Oficina de Control Disciplinario Interno. Lo anterior sumado a la gestión hasta noviembre con 17,87 con (0,83) 11 flash disciplinario, (0,83) función disciplinaria 112 actuaciones, (0,83) 581 derechos de petición, (0,83) 141 proposiciones, (0,83) Conceptos a 171 proyectos de acuerdo y Ley, (0,83) asistencia a 11 Comité de Relaciones Políticas, (0,5) formulación y (1) ejecución del PAAC, (2) promoción de la Ley 1712 con la veeduría Distrital, (0.683) Revisar Publicación ley de 1712. (1) charla al grupo PIRE, vivir nuestros valores. (1,5) 4 Flash de transparencia. (1) Se invitó a participar de la semana Internacional de Gobierno Abierto Bogotá en torno a retos y oportunidades, (2,2) Revisión nuevo esquema de publicación Resolución 1519 de 2020. (1) Semana de la Integridad, (1) se actualiza matriz de seguimiento Resolución 1519 de 2020. (1) Proyecto resolución esquema de publicación. Y a la vigencia 2020, con 11 actividades:  (1) 5 flash disciplinario, (0.8) 2 Prevención Corrupción, (1) función disciplinaria con 59 actuaciones, (1) se atendieron 516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de transparencia, y (1)Índice de Transparencia y acce"/>
    <n v="275.76799999999997"/>
    <n v="255.995"/>
    <n v="283.38123300000001"/>
    <n v="268.016233"/>
    <n v="570.74"/>
    <n v="0"/>
    <n v="497.83499999999998"/>
    <n v="0"/>
    <n v="478.988"/>
    <n v="0"/>
    <n v="2106.7122329999997"/>
    <n v="524.01123299999995"/>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1"/>
    <s v="Revisión Y /O Elaboración El 100 % De Actos Administrativos De Carácter Ambiental"/>
    <n v="1"/>
    <s v="Suma"/>
    <n v="1"/>
    <s v="En ejecucion"/>
    <n v="1"/>
    <n v="72"/>
    <n v="72"/>
    <n v="100"/>
    <n v="7"/>
    <n v="7"/>
    <n v="100"/>
    <n v="7"/>
    <n v="0"/>
    <n v="0"/>
    <n v="7"/>
    <n v="0"/>
    <n v="0"/>
    <n v="7"/>
    <n v="0"/>
    <n v="0"/>
    <n v="100"/>
    <n v="79"/>
    <n v="79"/>
    <n v="351264000"/>
    <n v="351245033"/>
    <n v="100"/>
    <n v="484365000"/>
    <n v="484264534"/>
    <n v="99.98"/>
    <n v="573511000"/>
    <n v="0"/>
    <n v="0"/>
    <n v="500000000"/>
    <n v="0"/>
    <n v="0"/>
    <n v="500000000"/>
    <n v="0"/>
    <n v="0"/>
    <n v="2409140000"/>
    <n v="835509567"/>
    <n v="34.68"/>
    <s v="VIGENCIA (a 31/12/2021): La meta parte de una línea base del 65% y a la fecha presenta un porcentaje de avance acumulado para al cuatrienio del 79%, de los cuales en la vigencia 2020 se alcanzó  el 72% y en la vigencia 2021 se ha reportado el  7,00% (enero 0,58%, febrero 0,58% , marzo 0,58% ,abril 0,58% , mayo 0,58% , junio 0,58, julio 0,59, agosto 0,59% , septiembre 0,59%, octubre 0,59% , noviembre 0,58%  y diciembre 0,58) a través de las siguientes actividades:   *Se realizó revisión jurídica de las normas ambientales de las siguientes temáticas: (Licencias Ambientales, Proceso Sancionatorio ambiental, Flora y Fauna Silvestre, Silvicultura Urbana, Industrias Forestales, Publicidad Exterior Visual) mediante el análisis, vigencia y concordancia con la aplicación de la misma.  *Se emitieron sesenta y ocho  (68) conceptos jurídicos y/o conceptos de viabilidad jurídica.  *Se apoyó la elaboración y revisión de cuatro  (4) Decretos:  - Decreto  317 de 26 agosto de 2021 &quot;Por medio del cual se reglamenta el Acuerdo Distrital No. 808 del 2021 y se establecen medidas para reducir progresivamente la adquisición y consumo de plásticos de un solo uso en las Entidades del Distrito Capital&quot; - Decreto 332 de 07 de septiembre de 2021 ¿Por medio del cual se adopta el Plan Estratégico para la Gestión Integral de la Calidad del Aire de Bogotá 2030 ¿ Plan Aire¿. - Decreto 450 de noviembre de 2021    - Decreto 451 de noviembre de 2021  *Se apoyó la elaboración y revisión de  (8) Proyectos de Decreto."/>
    <n v="351.26400000000001"/>
    <n v="351.24503299999998"/>
    <n v="484.36500000000001"/>
    <n v="484.26453400000003"/>
    <n v="573.51099999999997"/>
    <n v="0"/>
    <n v="500"/>
    <n v="0"/>
    <n v="500"/>
    <n v="0"/>
    <n v="2409.14"/>
    <n v="835.50956700000006"/>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2"/>
    <s v="Atender El 100 % De Los Procesos Judiciales, Contencioso Administrativos, Constitucionales Y Extrajudiciales, En Los Que La Sda Es Parte O Intervine Como Autoridad Ambiental"/>
    <n v="2"/>
    <s v="Constante"/>
    <n v="1"/>
    <s v="En ejecucion"/>
    <n v="1"/>
    <n v="100"/>
    <n v="100"/>
    <n v="100"/>
    <n v="100"/>
    <n v="100"/>
    <n v="100"/>
    <n v="100"/>
    <n v="0"/>
    <n v="0"/>
    <n v="100"/>
    <n v="0"/>
    <n v="0"/>
    <n v="100"/>
    <n v="0"/>
    <n v="0"/>
    <s v="N/A"/>
    <s v="N/A"/>
    <s v="N/A"/>
    <n v="425858000"/>
    <n v="417426000"/>
    <n v="98.02"/>
    <n v="508102000"/>
    <n v="508019166"/>
    <n v="99.98"/>
    <n v="601488000"/>
    <n v="0"/>
    <n v="0"/>
    <n v="800000000"/>
    <n v="0"/>
    <n v="0"/>
    <n v="800000000"/>
    <n v="0"/>
    <n v="0"/>
    <n v="3135448000"/>
    <n v="925445166"/>
    <n v="29.52"/>
    <s v="VIGENCIA (a 31/12/2021): Se ha atendido el 100% de los procesos judiciales, contenciosos administrativos, constitucionales y extrajudiciales en los que la SDA es parte o interviene como autoridad ambiental. Durante los meses de  (Enero, febrero, marzo, abril, mayo, junio, julio, agosto,  septiembre, octubre ,  noviembre y diciembre) el porcentaje de avance de la meta corresponde al 100% a través de las siguientes actividades:   Se realizó atención y/o seguimiento a ciento treinta y tres (133) procesos contra la Entidad en los cuales la Representación Judicial se encuentra a cargo de la misma, estos procesos corresponden a reparación directa, nulidad y restablecimiento, acción contractual, nulidad simple, expropiación, servidumbre y ejecutivo.  Se realizó atención a ciento sesenta y ocho (168) Tutelas.  La Dirección Legal Ambiental realizó seguimiento, presto asesoría y/o acompañamiento a sesenta y un (61) procesos con representación a cargo de la Secretaria Jurídica, los cuales corresponden en su mayoría a acciones populares.  - Se realizó seguimiento y/o atención a  Seiscientos veinticinco  (625)  procesos penales activos."/>
    <n v="425.858"/>
    <n v="417.42599999999999"/>
    <n v="508.10199999999998"/>
    <n v="508.01916599999998"/>
    <n v="601.48800000000006"/>
    <n v="0"/>
    <n v="800"/>
    <n v="0"/>
    <n v="800"/>
    <n v="0"/>
    <n v="3135.4480000000003"/>
    <n v="925.44516599999997"/>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3"/>
    <s v="Realizar El 100 % Actuaciones De Inspección, Vigilancia Y Control A Las Entidades Sin Ánimo De Lucro (Esal) De Carácter Ambiental."/>
    <n v="1"/>
    <s v="Suma"/>
    <n v="1"/>
    <s v="En ejecucion"/>
    <n v="1"/>
    <n v="66"/>
    <n v="66"/>
    <n v="100"/>
    <n v="8.5"/>
    <n v="8.5"/>
    <n v="100"/>
    <n v="8.5"/>
    <n v="0"/>
    <n v="0"/>
    <n v="8.5"/>
    <n v="0"/>
    <n v="0"/>
    <n v="8.5"/>
    <n v="0"/>
    <n v="0"/>
    <n v="100"/>
    <n v="74.5"/>
    <n v="74.5"/>
    <n v="122878000"/>
    <n v="122859667"/>
    <n v="99.98"/>
    <n v="142437000"/>
    <n v="142368000"/>
    <n v="99.95"/>
    <n v="218250000"/>
    <n v="0"/>
    <n v="0"/>
    <n v="100000000"/>
    <n v="0"/>
    <n v="0"/>
    <n v="100000000"/>
    <n v="0"/>
    <n v="0"/>
    <n v="683565000"/>
    <n v="265227667"/>
    <n v="38.799999999999997"/>
    <s v="VIGENCIA (a 31/12/2021): La meta parte de una línea base del 45% y a la fecha presenta un avance acumulado para al cuatrienio del  74%, de los cuales 66% se  alcanzaron en la vigencia 2020 y 8.05% se reportan  en la vigencia 2021 (enero 0,70%, febrero 0,70, marzo 0,70% ,abril 0,70% , mayo 0,70 , junio 0,70, julio 0,70, agosto 0,70 , septiembre 0,70 , octubre 0,75,  noviembre 0,70% y diciembre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sancionatoria (72), Resolución ordena archivo (4), Conceptos y Evaluaciones Legales (77), Visitas Administrativas (5), Certificados de Inspección, Vigilancia y Control (18), Requerimientos expedidos a ESAL (232), Respuesta derecho petición (19), Análisis financiero a la información económica (153), Atención a usuarios (6), Respuesta y/o Informe de Queja (12) , Resolución Decisoria (2), Autos de cargos y pruebas (1), Resoluciones de archivo (4), Traslado por competencia (5), Auto que avoca conocimiento (1), Informe Acuerdo 735 (1) y Oficio de respuesta o comunicación (38)."/>
    <n v="122.878"/>
    <n v="122.859667"/>
    <n v="142.43700000000001"/>
    <n v="142.36799999999999"/>
    <n v="218.25"/>
    <n v="0"/>
    <n v="100"/>
    <n v="0"/>
    <n v="100"/>
    <n v="0"/>
    <n v="683.56500000000005"/>
    <n v="265.227667"/>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10"/>
    <n v="1"/>
    <s v="Construir 32 Porciento Del Centro De Protección Y Bienestar Animal  - Casa Ecológica De Los Animales."/>
    <n v="1"/>
    <s v="Suma"/>
    <n v="1"/>
    <s v="En ejecucion"/>
    <n v="1"/>
    <n v="32"/>
    <n v="24"/>
    <n v="75"/>
    <n v="8"/>
    <n v="0.01"/>
    <n v="0.13"/>
    <n v="0"/>
    <n v="0"/>
    <n v="0"/>
    <n v="0"/>
    <n v="0"/>
    <n v="0"/>
    <n v="0"/>
    <n v="0"/>
    <n v="0"/>
    <n v="32"/>
    <n v="24.01"/>
    <n v="75.03"/>
    <n v="11308000000"/>
    <n v="9964964565"/>
    <n v="88.12"/>
    <n v="1969386711"/>
    <n v="1954572956"/>
    <n v="99.25"/>
    <n v="0"/>
    <n v="0"/>
    <n v="0"/>
    <n v="0"/>
    <n v="0"/>
    <n v="0"/>
    <n v="0"/>
    <n v="0"/>
    <n v="0"/>
    <n v="13277386711"/>
    <n v="11919537521"/>
    <n v="89.77"/>
    <s v="RESERVAS (a 31/12/2021): &quot;En la vigencia 2021 se adelantaron las siguientes actividades: Gestión para obtener la Revalidación de la licencia de parcelación y construcción otorgada mediante Res. 094 095 150 del 18-02-2016, evento que surtió el 18-02-2021 mediante Res. 044 045 063 por un término de 24 meses. El 11-03-2021 se reanudó la ejecución del contrato de obra No.SDA-20171382 y el contrato de interventoría No.SDA-CM-20171397. En ese orden, el Contratista reprogramó las actividades de la ejecución del contrato. Por otra parte, se llevó a cabo mesa de trabajo con el IDPYBA, con el objeto de revisar la dotación adquirida a la fecha y con ello determinar los elementos requeridos en la Casa Ecológica de los Animales-CEA, los cuales serán apalancados con recursos del IDPYBA.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 N°2237 del 16-10-2015. Asimismo, se realiza la adición al contrato No. SDA-CM-20171397. De conformidad con el reporte presentado por el interventor el avance de obra con corte al 17/10/2021 es del 62,360%. El 28 de octubre se suscribió acta de suspensión al contrato de obra SDA-20171382 y al contrato de interventoría SDA-CM-20171397.  Según informe de novedades 2021IE218918 al contrato de obra SDA-20171382 se informa un retraso del 12.654%. En noviembre y diciembre de 2021 el contrato de obra SDA-20171382 y el contrato de interventoría SDA-CM-20171397 se encuentran suspendidos, por lo cual la supervisión remitió informe de novedades al ordenador del gasto mediante memorando 2021IE242530.&quot;"/>
    <n v="11308"/>
    <n v="9964.9645650000002"/>
    <n v="1969.3867110000001"/>
    <n v="1954.572956"/>
    <n v="0"/>
    <n v="0"/>
    <n v="0"/>
    <n v="0"/>
    <n v="0"/>
    <n v="0"/>
    <n v="13277.386710999999"/>
    <n v="11919.53752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10"/>
    <n v="2"/>
    <s v="Construir Y Dotar 6 Porciento Del Centro De Recepción Y Rehabilitación De Flora Y Fauna Silvestre."/>
    <n v="1"/>
    <s v="Suma"/>
    <n v="1"/>
    <s v="En ejecucion"/>
    <n v="1"/>
    <n v="6"/>
    <n v="5.75"/>
    <n v="95.83"/>
    <n v="0.25"/>
    <n v="0.22"/>
    <n v="88"/>
    <n v="0"/>
    <n v="0"/>
    <n v="0"/>
    <n v="0"/>
    <n v="0"/>
    <n v="0"/>
    <n v="0"/>
    <n v="0"/>
    <n v="0"/>
    <n v="6"/>
    <n v="5.97"/>
    <n v="99.5"/>
    <n v="1123000000"/>
    <n v="1075511046"/>
    <n v="95.77"/>
    <n v="239574280"/>
    <n v="239574280"/>
    <n v="100"/>
    <n v="0"/>
    <n v="0"/>
    <n v="0"/>
    <n v="0"/>
    <n v="0"/>
    <n v="0"/>
    <n v="0"/>
    <n v="0"/>
    <n v="0"/>
    <n v="1362574280"/>
    <n v="1315085326"/>
    <n v="96.51"/>
    <s v="RESERVAS (a 31/12/2021): &quot;En la vigencia 2021 se adelantaron las siguientes actividades: 1. El CONSORCIO REHABILITACIÓN 2017 socializó y entregó al personal de la SDA los manuales de funcionamiento y mantenimiento de los equipos especializados que se encuentran en el Centro de Recepción y Rehabilitación de Flora y Fauna Silvestre ¿ CRRFFS, los cuales fueron previamente revisados y avalados por el interventor. 2. Se realizó suministro e instalación de 3 bombas inyectoras sumergibles necesarias para la extracción de agua de los pozos de agua. 3. Se realizaron visitas al CRRFFS junto a la Interventoría para inspeccionar el cumplimiento de los requerimientos postventa.  4. Se realizaron las gestiones presupuestales para la certificación de dos puntos de red en el CAVFFS. 5. Se suministraron materiales para adecuaciones menores en el CAVFFS. Es de precisar que, conforme al Plan de Pagos, estos se realizan mes vencido conforme al corte de obra y un último pago contra liquidación del contrato, cuyo avance físico es del 100%. Por lo que la Entidad se encuentra en el proceso de liquidación. 6. Se adelantaron los tramites pertinentes ante la empresa de acueducto y codensa para la conexión definitiva del CRRFFS y retirar las conexiones provisionales de obra. 7. En el mes de agosto de 2021 se realizò mesa de trabajo con el fin de suscribir la liquidación pertinente del contrato de obra y culminar actividades postventa. 8. En el mes de septiembre de 2021 se realizaron mesas de trabajo con el interventor y con el contratista de obra para discutir cada uno de los puntos que plasmados en el acta de recibo final. 9. En el mes de octubre de 2021 se suscribió el acta de recibo final de la obra CAVFFS. 10. En el mes de noviembre de 2021 se realizaron reuniones con el contratista de obra para suscribir el acta de liquidación y dar por finalizada la etapa postcontractual. 11. En el mes de diciembre de 2021 se suscribió el acta de liquidación de mutuo acuerdo con el Consorcio Rehabil"/>
    <n v="1123"/>
    <n v="1075.5110460000001"/>
    <n v="239.57427999999999"/>
    <n v="239.57427999999999"/>
    <n v="0"/>
    <n v="0"/>
    <n v="0"/>
    <n v="0"/>
    <n v="0"/>
    <n v="0"/>
    <n v="1362.57428"/>
    <n v="1315.085326000000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10"/>
    <n v="3"/>
    <s v="Construir 1 Obra Nueva De Infraestructura"/>
    <n v="1"/>
    <s v="Suma"/>
    <n v="1"/>
    <s v="En ejecucion"/>
    <n v="1"/>
    <n v="0"/>
    <n v="0"/>
    <n v="0"/>
    <n v="0.82"/>
    <n v="0.26"/>
    <n v="31.71"/>
    <n v="0.18"/>
    <n v="0"/>
    <n v="0"/>
    <n v="0"/>
    <n v="0"/>
    <n v="0"/>
    <n v="0"/>
    <n v="0"/>
    <n v="0"/>
    <n v="1"/>
    <n v="0.26"/>
    <n v="26"/>
    <n v="0"/>
    <n v="0"/>
    <n v="0"/>
    <n v="6279965746"/>
    <n v="6275132784"/>
    <n v="99.92"/>
    <n v="2109818000"/>
    <n v="0"/>
    <n v="0"/>
    <n v="0"/>
    <n v="0"/>
    <n v="0"/>
    <n v="0"/>
    <n v="0"/>
    <n v="0"/>
    <n v="8389783746"/>
    <n v="6275132784"/>
    <n v="74.790000000000006"/>
    <s v="VIGENCIA (a 31/12/2021): Con el objeto de construir un espacio para la guarda y custodia de las maderas aprehendidas o decomisadas por la SDA, en marzo de 2021 se adelantaron mesas de trabajo con el DADEP y el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ón de la fase II del CAVFFS  En abril de 2021 se realizó visita técnica al predio el cerezo ubicado en la Cl 28 Bis C sur No. 11 a -78 este, con el fin de determinar la viabilidad para desarrollar en este espacio el proyecto.  En mayo se validó el predio contiguo a la construcción de la Casa Ecologica de los Animales de propiedad del Distrito para revisar las condiciones del predio. En junio y agosto se adelantaron reuniones con la oficina de planeación de Funza donde se les presento un alcance de las obras que se van a ejecutar.  En julio se realizó la descripción y alcance del proyecto de obra con fines investigativos a la oficina de planeación de Funza para su viabilidad. En septiembre se construyó el anexo técnico, el estudio previo, estudio de mercado, análisis de sector y anexo técnico del proceso contractual mediante contrato interadministrativo. En el mes de octubre se suscribió el contrato No. 20211595 cuyo objeto corresponde a la asistencia técnica y administración de recursos para construir la Fase II del CAVFFS. En el mes de noviembre de 2021 se aprobó el cronograma de actividades del contrato No. 20211595. Asimismo, se aprobó el manual operativo. En el mes de diciembre de 2021 se realizó la Viabilidad del predio ubicado de acuerdo con las especificaciones mínimas, usos y normatividad, requeridas en la ficha técnica conforme al cronograma y se inició la estructuración por parte de Findeter de los estudios previos de consultoría e interventoría de la II f"/>
    <n v="0"/>
    <n v="0"/>
    <n v="6279.9657459999999"/>
    <n v="6275.1327840000004"/>
    <n v="2109.8180000000002"/>
    <n v="0"/>
    <n v="0"/>
    <n v="0"/>
    <n v="0"/>
    <n v="0"/>
    <n v="8389.783746000001"/>
    <n v="6275.1327840000004"/>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10"/>
    <n v="4"/>
    <s v="Realizar 100 Porciento Del Mantenimiento De La Infraestructura Ambiental  Priorizada"/>
    <n v="1"/>
    <s v="Suma"/>
    <n v="1"/>
    <s v="En ejecucion"/>
    <n v="1"/>
    <n v="19"/>
    <n v="6"/>
    <n v="31.58"/>
    <n v="36.299999999999997"/>
    <n v="19.27"/>
    <n v="53.09"/>
    <n v="25"/>
    <n v="0"/>
    <n v="0"/>
    <n v="25"/>
    <n v="0"/>
    <n v="0"/>
    <n v="7.7"/>
    <n v="0"/>
    <n v="0"/>
    <n v="100"/>
    <n v="25.27"/>
    <n v="25.27"/>
    <n v="200000000"/>
    <n v="194725921"/>
    <n v="97.37"/>
    <n v="725737447"/>
    <n v="725737447"/>
    <n v="100"/>
    <n v="450000000"/>
    <n v="0"/>
    <n v="0"/>
    <n v="900000000"/>
    <n v="0"/>
    <n v="0"/>
    <n v="300000000"/>
    <n v="0"/>
    <n v="0"/>
    <n v="2575737447"/>
    <n v="920463368"/>
    <n v="35.74"/>
    <s v="VIGENCIA (a 31/12/2021): &quot;En virtud de la emergencia sanitaria generada por la pandemia COVID-19, el Gobierno Nacional expidió el Decreto 039 de 2021, en cumplimiento de lo dispuesto se dio inicio al contrato SDA-20202495 el 08 de febrero de 2021, y a partir de esta fecha, hasta el 30 de abril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Actividades finales de limpieza de fachada exterior e interior. 8. Se finalizaron las actividades contractuales y se organizó la logística para avanzar en la actividad de hidrófugo. Se realizaron resanes y pinturas finales de la estructura de vigas sobre la fachada principal. En julio de 2021 se adelantó el proceso precontractual del contrato de obra para el mantenimiento de la infraestructura de la SDA, se generó el Estudio Previo, Estudio de Mercado, Análisis de Sector y análisis de riesgos. En agosto de 2021 la Dirección de Gestión Corporativa avanzó en la formulación y consolidación de documentos precontractuales definitivos del proyecto en coordinación con el Equipo de la Subdirección Contractual. En el mes de septiembre se avanzó en la publicación del pliego de condiciones definitivo del proceso SDA-LP-05-2021. El 26 de octubre de 2021 se adjudicó el proceso de mantenimiento a la firma Gestión Rural y Urbana SAS. El proyecto iniciará en la vigencia 2022 ya que la interventoria fue adjudicada hasta el mes de diciembre de 2021."/>
    <n v="200"/>
    <n v="194.725921"/>
    <n v="725.73744699999997"/>
    <n v="725.73744699999997"/>
    <n v="450"/>
    <n v="0"/>
    <n v="900"/>
    <n v="0"/>
    <n v="300"/>
    <n v="0"/>
    <n v="2575.737447"/>
    <n v="920.46336799999995"/>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10"/>
    <n v="5"/>
    <s v="Realizar 100 Porciento De Las Adecuaciones Y Reparaciones Locativas De La Infraestructura Ambiental Priorizada"/>
    <n v="1"/>
    <s v="Suma"/>
    <n v="1"/>
    <s v="En ejecucion"/>
    <n v="1"/>
    <n v="0"/>
    <n v="0"/>
    <n v="0"/>
    <n v="49.5"/>
    <n v="4.95"/>
    <n v="10"/>
    <n v="40.4"/>
    <n v="0"/>
    <n v="0"/>
    <n v="10.1"/>
    <n v="0"/>
    <n v="0"/>
    <n v="0"/>
    <n v="0"/>
    <n v="0"/>
    <n v="100"/>
    <n v="4.95"/>
    <n v="4.95"/>
    <n v="0"/>
    <n v="0"/>
    <n v="0"/>
    <n v="2196350000"/>
    <n v="2028072403"/>
    <n v="92.34"/>
    <n v="1903282000"/>
    <n v="0"/>
    <n v="0"/>
    <n v="500000000"/>
    <n v="0"/>
    <n v="0"/>
    <n v="0"/>
    <n v="0"/>
    <n v="0"/>
    <n v="4599632000"/>
    <n v="2028072403"/>
    <n v="44.09"/>
    <s v="VIGENCIA (a 31/12/2021): &quot;En el mes de junio y julio de 2021 se adelantaron reuniones con diferentes áreas para estimar los alcances previstos para el proyecto, en general para los temas de accesibilidad, lo cuales se verán afectados por las decisiones sobre los cambios de redes que requiera el proyecto METRO y por otra parte los temas de independización y automatización de la iluminación, para lo cual se adelantó reunión interna con el área PIGA y con especialistas en el mercado.  Asimismo se estructuraron los documentos precontractuales de la obra de infraestructrua: Estudio Previo, Estudio de Mercado, Análisis de Sector y análisis de riesgos. En el mes de agosto de 2021 la Dirección de Gestión Corporativa avanzó en la formulación y consolidación de documentos precontractuales definitivos del proyecto en coordinación con el Equipo de la Subdirección Contractual. En el mes de septiembre La Dirección de Gestión Corporativa avanzó en el ajuste y consolidación final de documentos precontractuales para el proceso de interventoría, teniendo en cuenta las consideraciones emitidas desde las Subdirecciones Contractual y Financiera, se proyecta la publicación en SECOP II en el mes de octubre. En el mes de octubre se publicó en Secop II, por lo que al corte se encuentra en etapa de observaciones al proyecto de pliegos. El proceso fue declarado desierto mediante resolución Res. No. 04327: ¿Por medio de la cual se declara desierto el proceso de Licitación Pública No. SDA-LP-07-2021¿  El proceso fue restructurado y se adjudica en el mes de diciembre de 2021. Por lo cual se ejecutara en la vigencia 2022.  Se presentaron atrasos en la definicion de las actividades concretas a realizar teniendo en cuenta la complejidad en la estructuracion del proceso que debía estar acorde con la normatividad en materia de accesibilidad universal, lo que impidio el incio de la actividades en la vigencia 2021."/>
    <n v="0"/>
    <n v="0"/>
    <n v="2196.35"/>
    <n v="2028.0724029999999"/>
    <n v="1903.2819999999999"/>
    <n v="0"/>
    <n v="500"/>
    <n v="0"/>
    <n v="0"/>
    <n v="0"/>
    <n v="4599.6319999999996"/>
    <n v="2028.072402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1"/>
    <s v="Implementar 10 Procesos Que Integran El Plan De Gestión Documental, Incluyendo La Estructuración E Implementación Del Plan De Digitalización De Los Documentos Físicos De La Entidad"/>
    <n v="1"/>
    <s v="Suma"/>
    <n v="1"/>
    <s v="En ejecucion"/>
    <n v="1"/>
    <n v="0.5"/>
    <n v="0.41"/>
    <n v="82"/>
    <n v="2.34"/>
    <n v="2.2999999999999998"/>
    <n v="98.29"/>
    <n v="3"/>
    <n v="0"/>
    <n v="0"/>
    <n v="3.75"/>
    <n v="0"/>
    <n v="0"/>
    <n v="0.5"/>
    <n v="0"/>
    <n v="0"/>
    <n v="10"/>
    <n v="2.71"/>
    <n v="27.1"/>
    <n v="250000000"/>
    <n v="207064095"/>
    <n v="82.82"/>
    <n v="325726323"/>
    <n v="318705000"/>
    <n v="97.84"/>
    <n v="2131785000"/>
    <n v="0"/>
    <n v="0"/>
    <n v="900000000"/>
    <n v="0"/>
    <n v="0"/>
    <n v="250000000"/>
    <n v="0"/>
    <n v="0"/>
    <n v="3857511323"/>
    <n v="525769095"/>
    <n v="13.63"/>
    <s v="VIGENCIA (a 31/12/2021): VIGENCIA: Del 01 de abril al 31 de diciembre de 2021 se ejecutaron las siguientes actividades: °Clasificación, ordenación y descripción de 477 cajas. °Traslado y organización de 12.500 cajas por motivo de cambio de sede del archivo central. ° Se recibieron 12 transferencias documentales, total 606 cajas. ° Se elaboró y realizó entrega de la versión No. 1 del Sistema Integrado de Conservación Documental de la Secretaria Distrital de Ambiente, el cual incluye Plan de Conservación Documental y Plan de Preservación Digital a largo plazo. ° Se adelantaron 6 actividades de inspección y mantenimiento a los sistemas de almacenamiento e instalaciones físicas a fin de reducir el riesgo de deterioro físico, químico o biológico que pueda generarse a las áreas de depósito, el mobiliario y la documentación. ° Se elaboró la ficha de Monitoreo de Condiciones Ambientales ° Se formuló el proyecto de digitalización.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4 transferencias documentales, total 71 cajas ° Se realizó control de calidad a las imágenes propias de la serie contratos de la vigencia 2003-2004 del fondo DAMA, información que fue sometida a proceso de digitalización por el tercero Archivos del Estado y cuya actividad ya culminó °Se realizó la digitalización total de 349.298 imágenes de las series de contratos 2003 y 2004 ° Archivos del estado entregó el informe final de digitalización, junto a la entrega de las imágenes y bases de datos correspondientes al proceso de digitalización e indexación Se presenta retraso en la clasificación, ordenación y descripción de 34 cajas, po"/>
    <n v="250"/>
    <n v="207.06409500000001"/>
    <n v="325.72632299999998"/>
    <n v="318.70499999999998"/>
    <n v="2131.7849999999999"/>
    <n v="0"/>
    <n v="900"/>
    <n v="0"/>
    <n v="250"/>
    <n v="0"/>
    <n v="3857.5113229999997"/>
    <n v="525.76909499999999"/>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2"/>
    <s v="Racionalizar 100 % De Los Trámites Del Cliente Interno De La Secretaría Distrital De Ambiente Programados"/>
    <n v="1"/>
    <s v="Suma"/>
    <n v="1"/>
    <s v="En ejecucion"/>
    <n v="1"/>
    <n v="12.5"/>
    <n v="6.97"/>
    <n v="55.76"/>
    <n v="30.53"/>
    <n v="30.53"/>
    <n v="100"/>
    <n v="25"/>
    <n v="0"/>
    <n v="0"/>
    <n v="25"/>
    <n v="0"/>
    <n v="0"/>
    <n v="12.5"/>
    <n v="0"/>
    <n v="0"/>
    <n v="100"/>
    <n v="37.5"/>
    <n v="37.5"/>
    <n v="100000000"/>
    <n v="55776000"/>
    <n v="55.78"/>
    <n v="121988000"/>
    <n v="121988000"/>
    <n v="100"/>
    <n v="143810000"/>
    <n v="0"/>
    <n v="0"/>
    <n v="200000000"/>
    <n v="0"/>
    <n v="0"/>
    <n v="100000000"/>
    <n v="0"/>
    <n v="0"/>
    <n v="665798000"/>
    <n v="177764000"/>
    <n v="26.7"/>
    <s v="VIGENCIA (a 31/12/2021): VIGENCIA:   Del 01 de abril al 31 de diciembre de 2021 se ejecutaron las siguientes actividades:  °Actualización de 13 procedimientos.  °Se evaluó el proceso de contratación en la herramienta SIPSE y el proceso de Paz y Salvo de Contratistas, para cada uno se planteó un esquema de optimización. °Se desarrollaron 2 plataformas para la realización de las elecciones de comisión de personal y de representantes por parte de los funcionarios, a estas se les realizó el respectivo seguimiento y soporte. °Se realizó análisis detallado de los aplicativos existentes en la SDA. °Se inició con un plan de pruebas, en el cual se parametrizará el aplicativo FOREST para gestor documental. °Se apoyó en la estructuración del componente tecnológico del Proyecto de Digitalización requerido por el Archivo Distrital. °Se implementó formato de seguimiento de derechos de petición y sus respuestas.  RESERVA PRESUPUESTAL: Del 01 de enero al 30 de junio de 2021 se ejecutaron las siguientes actividades:  °Se desarrollaron divulgaciones y sensibilizaciones frente al ahorro y uso eficiente de agua y energía. °Se elaboraron informes sobre consumos de agua, energía, aguas lluvias e impresiones.  °Se desarrollaron actividades establecidas en el Plan Institucional de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isto bueno."/>
    <n v="100"/>
    <n v="55.776000000000003"/>
    <n v="121.988"/>
    <n v="121.988"/>
    <n v="143.81"/>
    <n v="0"/>
    <n v="200"/>
    <n v="0"/>
    <n v="100"/>
    <n v="0"/>
    <n v="665.798"/>
    <n v="177.7640000000000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3"/>
    <s v="Implementar 3 Herramientas Para La Reingeniería Y Fortalecimiento Institucional De La Estructura Orgánica Y  Funcional De La Sda Con Enfoque De Sector"/>
    <n v="1"/>
    <s v="Suma"/>
    <n v="1"/>
    <s v="En ejecucion"/>
    <n v="1"/>
    <n v="0.2"/>
    <n v="0.19"/>
    <n v="95"/>
    <n v="1.01"/>
    <n v="1.01"/>
    <n v="100"/>
    <n v="0.8"/>
    <n v="0"/>
    <n v="0"/>
    <n v="0.8"/>
    <n v="0"/>
    <n v="0"/>
    <n v="0.2"/>
    <n v="0"/>
    <n v="0"/>
    <n v="3"/>
    <n v="1.2"/>
    <n v="40"/>
    <n v="250000000"/>
    <n v="240380000"/>
    <n v="96.15"/>
    <n v="34896000"/>
    <n v="34896000"/>
    <n v="100"/>
    <n v="198390000"/>
    <n v="0"/>
    <n v="0"/>
    <n v="400000000"/>
    <n v="0"/>
    <n v="0"/>
    <n v="250000000"/>
    <n v="0"/>
    <n v="0"/>
    <n v="1133286000"/>
    <n v="275276000"/>
    <n v="24.29"/>
    <s v="VIGENCIA (a 31/12/2021): VIGENCIA:    Del 01 de septiembre al 31 de diciembre de 2021 se desarrollaron las siguientes actividades:  ° Se inició revisión y análisis al documento &quot;Análisis especializado institucional de la SDA¿. ° Se realizarón presentaciones de los Proyectos ¿Revisión funciones de dependencias y actualización del manual de funciones y competencias¿ y ¿Actualización Manual Especifico de Funciones y Competencias Laborales MEFCL¿. ° Se realizó revisión integral de las funciones de las dependencias y de los perfiles de empleos, con base en ello se llevaron a cabo 12 mesas de trabajo con las dependencias de la SDA. ° Se modificó la estructura organizacional de la SDA mediante Decreto 350 de 2021. ° Se modificó el Manual de Funciones y Competencias Laborales de la SDA mediante Resolución No. 04298 de 2021.  RESERVA PRESUPUESTAL:  Del 01 de enero al 30 de junio de 2021 se desarrollaron las siguientes actividades:  ° Se adelantaron entrevistas semiestructuradas a los líderes de los procedimientos (misionales, estratégicos, apoyo y evaluación y control). ° Se socializó la metodología a usar para el levantamiento de cargas laborales, participación apróximada 190 personas. ° Bahamón Asesores presentó el documento denominado análisis especializado institucional de la SDA, que contiene un análisis de la situación actual de la entidad, en cuanto a procesos, marco funcional, planta de personal, estructura organizacional y realiza conclusiones. ° Se realizó seguimiento de las reuniones del ejercicio de levantamiento de cargas laborales con las dependencias y la firma, se realizaron requerimientos a las diferentes dependencias para el recaudo de la información oportuna. ° Bahamon realizó la entrega del informe final. ° En junio de 2021, se revisó el segundo informe presentado por el contratista, y se llevó a cabo la socialización de los resultados del estudio especializado para el alistamiento del rediseño institucional con todo el nivel directivo de la entidad"/>
    <n v="250"/>
    <n v="240.38"/>
    <n v="34.896000000000001"/>
    <n v="34.896000000000001"/>
    <n v="198.39"/>
    <n v="0"/>
    <n v="400"/>
    <n v="0"/>
    <n v="250"/>
    <n v="0"/>
    <n v="1133.2860000000001"/>
    <n v="275.27600000000001"/>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4"/>
    <s v="Implementar 1 Política De Gestión Y Desarrollo Del Talento Humano De La Sda"/>
    <n v="1"/>
    <s v="Suma"/>
    <n v="1"/>
    <s v="En ejecucion"/>
    <n v="1"/>
    <n v="0.12"/>
    <n v="7.0000000000000007E-2"/>
    <n v="58.33"/>
    <n v="0.26"/>
    <n v="0.26"/>
    <n v="100"/>
    <n v="0.26"/>
    <n v="0"/>
    <n v="0"/>
    <n v="0.26"/>
    <n v="0"/>
    <n v="0"/>
    <n v="0.15"/>
    <n v="0"/>
    <n v="0"/>
    <n v="1"/>
    <n v="0.33"/>
    <n v="33"/>
    <n v="125000000"/>
    <n v="75796000"/>
    <n v="60.64"/>
    <n v="96353000"/>
    <n v="87318000"/>
    <n v="90.63"/>
    <n v="217183000"/>
    <n v="0"/>
    <n v="0"/>
    <n v="250000000"/>
    <n v="0"/>
    <n v="0"/>
    <n v="125000000"/>
    <n v="0"/>
    <n v="0"/>
    <n v="813536000"/>
    <n v="163114000"/>
    <n v="20.05"/>
    <s v="VIGENCIA (a 31/12/2021): VIGENCIA:  Para la implementación de la política de talento humano de la SDA, del 01 de abril al 31 de diciembre de 2021 se socializaron y ejecutaron las siguientes actividades:   ° Charla sobre acoso laboral. ° Cursos ofertados por la Universidad Distrital, el DASCD y la Universidad Georgetown. ° Actividades de la semana ambiental. ° Serenata virtual del día de las madres. ° Capacitaciones con la Veeduría Distrital. ° Capacitaciones sobre:  Hombres y masculinidades, acercamiento a la lengua de señas entre pares y SDA, historia de la incapacidad entre pares y SDA, Co-creacion y gestión del conocimiento. ° Conmemoración Vacaciones Recreativas.  ° Difusión de información capacitación de Seguridad Digital. ° Olimpiadas Tenis, Rana, Parques, Jenga y Ajedrez SDA 2021. ° Celebraciones de: Amor y amistad, Halloween, No violencia en la Entidad. ° Intervención de coaching de liderazgo para Directivos de la SDA y de Riesgo Psicosocial. ° Novenas Navideñas y Cierre de Gestión  ° Entrega de Anchetas Navideñas a los funcionarios  ° Concurso Pesebres Navideños  Se ajustaron 3 procedimientos, se determinó la metodología para la transferencia del conocimiento, y se proyectó Resolución determinando otras delegaciones en cabeza del director corporativo.   RESERVA PRESUPUESTAL:  Del 01 de enero al 31 de marzo de 2021 se ejecutaron las siguientes actividades:  ° Socialización del proceso de entrega del bono de consumo para los funcionarios. ° Fortalecimiento de directrices en torno al proceso de redefinición operativa, para dar cumplimiento a las actividades desarrolladas desde los programas de talento humano, plan de bienestar, estímulos e incentivos. ° Se realizó proceso de búsqueda y organización de fechas conmemorativas como guía para el área de bienestar.  ° Orientación a funcionarios en el diligenciamiento de la encuesta de bienestar, capacitación e incentivos para el año 2021. ° Se realizó la adquisición de Pad Mouse para los colaboradores de la SDA"/>
    <n v="125"/>
    <n v="75.796000000000006"/>
    <n v="96.352999999999994"/>
    <n v="87.317999999999998"/>
    <n v="217.18299999999999"/>
    <n v="0"/>
    <n v="250"/>
    <n v="0"/>
    <n v="125"/>
    <n v="0"/>
    <n v="813.53600000000006"/>
    <n v="163.114"/>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5"/>
    <s v="Fortalecer 1 Programa Del Componente Institucional De Capacitación De Los Servidores Públicos De La Secretaria Distrital De Ambiente"/>
    <n v="1"/>
    <s v="Suma"/>
    <n v="1"/>
    <s v="En ejecucion"/>
    <n v="1"/>
    <n v="0.12"/>
    <n v="0.12"/>
    <n v="100"/>
    <n v="0.25"/>
    <n v="0.21"/>
    <n v="84"/>
    <n v="0.25"/>
    <n v="0"/>
    <n v="0"/>
    <n v="0.25"/>
    <n v="0"/>
    <n v="0"/>
    <n v="0.13"/>
    <n v="0"/>
    <n v="0"/>
    <n v="1"/>
    <n v="0.33"/>
    <n v="33"/>
    <n v="100000000"/>
    <n v="99899104"/>
    <n v="99.9"/>
    <n v="350000000"/>
    <n v="331215485"/>
    <n v="94.63"/>
    <n v="100000000"/>
    <n v="0"/>
    <n v="0"/>
    <n v="200000000"/>
    <n v="0"/>
    <n v="0"/>
    <n v="100000000"/>
    <n v="0"/>
    <n v="0"/>
    <n v="850000000"/>
    <n v="431114589"/>
    <n v="50.72"/>
    <s v="VIGENCIA (a 31/12/2021): VIGENCIA: En el IV trimestre de la vigencia 2021 se adjudicaron dos contratos para la prestación de servicios de formación y capacitación a los servidores de la SDA, a través de especializaciones y diplomados. Temáticas: Técnicas de comunicación verbal y escrita, Programación neurolingüística, Gerencia de proyectos, Gestión ambiental y Gestión pública.   Asimismo, se realizaron los trámites de legalizacion del primer semestre de 2022 para el lote I.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Se presenta retraso por las siguientes  razones: ° Los recursos solicitados a causa de la reducción presupuestal fueron acreditados al proyecto hasta finales del mes de agosto de 2021, °Se declaró desierto el proceso No. SAMC-06-2021 para el lote 2, lo que generóretrasos en el cronograma.  Solución: Para la vigencia 2022 se prioriza dentro del Plan de Trabajo la realizacion de los diplomados y especializaciones adjudicadas. RESERVAS (a 30/09/2021):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En julio de 2021 se realizó la estructuración del estudio de mercado, estudio de sector, estudios previos y matriz de riesgos del proceso de contratación para la prestación del servicio capacitación formal (Especialización) y no formal (Diplomados) de los servidores de la SDA."/>
    <n v="100"/>
    <n v="99.899103999999994"/>
    <n v="350"/>
    <n v="331.215485"/>
    <n v="100"/>
    <n v="0"/>
    <n v="200"/>
    <n v="0"/>
    <n v="100"/>
    <n v="0"/>
    <n v="850"/>
    <n v="431.11458900000002"/>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8"/>
    <n v="6"/>
    <s v="Mejorar 100 Porciento Del Soporte Automotor De La Entidad Priorizado"/>
    <n v="1"/>
    <s v="Suma"/>
    <n v="1"/>
    <s v="En ejecucion"/>
    <n v="1"/>
    <n v="12.5"/>
    <n v="12.5"/>
    <n v="100"/>
    <n v="52"/>
    <n v="52"/>
    <n v="100"/>
    <n v="2"/>
    <n v="0"/>
    <n v="0"/>
    <n v="19"/>
    <n v="0"/>
    <n v="0"/>
    <n v="14.5"/>
    <n v="0"/>
    <n v="0"/>
    <n v="100"/>
    <n v="64.5"/>
    <n v="64.5"/>
    <n v="250000000"/>
    <n v="250000000"/>
    <n v="100"/>
    <n v="1336036677"/>
    <n v="1329885340"/>
    <n v="99.54"/>
    <n v="29510000"/>
    <n v="0"/>
    <n v="0"/>
    <n v="500000000"/>
    <n v="0"/>
    <n v="0"/>
    <n v="250000000"/>
    <n v="0"/>
    <n v="0"/>
    <n v="2365546677"/>
    <n v="1579885340"/>
    <n v="66.790000000000006"/>
    <s v="VIGENCIA (a 31/12/2021): Con el objeto de mejorar el soporte automotor de la entidad, en la vigencia 2021  se ejecutaron las siguientes actividades:   VIGENCIA:  ° Se engranaron las bases de datos cargados en Drive con Power BI donde reposa la información de la gestión de transporte de la Entidad. ° Se alimentaron las bases de datos de control de transporte para la vigencia 2021 que responden a las actividades desarrolladas en el marco de la gestión logística del transporte de la Entidad. ° Se implementó la herramienta de programación del servicio de transporte conforme a las solicitudes de las dependencias, lo que facilita la gestión del transporte y su logística. ° Se realizó la adquisición a satisfacción de 2 vehículos híbridos y 6 vehículos eléctricos matriculados y con los documentos requeridos por las normas de tránsito.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laboración de la matriz de riesgo asociada a la ejecución del contrato. °Mesas de trabajo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RESERVAS (a 30/09/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
    <n v="250"/>
    <n v="250"/>
    <n v="1336.0366770000001"/>
    <n v="1329.88534"/>
    <n v="29.51"/>
    <n v="0"/>
    <n v="500"/>
    <n v="0"/>
    <n v="250"/>
    <n v="0"/>
    <n v="2365.5466770000003"/>
    <n v="1579.88534"/>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1"/>
    <s v="Sanear 19335 Expedientes Sancionatorios De Carácter Ambiental"/>
    <n v="1"/>
    <s v="Suma"/>
    <n v="1"/>
    <s v="En ejecucion"/>
    <n v="1"/>
    <n v="500"/>
    <n v="500"/>
    <n v="100"/>
    <n v="2117"/>
    <n v="2095"/>
    <n v="98.96"/>
    <n v="7017"/>
    <n v="0"/>
    <n v="0"/>
    <n v="8600"/>
    <n v="0"/>
    <n v="0"/>
    <n v="1101"/>
    <n v="0"/>
    <n v="0"/>
    <n v="19335"/>
    <n v="2595"/>
    <n v="13.42"/>
    <n v="1161283347"/>
    <n v="1132811347"/>
    <n v="97.55"/>
    <n v="1595517499"/>
    <n v="1574854600"/>
    <n v="98.7"/>
    <n v="2862778000"/>
    <n v="0"/>
    <n v="0"/>
    <n v="3753540000"/>
    <n v="0"/>
    <n v="0"/>
    <n v="624267000"/>
    <n v="0"/>
    <n v="0"/>
    <n v="9997385846"/>
    <n v="2707665947"/>
    <n v="27.08"/>
    <s v="VIGENCIA (a 31/12/2021): Durante el período comprendido del 01 de enero al 31 de diciembre del 2021, se avanzo en un 98,96% de lo programado en la vigencia, lo que representa el diagnostico, clasificación e intervinieron jurídica de 2.095 expedientes sancionatorios, generando los siguientes actos de saneamiento: Acto de Pérdida de Fuerza Ejecutoria:150 Auto de Apertura de Investigación:35 Auto de Archivo:735 Auto de Desglose:4 Auto de Formulación de Cargos:73 Auto de Pruebas:23 Auto Resuelve Recurso Contra Pruebas:_x0009_1 Medida Preventiva:7 Memorando de Archivo:432 Memorando Financiera:3 Resolución de Caducidad:626 Resolución de Cesación:2 Resolución Revocatoria:4 Por otra parte, se adelantaron las siguientes actuaciones administrativas ambientales originadas de los procesos de evaluación control y seguimiento, los cuales podemos categorizar por tipo de actuación así: 4.064 tramites administrativos ambientales de carácter sancionatorio, de los cuales se realizaron  1.373 actuaciones de fondo y 2.691 actuaciones de impulso para el saneamiento de expedientes sancionatorios. Se genero un rezago de 22 procesos equivalente al 1%, dado que se encuntran ,en estados previos a la firma del acto administrativo de saneamiento. Se priorizaran los procesos pendientes en el mes de enero del 2022, en los planes de trabajo del equipo de saneamiento"/>
    <n v="1161.283347"/>
    <n v="1132.8113470000001"/>
    <n v="1595.517499"/>
    <n v="1574.8545999999999"/>
    <n v="2862.7779999999998"/>
    <n v="0"/>
    <n v="3753.54"/>
    <n v="0"/>
    <n v="624.26700000000005"/>
    <n v="0"/>
    <n v="9997.385846000001"/>
    <n v="2707.665947"/>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2"/>
    <s v="Ampliar 100 % La Capacidad Tecnológica Para La Gestión, Acceso Y Consulta De Los Expedientes Sancionatorios Ambientales"/>
    <n v="1"/>
    <s v="Suma"/>
    <n v="1"/>
    <s v="En ejecucion"/>
    <n v="1"/>
    <n v="10"/>
    <n v="10"/>
    <n v="100"/>
    <n v="12"/>
    <n v="12"/>
    <n v="100"/>
    <n v="31"/>
    <n v="0"/>
    <n v="0"/>
    <n v="26"/>
    <n v="0"/>
    <n v="0"/>
    <n v="21"/>
    <n v="0"/>
    <n v="0"/>
    <n v="100"/>
    <n v="22"/>
    <n v="22"/>
    <n v="104500000"/>
    <n v="103088000"/>
    <n v="98.65"/>
    <n v="302244081"/>
    <n v="292155302"/>
    <n v="96.66"/>
    <n v="701370000"/>
    <n v="0"/>
    <n v="0"/>
    <n v="419574000"/>
    <n v="0"/>
    <n v="0"/>
    <n v="242192000"/>
    <n v="0"/>
    <n v="0"/>
    <n v="1769880081"/>
    <n v="395243302"/>
    <n v="22.33"/>
    <s v="VIGENCIA (a 31/12/2021): Durante lo corrido de la vigencia 2021, se a avanzado en un 100% de lo programado en la vigencia,  con el desarrollo de las siguientes actividades:  1. 141.360 actividades archivísticas de los procesos de organización y administración de los expedientes correspondientes a la serie documental &quot; expedientes sancionatorios&quot;. 2. Como parte de las acciones estratégicas para la ampliación de la capacidad tecnológica, en el marco del proceso de evaluación control y seguimiento ambiental, se desarrollaron las siguientes actividades: Entrega  de la estrategia, ruta de trabajo realizada  y el proyecto  de digitalización que contempla parte de los requisitos que se amoldan a las necesidades de La SDA, junto con los posibles ajustes a la plataforma en el marco del cumplimiento de la meta, con los temas que requieren ser soportados sobre la plataforma Forest con la que cuenta la entidad a la fecha."/>
    <n v="104.5"/>
    <n v="103.08799999999999"/>
    <n v="302.24408099999999"/>
    <n v="292.15530200000001"/>
    <n v="701.37"/>
    <n v="0"/>
    <n v="419.57400000000001"/>
    <n v="0"/>
    <n v="242.19200000000001"/>
    <n v="0"/>
    <n v="1769.880081"/>
    <n v="395.24330199999997"/>
  </r>
  <r>
    <n v="16"/>
    <s v="Un Nuevo Contrato Social y Ambiental para la Bogotá del Siglo XXI"/>
    <x v="0"/>
    <n v="2021"/>
    <s v="31/12/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3"/>
    <s v="Actualizar E Implementar 100 % De Los Procedimientos Y Lineamientos Técnico - Jurídicos Del Trámite Sancionatorio Ambiental En La Sda"/>
    <n v="1"/>
    <s v="Suma"/>
    <n v="1"/>
    <s v="En ejecucion"/>
    <n v="1"/>
    <n v="10"/>
    <n v="10"/>
    <n v="100"/>
    <n v="12"/>
    <n v="12"/>
    <n v="100"/>
    <n v="31"/>
    <n v="0"/>
    <n v="0"/>
    <n v="31"/>
    <n v="0"/>
    <n v="0"/>
    <n v="16"/>
    <n v="0"/>
    <n v="0"/>
    <n v="100"/>
    <n v="22"/>
    <n v="22"/>
    <n v="444111653"/>
    <n v="437892760"/>
    <n v="98.6"/>
    <n v="871902420"/>
    <n v="871491253"/>
    <n v="99.95"/>
    <n v="841040000"/>
    <n v="0"/>
    <n v="0"/>
    <n v="1068948000"/>
    <n v="0"/>
    <n v="0"/>
    <n v="546272000"/>
    <n v="0"/>
    <n v="0"/>
    <n v="3772274073"/>
    <n v="1309384013"/>
    <n v="34.71"/>
    <s v="VIGENCIA (a 31/12/2021): En cumplimiento de la actualización e implementación de los procedimientos y lineamientos técnico-jurídicos del trámite sancionatorio ambiental en la SDA, en el Para el periodo comprendido entre el 01 de enero al 31 de diciembre de 2021, se avanzó en un 100% de lo programado en la vigencia 2021, con el desarrollo de las siguientes acciones: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Disminución del 28% en la gestión del grupo de Notificaciones, al reportar un total de 85% de actos administrativos notificados, durante toda la vigencia 2021. ° Aumento en la gestión del 50% del grupo sancionatorio al asignar y avanzar los procesos sancionatorios a la siguiente etapa, durante la vigencia 2021. ° Cumplimiento de tiempos: el 27%,  10%  y 92% del total de procesos en etapa 2 Auto inicio, 3 Formula cargos y 4 Decreta pruebas respectivamente, cumplen con los tiempos establecidos, durante todo el seguimiento 2021. °El promedio de días de ejecución disminuyó con respecto al mes anterior a pesar del aumento de los procesos en seguimiento para el mes. la cantidad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
    <n v="444.11165299999999"/>
    <n v="437.89276000000001"/>
    <n v="871.90242000000001"/>
    <n v="871.49125300000003"/>
    <n v="841.04"/>
    <n v="0"/>
    <n v="1068.9480000000001"/>
    <n v="0"/>
    <n v="546.27200000000005"/>
    <n v="0"/>
    <n v="3772.2740730000005"/>
    <n v="1309.384013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1"/>
    <s v="Realizar El 100 Porciento Del Diseño, Formulación, Estructuración E Implementación De La Escuela De Espacio Público"/>
    <n v="2"/>
    <s v="Constante"/>
    <n v="1"/>
    <s v="En ejecucion"/>
    <n v="1"/>
    <n v="100"/>
    <n v="100"/>
    <n v="100"/>
    <n v="100"/>
    <n v="100"/>
    <n v="100"/>
    <n v="100"/>
    <n v="0"/>
    <n v="0"/>
    <n v="100"/>
    <n v="0"/>
    <n v="0"/>
    <n v="100"/>
    <n v="0"/>
    <n v="0"/>
    <s v="N/A"/>
    <s v="N/A"/>
    <s v="N/A"/>
    <n v="232150000"/>
    <n v="195368334"/>
    <n v="84.16"/>
    <n v="471606666"/>
    <n v="471419999"/>
    <n v="99.96"/>
    <n v="482486000"/>
    <n v="0"/>
    <n v="0"/>
    <n v="793891051"/>
    <n v="0"/>
    <n v="0"/>
    <n v="784362704"/>
    <n v="0"/>
    <n v="0"/>
    <n v="2764496421"/>
    <n v="666788333"/>
    <n v="24.12"/>
    <m/>
    <n v="232.15"/>
    <n v="195.368334"/>
    <n v="471.60666600000002"/>
    <n v="471.41999900000002"/>
    <n v="482.48599999999999"/>
    <n v="0"/>
    <n v="793.89105099999995"/>
    <n v="0"/>
    <n v="784.36270400000001"/>
    <n v="0"/>
    <n v="2764.4964210000003"/>
    <n v="666.78833299999997"/>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2"/>
    <s v="Realizar El 100 Porciento De Las Actividades Necesarias Para La Administración, Defensa Y Recuperación Del Patrimonio Inmobiliario Distrital Y El Espacio Público A Cargo Del Dadep"/>
    <n v="2"/>
    <s v="Constante"/>
    <n v="1"/>
    <s v="En ejecucion"/>
    <n v="1"/>
    <n v="100"/>
    <n v="100"/>
    <n v="100"/>
    <n v="100"/>
    <n v="100"/>
    <n v="100"/>
    <n v="100"/>
    <n v="0"/>
    <n v="0"/>
    <n v="100"/>
    <n v="0"/>
    <n v="0"/>
    <n v="100"/>
    <n v="0"/>
    <n v="0"/>
    <s v="N/A"/>
    <s v="N/A"/>
    <s v="N/A"/>
    <n v="3929109998"/>
    <n v="3717493104"/>
    <n v="94.61"/>
    <n v="4456278773"/>
    <n v="4246837933"/>
    <n v="95.3"/>
    <n v="5424835000"/>
    <n v="0"/>
    <n v="0"/>
    <n v="5592304907"/>
    <n v="0"/>
    <n v="0"/>
    <n v="5525185591"/>
    <n v="0"/>
    <n v="0"/>
    <n v="24927714269"/>
    <n v="7964331037"/>
    <n v="31.95"/>
    <m/>
    <n v="3929.1099979999999"/>
    <n v="3717.4931040000001"/>
    <n v="4456.278773"/>
    <n v="4246.8379329999998"/>
    <n v="5424.835"/>
    <n v="0"/>
    <n v="5592.3049069999997"/>
    <n v="0"/>
    <n v="5525.1855910000004"/>
    <n v="0"/>
    <n v="24927.714269000004"/>
    <n v="7964.3310369999999"/>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3"/>
    <s v="Gestionar El 100 Porciento De Las Iniciativas Públicas Y/O Privadas Para La Administración Del Patrimonio Inmobiliario Distrital Y El Espacio Público"/>
    <n v="2"/>
    <s v="Constante"/>
    <n v="1"/>
    <s v="En ejecucion"/>
    <n v="1"/>
    <n v="100"/>
    <n v="100"/>
    <n v="100"/>
    <n v="100"/>
    <n v="100"/>
    <n v="100"/>
    <n v="100"/>
    <n v="0"/>
    <n v="0"/>
    <n v="100"/>
    <n v="0"/>
    <n v="0"/>
    <n v="100"/>
    <n v="0"/>
    <n v="0"/>
    <s v="N/A"/>
    <s v="N/A"/>
    <s v="N/A"/>
    <n v="1502060001"/>
    <n v="1292386666"/>
    <n v="86.04"/>
    <n v="2507431218"/>
    <n v="2484331217"/>
    <n v="99.08"/>
    <n v="3530448000"/>
    <n v="0"/>
    <n v="0"/>
    <n v="2828245206"/>
    <n v="0"/>
    <n v="0"/>
    <n v="2794300368"/>
    <n v="0"/>
    <n v="0"/>
    <n v="13162484793"/>
    <n v="3776717883"/>
    <n v="28.69"/>
    <m/>
    <n v="1502.0600010000001"/>
    <n v="1292.3866660000001"/>
    <n v="2507.4312180000002"/>
    <n v="2484.3312169999999"/>
    <n v="3530.4479999999999"/>
    <n v="0"/>
    <n v="2828.2452060000001"/>
    <n v="0"/>
    <n v="2794.3003680000002"/>
    <n v="0"/>
    <n v="13162.484793"/>
    <n v="3776.7178830000003"/>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4"/>
    <s v="Realizar E 100 Porciento De Los Diagnósticos De Los Espacios Públicos Objeto De Defensa, Administración Y Sosteniblidad Del Patrimonio Inmobiliario Distrital A Cargo Del Dadep"/>
    <n v="2"/>
    <s v="Constante"/>
    <n v="1"/>
    <s v="En ejecucion"/>
    <n v="1"/>
    <n v="100"/>
    <n v="100"/>
    <n v="100"/>
    <n v="100"/>
    <n v="100"/>
    <n v="100"/>
    <n v="100"/>
    <n v="0"/>
    <n v="0"/>
    <n v="100"/>
    <n v="0"/>
    <n v="0"/>
    <n v="100"/>
    <n v="0"/>
    <n v="0"/>
    <s v="N/A"/>
    <s v="N/A"/>
    <s v="N/A"/>
    <n v="692180001"/>
    <n v="610140000"/>
    <n v="88.15"/>
    <n v="1320903343"/>
    <n v="1312635301"/>
    <n v="99.37"/>
    <n v="832188000"/>
    <n v="0"/>
    <n v="0"/>
    <n v="1088969320"/>
    <n v="0"/>
    <n v="0"/>
    <n v="1075899419"/>
    <n v="0"/>
    <n v="0"/>
    <n v="5010140083"/>
    <n v="1922775301"/>
    <n v="38.380000000000003"/>
    <m/>
    <n v="692.18000099999995"/>
    <n v="610.14"/>
    <n v="1320.9033429999999"/>
    <n v="1312.635301"/>
    <n v="832.18799999999999"/>
    <n v="0"/>
    <n v="1088.9693199999999"/>
    <n v="0"/>
    <n v="1075.8994190000001"/>
    <n v="0"/>
    <n v="5010.1400830000002"/>
    <n v="1922.775301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9"/>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25"/>
    <n v="100"/>
    <n v="25"/>
    <n v="0"/>
    <n v="0"/>
    <n v="25"/>
    <n v="0"/>
    <n v="0"/>
    <n v="15"/>
    <n v="0"/>
    <n v="0"/>
    <n v="100"/>
    <n v="35"/>
    <n v="35"/>
    <n v="1287015550"/>
    <n v="1268886665"/>
    <n v="98.59"/>
    <n v="2884608422"/>
    <n v="2745120762"/>
    <n v="95.16"/>
    <n v="2965836000"/>
    <n v="0"/>
    <n v="0"/>
    <n v="2494677408"/>
    <n v="0"/>
    <n v="0"/>
    <n v="2464736079"/>
    <n v="0"/>
    <n v="0"/>
    <n v="12096873459"/>
    <n v="4014007427"/>
    <n v="33.18"/>
    <m/>
    <n v="1287.0155500000001"/>
    <n v="1268.886665"/>
    <n v="2884.6084219999998"/>
    <n v="2745.120762"/>
    <n v="2965.8359999999998"/>
    <n v="0"/>
    <n v="2494.677408"/>
    <n v="0"/>
    <n v="2464.7360789999998"/>
    <n v="0"/>
    <n v="12096.873458999999"/>
    <n v="4014.007427"/>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9"/>
    <n v="2"/>
    <s v="Elaborar El 100 % De Los Documentos Técnicos Derivados De La Identificación Jurídica, Urbanistica O Catastral Para La Titulación Y Saneamiento De Bienes Públicos"/>
    <n v="1"/>
    <s v="Suma"/>
    <n v="1"/>
    <s v="En ejecucion"/>
    <n v="1"/>
    <n v="10"/>
    <n v="10"/>
    <n v="100"/>
    <n v="24"/>
    <n v="24"/>
    <n v="100"/>
    <n v="26"/>
    <n v="0"/>
    <n v="0"/>
    <n v="26"/>
    <n v="0"/>
    <n v="0"/>
    <n v="14"/>
    <n v="0"/>
    <n v="0"/>
    <n v="100"/>
    <n v="34"/>
    <n v="34"/>
    <n v="437810575"/>
    <n v="422871000"/>
    <n v="96.59"/>
    <n v="1144922152"/>
    <n v="1054704811"/>
    <n v="92.12"/>
    <n v="1363125000"/>
    <n v="0"/>
    <n v="0"/>
    <n v="932185608"/>
    <n v="0"/>
    <n v="0"/>
    <n v="920997438"/>
    <n v="0"/>
    <n v="0"/>
    <n v="4799040773"/>
    <n v="1477575811"/>
    <n v="30.79"/>
    <m/>
    <n v="437.81057499999997"/>
    <n v="422.87099999999998"/>
    <n v="1144.9221520000001"/>
    <n v="1054.7048110000001"/>
    <n v="1363.125"/>
    <n v="0"/>
    <n v="932.185608"/>
    <n v="0"/>
    <n v="920.99743799999999"/>
    <n v="0"/>
    <n v="4799.0407730000006"/>
    <n v="1477.5758110000002"/>
  </r>
  <r>
    <n v="16"/>
    <s v="Un Nuevo Contrato Social y Ambiental para la Bogotá del Siglo XXI"/>
    <x v="0"/>
    <n v="2021"/>
    <s v="31/12/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9"/>
    <n v="3"/>
    <s v="Elaborar 12 Documentos De Investigación Derivados De La Batería De Indicadores De La Política Pública Distrital De Espacio Público Y El Observatorio De Espacio Público"/>
    <n v="1"/>
    <s v="Suma"/>
    <n v="1"/>
    <s v="En ejecucion"/>
    <n v="1"/>
    <n v="1"/>
    <n v="1"/>
    <n v="100"/>
    <n v="3"/>
    <n v="3"/>
    <n v="100"/>
    <n v="3"/>
    <n v="0"/>
    <n v="0"/>
    <n v="3"/>
    <n v="0"/>
    <n v="0"/>
    <n v="2"/>
    <n v="0"/>
    <n v="0"/>
    <n v="12"/>
    <n v="4"/>
    <n v="33.33"/>
    <n v="190050000"/>
    <n v="190050000"/>
    <n v="100"/>
    <n v="970469426"/>
    <n v="943394979"/>
    <n v="97.21"/>
    <n v="662642000"/>
    <n v="0"/>
    <n v="0"/>
    <n v="699271176"/>
    <n v="0"/>
    <n v="0"/>
    <n v="690878464"/>
    <n v="0"/>
    <n v="0"/>
    <n v="3213311066"/>
    <n v="1133444979"/>
    <n v="35.270000000000003"/>
    <m/>
    <n v="190.05"/>
    <n v="190.05"/>
    <n v="970.469426"/>
    <n v="943.39497900000003"/>
    <n v="662.64200000000005"/>
    <n v="0"/>
    <n v="699.27117599999997"/>
    <n v="0"/>
    <n v="690.87846400000001"/>
    <n v="0"/>
    <n v="3213.3110659999998"/>
    <n v="1133.444979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4"/>
    <n v="1"/>
    <s v="Gestionar El 100 Porciento Del Plan De Sostenibilidad De Mipg En El Marco De La Normatividad Legal Vigente Y Los Lineamientos Expedidos Por La Administración Distrital"/>
    <n v="2"/>
    <s v="Constante"/>
    <n v="1"/>
    <s v="En ejecucion"/>
    <n v="1"/>
    <n v="100"/>
    <n v="100"/>
    <n v="100"/>
    <n v="100"/>
    <n v="100"/>
    <n v="100"/>
    <n v="100"/>
    <n v="0"/>
    <n v="0"/>
    <n v="100"/>
    <n v="0"/>
    <n v="0"/>
    <n v="100"/>
    <n v="0"/>
    <n v="0"/>
    <s v="N/A"/>
    <s v="N/A"/>
    <s v="N/A"/>
    <n v="375395334"/>
    <n v="375395334"/>
    <n v="100"/>
    <n v="959442996"/>
    <n v="928763466"/>
    <n v="96.8"/>
    <n v="1255420000"/>
    <n v="0"/>
    <n v="0"/>
    <n v="941781817"/>
    <n v="0"/>
    <n v="0"/>
    <n v="979171454"/>
    <n v="0"/>
    <n v="0"/>
    <n v="4511211601"/>
    <n v="1304158800"/>
    <n v="28.91"/>
    <m/>
    <n v="375.39533399999999"/>
    <n v="375.39533399999999"/>
    <n v="959.44299599999999"/>
    <n v="928.76346599999999"/>
    <n v="1255.42"/>
    <n v="0"/>
    <n v="941.78181700000005"/>
    <n v="0"/>
    <n v="979.17145400000004"/>
    <n v="0"/>
    <n v="4511.211601"/>
    <n v="1304.1587999999999"/>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4"/>
    <n v="2"/>
    <s v="Adelantar El 100 Porciento De Las Actividades Programadas En El Plan Anual De Auditoría, Relacionadas Con El Sistema De Control Interno Y En Articulación Con La Séptima Dimensión"/>
    <n v="2"/>
    <s v="Constante"/>
    <n v="1"/>
    <s v="En ejecucion"/>
    <n v="1"/>
    <n v="100"/>
    <n v="100"/>
    <n v="100"/>
    <n v="100"/>
    <n v="100"/>
    <n v="100"/>
    <n v="100"/>
    <n v="0"/>
    <n v="0"/>
    <n v="100"/>
    <n v="0"/>
    <n v="0"/>
    <n v="100"/>
    <n v="0"/>
    <n v="0"/>
    <s v="N/A"/>
    <s v="N/A"/>
    <s v="N/A"/>
    <n v="81000000"/>
    <n v="81000000"/>
    <n v="100"/>
    <n v="272915666"/>
    <n v="269516666"/>
    <n v="98.75"/>
    <n v="281500000"/>
    <n v="0"/>
    <n v="0"/>
    <n v="339628920"/>
    <n v="0"/>
    <n v="0"/>
    <n v="374657123"/>
    <n v="0"/>
    <n v="0"/>
    <n v="1349701709"/>
    <n v="350516666"/>
    <n v="25.97"/>
    <m/>
    <n v="81"/>
    <n v="81"/>
    <n v="272.91566599999999"/>
    <n v="269.51666599999999"/>
    <n v="281.5"/>
    <n v="0"/>
    <n v="339.62891999999999"/>
    <n v="0"/>
    <n v="374.65712300000001"/>
    <n v="0"/>
    <n v="1349.7017089999999"/>
    <n v="350.51666599999999"/>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4"/>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100"/>
    <n v="100"/>
    <n v="100"/>
    <n v="0"/>
    <n v="0"/>
    <n v="100"/>
    <n v="0"/>
    <n v="0"/>
    <n v="100"/>
    <n v="0"/>
    <n v="0"/>
    <s v="N/A"/>
    <s v="N/A"/>
    <s v="N/A"/>
    <n v="876564244"/>
    <n v="876564244"/>
    <n v="100"/>
    <n v="2367991338"/>
    <n v="2359500936"/>
    <n v="99.64"/>
    <n v="2724427000"/>
    <n v="0"/>
    <n v="0"/>
    <n v="2016458567"/>
    <n v="0"/>
    <n v="0"/>
    <n v="1889518603"/>
    <n v="0"/>
    <n v="0"/>
    <n v="9874959752"/>
    <n v="3236065180"/>
    <n v="32.770000000000003"/>
    <m/>
    <n v="876.56424400000003"/>
    <n v="876.56424400000003"/>
    <n v="2367.9913379999998"/>
    <n v="2359.5009359999999"/>
    <n v="2724.4270000000001"/>
    <n v="0"/>
    <n v="2016.4585669999999"/>
    <n v="0"/>
    <n v="1889.518603"/>
    <n v="0"/>
    <n v="9874.9597520000007"/>
    <n v="3236.065180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4"/>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100"/>
    <n v="100"/>
    <n v="100"/>
    <n v="0"/>
    <n v="0"/>
    <n v="100"/>
    <n v="0"/>
    <n v="0"/>
    <n v="100"/>
    <n v="0"/>
    <n v="0"/>
    <s v="N/A"/>
    <s v="N/A"/>
    <s v="N/A"/>
    <n v="336783630"/>
    <n v="336783630"/>
    <n v="100"/>
    <n v="57200000"/>
    <n v="57200000"/>
    <n v="100"/>
    <n v="66000000"/>
    <n v="0"/>
    <n v="0"/>
    <n v="668445734"/>
    <n v="0"/>
    <n v="0"/>
    <n v="675363809"/>
    <n v="0"/>
    <n v="0"/>
    <n v="1803793173"/>
    <n v="393983630"/>
    <n v="21.84"/>
    <m/>
    <n v="336.78363000000002"/>
    <n v="336.78363000000002"/>
    <n v="57.2"/>
    <n v="57.2"/>
    <n v="66"/>
    <n v="0"/>
    <n v="668.44573400000002"/>
    <n v="0"/>
    <n v="675.36380899999995"/>
    <n v="0"/>
    <n v="1803.793173"/>
    <n v="393.9836300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2"/>
    <n v="1"/>
    <s v="Establecer 1 Oficina De Gestión De Proyectos Táctica"/>
    <n v="2"/>
    <s v="Constante"/>
    <n v="1"/>
    <s v="En ejecucion"/>
    <n v="1"/>
    <n v="1"/>
    <n v="1"/>
    <n v="100"/>
    <n v="1"/>
    <n v="1"/>
    <n v="100"/>
    <n v="1"/>
    <n v="0"/>
    <n v="0"/>
    <n v="1"/>
    <n v="0"/>
    <n v="0"/>
    <n v="1"/>
    <n v="0"/>
    <n v="0"/>
    <s v="N/A"/>
    <s v="N/A"/>
    <s v="N/A"/>
    <n v="49516000"/>
    <n v="49516000"/>
    <n v="100"/>
    <n v="233864667"/>
    <n v="233864667"/>
    <n v="100"/>
    <n v="344517000"/>
    <n v="0"/>
    <n v="0"/>
    <n v="83355305"/>
    <n v="0"/>
    <n v="0"/>
    <n v="82354867"/>
    <n v="0"/>
    <n v="0"/>
    <n v="793607839"/>
    <n v="283380667"/>
    <n v="35.71"/>
    <m/>
    <n v="49.515999999999998"/>
    <n v="49.515999999999998"/>
    <n v="233.864667"/>
    <n v="233.864667"/>
    <n v="344.517"/>
    <n v="0"/>
    <n v="83.355305000000001"/>
    <n v="0"/>
    <n v="82.354866999999999"/>
    <n v="0"/>
    <n v="793.60783900000001"/>
    <n v="283.38066700000002"/>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2"/>
    <n v="2"/>
    <s v="Establecer El 100 Porciento De Los Procesos, Políticas Y Guías Que Rigen La Gobernabilidad De Las Tic  Basados En Buenas Prácticas"/>
    <n v="1"/>
    <s v="Suma"/>
    <n v="1"/>
    <s v="En ejecucion"/>
    <n v="1"/>
    <n v="20"/>
    <n v="20"/>
    <n v="100"/>
    <n v="30"/>
    <n v="30"/>
    <n v="100"/>
    <n v="20"/>
    <n v="0"/>
    <n v="0"/>
    <n v="20"/>
    <n v="0"/>
    <n v="0"/>
    <n v="10"/>
    <n v="0"/>
    <n v="0"/>
    <n v="100"/>
    <n v="50"/>
    <n v="50"/>
    <n v="47300000"/>
    <n v="47300000"/>
    <n v="100"/>
    <n v="96375000"/>
    <n v="96375000"/>
    <n v="100"/>
    <n v="64688000"/>
    <n v="0"/>
    <n v="0"/>
    <n v="77637953"/>
    <n v="0"/>
    <n v="0"/>
    <n v="76706135"/>
    <n v="0"/>
    <n v="0"/>
    <n v="362707088"/>
    <n v="143675000"/>
    <n v="39.61"/>
    <m/>
    <n v="47.3"/>
    <n v="47.3"/>
    <n v="96.375"/>
    <n v="96.375"/>
    <n v="64.688000000000002"/>
    <n v="0"/>
    <n v="77.637952999999996"/>
    <n v="0"/>
    <n v="76.706135000000003"/>
    <n v="0"/>
    <n v="362.707088"/>
    <n v="143.675000000000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2"/>
    <n v="3"/>
    <s v="Mantener El 90 Porciento De Disponibilidad En Los Servicios Críticos De La Entidad"/>
    <n v="3"/>
    <s v="Creciente"/>
    <n v="1"/>
    <s v="En ejecucion"/>
    <n v="1"/>
    <n v="80"/>
    <n v="80"/>
    <n v="100"/>
    <n v="85"/>
    <n v="84.13"/>
    <n v="98.98"/>
    <n v="87"/>
    <n v="0"/>
    <n v="0"/>
    <n v="89"/>
    <n v="0"/>
    <n v="0"/>
    <n v="90"/>
    <n v="0"/>
    <n v="0"/>
    <s v="N/A"/>
    <s v="N/A"/>
    <s v="N/A"/>
    <n v="3643878844"/>
    <n v="3494744942"/>
    <n v="95.91"/>
    <n v="3502757974"/>
    <n v="3469036766"/>
    <n v="99.04"/>
    <n v="3470341000"/>
    <n v="0"/>
    <n v="0"/>
    <n v="3013375436"/>
    <n v="0"/>
    <n v="0"/>
    <n v="2977208650"/>
    <n v="0"/>
    <n v="0"/>
    <n v="16607561904"/>
    <n v="6963781708"/>
    <n v="41.93"/>
    <m/>
    <n v="3643.8788439999998"/>
    <n v="3494.7449419999998"/>
    <n v="3502.7579740000001"/>
    <n v="3469.0367660000002"/>
    <n v="3470.3409999999999"/>
    <n v="0"/>
    <n v="3013.3754359999998"/>
    <n v="0"/>
    <n v="2977.20865"/>
    <n v="0"/>
    <n v="16607.561903999998"/>
    <n v="6963.7817080000004"/>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2"/>
    <n v="4"/>
    <s v="Prestar El 100 Porciento De Los Servicios De Asesoría Y Consultoría A Los Proyectos E Iniciativas Que Se Apalacan En El Uso De La Tecnología De La Entidad"/>
    <n v="3"/>
    <s v="Creciente"/>
    <n v="1"/>
    <s v="En ejecucion"/>
    <n v="1"/>
    <n v="80"/>
    <n v="80"/>
    <n v="100"/>
    <n v="90"/>
    <n v="90"/>
    <n v="100"/>
    <n v="90"/>
    <n v="0"/>
    <n v="0"/>
    <n v="95"/>
    <n v="0"/>
    <n v="0"/>
    <n v="100"/>
    <n v="0"/>
    <n v="0"/>
    <s v="N/A"/>
    <s v="N/A"/>
    <s v="N/A"/>
    <n v="147261000"/>
    <n v="147261000"/>
    <n v="100"/>
    <n v="815502359"/>
    <n v="815502359"/>
    <n v="100"/>
    <n v="908409000"/>
    <n v="0"/>
    <n v="0"/>
    <n v="629472538"/>
    <n v="0"/>
    <n v="0"/>
    <n v="621917555"/>
    <n v="0"/>
    <n v="0"/>
    <n v="3122562452"/>
    <n v="962763359"/>
    <n v="30.83"/>
    <m/>
    <n v="147.261"/>
    <n v="147.261"/>
    <n v="815.50235899999996"/>
    <n v="815.50235899999996"/>
    <n v="908.40899999999999"/>
    <n v="0"/>
    <n v="629.47253799999999"/>
    <n v="0"/>
    <n v="621.91755499999999"/>
    <n v="0"/>
    <n v="3122.5624520000001"/>
    <n v="962.76335899999992"/>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0"/>
    <n v="1"/>
    <s v="Formular 1 Plan Estratégico Para El Fortalecimiento, La Prevención Y Dinamización En Materia Jurídica, Que Incluya Evaluación Diagnóstica De La Gestión Jurídica Del Dadep"/>
    <n v="1"/>
    <s v="Suma"/>
    <n v="1"/>
    <s v="En ejecucion"/>
    <n v="1"/>
    <n v="0.5"/>
    <n v="0.19"/>
    <n v="38"/>
    <n v="0.61"/>
    <n v="0.35"/>
    <n v="57.38"/>
    <n v="0"/>
    <n v="0"/>
    <n v="0"/>
    <n v="0.2"/>
    <n v="0"/>
    <n v="0"/>
    <n v="0"/>
    <n v="0"/>
    <n v="0"/>
    <n v="1"/>
    <n v="0.54"/>
    <n v="54"/>
    <n v="4071139"/>
    <n v="0"/>
    <n v="0"/>
    <n v="175952101"/>
    <n v="175952101"/>
    <n v="100"/>
    <n v="0"/>
    <n v="0"/>
    <n v="0"/>
    <n v="97493760"/>
    <n v="0"/>
    <n v="0"/>
    <n v="0"/>
    <n v="0"/>
    <n v="0"/>
    <n v="277517000"/>
    <n v="175952101"/>
    <n v="63.4"/>
    <m/>
    <n v="4.0711389999999996"/>
    <n v="0"/>
    <n v="175.952101"/>
    <n v="175.952101"/>
    <n v="0"/>
    <n v="0"/>
    <n v="97.493759999999995"/>
    <n v="0"/>
    <n v="0"/>
    <n v="0"/>
    <n v="277.517"/>
    <n v="175.952101"/>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0"/>
    <n v="2"/>
    <s v="Realizar El 100 Porciento De Acciones Para El Diseño, Actualización, Implementación, Divulgación Y Seguimiento De Instrumentos De Planeación Y Gestión De La Oaj"/>
    <n v="2"/>
    <s v="Constante"/>
    <n v="1"/>
    <s v="En ejecucion"/>
    <n v="1"/>
    <n v="100"/>
    <n v="96"/>
    <n v="96"/>
    <n v="100"/>
    <n v="100"/>
    <n v="100"/>
    <n v="100"/>
    <n v="0"/>
    <n v="0"/>
    <n v="100"/>
    <n v="0"/>
    <n v="0"/>
    <n v="100"/>
    <n v="0"/>
    <n v="0"/>
    <s v="N/A"/>
    <s v="N/A"/>
    <s v="N/A"/>
    <n v="81000000"/>
    <n v="81000000"/>
    <n v="100"/>
    <n v="148600000"/>
    <n v="148600000"/>
    <n v="100"/>
    <n v="160000000"/>
    <n v="0"/>
    <n v="0"/>
    <n v="140161853"/>
    <n v="0"/>
    <n v="0"/>
    <n v="146359959"/>
    <n v="0"/>
    <n v="0"/>
    <n v="676121812"/>
    <n v="229600000"/>
    <n v="33.96"/>
    <m/>
    <n v="81"/>
    <n v="81"/>
    <n v="148.6"/>
    <n v="148.6"/>
    <n v="160"/>
    <n v="0"/>
    <n v="140.16185300000001"/>
    <n v="0"/>
    <n v="146.359959"/>
    <n v="0"/>
    <n v="676.12181199999998"/>
    <n v="229.6"/>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0"/>
    <n v="3"/>
    <s v="Garantizar El 100 Porciento De La Contratación Del Talento Humano Necesario Para Atender Los Ejes Funcionales De La Oaj"/>
    <n v="2"/>
    <s v="Constante"/>
    <n v="1"/>
    <s v="En ejecucion"/>
    <n v="1"/>
    <n v="100"/>
    <n v="87"/>
    <n v="87"/>
    <n v="100"/>
    <n v="100"/>
    <n v="100"/>
    <n v="100"/>
    <n v="0"/>
    <n v="0"/>
    <n v="100"/>
    <n v="0"/>
    <n v="0"/>
    <n v="100"/>
    <n v="0"/>
    <n v="0"/>
    <s v="N/A"/>
    <s v="N/A"/>
    <s v="N/A"/>
    <n v="982328982"/>
    <n v="964936446"/>
    <n v="98.23"/>
    <n v="1993531232"/>
    <n v="1645787599"/>
    <n v="82.56"/>
    <n v="1861167000"/>
    <n v="0"/>
    <n v="0"/>
    <n v="1446052948"/>
    <n v="0"/>
    <n v="0"/>
    <n v="1509998775"/>
    <n v="0"/>
    <n v="0"/>
    <n v="7793078937"/>
    <n v="2610724045"/>
    <n v="33.5"/>
    <m/>
    <n v="982.328982"/>
    <n v="964.93644600000005"/>
    <n v="1993.531232"/>
    <n v="1645.787599"/>
    <n v="1861.1669999999999"/>
    <n v="0"/>
    <n v="1446.052948"/>
    <n v="0"/>
    <n v="1509.998775"/>
    <n v="0"/>
    <n v="7793.0789370000002"/>
    <n v="2610.7240449999999"/>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0"/>
    <n v="4"/>
    <s v="Desarrollar 1 Programa De Gestión Del Conocimiento Jurídico Basado En La Herramienta De Unificación Conceptual, Actualización  Y Consulta"/>
    <n v="3"/>
    <s v="Creciente"/>
    <n v="1"/>
    <s v="En ejecucion"/>
    <n v="1"/>
    <n v="0.1"/>
    <n v="0.08"/>
    <n v="80"/>
    <n v="0.4"/>
    <n v="0.4"/>
    <n v="100"/>
    <n v="0.7"/>
    <n v="0"/>
    <n v="0"/>
    <n v="0.9"/>
    <n v="0"/>
    <n v="0"/>
    <n v="1"/>
    <n v="0"/>
    <n v="0"/>
    <s v="N/A"/>
    <s v="N/A"/>
    <s v="N/A"/>
    <n v="48000000"/>
    <n v="48000000"/>
    <n v="100"/>
    <n v="76800000"/>
    <n v="76800000"/>
    <n v="100"/>
    <n v="96000000"/>
    <n v="0"/>
    <n v="0"/>
    <n v="78839439"/>
    <n v="0"/>
    <n v="0"/>
    <n v="82325848"/>
    <n v="0"/>
    <n v="0"/>
    <n v="381965287"/>
    <n v="124800000"/>
    <n v="32.67"/>
    <m/>
    <n v="48"/>
    <n v="48"/>
    <n v="76.8"/>
    <n v="76.8"/>
    <n v="96"/>
    <n v="0"/>
    <n v="78.839438999999999"/>
    <n v="0"/>
    <n v="82.325847999999993"/>
    <n v="0"/>
    <n v="381.96528700000005"/>
    <n v="124.8"/>
  </r>
  <r>
    <n v="16"/>
    <s v="Un Nuevo Contrato Social y Ambiental para la Bogotá del Siglo XXI"/>
    <x v="0"/>
    <n v="2021"/>
    <s v="31/12/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0"/>
    <n v="5"/>
    <s v="Implementar 1 Mesa De Ayuda Jurídica A Las Áreas Misionales"/>
    <n v="3"/>
    <s v="Creciente"/>
    <n v="1"/>
    <s v="En ejecucion"/>
    <n v="1"/>
    <n v="0.1"/>
    <n v="0.09"/>
    <n v="90"/>
    <n v="0.4"/>
    <n v="0.39"/>
    <n v="97.5"/>
    <n v="0.7"/>
    <n v="0"/>
    <n v="0"/>
    <n v="0.9"/>
    <n v="0"/>
    <n v="0"/>
    <n v="1"/>
    <n v="0"/>
    <n v="0"/>
    <s v="N/A"/>
    <s v="N/A"/>
    <s v="N/A"/>
    <n v="33000000"/>
    <n v="33000000"/>
    <n v="100"/>
    <n v="56466667"/>
    <n v="56466667"/>
    <n v="100"/>
    <n v="55000000"/>
    <n v="0"/>
    <n v="0"/>
    <n v="48180257"/>
    <n v="0"/>
    <n v="0"/>
    <n v="50311399"/>
    <n v="0"/>
    <n v="0"/>
    <n v="242958323"/>
    <n v="89466667"/>
    <n v="36.82"/>
    <m/>
    <n v="33"/>
    <n v="33"/>
    <n v="56.466667000000001"/>
    <n v="56.466667000000001"/>
    <n v="55"/>
    <n v="0"/>
    <n v="48.180256999999997"/>
    <n v="0"/>
    <n v="50.311399000000002"/>
    <n v="0"/>
    <n v="242.95832300000001"/>
    <n v="89.466667000000001"/>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1"/>
    <s v="Implementar 100 % Del Plan De Gestión De Riesgo Para Los Procesos De Conocimiento Y Reducción En Incendios, Incidentes Con Materiales Peligrosos Y Escenarios De Riesgos."/>
    <n v="2"/>
    <s v="Constante"/>
    <n v="1"/>
    <s v="En ejecucion"/>
    <n v="1"/>
    <n v="100"/>
    <n v="81"/>
    <n v="81"/>
    <n v="100"/>
    <n v="90"/>
    <n v="90"/>
    <n v="100"/>
    <n v="0"/>
    <n v="0"/>
    <n v="100"/>
    <n v="0"/>
    <n v="0"/>
    <n v="100"/>
    <n v="0"/>
    <n v="0"/>
    <s v="N/A"/>
    <s v="N/A"/>
    <s v="N/A"/>
    <n v="3317648460"/>
    <n v="2758816853"/>
    <n v="83.16"/>
    <n v="4120000000"/>
    <n v="3792121577"/>
    <n v="92.04"/>
    <n v="6530900000"/>
    <n v="0"/>
    <n v="0"/>
    <n v="6200000000"/>
    <n v="0"/>
    <n v="0"/>
    <n v="1080000000"/>
    <n v="0"/>
    <n v="0"/>
    <n v="21248548460"/>
    <n v="6550938430"/>
    <n v="30.83"/>
    <s v="VIGENCIA (a 31/12/2021): Se realizo el  Desarrollo de 2 curso bomberitos  en  el mes de diciembre.Desarrollo de la actividad regalos de corazón. Y se realizo la Feria de servicio en puesta en operación estación  bella vista"/>
    <n v="3317.6484599999999"/>
    <n v="2758.8168529999998"/>
    <n v="4120"/>
    <n v="3792.1215769999999"/>
    <n v="6530.9"/>
    <n v="0"/>
    <n v="6200"/>
    <n v="0"/>
    <n v="1080"/>
    <n v="0"/>
    <n v="21248.548459999998"/>
    <n v="6550.9384300000002"/>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2"/>
    <s v="Implementar 100 % Del Programa De Capacitación, Formación Y Entrenamiento Al Personal Uniformado De La Unidad Administrativa Cuerpo Oficial De Bomberos De Bogotá."/>
    <n v="2"/>
    <s v="Constante"/>
    <n v="1"/>
    <s v="En ejecucion"/>
    <n v="1"/>
    <n v="100"/>
    <n v="76"/>
    <n v="76"/>
    <n v="100"/>
    <n v="100"/>
    <n v="100"/>
    <n v="100"/>
    <n v="0"/>
    <n v="0"/>
    <n v="100"/>
    <n v="0"/>
    <n v="0"/>
    <n v="100"/>
    <n v="0"/>
    <n v="0"/>
    <s v="N/A"/>
    <s v="N/A"/>
    <s v="N/A"/>
    <n v="1079944581"/>
    <n v="1057281229"/>
    <n v="97.9"/>
    <n v="1215001689"/>
    <n v="1187466949"/>
    <n v="97.73"/>
    <n v="2800779000"/>
    <n v="0"/>
    <n v="0"/>
    <n v="1619130631"/>
    <n v="0"/>
    <n v="0"/>
    <n v="700730642"/>
    <n v="0"/>
    <n v="0"/>
    <n v="7415586543"/>
    <n v="2244748178"/>
    <n v="30.27"/>
    <m/>
    <n v="1079.944581"/>
    <n v="1057.2812289999999"/>
    <n v="1215.0016889999999"/>
    <n v="1187.4669490000001"/>
    <n v="2800.779"/>
    <n v="0"/>
    <n v="1619.130631"/>
    <n v="0"/>
    <n v="700.73064199999999"/>
    <n v="0"/>
    <n v="7415.5865429999994"/>
    <n v="2244.7481779999998"/>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3"/>
    <s v="Poner 3 Espacios Nuevos En Funcionamiento Para La Gestión Integral De Riesgos, Incendios, Incidentes Con Materiales Peligrosos Y Rescates En Todas Sus Modalidades."/>
    <n v="1"/>
    <s v="Suma"/>
    <n v="1"/>
    <s v="En ejecucion"/>
    <n v="1"/>
    <n v="0"/>
    <n v="0"/>
    <n v="0"/>
    <n v="1"/>
    <n v="1"/>
    <n v="100"/>
    <n v="1"/>
    <n v="0"/>
    <n v="0"/>
    <n v="1"/>
    <n v="0"/>
    <n v="0"/>
    <n v="0"/>
    <n v="0"/>
    <n v="0"/>
    <n v="3"/>
    <n v="1"/>
    <n v="33.33"/>
    <n v="0"/>
    <n v="0"/>
    <n v="0"/>
    <n v="5839971749"/>
    <n v="5839971749"/>
    <n v="100"/>
    <n v="175000000"/>
    <n v="0"/>
    <n v="0"/>
    <n v="16293109493"/>
    <n v="0"/>
    <n v="0"/>
    <n v="0"/>
    <n v="0"/>
    <n v="0"/>
    <n v="22308081242"/>
    <n v="5839971749"/>
    <n v="26.18"/>
    <s v="VIGENCIA (a 31/12/2021): La UAECOB entregó  a la ciudad la nueva estación bellavista, que beneficia a 849.122 habitantes de la localidad de San Cristóbal, con su puesta en funcionamiento en el año 2021 la respuesta en las emergencias en la localidad será más eficaz y eficiente"/>
    <n v="0"/>
    <n v="0"/>
    <n v="5839.9717490000003"/>
    <n v="5839.9717490000003"/>
    <n v="175"/>
    <n v="0"/>
    <n v="16293.109493"/>
    <n v="0"/>
    <n v="0"/>
    <n v="0"/>
    <n v="22308.081242"/>
    <n v="5839.9717490000003"/>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4"/>
    <s v="Adecuar 6 Estaciones De Bomberos."/>
    <n v="1"/>
    <s v="Suma"/>
    <n v="1"/>
    <s v="En ejecucion"/>
    <n v="1"/>
    <n v="0.3"/>
    <n v="0.3"/>
    <n v="100"/>
    <n v="0.7"/>
    <n v="0.7"/>
    <n v="100"/>
    <n v="3"/>
    <n v="0"/>
    <n v="0"/>
    <n v="1"/>
    <n v="0"/>
    <n v="0"/>
    <n v="1"/>
    <n v="0"/>
    <n v="0"/>
    <n v="6"/>
    <n v="1"/>
    <n v="16.670000000000002"/>
    <n v="3232479404"/>
    <n v="2239632103"/>
    <n v="69.290000000000006"/>
    <n v="6118594717"/>
    <n v="6118594717"/>
    <n v="100"/>
    <n v="3361000000"/>
    <n v="0"/>
    <n v="0"/>
    <n v="822811429"/>
    <n v="0"/>
    <n v="0"/>
    <n v="313775000"/>
    <n v="0"/>
    <n v="0"/>
    <n v="13848660550"/>
    <n v="8358226820"/>
    <n v="60.35"/>
    <s v="VIGENCIA (a 31/12/2021): Durante el 2021 El Cuerpo Oficial de Bomberos de Bogotá entregó a la ciudad las renovadas instalaciones en la estación Puente Aranda donde se habilitó un espacio de entrenamiento para los caninos de la institución."/>
    <n v="3232.4794040000002"/>
    <n v="2239.6321029999999"/>
    <n v="6118.5947169999999"/>
    <n v="6118.5947169999999"/>
    <n v="3361"/>
    <n v="0"/>
    <n v="822.81142899999998"/>
    <n v="0"/>
    <n v="313.77499999999998"/>
    <n v="0"/>
    <n v="13848.660549999999"/>
    <n v="8358.2268199999999"/>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5"/>
    <s v="Implementar 100 % De Un Programa De Mantenimiento A Las Estaciones De Bomberos De Bogotá."/>
    <n v="2"/>
    <s v="Constante"/>
    <n v="1"/>
    <s v="En ejecucion"/>
    <n v="1"/>
    <n v="100"/>
    <n v="70"/>
    <n v="70"/>
    <n v="100"/>
    <n v="91"/>
    <n v="91"/>
    <n v="100"/>
    <n v="0"/>
    <n v="0"/>
    <n v="100"/>
    <n v="0"/>
    <n v="0"/>
    <n v="100"/>
    <n v="0"/>
    <n v="0"/>
    <s v="N/A"/>
    <s v="N/A"/>
    <s v="N/A"/>
    <n v="4169064197"/>
    <n v="4027821042"/>
    <n v="96.61"/>
    <n v="5011294723"/>
    <n v="4701010621"/>
    <n v="93.81"/>
    <n v="5434174000"/>
    <n v="0"/>
    <n v="0"/>
    <n v="1800000000"/>
    <n v="0"/>
    <n v="0"/>
    <n v="800000000"/>
    <n v="0"/>
    <n v="0"/>
    <n v="17214532920"/>
    <n v="8728831663"/>
    <n v="50.71"/>
    <m/>
    <n v="4169.0641969999997"/>
    <n v="4027.821042"/>
    <n v="5011.294723"/>
    <n v="4701.0106210000004"/>
    <n v="5434.174"/>
    <n v="0"/>
    <n v="1800"/>
    <n v="0"/>
    <n v="800"/>
    <n v="0"/>
    <n v="17214.532919999998"/>
    <n v="8728.8316630000008"/>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6"/>
    <s v="Implementar 100 % De Un Programa De Renovación De Equipo Menor, Herramientas, Accesorios Y Elementos De Protección Personal En La Uaecob."/>
    <n v="2"/>
    <s v="Constante"/>
    <n v="1"/>
    <s v="En ejecucion"/>
    <n v="1"/>
    <n v="100"/>
    <n v="43"/>
    <n v="43"/>
    <n v="100"/>
    <n v="100"/>
    <n v="100"/>
    <n v="100"/>
    <n v="0"/>
    <n v="0"/>
    <n v="100"/>
    <n v="0"/>
    <n v="0"/>
    <n v="100"/>
    <n v="0"/>
    <n v="0"/>
    <s v="N/A"/>
    <s v="N/A"/>
    <s v="N/A"/>
    <n v="5768613000"/>
    <n v="5653984391"/>
    <n v="98.01"/>
    <n v="3437948311"/>
    <n v="3306778224"/>
    <n v="96.18"/>
    <n v="5389000000"/>
    <n v="0"/>
    <n v="0"/>
    <n v="3450000000"/>
    <n v="0"/>
    <n v="0"/>
    <n v="787812500"/>
    <n v="0"/>
    <n v="0"/>
    <n v="18833373811"/>
    <n v="8960762615"/>
    <n v="47.58"/>
    <m/>
    <n v="5768.6130000000003"/>
    <n v="5653.984391"/>
    <n v="3437.9483110000001"/>
    <n v="3306.7782240000001"/>
    <n v="5389"/>
    <n v="0"/>
    <n v="3450"/>
    <n v="0"/>
    <n v="787.8125"/>
    <n v="0"/>
    <n v="18833.373811000001"/>
    <n v="8960.7626149999996"/>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7"/>
    <s v="Implementar 100 % De Un Programa De Renovación De Vehículos De La Unidad Administrativa Cuerpo Oficial De Bomberos De Bogotá."/>
    <n v="1"/>
    <s v="Suma"/>
    <n v="1"/>
    <s v="En ejecucion"/>
    <n v="1"/>
    <n v="0"/>
    <n v="0"/>
    <n v="0"/>
    <n v="0"/>
    <n v="0"/>
    <n v="0"/>
    <n v="40"/>
    <n v="0"/>
    <n v="0"/>
    <n v="60"/>
    <n v="0"/>
    <n v="0"/>
    <n v="0"/>
    <n v="0"/>
    <n v="0"/>
    <n v="100"/>
    <n v="0"/>
    <n v="0"/>
    <n v="0"/>
    <n v="0"/>
    <n v="0"/>
    <n v="0"/>
    <n v="0"/>
    <n v="0"/>
    <n v="5600000000"/>
    <n v="0"/>
    <n v="0"/>
    <n v="8106292141"/>
    <n v="0"/>
    <n v="0"/>
    <n v="0"/>
    <n v="0"/>
    <n v="0"/>
    <n v="13706292141"/>
    <n v="0"/>
    <n v="0"/>
    <s v="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
    <n v="0"/>
    <n v="0"/>
    <n v="0"/>
    <n v="0"/>
    <n v="5600"/>
    <n v="0"/>
    <n v="8106.2921409999999"/>
    <n v="0"/>
    <n v="0"/>
    <n v="0"/>
    <n v="13706.292141"/>
    <n v="0"/>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8"/>
    <s v="Implementar 100 % De Un Programa De Suministros Y Consumibles Para La Atención De Emergencias En La Uaecob."/>
    <n v="2"/>
    <s v="Constante"/>
    <n v="1"/>
    <s v="En ejecucion"/>
    <n v="1"/>
    <n v="100"/>
    <n v="35"/>
    <n v="35"/>
    <n v="100"/>
    <n v="94"/>
    <n v="94"/>
    <n v="100"/>
    <n v="0"/>
    <n v="0"/>
    <n v="100"/>
    <n v="0"/>
    <n v="0"/>
    <n v="100"/>
    <n v="0"/>
    <n v="0"/>
    <s v="N/A"/>
    <s v="N/A"/>
    <s v="N/A"/>
    <n v="3414982075"/>
    <n v="2917323223"/>
    <n v="85.43"/>
    <n v="1671419827"/>
    <n v="1671419827"/>
    <n v="100"/>
    <n v="1554802000"/>
    <n v="0"/>
    <n v="0"/>
    <n v="1951125967"/>
    <n v="0"/>
    <n v="0"/>
    <n v="850581502"/>
    <n v="0"/>
    <n v="0"/>
    <n v="9442911371"/>
    <n v="4588743050"/>
    <n v="48.59"/>
    <m/>
    <n v="3414.9820749999999"/>
    <n v="2917.3232229999999"/>
    <n v="1671.4198269999999"/>
    <n v="1671.4198269999999"/>
    <n v="1554.8019999999999"/>
    <n v="0"/>
    <n v="1951.1259669999999"/>
    <n v="0"/>
    <n v="850.581502"/>
    <n v="0"/>
    <n v="9442.9113709999983"/>
    <n v="4588.74305"/>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6"/>
    <n v="9"/>
    <s v="Ejecutar 100 % Del Programa De Mantenimiento De Vehículos Y Equipo Menor De La Uaecob."/>
    <n v="2"/>
    <s v="Constante"/>
    <n v="1"/>
    <s v="En ejecucion"/>
    <n v="1"/>
    <n v="100"/>
    <n v="15"/>
    <n v="15"/>
    <n v="100"/>
    <n v="100"/>
    <n v="100"/>
    <n v="100"/>
    <n v="0"/>
    <n v="0"/>
    <n v="100"/>
    <n v="0"/>
    <n v="0"/>
    <n v="100"/>
    <n v="0"/>
    <n v="0"/>
    <s v="N/A"/>
    <s v="N/A"/>
    <s v="N/A"/>
    <n v="1308100000"/>
    <n v="1003000000"/>
    <n v="76.680000000000007"/>
    <n v="5854594431"/>
    <n v="5683285338"/>
    <n v="97.07"/>
    <n v="8395198000"/>
    <n v="0"/>
    <n v="0"/>
    <n v="4887365688"/>
    <n v="0"/>
    <n v="0"/>
    <n v="1090854699"/>
    <n v="0"/>
    <n v="0"/>
    <n v="21536112818"/>
    <n v="6686285338"/>
    <n v="31.05"/>
    <m/>
    <n v="1308.0999999999999"/>
    <n v="1003"/>
    <n v="5854.5944310000004"/>
    <n v="5683.2853379999997"/>
    <n v="8395.1980000000003"/>
    <n v="0"/>
    <n v="4887.3656879999999"/>
    <n v="0"/>
    <n v="1090.854699"/>
    <n v="0"/>
    <n v="21536.112817999998"/>
    <n v="6686.2853379999997"/>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7"/>
    <n v="1"/>
    <s v="Implementar 100 % Del Modelo De Seguridad Y Privacidad De La Información En La Uaecob Alineado A La Política De Gobierno Digital."/>
    <n v="2"/>
    <s v="Constante"/>
    <n v="1"/>
    <s v="En ejecucion"/>
    <n v="1"/>
    <n v="100"/>
    <n v="46"/>
    <n v="46"/>
    <n v="100"/>
    <n v="67"/>
    <n v="67"/>
    <n v="100"/>
    <n v="0"/>
    <n v="0"/>
    <n v="100"/>
    <n v="0"/>
    <n v="0"/>
    <n v="100"/>
    <n v="0"/>
    <n v="0"/>
    <s v="N/A"/>
    <s v="N/A"/>
    <s v="N/A"/>
    <n v="643851730"/>
    <n v="643851730"/>
    <n v="100"/>
    <n v="652228438"/>
    <n v="499334830"/>
    <n v="76.56"/>
    <n v="403677000"/>
    <n v="0"/>
    <n v="0"/>
    <n v="835407827"/>
    <n v="0"/>
    <n v="0"/>
    <n v="97383920"/>
    <n v="0"/>
    <n v="0"/>
    <n v="2632548915"/>
    <n v="1143186560"/>
    <n v="43.43"/>
    <s v="VIGENCIA (a 31/12/2021): Se publicaron diez procedimientos y un manual de seguridad de la información y ciberseguridad"/>
    <n v="643.85172999999998"/>
    <n v="643.85172999999998"/>
    <n v="652.22843799999998"/>
    <n v="499.33483000000001"/>
    <n v="403.67700000000002"/>
    <n v="0"/>
    <n v="835.407827"/>
    <n v="0"/>
    <n v="97.383920000000003"/>
    <n v="0"/>
    <n v="2632.5489150000003"/>
    <n v="1143.1865600000001"/>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7"/>
    <n v="2"/>
    <s v="Implementar 100 % De La Arquitectura Ti Conforme A Las Necesidades De La Uaecob."/>
    <n v="2"/>
    <s v="Constante"/>
    <n v="1"/>
    <s v="En ejecucion"/>
    <n v="1"/>
    <n v="100"/>
    <n v="46"/>
    <n v="46"/>
    <n v="100"/>
    <n v="88"/>
    <n v="88"/>
    <n v="100"/>
    <n v="0"/>
    <n v="0"/>
    <n v="100"/>
    <n v="0"/>
    <n v="0"/>
    <n v="100"/>
    <n v="0"/>
    <n v="0"/>
    <s v="N/A"/>
    <s v="N/A"/>
    <s v="N/A"/>
    <n v="3866147397"/>
    <n v="3373022429"/>
    <n v="87.24"/>
    <n v="5092414621"/>
    <n v="4245259603"/>
    <n v="83.36"/>
    <n v="4484334000"/>
    <n v="0"/>
    <n v="0"/>
    <n v="4396785119"/>
    <n v="0"/>
    <n v="0"/>
    <n v="455640302"/>
    <n v="0"/>
    <n v="0"/>
    <n v="18295321439"/>
    <n v="7618282032"/>
    <n v="41.64"/>
    <s v="VIGENCIA (a 31/12/2021): Se adelanto la contratación de los sistemas de seguridad, adecuamiento de sala de crisis y solución de procesamiento."/>
    <n v="3866.1473970000002"/>
    <n v="3373.0224290000001"/>
    <n v="5092.4146209999999"/>
    <n v="4245.2596030000004"/>
    <n v="4484.3339999999998"/>
    <n v="0"/>
    <n v="4396.7851190000001"/>
    <n v="0"/>
    <n v="455.64030200000002"/>
    <n v="0"/>
    <n v="18295.321438999999"/>
    <n v="7618.282032000001"/>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7"/>
    <n v="3"/>
    <s v="Habilitar 3 Servicios Ciudadanos Digitales Básicos En La Uaecob."/>
    <n v="1"/>
    <s v="Suma"/>
    <n v="1"/>
    <s v="En ejecucion"/>
    <n v="1"/>
    <n v="0.05"/>
    <n v="0.04"/>
    <n v="80"/>
    <n v="0.91"/>
    <n v="0.91"/>
    <n v="100"/>
    <n v="1"/>
    <n v="0"/>
    <n v="0"/>
    <n v="1"/>
    <n v="0"/>
    <n v="0"/>
    <n v="0.05"/>
    <n v="0"/>
    <n v="0"/>
    <n v="3"/>
    <n v="0.95"/>
    <n v="31.67"/>
    <n v="69801940"/>
    <n v="69801940"/>
    <n v="100"/>
    <n v="597356941"/>
    <n v="597346941"/>
    <n v="100"/>
    <n v="127000000"/>
    <n v="0"/>
    <n v="0"/>
    <n v="1534038272"/>
    <n v="0"/>
    <n v="0"/>
    <n v="1345388503"/>
    <n v="0"/>
    <n v="0"/>
    <n v="3673585656"/>
    <n v="667148881"/>
    <n v="18.16"/>
    <s v="VIGENCIA (a 31/12/2021): Se adquirieron equipos de video, impresión, filmación y sonido según los requerimientos de la entidad."/>
    <n v="69.801940000000002"/>
    <n v="69.801940000000002"/>
    <n v="597.35694100000001"/>
    <n v="597.34694100000002"/>
    <n v="127"/>
    <n v="0"/>
    <n v="1534.038272"/>
    <n v="0"/>
    <n v="1345.3885029999999"/>
    <n v="0"/>
    <n v="3673.5856560000002"/>
    <n v="667.14888100000007"/>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5"/>
    <n v="1"/>
    <s v="Implementar 1 Plan De Ajuste Y Sostenibilidad Del Mipg En La Uaecob."/>
    <n v="2"/>
    <s v="Constante"/>
    <n v="1"/>
    <s v="En ejecucion"/>
    <n v="1"/>
    <n v="1"/>
    <n v="0.92"/>
    <n v="92"/>
    <n v="1"/>
    <n v="1"/>
    <n v="100"/>
    <n v="1"/>
    <n v="0"/>
    <n v="0"/>
    <n v="1"/>
    <n v="0"/>
    <n v="0"/>
    <n v="1"/>
    <n v="0"/>
    <n v="0"/>
    <s v="N/A"/>
    <s v="N/A"/>
    <s v="N/A"/>
    <n v="1815007419"/>
    <n v="1812893326"/>
    <n v="99.88"/>
    <n v="7957633333"/>
    <n v="7955552727"/>
    <n v="99.97"/>
    <n v="10744136000"/>
    <n v="0"/>
    <n v="0"/>
    <n v="8019969148"/>
    <n v="0"/>
    <n v="0"/>
    <n v="2170055360"/>
    <n v="0"/>
    <n v="0"/>
    <n v="30706801260"/>
    <n v="9768446053"/>
    <n v="31.81"/>
    <m/>
    <n v="1815.007419"/>
    <n v="1812.8933259999999"/>
    <n v="7957.6333329999998"/>
    <n v="7955.5527270000002"/>
    <n v="10744.136"/>
    <n v="0"/>
    <n v="8019.9691480000001"/>
    <n v="0"/>
    <n v="2170.0553599999998"/>
    <n v="0"/>
    <n v="30706.801259999997"/>
    <n v="9768.4460529999997"/>
  </r>
  <r>
    <n v="16"/>
    <s v="Un Nuevo Contrato Social y Ambiental para la Bogotá del Siglo XXI"/>
    <x v="0"/>
    <n v="2021"/>
    <s v="31/12/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5"/>
    <n v="2"/>
    <s v="Elaborar 1 Plan De Preparativos Y Continuidad Del Servicio Para La Uaecob Ante La Eventual Ocurrencia De Un Desastre En El Distrito Capital"/>
    <n v="1"/>
    <s v="Suma"/>
    <n v="1"/>
    <s v="En ejecucion"/>
    <n v="1"/>
    <n v="0.3"/>
    <n v="0.1"/>
    <n v="33.33"/>
    <n v="0.1"/>
    <n v="0.1"/>
    <n v="100"/>
    <n v="0.6"/>
    <n v="0"/>
    <n v="0"/>
    <n v="0.2"/>
    <n v="0"/>
    <n v="0"/>
    <n v="0"/>
    <n v="0"/>
    <n v="0"/>
    <n v="1"/>
    <n v="0.2"/>
    <n v="20"/>
    <n v="700000000"/>
    <n v="700000000"/>
    <n v="100"/>
    <n v="61366667"/>
    <n v="61366667"/>
    <n v="100"/>
    <n v="1000000000"/>
    <n v="0"/>
    <n v="0"/>
    <n v="80000000"/>
    <n v="0"/>
    <n v="0"/>
    <n v="0"/>
    <n v="0"/>
    <n v="0"/>
    <n v="1841366667"/>
    <n v="761366667"/>
    <n v="41.35"/>
    <s v="VIGENCIA (a 31/12/2021): Se apoyó el desarrollo  y finalización del proyecto de la definición de la capacidad viable de respuesta de la UAECOB  ante sismos de gran magnitud."/>
    <n v="700"/>
    <n v="700"/>
    <n v="61.366667"/>
    <n v="61.366667"/>
    <n v="1000"/>
    <n v="0"/>
    <n v="80"/>
    <n v="0"/>
    <n v="0"/>
    <n v="0"/>
    <n v="1841.366667"/>
    <n v="761.36666700000001"/>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11"/>
    <n v="1"/>
    <s v="Incrementar 30 %  La Participación Ciudadana En La Formulación De Observaciones Frente A Los Proyectos De Actos Administrativos Distritales."/>
    <n v="2"/>
    <s v="Constante"/>
    <n v="1"/>
    <s v="En ejecucion"/>
    <n v="1"/>
    <n v="0"/>
    <n v="0"/>
    <n v="0"/>
    <n v="30"/>
    <n v="36.729999999999997"/>
    <n v="122.43"/>
    <n v="30"/>
    <n v="0"/>
    <n v="0"/>
    <n v="30"/>
    <n v="0"/>
    <n v="0"/>
    <n v="30"/>
    <n v="0"/>
    <n v="0"/>
    <s v="N/A"/>
    <s v="N/A"/>
    <s v="N/A"/>
    <n v="0"/>
    <n v="0"/>
    <n v="0"/>
    <n v="69392579"/>
    <n v="69392579"/>
    <n v="100"/>
    <n v="117500000"/>
    <n v="0"/>
    <n v="0"/>
    <n v="50000000"/>
    <n v="0"/>
    <n v="0"/>
    <n v="50000000"/>
    <n v="0"/>
    <n v="0"/>
    <n v="286892579"/>
    <n v="69392579"/>
    <n v="24.19"/>
    <m/>
    <n v="0"/>
    <n v="0"/>
    <n v="69.392578999999998"/>
    <n v="69.392578999999998"/>
    <n v="117.5"/>
    <n v="0"/>
    <n v="50"/>
    <n v="0"/>
    <n v="50"/>
    <n v="0"/>
    <n v="286.89257900000001"/>
    <n v="69.392578999999998"/>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11"/>
    <n v="2"/>
    <s v="Realizar 100 % Seguimiento De Las Observaciones De La Ciudadanía Frente A Los Proyectos De Actos Administrativos Distritales"/>
    <n v="2"/>
    <s v="Constante"/>
    <n v="1"/>
    <s v="En ejecucion"/>
    <n v="1"/>
    <n v="0"/>
    <n v="0"/>
    <n v="0"/>
    <n v="100"/>
    <n v="100"/>
    <n v="100"/>
    <n v="100"/>
    <n v="0"/>
    <n v="0"/>
    <n v="100"/>
    <n v="0"/>
    <n v="0"/>
    <n v="100"/>
    <n v="0"/>
    <n v="0"/>
    <s v="N/A"/>
    <s v="N/A"/>
    <s v="N/A"/>
    <n v="0"/>
    <n v="0"/>
    <n v="0"/>
    <n v="130607421"/>
    <n v="130218172"/>
    <n v="99.7"/>
    <n v="117500000"/>
    <n v="0"/>
    <n v="0"/>
    <n v="50000000"/>
    <n v="0"/>
    <n v="0"/>
    <n v="50000000"/>
    <n v="0"/>
    <n v="0"/>
    <n v="348107421"/>
    <n v="130218172"/>
    <n v="37.409999999999997"/>
    <m/>
    <n v="0"/>
    <n v="0"/>
    <n v="130.60742099999999"/>
    <n v="130.21817200000001"/>
    <n v="117.5"/>
    <n v="0"/>
    <n v="50"/>
    <n v="0"/>
    <n v="50"/>
    <n v="0"/>
    <n v="348.10742099999999"/>
    <n v="130.21817200000001"/>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1"/>
    <s v="Garantizar 100 % El Funcionamiento De Las Herramientas Tecnológicas A Cargo De La Secretaría Jurídica Distrital Y Legalbog."/>
    <n v="2"/>
    <s v="Constante"/>
    <n v="1"/>
    <s v="En ejecucion"/>
    <n v="1"/>
    <n v="100"/>
    <n v="99"/>
    <n v="99"/>
    <n v="100"/>
    <n v="100"/>
    <n v="100"/>
    <n v="100"/>
    <n v="0"/>
    <n v="0"/>
    <n v="100"/>
    <n v="0"/>
    <n v="0"/>
    <n v="100"/>
    <n v="0"/>
    <n v="0"/>
    <s v="N/A"/>
    <s v="N/A"/>
    <s v="N/A"/>
    <n v="250000000"/>
    <n v="249441444"/>
    <n v="99.78"/>
    <n v="2990000000"/>
    <n v="2989280310"/>
    <n v="99.98"/>
    <n v="2603516000"/>
    <n v="0"/>
    <n v="0"/>
    <n v="1507770515"/>
    <n v="0"/>
    <n v="0"/>
    <n v="1702663775"/>
    <n v="0"/>
    <n v="0"/>
    <n v="9053950290"/>
    <n v="3238721754"/>
    <n v="35.770000000000003"/>
    <m/>
    <n v="250"/>
    <n v="249.44144399999999"/>
    <n v="2990"/>
    <n v="2989.2803100000001"/>
    <n v="2603.5160000000001"/>
    <n v="0"/>
    <n v="1507.7705149999999"/>
    <n v="0"/>
    <n v="1702.663775"/>
    <n v="0"/>
    <n v="9053.9502900000007"/>
    <n v="3238.7217540000001"/>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2"/>
    <s v="Garantizar 100 % Del Mantenimiento Y Soporte Preventivo, Correctivo Y Evolutivo De Los Sistemas De Información De La Entidad."/>
    <n v="2"/>
    <s v="Constante"/>
    <n v="1"/>
    <s v="En ejecucion"/>
    <n v="1"/>
    <n v="100"/>
    <n v="100"/>
    <n v="100"/>
    <n v="100"/>
    <n v="100"/>
    <n v="100"/>
    <n v="100"/>
    <n v="0"/>
    <n v="0"/>
    <n v="100"/>
    <n v="0"/>
    <n v="0"/>
    <n v="100"/>
    <n v="0"/>
    <n v="0"/>
    <s v="N/A"/>
    <s v="N/A"/>
    <s v="N/A"/>
    <n v="470000000"/>
    <n v="465475235"/>
    <n v="99.04"/>
    <n v="796489021"/>
    <n v="789264088"/>
    <n v="99.09"/>
    <n v="1139874000"/>
    <n v="0"/>
    <n v="0"/>
    <n v="2423675865"/>
    <n v="0"/>
    <n v="0"/>
    <n v="3010385497"/>
    <n v="0"/>
    <n v="0"/>
    <n v="7840424383"/>
    <n v="1254739323"/>
    <n v="16"/>
    <m/>
    <n v="470"/>
    <n v="465.475235"/>
    <n v="796.48902099999998"/>
    <n v="789.26408800000002"/>
    <n v="1139.874"/>
    <n v="0"/>
    <n v="2423.6758650000002"/>
    <n v="0"/>
    <n v="3010.3854970000002"/>
    <n v="0"/>
    <n v="7840.4243830000005"/>
    <n v="1254.739323"/>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3"/>
    <s v="Crear Y Mantener 1 Aplicación Móvil - App Para Los Usuarios Y Ciudadanía Que Permita Consultar Los Servicios E Información Que Ofrece La Entidad."/>
    <n v="1"/>
    <s v="Suma"/>
    <n v="1"/>
    <s v="En ejecucion"/>
    <n v="1"/>
    <n v="0"/>
    <n v="0"/>
    <n v="0"/>
    <n v="0.7"/>
    <n v="0.7"/>
    <n v="100"/>
    <n v="0.1"/>
    <n v="0"/>
    <n v="0"/>
    <n v="0.1"/>
    <n v="0"/>
    <n v="0"/>
    <n v="0.1"/>
    <n v="0"/>
    <n v="0"/>
    <n v="1"/>
    <n v="0.7"/>
    <n v="70"/>
    <n v="0"/>
    <n v="0"/>
    <n v="0"/>
    <n v="40000000"/>
    <n v="39652902"/>
    <n v="99.13"/>
    <n v="10000000"/>
    <n v="0"/>
    <n v="0"/>
    <n v="5000000"/>
    <n v="0"/>
    <n v="0"/>
    <n v="5000000"/>
    <n v="0"/>
    <n v="0"/>
    <n v="60000000"/>
    <n v="39652902"/>
    <n v="66.09"/>
    <m/>
    <n v="0"/>
    <n v="0"/>
    <n v="40"/>
    <n v="39.652901999999997"/>
    <n v="10"/>
    <n v="0"/>
    <n v="5"/>
    <n v="0"/>
    <n v="5"/>
    <n v="0"/>
    <n v="60"/>
    <n v="39.652901999999997"/>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4"/>
    <s v="Actualizar E Implementar 100 % Los Lineamientos De La Política De Seguridad Digital En La Entidad"/>
    <n v="2"/>
    <s v="Constante"/>
    <n v="1"/>
    <s v="En ejecucion"/>
    <n v="1"/>
    <n v="0"/>
    <n v="0"/>
    <n v="0"/>
    <n v="100"/>
    <n v="100"/>
    <n v="100"/>
    <n v="100"/>
    <n v="0"/>
    <n v="0"/>
    <n v="100"/>
    <n v="0"/>
    <n v="0"/>
    <n v="100"/>
    <n v="0"/>
    <n v="0"/>
    <s v="N/A"/>
    <s v="N/A"/>
    <s v="N/A"/>
    <n v="0"/>
    <n v="0"/>
    <n v="0"/>
    <n v="94658000"/>
    <n v="92817163"/>
    <n v="98.06"/>
    <n v="99840000"/>
    <n v="0"/>
    <n v="0"/>
    <n v="5000000"/>
    <n v="0"/>
    <n v="0"/>
    <n v="5000000"/>
    <n v="0"/>
    <n v="0"/>
    <n v="204498000"/>
    <n v="92817163"/>
    <n v="45.39"/>
    <m/>
    <n v="0"/>
    <n v="0"/>
    <n v="94.658000000000001"/>
    <n v="92.817162999999994"/>
    <n v="99.84"/>
    <n v="0"/>
    <n v="5"/>
    <n v="0"/>
    <n v="5"/>
    <n v="0"/>
    <n v="204.49799999999999"/>
    <n v="92.817162999999994"/>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4"/>
    <n v="1"/>
    <s v="Fortalecer En Un 100 % El Desarrollo Del Modelo Integrado De Planeación Y Gestión - Mipg En La Secretaría Jurídica Distrital."/>
    <n v="2"/>
    <s v="Constante"/>
    <n v="1"/>
    <s v="En ejecucion"/>
    <n v="1"/>
    <n v="100"/>
    <n v="100"/>
    <n v="100"/>
    <n v="100"/>
    <n v="100"/>
    <n v="100"/>
    <n v="100"/>
    <n v="0"/>
    <n v="0"/>
    <n v="100"/>
    <n v="0"/>
    <n v="0"/>
    <n v="100"/>
    <n v="0"/>
    <n v="0"/>
    <s v="N/A"/>
    <s v="N/A"/>
    <s v="N/A"/>
    <n v="301723638"/>
    <n v="301674005"/>
    <n v="99.98"/>
    <n v="767024213"/>
    <n v="765702461"/>
    <n v="99.83"/>
    <n v="852455000"/>
    <n v="0"/>
    <n v="0"/>
    <n v="408674428"/>
    <n v="0"/>
    <n v="0"/>
    <n v="390391382"/>
    <n v="0"/>
    <n v="0"/>
    <n v="2720268661"/>
    <n v="1067376466"/>
    <n v="39.24"/>
    <m/>
    <n v="301.72363799999999"/>
    <n v="301.67400500000002"/>
    <n v="767.02421300000003"/>
    <n v="765.70246099999997"/>
    <n v="852.45500000000004"/>
    <n v="0"/>
    <n v="408.67442799999998"/>
    <n v="0"/>
    <n v="390.39138200000002"/>
    <n v="0"/>
    <n v="2720.2686610000001"/>
    <n v="1067.3764659999999"/>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4"/>
    <n v="2"/>
    <s v="Integrar 4 Herramientas Y/O Metodologías De Gestión Que Incrementen La Satisfacción De Los Usuarios Y Partes Interesadas."/>
    <n v="2"/>
    <s v="Constante"/>
    <n v="1"/>
    <s v="En ejecucion"/>
    <n v="1"/>
    <n v="4"/>
    <n v="4"/>
    <n v="100"/>
    <n v="4"/>
    <n v="4"/>
    <n v="100"/>
    <n v="4"/>
    <n v="0"/>
    <n v="0"/>
    <n v="4"/>
    <n v="0"/>
    <n v="0"/>
    <n v="4"/>
    <n v="0"/>
    <n v="0"/>
    <s v="N/A"/>
    <s v="N/A"/>
    <s v="N/A"/>
    <n v="125493025"/>
    <n v="125493025"/>
    <n v="100"/>
    <n v="185781189"/>
    <n v="185781189"/>
    <n v="100"/>
    <n v="191354000"/>
    <n v="0"/>
    <n v="0"/>
    <n v="378250011"/>
    <n v="0"/>
    <n v="0"/>
    <n v="392245261"/>
    <n v="0"/>
    <n v="0"/>
    <n v="1273123486"/>
    <n v="311274214"/>
    <n v="24.45"/>
    <m/>
    <n v="125.493025"/>
    <n v="125.493025"/>
    <n v="185.78118900000001"/>
    <n v="185.78118900000001"/>
    <n v="191.35400000000001"/>
    <n v="0"/>
    <n v="378.25001099999997"/>
    <n v="0"/>
    <n v="392.24526100000003"/>
    <n v="0"/>
    <n v="1273.123486"/>
    <n v="311.27421400000003"/>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4"/>
    <n v="3"/>
    <s v="Generar 10 Instrumentos De Apropiación De Los Servidores Frente A Los Temas Estratégicos Y Desafíos Institucionales."/>
    <n v="1"/>
    <s v="Suma"/>
    <n v="1"/>
    <s v="En ejecucion"/>
    <n v="1"/>
    <n v="1"/>
    <n v="1"/>
    <n v="100"/>
    <n v="3"/>
    <n v="3"/>
    <n v="100"/>
    <n v="3"/>
    <n v="0"/>
    <n v="0"/>
    <n v="2"/>
    <n v="0"/>
    <n v="0"/>
    <n v="1"/>
    <n v="0"/>
    <n v="0"/>
    <n v="10"/>
    <n v="4"/>
    <n v="40"/>
    <n v="25098605"/>
    <n v="25098605"/>
    <n v="100"/>
    <n v="234245847"/>
    <n v="234245847"/>
    <n v="100"/>
    <n v="241273000"/>
    <n v="0"/>
    <n v="0"/>
    <n v="169540702"/>
    <n v="0"/>
    <n v="0"/>
    <n v="170073707"/>
    <n v="0"/>
    <n v="0"/>
    <n v="840231861"/>
    <n v="259344452"/>
    <n v="30.87"/>
    <m/>
    <n v="25.098604999999999"/>
    <n v="25.098604999999999"/>
    <n v="234.245847"/>
    <n v="234.245847"/>
    <n v="241.273"/>
    <n v="0"/>
    <n v="169.54070200000001"/>
    <n v="0"/>
    <n v="170.07370700000001"/>
    <n v="0"/>
    <n v="840.23186099999998"/>
    <n v="259.34445199999999"/>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4"/>
    <n v="4"/>
    <s v="Organizar 100 % De Los Archivos De Gestión De La Secretaría Jurídica Distrital."/>
    <n v="1"/>
    <s v="Suma"/>
    <n v="1"/>
    <s v="En ejecucion"/>
    <n v="1"/>
    <n v="65"/>
    <n v="42"/>
    <n v="64.62"/>
    <n v="33"/>
    <n v="39"/>
    <n v="118.18"/>
    <n v="15"/>
    <n v="0"/>
    <n v="0"/>
    <n v="10"/>
    <n v="0"/>
    <n v="0"/>
    <n v="0"/>
    <n v="0"/>
    <n v="0"/>
    <n v="100"/>
    <n v="81"/>
    <n v="81"/>
    <n v="1396684732"/>
    <n v="1396684732"/>
    <n v="100"/>
    <n v="212948751"/>
    <n v="212948751"/>
    <n v="100"/>
    <n v="156918000"/>
    <n v="0"/>
    <n v="0"/>
    <n v="400000000"/>
    <n v="0"/>
    <n v="0"/>
    <n v="0"/>
    <n v="0"/>
    <n v="0"/>
    <n v="2166551483"/>
    <n v="1609633483"/>
    <n v="74.290000000000006"/>
    <m/>
    <n v="1396.6847319999999"/>
    <n v="1396.6847319999999"/>
    <n v="212.94875099999999"/>
    <n v="212.94875099999999"/>
    <n v="156.91800000000001"/>
    <n v="0"/>
    <n v="400"/>
    <n v="0"/>
    <n v="0"/>
    <n v="0"/>
    <n v="2166.5514829999997"/>
    <n v="1609.6334829999998"/>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
    <s v="Lograr Un Nivel De Eficiencia Del 89 % De La Gestión Jurídica En El Distrito Capital."/>
    <n v="2"/>
    <s v="Constante"/>
    <n v="1"/>
    <s v="En ejecucion"/>
    <n v="1"/>
    <n v="89"/>
    <n v="95"/>
    <n v="106.74"/>
    <n v="89"/>
    <n v="99"/>
    <n v="111.24"/>
    <n v="89"/>
    <n v="0"/>
    <n v="0"/>
    <n v="89"/>
    <n v="0"/>
    <n v="0"/>
    <n v="89"/>
    <n v="0"/>
    <n v="0"/>
    <s v="N/A"/>
    <s v="N/A"/>
    <s v="N/A"/>
    <n v="593342732"/>
    <n v="559101312"/>
    <n v="94.23"/>
    <n v="1662218893"/>
    <n v="1662130454"/>
    <n v="99.99"/>
    <n v="2162690000"/>
    <n v="0"/>
    <n v="0"/>
    <n v="2908362480"/>
    <n v="0"/>
    <n v="0"/>
    <n v="2200288378"/>
    <n v="0"/>
    <n v="0"/>
    <n v="9526902483"/>
    <n v="2221231766"/>
    <n v="23.32"/>
    <m/>
    <n v="593.34273199999996"/>
    <n v="559.10131200000001"/>
    <n v="1662.218893"/>
    <n v="1662.1304540000001"/>
    <n v="2162.69"/>
    <n v="0"/>
    <n v="2908.3624799999998"/>
    <n v="0"/>
    <n v="2200.2883780000002"/>
    <n v="0"/>
    <n v="9526.9024829999998"/>
    <n v="2221.2317659999999"/>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2"/>
    <s v="Desarrollar 100 % De Las Actividades De Competencia De La Secretaría Jurídica Distrital En El Marco De La Política Pública De Gobernanza Regulatoria."/>
    <n v="1"/>
    <s v="Suma"/>
    <n v="1"/>
    <s v="En ejecucion"/>
    <n v="1"/>
    <n v="0"/>
    <n v="0"/>
    <n v="0"/>
    <n v="15"/>
    <n v="15"/>
    <n v="100"/>
    <n v="25"/>
    <n v="0"/>
    <n v="0"/>
    <n v="25"/>
    <n v="0"/>
    <n v="0"/>
    <n v="35"/>
    <n v="0"/>
    <n v="0"/>
    <n v="100"/>
    <n v="15"/>
    <n v="15"/>
    <n v="0"/>
    <n v="0"/>
    <n v="0"/>
    <n v="73431300"/>
    <n v="73431300"/>
    <n v="100"/>
    <n v="80774000"/>
    <n v="0"/>
    <n v="0"/>
    <n v="100000000"/>
    <n v="0"/>
    <n v="0"/>
    <n v="100000000"/>
    <n v="0"/>
    <n v="0"/>
    <n v="354205300"/>
    <n v="73431300"/>
    <n v="20.73"/>
    <m/>
    <n v="0"/>
    <n v="0"/>
    <n v="73.431299999999993"/>
    <n v="73.431299999999993"/>
    <n v="80.774000000000001"/>
    <n v="0"/>
    <n v="100"/>
    <n v="0"/>
    <n v="100"/>
    <n v="0"/>
    <n v="354.20529999999997"/>
    <n v="73.431299999999993"/>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3"/>
    <s v="Generar 1 Plan Maestro De Acciones Judiciales Para La Defensa Y La Recuperación Del Patrimonio Distrital."/>
    <n v="1"/>
    <s v="Suma"/>
    <n v="1"/>
    <s v="En ejecucion"/>
    <n v="1"/>
    <n v="0.2"/>
    <n v="0.2"/>
    <n v="100"/>
    <n v="0.8"/>
    <n v="0.8"/>
    <n v="100"/>
    <n v="0"/>
    <n v="0"/>
    <n v="0"/>
    <n v="0"/>
    <n v="0"/>
    <n v="0"/>
    <n v="0"/>
    <n v="0"/>
    <n v="0"/>
    <n v="1"/>
    <n v="1"/>
    <n v="100"/>
    <n v="59041480"/>
    <n v="59041480"/>
    <n v="100"/>
    <n v="118224393"/>
    <n v="118224393"/>
    <n v="100"/>
    <n v="0"/>
    <n v="0"/>
    <n v="0"/>
    <n v="0"/>
    <n v="0"/>
    <n v="0"/>
    <n v="0"/>
    <n v="0"/>
    <n v="0"/>
    <n v="177265873"/>
    <n v="177265873"/>
    <n v="100"/>
    <m/>
    <n v="59.04148"/>
    <n v="59.04148"/>
    <n v="118.22439300000001"/>
    <n v="118.22439300000001"/>
    <n v="0"/>
    <n v="0"/>
    <n v="0"/>
    <n v="0"/>
    <n v="0"/>
    <n v="0"/>
    <n v="177.265873"/>
    <n v="177.265873"/>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4"/>
    <s v="Orientar 4000 Ciudadanos En Aspectos Jurídicos, Financieros Y De Inspección Vigilancia Y Control De Las Entidades Sin Ánimo De Lucro - Esal."/>
    <n v="1"/>
    <s v="Suma"/>
    <n v="1"/>
    <s v="En ejecucion"/>
    <n v="1"/>
    <n v="0"/>
    <n v="0"/>
    <n v="0"/>
    <n v="1000"/>
    <n v="1002"/>
    <n v="100.2"/>
    <n v="1000"/>
    <n v="0"/>
    <n v="0"/>
    <n v="1000"/>
    <n v="0"/>
    <n v="0"/>
    <n v="1000"/>
    <n v="0"/>
    <n v="0"/>
    <n v="4000"/>
    <n v="1002"/>
    <n v="25.05"/>
    <n v="0"/>
    <n v="0"/>
    <n v="0"/>
    <n v="60000000"/>
    <n v="60000000"/>
    <n v="100"/>
    <n v="40000000"/>
    <n v="0"/>
    <n v="0"/>
    <n v="50000000"/>
    <n v="0"/>
    <n v="0"/>
    <n v="50000000"/>
    <n v="0"/>
    <n v="0"/>
    <n v="200000000"/>
    <n v="60000000"/>
    <n v="30"/>
    <m/>
    <n v="0"/>
    <n v="0"/>
    <n v="60"/>
    <n v="60"/>
    <n v="40"/>
    <n v="0"/>
    <n v="50"/>
    <n v="0"/>
    <n v="50"/>
    <n v="0"/>
    <n v="200"/>
    <n v="60"/>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5"/>
    <s v="Verificar La Información De 9000 Entidades Sin Ánimo De Lucro Evaluando El Cumplimiento Legal Y Financiero De Las Mismas."/>
    <n v="1"/>
    <s v="Suma"/>
    <n v="1"/>
    <s v="En ejecucion"/>
    <n v="1"/>
    <n v="800"/>
    <n v="1183"/>
    <n v="147.88"/>
    <n v="2400"/>
    <n v="2432"/>
    <n v="101.33"/>
    <n v="2400"/>
    <n v="0"/>
    <n v="0"/>
    <n v="2400"/>
    <n v="0"/>
    <n v="0"/>
    <n v="1000"/>
    <n v="0"/>
    <n v="0"/>
    <n v="9000"/>
    <n v="3615"/>
    <n v="40.17"/>
    <n v="460000000"/>
    <n v="456675089"/>
    <n v="99.28"/>
    <n v="389185890"/>
    <n v="389185890"/>
    <n v="100"/>
    <n v="363485000"/>
    <n v="0"/>
    <n v="0"/>
    <n v="300000000"/>
    <n v="0"/>
    <n v="0"/>
    <n v="200000000"/>
    <n v="0"/>
    <n v="0"/>
    <n v="1712670890"/>
    <n v="845860979"/>
    <n v="49.39"/>
    <m/>
    <n v="460"/>
    <n v="456.67508900000001"/>
    <n v="389.18588999999997"/>
    <n v="389.18588999999997"/>
    <n v="363.48500000000001"/>
    <n v="0"/>
    <n v="300"/>
    <n v="0"/>
    <n v="200"/>
    <n v="0"/>
    <n v="1712.6708899999999"/>
    <n v="845.86097900000004"/>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6"/>
    <s v="Formular 4 Directrices Encaminadas A La Prevención De Faltas Disciplinarias."/>
    <n v="1"/>
    <s v="Suma"/>
    <n v="1"/>
    <s v="En ejecucion"/>
    <n v="1"/>
    <n v="0"/>
    <n v="0"/>
    <n v="0"/>
    <n v="1"/>
    <n v="1"/>
    <n v="100"/>
    <n v="1"/>
    <n v="0"/>
    <n v="0"/>
    <n v="1"/>
    <n v="0"/>
    <n v="0"/>
    <n v="1"/>
    <n v="0"/>
    <n v="0"/>
    <n v="4"/>
    <n v="1"/>
    <n v="25"/>
    <n v="0"/>
    <n v="0"/>
    <n v="0"/>
    <n v="64619544"/>
    <n v="64619544"/>
    <n v="100"/>
    <n v="33044000"/>
    <n v="0"/>
    <n v="0"/>
    <n v="25000000"/>
    <n v="0"/>
    <n v="0"/>
    <n v="25000000"/>
    <n v="0"/>
    <n v="0"/>
    <n v="147663544"/>
    <n v="64619544"/>
    <n v="43.76"/>
    <m/>
    <n v="0"/>
    <n v="0"/>
    <n v="64.619544000000005"/>
    <n v="64.619544000000005"/>
    <n v="33.043999999999997"/>
    <n v="0"/>
    <n v="25"/>
    <n v="0"/>
    <n v="25"/>
    <n v="0"/>
    <n v="147.663544"/>
    <n v="64.619544000000005"/>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7"/>
    <s v="Orientar 8000 Servidores Públicos Distritales En Materia De Prevención De La Falta Disciplinaria."/>
    <n v="1"/>
    <s v="Suma"/>
    <n v="1"/>
    <s v="En ejecucion"/>
    <n v="1"/>
    <n v="0"/>
    <n v="0"/>
    <n v="0"/>
    <n v="3500"/>
    <n v="4034"/>
    <n v="115.26"/>
    <n v="2000"/>
    <n v="0"/>
    <n v="0"/>
    <n v="2000"/>
    <n v="0"/>
    <n v="0"/>
    <n v="500"/>
    <n v="0"/>
    <n v="0"/>
    <n v="8000"/>
    <n v="4034"/>
    <n v="50.43"/>
    <n v="0"/>
    <n v="0"/>
    <n v="0"/>
    <n v="102803820"/>
    <n v="102803820"/>
    <n v="100"/>
    <n v="200000000"/>
    <n v="0"/>
    <n v="0"/>
    <n v="130000000"/>
    <n v="0"/>
    <n v="0"/>
    <n v="70000000"/>
    <n v="0"/>
    <n v="0"/>
    <n v="502803820"/>
    <n v="102803820"/>
    <n v="20.45"/>
    <m/>
    <n v="0"/>
    <n v="0"/>
    <n v="102.80382"/>
    <n v="102.80382"/>
    <n v="200"/>
    <n v="0"/>
    <n v="130"/>
    <n v="0"/>
    <n v="70"/>
    <n v="0"/>
    <n v="502.80381999999997"/>
    <n v="102.80382"/>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8"/>
    <s v="Crear En Un 100 % El Modelo Anticorrupción"/>
    <n v="1"/>
    <s v="Suma"/>
    <n v="1"/>
    <s v="En ejecucion"/>
    <n v="1"/>
    <n v="0"/>
    <n v="0"/>
    <n v="0"/>
    <n v="25"/>
    <n v="25"/>
    <n v="100"/>
    <n v="25"/>
    <n v="0"/>
    <n v="0"/>
    <n v="25"/>
    <n v="0"/>
    <n v="0"/>
    <n v="25"/>
    <n v="0"/>
    <n v="0"/>
    <n v="100"/>
    <n v="25"/>
    <n v="25"/>
    <n v="0"/>
    <n v="0"/>
    <n v="0"/>
    <n v="220147037"/>
    <n v="220147037"/>
    <n v="100"/>
    <n v="185047000"/>
    <n v="0"/>
    <n v="0"/>
    <n v="50000000"/>
    <n v="0"/>
    <n v="0"/>
    <n v="50000000"/>
    <n v="0"/>
    <n v="0"/>
    <n v="505194037"/>
    <n v="220147037"/>
    <n v="43.58"/>
    <m/>
    <n v="0"/>
    <n v="0"/>
    <n v="220.14703700000001"/>
    <n v="220.14703700000001"/>
    <n v="185.047"/>
    <n v="0"/>
    <n v="50"/>
    <n v="0"/>
    <n v="50"/>
    <n v="0"/>
    <n v="505.19403699999998"/>
    <n v="220.14703700000001"/>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9"/>
    <s v="Crear En Un 100 % El Observatorio Para Prevenir La Corrupción En El Distrito Capital."/>
    <n v="1"/>
    <s v="Suma"/>
    <n v="1"/>
    <s v="En ejecucion"/>
    <n v="1"/>
    <n v="10"/>
    <n v="10"/>
    <n v="100"/>
    <n v="20"/>
    <n v="20"/>
    <n v="100"/>
    <n v="30"/>
    <n v="0"/>
    <n v="0"/>
    <n v="20"/>
    <n v="0"/>
    <n v="0"/>
    <n v="20"/>
    <n v="0"/>
    <n v="0"/>
    <n v="100"/>
    <n v="30"/>
    <n v="30"/>
    <n v="44818938"/>
    <n v="44818938"/>
    <n v="100"/>
    <n v="314653121"/>
    <n v="314653121"/>
    <n v="100"/>
    <n v="266556000"/>
    <n v="0"/>
    <n v="0"/>
    <n v="160000000"/>
    <n v="0"/>
    <n v="0"/>
    <n v="160000000"/>
    <n v="0"/>
    <n v="0"/>
    <n v="946028059"/>
    <n v="359472059"/>
    <n v="38"/>
    <m/>
    <n v="44.818938000000003"/>
    <n v="44.818938000000003"/>
    <n v="314.653121"/>
    <n v="314.653121"/>
    <n v="266.55599999999998"/>
    <n v="0"/>
    <n v="160"/>
    <n v="0"/>
    <n v="160"/>
    <n v="0"/>
    <n v="946.02805899999998"/>
    <n v="359.472059"/>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0"/>
    <s v="Establecer En Un 100 % El Mecanismo Para Incentivar Y Reconocer El Trabajo Adelantado Por Las Entidades Y El Cuerpo De Abogados En La Gestión Jurídica Distrital."/>
    <n v="1"/>
    <s v="Suma"/>
    <n v="1"/>
    <s v="En ejecucion"/>
    <n v="1"/>
    <n v="0"/>
    <n v="0"/>
    <n v="0"/>
    <n v="25"/>
    <n v="25"/>
    <n v="100"/>
    <n v="25"/>
    <n v="0"/>
    <n v="0"/>
    <n v="25"/>
    <n v="0"/>
    <n v="0"/>
    <n v="25"/>
    <n v="0"/>
    <n v="0"/>
    <n v="100"/>
    <n v="25"/>
    <n v="25"/>
    <n v="0"/>
    <n v="0"/>
    <n v="0"/>
    <n v="10342956"/>
    <n v="10342956"/>
    <n v="100"/>
    <n v="30000000"/>
    <n v="0"/>
    <n v="0"/>
    <n v="100000000"/>
    <n v="0"/>
    <n v="0"/>
    <n v="100000000"/>
    <n v="0"/>
    <n v="0"/>
    <n v="240342956"/>
    <n v="10342956"/>
    <n v="4.3"/>
    <m/>
    <n v="0"/>
    <n v="0"/>
    <n v="10.342955999999999"/>
    <n v="10.342955999999999"/>
    <n v="30"/>
    <n v="0"/>
    <n v="100"/>
    <n v="0"/>
    <n v="100"/>
    <n v="0"/>
    <n v="240.34295600000002"/>
    <n v="10.342955999999999"/>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1"/>
    <s v="Llevar A Cabo 8 Documentos De Análisis Jurídico En Temas De Alto Impacto En El Distrito Capital."/>
    <n v="1"/>
    <s v="Suma"/>
    <n v="1"/>
    <s v="En ejecucion"/>
    <n v="1"/>
    <n v="0"/>
    <n v="0"/>
    <n v="0"/>
    <n v="2"/>
    <n v="2"/>
    <n v="100"/>
    <n v="2"/>
    <n v="0"/>
    <n v="0"/>
    <n v="2"/>
    <n v="0"/>
    <n v="0"/>
    <n v="2"/>
    <n v="0"/>
    <n v="0"/>
    <n v="8"/>
    <n v="2"/>
    <n v="25"/>
    <n v="0"/>
    <n v="0"/>
    <n v="0"/>
    <n v="66088170"/>
    <n v="66088170"/>
    <n v="100"/>
    <n v="66088000"/>
    <n v="0"/>
    <n v="0"/>
    <n v="50000000"/>
    <n v="0"/>
    <n v="0"/>
    <n v="50000000"/>
    <n v="0"/>
    <n v="0"/>
    <n v="232176170"/>
    <n v="66088170"/>
    <n v="28.46"/>
    <m/>
    <n v="0"/>
    <n v="0"/>
    <n v="66.088170000000005"/>
    <n v="66.088170000000005"/>
    <n v="66.087999999999994"/>
    <n v="0"/>
    <n v="50"/>
    <n v="0"/>
    <n v="50"/>
    <n v="0"/>
    <n v="232.17617000000001"/>
    <n v="66.088170000000005"/>
  </r>
  <r>
    <n v="16"/>
    <s v="Un Nuevo Contrato Social y Ambiental para la Bogotá del Siglo XXI"/>
    <x v="0"/>
    <n v="2021"/>
    <s v="31/12/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2"/>
    <s v="Lograr Un Nivel De Éxito Procesal Del 83 % Orientado A La Defensa Del Patrimonio Distrital."/>
    <n v="2"/>
    <s v="Constante"/>
    <n v="1"/>
    <s v="En ejecucion"/>
    <n v="1"/>
    <n v="83"/>
    <n v="87.37"/>
    <n v="105.27"/>
    <n v="83"/>
    <n v="88.32"/>
    <n v="106.41"/>
    <n v="83"/>
    <n v="0"/>
    <n v="0"/>
    <n v="83"/>
    <n v="0"/>
    <n v="0"/>
    <n v="83"/>
    <n v="0"/>
    <n v="0"/>
    <s v="N/A"/>
    <s v="N/A"/>
    <s v="N/A"/>
    <n v="480000000"/>
    <n v="475439293"/>
    <n v="99.05"/>
    <n v="980307855"/>
    <n v="980307855"/>
    <n v="100"/>
    <n v="912751000"/>
    <n v="0"/>
    <n v="0"/>
    <n v="1283500000"/>
    <n v="0"/>
    <n v="0"/>
    <n v="1153000000"/>
    <n v="0"/>
    <n v="0"/>
    <n v="4809558855"/>
    <n v="1455747148"/>
    <n v="30.27"/>
    <m/>
    <n v="480"/>
    <n v="475.43929300000002"/>
    <n v="980.30785500000002"/>
    <n v="980.30785500000002"/>
    <n v="912.75099999999998"/>
    <n v="0"/>
    <n v="1283.5"/>
    <n v="0"/>
    <n v="1153"/>
    <n v="0"/>
    <n v="4809.5588550000002"/>
    <n v="1455.747147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1"/>
    <s v="Fortalecer 800 Grupos De Ciudadanos Vinculados A Instancias De Participación Para La Convivencia Y Seguridad."/>
    <n v="2"/>
    <s v="Constante"/>
    <n v="1"/>
    <s v="En ejecucion"/>
    <n v="1"/>
    <n v="800"/>
    <n v="800"/>
    <n v="100"/>
    <n v="800"/>
    <n v="895"/>
    <n v="111.88"/>
    <n v="800"/>
    <n v="0"/>
    <n v="0"/>
    <n v="800"/>
    <n v="0"/>
    <n v="0"/>
    <n v="800"/>
    <n v="0"/>
    <n v="0"/>
    <s v="N/A"/>
    <s v="N/A"/>
    <s v="N/A"/>
    <n v="175400000"/>
    <n v="138000000"/>
    <n v="78.680000000000007"/>
    <n v="11060000"/>
    <n v="0"/>
    <n v="0"/>
    <n v="186588000"/>
    <n v="0"/>
    <n v="0"/>
    <n v="3000000000"/>
    <n v="0"/>
    <n v="0"/>
    <n v="1499000000"/>
    <n v="0"/>
    <n v="0"/>
    <n v="4872048000"/>
    <n v="138000000"/>
    <n v="2.83"/>
    <m/>
    <n v="175.4"/>
    <n v="138"/>
    <n v="11.06"/>
    <n v="0"/>
    <n v="186.58799999999999"/>
    <n v="0"/>
    <n v="3000"/>
    <n v="0"/>
    <n v="1499"/>
    <n v="0"/>
    <n v="4872.0479999999998"/>
    <n v="13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2"/>
    <s v="Formar 10000 Jóvenes En Habilidades De Mediacion, Tolerancia, Empatía, Autocontrol Y Manejo De Emociones."/>
    <n v="1"/>
    <s v="Suma"/>
    <n v="1"/>
    <s v="En ejecucion"/>
    <n v="1"/>
    <n v="50"/>
    <n v="43"/>
    <n v="86"/>
    <n v="2900"/>
    <n v="3357"/>
    <n v="115.76"/>
    <n v="2900"/>
    <n v="0"/>
    <n v="0"/>
    <n v="2950"/>
    <n v="0"/>
    <n v="0"/>
    <n v="1207"/>
    <n v="0"/>
    <n v="0"/>
    <n v="10000"/>
    <n v="3400"/>
    <n v="34"/>
    <n v="2014659462"/>
    <n v="1951119462"/>
    <n v="96.85"/>
    <n v="1647971561"/>
    <n v="1346697551"/>
    <n v="81.72"/>
    <n v="3738070000"/>
    <n v="0"/>
    <n v="0"/>
    <n v="1600000000"/>
    <n v="0"/>
    <n v="0"/>
    <n v="978000000"/>
    <n v="0"/>
    <n v="0"/>
    <n v="9978701023"/>
    <n v="3297817013"/>
    <n v="33.049999999999997"/>
    <m/>
    <n v="2014.6594620000001"/>
    <n v="1951.1194620000001"/>
    <n v="1647.9715610000001"/>
    <n v="1346.697551"/>
    <n v="3738.07"/>
    <n v="0"/>
    <n v="1600"/>
    <n v="0"/>
    <n v="978"/>
    <n v="0"/>
    <n v="9978.7010229999996"/>
    <n v="3297.817012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3"/>
    <s v="Diseñar E Implementar 100 Estrategia De Sensibilización Y Mitigación Del Riesgo Para La Ciudadcon Énfasis En Las Poblaciones En Alto Riesgo."/>
    <n v="3"/>
    <s v="Creciente"/>
    <n v="1"/>
    <s v="En ejecucion"/>
    <n v="1"/>
    <n v="7"/>
    <n v="6"/>
    <n v="85.71"/>
    <n v="40"/>
    <n v="40"/>
    <n v="100"/>
    <n v="65"/>
    <n v="0"/>
    <n v="0"/>
    <n v="90"/>
    <n v="0"/>
    <n v="0"/>
    <n v="100"/>
    <n v="0"/>
    <n v="0"/>
    <s v="N/A"/>
    <s v="N/A"/>
    <s v="N/A"/>
    <n v="216321797"/>
    <n v="147890639"/>
    <n v="68.37"/>
    <n v="8000462097"/>
    <n v="7376065337"/>
    <n v="92.2"/>
    <n v="7702228000"/>
    <n v="0"/>
    <n v="0"/>
    <n v="1400000000"/>
    <n v="0"/>
    <n v="0"/>
    <n v="1255000000"/>
    <n v="0"/>
    <n v="0"/>
    <n v="18574011894"/>
    <n v="7523955976"/>
    <n v="40.51"/>
    <m/>
    <n v="216.321797"/>
    <n v="147.89063899999999"/>
    <n v="8000.4620969999996"/>
    <n v="7376.065337"/>
    <n v="7702.2280000000001"/>
    <n v="0"/>
    <n v="1400"/>
    <n v="0"/>
    <n v="1255"/>
    <n v="0"/>
    <n v="18574.011893999999"/>
    <n v="7523.9559760000002"/>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40"/>
    <n v="100"/>
    <n v="65"/>
    <n v="0"/>
    <n v="0"/>
    <n v="90"/>
    <n v="0"/>
    <n v="0"/>
    <n v="100"/>
    <n v="0"/>
    <n v="0"/>
    <s v="N/A"/>
    <s v="N/A"/>
    <s v="N/A"/>
    <n v="2588142728"/>
    <n v="2457426219"/>
    <n v="94.95"/>
    <n v="1314659342"/>
    <n v="1181151979"/>
    <n v="89.84"/>
    <n v="1732852000"/>
    <n v="0"/>
    <n v="0"/>
    <n v="2240000000"/>
    <n v="0"/>
    <n v="0"/>
    <n v="1864828000"/>
    <n v="0"/>
    <n v="0"/>
    <n v="9740482070"/>
    <n v="3638578198"/>
    <n v="37.36"/>
    <m/>
    <n v="2588.1427279999998"/>
    <n v="2457.4262189999999"/>
    <n v="1314.6593419999999"/>
    <n v="1181.151979"/>
    <n v="1732.8520000000001"/>
    <n v="0"/>
    <n v="2240"/>
    <n v="0"/>
    <n v="1864.828"/>
    <n v="0"/>
    <n v="9740.48207"/>
    <n v="3638.5781980000002"/>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5"/>
    <s v="Diseñar Y Aplicar 100 Estrategia De Mediacion Escolar  Y Comunitaria Como Herramienta De Justicia Para Generar Cultura Ciudadana En La Ciudad."/>
    <n v="3"/>
    <s v="Creciente"/>
    <n v="1"/>
    <s v="En ejecucion"/>
    <n v="1"/>
    <n v="0"/>
    <n v="0"/>
    <n v="0"/>
    <n v="40"/>
    <n v="40"/>
    <n v="100"/>
    <n v="55"/>
    <n v="0"/>
    <n v="0"/>
    <n v="90"/>
    <n v="0"/>
    <n v="0"/>
    <n v="100"/>
    <n v="0"/>
    <n v="0"/>
    <s v="N/A"/>
    <s v="N/A"/>
    <s v="N/A"/>
    <n v="0"/>
    <n v="0"/>
    <n v="0"/>
    <n v="1405083000"/>
    <n v="1068617796"/>
    <n v="76.05"/>
    <n v="1427292000"/>
    <n v="0"/>
    <n v="0"/>
    <n v="1100000000"/>
    <n v="0"/>
    <n v="0"/>
    <n v="910000000"/>
    <n v="0"/>
    <n v="0"/>
    <n v="4842375000"/>
    <n v="1068617796"/>
    <n v="22.07"/>
    <m/>
    <n v="0"/>
    <n v="0"/>
    <n v="1405.0830000000001"/>
    <n v="1068.617796"/>
    <n v="1427.2919999999999"/>
    <n v="0"/>
    <n v="1100"/>
    <n v="0"/>
    <n v="910"/>
    <n v="0"/>
    <n v="4842.375"/>
    <n v="1068.617796"/>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7"/>
    <s v="Realizar 20 Consejos Locales De Seguridad Social En Todas Las Localidades De La Ciudad (Uno Por Cada Localidad)"/>
    <n v="2"/>
    <s v="Constante"/>
    <n v="1"/>
    <s v="En ejecucion"/>
    <n v="1"/>
    <n v="20"/>
    <n v="17"/>
    <n v="85"/>
    <n v="20"/>
    <n v="20"/>
    <n v="100"/>
    <n v="20"/>
    <n v="0"/>
    <n v="0"/>
    <n v="20"/>
    <n v="0"/>
    <n v="0"/>
    <n v="20"/>
    <n v="0"/>
    <n v="0"/>
    <s v="N/A"/>
    <s v="N/A"/>
    <s v="N/A"/>
    <n v="100000"/>
    <n v="0"/>
    <n v="0"/>
    <n v="10000000"/>
    <n v="0"/>
    <n v="0"/>
    <n v="101970000"/>
    <n v="0"/>
    <n v="0"/>
    <n v="200000000"/>
    <n v="0"/>
    <n v="0"/>
    <n v="200000000"/>
    <n v="0"/>
    <n v="0"/>
    <n v="512070000"/>
    <n v="0"/>
    <n v="0"/>
    <m/>
    <n v="0.1"/>
    <n v="0"/>
    <n v="10"/>
    <n v="0"/>
    <n v="101.97"/>
    <n v="0"/>
    <n v="200"/>
    <n v="0"/>
    <n v="200"/>
    <n v="0"/>
    <n v="512.06999999999994"/>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1"/>
    <s v="Atender A 800  Jóvenes Del Sistema De Responsabilidad Penal Para Adolescentes (Srpa) A Través De Las Rutas De Atención Del Programa Distrital De Justicia Juvenil Restaurativa"/>
    <n v="1"/>
    <s v="Suma"/>
    <n v="1"/>
    <s v="En ejecucion"/>
    <n v="1"/>
    <n v="92"/>
    <n v="92"/>
    <n v="100"/>
    <n v="220"/>
    <n v="308"/>
    <n v="140"/>
    <n v="250"/>
    <n v="0"/>
    <n v="0"/>
    <n v="198"/>
    <n v="0"/>
    <n v="0"/>
    <n v="40"/>
    <n v="0"/>
    <n v="0"/>
    <n v="800"/>
    <n v="400"/>
    <n v="50"/>
    <n v="37954537"/>
    <n v="36103149"/>
    <n v="95.13"/>
    <n v="1582054350"/>
    <n v="1532224850"/>
    <n v="96.85"/>
    <n v="1519011000"/>
    <n v="0"/>
    <n v="0"/>
    <n v="2662070929"/>
    <n v="0"/>
    <n v="0"/>
    <n v="2557659935"/>
    <n v="0"/>
    <n v="0"/>
    <n v="8358750751"/>
    <n v="1568327999"/>
    <n v="18.760000000000002"/>
    <m/>
    <n v="37.954537000000002"/>
    <n v="36.103149000000002"/>
    <n v="1582.0543500000001"/>
    <n v="1532.2248500000001"/>
    <n v="1519.011"/>
    <n v="0"/>
    <n v="2662.070929"/>
    <n v="0"/>
    <n v="2557.6599350000001"/>
    <n v="0"/>
    <n v="8358.7507509999996"/>
    <n v="1568.327999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42"/>
    <n v="70"/>
    <n v="80"/>
    <n v="0"/>
    <n v="0"/>
    <n v="100"/>
    <n v="0"/>
    <n v="0"/>
    <n v="30"/>
    <n v="0"/>
    <n v="0"/>
    <n v="300"/>
    <n v="72"/>
    <n v="24"/>
    <n v="28800000"/>
    <n v="28800000"/>
    <n v="100"/>
    <n v="350277052"/>
    <n v="317312322"/>
    <n v="90.59"/>
    <n v="686537000"/>
    <n v="0"/>
    <n v="0"/>
    <n v="442357487"/>
    <n v="0"/>
    <n v="0"/>
    <n v="427444825"/>
    <n v="0"/>
    <n v="0"/>
    <n v="1935416364"/>
    <n v="346112322"/>
    <n v="17.88"/>
    <m/>
    <n v="28.8"/>
    <n v="28.8"/>
    <n v="350.27705200000003"/>
    <n v="317.31232199999999"/>
    <n v="686.53700000000003"/>
    <n v="0"/>
    <n v="442.35748699999999"/>
    <n v="0"/>
    <n v="427.44482499999998"/>
    <n v="0"/>
    <n v="1935.4163640000002"/>
    <n v="346.1123220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3"/>
    <s v="Vincular A 1500 Jóvenes Del Sistema De Responsabilidad Penal Para Adolescentes (Srpa) A Cuatro (4) Estrategias De Atención Integral."/>
    <n v="1"/>
    <s v="Suma"/>
    <n v="1"/>
    <s v="En ejecucion"/>
    <n v="1"/>
    <n v="100"/>
    <n v="100"/>
    <n v="100"/>
    <n v="400"/>
    <n v="416"/>
    <n v="104"/>
    <n v="400"/>
    <n v="0"/>
    <n v="0"/>
    <n v="500"/>
    <n v="0"/>
    <n v="0"/>
    <n v="100"/>
    <n v="0"/>
    <n v="0"/>
    <n v="1500"/>
    <n v="516"/>
    <n v="34.4"/>
    <n v="1202770766"/>
    <n v="1202637789"/>
    <n v="99.99"/>
    <n v="3723925766"/>
    <n v="2865963019"/>
    <n v="76.959999999999994"/>
    <n v="5322936000"/>
    <n v="0"/>
    <n v="0"/>
    <n v="6058733066"/>
    <n v="0"/>
    <n v="0"/>
    <n v="5802340833"/>
    <n v="0"/>
    <n v="0"/>
    <n v="22110706431"/>
    <n v="4068600808"/>
    <n v="18.399999999999999"/>
    <m/>
    <n v="1202.7707660000001"/>
    <n v="1202.6377890000001"/>
    <n v="3723.9257659999998"/>
    <n v="2865.9630189999998"/>
    <n v="5322.9359999999997"/>
    <n v="0"/>
    <n v="6058.7330659999998"/>
    <n v="0"/>
    <n v="5802.3408330000002"/>
    <n v="0"/>
    <n v="22110.706430999999"/>
    <n v="4068.600808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1.25"/>
    <n v="62.5"/>
    <n v="0"/>
    <n v="0"/>
    <n v="0"/>
    <n v="0"/>
    <n v="0"/>
    <n v="0"/>
    <n v="0"/>
    <n v="0"/>
    <n v="0"/>
    <n v="2"/>
    <n v="1.25"/>
    <n v="62.5"/>
    <n v="0"/>
    <n v="0"/>
    <n v="0"/>
    <n v="241767662"/>
    <n v="152401997"/>
    <n v="63.04"/>
    <n v="0"/>
    <n v="0"/>
    <n v="0"/>
    <n v="0"/>
    <n v="0"/>
    <n v="0"/>
    <n v="0"/>
    <n v="0"/>
    <n v="0"/>
    <n v="241767662"/>
    <n v="152401997"/>
    <n v="63.04"/>
    <m/>
    <n v="0"/>
    <n v="0"/>
    <n v="241.767662"/>
    <n v="152.40199699999999"/>
    <n v="0"/>
    <n v="0"/>
    <n v="0"/>
    <n v="0"/>
    <n v="0"/>
    <n v="0"/>
    <n v="241.767662"/>
    <n v="152.4019969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5"/>
    <s v="Atender A 2530 Personas Pospenadas A Través Del Modelo De Atención Diseñado Para Bogotá, Que Permita La Inclusión Social, Familiar Y Productiva Desde El Programa Casa Libertad"/>
    <n v="1"/>
    <s v="Suma"/>
    <n v="1"/>
    <s v="En ejecucion"/>
    <n v="1"/>
    <n v="280"/>
    <n v="271"/>
    <n v="96.79"/>
    <n v="659"/>
    <n v="479"/>
    <n v="72.69"/>
    <n v="650"/>
    <n v="0"/>
    <n v="0"/>
    <n v="650"/>
    <n v="0"/>
    <n v="0"/>
    <n v="300"/>
    <n v="0"/>
    <n v="0"/>
    <n v="2530"/>
    <n v="750"/>
    <n v="29.64"/>
    <n v="6140197"/>
    <n v="6140197"/>
    <n v="100"/>
    <n v="827542833"/>
    <n v="731609330"/>
    <n v="88.41"/>
    <n v="848849000"/>
    <n v="0"/>
    <n v="0"/>
    <n v="920499612"/>
    <n v="0"/>
    <n v="0"/>
    <n v="953253908"/>
    <n v="0"/>
    <n v="0"/>
    <n v="3556285550"/>
    <n v="737749527"/>
    <n v="20.74"/>
    <m/>
    <n v="6.1401969999999997"/>
    <n v="6.1401969999999997"/>
    <n v="827.54283299999997"/>
    <n v="731.60933"/>
    <n v="848.84900000000005"/>
    <n v="0"/>
    <n v="920.49961199999996"/>
    <n v="0"/>
    <n v="953.25390800000002"/>
    <n v="0"/>
    <n v="3556.2855500000001"/>
    <n v="737.7495269999999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6"/>
    <s v="Disminuir  A 5.6 Porciento La Reincidencia Penitenciaria De La Población Atendida Bajo El Lineamiento Implementado En Bogotá Para Personas Pospenadas"/>
    <n v="4"/>
    <s v="Decreciente"/>
    <n v="1"/>
    <s v="En ejecucion"/>
    <n v="1"/>
    <n v="0"/>
    <n v="0"/>
    <n v="0"/>
    <n v="5.9"/>
    <n v="0"/>
    <n v="0"/>
    <n v="5.8"/>
    <n v="0"/>
    <n v="0"/>
    <n v="5.7"/>
    <n v="0"/>
    <n v="0"/>
    <n v="5.6"/>
    <n v="0"/>
    <n v="0"/>
    <s v="N/A"/>
    <s v="N/A"/>
    <s v="N/A"/>
    <n v="0"/>
    <n v="0"/>
    <n v="0"/>
    <n v="105667877"/>
    <n v="103867877"/>
    <n v="98.3"/>
    <n v="1331667000"/>
    <n v="0"/>
    <n v="0"/>
    <n v="369483200"/>
    <n v="0"/>
    <n v="0"/>
    <n v="360552106"/>
    <n v="0"/>
    <n v="0"/>
    <n v="2167370183"/>
    <n v="103867877"/>
    <n v="4.79"/>
    <s v="VIGENCIA (a 30/09/2021): La medición tiene periodicidad anual y por ende no se registra la avance fisico. EL avance de ejecución presupuestal, responde a la necesidad de realizar los procesos de contratación, que darán avance de la meta en diciembre."/>
    <n v="0"/>
    <n v="0"/>
    <n v="105.667877"/>
    <n v="103.86787699999999"/>
    <n v="1331.6669999999999"/>
    <n v="0"/>
    <n v="369.48320000000001"/>
    <n v="0"/>
    <n v="360.55210599999998"/>
    <n v="0"/>
    <n v="2167.370183"/>
    <n v="103.8678769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1"/>
    <s v="Construir 1 Estudio Que Permita La Identificación Y Atención De La Población Sindicada En Bogotá"/>
    <n v="3"/>
    <s v="Creciente"/>
    <n v="1"/>
    <s v="En ejecucion"/>
    <n v="1"/>
    <n v="0.3"/>
    <n v="0.3"/>
    <n v="100"/>
    <n v="0.5"/>
    <n v="0.5"/>
    <n v="100"/>
    <n v="0.7"/>
    <n v="0"/>
    <n v="0"/>
    <n v="0.95"/>
    <n v="0"/>
    <n v="0"/>
    <n v="1"/>
    <n v="0"/>
    <n v="0"/>
    <s v="N/A"/>
    <s v="N/A"/>
    <s v="N/A"/>
    <n v="122500000"/>
    <n v="122500000"/>
    <n v="100"/>
    <n v="646396075"/>
    <n v="646216075"/>
    <n v="99.97"/>
    <n v="111771000"/>
    <n v="0"/>
    <n v="0"/>
    <n v="1092868000"/>
    <n v="0"/>
    <n v="0"/>
    <n v="1000000000"/>
    <n v="0"/>
    <n v="0"/>
    <n v="2973535075"/>
    <n v="768716075"/>
    <n v="25.85"/>
    <m/>
    <n v="122.5"/>
    <n v="122.5"/>
    <n v="646.396075"/>
    <n v="646.21607500000005"/>
    <n v="111.771"/>
    <n v="0"/>
    <n v="1092.8679999999999"/>
    <n v="0"/>
    <n v="1000"/>
    <n v="0"/>
    <n v="2973.5350749999998"/>
    <n v="768.71607500000005"/>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s v="VIGENCIA (a 31/03/2021): Meta cerrada."/>
    <n v="778.53893700000003"/>
    <n v="633.29255899999998"/>
    <n v="0"/>
    <n v="0"/>
    <n v="0"/>
    <n v="0"/>
    <n v="0"/>
    <n v="0"/>
    <n v="0"/>
    <n v="0"/>
    <n v="778.53893700000003"/>
    <n v="633.2925589999999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3"/>
    <s v="Mantener El 100 Porciento De La Cárcel Distrital De Varones Y Anexo De Mujeres Con Estándares De Calidad Para Brindar Condiciones Dignas A Las Personas Privadas De La Libertad."/>
    <n v="2"/>
    <s v="Constante"/>
    <n v="1"/>
    <s v="En ejecucion"/>
    <n v="1"/>
    <n v="100"/>
    <n v="100"/>
    <n v="100"/>
    <n v="100"/>
    <n v="100"/>
    <n v="100"/>
    <n v="100"/>
    <n v="0"/>
    <n v="0"/>
    <n v="100"/>
    <n v="0"/>
    <n v="0"/>
    <n v="100"/>
    <n v="0"/>
    <n v="0"/>
    <s v="N/A"/>
    <s v="N/A"/>
    <s v="N/A"/>
    <n v="5834315515"/>
    <n v="5695961649"/>
    <n v="97.63"/>
    <n v="14364005170"/>
    <n v="12344339245"/>
    <n v="85.94"/>
    <n v="12095751000"/>
    <n v="0"/>
    <n v="0"/>
    <n v="12600000000"/>
    <n v="0"/>
    <n v="0"/>
    <n v="9794898000"/>
    <n v="0"/>
    <n v="0"/>
    <n v="54688969685"/>
    <n v="18040300894"/>
    <n v="32.99"/>
    <m/>
    <n v="5834.3155150000002"/>
    <n v="5695.9616489999999"/>
    <n v="14364.00517"/>
    <n v="12344.339244999999"/>
    <n v="12095.751"/>
    <n v="0"/>
    <n v="12600"/>
    <n v="0"/>
    <n v="9794.8979999999992"/>
    <n v="0"/>
    <n v="54688.969685000004"/>
    <n v="18040.30089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100"/>
    <n v="100"/>
    <n v="100"/>
    <n v="0"/>
    <n v="0"/>
    <n v="100"/>
    <n v="0"/>
    <n v="0"/>
    <n v="100"/>
    <n v="0"/>
    <n v="0"/>
    <s v="N/A"/>
    <s v="N/A"/>
    <s v="N/A"/>
    <n v="627294618"/>
    <n v="625497213"/>
    <n v="99.71"/>
    <n v="382845134"/>
    <n v="382845134"/>
    <n v="100"/>
    <n v="1582530000"/>
    <n v="0"/>
    <n v="0"/>
    <n v="100000000"/>
    <n v="0"/>
    <n v="0"/>
    <n v="96102000"/>
    <n v="0"/>
    <n v="0"/>
    <n v="2788771752"/>
    <n v="1008342347"/>
    <n v="36.159999999999997"/>
    <m/>
    <n v="627.29461800000001"/>
    <n v="625.49721299999999"/>
    <n v="382.84513399999997"/>
    <n v="382.84513399999997"/>
    <n v="1582.53"/>
    <n v="0"/>
    <n v="100"/>
    <n v="0"/>
    <n v="96.102000000000004"/>
    <n v="0"/>
    <n v="2788.7717519999997"/>
    <n v="1008.34234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5"/>
    <s v="Implementar El 100 Porciento De Una Estrategia De Responsabilización Frente A Los Presuntos Delitos Cometidos Por Las Personas Privadas De La Libertad."/>
    <n v="2"/>
    <s v="Constante"/>
    <n v="1"/>
    <s v="En ejecucion"/>
    <n v="1"/>
    <n v="100"/>
    <n v="100"/>
    <n v="100"/>
    <n v="100"/>
    <n v="100"/>
    <n v="100"/>
    <n v="100"/>
    <n v="0"/>
    <n v="0"/>
    <n v="100"/>
    <n v="0"/>
    <n v="0"/>
    <n v="100"/>
    <n v="0"/>
    <n v="0"/>
    <s v="N/A"/>
    <s v="N/A"/>
    <s v="N/A"/>
    <n v="26000000"/>
    <n v="26000000"/>
    <n v="100"/>
    <n v="200318760"/>
    <n v="134333334"/>
    <n v="67.06"/>
    <n v="481104000"/>
    <n v="0"/>
    <n v="0"/>
    <n v="242000000"/>
    <n v="0"/>
    <n v="0"/>
    <n v="100000000"/>
    <n v="0"/>
    <n v="0"/>
    <n v="1049422760"/>
    <n v="160333334"/>
    <n v="15.28"/>
    <m/>
    <n v="26"/>
    <n v="26"/>
    <n v="200.31876"/>
    <n v="134.33333400000001"/>
    <n v="481.10399999999998"/>
    <n v="0"/>
    <n v="242"/>
    <n v="0"/>
    <n v="100"/>
    <n v="0"/>
    <n v="1049.4227599999999"/>
    <n v="160.3333340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6"/>
    <s v="Diseñar El 100 Porciento De La Primera Fase Para La Construcción De Una Nueva Cárcel Para Bogotá"/>
    <n v="3"/>
    <s v="Creciente"/>
    <n v="1"/>
    <s v="En ejecucion"/>
    <n v="1"/>
    <n v="0"/>
    <n v="0"/>
    <n v="0"/>
    <n v="0"/>
    <n v="0"/>
    <n v="0"/>
    <n v="60"/>
    <n v="0"/>
    <n v="0"/>
    <n v="95"/>
    <n v="0"/>
    <n v="0"/>
    <n v="100"/>
    <n v="0"/>
    <n v="0"/>
    <s v="N/A"/>
    <s v="N/A"/>
    <s v="N/A"/>
    <n v="0"/>
    <n v="0"/>
    <n v="0"/>
    <n v="0"/>
    <n v="0"/>
    <n v="0"/>
    <n v="4501000000"/>
    <n v="0"/>
    <n v="0"/>
    <n v="1600000000"/>
    <n v="0"/>
    <n v="0"/>
    <n v="226891398"/>
    <n v="0"/>
    <n v="0"/>
    <n v="6327891398"/>
    <n v="0"/>
    <n v="0"/>
    <s v="VIGENCIA (a 30/09/2021): Durante el tercer trimestre, se llevó a cabo la primera mesa del Comité de Supervisión del Convenio Marco 1127 de 2021 entre MinJusticia, INPEC, USPEC y la SDSCJ. A partir de esta sesión, se crearon 2 mesas de apoyo técnico a la ejecución del Convenio (una para lo relativo a la modificación del PRM Picota y la segunda para lo referente a la política criminal y penitenciaria) y se llevaron las primeras sesiones de estas mesas en el periodo de reporte. Posteriormente, se adelantó reunión con INPEC y USPEC para solicitar que construyan un borrador inicial de justificación de incumplimiento del PRM de Picota que se venció en 2016. El objetivo es que la SDSCJ coadyuve a INPEC y USPEC en la construcción del documento definitivo de justificación que se debe radicar en la Secretaría Distrital de Planeación.  Durante el mes de septiembre se adelantaron 2 reuniones (17 y 22 sept)  entre INPEC, USPEC, Distrito y el consultor contratado por INPEC y USPEC en las que se definieron las rutas de trabajo que coadyuvará la SDSCJ para la modificación del PRM."/>
    <n v="0"/>
    <n v="0"/>
    <n v="0"/>
    <n v="0"/>
    <n v="4501"/>
    <n v="0"/>
    <n v="1600"/>
    <n v="0"/>
    <n v="226.89139800000001"/>
    <n v="0"/>
    <n v="6327.8913979999998"/>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7"/>
    <s v="Crear Y Operativizar Al 100 Porciento Una Estrategia Que Permita La Atención De La Población Privada De La Libertad Que Se Encuentra En Centros De Detención Transitoria."/>
    <n v="2"/>
    <s v="Constante"/>
    <n v="1"/>
    <s v="En ejecucion"/>
    <n v="1"/>
    <n v="100"/>
    <n v="100"/>
    <n v="100"/>
    <n v="100"/>
    <n v="100"/>
    <n v="100"/>
    <n v="100"/>
    <n v="0"/>
    <n v="0"/>
    <n v="100"/>
    <n v="0"/>
    <n v="0"/>
    <n v="100"/>
    <n v="0"/>
    <n v="0"/>
    <s v="N/A"/>
    <s v="N/A"/>
    <s v="N/A"/>
    <n v="12652836920"/>
    <n v="12652836920"/>
    <n v="100"/>
    <n v="6548365820"/>
    <n v="4292265426"/>
    <n v="65.55"/>
    <n v="15285086000"/>
    <n v="0"/>
    <n v="0"/>
    <n v="2500000000"/>
    <n v="0"/>
    <n v="0"/>
    <n v="1500000000"/>
    <n v="0"/>
    <n v="0"/>
    <n v="38486288740"/>
    <n v="16945102346"/>
    <n v="44.03"/>
    <m/>
    <n v="12652.83692"/>
    <n v="12652.83692"/>
    <n v="6548.36582"/>
    <n v="4292.2654259999999"/>
    <n v="15285.085999999999"/>
    <n v="0"/>
    <n v="2500"/>
    <n v="0"/>
    <n v="1500"/>
    <n v="0"/>
    <n v="38486.288740000004"/>
    <n v="16945.102346"/>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1"/>
    <s v="Implementar El 100  Por Ciento De Losplanes Territoriales De Convivencia Y Seguridad En Las Localidades De Bogotá"/>
    <n v="3"/>
    <s v="Creciente"/>
    <n v="1"/>
    <s v="En ejecucion"/>
    <n v="1"/>
    <n v="9"/>
    <n v="8.5"/>
    <n v="94.44"/>
    <n v="40"/>
    <n v="40"/>
    <n v="100"/>
    <n v="65"/>
    <n v="0"/>
    <n v="0"/>
    <n v="90"/>
    <n v="0"/>
    <n v="0"/>
    <n v="100"/>
    <n v="0"/>
    <n v="0"/>
    <s v="N/A"/>
    <s v="N/A"/>
    <s v="N/A"/>
    <n v="3905633653"/>
    <n v="3306937311"/>
    <n v="84.67"/>
    <n v="5390010452"/>
    <n v="4513191290"/>
    <n v="83.73"/>
    <n v="8717464000"/>
    <n v="0"/>
    <n v="0"/>
    <n v="5000000000"/>
    <n v="0"/>
    <n v="0"/>
    <n v="2116000000"/>
    <n v="0"/>
    <n v="0"/>
    <n v="25129108105"/>
    <n v="7820128601"/>
    <n v="31.12"/>
    <m/>
    <n v="3905.6336529999999"/>
    <n v="3306.9373110000001"/>
    <n v="5390.0104520000004"/>
    <n v="4513.1912899999998"/>
    <n v="8717.4639999999999"/>
    <n v="0"/>
    <n v="5000"/>
    <n v="0"/>
    <n v="2116"/>
    <n v="0"/>
    <n v="25129.108104999999"/>
    <n v="7820.128601000000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2"/>
    <s v="Diseñar E Implementar El 100 Por Ciento De La Metodología De Análisis Y Articulación Interinstitucional Contra Estructuras Criminales Delincuenciales"/>
    <n v="3"/>
    <s v="Creciente"/>
    <n v="1"/>
    <s v="En ejecucion"/>
    <n v="1"/>
    <n v="10"/>
    <n v="9.16"/>
    <n v="91.6"/>
    <n v="40"/>
    <n v="40"/>
    <n v="100"/>
    <n v="65"/>
    <n v="0"/>
    <n v="0"/>
    <n v="90"/>
    <n v="0"/>
    <n v="0"/>
    <n v="100"/>
    <n v="0"/>
    <n v="0"/>
    <s v="N/A"/>
    <s v="N/A"/>
    <s v="N/A"/>
    <n v="339250000"/>
    <n v="316450000"/>
    <n v="93.28"/>
    <n v="907615000"/>
    <n v="662306953"/>
    <n v="72.97"/>
    <n v="1200019000"/>
    <n v="0"/>
    <n v="0"/>
    <n v="5000000000"/>
    <n v="0"/>
    <n v="0"/>
    <n v="4930236783"/>
    <n v="0"/>
    <n v="0"/>
    <n v="12377120783"/>
    <n v="978756953"/>
    <n v="7.91"/>
    <m/>
    <n v="339.25"/>
    <n v="316.45"/>
    <n v="907.61500000000001"/>
    <n v="662.30695300000002"/>
    <n v="1200.019"/>
    <n v="0"/>
    <n v="5000"/>
    <n v="0"/>
    <n v="4930.2367830000003"/>
    <n v="0"/>
    <n v="12377.120783"/>
    <n v="978.7569530000000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3"/>
    <s v="Implementar El 100 Por Ciento Del Sistema De Prevención Y Gestión De Riesgos En Seguridad Y Conviviencia"/>
    <n v="3"/>
    <s v="Creciente"/>
    <n v="1"/>
    <s v="En ejecucion"/>
    <n v="1"/>
    <n v="4"/>
    <n v="3.31"/>
    <n v="82.75"/>
    <n v="0"/>
    <n v="0"/>
    <n v="0"/>
    <n v="65"/>
    <n v="0"/>
    <n v="0"/>
    <n v="90"/>
    <n v="0"/>
    <n v="0"/>
    <n v="100"/>
    <n v="0"/>
    <n v="0"/>
    <s v="N/A"/>
    <s v="N/A"/>
    <s v="N/A"/>
    <n v="100000"/>
    <n v="0"/>
    <n v="0"/>
    <n v="0"/>
    <n v="0"/>
    <n v="0"/>
    <n v="5000000"/>
    <n v="0"/>
    <n v="0"/>
    <n v="3800000000"/>
    <n v="0"/>
    <n v="0"/>
    <n v="1869000000"/>
    <n v="0"/>
    <n v="0"/>
    <n v="5674100000"/>
    <n v="0"/>
    <n v="0"/>
    <s v="VIGENCIA (a 31/12/2021): La meta se reprograma dado que se realizó traslado de los recursos programados.Correo JackyY.17012022."/>
    <n v="0.1"/>
    <n v="0"/>
    <n v="0"/>
    <n v="0"/>
    <n v="5"/>
    <n v="0"/>
    <n v="3800"/>
    <n v="0"/>
    <n v="1869"/>
    <n v="0"/>
    <n v="5674.1"/>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4"/>
    <s v="Formular E Implementar 1 Plan  Integral De Seguridad, Convivencia Y Justicia Para Bogota D.C."/>
    <n v="2"/>
    <s v="Constante"/>
    <n v="1"/>
    <s v="En ejecucion"/>
    <n v="1"/>
    <n v="0"/>
    <n v="0"/>
    <n v="0"/>
    <n v="1"/>
    <n v="1"/>
    <n v="100"/>
    <n v="1"/>
    <n v="0"/>
    <n v="0"/>
    <n v="1"/>
    <n v="0"/>
    <n v="0"/>
    <n v="1"/>
    <n v="0"/>
    <n v="0"/>
    <s v="N/A"/>
    <s v="N/A"/>
    <s v="N/A"/>
    <n v="0"/>
    <n v="0"/>
    <n v="0"/>
    <n v="398117548"/>
    <n v="395703383"/>
    <n v="99.39"/>
    <n v="419517000"/>
    <n v="0"/>
    <n v="0"/>
    <n v="500000000"/>
    <n v="0"/>
    <n v="0"/>
    <n v="492000000"/>
    <n v="0"/>
    <n v="0"/>
    <n v="1809634548"/>
    <n v="395703383"/>
    <n v="21.87"/>
    <m/>
    <n v="0"/>
    <n v="0"/>
    <n v="398.117548"/>
    <n v="395.70338299999997"/>
    <n v="419.517"/>
    <n v="0"/>
    <n v="500"/>
    <n v="0"/>
    <n v="492"/>
    <n v="0"/>
    <n v="1809.634548"/>
    <n v="395.7033829999999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6"/>
    <s v="Elaborar Y Actualizar 1 Inventario Unificado De Estructuras Criminales"/>
    <n v="2"/>
    <s v="Constante"/>
    <n v="1"/>
    <s v="En ejecucion"/>
    <n v="1"/>
    <n v="1"/>
    <n v="1"/>
    <n v="100"/>
    <n v="1"/>
    <n v="1"/>
    <n v="100"/>
    <n v="1"/>
    <n v="0"/>
    <n v="0"/>
    <n v="1"/>
    <n v="0"/>
    <n v="0"/>
    <n v="1"/>
    <n v="0"/>
    <n v="0"/>
    <s v="N/A"/>
    <s v="N/A"/>
    <s v="N/A"/>
    <n v="73032000"/>
    <n v="73032000"/>
    <n v="100"/>
    <n v="50000000"/>
    <n v="0"/>
    <n v="0"/>
    <n v="50000000"/>
    <n v="0"/>
    <n v="0"/>
    <n v="150000000"/>
    <n v="0"/>
    <n v="0"/>
    <n v="50000000"/>
    <n v="0"/>
    <n v="0"/>
    <n v="373032000"/>
    <n v="73032000"/>
    <n v="19.579999999999998"/>
    <m/>
    <n v="73.031999999999996"/>
    <n v="73.031999999999996"/>
    <n v="50"/>
    <n v="0"/>
    <n v="50"/>
    <n v="0"/>
    <n v="150"/>
    <n v="0"/>
    <n v="50"/>
    <n v="0"/>
    <n v="373.03199999999998"/>
    <n v="73.031999999999996"/>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1"/>
    <s v="Construir Y Desarrollar 1200 Jornadas De Difusión Y Pedagogía Sobre El Contenido Y Alcance Del Código Nacional De Seguridad Y Convivencia Ciudadana."/>
    <n v="1"/>
    <s v="Suma"/>
    <n v="1"/>
    <s v="En ejecucion"/>
    <n v="1"/>
    <n v="2"/>
    <n v="2"/>
    <n v="100"/>
    <n v="250"/>
    <n v="250"/>
    <n v="100"/>
    <n v="350"/>
    <n v="0"/>
    <n v="0"/>
    <n v="450"/>
    <n v="0"/>
    <n v="0"/>
    <n v="148"/>
    <n v="0"/>
    <n v="0"/>
    <n v="1200"/>
    <n v="252"/>
    <n v="21"/>
    <n v="2071391795"/>
    <n v="569106326"/>
    <n v="27.47"/>
    <n v="4520321000"/>
    <n v="1762176893"/>
    <n v="38.979999999999997"/>
    <n v="3503837000"/>
    <n v="0"/>
    <n v="0"/>
    <n v="3036769041"/>
    <n v="0"/>
    <n v="0"/>
    <n v="2032000000"/>
    <n v="0"/>
    <n v="0"/>
    <n v="15164318836"/>
    <n v="2331283219"/>
    <n v="15.37"/>
    <m/>
    <n v="2071.391795"/>
    <n v="569.10632599999997"/>
    <n v="4520.3209999999999"/>
    <n v="1762.1768930000001"/>
    <n v="3503.837"/>
    <n v="0"/>
    <n v="3036.769041"/>
    <n v="0"/>
    <n v="2032"/>
    <n v="0"/>
    <n v="15164.318835999999"/>
    <n v="2331.283218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2"/>
    <s v="Apoyar Y Acompañar 15 Iniciativas Ciudadanas Anual, En Las Localidades Con Mayor Imposición De Medidas Correctivas Del Código Nacional Deseguridad Y Convivencia Ciudadana"/>
    <n v="1"/>
    <s v="Suma"/>
    <n v="1"/>
    <s v="En ejecucion"/>
    <n v="1"/>
    <n v="0"/>
    <n v="0"/>
    <n v="0"/>
    <n v="5"/>
    <n v="0.5"/>
    <n v="10"/>
    <n v="5"/>
    <n v="0"/>
    <n v="0"/>
    <n v="5"/>
    <n v="0"/>
    <n v="0"/>
    <n v="0"/>
    <n v="0"/>
    <n v="0"/>
    <n v="15"/>
    <n v="0.5"/>
    <n v="3.33"/>
    <n v="0"/>
    <n v="0"/>
    <n v="0"/>
    <n v="308048000"/>
    <n v="308048000"/>
    <n v="100"/>
    <n v="464712000"/>
    <n v="0"/>
    <n v="0"/>
    <n v="500000000"/>
    <n v="0"/>
    <n v="0"/>
    <n v="0"/>
    <n v="0"/>
    <n v="0"/>
    <n v="1272760000"/>
    <n v="308048000"/>
    <n v="24.2"/>
    <m/>
    <n v="0"/>
    <n v="0"/>
    <n v="308.048"/>
    <n v="308.048"/>
    <n v="464.71199999999999"/>
    <n v="0"/>
    <n v="500"/>
    <n v="0"/>
    <n v="0"/>
    <n v="0"/>
    <n v="1272.76"/>
    <n v="308.04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3"/>
    <s v="Elaborar 1 Documento Con Los Lineamientos Técnicos Para La Materialización De Medidas Corectivas Del Cnscc."/>
    <n v="2"/>
    <s v="Constante"/>
    <n v="1"/>
    <s v="En ejecucion"/>
    <n v="1"/>
    <n v="1"/>
    <n v="0.9"/>
    <n v="90"/>
    <n v="1"/>
    <n v="1"/>
    <n v="100"/>
    <n v="1"/>
    <n v="0"/>
    <n v="0"/>
    <n v="1"/>
    <n v="0"/>
    <n v="0"/>
    <n v="1"/>
    <n v="0"/>
    <n v="0"/>
    <s v="N/A"/>
    <s v="N/A"/>
    <s v="N/A"/>
    <n v="1588370829"/>
    <n v="1588370828"/>
    <n v="100"/>
    <n v="265421000"/>
    <n v="100672237"/>
    <n v="37.93"/>
    <n v="74685000"/>
    <n v="0"/>
    <n v="0"/>
    <n v="291842041"/>
    <n v="0"/>
    <n v="0"/>
    <n v="300000000"/>
    <n v="0"/>
    <n v="0"/>
    <n v="2520318870"/>
    <n v="1689043065"/>
    <n v="67.02"/>
    <m/>
    <n v="1588.370829"/>
    <n v="1588.3708280000001"/>
    <n v="265.42099999999999"/>
    <n v="100.672237"/>
    <n v="74.685000000000002"/>
    <n v="0"/>
    <n v="291.84204099999999"/>
    <n v="0"/>
    <n v="300"/>
    <n v="0"/>
    <n v="2520.3188700000001"/>
    <n v="1689.043065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4"/>
    <s v="Implementar El 100 Porciento De La Estrategía Para La Materialización De Medidas Correctivas A Cargo De La Secretaría Distrital De Seguridad Convivencia Y Justicia."/>
    <n v="2"/>
    <s v="Constante"/>
    <n v="1"/>
    <s v="En ejecucion"/>
    <n v="1"/>
    <n v="100"/>
    <n v="74"/>
    <n v="74"/>
    <n v="100"/>
    <n v="80"/>
    <n v="80"/>
    <n v="100"/>
    <n v="0"/>
    <n v="0"/>
    <n v="100"/>
    <n v="0"/>
    <n v="0"/>
    <n v="100"/>
    <n v="0"/>
    <n v="0"/>
    <s v="N/A"/>
    <s v="N/A"/>
    <s v="N/A"/>
    <n v="11000000"/>
    <n v="8161570"/>
    <n v="74.180000000000007"/>
    <n v="4182559000"/>
    <n v="1936062174"/>
    <n v="46.29"/>
    <n v="3452914000"/>
    <n v="0"/>
    <n v="0"/>
    <n v="1982056170"/>
    <n v="0"/>
    <n v="0"/>
    <n v="1845117000"/>
    <n v="0"/>
    <n v="0"/>
    <n v="11473646170"/>
    <n v="1944223744"/>
    <n v="16.95"/>
    <m/>
    <n v="11"/>
    <n v="8.1615699999999993"/>
    <n v="4182.5590000000002"/>
    <n v="1936.0621739999999"/>
    <n v="3452.9140000000002"/>
    <n v="0"/>
    <n v="1982.0561700000001"/>
    <n v="0"/>
    <n v="1845.117"/>
    <n v="0"/>
    <n v="11473.64617"/>
    <n v="1944.223743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347486000"/>
    <n v="0"/>
    <n v="0"/>
    <n v="0"/>
    <n v="0"/>
    <n v="0"/>
    <n v="0"/>
    <n v="0"/>
    <n v="0"/>
    <n v="347486000"/>
    <n v="0"/>
    <n v="0"/>
    <s v="VIGENCIA (a 31/03/2021): Esta meta esta programada para 2023"/>
    <n v="0"/>
    <n v="0"/>
    <n v="0"/>
    <n v="0"/>
    <n v="347.48599999999999"/>
    <n v="0"/>
    <n v="0"/>
    <n v="0"/>
    <n v="0"/>
    <n v="0"/>
    <n v="347.48599999999999"/>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2"/>
    <s v="Diseñar E Implementar El 100 Porciento Del Plan De Mejoramiento  De Las Unidades De Reacción Inmediata -Uri Existentes Y Construcción De Tres Uri Nuevas."/>
    <n v="3"/>
    <s v="Creciente"/>
    <n v="1"/>
    <s v="En ejecucion"/>
    <n v="1"/>
    <n v="10"/>
    <n v="10"/>
    <n v="100"/>
    <n v="35"/>
    <n v="30"/>
    <n v="85.71"/>
    <n v="60"/>
    <n v="0"/>
    <n v="0"/>
    <n v="85"/>
    <n v="0"/>
    <n v="0"/>
    <n v="100"/>
    <n v="0"/>
    <n v="0"/>
    <s v="N/A"/>
    <s v="N/A"/>
    <s v="N/A"/>
    <n v="461800000"/>
    <n v="461800000"/>
    <n v="100"/>
    <n v="13682456973"/>
    <n v="13539738886"/>
    <n v="98.96"/>
    <n v="26653040000"/>
    <n v="0"/>
    <n v="0"/>
    <n v="45000000000"/>
    <n v="0"/>
    <n v="0"/>
    <n v="323382000"/>
    <n v="0"/>
    <n v="0"/>
    <n v="86120678973"/>
    <n v="14001538886"/>
    <n v="16.260000000000002"/>
    <m/>
    <n v="461.8"/>
    <n v="461.8"/>
    <n v="13682.456973"/>
    <n v="13539.738885999999"/>
    <n v="26653.040000000001"/>
    <n v="0"/>
    <n v="45000"/>
    <n v="0"/>
    <n v="323.38200000000001"/>
    <n v="0"/>
    <n v="86120.678973000002"/>
    <n v="14001.53888599999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3"/>
    <s v="Crear 2 Nuevas Sedes Del Programa Distrital De Justicia Juvenil Restaurativa"/>
    <n v="3"/>
    <s v="Creciente"/>
    <n v="1"/>
    <s v="En ejecucion"/>
    <n v="1"/>
    <n v="0.4"/>
    <n v="0.35"/>
    <n v="87.5"/>
    <n v="2"/>
    <n v="2"/>
    <n v="100"/>
    <n v="0"/>
    <n v="0"/>
    <n v="0"/>
    <n v="0"/>
    <n v="0"/>
    <n v="0"/>
    <n v="0"/>
    <n v="0"/>
    <n v="0"/>
    <s v="N/A"/>
    <s v="N/A"/>
    <s v="N/A"/>
    <n v="336395342"/>
    <n v="290000000"/>
    <n v="86.21"/>
    <n v="647996976"/>
    <n v="565880853"/>
    <n v="87.33"/>
    <n v="0"/>
    <n v="0"/>
    <n v="0"/>
    <n v="0"/>
    <n v="0"/>
    <n v="0"/>
    <n v="0"/>
    <n v="0"/>
    <n v="0"/>
    <n v="984392318"/>
    <n v="855880853"/>
    <n v="86.95"/>
    <m/>
    <n v="336.39534200000003"/>
    <n v="290"/>
    <n v="647.99697600000002"/>
    <n v="565.880853"/>
    <n v="0"/>
    <n v="0"/>
    <n v="0"/>
    <n v="0"/>
    <n v="0"/>
    <n v="0"/>
    <n v="984.39231800000005"/>
    <n v="855.88085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4"/>
    <s v="Mantener 3 Sedes Del Programa Distrital De Justicia Juvenil Restaurativa"/>
    <n v="3"/>
    <s v="Creciente"/>
    <n v="1"/>
    <s v="En ejecucion"/>
    <n v="1"/>
    <n v="0"/>
    <n v="0"/>
    <n v="0"/>
    <n v="2"/>
    <n v="2"/>
    <n v="100"/>
    <n v="3"/>
    <n v="0"/>
    <n v="0"/>
    <n v="3"/>
    <n v="0"/>
    <n v="0"/>
    <n v="3"/>
    <n v="0"/>
    <n v="0"/>
    <s v="N/A"/>
    <s v="N/A"/>
    <s v="N/A"/>
    <n v="0"/>
    <n v="0"/>
    <n v="0"/>
    <n v="327818479"/>
    <n v="203264721"/>
    <n v="62"/>
    <n v="326586000"/>
    <n v="0"/>
    <n v="0"/>
    <n v="210000000"/>
    <n v="0"/>
    <n v="0"/>
    <n v="210000000"/>
    <n v="0"/>
    <n v="0"/>
    <n v="1074404479"/>
    <n v="203264721"/>
    <n v="18.920000000000002"/>
    <m/>
    <n v="0"/>
    <n v="0"/>
    <n v="327.81847900000002"/>
    <n v="203.26472100000001"/>
    <n v="326.58600000000001"/>
    <n v="0"/>
    <n v="210"/>
    <n v="0"/>
    <n v="210"/>
    <n v="0"/>
    <n v="1074.404479"/>
    <n v="203.2647210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5"/>
    <s v="Diseñar Y Aplicar El 100 Porciento De La Estrategia De Facilitadores Para El Acceso A La Justicia"/>
    <n v="3"/>
    <s v="Creciente"/>
    <n v="1"/>
    <s v="En ejecucion"/>
    <n v="1"/>
    <n v="10"/>
    <n v="10"/>
    <n v="100"/>
    <n v="35"/>
    <n v="35"/>
    <n v="100"/>
    <n v="60"/>
    <n v="0"/>
    <n v="0"/>
    <n v="85"/>
    <n v="0"/>
    <n v="0"/>
    <n v="100"/>
    <n v="0"/>
    <n v="0"/>
    <s v="N/A"/>
    <s v="N/A"/>
    <s v="N/A"/>
    <n v="44000000"/>
    <n v="44000000"/>
    <n v="100"/>
    <n v="851695696"/>
    <n v="324332207"/>
    <n v="38.08"/>
    <n v="589934000"/>
    <n v="0"/>
    <n v="0"/>
    <n v="739442611"/>
    <n v="0"/>
    <n v="0"/>
    <n v="712788595"/>
    <n v="0"/>
    <n v="0"/>
    <n v="2937860902"/>
    <n v="368332207"/>
    <n v="12.54"/>
    <m/>
    <n v="44"/>
    <n v="44"/>
    <n v="851.695696"/>
    <n v="324.33220699999998"/>
    <n v="589.93399999999997"/>
    <n v="0"/>
    <n v="739.44261100000006"/>
    <n v="0"/>
    <n v="712.78859499999999"/>
    <n v="0"/>
    <n v="2937.8609019999999"/>
    <n v="368.3322069999999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6"/>
    <s v="Diseñar Y Aplicar 1 Modelo De Atención Presencial Y No Presencial Para Garantizar El Derecho De Acceso A La Justicia, Con Enfoque Diferencial Y De Derechos"/>
    <n v="3"/>
    <s v="Creciente"/>
    <n v="1"/>
    <s v="En ejecucion"/>
    <n v="1"/>
    <n v="0.1"/>
    <n v="0.1"/>
    <n v="100"/>
    <n v="0.35"/>
    <n v="0.35"/>
    <n v="100"/>
    <n v="0.6"/>
    <n v="0"/>
    <n v="0"/>
    <n v="0.85"/>
    <n v="0"/>
    <n v="0"/>
    <n v="1"/>
    <n v="0"/>
    <n v="0"/>
    <s v="N/A"/>
    <s v="N/A"/>
    <s v="N/A"/>
    <n v="23572843"/>
    <n v="22921635"/>
    <n v="97.24"/>
    <n v="1064460530"/>
    <n v="350093510"/>
    <n v="32.89"/>
    <n v="647786000"/>
    <n v="0"/>
    <n v="0"/>
    <n v="957606086"/>
    <n v="0"/>
    <n v="0"/>
    <n v="940897894"/>
    <n v="0"/>
    <n v="0"/>
    <n v="3634323353"/>
    <n v="373015145"/>
    <n v="10.26"/>
    <m/>
    <n v="23.572842999999999"/>
    <n v="22.921634999999998"/>
    <n v="1064.4605300000001"/>
    <n v="350.09350999999998"/>
    <n v="647.78599999999994"/>
    <n v="0"/>
    <n v="957.606086"/>
    <n v="0"/>
    <n v="940.89789399999995"/>
    <n v="0"/>
    <n v="3634.3233529999998"/>
    <n v="373.01514499999996"/>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7"/>
    <s v="Garantizar El 100 Porciento De La Operación Y Mantener Los Equipamientos De Justicia Que Hacen Parte Del Sistema Distrital De Justicia En La Ciudad"/>
    <n v="2"/>
    <s v="Constante"/>
    <n v="1"/>
    <s v="En ejecucion"/>
    <n v="1"/>
    <n v="100"/>
    <n v="100"/>
    <n v="100"/>
    <n v="100"/>
    <n v="100"/>
    <n v="100"/>
    <n v="100"/>
    <n v="0"/>
    <n v="0"/>
    <n v="100"/>
    <n v="0"/>
    <n v="0"/>
    <n v="100"/>
    <n v="0"/>
    <n v="0"/>
    <s v="N/A"/>
    <s v="N/A"/>
    <s v="N/A"/>
    <n v="7286850909"/>
    <n v="6993163548"/>
    <n v="95.97"/>
    <n v="8319296128"/>
    <n v="7807729649"/>
    <n v="93.85"/>
    <n v="12496922000"/>
    <n v="0"/>
    <n v="0"/>
    <n v="19435179833"/>
    <n v="0"/>
    <n v="0"/>
    <n v="23704000000"/>
    <n v="0"/>
    <n v="0"/>
    <n v="71242248870"/>
    <n v="14800893197"/>
    <n v="20.78"/>
    <m/>
    <n v="7286.8509089999998"/>
    <n v="6993.1635480000004"/>
    <n v="8319.296128"/>
    <n v="7807.7296489999999"/>
    <n v="12496.922"/>
    <n v="0"/>
    <n v="19435.179832999998"/>
    <n v="0"/>
    <n v="23704"/>
    <n v="0"/>
    <n v="71242.248869999996"/>
    <n v="14800.893197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8"/>
    <s v="Diseñar Y Aplicar El 100 Porciento De La Estrategia De Fortalecimiento Del Sistema Distrital De Justicia En La Ciudad"/>
    <n v="3"/>
    <s v="Creciente"/>
    <n v="1"/>
    <s v="En ejecucion"/>
    <n v="1"/>
    <n v="10"/>
    <n v="10"/>
    <n v="100"/>
    <n v="35"/>
    <n v="35"/>
    <n v="100"/>
    <n v="60"/>
    <n v="0"/>
    <n v="0"/>
    <n v="85"/>
    <n v="0"/>
    <n v="0"/>
    <n v="100"/>
    <n v="0"/>
    <n v="0"/>
    <s v="N/A"/>
    <s v="N/A"/>
    <s v="N/A"/>
    <n v="1441979498"/>
    <n v="1294496861"/>
    <n v="89.77"/>
    <n v="3435762437"/>
    <n v="2787127590"/>
    <n v="81.12"/>
    <n v="4468713000"/>
    <n v="0"/>
    <n v="0"/>
    <n v="3095840250"/>
    <n v="0"/>
    <n v="0"/>
    <n v="3204009750"/>
    <n v="0"/>
    <n v="0"/>
    <n v="15646304935"/>
    <n v="4081624451"/>
    <n v="26.09"/>
    <m/>
    <n v="1441.9794979999999"/>
    <n v="1294.4968610000001"/>
    <n v="3435.7624369999999"/>
    <n v="2787.1275900000001"/>
    <n v="4468.7129999999997"/>
    <n v="0"/>
    <n v="3095.8402500000002"/>
    <n v="0"/>
    <n v="3204.0097500000002"/>
    <n v="0"/>
    <n v="15646.304935"/>
    <n v="4081.624451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9"/>
    <s v="Implementar En 7 Casa De Justicia Un Modelo Articulado De Atención Integral Para Las Mujeres Victimas De Violencias"/>
    <n v="3"/>
    <s v="Creciente"/>
    <n v="1"/>
    <s v="En ejecucion"/>
    <n v="1"/>
    <n v="2"/>
    <n v="1.53"/>
    <n v="76.5"/>
    <n v="4"/>
    <n v="1.98"/>
    <n v="49.5"/>
    <n v="6"/>
    <n v="0"/>
    <n v="0"/>
    <n v="7"/>
    <n v="0"/>
    <n v="0"/>
    <n v="7"/>
    <n v="0"/>
    <n v="0"/>
    <s v="N/A"/>
    <s v="N/A"/>
    <s v="N/A"/>
    <n v="137063989"/>
    <n v="107063220"/>
    <n v="78.11"/>
    <n v="1274542383"/>
    <n v="563746608"/>
    <n v="44.23"/>
    <n v="1785037000"/>
    <n v="0"/>
    <n v="0"/>
    <n v="1581909708"/>
    <n v="0"/>
    <n v="0"/>
    <n v="1638075770"/>
    <n v="0"/>
    <n v="0"/>
    <n v="6416628850"/>
    <n v="670809828"/>
    <n v="10.45"/>
    <m/>
    <n v="137.06398899999999"/>
    <n v="107.06322"/>
    <n v="1274.542383"/>
    <n v="563.74660800000004"/>
    <n v="1785.037"/>
    <n v="0"/>
    <n v="1581.9097079999999"/>
    <n v="0"/>
    <n v="1638.0757699999999"/>
    <n v="0"/>
    <n v="6416.6288499999991"/>
    <n v="670.8098280000000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0"/>
    <s v="Habilitar En 5 Casa De Justicia Un Sistema De Radicación Electrónica De Demandas A Formato"/>
    <n v="3"/>
    <s v="Creciente"/>
    <n v="1"/>
    <s v="En ejecucion"/>
    <n v="1"/>
    <n v="0"/>
    <n v="0"/>
    <n v="0"/>
    <n v="2"/>
    <n v="2"/>
    <n v="100"/>
    <n v="3"/>
    <n v="0"/>
    <n v="0"/>
    <n v="5"/>
    <n v="0"/>
    <n v="0"/>
    <n v="5"/>
    <n v="0"/>
    <n v="0"/>
    <s v="N/A"/>
    <s v="N/A"/>
    <s v="N/A"/>
    <n v="0"/>
    <n v="0"/>
    <n v="0"/>
    <n v="380000000"/>
    <n v="20000000"/>
    <n v="5.26"/>
    <n v="50000000"/>
    <n v="0"/>
    <n v="0"/>
    <n v="381743575"/>
    <n v="0"/>
    <n v="0"/>
    <n v="339011425"/>
    <n v="0"/>
    <n v="0"/>
    <n v="1150755000"/>
    <n v="20000000"/>
    <n v="1.74"/>
    <m/>
    <n v="0"/>
    <n v="0"/>
    <n v="380"/>
    <n v="20"/>
    <n v="50"/>
    <n v="0"/>
    <n v="381.74357500000002"/>
    <n v="0"/>
    <n v="339.01142499999997"/>
    <n v="0"/>
    <n v="1150.7549999999999"/>
    <n v="2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1"/>
    <s v="Diseñar El 100 Porciento De Una Estrategia Que Apoye La Cualificación Del Personal Uniformado Distrital Para El Mejoramiento Del Servicio A La Ciudadanía"/>
    <n v="2"/>
    <s v="Constante"/>
    <n v="1"/>
    <s v="En ejecucion"/>
    <n v="1"/>
    <n v="100"/>
    <n v="100"/>
    <n v="100"/>
    <n v="100"/>
    <n v="100"/>
    <n v="100"/>
    <n v="100"/>
    <n v="0"/>
    <n v="0"/>
    <n v="100"/>
    <n v="0"/>
    <n v="0"/>
    <n v="100"/>
    <n v="0"/>
    <n v="0"/>
    <s v="N/A"/>
    <s v="N/A"/>
    <s v="N/A"/>
    <n v="193134667"/>
    <n v="146750000"/>
    <n v="75.989999999999995"/>
    <n v="584844400"/>
    <n v="542348000"/>
    <n v="92.73"/>
    <n v="127400000"/>
    <n v="0"/>
    <n v="0"/>
    <n v="204010000"/>
    <n v="0"/>
    <n v="0"/>
    <n v="50000000"/>
    <n v="0"/>
    <n v="0"/>
    <n v="1159389067"/>
    <n v="689098000"/>
    <n v="59.44"/>
    <m/>
    <n v="193.13466700000001"/>
    <n v="146.75"/>
    <n v="584.84439999999995"/>
    <n v="542.34799999999996"/>
    <n v="127.4"/>
    <n v="0"/>
    <n v="204.01"/>
    <n v="0"/>
    <n v="50"/>
    <n v="0"/>
    <n v="1159.3890670000001"/>
    <n v="689.09799999999996"/>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2"/>
    <s v="Implementar El 100 Porciento  De Una Estrategia Que Apoye La Cualificación Del Personal Uniformado Distrital Para El Mejoramiento Del Servicio A La Ciudadanía."/>
    <n v="2"/>
    <s v="Constante"/>
    <n v="1"/>
    <s v="En ejecucion"/>
    <n v="1"/>
    <n v="100"/>
    <n v="100"/>
    <n v="100"/>
    <n v="100"/>
    <n v="100"/>
    <n v="100"/>
    <n v="100"/>
    <n v="0"/>
    <n v="0"/>
    <n v="100"/>
    <n v="0"/>
    <n v="0"/>
    <n v="100"/>
    <n v="0"/>
    <n v="0"/>
    <s v="N/A"/>
    <s v="N/A"/>
    <s v="N/A"/>
    <n v="1144524531"/>
    <n v="911344952"/>
    <n v="79.63"/>
    <n v="5371677276"/>
    <n v="5088321101"/>
    <n v="94.72"/>
    <n v="8807600000"/>
    <n v="0"/>
    <n v="0"/>
    <n v="4546698846"/>
    <n v="0"/>
    <n v="0"/>
    <n v="500000000"/>
    <n v="0"/>
    <n v="0"/>
    <n v="20370500653"/>
    <n v="5999666053"/>
    <n v="29.45"/>
    <m/>
    <n v="1144.524531"/>
    <n v="911.34495200000003"/>
    <n v="5371.6772760000003"/>
    <n v="5088.3211010000005"/>
    <n v="8807.6"/>
    <n v="0"/>
    <n v="4546.6988460000002"/>
    <n v="0"/>
    <n v="500"/>
    <n v="0"/>
    <n v="20370.500652999999"/>
    <n v="5999.666053000000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3"/>
    <s v="Promover A 3500 Policias Nuevos Vinculados Para La Prevención Y Control Del Servicio Policial En La Ciudad A Través De Un Plan De Promoción E Incentivos Para Su Incorporación"/>
    <n v="1"/>
    <s v="Suma"/>
    <n v="1"/>
    <s v="En ejecucion"/>
    <n v="1"/>
    <n v="0"/>
    <n v="0"/>
    <n v="0"/>
    <n v="1500"/>
    <n v="1500"/>
    <n v="100"/>
    <n v="1000"/>
    <n v="0"/>
    <n v="0"/>
    <n v="500"/>
    <n v="0"/>
    <n v="0"/>
    <n v="500"/>
    <n v="0"/>
    <n v="0"/>
    <n v="3500"/>
    <n v="1500"/>
    <n v="42.86"/>
    <n v="0"/>
    <n v="0"/>
    <n v="0"/>
    <n v="8176366392"/>
    <n v="7071671713"/>
    <n v="86.49"/>
    <n v="10632000000"/>
    <n v="0"/>
    <n v="0"/>
    <n v="7812500000"/>
    <n v="0"/>
    <n v="0"/>
    <n v="3125000000"/>
    <n v="0"/>
    <n v="0"/>
    <n v="29745866392"/>
    <n v="7071671713"/>
    <n v="23.77"/>
    <m/>
    <n v="0"/>
    <n v="0"/>
    <n v="8176.3663919999999"/>
    <n v="7071.6717129999997"/>
    <n v="10632"/>
    <n v="0"/>
    <n v="7812.5"/>
    <n v="0"/>
    <n v="3125"/>
    <n v="0"/>
    <n v="29745.866392"/>
    <n v="7071.671712999999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4"/>
    <s v="Diseñar .8 Plan De Infraestructura Para Los Organismos De Seguridad Y Justicia, Con Enfoque Territorial."/>
    <n v="3"/>
    <s v="Creciente"/>
    <n v="1"/>
    <s v="En ejecucion"/>
    <n v="1"/>
    <n v="0.1"/>
    <n v="0.09"/>
    <n v="90"/>
    <n v="0.8"/>
    <n v="0.8"/>
    <n v="100"/>
    <n v="0"/>
    <n v="0"/>
    <n v="0"/>
    <n v="0"/>
    <n v="0"/>
    <n v="0"/>
    <n v="0"/>
    <n v="0"/>
    <n v="0"/>
    <s v="N/A"/>
    <s v="N/A"/>
    <s v="N/A"/>
    <n v="10000000"/>
    <n v="10000000"/>
    <n v="100"/>
    <n v="35000000"/>
    <n v="35000000"/>
    <n v="100"/>
    <n v="0"/>
    <n v="0"/>
    <n v="0"/>
    <n v="0"/>
    <n v="0"/>
    <n v="0"/>
    <n v="0"/>
    <n v="0"/>
    <n v="0"/>
    <n v="45000000"/>
    <n v="45000000"/>
    <n v="100"/>
    <m/>
    <n v="10"/>
    <n v="10"/>
    <n v="35"/>
    <n v="35"/>
    <n v="0"/>
    <n v="0"/>
    <n v="0"/>
    <n v="0"/>
    <n v="0"/>
    <n v="0"/>
    <n v="45"/>
    <n v="45"/>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5"/>
    <s v="Desarrollar El 100 Porciento Del Plan De Infraestructura Para Organismos De Seguridad Y Justicia, Con Enfoque Territorial."/>
    <n v="2"/>
    <s v="Constante"/>
    <n v="1"/>
    <s v="En ejecucion"/>
    <n v="1"/>
    <n v="100"/>
    <n v="100"/>
    <n v="100"/>
    <n v="100"/>
    <n v="100"/>
    <n v="100"/>
    <n v="100"/>
    <n v="0"/>
    <n v="0"/>
    <n v="100"/>
    <n v="0"/>
    <n v="0"/>
    <n v="100"/>
    <n v="0"/>
    <n v="0"/>
    <s v="N/A"/>
    <s v="N/A"/>
    <s v="N/A"/>
    <n v="44753615767"/>
    <n v="41454900844"/>
    <n v="92.63"/>
    <n v="22147324104"/>
    <n v="21310732245"/>
    <n v="96.22"/>
    <n v="49368325000"/>
    <n v="0"/>
    <n v="0"/>
    <n v="28822593744"/>
    <n v="0"/>
    <n v="0"/>
    <n v="12791095000"/>
    <n v="0"/>
    <n v="0"/>
    <n v="157882953615"/>
    <n v="62765633089"/>
    <n v="39.75"/>
    <m/>
    <n v="44753.615767000003"/>
    <n v="41454.900844000003"/>
    <n v="22147.324103999999"/>
    <n v="21310.732244999999"/>
    <n v="49368.324999999997"/>
    <n v="0"/>
    <n v="28822.593744000002"/>
    <n v="0"/>
    <n v="12791.094999999999"/>
    <n v="0"/>
    <n v="157882.95361500001"/>
    <n v="62765.63308900000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6"/>
    <s v="Diseñar 3 Estrategias Para La Entrega De La Dotación A Los Organismos De Seguridad Y Justicia, Con Enfoque Territorial."/>
    <n v="1"/>
    <s v="Suma"/>
    <n v="1"/>
    <s v="En ejecucion"/>
    <n v="1"/>
    <n v="1"/>
    <n v="1"/>
    <n v="100"/>
    <n v="1"/>
    <n v="1"/>
    <n v="100"/>
    <n v="1"/>
    <n v="0"/>
    <n v="0"/>
    <n v="0"/>
    <n v="0"/>
    <n v="0"/>
    <n v="0"/>
    <n v="0"/>
    <n v="0"/>
    <n v="3"/>
    <n v="2"/>
    <n v="66.67"/>
    <n v="10000000"/>
    <n v="10000000"/>
    <n v="100"/>
    <n v="35000000"/>
    <n v="35000000"/>
    <n v="100"/>
    <n v="156000000"/>
    <n v="0"/>
    <n v="0"/>
    <n v="0"/>
    <n v="0"/>
    <n v="0"/>
    <n v="0"/>
    <n v="0"/>
    <n v="0"/>
    <n v="201000000"/>
    <n v="45000000"/>
    <n v="22.39"/>
    <m/>
    <n v="10"/>
    <n v="10"/>
    <n v="35"/>
    <n v="35"/>
    <n v="156"/>
    <n v="0"/>
    <n v="0"/>
    <n v="0"/>
    <n v="0"/>
    <n v="0"/>
    <n v="201"/>
    <n v="45"/>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7"/>
    <s v="Desarrollar El 100 Porciento De La Estrategia Para La Entrega De La Dotación A Los Organismos De Seguridad Y Justicia, Con Enfoque Territorial."/>
    <n v="2"/>
    <s v="Constante"/>
    <n v="1"/>
    <s v="En ejecucion"/>
    <n v="1"/>
    <n v="100"/>
    <n v="100"/>
    <n v="100"/>
    <n v="100"/>
    <n v="100"/>
    <n v="100"/>
    <n v="100"/>
    <n v="0"/>
    <n v="0"/>
    <n v="100"/>
    <n v="0"/>
    <n v="0"/>
    <n v="100"/>
    <n v="0"/>
    <n v="0"/>
    <s v="N/A"/>
    <s v="N/A"/>
    <s v="N/A"/>
    <n v="16831033328"/>
    <n v="16694216332"/>
    <n v="99.19"/>
    <n v="35100596771"/>
    <n v="31783775281"/>
    <n v="90.55"/>
    <n v="77975357000"/>
    <n v="0"/>
    <n v="0"/>
    <n v="11039034956"/>
    <n v="0"/>
    <n v="0"/>
    <n v="1099566654"/>
    <n v="0"/>
    <n v="0"/>
    <n v="142045588709"/>
    <n v="48477991613"/>
    <n v="34.130000000000003"/>
    <m/>
    <n v="16831.033328000001"/>
    <n v="16694.216332"/>
    <n v="35100.596770999997"/>
    <n v="31783.775280999998"/>
    <n v="77975.357000000004"/>
    <n v="0"/>
    <n v="11039.034956"/>
    <n v="0"/>
    <n v="1099.566654"/>
    <n v="0"/>
    <n v="142045.588709"/>
    <n v="48477.99161299999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8"/>
    <s v="Mantener El 100 Porciento De  La Operación Y Sostenimiento Del Proyecto De Inversión."/>
    <n v="2"/>
    <s v="Constante"/>
    <n v="1"/>
    <s v="En ejecucion"/>
    <n v="1"/>
    <n v="100"/>
    <n v="100"/>
    <n v="100"/>
    <n v="100"/>
    <n v="100"/>
    <n v="100"/>
    <n v="100"/>
    <n v="0"/>
    <n v="0"/>
    <n v="100"/>
    <n v="0"/>
    <n v="0"/>
    <n v="100"/>
    <n v="0"/>
    <n v="0"/>
    <s v="N/A"/>
    <s v="N/A"/>
    <s v="N/A"/>
    <n v="6204524401"/>
    <n v="5985837695"/>
    <n v="96.48"/>
    <n v="8225041559"/>
    <n v="7929297976"/>
    <n v="96.4"/>
    <n v="17323000000"/>
    <n v="0"/>
    <n v="0"/>
    <n v="27000000000"/>
    <n v="0"/>
    <n v="0"/>
    <n v="8177851655"/>
    <n v="0"/>
    <n v="0"/>
    <n v="66930417615"/>
    <n v="13915135671"/>
    <n v="20.79"/>
    <m/>
    <n v="6204.5244009999997"/>
    <n v="5985.8376950000002"/>
    <n v="8225.0415589999993"/>
    <n v="7929.2979759999998"/>
    <n v="17323"/>
    <n v="0"/>
    <n v="27000"/>
    <n v="0"/>
    <n v="8177.8516550000004"/>
    <n v="0"/>
    <n v="66930.417614999998"/>
    <n v="13915.13567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7"/>
    <n v="9"/>
    <s v="Construir Al 100 Porciento  La Sede De La Policía Metropolitana De Bogotá"/>
    <n v="3"/>
    <s v="Creciente"/>
    <n v="1"/>
    <s v="En ejecucion"/>
    <n v="1"/>
    <n v="60"/>
    <n v="45.7"/>
    <n v="76.17"/>
    <n v="66"/>
    <n v="61.59"/>
    <n v="93.32"/>
    <n v="100"/>
    <n v="0"/>
    <n v="0"/>
    <n v="0"/>
    <n v="0"/>
    <n v="0"/>
    <n v="0"/>
    <n v="0"/>
    <n v="0"/>
    <s v="N/A"/>
    <s v="N/A"/>
    <s v="N/A"/>
    <n v="35005313998"/>
    <n v="23315160293"/>
    <n v="66.599999999999994"/>
    <n v="96811501498"/>
    <n v="74414889721"/>
    <n v="76.87"/>
    <n v="12520000000"/>
    <n v="0"/>
    <n v="0"/>
    <n v="0"/>
    <n v="0"/>
    <n v="0"/>
    <n v="0"/>
    <n v="0"/>
    <n v="0"/>
    <n v="144336815496"/>
    <n v="97730050014"/>
    <n v="67.709999999999994"/>
    <s v="VIGENCIA (a 31/12/2021): Se realizó adicion al contrato con el fin de culminar el 100% de la obra programada, lo cual disminuyo el valor de ejecución.Correo JackyY.18012022."/>
    <n v="35005.313997999998"/>
    <n v="23315.160293000001"/>
    <n v="96811.501497999998"/>
    <n v="74414.889721"/>
    <n v="12520"/>
    <n v="0"/>
    <n v="0"/>
    <n v="0"/>
    <n v="0"/>
    <n v="0"/>
    <n v="144336.815496"/>
    <n v="97730.05001400000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1"/>
    <n v="100"/>
    <n v="0"/>
    <n v="0"/>
    <n v="0"/>
    <n v="0"/>
    <n v="0"/>
    <n v="0"/>
    <n v="0"/>
    <n v="0"/>
    <n v="0"/>
    <s v="N/A"/>
    <s v="N/A"/>
    <s v="N/A"/>
    <n v="66000000"/>
    <n v="66000000"/>
    <n v="100"/>
    <n v="45000000"/>
    <n v="30483000"/>
    <n v="67.73"/>
    <n v="0"/>
    <n v="0"/>
    <n v="0"/>
    <n v="0"/>
    <n v="0"/>
    <n v="0"/>
    <n v="0"/>
    <n v="0"/>
    <n v="0"/>
    <n v="111000000"/>
    <n v="96483000"/>
    <n v="86.92"/>
    <m/>
    <n v="66"/>
    <n v="66"/>
    <n v="45"/>
    <n v="30.483000000000001"/>
    <n v="0"/>
    <n v="0"/>
    <n v="0"/>
    <n v="0"/>
    <n v="0"/>
    <n v="0"/>
    <n v="111"/>
    <n v="96.48300000000000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45"/>
    <n v="100"/>
    <n v="0.85"/>
    <n v="0"/>
    <n v="0"/>
    <n v="0.9"/>
    <n v="0"/>
    <n v="0"/>
    <n v="1"/>
    <n v="0"/>
    <n v="0"/>
    <s v="N/A"/>
    <s v="N/A"/>
    <s v="N/A"/>
    <n v="15284189047"/>
    <n v="14008444175"/>
    <n v="91.65"/>
    <n v="60782511955"/>
    <n v="57042139795"/>
    <n v="93.85"/>
    <n v="54216000000"/>
    <n v="0"/>
    <n v="0"/>
    <n v="4493900449"/>
    <n v="0"/>
    <n v="0"/>
    <n v="1106144268"/>
    <n v="0"/>
    <n v="0"/>
    <n v="135882745719"/>
    <n v="71050583970"/>
    <n v="52.29"/>
    <m/>
    <n v="15284.189047"/>
    <n v="14008.444175000001"/>
    <n v="60782.511955000002"/>
    <n v="57042.139795000003"/>
    <n v="54216"/>
    <n v="0"/>
    <n v="4493.9004489999998"/>
    <n v="0"/>
    <n v="1106.144268"/>
    <n v="0"/>
    <n v="135882.745719"/>
    <n v="71050.58397000000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3"/>
    <s v="Diseñar 1 Plan De Fortalecimiento Del Centro De Comando, Control, Comunicaciones Y Cómputo (C4)"/>
    <n v="2"/>
    <s v="Constante"/>
    <n v="1"/>
    <s v="En ejecucion"/>
    <n v="1"/>
    <n v="0.85"/>
    <n v="0.9"/>
    <n v="105.88"/>
    <n v="1"/>
    <n v="1"/>
    <n v="100"/>
    <n v="0"/>
    <n v="0"/>
    <n v="0"/>
    <n v="0"/>
    <n v="0"/>
    <n v="0"/>
    <n v="0"/>
    <n v="0"/>
    <n v="0"/>
    <s v="N/A"/>
    <s v="N/A"/>
    <s v="N/A"/>
    <n v="215344123"/>
    <n v="215344123"/>
    <n v="100"/>
    <n v="45000000"/>
    <n v="30483000"/>
    <n v="67.73"/>
    <n v="0"/>
    <n v="0"/>
    <n v="0"/>
    <n v="0"/>
    <n v="0"/>
    <n v="0"/>
    <n v="0"/>
    <n v="0"/>
    <n v="0"/>
    <n v="260344123"/>
    <n v="245827123"/>
    <n v="94.42"/>
    <m/>
    <n v="215.344123"/>
    <n v="215.344123"/>
    <n v="45"/>
    <n v="30.483000000000001"/>
    <n v="0"/>
    <n v="0"/>
    <n v="0"/>
    <n v="0"/>
    <n v="0"/>
    <n v="0"/>
    <n v="260.34412299999997"/>
    <n v="245.82712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4"/>
    <s v="Implementar 1 Plan De Fortalecimiento  Del Centro De Comando, Control, Comunicaciones Y Cómputo (C4)"/>
    <n v="3"/>
    <s v="Creciente"/>
    <n v="1"/>
    <s v="En ejecucion"/>
    <n v="1"/>
    <n v="0.2"/>
    <n v="0.2"/>
    <n v="100"/>
    <n v="0.5"/>
    <n v="0.5"/>
    <n v="100"/>
    <n v="0.5"/>
    <n v="0"/>
    <n v="0"/>
    <n v="0.9"/>
    <n v="0"/>
    <n v="0"/>
    <n v="1"/>
    <n v="0"/>
    <n v="0"/>
    <s v="N/A"/>
    <s v="N/A"/>
    <s v="N/A"/>
    <n v="11344978598"/>
    <n v="9314352315"/>
    <n v="82.1"/>
    <n v="125048186805"/>
    <n v="118040623652"/>
    <n v="94.4"/>
    <n v="99952000000"/>
    <n v="0"/>
    <n v="0"/>
    <n v="50212438148"/>
    <n v="0"/>
    <n v="0"/>
    <n v="13069000000"/>
    <n v="0"/>
    <n v="0"/>
    <n v="299626603551"/>
    <n v="127354975967"/>
    <n v="42.5"/>
    <m/>
    <n v="11344.978598"/>
    <n v="9314.3523150000001"/>
    <n v="125048.186805"/>
    <n v="118040.62365199999"/>
    <n v="99952"/>
    <n v="0"/>
    <n v="50212.438148000001"/>
    <n v="0"/>
    <n v="13069"/>
    <n v="0"/>
    <n v="299626.60355100001"/>
    <n v="127354.975966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5"/>
    <s v="Formular 1 Plan De Continuidad De Negocio Del C4  Con Sitios Alternos Multiproposito, Incluyendo La Articulación Con Entidades Estratégicas"/>
    <n v="2"/>
    <s v="Constante"/>
    <n v="1"/>
    <s v="En ejecucion"/>
    <n v="1"/>
    <n v="0.85"/>
    <n v="0.9"/>
    <n v="105.88"/>
    <n v="1"/>
    <n v="1"/>
    <n v="100"/>
    <n v="0"/>
    <n v="0"/>
    <n v="0"/>
    <n v="0"/>
    <n v="0"/>
    <n v="0"/>
    <n v="0"/>
    <n v="0"/>
    <n v="0"/>
    <s v="N/A"/>
    <s v="N/A"/>
    <s v="N/A"/>
    <n v="11857777"/>
    <n v="11857777"/>
    <n v="100"/>
    <n v="33767234"/>
    <n v="30483000"/>
    <n v="90.26"/>
    <n v="0"/>
    <n v="0"/>
    <n v="0"/>
    <n v="0"/>
    <n v="0"/>
    <n v="0"/>
    <n v="0"/>
    <n v="0"/>
    <n v="0"/>
    <n v="45625011"/>
    <n v="42340777"/>
    <n v="92.8"/>
    <m/>
    <n v="11.857777"/>
    <n v="11.857777"/>
    <n v="33.767234000000002"/>
    <n v="30.483000000000001"/>
    <n v="0"/>
    <n v="0"/>
    <n v="0"/>
    <n v="0"/>
    <n v="0"/>
    <n v="0"/>
    <n v="45.625011000000001"/>
    <n v="42.34077700000000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6"/>
    <s v="Implementar 1 Plan De Continuidad De Negocio Del C4  Con Sitios Alternos Multiproposito, Incluyendo La Articulación Con Entidades Estratégicas"/>
    <n v="3"/>
    <s v="Creciente"/>
    <n v="1"/>
    <s v="En ejecucion"/>
    <n v="1"/>
    <n v="0.2"/>
    <n v="0.2"/>
    <n v="100"/>
    <n v="0.5"/>
    <n v="0.5"/>
    <n v="100"/>
    <n v="0.5"/>
    <n v="0"/>
    <n v="0"/>
    <n v="0.9"/>
    <n v="0"/>
    <n v="0"/>
    <n v="1"/>
    <n v="0"/>
    <n v="0"/>
    <s v="N/A"/>
    <s v="N/A"/>
    <s v="N/A"/>
    <n v="22720088022"/>
    <n v="22350746490"/>
    <n v="98.37"/>
    <n v="3886175280"/>
    <n v="3877997280"/>
    <n v="99.79"/>
    <n v="1500000000"/>
    <n v="0"/>
    <n v="0"/>
    <n v="20724577039"/>
    <n v="0"/>
    <n v="0"/>
    <n v="3796857777"/>
    <n v="0"/>
    <n v="0"/>
    <n v="52627698118"/>
    <n v="26228743770"/>
    <n v="49.84"/>
    <m/>
    <n v="22720.088022"/>
    <n v="22350.746490000001"/>
    <n v="3886.1752799999999"/>
    <n v="3877.99728"/>
    <n v="1500"/>
    <n v="0"/>
    <n v="20724.577039"/>
    <n v="0"/>
    <n v="3796.8577770000002"/>
    <n v="0"/>
    <n v="52627.698118"/>
    <n v="26228.74377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6"/>
    <n v="100"/>
    <n v="0.8"/>
    <n v="0"/>
    <n v="0"/>
    <n v="0.9"/>
    <n v="0"/>
    <n v="0"/>
    <n v="1"/>
    <n v="0"/>
    <n v="0"/>
    <s v="N/A"/>
    <s v="N/A"/>
    <s v="N/A"/>
    <n v="14199270"/>
    <n v="14199270"/>
    <n v="100"/>
    <n v="0"/>
    <n v="0"/>
    <n v="0"/>
    <n v="23500000000"/>
    <n v="0"/>
    <n v="0"/>
    <n v="4030200000"/>
    <n v="0"/>
    <n v="0"/>
    <n v="890000000"/>
    <n v="0"/>
    <n v="0"/>
    <n v="28434399270"/>
    <n v="14199270"/>
    <n v="0.05"/>
    <m/>
    <n v="14.19927"/>
    <n v="14.19927"/>
    <n v="0"/>
    <n v="0"/>
    <n v="23500"/>
    <n v="0"/>
    <n v="4030.2"/>
    <n v="0"/>
    <n v="890"/>
    <n v="0"/>
    <n v="28434.399270000002"/>
    <n v="14.1992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3"/>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26000000000"/>
    <n v="0"/>
    <n v="0"/>
    <n v="5000000000"/>
    <n v="0"/>
    <n v="0"/>
    <n v="0"/>
    <n v="0"/>
    <n v="0"/>
    <n v="31000000000"/>
    <n v="0"/>
    <n v="0"/>
    <m/>
    <n v="0"/>
    <n v="0"/>
    <n v="0"/>
    <n v="0"/>
    <n v="26000"/>
    <n v="0"/>
    <n v="5000"/>
    <n v="0"/>
    <n v="0"/>
    <n v="0"/>
    <n v="31000"/>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1"/>
    <s v="Fortalecer Al 100 Porciento La Política De Integridad Y Transparencia En La Gestión Pública"/>
    <n v="2"/>
    <s v="Constante"/>
    <n v="1"/>
    <s v="En ejecucion"/>
    <n v="1"/>
    <n v="100"/>
    <n v="100"/>
    <n v="100"/>
    <n v="100"/>
    <n v="100"/>
    <n v="100"/>
    <n v="100"/>
    <n v="0"/>
    <n v="0"/>
    <n v="100"/>
    <n v="0"/>
    <n v="0"/>
    <n v="100"/>
    <n v="0"/>
    <n v="0"/>
    <s v="N/A"/>
    <s v="N/A"/>
    <s v="N/A"/>
    <n v="17355012"/>
    <n v="17355012"/>
    <n v="100"/>
    <n v="695919234"/>
    <n v="695919234"/>
    <n v="100"/>
    <n v="1715215000"/>
    <n v="0"/>
    <n v="0"/>
    <n v="2336042779"/>
    <n v="0"/>
    <n v="0"/>
    <n v="1200895928"/>
    <n v="0"/>
    <n v="0"/>
    <n v="5965427953"/>
    <n v="713274246"/>
    <n v="11.96"/>
    <m/>
    <n v="17.355011999999999"/>
    <n v="17.355011999999999"/>
    <n v="695.91923399999996"/>
    <n v="695.91923399999996"/>
    <n v="1715.2149999999999"/>
    <n v="0"/>
    <n v="2336.0427789999999"/>
    <n v="0"/>
    <n v="1200.8959279999999"/>
    <n v="0"/>
    <n v="5965.4279530000003"/>
    <n v="713.27424599999995"/>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2"/>
    <s v="Implementar Al 100 Porciento La Estrategia De Participación Ciudadana"/>
    <n v="1"/>
    <s v="Suma"/>
    <n v="1"/>
    <s v="En ejecucion"/>
    <n v="1"/>
    <n v="10"/>
    <n v="10"/>
    <n v="100"/>
    <n v="25"/>
    <n v="25"/>
    <n v="100"/>
    <n v="25"/>
    <n v="0"/>
    <n v="0"/>
    <n v="25"/>
    <n v="0"/>
    <n v="0"/>
    <n v="15"/>
    <n v="0"/>
    <n v="0"/>
    <n v="100"/>
    <n v="35"/>
    <n v="35"/>
    <n v="400479052"/>
    <n v="400479052"/>
    <n v="100"/>
    <n v="1917191019"/>
    <n v="1891731642"/>
    <n v="98.67"/>
    <n v="2742603000"/>
    <n v="0"/>
    <n v="0"/>
    <n v="479192134"/>
    <n v="0"/>
    <n v="0"/>
    <n v="239596067"/>
    <n v="0"/>
    <n v="0"/>
    <n v="5779061272"/>
    <n v="2292210694"/>
    <n v="39.659999999999997"/>
    <m/>
    <n v="400.47905200000002"/>
    <n v="400.47905200000002"/>
    <n v="1917.1910190000001"/>
    <n v="1891.731642"/>
    <n v="2742.6030000000001"/>
    <n v="0"/>
    <n v="479.19213400000001"/>
    <n v="0"/>
    <n v="239.59606700000001"/>
    <n v="0"/>
    <n v="5779.0612719999999"/>
    <n v="2292.210693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3"/>
    <s v="Implementar Al 100 Porciento La Política Pública Distrital De Servicio A La Ciudadanía, A Cargo De La Secretaría Distrital De Seguridad, Convivencia Y Justicia"/>
    <n v="1"/>
    <s v="Suma"/>
    <n v="1"/>
    <s v="En ejecucion"/>
    <n v="1"/>
    <n v="10"/>
    <n v="10"/>
    <n v="100"/>
    <n v="20"/>
    <n v="20"/>
    <n v="100"/>
    <n v="35"/>
    <n v="0"/>
    <n v="0"/>
    <n v="25"/>
    <n v="0"/>
    <n v="0"/>
    <n v="10"/>
    <n v="0"/>
    <n v="0"/>
    <n v="100"/>
    <n v="30"/>
    <n v="30"/>
    <n v="6573333"/>
    <n v="6573333"/>
    <n v="100"/>
    <n v="469277838"/>
    <n v="424790546"/>
    <n v="90.52"/>
    <n v="418354000"/>
    <n v="0"/>
    <n v="0"/>
    <n v="406196388"/>
    <n v="0"/>
    <n v="0"/>
    <n v="203230920"/>
    <n v="0"/>
    <n v="0"/>
    <n v="1503632479"/>
    <n v="431363879"/>
    <n v="28.69"/>
    <m/>
    <n v="6.5733329999999999"/>
    <n v="6.5733329999999999"/>
    <n v="469.27783799999997"/>
    <n v="424.79054600000001"/>
    <n v="418.35399999999998"/>
    <n v="0"/>
    <n v="406.19638800000001"/>
    <n v="0"/>
    <n v="203.23092"/>
    <n v="0"/>
    <n v="1503.6324789999999"/>
    <n v="431.36387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4"/>
    <s v="Desarrollar E Implementar Al 100 Porciento Un Sistema De Gestión De Documentos Electrónicos Y Archivo - Sgdea"/>
    <n v="3"/>
    <s v="Creciente"/>
    <n v="1"/>
    <s v="En ejecucion"/>
    <n v="1"/>
    <n v="5"/>
    <n v="5"/>
    <n v="100"/>
    <n v="25"/>
    <n v="25"/>
    <n v="100"/>
    <n v="50"/>
    <n v="0"/>
    <n v="0"/>
    <n v="75"/>
    <n v="0"/>
    <n v="0"/>
    <n v="100"/>
    <n v="0"/>
    <n v="0"/>
    <s v="N/A"/>
    <s v="N/A"/>
    <s v="N/A"/>
    <n v="190532836"/>
    <n v="144678623"/>
    <n v="75.94"/>
    <n v="1093081391"/>
    <n v="1079622559"/>
    <n v="98.77"/>
    <n v="1451457000"/>
    <n v="0"/>
    <n v="0"/>
    <n v="2431006036"/>
    <n v="0"/>
    <n v="0"/>
    <n v="1262652018"/>
    <n v="0"/>
    <n v="0"/>
    <n v="6428729281"/>
    <n v="1224301182"/>
    <n v="19.04"/>
    <m/>
    <n v="190.532836"/>
    <n v="144.67862299999999"/>
    <n v="1093.0813909999999"/>
    <n v="1079.6225589999999"/>
    <n v="1451.4570000000001"/>
    <n v="0"/>
    <n v="2431.0060360000002"/>
    <n v="0"/>
    <n v="1262.652018"/>
    <n v="0"/>
    <n v="6428.7292810000008"/>
    <n v="1224.301181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5"/>
    <s v="Fortalecer Y Mantener Las 7 Dimensiones Para La Implementación Del Modelo Integrado De Planeación Y Gestión - Mipg"/>
    <n v="2"/>
    <s v="Constante"/>
    <n v="1"/>
    <s v="En ejecucion"/>
    <n v="1"/>
    <n v="7"/>
    <n v="7"/>
    <n v="100"/>
    <n v="7"/>
    <n v="7"/>
    <n v="100"/>
    <n v="7"/>
    <n v="0"/>
    <n v="0"/>
    <n v="7"/>
    <n v="0"/>
    <n v="0"/>
    <n v="7"/>
    <n v="0"/>
    <n v="0"/>
    <s v="N/A"/>
    <s v="N/A"/>
    <s v="N/A"/>
    <n v="1160216984"/>
    <n v="1131979169"/>
    <n v="97.57"/>
    <n v="8512460642"/>
    <n v="8317567286"/>
    <n v="97.71"/>
    <n v="8389052000"/>
    <n v="0"/>
    <n v="0"/>
    <n v="7183957195"/>
    <n v="0"/>
    <n v="0"/>
    <n v="3678833153"/>
    <n v="0"/>
    <n v="0"/>
    <n v="28924519974"/>
    <n v="9449546455"/>
    <n v="32.67"/>
    <m/>
    <n v="1160.2169839999999"/>
    <n v="1131.979169"/>
    <n v="8512.460642"/>
    <n v="8317.5672859999995"/>
    <n v="8389.0519999999997"/>
    <n v="0"/>
    <n v="7183.957195"/>
    <n v="0"/>
    <n v="3678.833153"/>
    <n v="0"/>
    <n v="28924.519973999999"/>
    <n v="9449.546454999999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6"/>
    <s v="Atender Al 100 Porciento Las Necesidades De Mantenimiento Y Mejoramiento De Las Sedes Administrativas De La Secretaría Distrital De Seguridad, Convivencia Y Justicia."/>
    <n v="2"/>
    <s v="Constante"/>
    <n v="1"/>
    <s v="En ejecucion"/>
    <n v="1"/>
    <n v="100"/>
    <n v="100"/>
    <n v="100"/>
    <n v="100"/>
    <n v="100"/>
    <n v="100"/>
    <n v="100"/>
    <n v="0"/>
    <n v="0"/>
    <n v="100"/>
    <n v="0"/>
    <n v="0"/>
    <n v="100"/>
    <n v="0"/>
    <n v="0"/>
    <s v="N/A"/>
    <s v="N/A"/>
    <s v="N/A"/>
    <n v="528533137"/>
    <n v="528533137"/>
    <n v="100"/>
    <n v="561995876"/>
    <n v="539173942"/>
    <n v="95.94"/>
    <n v="271319000"/>
    <n v="0"/>
    <n v="0"/>
    <n v="295464160"/>
    <n v="0"/>
    <n v="0"/>
    <n v="106031080"/>
    <n v="0"/>
    <n v="0"/>
    <n v="1763343253"/>
    <n v="1067707079"/>
    <n v="60.55"/>
    <m/>
    <n v="528.53313700000001"/>
    <n v="528.53313700000001"/>
    <n v="561.99587599999995"/>
    <n v="539.17394200000001"/>
    <n v="271.31900000000002"/>
    <n v="0"/>
    <n v="295.46415999999999"/>
    <n v="0"/>
    <n v="106.03108"/>
    <n v="0"/>
    <n v="1763.3432529999998"/>
    <n v="1067.70707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6"/>
    <n v="100"/>
    <n v="4"/>
    <n v="0"/>
    <n v="0"/>
    <n v="4"/>
    <n v="0"/>
    <n v="0"/>
    <n v="2"/>
    <n v="0"/>
    <n v="0"/>
    <n v="16"/>
    <n v="6"/>
    <n v="37.5"/>
    <n v="0"/>
    <n v="0"/>
    <n v="0"/>
    <n v="600723000"/>
    <n v="430021370"/>
    <n v="71.58"/>
    <n v="518303000"/>
    <n v="0"/>
    <n v="0"/>
    <n v="700000000"/>
    <n v="0"/>
    <n v="0"/>
    <n v="712000000"/>
    <n v="0"/>
    <n v="0"/>
    <n v="2531026000"/>
    <n v="430021370"/>
    <n v="16.989999999999998"/>
    <m/>
    <n v="0"/>
    <n v="0"/>
    <n v="600.72299999999996"/>
    <n v="430.02136999999999"/>
    <n v="518.303"/>
    <n v="0"/>
    <n v="700"/>
    <n v="0"/>
    <n v="712"/>
    <n v="0"/>
    <n v="2531.0259999999998"/>
    <n v="430.0213699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2"/>
    <s v="Realizar 8 Estudios Para Construir Las Herramientas, Insumos Y/O Recomendaciones Que Faciliten La Toma De Decisiones De La Secretaría De Seguridad, Convivencia Y Acceso A La Justicia"/>
    <n v="1"/>
    <s v="Suma"/>
    <n v="1"/>
    <s v="En ejecucion"/>
    <n v="1"/>
    <n v="1"/>
    <n v="1"/>
    <n v="100"/>
    <n v="2"/>
    <n v="2"/>
    <n v="100"/>
    <n v="2"/>
    <n v="0"/>
    <n v="0"/>
    <n v="2"/>
    <n v="0"/>
    <n v="0"/>
    <n v="1"/>
    <n v="0"/>
    <n v="0"/>
    <n v="8"/>
    <n v="3"/>
    <n v="37.5"/>
    <n v="239000000"/>
    <n v="239000000"/>
    <n v="100"/>
    <n v="1062215657"/>
    <n v="591282536"/>
    <n v="55.66"/>
    <n v="1357014000"/>
    <n v="0"/>
    <n v="0"/>
    <n v="976440000"/>
    <n v="0"/>
    <n v="0"/>
    <n v="1109842800"/>
    <n v="0"/>
    <n v="0"/>
    <n v="4744512457"/>
    <n v="830282536"/>
    <n v="17.5"/>
    <m/>
    <n v="239"/>
    <n v="239"/>
    <n v="1062.215657"/>
    <n v="591.28253600000005"/>
    <n v="1357.0139999999999"/>
    <n v="0"/>
    <n v="976.44"/>
    <n v="0"/>
    <n v="1109.8427999999999"/>
    <n v="0"/>
    <n v="4744.5124569999998"/>
    <n v="830.28253600000005"/>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3"/>
    <s v="Mantener 1 Bodega De Datos Con Información Actualizada De Tal Manera Que Los Datos En Materia De Seguridad, Convivencia Y Justicia Sean Oportunos Y Eficientes"/>
    <n v="2"/>
    <s v="Constante"/>
    <n v="1"/>
    <s v="En ejecucion"/>
    <n v="1"/>
    <n v="0"/>
    <n v="0"/>
    <n v="0"/>
    <n v="1"/>
    <n v="1"/>
    <n v="100"/>
    <n v="1"/>
    <n v="0"/>
    <n v="0"/>
    <n v="1"/>
    <n v="0"/>
    <n v="0"/>
    <n v="1"/>
    <n v="0"/>
    <n v="0"/>
    <s v="N/A"/>
    <s v="N/A"/>
    <s v="N/A"/>
    <n v="0"/>
    <n v="0"/>
    <n v="0"/>
    <n v="247298760"/>
    <n v="203707960"/>
    <n v="82.37"/>
    <n v="278577000"/>
    <n v="0"/>
    <n v="0"/>
    <n v="408000000"/>
    <n v="0"/>
    <n v="0"/>
    <n v="413000000"/>
    <n v="0"/>
    <n v="0"/>
    <n v="1346875760"/>
    <n v="203707960"/>
    <n v="15.12"/>
    <m/>
    <n v="0"/>
    <n v="0"/>
    <n v="247.29875999999999"/>
    <n v="203.70796000000001"/>
    <n v="278.577"/>
    <n v="0"/>
    <n v="408"/>
    <n v="0"/>
    <n v="413"/>
    <n v="0"/>
    <n v="1346.8757599999999"/>
    <n v="203.70796000000001"/>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4"/>
    <s v="Elaborar 54 Boletines Con La Información Mensual De Los Principales Índicadores De Seguridad, Convivencia Y Acceso A La Justicia."/>
    <n v="1"/>
    <s v="Suma"/>
    <n v="1"/>
    <s v="En ejecucion"/>
    <n v="1"/>
    <n v="0"/>
    <n v="0"/>
    <n v="0"/>
    <n v="18"/>
    <n v="18"/>
    <n v="100"/>
    <n v="12"/>
    <n v="0"/>
    <n v="0"/>
    <n v="12"/>
    <n v="0"/>
    <n v="0"/>
    <n v="12"/>
    <n v="0"/>
    <n v="0"/>
    <n v="54"/>
    <n v="18"/>
    <n v="33.33"/>
    <n v="0"/>
    <n v="0"/>
    <n v="0"/>
    <n v="16834100"/>
    <n v="16834100"/>
    <n v="100"/>
    <n v="124207000"/>
    <n v="0"/>
    <n v="0"/>
    <n v="132000000"/>
    <n v="0"/>
    <n v="0"/>
    <n v="136000000"/>
    <n v="0"/>
    <n v="0"/>
    <n v="409041100"/>
    <n v="16834100"/>
    <n v="4.12"/>
    <m/>
    <n v="0"/>
    <n v="0"/>
    <n v="16.834099999999999"/>
    <n v="16.834099999999999"/>
    <n v="124.20699999999999"/>
    <n v="0"/>
    <n v="132"/>
    <n v="0"/>
    <n v="136"/>
    <n v="0"/>
    <n v="409.04110000000003"/>
    <n v="16.83409999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5"/>
    <s v="Elaborar 216 Policy Brief Con Información De Contexto Descriptiva Sobre Temas Específicos Que Impactan La Seguridad, Convivencia Y Acceso A La Justicia"/>
    <n v="1"/>
    <s v="Suma"/>
    <n v="1"/>
    <s v="En ejecucion"/>
    <n v="1"/>
    <n v="48"/>
    <n v="48"/>
    <n v="100"/>
    <n v="48"/>
    <n v="48"/>
    <n v="100"/>
    <n v="48"/>
    <n v="0"/>
    <n v="0"/>
    <n v="48"/>
    <n v="0"/>
    <n v="0"/>
    <n v="24"/>
    <n v="0"/>
    <n v="0"/>
    <n v="216"/>
    <n v="96"/>
    <n v="44.44"/>
    <n v="21000000"/>
    <n v="21000000"/>
    <n v="100"/>
    <n v="75025483"/>
    <n v="75025483"/>
    <n v="100"/>
    <n v="113114000"/>
    <n v="0"/>
    <n v="0"/>
    <n v="350500000"/>
    <n v="0"/>
    <n v="0"/>
    <n v="363500000"/>
    <n v="0"/>
    <n v="0"/>
    <n v="923139483"/>
    <n v="96025483"/>
    <n v="10.4"/>
    <m/>
    <n v="21"/>
    <n v="21"/>
    <n v="75.025482999999994"/>
    <n v="75.025482999999994"/>
    <n v="113.114"/>
    <n v="0"/>
    <n v="350.5"/>
    <n v="0"/>
    <n v="363.5"/>
    <n v="0"/>
    <n v="923.13948299999993"/>
    <n v="96.02548299999999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6"/>
    <s v="Organizar 6 Eventos De Divulgación Para La Generacion De Cocimiento E Intercambio De Experiencias Exitosas En Materia De Seguridad, Convivencia Y Acceso A La Justicia"/>
    <n v="1"/>
    <s v="Suma"/>
    <n v="1"/>
    <s v="En ejecucion"/>
    <n v="1"/>
    <n v="0"/>
    <n v="0"/>
    <n v="0"/>
    <n v="0"/>
    <n v="0"/>
    <n v="0"/>
    <n v="2"/>
    <n v="0"/>
    <n v="0"/>
    <n v="2"/>
    <n v="0"/>
    <n v="0"/>
    <n v="2"/>
    <n v="0"/>
    <n v="0"/>
    <n v="6"/>
    <n v="0"/>
    <n v="0"/>
    <n v="0"/>
    <n v="0"/>
    <n v="0"/>
    <n v="0"/>
    <n v="0"/>
    <n v="0"/>
    <n v="10785000"/>
    <n v="0"/>
    <n v="0"/>
    <n v="50000000"/>
    <n v="0"/>
    <n v="0"/>
    <n v="40000000"/>
    <n v="0"/>
    <n v="0"/>
    <n v="100785000"/>
    <n v="0"/>
    <n v="0"/>
    <s v="VIGENCIA (a 30/09/2021): No registra avance aún, la ejecución está planeada para el segundo semestre."/>
    <n v="0"/>
    <n v="0"/>
    <n v="0"/>
    <n v="0"/>
    <n v="10.785"/>
    <n v="0"/>
    <n v="50"/>
    <n v="0"/>
    <n v="40"/>
    <n v="0"/>
    <n v="100.785"/>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7"/>
    <s v="Disenar 1 Indice Distrital De Acceso A La Justicia Y El Mapa De Necesidades Constitucionales De Bogotá"/>
    <n v="1"/>
    <s v="Suma"/>
    <n v="4"/>
    <s v="Finalizada - No continua"/>
    <n v="1"/>
    <n v="0"/>
    <n v="0"/>
    <n v="0"/>
    <n v="0"/>
    <n v="0"/>
    <n v="0"/>
    <n v="0"/>
    <n v="0"/>
    <n v="0"/>
    <n v="0"/>
    <n v="0"/>
    <n v="0"/>
    <n v="0"/>
    <n v="0"/>
    <n v="0"/>
    <n v="1"/>
    <n v="0"/>
    <n v="0"/>
    <n v="0"/>
    <n v="0"/>
    <n v="0"/>
    <n v="0"/>
    <n v="0"/>
    <n v="0"/>
    <n v="0"/>
    <n v="0"/>
    <n v="0"/>
    <n v="0"/>
    <n v="0"/>
    <n v="0"/>
    <n v="0"/>
    <n v="0"/>
    <n v="0"/>
    <n v="0"/>
    <n v="0"/>
    <n v="0"/>
    <s v="VIGENCIA (a 31/03/2021): Se reportará el próximo trimestre"/>
    <n v="0"/>
    <n v="0"/>
    <n v="0"/>
    <n v="0"/>
    <n v="0"/>
    <n v="0"/>
    <n v="0"/>
    <n v="0"/>
    <n v="0"/>
    <n v="0"/>
    <n v="0"/>
    <n v="0"/>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1"/>
    <s v="Mantener Al 100 Porciento La Disponibilidad De Los Componentes De Infraestructura Y Servicios Tecnológicos Mediante La Administración, Operación, Mantenimiento Y Soporte De Los Mismos"/>
    <n v="2"/>
    <s v="Constante"/>
    <n v="1"/>
    <s v="En ejecucion"/>
    <n v="1"/>
    <n v="100"/>
    <n v="100"/>
    <n v="100"/>
    <n v="100"/>
    <n v="98"/>
    <n v="98"/>
    <n v="100"/>
    <n v="0"/>
    <n v="0"/>
    <n v="100"/>
    <n v="0"/>
    <n v="0"/>
    <n v="100"/>
    <n v="0"/>
    <n v="0"/>
    <s v="N/A"/>
    <s v="N/A"/>
    <s v="N/A"/>
    <n v="1847051889"/>
    <n v="1831636045"/>
    <n v="99.17"/>
    <n v="7337489798"/>
    <n v="6458645059"/>
    <n v="88.02"/>
    <n v="6775212000"/>
    <n v="0"/>
    <n v="0"/>
    <n v="7655783000"/>
    <n v="0"/>
    <n v="0"/>
    <n v="4019286000"/>
    <n v="0"/>
    <n v="0"/>
    <n v="27634822687"/>
    <n v="8290281104"/>
    <n v="30"/>
    <m/>
    <n v="1847.0518890000001"/>
    <n v="1831.636045"/>
    <n v="7337.4897979999996"/>
    <n v="6458.6450590000004"/>
    <n v="6775.2120000000004"/>
    <n v="0"/>
    <n v="7655.7830000000004"/>
    <n v="0"/>
    <n v="4019.2860000000001"/>
    <n v="0"/>
    <n v="27634.822687"/>
    <n v="8290.281103999999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99"/>
    <n v="99"/>
    <n v="100"/>
    <n v="0"/>
    <n v="0"/>
    <n v="100"/>
    <n v="0"/>
    <n v="0"/>
    <n v="100"/>
    <n v="0"/>
    <n v="0"/>
    <s v="N/A"/>
    <s v="N/A"/>
    <s v="N/A"/>
    <n v="541824190"/>
    <n v="538708427"/>
    <n v="99.43"/>
    <n v="172149857"/>
    <n v="172149857"/>
    <n v="100"/>
    <n v="1691675000"/>
    <n v="0"/>
    <n v="0"/>
    <n v="1931549000"/>
    <n v="0"/>
    <n v="0"/>
    <n v="1014063000"/>
    <n v="0"/>
    <n v="0"/>
    <n v="5351261047"/>
    <n v="710858284"/>
    <n v="13.28"/>
    <m/>
    <n v="541.82419000000004"/>
    <n v="538.70842700000003"/>
    <n v="172.149857"/>
    <n v="172.149857"/>
    <n v="1691.675"/>
    <n v="0"/>
    <n v="1931.549"/>
    <n v="0"/>
    <n v="1014.063"/>
    <n v="0"/>
    <n v="5351.261047"/>
    <n v="710.85828400000003"/>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3"/>
    <s v="Realizar 2 Campañas De Sensibilización A Servidores Públicos Y Contratistas En Temas De Tic Para Fortalecer El Uso Y Apropiación De Los Servicios Tecnológicos"/>
    <n v="1"/>
    <s v="Suma"/>
    <n v="1"/>
    <s v="En ejecucion"/>
    <n v="1"/>
    <n v="2"/>
    <n v="2"/>
    <n v="100"/>
    <n v="0"/>
    <n v="0"/>
    <n v="0"/>
    <n v="0"/>
    <n v="0"/>
    <n v="0"/>
    <n v="0"/>
    <n v="0"/>
    <n v="0"/>
    <n v="0"/>
    <n v="0"/>
    <n v="0"/>
    <n v="2"/>
    <n v="2"/>
    <n v="100"/>
    <n v="27045534"/>
    <n v="25179767"/>
    <n v="93.09"/>
    <n v="0"/>
    <n v="0"/>
    <n v="0"/>
    <n v="0"/>
    <n v="0"/>
    <n v="0"/>
    <n v="0"/>
    <n v="0"/>
    <n v="0"/>
    <n v="0"/>
    <n v="0"/>
    <n v="0"/>
    <n v="27045534"/>
    <n v="25179767"/>
    <n v="93.1"/>
    <m/>
    <n v="27.045534"/>
    <n v="25.179766999999998"/>
    <n v="0"/>
    <n v="0"/>
    <n v="0"/>
    <n v="0"/>
    <n v="0"/>
    <n v="0"/>
    <n v="0"/>
    <n v="0"/>
    <n v="27.045534"/>
    <n v="25.179766999999998"/>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4"/>
    <s v="Capacitar A 150 Servidores Públicos Y Contratistas En Temas De Tic Para Fortalecer El Uso Y Apropiación De Los Servicios Tecnológicos"/>
    <n v="1"/>
    <s v="Suma"/>
    <n v="1"/>
    <s v="En ejecucion"/>
    <n v="1"/>
    <n v="150"/>
    <n v="150"/>
    <n v="100"/>
    <n v="0"/>
    <n v="0"/>
    <n v="0"/>
    <n v="0"/>
    <n v="0"/>
    <n v="0"/>
    <n v="0"/>
    <n v="0"/>
    <n v="0"/>
    <n v="0"/>
    <n v="0"/>
    <n v="0"/>
    <n v="150"/>
    <n v="150"/>
    <n v="100"/>
    <n v="28295523"/>
    <n v="25179761"/>
    <n v="88.98"/>
    <n v="0"/>
    <n v="0"/>
    <n v="0"/>
    <n v="0"/>
    <n v="0"/>
    <n v="0"/>
    <n v="0"/>
    <n v="0"/>
    <n v="0"/>
    <n v="0"/>
    <n v="0"/>
    <n v="0"/>
    <n v="28295523"/>
    <n v="25179761"/>
    <n v="88.99"/>
    <m/>
    <n v="28.295522999999999"/>
    <n v="25.179760999999999"/>
    <n v="0"/>
    <n v="0"/>
    <n v="0"/>
    <n v="0"/>
    <n v="0"/>
    <n v="0"/>
    <n v="0"/>
    <n v="0"/>
    <n v="28.295522999999999"/>
    <n v="25.179760999999999"/>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84"/>
    <n v="84"/>
    <n v="100"/>
    <n v="0"/>
    <n v="0"/>
    <n v="100"/>
    <n v="0"/>
    <n v="0"/>
    <n v="100"/>
    <n v="0"/>
    <n v="0"/>
    <s v="N/A"/>
    <s v="N/A"/>
    <s v="N/A"/>
    <n v="90851049"/>
    <n v="74897056"/>
    <n v="82.44"/>
    <n v="479070552"/>
    <n v="479070552"/>
    <n v="100"/>
    <n v="337258000"/>
    <n v="0"/>
    <n v="0"/>
    <n v="790760000"/>
    <n v="0"/>
    <n v="0"/>
    <n v="401517000"/>
    <n v="0"/>
    <n v="0"/>
    <n v="2099456601"/>
    <n v="553967608"/>
    <n v="26.39"/>
    <m/>
    <n v="90.851049000000003"/>
    <n v="74.897056000000006"/>
    <n v="479.07055200000002"/>
    <n v="479.07055200000002"/>
    <n v="337.25799999999998"/>
    <n v="0"/>
    <n v="790.76"/>
    <n v="0"/>
    <n v="401.517"/>
    <n v="0"/>
    <n v="2099.4566009999999"/>
    <n v="553.96760800000004"/>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80"/>
    <n v="80"/>
    <n v="100"/>
    <n v="0"/>
    <n v="0"/>
    <n v="100"/>
    <n v="0"/>
    <n v="0"/>
    <n v="100"/>
    <n v="0"/>
    <n v="0"/>
    <s v="N/A"/>
    <s v="N/A"/>
    <s v="N/A"/>
    <n v="24845523"/>
    <n v="21729761"/>
    <n v="87.44"/>
    <n v="866988149"/>
    <n v="866988149"/>
    <n v="100"/>
    <n v="1349512000"/>
    <n v="0"/>
    <n v="0"/>
    <n v="402925000"/>
    <n v="0"/>
    <n v="0"/>
    <n v="211536000"/>
    <n v="0"/>
    <n v="0"/>
    <n v="2855806672"/>
    <n v="888717910"/>
    <n v="31.12"/>
    <m/>
    <n v="24.845523"/>
    <n v="21.729761"/>
    <n v="866.98814900000002"/>
    <n v="866.98814900000002"/>
    <n v="1349.5119999999999"/>
    <n v="0"/>
    <n v="402.92500000000001"/>
    <n v="0"/>
    <n v="211.536"/>
    <n v="0"/>
    <n v="2855.8066720000002"/>
    <n v="888.71791000000007"/>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100"/>
    <n v="100"/>
    <n v="100"/>
    <n v="0"/>
    <n v="0"/>
    <n v="100"/>
    <n v="0"/>
    <n v="0"/>
    <n v="100"/>
    <n v="0"/>
    <n v="0"/>
    <s v="N/A"/>
    <s v="N/A"/>
    <s v="N/A"/>
    <n v="317101221"/>
    <n v="301745458"/>
    <n v="95.16"/>
    <n v="707674264"/>
    <n v="707674264"/>
    <n v="100"/>
    <n v="992177000"/>
    <n v="0"/>
    <n v="0"/>
    <n v="1419514000"/>
    <n v="0"/>
    <n v="0"/>
    <n v="745245000"/>
    <n v="0"/>
    <n v="0"/>
    <n v="4181711485"/>
    <n v="1009419722"/>
    <n v="24.14"/>
    <m/>
    <n v="317.10122100000001"/>
    <n v="301.74545799999999"/>
    <n v="707.67426399999999"/>
    <n v="707.67426399999999"/>
    <n v="992.17700000000002"/>
    <n v="0"/>
    <n v="1419.5139999999999"/>
    <n v="0"/>
    <n v="745.245"/>
    <n v="0"/>
    <n v="4181.7114849999998"/>
    <n v="1009.419722"/>
  </r>
  <r>
    <n v="16"/>
    <s v="Un Nuevo Contrato Social y Ambiental para la Bogotá del Siglo XXI"/>
    <x v="0"/>
    <n v="2021"/>
    <s v="31/12/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8"/>
    <s v="Planear Y Ejecutar Al 100 Porciento La Estrategia Para Fortalecer El Uso Y Apropiación De Los Servicios Tecnológicos Al Interior De La Entidad, Mediante Acciones Continuas De Sensibilización Y/O Capacitación."/>
    <n v="2"/>
    <s v="Constante"/>
    <n v="1"/>
    <s v="En ejecucion"/>
    <n v="1"/>
    <n v="0"/>
    <n v="0"/>
    <n v="0"/>
    <n v="100"/>
    <n v="100"/>
    <n v="100"/>
    <n v="100"/>
    <n v="0"/>
    <n v="0"/>
    <n v="100"/>
    <n v="0"/>
    <n v="0"/>
    <n v="100"/>
    <n v="0"/>
    <n v="0"/>
    <s v="N/A"/>
    <s v="N/A"/>
    <s v="N/A"/>
    <n v="0"/>
    <n v="0"/>
    <n v="0"/>
    <n v="87181380"/>
    <n v="87181380"/>
    <n v="100"/>
    <n v="105166000"/>
    <n v="0"/>
    <n v="0"/>
    <n v="101401000"/>
    <n v="0"/>
    <n v="0"/>
    <n v="53236000"/>
    <n v="0"/>
    <n v="0"/>
    <n v="346984380"/>
    <n v="87181380"/>
    <n v="25.13"/>
    <m/>
    <n v="0"/>
    <n v="0"/>
    <n v="87.181380000000004"/>
    <n v="87.181380000000004"/>
    <n v="105.166"/>
    <n v="0"/>
    <n v="101.401"/>
    <n v="0"/>
    <n v="53.235999999999997"/>
    <n v="0"/>
    <n v="346.98437999999999"/>
    <n v="87.181380000000004"/>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1"/>
    <s v="Brindar 600 Procesos De Formación Y Capacitación A Emprendedores Por Subsistencia Acorde A Sus Necesidades"/>
    <n v="1"/>
    <s v="Suma"/>
    <n v="1"/>
    <s v="En ejecucion"/>
    <n v="1"/>
    <n v="68"/>
    <n v="68"/>
    <n v="100"/>
    <n v="175"/>
    <n v="175"/>
    <n v="100"/>
    <n v="204"/>
    <n v="0"/>
    <n v="0"/>
    <n v="141"/>
    <n v="0"/>
    <n v="0"/>
    <n v="12"/>
    <n v="0"/>
    <n v="0"/>
    <n v="600"/>
    <n v="243"/>
    <n v="40.5"/>
    <n v="247114393"/>
    <n v="234789696"/>
    <n v="95.01"/>
    <n v="468018612"/>
    <n v="445242114"/>
    <n v="95.13"/>
    <n v="739980000"/>
    <n v="0"/>
    <n v="0"/>
    <n v="434273103"/>
    <n v="0"/>
    <n v="0"/>
    <n v="385329932"/>
    <n v="0"/>
    <n v="0"/>
    <n v="2274716040"/>
    <n v="680031810"/>
    <n v="29.9"/>
    <m/>
    <n v="247.11439300000001"/>
    <n v="234.78969599999999"/>
    <n v="468.01861200000002"/>
    <n v="445.24211400000002"/>
    <n v="739.98"/>
    <n v="0"/>
    <n v="434.27310299999999"/>
    <n v="0"/>
    <n v="385.32993199999999"/>
    <n v="0"/>
    <n v="2274.7160400000002"/>
    <n v="680.0318099999999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2"/>
    <s v="Asesorar 1000 Emprendimientos Por Subsistencia En Aspectos Técnicos Y Empresariales"/>
    <n v="1"/>
    <s v="Suma"/>
    <n v="1"/>
    <s v="En ejecucion"/>
    <n v="1"/>
    <n v="67"/>
    <n v="67"/>
    <n v="100"/>
    <n v="381"/>
    <n v="381"/>
    <n v="100"/>
    <n v="340"/>
    <n v="0"/>
    <n v="0"/>
    <n v="192"/>
    <n v="0"/>
    <n v="0"/>
    <n v="20"/>
    <n v="0"/>
    <n v="0"/>
    <n v="1000"/>
    <n v="448"/>
    <n v="44.8"/>
    <n v="399011304"/>
    <n v="381868330"/>
    <n v="95.7"/>
    <n v="704669907"/>
    <n v="703846331"/>
    <n v="99.88"/>
    <n v="715228000"/>
    <n v="0"/>
    <n v="0"/>
    <n v="785331577"/>
    <n v="0"/>
    <n v="0"/>
    <n v="696823637"/>
    <n v="0"/>
    <n v="0"/>
    <n v="3301064425"/>
    <n v="1085714661"/>
    <n v="32.89"/>
    <m/>
    <n v="399.011304"/>
    <n v="381.86833000000001"/>
    <n v="704.66990699999997"/>
    <n v="703.84633099999996"/>
    <n v="715.22799999999995"/>
    <n v="0"/>
    <n v="785.33157700000004"/>
    <n v="0"/>
    <n v="696.82363699999996"/>
    <n v="0"/>
    <n v="3301.064425"/>
    <n v="1085.714661"/>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3"/>
    <s v="Realizar 1000 Acompañamiento Psicosocial A Emprenddores Por Subsistencia"/>
    <n v="1"/>
    <s v="Suma"/>
    <n v="1"/>
    <s v="En ejecucion"/>
    <n v="1"/>
    <n v="97"/>
    <n v="97"/>
    <n v="100"/>
    <n v="404"/>
    <n v="404"/>
    <n v="100"/>
    <n v="340"/>
    <n v="0"/>
    <n v="0"/>
    <n v="139"/>
    <n v="0"/>
    <n v="0"/>
    <n v="20"/>
    <n v="0"/>
    <n v="0"/>
    <n v="1000"/>
    <n v="501"/>
    <n v="50.1"/>
    <n v="202232029"/>
    <n v="193284175"/>
    <n v="95.57"/>
    <n v="459930704"/>
    <n v="454223659"/>
    <n v="98.76"/>
    <n v="273900000"/>
    <n v="0"/>
    <n v="0"/>
    <n v="367176438"/>
    <n v="0"/>
    <n v="0"/>
    <n v="325795153"/>
    <n v="0"/>
    <n v="0"/>
    <n v="1629034324"/>
    <n v="647507834"/>
    <n v="39.75"/>
    <m/>
    <n v="202.23202900000001"/>
    <n v="193.284175"/>
    <n v="459.93070399999999"/>
    <n v="454.223659"/>
    <n v="273.89999999999998"/>
    <n v="0"/>
    <n v="367.17643800000002"/>
    <n v="0"/>
    <n v="325.79515300000003"/>
    <n v="0"/>
    <n v="1629.034324"/>
    <n v="647.507834"/>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4"/>
    <s v="Generar 28 Espacios De Formación Financiera"/>
    <n v="1"/>
    <s v="Suma"/>
    <n v="1"/>
    <s v="En ejecucion"/>
    <n v="1"/>
    <n v="1"/>
    <n v="1"/>
    <n v="100"/>
    <n v="10"/>
    <n v="10"/>
    <n v="100"/>
    <n v="10"/>
    <n v="0"/>
    <n v="0"/>
    <n v="6"/>
    <n v="0"/>
    <n v="0"/>
    <n v="1"/>
    <n v="0"/>
    <n v="0"/>
    <n v="28"/>
    <n v="11"/>
    <n v="39.29"/>
    <n v="73925050"/>
    <n v="70760486"/>
    <n v="95.71"/>
    <n v="131673285"/>
    <n v="129495094"/>
    <n v="98.35"/>
    <n v="91300000"/>
    <n v="0"/>
    <n v="0"/>
    <n v="146870575"/>
    <n v="0"/>
    <n v="0"/>
    <n v="130318061"/>
    <n v="0"/>
    <n v="0"/>
    <n v="574086971"/>
    <n v="200255580"/>
    <n v="34.880000000000003"/>
    <m/>
    <n v="73.925049999999999"/>
    <n v="70.760486"/>
    <n v="131.67328499999999"/>
    <n v="129.49509399999999"/>
    <n v="91.3"/>
    <n v="0"/>
    <n v="146.870575"/>
    <n v="0"/>
    <n v="130.318061"/>
    <n v="0"/>
    <n v="574.08697099999995"/>
    <n v="200.25558000000001"/>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5"/>
    <s v="Realizar Acompañamiento 500 Emprendedores Por Subsistencia Para El Acceso Al Crédito O Herramientas De Inclusión Financiera"/>
    <n v="1"/>
    <s v="Suma"/>
    <n v="1"/>
    <s v="En ejecucion"/>
    <n v="1"/>
    <n v="31"/>
    <n v="31"/>
    <n v="100"/>
    <n v="160"/>
    <n v="160"/>
    <n v="100"/>
    <n v="170"/>
    <n v="0"/>
    <n v="0"/>
    <n v="129"/>
    <n v="0"/>
    <n v="0"/>
    <n v="10"/>
    <n v="0"/>
    <n v="0"/>
    <n v="500"/>
    <n v="191"/>
    <n v="38.200000000000003"/>
    <n v="73925203"/>
    <n v="70760619"/>
    <n v="95.71"/>
    <n v="131673124"/>
    <n v="131528428"/>
    <n v="99.89"/>
    <n v="91300000"/>
    <n v="0"/>
    <n v="0"/>
    <n v="146870767"/>
    <n v="0"/>
    <n v="0"/>
    <n v="130318231"/>
    <n v="0"/>
    <n v="0"/>
    <n v="574087325"/>
    <n v="202289047"/>
    <n v="35.24"/>
    <m/>
    <n v="73.925202999999996"/>
    <n v="70.760619000000005"/>
    <n v="131.673124"/>
    <n v="131.52842799999999"/>
    <n v="91.3"/>
    <n v="0"/>
    <n v="146.870767"/>
    <n v="0"/>
    <n v="130.318231"/>
    <n v="0"/>
    <n v="574.08732499999996"/>
    <n v="202.28904699999998"/>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6"/>
    <s v="Ofrecer 100 Módulos  Administrados Por La Entidad A Emprendedores"/>
    <n v="1"/>
    <s v="Suma"/>
    <n v="1"/>
    <s v="En ejecucion"/>
    <n v="1"/>
    <n v="6"/>
    <n v="6"/>
    <n v="100"/>
    <n v="36"/>
    <n v="36"/>
    <n v="100"/>
    <n v="34"/>
    <n v="0"/>
    <n v="0"/>
    <n v="22"/>
    <n v="0"/>
    <n v="0"/>
    <n v="2"/>
    <n v="0"/>
    <n v="0"/>
    <n v="100"/>
    <n v="42"/>
    <n v="42"/>
    <n v="67178311"/>
    <n v="64205974"/>
    <n v="95.58"/>
    <n v="152161963"/>
    <n v="152066026"/>
    <n v="99.94"/>
    <n v="91300000"/>
    <n v="0"/>
    <n v="0"/>
    <n v="121970258"/>
    <n v="0"/>
    <n v="0"/>
    <n v="108224043"/>
    <n v="0"/>
    <n v="0"/>
    <n v="540834575"/>
    <n v="216272000"/>
    <n v="39.99"/>
    <m/>
    <n v="67.178310999999994"/>
    <n v="64.205973999999998"/>
    <n v="152.16196299999999"/>
    <n v="152.06602599999999"/>
    <n v="91.3"/>
    <n v="0"/>
    <n v="121.970258"/>
    <n v="0"/>
    <n v="108.22404299999999"/>
    <n v="0"/>
    <n v="540.83457499999997"/>
    <n v="216.27199999999999"/>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7"/>
    <s v="Realizar 600 Fortalecimientos En Capacidades En Capacidades Y Canales Para La Comercialización A Emprendimientos Por Subsistencia"/>
    <n v="1"/>
    <s v="Suma"/>
    <n v="1"/>
    <s v="En ejecucion"/>
    <n v="1"/>
    <n v="61"/>
    <n v="61"/>
    <n v="100"/>
    <n v="213"/>
    <n v="213"/>
    <n v="100"/>
    <n v="200"/>
    <n v="0"/>
    <n v="0"/>
    <n v="120"/>
    <n v="0"/>
    <n v="0"/>
    <n v="6"/>
    <n v="0"/>
    <n v="0"/>
    <n v="600"/>
    <n v="274"/>
    <n v="45.67"/>
    <n v="335277750"/>
    <n v="320858351"/>
    <n v="95.7"/>
    <n v="600369405"/>
    <n v="599084186"/>
    <n v="99.79"/>
    <n v="998920000"/>
    <n v="0"/>
    <n v="0"/>
    <n v="658147818"/>
    <n v="0"/>
    <n v="0"/>
    <n v="583973661"/>
    <n v="0"/>
    <n v="0"/>
    <n v="3176688634"/>
    <n v="919942537"/>
    <n v="28.96"/>
    <m/>
    <n v="335.27775000000003"/>
    <n v="320.85835100000003"/>
    <n v="600.36940500000003"/>
    <n v="599.08418600000005"/>
    <n v="998.92"/>
    <n v="0"/>
    <n v="658.14781800000003"/>
    <n v="0"/>
    <n v="583.97366099999999"/>
    <n v="0"/>
    <n v="3176.6886340000001"/>
    <n v="919.94253700000013"/>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1"/>
    <s v="Implementar 100 % El Plan De Fortalecimiento Administrativo, Comercial Y De Mantenimiento Para Las Alternativas Comerciales Transitorias Existentes"/>
    <n v="1"/>
    <s v="Suma"/>
    <n v="1"/>
    <s v="En ejecucion"/>
    <n v="1"/>
    <n v="15"/>
    <n v="15"/>
    <n v="100"/>
    <n v="25"/>
    <n v="25"/>
    <n v="100"/>
    <n v="25"/>
    <n v="0"/>
    <n v="0"/>
    <n v="25"/>
    <n v="0"/>
    <n v="0"/>
    <n v="10"/>
    <n v="0"/>
    <n v="0"/>
    <n v="100"/>
    <n v="40"/>
    <n v="40"/>
    <n v="2136620435"/>
    <n v="2136620435"/>
    <n v="100"/>
    <n v="3122706635"/>
    <n v="3105921360"/>
    <n v="99.46"/>
    <n v="4006888000"/>
    <n v="0"/>
    <n v="0"/>
    <n v="2868728925"/>
    <n v="0"/>
    <n v="0"/>
    <n v="2868728922"/>
    <n v="0"/>
    <n v="0"/>
    <n v="15003672917"/>
    <n v="5242541795"/>
    <n v="34.94"/>
    <m/>
    <n v="2136.6204349999998"/>
    <n v="2136.6204349999998"/>
    <n v="3122.706635"/>
    <n v="3105.9213599999998"/>
    <n v="4006.8879999999999"/>
    <n v="0"/>
    <n v="2868.7289249999999"/>
    <n v="0"/>
    <n v="2868.7289219999998"/>
    <n v="0"/>
    <n v="15003.672916999998"/>
    <n v="5242.541794999999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2"/>
    <s v="Realizar 100 % Seguimiento Al Funcionamiento De Las Alternativas Comerciales Quioscos, Puntos De Encuentro, Puntos Comerciales Y Mobilario"/>
    <n v="1"/>
    <s v="Suma"/>
    <n v="1"/>
    <s v="En ejecucion"/>
    <n v="1"/>
    <n v="15"/>
    <n v="15"/>
    <n v="100"/>
    <n v="25"/>
    <n v="25"/>
    <n v="100"/>
    <n v="25"/>
    <n v="0"/>
    <n v="0"/>
    <n v="25"/>
    <n v="0"/>
    <n v="0"/>
    <n v="10"/>
    <n v="0"/>
    <n v="0"/>
    <n v="100"/>
    <n v="40"/>
    <n v="40"/>
    <n v="45278989"/>
    <n v="42387638"/>
    <n v="93.62"/>
    <n v="228395827"/>
    <n v="224492604"/>
    <n v="98.29"/>
    <n v="173928000"/>
    <n v="0"/>
    <n v="0"/>
    <n v="52966450"/>
    <n v="0"/>
    <n v="0"/>
    <n v="52966449"/>
    <n v="0"/>
    <n v="0"/>
    <n v="553535715"/>
    <n v="266880242"/>
    <n v="48.21"/>
    <m/>
    <n v="45.278989000000003"/>
    <n v="42.387638000000003"/>
    <n v="228.395827"/>
    <n v="224.492604"/>
    <n v="173.928"/>
    <n v="0"/>
    <n v="52.966450000000002"/>
    <n v="0"/>
    <n v="52.966448999999997"/>
    <n v="0"/>
    <n v="553.53571499999998"/>
    <n v="266.88024200000001"/>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3"/>
    <s v="Realizar 135 Ferias Con Acciones De Logística, Operación Y Transporte"/>
    <n v="1"/>
    <s v="Suma"/>
    <n v="1"/>
    <s v="En ejecucion"/>
    <n v="1"/>
    <n v="3"/>
    <n v="3"/>
    <n v="100"/>
    <n v="65"/>
    <n v="65"/>
    <n v="100"/>
    <n v="35"/>
    <n v="0"/>
    <n v="0"/>
    <n v="30"/>
    <n v="0"/>
    <n v="0"/>
    <n v="2"/>
    <n v="0"/>
    <n v="0"/>
    <n v="135"/>
    <n v="68"/>
    <n v="50.37"/>
    <n v="235233139"/>
    <n v="199727954"/>
    <n v="84.91"/>
    <n v="296774824"/>
    <n v="296774824"/>
    <n v="100"/>
    <n v="518000000"/>
    <n v="0"/>
    <n v="0"/>
    <n v="384083872"/>
    <n v="0"/>
    <n v="0"/>
    <n v="384083872"/>
    <n v="0"/>
    <n v="0"/>
    <n v="1818175707"/>
    <n v="496502778"/>
    <n v="27.31"/>
    <m/>
    <n v="235.23313899999999"/>
    <n v="199.72795400000001"/>
    <n v="296.77482400000002"/>
    <n v="296.77482400000002"/>
    <n v="518"/>
    <n v="0"/>
    <n v="384.08387199999999"/>
    <n v="0"/>
    <n v="384.08387199999999"/>
    <n v="0"/>
    <n v="1818.1757069999999"/>
    <n v="496.50277800000003"/>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4"/>
    <s v="Formar Y Capacitar 800 Personas En Fortalecimiento Empresarial"/>
    <n v="1"/>
    <s v="Suma"/>
    <n v="1"/>
    <s v="En ejecucion"/>
    <n v="1"/>
    <n v="208"/>
    <n v="208"/>
    <n v="100"/>
    <n v="190"/>
    <n v="190"/>
    <n v="100"/>
    <n v="168"/>
    <n v="0"/>
    <n v="0"/>
    <n v="146"/>
    <n v="0"/>
    <n v="0"/>
    <n v="88"/>
    <n v="0"/>
    <n v="0"/>
    <n v="800"/>
    <n v="398"/>
    <n v="49.75"/>
    <n v="140000000"/>
    <n v="140000000"/>
    <n v="100"/>
    <n v="173847414"/>
    <n v="173847414"/>
    <n v="100"/>
    <n v="177000000"/>
    <n v="0"/>
    <n v="0"/>
    <n v="177500000"/>
    <n v="0"/>
    <n v="0"/>
    <n v="177500000"/>
    <n v="0"/>
    <n v="0"/>
    <n v="845847414"/>
    <n v="313847414"/>
    <n v="37.1"/>
    <m/>
    <n v="140"/>
    <n v="140"/>
    <n v="173.84741399999999"/>
    <n v="173.84741399999999"/>
    <n v="177"/>
    <n v="0"/>
    <n v="177.5"/>
    <n v="0"/>
    <n v="177.5"/>
    <n v="0"/>
    <n v="845.84741399999996"/>
    <n v="313.84741399999996"/>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5"/>
    <s v="Realizar 4690 Procesos De Identificación, Registro Y Caracterización A Vendedores Informales"/>
    <n v="1"/>
    <s v="Suma"/>
    <n v="1"/>
    <s v="En ejecucion"/>
    <n v="1"/>
    <n v="611"/>
    <n v="611"/>
    <n v="100"/>
    <n v="1383"/>
    <n v="1383"/>
    <n v="100"/>
    <n v="1250"/>
    <n v="0"/>
    <n v="0"/>
    <n v="1250"/>
    <n v="0"/>
    <n v="0"/>
    <n v="196"/>
    <n v="0"/>
    <n v="0"/>
    <n v="4690"/>
    <n v="1994"/>
    <n v="42.52"/>
    <n v="45278989"/>
    <n v="39553155"/>
    <n v="87.35"/>
    <n v="90836300"/>
    <n v="90836300"/>
    <n v="100"/>
    <n v="36964000"/>
    <n v="0"/>
    <n v="0"/>
    <n v="52966450"/>
    <n v="0"/>
    <n v="0"/>
    <n v="52966450"/>
    <n v="0"/>
    <n v="0"/>
    <n v="279012189"/>
    <n v="130389455"/>
    <n v="46.73"/>
    <m/>
    <n v="45.278989000000003"/>
    <n v="39.553154999999997"/>
    <n v="90.836299999999994"/>
    <n v="90.836299999999994"/>
    <n v="36.963999999999999"/>
    <n v="0"/>
    <n v="52.966450000000002"/>
    <n v="0"/>
    <n v="52.966450000000002"/>
    <n v="0"/>
    <n v="279.01218899999998"/>
    <n v="130.38945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100"/>
    <n v="100"/>
    <n v="100"/>
    <n v="0"/>
    <n v="0"/>
    <n v="0"/>
    <n v="0"/>
    <n v="0"/>
    <n v="0"/>
    <n v="0"/>
    <n v="0"/>
    <s v="N/A"/>
    <s v="N/A"/>
    <s v="N/A"/>
    <n v="1376861770"/>
    <n v="1103018095"/>
    <n v="80.11"/>
    <n v="121653790"/>
    <n v="121653790"/>
    <n v="100"/>
    <n v="1900000000"/>
    <n v="0"/>
    <n v="0"/>
    <n v="0"/>
    <n v="0"/>
    <n v="0"/>
    <n v="0"/>
    <n v="0"/>
    <n v="0"/>
    <n v="3398515560"/>
    <n v="1224671885"/>
    <n v="36.04"/>
    <s v="RESERVAS (a 31/12/2021): Meta constante."/>
    <n v="1376.86177"/>
    <n v="1103.0180949999999"/>
    <n v="121.65379"/>
    <n v="121.65379"/>
    <n v="1900"/>
    <n v="0"/>
    <n v="0"/>
    <n v="0"/>
    <n v="0"/>
    <n v="0"/>
    <n v="3398.5155599999998"/>
    <n v="1224.67188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2"/>
    <s v="Realizar 14 Plazas De Mercado Reforzamiento Y Construcción De Obras Fisicas"/>
    <n v="1"/>
    <s v="Suma"/>
    <n v="1"/>
    <s v="En ejecucion"/>
    <n v="1"/>
    <n v="0"/>
    <n v="0"/>
    <n v="0"/>
    <n v="2"/>
    <n v="0"/>
    <n v="0"/>
    <n v="5"/>
    <n v="0"/>
    <n v="0"/>
    <n v="6"/>
    <n v="0"/>
    <n v="0"/>
    <n v="1"/>
    <n v="0"/>
    <n v="0"/>
    <n v="14"/>
    <n v="0"/>
    <n v="0"/>
    <n v="0"/>
    <n v="0"/>
    <n v="0"/>
    <n v="2834729177"/>
    <n v="2834729177"/>
    <n v="100"/>
    <n v="18254662000"/>
    <n v="0"/>
    <n v="0"/>
    <n v="18600000000"/>
    <n v="0"/>
    <n v="0"/>
    <n v="3431858948"/>
    <n v="0"/>
    <n v="0"/>
    <n v="43121250125"/>
    <n v="2834729177"/>
    <n v="6.57"/>
    <s v="VIGENCIA (a 31/12/2021): El avance de la meta se expresa en porcentaje con avance del 60%, en el modulo contractual de los procesos para realizar el mejoramiento de la infraestructura de las plazas de mercado del Quirigua y del 20 de julio, en la vigencia se logró la adjudicación de los procesos."/>
    <n v="0"/>
    <n v="0"/>
    <n v="2834.7291770000002"/>
    <n v="2834.7291770000002"/>
    <n v="18254.662"/>
    <n v="0"/>
    <n v="18600"/>
    <n v="0"/>
    <n v="3431.8589480000001"/>
    <n v="0"/>
    <n v="43121.250124999999"/>
    <n v="2834.729177000000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19"/>
    <n v="100"/>
    <n v="19"/>
    <n v="0"/>
    <n v="0"/>
    <n v="19"/>
    <n v="0"/>
    <n v="0"/>
    <n v="19"/>
    <n v="0"/>
    <n v="0"/>
    <s v="N/A"/>
    <s v="N/A"/>
    <s v="N/A"/>
    <n v="9681544016"/>
    <n v="9584008039"/>
    <n v="98.99"/>
    <n v="15555698912"/>
    <n v="15548717966"/>
    <n v="99.96"/>
    <n v="15490527000"/>
    <n v="0"/>
    <n v="0"/>
    <n v="16487212300"/>
    <n v="0"/>
    <n v="0"/>
    <n v="16071345459"/>
    <n v="0"/>
    <n v="0"/>
    <n v="73286327687"/>
    <n v="25132726005"/>
    <n v="34.29"/>
    <m/>
    <n v="9681.5440159999998"/>
    <n v="9584.0080390000003"/>
    <n v="15555.698912"/>
    <n v="15548.717966"/>
    <n v="15490.527"/>
    <n v="0"/>
    <n v="16487.212299999999"/>
    <n v="0"/>
    <n v="16071.345459"/>
    <n v="0"/>
    <n v="73286.327686999997"/>
    <n v="25132.72600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4"/>
    <s v="Gestionar 8 Alianzas Con Otros Actores Del Abastecimiento Y Del Turismo Como Instituciones Públicas Y Privadas, Productores Campesinos, Departamentos De Cundinamarca, Tolima, Meta, Huila Y Boyacá, Entre Otros"/>
    <n v="1"/>
    <s v="Suma"/>
    <n v="1"/>
    <s v="En ejecucion"/>
    <n v="1"/>
    <n v="1"/>
    <n v="2"/>
    <n v="200"/>
    <n v="2"/>
    <n v="2"/>
    <n v="100"/>
    <n v="2"/>
    <n v="0"/>
    <n v="0"/>
    <n v="2"/>
    <n v="0"/>
    <n v="0"/>
    <n v="1"/>
    <n v="0"/>
    <n v="0"/>
    <n v="8"/>
    <n v="4"/>
    <n v="50"/>
    <n v="15600000"/>
    <n v="14299943"/>
    <n v="91.67"/>
    <n v="128976848"/>
    <n v="39225349"/>
    <n v="30.42"/>
    <n v="165375000"/>
    <n v="0"/>
    <n v="0"/>
    <n v="50000000"/>
    <n v="0"/>
    <n v="0"/>
    <n v="25000000"/>
    <n v="0"/>
    <n v="0"/>
    <n v="384951848"/>
    <n v="53525292"/>
    <n v="13.9"/>
    <m/>
    <n v="15.6"/>
    <n v="14.299943000000001"/>
    <n v="128.97684799999999"/>
    <n v="39.225349000000001"/>
    <n v="165.375"/>
    <n v="0"/>
    <n v="50"/>
    <n v="0"/>
    <n v="25"/>
    <n v="0"/>
    <n v="384.95184799999998"/>
    <n v="53.52529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4"/>
    <n v="100"/>
    <n v="4"/>
    <n v="0"/>
    <n v="0"/>
    <n v="4"/>
    <n v="0"/>
    <n v="0"/>
    <n v="2"/>
    <n v="0"/>
    <n v="0"/>
    <n v="16"/>
    <n v="6"/>
    <n v="37.5"/>
    <n v="50000000"/>
    <n v="46012000"/>
    <n v="92.02"/>
    <n v="27608001"/>
    <n v="27608001"/>
    <n v="100"/>
    <n v="202750000"/>
    <n v="0"/>
    <n v="0"/>
    <n v="100000000"/>
    <n v="0"/>
    <n v="0"/>
    <n v="50000000"/>
    <n v="0"/>
    <n v="0"/>
    <n v="430358001"/>
    <n v="73620001"/>
    <n v="17.11"/>
    <m/>
    <n v="50"/>
    <n v="46.012"/>
    <n v="27.608001000000002"/>
    <n v="27.608001000000002"/>
    <n v="202.75"/>
    <n v="0"/>
    <n v="100"/>
    <n v="0"/>
    <n v="50"/>
    <n v="0"/>
    <n v="430.358001"/>
    <n v="73.62000100000000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6"/>
    <s v="Crear 8 Iniciativas De Emprendimiento A Traves De Asistencia Técnica Y Fortalecimiento Empresarial Dirigido A Los Comerciantes De Las Plazas De Mercado"/>
    <n v="1"/>
    <s v="Suma"/>
    <n v="1"/>
    <s v="En ejecucion"/>
    <n v="1"/>
    <n v="0"/>
    <n v="0"/>
    <n v="0"/>
    <n v="2"/>
    <n v="2"/>
    <n v="100"/>
    <n v="2"/>
    <n v="0"/>
    <n v="0"/>
    <n v="2"/>
    <n v="0"/>
    <n v="0"/>
    <n v="2"/>
    <n v="0"/>
    <n v="0"/>
    <n v="8"/>
    <n v="2"/>
    <n v="25"/>
    <n v="0"/>
    <n v="0"/>
    <n v="0"/>
    <n v="41301201"/>
    <n v="41301201"/>
    <n v="100"/>
    <n v="171375000"/>
    <n v="0"/>
    <n v="0"/>
    <n v="614681000"/>
    <n v="0"/>
    <n v="0"/>
    <n v="378193500"/>
    <n v="0"/>
    <n v="0"/>
    <n v="1205550701"/>
    <n v="41301201"/>
    <n v="3.43"/>
    <m/>
    <n v="0"/>
    <n v="0"/>
    <n v="41.301200999999999"/>
    <n v="41.301200999999999"/>
    <n v="171.375"/>
    <n v="0"/>
    <n v="614.68100000000004"/>
    <n v="0"/>
    <n v="378.19349999999997"/>
    <n v="0"/>
    <n v="1205.5507010000001"/>
    <n v="41.301200999999999"/>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7"/>
    <s v="Participar 8 Plazas De Mercado En Plataformas De Conectividad Y En Un Sistema De Información Sobre La Oferta Pública De Abastecimiento, Referente Para Bogotá"/>
    <n v="1"/>
    <s v="Suma"/>
    <n v="1"/>
    <s v="En ejecucion"/>
    <n v="1"/>
    <n v="1"/>
    <n v="1"/>
    <n v="100"/>
    <n v="2"/>
    <n v="2"/>
    <n v="100"/>
    <n v="2"/>
    <n v="0"/>
    <n v="0"/>
    <n v="2"/>
    <n v="0"/>
    <n v="0"/>
    <n v="1"/>
    <n v="0"/>
    <n v="0"/>
    <n v="8"/>
    <n v="3"/>
    <n v="37.5"/>
    <n v="157982356"/>
    <n v="157037498"/>
    <n v="99.4"/>
    <n v="294862744"/>
    <n v="294862744"/>
    <n v="100"/>
    <n v="536260000"/>
    <n v="0"/>
    <n v="0"/>
    <n v="766821000"/>
    <n v="0"/>
    <n v="0"/>
    <n v="181049000"/>
    <n v="0"/>
    <n v="0"/>
    <n v="1936975100"/>
    <n v="451900242"/>
    <n v="23.33"/>
    <m/>
    <n v="157.98235600000001"/>
    <n v="157.037498"/>
    <n v="294.86274400000002"/>
    <n v="294.86274400000002"/>
    <n v="536.26"/>
    <n v="0"/>
    <n v="766.82100000000003"/>
    <n v="0"/>
    <n v="181.04900000000001"/>
    <n v="0"/>
    <n v="1936.9751000000001"/>
    <n v="451.9002420000000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8"/>
    <s v="Fortalecer 500 Comerciantes Para El Abastecimiento Y El Turismo"/>
    <n v="1"/>
    <s v="Suma"/>
    <n v="1"/>
    <s v="En ejecucion"/>
    <n v="1"/>
    <n v="108"/>
    <n v="108"/>
    <n v="100"/>
    <n v="102"/>
    <n v="102"/>
    <n v="100"/>
    <n v="102"/>
    <n v="0"/>
    <n v="0"/>
    <n v="125"/>
    <n v="0"/>
    <n v="0"/>
    <n v="63"/>
    <n v="0"/>
    <n v="0"/>
    <n v="500"/>
    <n v="210"/>
    <n v="42"/>
    <n v="8400000"/>
    <n v="7699969"/>
    <n v="91.67"/>
    <n v="11960827"/>
    <n v="11960826"/>
    <n v="100"/>
    <n v="218750000"/>
    <n v="0"/>
    <n v="0"/>
    <n v="27500000"/>
    <n v="0"/>
    <n v="0"/>
    <n v="13750000"/>
    <n v="0"/>
    <n v="0"/>
    <n v="280360827"/>
    <n v="19660795"/>
    <n v="7.01"/>
    <m/>
    <n v="8.4"/>
    <n v="7.6999690000000003"/>
    <n v="11.960827"/>
    <n v="11.960826000000001"/>
    <n v="218.75"/>
    <n v="0"/>
    <n v="27.5"/>
    <n v="0"/>
    <n v="13.75"/>
    <n v="0"/>
    <n v="280.36082699999997"/>
    <n v="19.66079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1"/>
    <s v="Realizar 14826 Procesos De Identificación, Registro Y Caracterización A Vendedores Informales"/>
    <n v="1"/>
    <s v="Suma"/>
    <n v="1"/>
    <s v="En ejecucion"/>
    <n v="1"/>
    <n v="1987"/>
    <n v="1987"/>
    <n v="100"/>
    <n v="4520"/>
    <n v="4520"/>
    <n v="100"/>
    <n v="3900"/>
    <n v="0"/>
    <n v="0"/>
    <n v="3900"/>
    <n v="0"/>
    <n v="0"/>
    <n v="519"/>
    <n v="0"/>
    <n v="0"/>
    <n v="14826"/>
    <n v="6507"/>
    <n v="43.89"/>
    <n v="783865863"/>
    <n v="738467898"/>
    <n v="94.21"/>
    <n v="803988972"/>
    <n v="738200522"/>
    <n v="91.82"/>
    <n v="866149000"/>
    <n v="0"/>
    <n v="0"/>
    <n v="784354800"/>
    <n v="0"/>
    <n v="0"/>
    <n v="740878898"/>
    <n v="0"/>
    <n v="0"/>
    <n v="3979237533"/>
    <n v="1476668420"/>
    <n v="37.11"/>
    <m/>
    <n v="783.86586299999999"/>
    <n v="738.46789799999999"/>
    <n v="803.98897199999999"/>
    <n v="738.20052199999998"/>
    <n v="866.149"/>
    <n v="0"/>
    <n v="784.35479999999995"/>
    <n v="0"/>
    <n v="740.87889800000005"/>
    <n v="0"/>
    <n v="3979.237533"/>
    <n v="1476.6684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2"/>
    <s v="Realizar 5535 Procesos De Identificación, Registro Y Caracterización A Bicitaxistas"/>
    <n v="1"/>
    <s v="Suma"/>
    <n v="1"/>
    <s v="En ejecucion"/>
    <n v="1"/>
    <n v="141"/>
    <n v="141"/>
    <n v="100"/>
    <n v="1021"/>
    <n v="1021"/>
    <n v="100"/>
    <n v="1500"/>
    <n v="0"/>
    <n v="0"/>
    <n v="1500"/>
    <n v="0"/>
    <n v="0"/>
    <n v="1373"/>
    <n v="0"/>
    <n v="0"/>
    <n v="5535"/>
    <n v="1162"/>
    <n v="20.99"/>
    <n v="335942513"/>
    <n v="316486242"/>
    <n v="94.21"/>
    <n v="395091702"/>
    <n v="395091702"/>
    <n v="100"/>
    <n v="359858000"/>
    <n v="0"/>
    <n v="0"/>
    <n v="336152057"/>
    <n v="0"/>
    <n v="0"/>
    <n v="317519523"/>
    <n v="0"/>
    <n v="0"/>
    <n v="1744563795"/>
    <n v="711577944"/>
    <n v="40.79"/>
    <m/>
    <n v="335.94251300000002"/>
    <n v="316.486242"/>
    <n v="395.091702"/>
    <n v="395.091702"/>
    <n v="359.858"/>
    <n v="0"/>
    <n v="336.15205700000001"/>
    <n v="0"/>
    <n v="317.51952299999999"/>
    <n v="0"/>
    <n v="1744.563795"/>
    <n v="711.577944"/>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3"/>
    <s v="Ejecutar 100 % El Plan De Intervención De Las 10 Zonas De Aglomeración"/>
    <n v="1"/>
    <s v="Suma"/>
    <n v="1"/>
    <s v="En ejecucion"/>
    <n v="1"/>
    <n v="15"/>
    <n v="15"/>
    <n v="100"/>
    <n v="25"/>
    <n v="25"/>
    <n v="100"/>
    <n v="25"/>
    <n v="0"/>
    <n v="0"/>
    <n v="25"/>
    <n v="0"/>
    <n v="0"/>
    <n v="10"/>
    <n v="0"/>
    <n v="0"/>
    <n v="100"/>
    <n v="40"/>
    <n v="40"/>
    <n v="7341937060"/>
    <n v="7235378464"/>
    <n v="98.55"/>
    <n v="7909607672"/>
    <n v="7909607672"/>
    <n v="100"/>
    <n v="10439728000"/>
    <n v="0"/>
    <n v="0"/>
    <n v="7861867706"/>
    <n v="0"/>
    <n v="0"/>
    <n v="7586274906"/>
    <n v="0"/>
    <n v="0"/>
    <n v="41139415344"/>
    <n v="15144986136"/>
    <n v="36.81"/>
    <m/>
    <n v="7341.9370600000002"/>
    <n v="7235.3784640000003"/>
    <n v="7909.6076720000001"/>
    <n v="7909.6076720000001"/>
    <n v="10439.727999999999"/>
    <n v="0"/>
    <n v="7861.867706"/>
    <n v="0"/>
    <n v="7586.2749059999996"/>
    <n v="0"/>
    <n v="41139.415343999994"/>
    <n v="15144.986136"/>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4"/>
    <s v="Optimizar 100 % La Eficiencia De Las Soluciones Tecnológicas Existentes, Fortaleciendo El Proceso De Registro, Captura Y Procesamiento De Datos"/>
    <n v="2"/>
    <s v="Constante"/>
    <n v="1"/>
    <s v="En ejecucion"/>
    <n v="1"/>
    <n v="100"/>
    <n v="100"/>
    <n v="100"/>
    <n v="100"/>
    <n v="100"/>
    <n v="100"/>
    <n v="100"/>
    <n v="0"/>
    <n v="0"/>
    <n v="100"/>
    <n v="0"/>
    <n v="0"/>
    <n v="100"/>
    <n v="0"/>
    <n v="0"/>
    <s v="N/A"/>
    <s v="N/A"/>
    <s v="N/A"/>
    <n v="445956200"/>
    <n v="378805895"/>
    <n v="84.94"/>
    <n v="137217725"/>
    <n v="137217724"/>
    <n v="100"/>
    <n v="124850000"/>
    <n v="0"/>
    <n v="0"/>
    <n v="113510914"/>
    <n v="0"/>
    <n v="0"/>
    <n v="113510914"/>
    <n v="0"/>
    <n v="0"/>
    <n v="935045753"/>
    <n v="516023619"/>
    <n v="55.19"/>
    <s v="VIGENCIA (a 31/12/2021): 5"/>
    <n v="445.95620000000002"/>
    <n v="378.80589500000002"/>
    <n v="137.217725"/>
    <n v="137.217724"/>
    <n v="124.85"/>
    <n v="0"/>
    <n v="113.510914"/>
    <n v="0"/>
    <n v="113.510914"/>
    <n v="0"/>
    <n v="935.04575299999999"/>
    <n v="516.02361900000005"/>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5"/>
    <s v="Formar Y Capacitar 1020 Personas Para El Trabajo Y/O Fortalecimiento Productivo"/>
    <n v="1"/>
    <s v="Suma"/>
    <n v="1"/>
    <s v="En ejecucion"/>
    <n v="1"/>
    <n v="260"/>
    <n v="260"/>
    <n v="100"/>
    <n v="232"/>
    <n v="232"/>
    <n v="100"/>
    <n v="208"/>
    <n v="0"/>
    <n v="0"/>
    <n v="190"/>
    <n v="0"/>
    <n v="0"/>
    <n v="130"/>
    <n v="0"/>
    <n v="0"/>
    <n v="1020"/>
    <n v="492"/>
    <n v="48.24"/>
    <n v="134172155"/>
    <n v="103039961"/>
    <n v="76.8"/>
    <n v="229763929"/>
    <n v="229763929"/>
    <n v="100"/>
    <n v="236000000"/>
    <n v="0"/>
    <n v="0"/>
    <n v="228556875"/>
    <n v="0"/>
    <n v="0"/>
    <n v="228556874"/>
    <n v="0"/>
    <n v="0"/>
    <n v="1057049833"/>
    <n v="332803890"/>
    <n v="31.48"/>
    <m/>
    <n v="134.172155"/>
    <n v="103.03996100000001"/>
    <n v="229.76392899999999"/>
    <n v="229.76392899999999"/>
    <n v="236"/>
    <n v="0"/>
    <n v="228.55687499999999"/>
    <n v="0"/>
    <n v="228.55687399999999"/>
    <n v="0"/>
    <n v="1057.049833"/>
    <n v="332.80389000000002"/>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1"/>
    <s v="Optimizar 100 % La Eficiencia De Las Soluciones Tecnológicas Existentes E Incorporación De Nuevas Herramientas Para El Fortalecimiento De Los Servicios Informáticos De La Entidad"/>
    <n v="2"/>
    <s v="Constante"/>
    <n v="1"/>
    <s v="En ejecucion"/>
    <n v="1"/>
    <n v="100"/>
    <n v="100"/>
    <n v="100"/>
    <n v="100"/>
    <n v="99.67"/>
    <n v="99.67"/>
    <n v="100"/>
    <n v="0"/>
    <n v="0"/>
    <n v="100"/>
    <n v="0"/>
    <n v="0"/>
    <n v="100"/>
    <n v="0"/>
    <n v="0"/>
    <s v="N/A"/>
    <s v="N/A"/>
    <s v="N/A"/>
    <n v="1162101956"/>
    <n v="1144411071"/>
    <n v="98.48"/>
    <n v="972402509"/>
    <n v="971227922"/>
    <n v="99.88"/>
    <n v="1422445000"/>
    <n v="0"/>
    <n v="0"/>
    <n v="1410289854"/>
    <n v="0"/>
    <n v="0"/>
    <n v="466676414"/>
    <n v="0"/>
    <n v="0"/>
    <n v="5433915733"/>
    <n v="2115638993"/>
    <n v="38.93"/>
    <m/>
    <n v="1162.101956"/>
    <n v="1144.411071"/>
    <n v="972.40250900000001"/>
    <n v="971.22792200000004"/>
    <n v="1422.4449999999999"/>
    <n v="0"/>
    <n v="1410.2898540000001"/>
    <n v="0"/>
    <n v="466.67641400000002"/>
    <n v="0"/>
    <n v="5433.9157329999998"/>
    <n v="2115.638993"/>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2"/>
    <s v="Optimizar 100 % De La Identificación Y Automatización De Los Tramites De La Entidad, Para Satisfacer Las Necesidades Y Expectativas De Sus Grupos De Valor Y Partes Interesadas"/>
    <n v="2"/>
    <s v="Constante"/>
    <n v="1"/>
    <s v="En ejecucion"/>
    <n v="1"/>
    <n v="100"/>
    <n v="99.9"/>
    <n v="99.9"/>
    <n v="100"/>
    <n v="100"/>
    <n v="100"/>
    <n v="100"/>
    <n v="0"/>
    <n v="0"/>
    <n v="100"/>
    <n v="0"/>
    <n v="0"/>
    <n v="100"/>
    <n v="0"/>
    <n v="0"/>
    <s v="N/A"/>
    <s v="N/A"/>
    <s v="N/A"/>
    <n v="49213268"/>
    <n v="48533226"/>
    <n v="98.62"/>
    <n v="130932622"/>
    <n v="130540903"/>
    <n v="99.7"/>
    <n v="130082000"/>
    <n v="0"/>
    <n v="0"/>
    <n v="113749519"/>
    <n v="0"/>
    <n v="0"/>
    <n v="59347575"/>
    <n v="0"/>
    <n v="0"/>
    <n v="483324984"/>
    <n v="179074129"/>
    <n v="37.049999999999997"/>
    <m/>
    <n v="49.213267999999999"/>
    <n v="48.533225999999999"/>
    <n v="130.93262200000001"/>
    <n v="130.54090299999999"/>
    <n v="130.08199999999999"/>
    <n v="0"/>
    <n v="113.74951900000001"/>
    <n v="0"/>
    <n v="59.347574999999999"/>
    <n v="0"/>
    <n v="483.32498400000003"/>
    <n v="179.07412899999997"/>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3"/>
    <s v="Generar 25 Espacios De Participación Ciudadana Y Realimentación De Los Grupos De Valor Y Grupos De Interés Con Respecto A Sus Necesidades Y Expectativas En El Marco De La Misión De La Entidad"/>
    <n v="1"/>
    <s v="Suma"/>
    <n v="1"/>
    <s v="En ejecucion"/>
    <n v="1"/>
    <n v="4"/>
    <n v="4"/>
    <n v="100"/>
    <n v="5"/>
    <n v="5"/>
    <n v="100"/>
    <n v="7"/>
    <n v="0"/>
    <n v="0"/>
    <n v="7"/>
    <n v="0"/>
    <n v="0"/>
    <n v="2"/>
    <n v="0"/>
    <n v="0"/>
    <n v="25"/>
    <n v="9"/>
    <n v="36"/>
    <n v="49213268"/>
    <n v="48533226"/>
    <n v="98.62"/>
    <n v="131878583"/>
    <n v="131486297"/>
    <n v="99.7"/>
    <n v="137882000"/>
    <n v="0"/>
    <n v="0"/>
    <n v="113749519"/>
    <n v="0"/>
    <n v="0"/>
    <n v="59347575"/>
    <n v="0"/>
    <n v="0"/>
    <n v="492070945"/>
    <n v="180019523"/>
    <n v="36.58"/>
    <m/>
    <n v="49.213267999999999"/>
    <n v="48.533225999999999"/>
    <n v="131.87858299999999"/>
    <n v="131.48629700000001"/>
    <n v="137.88200000000001"/>
    <n v="0"/>
    <n v="113.74951900000001"/>
    <n v="0"/>
    <n v="59.347574999999999"/>
    <n v="0"/>
    <n v="492.07094499999999"/>
    <n v="180.01952299999999"/>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4"/>
    <s v="Implementar 100 % De Una Política De Investigación, Desarrollo E Innovación En La Entidad"/>
    <n v="1"/>
    <s v="Suma"/>
    <n v="1"/>
    <s v="En ejecucion"/>
    <n v="1"/>
    <n v="15"/>
    <n v="14.97"/>
    <n v="99.8"/>
    <n v="25.03"/>
    <n v="25.03"/>
    <n v="100"/>
    <n v="25"/>
    <n v="0"/>
    <n v="0"/>
    <n v="25"/>
    <n v="0"/>
    <n v="0"/>
    <n v="10"/>
    <n v="0"/>
    <n v="0"/>
    <n v="100"/>
    <n v="40"/>
    <n v="40"/>
    <n v="82022113"/>
    <n v="80888709"/>
    <n v="98.62"/>
    <n v="218221036"/>
    <n v="217568172"/>
    <n v="99.7"/>
    <n v="216870000"/>
    <n v="0"/>
    <n v="0"/>
    <n v="189582531"/>
    <n v="0"/>
    <n v="0"/>
    <n v="98912625"/>
    <n v="0"/>
    <n v="0"/>
    <n v="805608305"/>
    <n v="298456881"/>
    <n v="37.049999999999997"/>
    <m/>
    <n v="82.022113000000004"/>
    <n v="80.888709000000006"/>
    <n v="218.221036"/>
    <n v="217.568172"/>
    <n v="216.87"/>
    <n v="0"/>
    <n v="189.58253099999999"/>
    <n v="0"/>
    <n v="98.912625000000006"/>
    <n v="0"/>
    <n v="805.60830500000009"/>
    <n v="298.45688100000001"/>
  </r>
  <r>
    <n v="16"/>
    <s v="Un Nuevo Contrato Social y Ambiental para la Bogotá del Siglo XXI"/>
    <x v="0"/>
    <n v="2021"/>
    <s v="31/12/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5"/>
    <s v="Fortalecer 100 % Del Proceso De Planeación Estratégica Y Táctica En La Entidad"/>
    <n v="2"/>
    <s v="Constante"/>
    <n v="1"/>
    <s v="En ejecucion"/>
    <n v="1"/>
    <n v="100"/>
    <n v="100"/>
    <n v="100"/>
    <n v="100"/>
    <n v="99"/>
    <n v="99"/>
    <n v="100"/>
    <n v="0"/>
    <n v="0"/>
    <n v="100"/>
    <n v="0"/>
    <n v="0"/>
    <n v="100"/>
    <n v="0"/>
    <n v="0"/>
    <s v="N/A"/>
    <s v="N/A"/>
    <s v="N/A"/>
    <n v="2969445937"/>
    <n v="2926721207"/>
    <n v="98.56"/>
    <n v="9923887250"/>
    <n v="9900384151"/>
    <n v="99.76"/>
    <n v="9087451000"/>
    <n v="0"/>
    <n v="0"/>
    <n v="9031261941"/>
    <n v="0"/>
    <n v="0"/>
    <n v="5957813311"/>
    <n v="0"/>
    <n v="0"/>
    <n v="36969859439"/>
    <n v="12827105358"/>
    <n v="34.700000000000003"/>
    <m/>
    <n v="2969.445937"/>
    <n v="2926.721207"/>
    <n v="9923.8872499999998"/>
    <n v="9900.3841510000002"/>
    <n v="9087.4509999999991"/>
    <n v="0"/>
    <n v="9031.2619410000007"/>
    <n v="0"/>
    <n v="5957.8133109999999"/>
    <n v="0"/>
    <n v="36969.859439"/>
    <n v="12827.105358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5"/>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17897"/>
    <n v="105.28"/>
    <n v="19000"/>
    <n v="0"/>
    <n v="0"/>
    <n v="18500"/>
    <n v="0"/>
    <n v="0"/>
    <n v="9000"/>
    <n v="0"/>
    <n v="0"/>
    <n v="70000"/>
    <n v="26974"/>
    <n v="38.53"/>
    <n v="165286400"/>
    <n v="147087760"/>
    <n v="88.99"/>
    <n v="674609281"/>
    <n v="667031370"/>
    <n v="98.88"/>
    <n v="396282000"/>
    <n v="0"/>
    <n v="0"/>
    <n v="228379000"/>
    <n v="0"/>
    <n v="0"/>
    <n v="251619000"/>
    <n v="0"/>
    <n v="0"/>
    <n v="1716175681"/>
    <n v="814119130"/>
    <n v="47.44"/>
    <m/>
    <n v="165.28639999999999"/>
    <n v="147.08776"/>
    <n v="674.60928100000001"/>
    <n v="667.03137000000004"/>
    <n v="396.28199999999998"/>
    <n v="0"/>
    <n v="228.37899999999999"/>
    <n v="0"/>
    <n v="251.619"/>
    <n v="0"/>
    <n v="1716.1756809999997"/>
    <n v="814.11913000000004"/>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5"/>
    <n v="2"/>
    <s v="Incrementar En 24000  Personas Con Discapacidad La Participación En Las Acciones De Rehabilitación Basada En Comunidad (Rbc) Como Respuesta Integral Y Multisectorial. (Llegar A 44.000). (A2024)"/>
    <n v="1"/>
    <s v="Suma"/>
    <n v="1"/>
    <s v="En ejecucion"/>
    <n v="1"/>
    <n v="3000"/>
    <n v="5925"/>
    <n v="197.5"/>
    <n v="6000"/>
    <n v="7196"/>
    <n v="119.93"/>
    <n v="6000"/>
    <n v="0"/>
    <n v="0"/>
    <n v="6000"/>
    <n v="0"/>
    <n v="0"/>
    <n v="3000"/>
    <n v="0"/>
    <n v="0"/>
    <n v="24000"/>
    <n v="13121"/>
    <n v="54.67"/>
    <n v="420108800"/>
    <n v="420108800"/>
    <n v="100"/>
    <n v="1602614791"/>
    <n v="1602614791"/>
    <n v="100"/>
    <n v="501789000"/>
    <n v="0"/>
    <n v="0"/>
    <n v="1913746000"/>
    <n v="0"/>
    <n v="0"/>
    <n v="2108492000"/>
    <n v="0"/>
    <n v="0"/>
    <n v="6546750591"/>
    <n v="2022723591"/>
    <n v="30.9"/>
    <m/>
    <n v="420.10879999999997"/>
    <n v="420.10879999999997"/>
    <n v="1602.614791"/>
    <n v="1602.614791"/>
    <n v="501.78899999999999"/>
    <n v="0"/>
    <n v="1913.7460000000001"/>
    <n v="0"/>
    <n v="2108.4920000000002"/>
    <n v="0"/>
    <n v="6546.750591"/>
    <n v="2022.723590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5"/>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8376"/>
    <n v="93.07"/>
    <n v="10000"/>
    <n v="0"/>
    <n v="0"/>
    <n v="9000"/>
    <n v="0"/>
    <n v="0"/>
    <n v="5054"/>
    <n v="0"/>
    <n v="0"/>
    <n v="36000"/>
    <n v="11322"/>
    <n v="31.45"/>
    <n v="525136000"/>
    <n v="525135000"/>
    <n v="100"/>
    <n v="1926675326"/>
    <n v="1926675326"/>
    <n v="100"/>
    <n v="628182000"/>
    <n v="0"/>
    <n v="0"/>
    <n v="1529895000"/>
    <n v="0"/>
    <n v="0"/>
    <n v="1677589000"/>
    <n v="0"/>
    <n v="0"/>
    <n v="6287477326"/>
    <n v="2451810326"/>
    <n v="39"/>
    <m/>
    <n v="525.13599999999997"/>
    <n v="525.13499999999999"/>
    <n v="1926.675326"/>
    <n v="1926.675326"/>
    <n v="628.18200000000002"/>
    <n v="0"/>
    <n v="1529.895"/>
    <n v="0"/>
    <n v="1677.5889999999999"/>
    <n v="0"/>
    <n v="6287.4773260000002"/>
    <n v="2451.8103259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5"/>
    <n v="4"/>
    <s v="Llegar A 10000 Cuidadores De Personas Con Dependencia Funcional Moderada Y Severa Mediante Acciones De Rehabilitación Basada En Comunidad (Rbc) Como Respuesta Integral Y Multisectorial. (A2024)"/>
    <n v="1"/>
    <s v="Suma"/>
    <n v="1"/>
    <s v="En ejecucion"/>
    <n v="1"/>
    <n v="500"/>
    <n v="206"/>
    <n v="41.2"/>
    <n v="2000"/>
    <n v="2325"/>
    <n v="116.25"/>
    <n v="3000"/>
    <n v="0"/>
    <n v="0"/>
    <n v="3500"/>
    <n v="0"/>
    <n v="0"/>
    <n v="1294"/>
    <n v="0"/>
    <n v="0"/>
    <n v="10000"/>
    <n v="2531"/>
    <n v="25.31"/>
    <n v="105027200"/>
    <n v="105027200"/>
    <n v="100"/>
    <n v="436522628"/>
    <n v="436522628"/>
    <n v="100"/>
    <n v="198212000"/>
    <n v="0"/>
    <n v="0"/>
    <n v="851614000"/>
    <n v="0"/>
    <n v="0"/>
    <n v="936774000"/>
    <n v="0"/>
    <n v="0"/>
    <n v="2528149828"/>
    <n v="541549828"/>
    <n v="21.42"/>
    <m/>
    <n v="105.02719999999999"/>
    <n v="105.02719999999999"/>
    <n v="436.522628"/>
    <n v="436.522628"/>
    <n v="198.21199999999999"/>
    <n v="0"/>
    <n v="851.61400000000003"/>
    <n v="0"/>
    <n v="936.774"/>
    <n v="0"/>
    <n v="2528.1498280000001"/>
    <n v="541.5498279999999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9"/>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20"/>
    <n v="20"/>
    <n v="100"/>
    <n v="31"/>
    <n v="0"/>
    <n v="0"/>
    <n v="32"/>
    <n v="0"/>
    <n v="0"/>
    <n v="7"/>
    <n v="0"/>
    <n v="0"/>
    <n v="100"/>
    <n v="30"/>
    <n v="30"/>
    <n v="2850546974"/>
    <n v="2375615099"/>
    <n v="83.34"/>
    <n v="19547974374"/>
    <n v="16686999712"/>
    <n v="85.36"/>
    <n v="23952926000"/>
    <n v="0"/>
    <n v="0"/>
    <n v="38367360000"/>
    <n v="0"/>
    <n v="0"/>
    <n v="4795880000"/>
    <n v="0"/>
    <n v="0"/>
    <n v="89514687348"/>
    <n v="19062614811"/>
    <n v="21.3"/>
    <m/>
    <n v="2850.5469739999999"/>
    <n v="2375.6150990000001"/>
    <n v="19547.974374000001"/>
    <n v="16686.999712000001"/>
    <n v="23952.925999999999"/>
    <n v="0"/>
    <n v="38367.360000000001"/>
    <n v="0"/>
    <n v="4795.88"/>
    <n v="0"/>
    <n v="89514.687348000007"/>
    <n v="19062.614810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9"/>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4"/>
    <n v="24"/>
    <n v="100"/>
    <n v="39"/>
    <n v="0"/>
    <n v="0"/>
    <n v="23"/>
    <n v="0"/>
    <n v="0"/>
    <n v="4"/>
    <n v="0"/>
    <n v="0"/>
    <n v="95"/>
    <n v="29"/>
    <n v="30.53"/>
    <n v="4875980306"/>
    <n v="4829299950"/>
    <n v="99.04"/>
    <n v="12969710025"/>
    <n v="12873493921"/>
    <n v="99.26"/>
    <n v="18285764000"/>
    <n v="0"/>
    <n v="0"/>
    <n v="12721690905"/>
    <n v="0"/>
    <n v="0"/>
    <n v="6346100000"/>
    <n v="0"/>
    <n v="0"/>
    <n v="55199245236"/>
    <n v="17702793871"/>
    <n v="32.07"/>
    <m/>
    <n v="4875.9803060000004"/>
    <n v="4829.2999499999996"/>
    <n v="12969.710025"/>
    <n v="12873.493920999999"/>
    <n v="18285.763999999999"/>
    <n v="0"/>
    <n v="12721.690904999999"/>
    <n v="0"/>
    <n v="6346.1"/>
    <n v="0"/>
    <n v="55199.245235999995"/>
    <n v="17702.793870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5"/>
    <n v="1"/>
    <s v="Avanzar En 75 % En Construcción Y Dotación De 3 Instalaciones Hospitalarias A 2024"/>
    <n v="1"/>
    <s v="Suma"/>
    <n v="1"/>
    <s v="En ejecucion"/>
    <n v="1"/>
    <n v="4.0999999999999996"/>
    <n v="6.41"/>
    <n v="156.34"/>
    <n v="25.27"/>
    <n v="14.16"/>
    <n v="56.03"/>
    <n v="20.05"/>
    <n v="0"/>
    <n v="0"/>
    <n v="19"/>
    <n v="0"/>
    <n v="0"/>
    <n v="6.58"/>
    <n v="0"/>
    <n v="0"/>
    <n v="75"/>
    <n v="20.57"/>
    <n v="27.43"/>
    <n v="25680739253"/>
    <n v="25658739253"/>
    <n v="99.91"/>
    <n v="213260415684"/>
    <n v="212813804741"/>
    <n v="99.79"/>
    <n v="229177805324"/>
    <n v="0"/>
    <n v="0"/>
    <n v="61677299334"/>
    <n v="0"/>
    <n v="0"/>
    <n v="99369025410"/>
    <n v="0"/>
    <n v="0"/>
    <n v="629165285005"/>
    <n v="238472543994"/>
    <n v="37.9"/>
    <m/>
    <n v="25680.739253"/>
    <n v="25658.739253"/>
    <n v="213260.41568400001"/>
    <n v="212813.804741"/>
    <n v="229177.80532399999"/>
    <n v="0"/>
    <n v="61677.299334000003"/>
    <n v="0"/>
    <n v="99369.025410000002"/>
    <n v="0"/>
    <n v="629165.28500499995"/>
    <n v="238472.543994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5"/>
    <n v="2"/>
    <s v="Avanzar En 100 % En Construcción Y Dotación De Centros De Atención Prioritaria En Salud, (16 Terminados, 1 En Obra Y 3 En Estudios Y Diseños) A 2024"/>
    <n v="1"/>
    <s v="Suma"/>
    <n v="1"/>
    <s v="En ejecucion"/>
    <n v="1"/>
    <n v="9.0500000000000007"/>
    <n v="9.1"/>
    <n v="100.55"/>
    <n v="49.32"/>
    <n v="25.88"/>
    <n v="52.47"/>
    <n v="29.44"/>
    <n v="0"/>
    <n v="0"/>
    <n v="7.92"/>
    <n v="0"/>
    <n v="0"/>
    <n v="4.2699999999999996"/>
    <n v="0"/>
    <n v="0"/>
    <n v="100"/>
    <n v="34.979999999999997"/>
    <n v="34.979999999999997"/>
    <n v="52286461796"/>
    <n v="52261740478"/>
    <n v="99.95"/>
    <n v="27896919938"/>
    <n v="27536358122"/>
    <n v="98.71"/>
    <n v="27449021330"/>
    <n v="0"/>
    <n v="0"/>
    <n v="8357565929"/>
    <n v="0"/>
    <n v="0"/>
    <n v="572420600"/>
    <n v="0"/>
    <n v="0"/>
    <n v="116562389593"/>
    <n v="79798098600"/>
    <n v="68.459999999999994"/>
    <m/>
    <n v="52286.461796000003"/>
    <n v="52261.740478"/>
    <n v="27896.919937999999"/>
    <n v="27536.358122000001"/>
    <n v="27449.02133"/>
    <n v="0"/>
    <n v="8357.5659290000003"/>
    <n v="0"/>
    <n v="572.42060000000004"/>
    <n v="0"/>
    <n v="116562.389593"/>
    <n v="79798.098599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5"/>
    <n v="3"/>
    <s v="Avanzar En 100 % En Estructuración De 3 Instalaciones Hospitalarias A 2024"/>
    <n v="1"/>
    <s v="Suma"/>
    <n v="1"/>
    <s v="En ejecucion"/>
    <n v="1"/>
    <n v="64.66"/>
    <n v="64.66"/>
    <n v="100"/>
    <n v="35.04"/>
    <n v="35.340000000000003"/>
    <n v="100.86"/>
    <n v="0.1"/>
    <n v="0"/>
    <n v="0"/>
    <n v="0.1"/>
    <n v="0"/>
    <n v="0"/>
    <n v="0.1"/>
    <n v="0"/>
    <n v="0"/>
    <n v="100"/>
    <n v="100"/>
    <n v="100"/>
    <n v="22000000"/>
    <n v="0"/>
    <n v="0"/>
    <n v="1418451889"/>
    <n v="1418451889"/>
    <n v="100"/>
    <n v="352944348"/>
    <n v="0"/>
    <n v="0"/>
    <n v="461536521000"/>
    <n v="0"/>
    <n v="0"/>
    <n v="84819000"/>
    <n v="0"/>
    <n v="0"/>
    <n v="463414736237"/>
    <n v="1418451889"/>
    <n v="0.31"/>
    <m/>
    <n v="22"/>
    <n v="0"/>
    <n v="1418.4518889999999"/>
    <n v="1418.4518889999999"/>
    <n v="352.94434799999999"/>
    <n v="0"/>
    <n v="461536.52100000001"/>
    <n v="0"/>
    <n v="84.819000000000003"/>
    <n v="0"/>
    <n v="463414.73623700003"/>
    <n v="1418.451888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5"/>
    <n v="4"/>
    <s v="Avanzar En 80 % En Obras Y Dotación Complementarias Para La Infraestructura En Salud Del D.C. (10 Unidades De Servicios, 3 Salud Mental Y 1 Laboratorio De Biocontención) A 2024"/>
    <n v="1"/>
    <s v="Suma"/>
    <n v="1"/>
    <s v="En ejecucion"/>
    <n v="1"/>
    <n v="2.82"/>
    <n v="5.47"/>
    <n v="193.97"/>
    <n v="12.14"/>
    <n v="7.53"/>
    <n v="62.03"/>
    <n v="44.57"/>
    <n v="0"/>
    <n v="0"/>
    <n v="12.12"/>
    <n v="0"/>
    <n v="0"/>
    <n v="8.35"/>
    <n v="0"/>
    <n v="0"/>
    <n v="80"/>
    <n v="13"/>
    <n v="16.25"/>
    <n v="93380252553"/>
    <n v="92303739520"/>
    <n v="98.85"/>
    <n v="141393658679"/>
    <n v="138671590231"/>
    <n v="98.07"/>
    <n v="228206164998"/>
    <n v="0"/>
    <n v="0"/>
    <n v="18622962900"/>
    <n v="0"/>
    <n v="0"/>
    <n v="72286890700"/>
    <n v="0"/>
    <n v="0"/>
    <n v="553889929830"/>
    <n v="230975329751"/>
    <n v="41.7"/>
    <m/>
    <n v="93380.252552999998"/>
    <n v="92303.739520000003"/>
    <n v="141393.65867899999"/>
    <n v="138671.59023100001"/>
    <n v="228206.16499799999"/>
    <n v="0"/>
    <n v="18622.962899999999"/>
    <n v="0"/>
    <n v="72286.890700000004"/>
    <n v="0"/>
    <n v="553889.92983000004"/>
    <n v="230975.329751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2"/>
    <n v="1"/>
    <s v="A 2024 Conseguir Una Cobertura Del 95 % O Más El Aseguramiento De La Población Al Sgsss En El Distrito Capital. (Con Base En Censo Dane 2018)."/>
    <n v="2"/>
    <s v="Constante"/>
    <n v="1"/>
    <s v="En ejecucion"/>
    <n v="1"/>
    <n v="95"/>
    <n v="104"/>
    <n v="109.47"/>
    <n v="95"/>
    <n v="104.4"/>
    <n v="109.89"/>
    <n v="95"/>
    <n v="0"/>
    <n v="0"/>
    <n v="95"/>
    <n v="0"/>
    <n v="0"/>
    <n v="95"/>
    <n v="0"/>
    <n v="0"/>
    <s v="N/A"/>
    <s v="N/A"/>
    <s v="N/A"/>
    <n v="998980956058"/>
    <n v="930333257478"/>
    <n v="93.13"/>
    <n v="1704662324389"/>
    <n v="1650685399910"/>
    <n v="96.83"/>
    <n v="1902532878000"/>
    <n v="0"/>
    <n v="0"/>
    <n v="2032914404985"/>
    <n v="0"/>
    <n v="0"/>
    <n v="1955841618303"/>
    <n v="0"/>
    <n v="0"/>
    <n v="8594932181735"/>
    <n v="2581018657388"/>
    <n v="30.03"/>
    <m/>
    <n v="998980.95605799998"/>
    <n v="930333.25747800001"/>
    <n v="1704662.324389"/>
    <n v="1650685.3999099999"/>
    <n v="1902532.878"/>
    <n v="0"/>
    <n v="2032914.4049849999"/>
    <n v="0"/>
    <n v="1955841.618303"/>
    <n v="0"/>
    <n v="8594932.1817349978"/>
    <n v="2581018.657387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2"/>
    <n v="2"/>
    <s v="A 2024 Mantener En 100 % La Garantía De La Atención En Salud A La Población Pobre Y Vulnerable No Afiliada Al Sgsss A Cargo Del Distrito Capital."/>
    <n v="2"/>
    <s v="Constante"/>
    <n v="1"/>
    <s v="En ejecucion"/>
    <n v="1"/>
    <n v="100"/>
    <n v="100"/>
    <n v="100"/>
    <n v="100"/>
    <n v="100"/>
    <n v="100"/>
    <n v="100"/>
    <n v="0"/>
    <n v="0"/>
    <n v="100"/>
    <n v="0"/>
    <n v="0"/>
    <n v="100"/>
    <n v="0"/>
    <n v="0"/>
    <s v="N/A"/>
    <s v="N/A"/>
    <s v="N/A"/>
    <n v="95887061941"/>
    <n v="67214177237"/>
    <n v="70.099999999999994"/>
    <n v="194282538690"/>
    <n v="147928782166"/>
    <n v="76.14"/>
    <n v="80581732000"/>
    <n v="0"/>
    <n v="0"/>
    <n v="157267066464"/>
    <n v="0"/>
    <n v="0"/>
    <n v="169428979943"/>
    <n v="0"/>
    <n v="0"/>
    <n v="697447379038"/>
    <n v="215142959403"/>
    <n v="30.85"/>
    <m/>
    <n v="95887.061941000007"/>
    <n v="67214.177236999996"/>
    <n v="194282.53868999999"/>
    <n v="147928.78216599999"/>
    <n v="80581.732000000004"/>
    <n v="0"/>
    <n v="157267.066464"/>
    <n v="0"/>
    <n v="169428.97994300001"/>
    <n v="0"/>
    <n v="697447.37903800001"/>
    <n v="215142.959402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2"/>
    <n v="3"/>
    <s v="A 2024 Diseñar E Implementar 1 Abordaje Para La Atención En Salud Para Población Migrante De Conformidad Con La Normatividad Vigente."/>
    <n v="2"/>
    <s v="Constante"/>
    <n v="1"/>
    <s v="En ejecucion"/>
    <n v="1"/>
    <n v="0"/>
    <n v="0"/>
    <n v="0"/>
    <n v="1"/>
    <n v="1"/>
    <n v="100"/>
    <n v="1"/>
    <n v="0"/>
    <n v="0"/>
    <n v="1"/>
    <n v="0"/>
    <n v="0"/>
    <n v="1"/>
    <n v="0"/>
    <n v="0"/>
    <s v="N/A"/>
    <s v="N/A"/>
    <s v="N/A"/>
    <n v="0"/>
    <n v="0"/>
    <n v="0"/>
    <n v="230000000"/>
    <n v="200041561"/>
    <n v="86.97"/>
    <n v="200000000"/>
    <n v="0"/>
    <n v="0"/>
    <n v="200000000"/>
    <n v="0"/>
    <n v="0"/>
    <n v="200000000"/>
    <n v="0"/>
    <n v="0"/>
    <n v="830000000"/>
    <n v="200041561"/>
    <n v="24.1"/>
    <m/>
    <n v="0"/>
    <n v="0"/>
    <n v="230"/>
    <n v="200.041561"/>
    <n v="200"/>
    <n v="0"/>
    <n v="200"/>
    <n v="0"/>
    <n v="200"/>
    <n v="0"/>
    <n v="830"/>
    <n v="200.04156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n v="122686.046275"/>
    <n v="122626.44606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16"/>
    <n v="45.71"/>
    <n v="0.1"/>
    <n v="0"/>
    <n v="0"/>
    <n v="0.1"/>
    <n v="0"/>
    <n v="0"/>
    <n v="0.1"/>
    <n v="0"/>
    <n v="0"/>
    <n v="1"/>
    <n v="0.51"/>
    <n v="51"/>
    <n v="22102371772"/>
    <n v="20379632845"/>
    <n v="92.21"/>
    <n v="36039142354"/>
    <n v="28059956471"/>
    <n v="77.86"/>
    <n v="71758475721"/>
    <n v="0"/>
    <n v="0"/>
    <n v="71512904832"/>
    <n v="0"/>
    <n v="0"/>
    <n v="64267191965"/>
    <n v="0"/>
    <n v="0"/>
    <n v="265680086644"/>
    <n v="48439589316"/>
    <n v="18.23"/>
    <m/>
    <n v="22102.371771999999"/>
    <n v="20379.632845"/>
    <n v="36039.142354000003"/>
    <n v="28059.956471000001"/>
    <n v="71758.475720999995"/>
    <n v="0"/>
    <n v="71512.904832"/>
    <n v="0"/>
    <n v="64267.191964999998"/>
    <n v="0"/>
    <n v="265680.08664399997"/>
    <n v="48439.589315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n v="1626.1419659999999"/>
    <n v="1502.44387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22"/>
    <n v="0.22"/>
    <n v="100"/>
    <n v="0.22"/>
    <n v="0"/>
    <n v="0"/>
    <n v="0.22"/>
    <n v="0"/>
    <n v="0"/>
    <n v="0.23"/>
    <n v="0"/>
    <n v="0"/>
    <n v="1"/>
    <n v="0.33"/>
    <n v="33"/>
    <n v="38786731830"/>
    <n v="37362119673"/>
    <n v="96.33"/>
    <n v="530500271"/>
    <n v="520377457"/>
    <n v="98.09"/>
    <n v="371315279"/>
    <n v="0"/>
    <n v="0"/>
    <n v="504119168"/>
    <n v="0"/>
    <n v="0"/>
    <n v="453041635"/>
    <n v="0"/>
    <n v="0"/>
    <n v="40645708183"/>
    <n v="37882497130"/>
    <n v="93.2"/>
    <m/>
    <n v="38786.731829999997"/>
    <n v="37362.119673000001"/>
    <n v="530.500271"/>
    <n v="520.37745700000005"/>
    <n v="371.31527899999998"/>
    <n v="0"/>
    <n v="504.119168"/>
    <n v="0"/>
    <n v="453.04163499999999"/>
    <n v="0"/>
    <n v="40645.708182999995"/>
    <n v="37882.4971300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5"/>
    <s v="Realizar Seguimiento E Incrementar A 8 Las Rutas Integrales De Atención En Salud En Las 4 Subredes Integradas De Servicios De Salud Pública Distritales, De Manera Progresiva Y Escalable, En El Marco Del Modelo De Salud."/>
    <n v="2"/>
    <s v="Constante"/>
    <n v="4"/>
    <s v="Finalizada - No continua"/>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n v="21759.528016"/>
    <n v="21409.528017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n v="32350.860830000001"/>
    <n v="30615.878399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7"/>
    <s v="Mantener Por Debajo De 2 % La Tasa Global De Infecciones Asociadas A La Atención En Salud.  (A 2024)"/>
    <n v="2"/>
    <s v="Constante"/>
    <n v="4"/>
    <s v="Finalizada - No continua"/>
    <n v="1"/>
    <n v="2"/>
    <n v="1.9"/>
    <n v="95"/>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4"/>
    <s v="Finalizada - No continua"/>
    <n v="1"/>
    <n v="0.01"/>
    <n v="0.01"/>
    <n v="100"/>
    <n v="0"/>
    <n v="0"/>
    <n v="0"/>
    <n v="0"/>
    <n v="0"/>
    <n v="0"/>
    <n v="0"/>
    <n v="0"/>
    <n v="0"/>
    <n v="0"/>
    <n v="0"/>
    <n v="0"/>
    <s v="N/A"/>
    <s v="N/A"/>
    <s v="N/A"/>
    <n v="1034587350"/>
    <n v="1034587348"/>
    <n v="100"/>
    <n v="0"/>
    <n v="0"/>
    <n v="0"/>
    <n v="0"/>
    <n v="0"/>
    <n v="0"/>
    <n v="0"/>
    <n v="0"/>
    <n v="0"/>
    <n v="0"/>
    <n v="0"/>
    <n v="0"/>
    <n v="1034587350"/>
    <n v="1034587348"/>
    <n v="100"/>
    <m/>
    <n v="1034.58735"/>
    <n v="1034.587348"/>
    <n v="0"/>
    <n v="0"/>
    <n v="0"/>
    <n v="0"/>
    <n v="0"/>
    <n v="0"/>
    <n v="0"/>
    <n v="0"/>
    <n v="1034.58735"/>
    <n v="1034.58734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5"/>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n v="16980.563879000001"/>
    <n v="14998.068404"/>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5"/>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100"/>
    <n v="100"/>
    <n v="100"/>
    <n v="0"/>
    <n v="0"/>
    <n v="100"/>
    <n v="0"/>
    <n v="0"/>
    <n v="100"/>
    <n v="0"/>
    <n v="0"/>
    <s v="N/A"/>
    <s v="N/A"/>
    <s v="N/A"/>
    <n v="18099616940"/>
    <n v="17752158446"/>
    <n v="98.08"/>
    <n v="99371306114"/>
    <n v="98088377698"/>
    <n v="98.71"/>
    <n v="74704024654"/>
    <n v="0"/>
    <n v="0"/>
    <n v="71236723892"/>
    <n v="0"/>
    <n v="0"/>
    <n v="70905069400"/>
    <n v="0"/>
    <n v="0"/>
    <n v="334316741000"/>
    <n v="115840536144"/>
    <n v="34.65"/>
    <m/>
    <n v="18099.61694"/>
    <n v="17752.158446000001"/>
    <n v="99371.306114000006"/>
    <n v="98088.377697999997"/>
    <n v="74704.024653999993"/>
    <n v="0"/>
    <n v="71236.723891999995"/>
    <n v="0"/>
    <n v="70905.069399999993"/>
    <n v="0"/>
    <n v="334316.74099999998"/>
    <n v="115840.536144"/>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5"/>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100"/>
    <n v="100"/>
    <n v="100"/>
    <n v="0"/>
    <n v="0"/>
    <n v="100"/>
    <n v="0"/>
    <n v="0"/>
    <n v="100"/>
    <n v="0"/>
    <n v="0"/>
    <s v="N/A"/>
    <s v="N/A"/>
    <s v="N/A"/>
    <n v="264129728"/>
    <n v="238507140"/>
    <n v="90.3"/>
    <n v="545173833"/>
    <n v="497894428"/>
    <n v="91.33"/>
    <n v="2063808521"/>
    <n v="0"/>
    <n v="0"/>
    <n v="631417018"/>
    <n v="0"/>
    <n v="0"/>
    <n v="653510865"/>
    <n v="0"/>
    <n v="0"/>
    <n v="4158039965"/>
    <n v="736401568"/>
    <n v="17.71"/>
    <m/>
    <n v="264.129728"/>
    <n v="238.50713999999999"/>
    <n v="545.17383299999995"/>
    <n v="497.894428"/>
    <n v="2063.8085209999999"/>
    <n v="0"/>
    <n v="631.41701799999998"/>
    <n v="0"/>
    <n v="653.51086499999997"/>
    <n v="0"/>
    <n v="4158.0399649999999"/>
    <n v="736.40156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5"/>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1"/>
    <n v="100"/>
    <n v="0.4"/>
    <n v="0"/>
    <n v="0"/>
    <n v="0.4"/>
    <n v="0"/>
    <n v="0"/>
    <n v="0.1"/>
    <n v="0"/>
    <n v="0"/>
    <n v="1"/>
    <n v="0.1"/>
    <n v="10"/>
    <n v="0"/>
    <n v="0"/>
    <n v="0"/>
    <n v="8496600000"/>
    <n v="8496600000"/>
    <n v="100"/>
    <n v="18102726825"/>
    <n v="0"/>
    <n v="0"/>
    <n v="7666666667"/>
    <n v="0"/>
    <n v="0"/>
    <n v="4666666666"/>
    <n v="0"/>
    <n v="0"/>
    <n v="38932660158"/>
    <n v="8496600000"/>
    <n v="21.82"/>
    <m/>
    <n v="0"/>
    <n v="0"/>
    <n v="8496.6"/>
    <n v="8496.6"/>
    <n v="18102.726825000002"/>
    <n v="0"/>
    <n v="7666.6666670000004"/>
    <n v="0"/>
    <n v="4666.6666660000001"/>
    <n v="0"/>
    <n v="38932.660157999999"/>
    <n v="8496.6"/>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10"/>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6"/>
    <n v="0.26"/>
    <n v="100"/>
    <n v="0.25"/>
    <n v="0"/>
    <n v="0"/>
    <n v="0.25"/>
    <n v="0"/>
    <n v="0"/>
    <n v="0.11"/>
    <n v="0"/>
    <n v="0"/>
    <n v="0.87"/>
    <n v="0.26"/>
    <n v="29.89"/>
    <n v="0"/>
    <n v="0"/>
    <n v="0"/>
    <n v="48068476761"/>
    <n v="47094677816"/>
    <n v="97.97"/>
    <n v="60491294000"/>
    <n v="0"/>
    <n v="0"/>
    <n v="120519630465"/>
    <n v="0"/>
    <n v="0"/>
    <n v="95512797991"/>
    <n v="0"/>
    <n v="0"/>
    <n v="324592199217"/>
    <n v="47094677816"/>
    <n v="14.51"/>
    <m/>
    <n v="0"/>
    <n v="0"/>
    <n v="48068.476760999998"/>
    <n v="47094.677816000003"/>
    <n v="60491.294000000002"/>
    <n v="0"/>
    <n v="120519.63046499999"/>
    <n v="0"/>
    <n v="95512.797990999999"/>
    <n v="0"/>
    <n v="324592.19921699999"/>
    <n v="47094.6778160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10"/>
    <n v="2"/>
    <s v="Orientar La Implementación De 8 Rias Con Énfasis En Las Priorizadas Para El D.C., En Las Redes Integrales De Prestadores De Servicios De Salud De Las Eapb Autorizadas Para Operar En Bogotá D.C. (A 2024)."/>
    <n v="1"/>
    <s v="Suma"/>
    <n v="1"/>
    <s v="En ejecucion"/>
    <n v="1"/>
    <n v="0"/>
    <n v="0"/>
    <n v="0"/>
    <n v="0.25"/>
    <n v="0.25"/>
    <n v="100"/>
    <n v="0.25"/>
    <n v="0"/>
    <n v="0"/>
    <n v="0.25"/>
    <n v="0"/>
    <n v="0"/>
    <n v="0.12"/>
    <n v="0"/>
    <n v="0"/>
    <n v="0.87"/>
    <n v="0.25"/>
    <n v="28.74"/>
    <n v="0"/>
    <n v="0"/>
    <n v="0"/>
    <n v="4774186361"/>
    <n v="4707057453"/>
    <n v="98.59"/>
    <n v="6354709000"/>
    <n v="0"/>
    <n v="0"/>
    <n v="113272167706"/>
    <n v="0"/>
    <n v="0"/>
    <n v="54804014413"/>
    <n v="0"/>
    <n v="0"/>
    <n v="179205077480"/>
    <n v="4707057453"/>
    <n v="2.63"/>
    <m/>
    <n v="0"/>
    <n v="0"/>
    <n v="4774.186361"/>
    <n v="4707.0574530000004"/>
    <n v="6354.7089999999998"/>
    <n v="0"/>
    <n v="113272.16770599999"/>
    <n v="0"/>
    <n v="54804.014412999997"/>
    <n v="0"/>
    <n v="179205.07747999998"/>
    <n v="4707.0574530000004"/>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10"/>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8"/>
    <n v="100"/>
    <n v="8"/>
    <n v="0"/>
    <n v="0"/>
    <n v="8"/>
    <n v="0"/>
    <n v="0"/>
    <n v="8"/>
    <n v="0"/>
    <n v="0"/>
    <s v="N/A"/>
    <s v="N/A"/>
    <s v="N/A"/>
    <n v="0"/>
    <n v="0"/>
    <n v="0"/>
    <n v="7086257232"/>
    <n v="7086257232"/>
    <n v="100"/>
    <n v="24038816000"/>
    <n v="0"/>
    <n v="0"/>
    <n v="115920000000"/>
    <n v="0"/>
    <n v="0"/>
    <n v="51435581408"/>
    <n v="0"/>
    <n v="0"/>
    <n v="198480654640"/>
    <n v="7086257232"/>
    <n v="3.57"/>
    <m/>
    <n v="0"/>
    <n v="0"/>
    <n v="7086.2572319999999"/>
    <n v="7086.2572319999999"/>
    <n v="24038.815999999999"/>
    <n v="0"/>
    <n v="115920"/>
    <n v="0"/>
    <n v="51435.581407999998"/>
    <n v="0"/>
    <n v="198480.65463999999"/>
    <n v="7086.257231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10"/>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28000000000000003"/>
    <n v="100"/>
    <n v="0.52"/>
    <n v="0"/>
    <n v="0"/>
    <n v="0.76"/>
    <n v="0"/>
    <n v="0"/>
    <n v="1"/>
    <n v="0"/>
    <n v="0"/>
    <s v="N/A"/>
    <s v="N/A"/>
    <s v="N/A"/>
    <n v="0"/>
    <n v="0"/>
    <n v="0"/>
    <n v="7819526260"/>
    <n v="7819525498"/>
    <n v="100"/>
    <n v="16032548000"/>
    <n v="0"/>
    <n v="0"/>
    <n v="6000000000"/>
    <n v="0"/>
    <n v="0"/>
    <n v="5965412650"/>
    <n v="0"/>
    <n v="0"/>
    <n v="35817486910"/>
    <n v="7819525498"/>
    <n v="21.83"/>
    <m/>
    <n v="0"/>
    <n v="0"/>
    <n v="7819.5262599999996"/>
    <n v="7819.525498"/>
    <n v="16032.548000000001"/>
    <n v="0"/>
    <n v="6000"/>
    <n v="0"/>
    <n v="5965.4126500000002"/>
    <n v="0"/>
    <n v="35817.48691"/>
    <n v="7819.525498"/>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10"/>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25"/>
    <n v="100"/>
    <n v="0.25"/>
    <n v="0"/>
    <n v="0"/>
    <n v="0.25"/>
    <n v="0"/>
    <n v="0"/>
    <n v="0.12"/>
    <n v="0"/>
    <n v="0"/>
    <n v="0.87"/>
    <n v="0.25"/>
    <n v="28.74"/>
    <n v="0"/>
    <n v="0"/>
    <n v="0"/>
    <n v="298603855975"/>
    <n v="298603579306"/>
    <n v="100"/>
    <n v="1983683000"/>
    <n v="0"/>
    <n v="0"/>
    <n v="16000000000"/>
    <n v="0"/>
    <n v="0"/>
    <n v="0"/>
    <n v="0"/>
    <n v="0"/>
    <n v="316587538975"/>
    <n v="298603579306"/>
    <n v="94.32"/>
    <m/>
    <n v="0"/>
    <n v="0"/>
    <n v="298603.85597500001"/>
    <n v="298603.57930600003"/>
    <n v="1983.683"/>
    <n v="0"/>
    <n v="16000"/>
    <n v="0"/>
    <n v="0"/>
    <n v="0"/>
    <n v="316587.53897500003"/>
    <n v="298603.579306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1203238658"/>
    <n v="1202926626"/>
    <n v="99.97"/>
    <n v="1179095000"/>
    <n v="0"/>
    <n v="0"/>
    <n v="1322877000"/>
    <n v="0"/>
    <n v="0"/>
    <n v="1455162500"/>
    <n v="0"/>
    <n v="0"/>
    <n v="6315249786"/>
    <n v="1653257804"/>
    <n v="26.18"/>
    <s v="VIGENCIA (a 31/12/2021): 3.907 casos de los eventos transmisibles relacionados con la meta, evidenciando una reducción del 34% de los casos notificados respecto al mismo periodo del año anterior (Dato preliminar). Fecha de corte noviembre de 2021"/>
    <n v="1154.876628"/>
    <n v="450.33117800000002"/>
    <n v="1203.238658"/>
    <n v="1202.9266259999999"/>
    <n v="1179.095"/>
    <n v="0"/>
    <n v="1322.877"/>
    <n v="0"/>
    <n v="1455.1624999999999"/>
    <n v="0"/>
    <n v="6315.2497860000003"/>
    <n v="1653.257803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2185882367"/>
    <n v="2185882367"/>
    <n v="100"/>
    <n v="806789000"/>
    <n v="0"/>
    <n v="0"/>
    <n v="4678327000"/>
    <n v="0"/>
    <n v="0"/>
    <n v="5146157898"/>
    <n v="0"/>
    <n v="0"/>
    <n v="13337605541"/>
    <n v="2663713963"/>
    <n v="19.97"/>
    <s v="VIGENCIA (a 31/12/2021): 20 casos de mortalidad por neumonía. Tasa: 4.1 x 100 mil menores de 5 años. Fecha de corte noviembre 2021"/>
    <n v="520.44927600000005"/>
    <n v="477.83159599999999"/>
    <n v="2185.8823670000002"/>
    <n v="2185.8823670000002"/>
    <n v="806.78899999999999"/>
    <n v="0"/>
    <n v="4678.3270000000002"/>
    <n v="0"/>
    <n v="5146.1578980000004"/>
    <n v="0"/>
    <n v="13337.605541000001"/>
    <n v="2663.713963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3"/>
    <s v="Implementar 1 Plan De Acción Para La Prevención, Contención Y Mitigación De La Pandemia Por Covid 19 En Bogotá D.C.  (A 2024)"/>
    <n v="1"/>
    <s v="Suma"/>
    <n v="1"/>
    <s v="En ejecucion"/>
    <n v="1"/>
    <n v="0.1"/>
    <n v="0.08"/>
    <n v="80"/>
    <n v="0.25"/>
    <n v="0.22"/>
    <n v="88"/>
    <n v="0.25"/>
    <n v="0"/>
    <n v="0"/>
    <n v="0.3"/>
    <n v="0"/>
    <n v="0"/>
    <n v="0.12"/>
    <n v="0"/>
    <n v="0"/>
    <n v="1"/>
    <n v="0.3"/>
    <n v="30"/>
    <n v="30736205751"/>
    <n v="30463917587"/>
    <n v="99.11"/>
    <n v="83971202251"/>
    <n v="83943465373"/>
    <n v="99.97"/>
    <n v="8286156000"/>
    <n v="0"/>
    <n v="0"/>
    <n v="86515664000"/>
    <n v="0"/>
    <n v="0"/>
    <n v="94449228063"/>
    <n v="0"/>
    <n v="0"/>
    <n v="303958456065"/>
    <n v="114407382960"/>
    <n v="37.64"/>
    <s v="VIGENCIA (a 31/12/2021): corte a Noviembre de 2021, datos preliminares."/>
    <n v="30736.205751000001"/>
    <n v="30463.917587"/>
    <n v="83971.202250999995"/>
    <n v="83943.465372999999"/>
    <n v="8286.1560000000009"/>
    <n v="0"/>
    <n v="86515.664000000004"/>
    <n v="0"/>
    <n v="94449.228063000002"/>
    <n v="0"/>
    <n v="303958.45606500003"/>
    <n v="114407.38296"/>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2883677649"/>
    <n v="2875513649"/>
    <n v="99.72"/>
    <n v="1270156000"/>
    <n v="0"/>
    <n v="0"/>
    <n v="2266174000"/>
    <n v="0"/>
    <n v="0"/>
    <n v="2492789223"/>
    <n v="0"/>
    <n v="0"/>
    <n v="9419249235"/>
    <n v="3381966011"/>
    <n v="35.9"/>
    <s v="VIGENCIA (a 31/12/2021): Al mes de noviembre acumulado de 3.836 casos incidentes de VIH en la ciudad. Fuente: Base Sivigila evento 850 corte noviembre semana 48 de 2021. Dato preliminar."/>
    <n v="506.45236299999999"/>
    <n v="506.45236199999999"/>
    <n v="2883.6776490000002"/>
    <n v="2875.513649"/>
    <n v="1270.1559999999999"/>
    <n v="0"/>
    <n v="2266.174"/>
    <n v="0"/>
    <n v="2492.7892230000002"/>
    <n v="0"/>
    <n v="9419.2492350000011"/>
    <n v="3381.96601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854913761"/>
    <n v="2854913761"/>
    <n v="100"/>
    <n v="1592941000"/>
    <n v="0"/>
    <n v="0"/>
    <n v="1021288000"/>
    <n v="0"/>
    <n v="0"/>
    <n v="1123415392"/>
    <n v="0"/>
    <n v="0"/>
    <n v="8333008439"/>
    <n v="4282506322"/>
    <n v="51.39"/>
    <s v="VIGENCIA (a 31/12/2021): 85 fallecidos causa básica. Fuente: Base de EEVV con corte a Noviembre de 2021, datos preliminares."/>
    <n v="1740.450286"/>
    <n v="1427.5925609999999"/>
    <n v="2854.9137609999998"/>
    <n v="2854.9137609999998"/>
    <n v="1592.941"/>
    <n v="0"/>
    <n v="1021.288"/>
    <n v="0"/>
    <n v="1123.4153920000001"/>
    <n v="0"/>
    <n v="8333.0084390000011"/>
    <n v="4282.506321999999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27"/>
    <n v="90"/>
    <n v="0.3"/>
    <n v="0"/>
    <n v="0"/>
    <n v="0.25"/>
    <n v="0"/>
    <n v="0"/>
    <n v="0.11"/>
    <n v="0"/>
    <n v="0"/>
    <n v="1"/>
    <n v="0.31"/>
    <n v="31"/>
    <n v="101095488"/>
    <n v="101095488"/>
    <n v="100"/>
    <n v="9918902494"/>
    <n v="9918902494"/>
    <n v="100"/>
    <n v="2613517000"/>
    <n v="0"/>
    <n v="0"/>
    <n v="620708000"/>
    <n v="0"/>
    <n v="0"/>
    <n v="682777760"/>
    <n v="0"/>
    <n v="0"/>
    <n v="13937000742"/>
    <n v="10019997982"/>
    <n v="71.89"/>
    <s v="VIGENCIA (a 31/12/2021): corte a Noviembre de 2021, datos preliminares."/>
    <n v="101.095488"/>
    <n v="101.095488"/>
    <n v="9918.9024939999999"/>
    <n v="9918.9024939999999"/>
    <n v="2613.5169999999998"/>
    <n v="0"/>
    <n v="620.70799999999997"/>
    <n v="0"/>
    <n v="682.77775999999994"/>
    <n v="0"/>
    <n v="13937.000742"/>
    <n v="10019.997982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7"/>
    <s v="Mejorar En 301405 Niños, Niñas Y Adolescentes Y Cuidadores Los Niveles De Habilidades Y Competencias Protectoras De La Salud Mental En Los Entornos De Vida Cotidiana.  (A 2024)"/>
    <n v="1"/>
    <s v="Suma"/>
    <n v="1"/>
    <s v="En ejecucion"/>
    <n v="1"/>
    <n v="6028"/>
    <n v="5231"/>
    <n v="86.78"/>
    <n v="75351"/>
    <n v="76638"/>
    <n v="101.71"/>
    <n v="93436"/>
    <n v="0"/>
    <n v="0"/>
    <n v="93435"/>
    <n v="0"/>
    <n v="0"/>
    <n v="33952"/>
    <n v="0"/>
    <n v="0"/>
    <n v="301405"/>
    <n v="81869"/>
    <n v="27.16"/>
    <n v="2361085177"/>
    <n v="2361085177"/>
    <n v="100"/>
    <n v="8639923865"/>
    <n v="8639923865"/>
    <n v="100"/>
    <n v="3458167000"/>
    <n v="0"/>
    <n v="0"/>
    <n v="6387487000"/>
    <n v="0"/>
    <n v="0"/>
    <n v="7026233891"/>
    <n v="0"/>
    <n v="0"/>
    <n v="27872896933"/>
    <n v="11001009042"/>
    <n v="39.47"/>
    <s v="VIGENCIA (a 31/12/2021): corte a Noviembre de 2021, datos preliminares."/>
    <n v="2361.0851769999999"/>
    <n v="2361.0851769999999"/>
    <n v="8639.9238650000007"/>
    <n v="8639.9238650000007"/>
    <n v="3458.1669999999999"/>
    <n v="0"/>
    <n v="6387.4870000000001"/>
    <n v="0"/>
    <n v="7026.2338909999999"/>
    <n v="0"/>
    <n v="27872.896933"/>
    <n v="11001.009042000002"/>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8"/>
    <s v="Incrementar A 126000 Personas La Cobertura De Sujetos Con Intervenciones Promocionales Y De Gestión Del Riesgo En Relación Con El Consumo Problemático De Sustancias Psicoactivas.  (A 2024)"/>
    <n v="1"/>
    <s v="Suma"/>
    <n v="1"/>
    <s v="En ejecucion"/>
    <n v="1"/>
    <n v="2520"/>
    <n v="16923"/>
    <n v="671.55"/>
    <n v="31500"/>
    <n v="36282"/>
    <n v="115.18"/>
    <n v="39060"/>
    <n v="0"/>
    <n v="0"/>
    <n v="39060"/>
    <n v="0"/>
    <n v="0"/>
    <n v="13860"/>
    <n v="0"/>
    <n v="0"/>
    <n v="126000"/>
    <n v="53205"/>
    <n v="42.23"/>
    <n v="2628121884"/>
    <n v="2484531564"/>
    <n v="94.54"/>
    <n v="5277920105"/>
    <n v="5277920105"/>
    <n v="100"/>
    <n v="2048681000"/>
    <n v="0"/>
    <n v="0"/>
    <n v="4158259000"/>
    <n v="0"/>
    <n v="0"/>
    <n v="4574082659"/>
    <n v="0"/>
    <n v="0"/>
    <n v="18687064648"/>
    <n v="7762451669"/>
    <n v="41.54"/>
    <s v="VIGENCIA (a 31/12/2021): corte a Noviembre de 2021, datos preliminares."/>
    <n v="2628.1218840000001"/>
    <n v="2484.5315639999999"/>
    <n v="5277.9201050000001"/>
    <n v="5277.9201050000001"/>
    <n v="2048.681"/>
    <n v="0"/>
    <n v="4158.259"/>
    <n v="0"/>
    <n v="4574.0826589999997"/>
    <n v="0"/>
    <n v="18687.064648"/>
    <n v="7762.45166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9"/>
    <s v="Crear Y Mantener En Funcionamiento 1 Fondo Rotatorio De Estupefacientes A 2024."/>
    <n v="1"/>
    <s v="Suma"/>
    <n v="1"/>
    <s v="En ejecucion"/>
    <n v="1"/>
    <n v="0"/>
    <n v="0"/>
    <n v="0"/>
    <n v="0.25"/>
    <n v="0.09"/>
    <n v="36"/>
    <n v="0.3"/>
    <n v="0"/>
    <n v="0"/>
    <n v="0.3"/>
    <n v="0"/>
    <n v="0"/>
    <n v="0.15"/>
    <n v="0"/>
    <n v="0"/>
    <n v="1"/>
    <n v="0.09"/>
    <n v="9"/>
    <n v="0"/>
    <n v="0"/>
    <n v="0"/>
    <n v="0"/>
    <n v="0"/>
    <n v="0"/>
    <n v="0"/>
    <n v="0"/>
    <n v="0"/>
    <n v="225000000"/>
    <n v="0"/>
    <n v="0"/>
    <n v="247500000"/>
    <n v="0"/>
    <n v="0"/>
    <n v="472500000"/>
    <n v="0"/>
    <n v="0"/>
    <s v="VIGENCIA (a 31/12/2021): corte a Noviembre de 2021, datos preliminares."/>
    <n v="0"/>
    <n v="0"/>
    <n v="0"/>
    <n v="0"/>
    <n v="0"/>
    <n v="0"/>
    <n v="225"/>
    <n v="0"/>
    <n v="247.5"/>
    <n v="0"/>
    <n v="472.5"/>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0"/>
    <s v="Crear Y Mantener En Funcionamiento 1 Observatorio Intersectorial De Drogas A 2024."/>
    <n v="1"/>
    <s v="Suma"/>
    <n v="1"/>
    <s v="En ejecucion"/>
    <n v="1"/>
    <n v="0"/>
    <n v="0"/>
    <n v="0"/>
    <n v="0.25"/>
    <n v="0.18"/>
    <n v="72"/>
    <n v="0.3"/>
    <n v="0"/>
    <n v="0"/>
    <n v="0.3"/>
    <n v="0"/>
    <n v="0"/>
    <n v="0.15"/>
    <n v="0"/>
    <n v="0"/>
    <n v="1"/>
    <n v="0.18"/>
    <n v="18"/>
    <n v="0"/>
    <n v="0"/>
    <n v="0"/>
    <n v="552442080"/>
    <n v="552442080"/>
    <n v="100"/>
    <n v="0"/>
    <n v="0"/>
    <n v="0"/>
    <n v="375000000"/>
    <n v="0"/>
    <n v="0"/>
    <n v="412500000"/>
    <n v="0"/>
    <n v="0"/>
    <n v="1339942080"/>
    <n v="552442080"/>
    <n v="41.23"/>
    <s v="VIGENCIA (a 31/12/2021): corte a Noviembre de 2021, datos preliminares."/>
    <n v="0"/>
    <n v="0"/>
    <n v="552.44208000000003"/>
    <n v="552.44208000000003"/>
    <n v="0"/>
    <n v="0"/>
    <n v="375"/>
    <n v="0"/>
    <n v="412.5"/>
    <n v="0"/>
    <n v="1339.94208"/>
    <n v="552.442080000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1"/>
    <s v="Contar Con 1 Estudio Sobre Trastornos Y Problemas En Salud Mental.  (A 2023)"/>
    <n v="1"/>
    <s v="Suma"/>
    <n v="1"/>
    <s v="En ejecucion"/>
    <n v="1"/>
    <n v="0"/>
    <n v="0"/>
    <n v="0"/>
    <n v="0.25"/>
    <n v="3.8"/>
    <n v="1520"/>
    <n v="0.3"/>
    <n v="0"/>
    <n v="0"/>
    <n v="0.3"/>
    <n v="0"/>
    <n v="0"/>
    <n v="0.15"/>
    <n v="0"/>
    <n v="0"/>
    <n v="1"/>
    <n v="3.8"/>
    <n v="380"/>
    <n v="0"/>
    <n v="0"/>
    <n v="0"/>
    <n v="376000000"/>
    <n v="376000000"/>
    <n v="100"/>
    <n v="5048500000"/>
    <n v="0"/>
    <n v="0"/>
    <n v="400000000"/>
    <n v="0"/>
    <n v="0"/>
    <n v="440000000"/>
    <n v="0"/>
    <n v="0"/>
    <n v="6264500000"/>
    <n v="376000000"/>
    <n v="6"/>
    <s v="VIGENCIA (a 31/12/2021): corte a Noviembre de 2021, datos preliminares."/>
    <n v="0"/>
    <n v="0"/>
    <n v="376"/>
    <n v="376"/>
    <n v="5048.5"/>
    <n v="0"/>
    <n v="400"/>
    <n v="0"/>
    <n v="440"/>
    <n v="0"/>
    <n v="6264.5"/>
    <n v="376"/>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2421513757"/>
    <n v="2421513757"/>
    <n v="100"/>
    <n v="2536252000"/>
    <n v="0"/>
    <n v="0"/>
    <n v="1543961000"/>
    <n v="0"/>
    <n v="0"/>
    <n v="1698354608"/>
    <n v="0"/>
    <n v="0"/>
    <n v="8863319941"/>
    <n v="3084752333"/>
    <n v="34.799999999999997"/>
    <s v="VIGENCIA (a 31/12/2021): Para el periodo de reporte enero 2021p a noviembre 2021p se presenta un acumulado de 4.486 las muertes preliminares por condiciones crónicas. Fuente: Aplicativo Web RUAF_ND, EEVV -SDS- PRELIMINAR, corte 10-12-2021- ajustado 17-12-2021."/>
    <n v="663.23857599999997"/>
    <n v="663.23857599999997"/>
    <n v="2421.5137570000002"/>
    <n v="2421.5137570000002"/>
    <n v="2536.252"/>
    <n v="0"/>
    <n v="1543.961"/>
    <n v="0"/>
    <n v="1698.3546080000001"/>
    <n v="0"/>
    <n v="8863.3199410000016"/>
    <n v="3084.7523330000004"/>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9.1"/>
    <n v="80.53"/>
    <n v="18.8"/>
    <n v="0"/>
    <n v="0"/>
    <n v="26.3"/>
    <n v="0"/>
    <n v="0"/>
    <n v="30"/>
    <n v="0"/>
    <n v="0"/>
    <s v="N/A"/>
    <s v="N/A"/>
    <s v="N/A"/>
    <n v="1774478615"/>
    <n v="1774478615"/>
    <n v="100"/>
    <n v="8894271119"/>
    <n v="8894271119"/>
    <n v="100"/>
    <n v="3215519000"/>
    <n v="0"/>
    <n v="0"/>
    <n v="17152894000"/>
    <n v="0"/>
    <n v="0"/>
    <n v="18868181580"/>
    <n v="0"/>
    <n v="0"/>
    <n v="49905344314"/>
    <n v="10668749734"/>
    <n v="21.38"/>
    <s v="VIGENCIA (a 31/12/2021): Fecha de corte noviembre de 2021"/>
    <n v="1774.478615"/>
    <n v="1774.478615"/>
    <n v="8894.2711190000009"/>
    <n v="8894.2711190000009"/>
    <n v="3215.5189999999998"/>
    <n v="0"/>
    <n v="17152.894"/>
    <n v="0"/>
    <n v="18868.18158"/>
    <n v="0"/>
    <n v="49905.344314000002"/>
    <n v="10668.749734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638550900"/>
    <n v="638550900"/>
    <n v="100"/>
    <n v="320679000"/>
    <n v="0"/>
    <n v="0"/>
    <n v="1608126000"/>
    <n v="0"/>
    <n v="0"/>
    <n v="1768937975"/>
    <n v="0"/>
    <n v="0"/>
    <n v="4620620597"/>
    <n v="922877622"/>
    <n v="19.97"/>
    <s v="VIGENCIA (a 31/12/2021): Durante el año 2021, con corte a Noviembre (semana epidemiológica 48), se han notificado 285 casos de cáncer en menores de 18 años como confirmados en el SIVIGILA residentes en Bogotá, de ellos, la oportunidad en el inicio de tratamiento menor o igual a 2 días tal como lo establece el protocolo del INS, se dio en el 74% (n=209 casos). Información preliminar y acumulada. Fuente SIVIGILA evento 115. Fecha de corte noviembre de 2021"/>
    <n v="284.32672200000002"/>
    <n v="284.32672200000002"/>
    <n v="638.55089999999996"/>
    <n v="638.55089999999996"/>
    <n v="320.67899999999997"/>
    <n v="0"/>
    <n v="1608.126"/>
    <n v="0"/>
    <n v="1768.9379750000001"/>
    <n v="0"/>
    <n v="4620.6205970000001"/>
    <n v="922.87762199999997"/>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5"/>
    <s v="El 50 % De Los Trabajadores Informales Intervenidos Por El Sector Salud Mejoran Sus Condiciones De Salud Y Trabajo.  (A 2024)"/>
    <n v="1"/>
    <s v="Suma"/>
    <n v="1"/>
    <s v="En ejecucion"/>
    <n v="1"/>
    <n v="5"/>
    <n v="2.8"/>
    <n v="56"/>
    <n v="10"/>
    <n v="0"/>
    <n v="0"/>
    <n v="20"/>
    <n v="0"/>
    <n v="0"/>
    <n v="10"/>
    <n v="0"/>
    <n v="0"/>
    <n v="7.2"/>
    <n v="0"/>
    <n v="0"/>
    <n v="50"/>
    <n v="2.8"/>
    <n v="5.6"/>
    <n v="2147230689"/>
    <n v="2147230688"/>
    <n v="100"/>
    <n v="8666567474"/>
    <n v="8510567474"/>
    <n v="98.2"/>
    <n v="2000432000"/>
    <n v="0"/>
    <n v="0"/>
    <n v="6305287000"/>
    <n v="0"/>
    <n v="0"/>
    <n v="6053076000"/>
    <n v="0"/>
    <n v="0"/>
    <n v="25172593163"/>
    <n v="10657798162"/>
    <n v="42.34"/>
    <s v="VIGENCIA (a 31/12/2021): 10% (n=11.808)  Para el periodo acumulado entre enero y noviembre 2021, se da continuidad al seguimiento de la operación y a los compromisos intersectoriales relacionados con la emergencia sanitaria, reactivación económica. Se dio continuidad a la gestión del Convenio desarrollado entre las Subredes y los fondos de desarrollo local en el marco del programa de reactivación económica. El total de la población identificada en 11.421 UTIS corresponde a 17.945 trabajadores, de los cuales 11.808 trabajadores presentaron modificación de prácticas de autocuidado y condiciones de salud a través del Decálogo de condiciones de Salud y aspectos específicos del plan de trabajo concertado con los trabajadores alcanzando la meta asignada para el año en curso que corresponde al 10%."/>
    <n v="2147.230689"/>
    <n v="2147.2306880000001"/>
    <n v="8666.5674739999995"/>
    <n v="8510.5674739999995"/>
    <n v="2000.432"/>
    <n v="0"/>
    <n v="6305.2870000000003"/>
    <n v="0"/>
    <n v="6053.076"/>
    <n v="0"/>
    <n v="25172.593163000001"/>
    <n v="10657.798161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3125978474"/>
    <n v="3125978474"/>
    <n v="100"/>
    <n v="2401713000"/>
    <n v="0"/>
    <n v="0"/>
    <n v="4022627000"/>
    <n v="0"/>
    <n v="0"/>
    <n v="4424887003"/>
    <n v="0"/>
    <n v="0"/>
    <n v="14122720965"/>
    <n v="3273493962"/>
    <n v="23.18"/>
    <s v="VIGENCIA (a 31/12/2021): La meta relacionada: A 2024 el 65% de escolares de 5 a 17 años de las instituciones educativas intervenidas, tienen estado nutricional adecuado según el indicador Índice de Masa Corporal para la Edad. No ha sido posible medir debido a la no presencialidad de los escolares en las Instituciones Educativas."/>
    <n v="147.515488"/>
    <n v="147.515488"/>
    <n v="3125.978474"/>
    <n v="3125.978474"/>
    <n v="2401.7130000000002"/>
    <n v="0"/>
    <n v="4022.627"/>
    <n v="0"/>
    <n v="4424.8870029999998"/>
    <n v="0"/>
    <n v="14122.720965"/>
    <n v="3273.493962"/>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854665582"/>
    <n v="854665582"/>
    <n v="100"/>
    <n v="232090000"/>
    <n v="0"/>
    <n v="0"/>
    <n v="1858126000"/>
    <n v="0"/>
    <n v="0"/>
    <n v="2043937975"/>
    <n v="0"/>
    <n v="0"/>
    <n v="5418141222"/>
    <n v="1283987247"/>
    <n v="23.7"/>
    <s v="VIGENCIA (a 31/12/2021): &quot;Durante el año 2021, con corte a Noviembre (semana epidemiológica 48), la oportunidad en el inicio de tratamiento para cáncer de mama, se dio en el 25% (n=540 casos). Información preliminar y acumulada. Fuente SIVIGILA evento 155.  Durante el año 2021, con corte a Noviembre (semana epidemiológica 48), la oportunidad en el inicio de tratamiento para cáncer de cuello uterino, se dio en el 24% (n=388 casos). Información preliminar y acumulada. Fuente SIVIGILA evento 155.&quot;"/>
    <n v="429.321665"/>
    <n v="429.321665"/>
    <n v="854.66558199999997"/>
    <n v="854.66558199999997"/>
    <n v="232.09"/>
    <n v="0"/>
    <n v="1858.126"/>
    <n v="0"/>
    <n v="2043.9379750000001"/>
    <n v="0"/>
    <n v="5418.1412220000002"/>
    <n v="1283.987247"/>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8"/>
    <s v="Atender El 100 % De Los Brotes Y Emergencias En Salud Pública Así, Como De Los Eventos De Salud Pública De Interés Internacional."/>
    <n v="2"/>
    <s v="Constante"/>
    <n v="1"/>
    <s v="En ejecucion"/>
    <n v="1"/>
    <n v="100"/>
    <n v="99.7"/>
    <n v="99.7"/>
    <n v="100"/>
    <n v="100"/>
    <n v="100"/>
    <n v="100"/>
    <n v="0"/>
    <n v="0"/>
    <n v="100"/>
    <n v="0"/>
    <n v="0"/>
    <n v="100"/>
    <n v="0"/>
    <n v="0"/>
    <s v="N/A"/>
    <s v="N/A"/>
    <s v="N/A"/>
    <n v="6291270941"/>
    <n v="6073270941"/>
    <n v="96.53"/>
    <n v="15657903585"/>
    <n v="15399733426"/>
    <n v="98.35"/>
    <n v="3293234000"/>
    <n v="0"/>
    <n v="0"/>
    <n v="130762995000"/>
    <n v="0"/>
    <n v="0"/>
    <n v="143839292595"/>
    <n v="0"/>
    <n v="0"/>
    <n v="299844696121"/>
    <n v="21473004367"/>
    <n v="7.16"/>
    <s v="VIGENCIA (a 31/12/2021): Fecha de corte noviembre de 2021"/>
    <n v="6291.2709409999998"/>
    <n v="6073.2709409999998"/>
    <n v="15657.903585"/>
    <n v="15399.733426000001"/>
    <n v="3293.2339999999999"/>
    <n v="0"/>
    <n v="130762.995"/>
    <n v="0"/>
    <n v="143839.29259500001"/>
    <n v="0"/>
    <n v="299844.69612099999"/>
    <n v="21473.004367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19"/>
    <s v="Mantener El 100 % De La Operación De Los Sistemas De Vigilancia En Salud Pública En Bogotá D.C. (A 2024)"/>
    <n v="2"/>
    <s v="Constante"/>
    <n v="1"/>
    <s v="En ejecucion"/>
    <n v="1"/>
    <n v="0"/>
    <n v="0"/>
    <n v="0"/>
    <n v="100"/>
    <n v="100"/>
    <n v="100"/>
    <n v="100"/>
    <n v="0"/>
    <n v="0"/>
    <n v="100"/>
    <n v="0"/>
    <n v="0"/>
    <n v="100"/>
    <n v="0"/>
    <n v="0"/>
    <s v="N/A"/>
    <s v="N/A"/>
    <s v="N/A"/>
    <n v="0"/>
    <n v="0"/>
    <n v="0"/>
    <n v="61913258330"/>
    <n v="61913258330"/>
    <n v="100"/>
    <n v="30245168000"/>
    <n v="0"/>
    <n v="0"/>
    <n v="40887814000"/>
    <n v="0"/>
    <n v="0"/>
    <n v="41742245979"/>
    <n v="0"/>
    <n v="0"/>
    <n v="174788486309"/>
    <n v="61913258330"/>
    <n v="35.42"/>
    <s v="VIGENCIA (a 31/12/2021): Fecha de corte noviembre de 2021"/>
    <n v="0"/>
    <n v="0"/>
    <n v="61913.258329999997"/>
    <n v="61913.258329999997"/>
    <n v="30245.168000000001"/>
    <n v="0"/>
    <n v="40887.813999999998"/>
    <n v="0"/>
    <n v="41742.245978999999"/>
    <n v="0"/>
    <n v="174788.486309"/>
    <n v="61913.258329999997"/>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27405011000"/>
    <n v="0"/>
    <n v="0"/>
    <n v="866027000"/>
    <n v="0"/>
    <n v="0"/>
    <n v="952627281"/>
    <n v="0"/>
    <n v="0"/>
    <n v="30037730281"/>
    <n v="0"/>
    <n v="0"/>
    <s v="VIGENCIA (a 31/12/2021): Tasa global de IAAS noviembre 1,52"/>
    <n v="0"/>
    <n v="0"/>
    <n v="814.06500000000005"/>
    <n v="0"/>
    <n v="27405.010999999999"/>
    <n v="0"/>
    <n v="866.02700000000004"/>
    <n v="0"/>
    <n v="952.62728100000004"/>
    <n v="0"/>
    <n v="30037.730280999996"/>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21"/>
    <s v="El Laboratorio De Salud Pública Será 1 Unidad Administrativa 2024, Con Tecnología De Punta Y Bioseguridad Tipo 3."/>
    <n v="3"/>
    <s v="Creciente"/>
    <n v="1"/>
    <s v="En ejecucion"/>
    <n v="1"/>
    <n v="0"/>
    <n v="0"/>
    <n v="0"/>
    <n v="0.4"/>
    <n v="0.4"/>
    <n v="100"/>
    <n v="0.8"/>
    <n v="0"/>
    <n v="0"/>
    <n v="1"/>
    <n v="0"/>
    <n v="0"/>
    <n v="1"/>
    <n v="0"/>
    <n v="0"/>
    <s v="N/A"/>
    <s v="N/A"/>
    <s v="N/A"/>
    <n v="0"/>
    <n v="0"/>
    <n v="0"/>
    <n v="36057490057"/>
    <n v="34548857395"/>
    <n v="95.82"/>
    <n v="0"/>
    <n v="0"/>
    <n v="0"/>
    <n v="5443862883"/>
    <n v="0"/>
    <n v="0"/>
    <n v="5427933254"/>
    <n v="0"/>
    <n v="0"/>
    <n v="46929286194"/>
    <n v="34548857395"/>
    <n v="73.62"/>
    <s v="VIGENCIA (a 31/12/2021): Fecha de corte noviembre de 2021"/>
    <n v="0"/>
    <n v="0"/>
    <n v="36057.490057000003"/>
    <n v="34548.857394999999"/>
    <n v="0"/>
    <n v="0"/>
    <n v="5443.8628829999998"/>
    <n v="0"/>
    <n v="5427.9332539999996"/>
    <n v="0"/>
    <n v="46929.286194"/>
    <n v="34548.857394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23"/>
    <s v="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2"/>
    <s v="Constante"/>
    <n v="1"/>
    <s v="En ejecucion"/>
    <n v="1"/>
    <n v="0"/>
    <n v="0"/>
    <n v="0"/>
    <n v="80"/>
    <n v="73.3"/>
    <n v="91.63"/>
    <n v="80"/>
    <n v="0"/>
    <n v="0"/>
    <n v="80"/>
    <n v="0"/>
    <n v="0"/>
    <n v="80"/>
    <n v="0"/>
    <n v="0"/>
    <s v="N/A"/>
    <s v="N/A"/>
    <s v="N/A"/>
    <n v="0"/>
    <n v="0"/>
    <n v="0"/>
    <n v="42292161539"/>
    <n v="42264587486"/>
    <n v="99.93"/>
    <n v="20419791000"/>
    <n v="0"/>
    <n v="0"/>
    <n v="35424219400"/>
    <n v="0"/>
    <n v="0"/>
    <n v="36841187736"/>
    <n v="0"/>
    <n v="0"/>
    <n v="134977359675"/>
    <n v="42264587486"/>
    <n v="31.31"/>
    <s v="VIGENCIA (a 31/12/2021): Fecha de corte noviembre de 2021"/>
    <n v="0"/>
    <n v="0"/>
    <n v="42292.161539000001"/>
    <n v="42264.587485999997"/>
    <n v="20419.791000000001"/>
    <n v="0"/>
    <n v="35424.219400000002"/>
    <n v="0"/>
    <n v="36841.187736"/>
    <n v="0"/>
    <n v="134977.35967500001"/>
    <n v="42264.587485999997"/>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8"/>
    <n v="24"/>
    <s v="Avanzar 80 % En El Desarrollo De Capacidades Para Producir Biológicos En Bogotá D.C. A 2024"/>
    <n v="3"/>
    <s v="Creciente"/>
    <n v="1"/>
    <s v="En ejecucion"/>
    <n v="1"/>
    <n v="0"/>
    <n v="0"/>
    <n v="0"/>
    <n v="20"/>
    <n v="17"/>
    <n v="85"/>
    <n v="50"/>
    <n v="0"/>
    <n v="0"/>
    <n v="70"/>
    <n v="0"/>
    <n v="0"/>
    <n v="80"/>
    <n v="0"/>
    <n v="0"/>
    <s v="N/A"/>
    <s v="N/A"/>
    <s v="N/A"/>
    <n v="0"/>
    <n v="0"/>
    <n v="0"/>
    <n v="20119226414"/>
    <n v="20119226414"/>
    <n v="100"/>
    <n v="50000000000"/>
    <n v="0"/>
    <n v="0"/>
    <n v="91200000000"/>
    <n v="0"/>
    <n v="0"/>
    <n v="22800000000"/>
    <n v="0"/>
    <n v="0"/>
    <n v="184119226414"/>
    <n v="20119226414"/>
    <n v="10.93"/>
    <s v="VIGENCIA (a 31/12/2021): Fecha de corte noviembre de 2021"/>
    <n v="0"/>
    <n v="0"/>
    <n v="20119.226414000001"/>
    <n v="20119.226414000001"/>
    <n v="50000"/>
    <n v="0"/>
    <n v="91200"/>
    <n v="0"/>
    <n v="22800"/>
    <n v="0"/>
    <n v="184119.226414"/>
    <n v="20119.226414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1"/>
    <s v="Disminuir En 20 % La Razón De Mortalidad Materna.  (A 2024)"/>
    <n v="1"/>
    <s v="Suma"/>
    <n v="1"/>
    <s v="En ejecucion"/>
    <n v="1"/>
    <n v="1"/>
    <n v="0"/>
    <n v="0"/>
    <n v="1"/>
    <n v="0"/>
    <n v="0"/>
    <n v="6"/>
    <n v="0"/>
    <n v="0"/>
    <n v="6"/>
    <n v="0"/>
    <n v="0"/>
    <n v="7"/>
    <n v="0"/>
    <n v="0"/>
    <n v="20"/>
    <n v="0"/>
    <n v="0"/>
    <n v="702956378"/>
    <n v="702956378"/>
    <n v="100"/>
    <n v="2457488061"/>
    <n v="2457488061"/>
    <n v="100"/>
    <n v="693379000"/>
    <n v="0"/>
    <n v="0"/>
    <n v="1406258000"/>
    <n v="0"/>
    <n v="0"/>
    <n v="1546880827"/>
    <n v="0"/>
    <n v="0"/>
    <n v="6806962266"/>
    <n v="3160444439"/>
    <n v="46.43"/>
    <s v="VIGENCIA (a 31/12/2021): Durante el periodo de enero NOVIEMBRE de 2021, según datos preliminares se han presentado 42 casos de mortalidad materna, correspondiente a una razón de mortalidad materna de 68,93 por 100.000 nacidos vivos."/>
    <n v="702.95637799999997"/>
    <n v="702.95637799999997"/>
    <n v="2457.488061"/>
    <n v="2457.488061"/>
    <n v="693.37900000000002"/>
    <n v="0"/>
    <n v="1406.258"/>
    <n v="0"/>
    <n v="1546.880827"/>
    <n v="0"/>
    <n v="6806.9622659999995"/>
    <n v="3160.444438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2"/>
    <s v="Reducir En Un 10 % La Tasa De Mortalidad Perinatal Por 1.000 Nacidos Vivos+ Fetales.  (Cierre De Base De Datos 2018 Eevv- Ruaf Tasa De 14,6).  (A 2024)"/>
    <n v="1"/>
    <s v="Suma"/>
    <n v="1"/>
    <s v="En ejecucion"/>
    <n v="1"/>
    <n v="0.5"/>
    <n v="0"/>
    <n v="0"/>
    <n v="0.5"/>
    <n v="0"/>
    <n v="0"/>
    <n v="3"/>
    <n v="0"/>
    <n v="0"/>
    <n v="3"/>
    <n v="0"/>
    <n v="0"/>
    <n v="3.5"/>
    <n v="0"/>
    <n v="0"/>
    <n v="10"/>
    <n v="0"/>
    <n v="0"/>
    <n v="1033236378"/>
    <n v="1033236378"/>
    <n v="100"/>
    <n v="1405815591"/>
    <n v="1405815591"/>
    <n v="100"/>
    <n v="271436000"/>
    <n v="0"/>
    <n v="0"/>
    <n v="5621774000"/>
    <n v="0"/>
    <n v="0"/>
    <n v="6183948933"/>
    <n v="0"/>
    <n v="0"/>
    <n v="14516210902"/>
    <n v="2439051969"/>
    <n v="16.8"/>
    <s v="VIGENCIA (a 31/12/2021): En el periodo Enero ¿ Noviembre de 2021, según datos preliminares se han presentado n=782 casos de mortalidad perinatal, correspondiente a una tasa de mortalidad perinatal de 12,7 por 1.000 nacidos vivos + muertes fetales."/>
    <n v="1033.2363780000001"/>
    <n v="1033.2363780000001"/>
    <n v="1405.815591"/>
    <n v="1405.815591"/>
    <n v="271.43599999999998"/>
    <n v="0"/>
    <n v="5621.7740000000003"/>
    <n v="0"/>
    <n v="6183.9489329999997"/>
    <n v="0"/>
    <n v="14516.210902000001"/>
    <n v="2439.051969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7"/>
    <n v="0"/>
    <n v="0"/>
    <n v="20"/>
    <n v="0"/>
    <n v="0"/>
    <n v="72610872"/>
    <n v="72610872"/>
    <n v="100"/>
    <n v="1126266323"/>
    <n v="1126266323"/>
    <n v="100"/>
    <n v="532361000"/>
    <n v="0"/>
    <n v="0"/>
    <n v="1594008000"/>
    <n v="0"/>
    <n v="0"/>
    <n v="1753406376"/>
    <n v="0"/>
    <n v="0"/>
    <n v="5078652571"/>
    <n v="1198877195"/>
    <n v="23.61"/>
    <s v="VIGENCIA (a 31/12/2021): Durante el periodo de Enero - Noviembre de 2021, según datos preliminares se han presentado 143 nacimientos en personas menores de 14 años."/>
    <n v="72.610872000000001"/>
    <n v="72.610872000000001"/>
    <n v="1126.2663230000001"/>
    <n v="1126.2663230000001"/>
    <n v="532.36099999999999"/>
    <n v="0"/>
    <n v="1594.008"/>
    <n v="0"/>
    <n v="1753.4063759999999"/>
    <n v="0"/>
    <n v="5078.6525709999996"/>
    <n v="1198.877195"/>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5"/>
    <n v="0"/>
    <n v="0"/>
    <n v="10"/>
    <n v="0"/>
    <n v="0"/>
    <n v="126859519"/>
    <n v="126859519"/>
    <n v="100"/>
    <n v="1565822545"/>
    <n v="1565822545"/>
    <n v="100"/>
    <n v="592437000"/>
    <n v="0"/>
    <n v="0"/>
    <n v="1469700000"/>
    <n v="0"/>
    <n v="0"/>
    <n v="1616668057"/>
    <n v="0"/>
    <n v="0"/>
    <n v="5371487121"/>
    <n v="1692682064"/>
    <n v="31.51"/>
    <s v="VIGENCIA (a 31/12/2021): Durante el periodo de Enero - Noviembre de 2021, según datos preliminares se han presentado 5918 nacimientos en adolescentes de 15 a 19 años."/>
    <n v="126.85951900000001"/>
    <n v="126.85951900000001"/>
    <n v="1565.822545"/>
    <n v="1565.822545"/>
    <n v="592.43700000000001"/>
    <n v="0"/>
    <n v="1469.7"/>
    <n v="0"/>
    <n v="1616.6680570000001"/>
    <n v="0"/>
    <n v="5371.4871210000001"/>
    <n v="1692.682064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5"/>
    <s v="Reducir En Un 35 % Los Nacimientos En Mujeres Con Edad Menor O Igual A 19 Años Que Ya Tuvieron Un Hijo.  (A 2024)"/>
    <n v="1"/>
    <s v="Suma"/>
    <n v="1"/>
    <s v="En ejecucion"/>
    <n v="1"/>
    <n v="1.75"/>
    <n v="0"/>
    <n v="0"/>
    <n v="1.75"/>
    <n v="0"/>
    <n v="0"/>
    <n v="10.5"/>
    <n v="0"/>
    <n v="0"/>
    <n v="10.5"/>
    <n v="0"/>
    <n v="0"/>
    <n v="12.25"/>
    <n v="0"/>
    <n v="0"/>
    <n v="35"/>
    <n v="0"/>
    <n v="0"/>
    <n v="327636260"/>
    <n v="327636260"/>
    <n v="100"/>
    <n v="778240395"/>
    <n v="778240395"/>
    <n v="100"/>
    <n v="315540000"/>
    <n v="0"/>
    <n v="0"/>
    <n v="2223300000"/>
    <n v="0"/>
    <n v="0"/>
    <n v="2445627086"/>
    <n v="0"/>
    <n v="0"/>
    <n v="6090343741"/>
    <n v="1105876655"/>
    <n v="18.16"/>
    <s v="VIGENCIA (a 31/12/2021): Durante el periodo de Enero - Noviembre de 2021, según datos preliminares se han presentado 788 nacimientos en mujeres con edad menor o igual a 19 años que ya tenían un hijo."/>
    <n v="327.63625999999999"/>
    <n v="327.63625999999999"/>
    <n v="778.24039500000003"/>
    <n v="778.24039500000003"/>
    <n v="315.54000000000002"/>
    <n v="0"/>
    <n v="2223.3000000000002"/>
    <n v="0"/>
    <n v="2445.627086"/>
    <n v="0"/>
    <n v="6090.3437410000006"/>
    <n v="1105.876655"/>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6.05"/>
    <n v="91.67"/>
    <n v="6.6"/>
    <n v="0"/>
    <n v="0"/>
    <n v="6.6"/>
    <n v="0"/>
    <n v="0"/>
    <n v="12.1"/>
    <n v="0"/>
    <n v="0"/>
    <n v="33"/>
    <n v="7.15"/>
    <n v="21.67"/>
    <n v="2951348056"/>
    <n v="2951348056"/>
    <n v="100"/>
    <n v="7810945545"/>
    <n v="7810945545"/>
    <n v="100"/>
    <n v="7719683000"/>
    <n v="0"/>
    <n v="0"/>
    <n v="4745735000"/>
    <n v="0"/>
    <n v="0"/>
    <n v="5220307814"/>
    <n v="0"/>
    <n v="0"/>
    <n v="28448019415"/>
    <n v="10762293601"/>
    <n v="37.83"/>
    <s v="VIGENCIA (a 31/12/2021): Fecha de corte noviembre de 2021"/>
    <n v="2951.3480559999998"/>
    <n v="2951.3480559999998"/>
    <n v="7810.9455449999996"/>
    <n v="7810.9455449999996"/>
    <n v="7719.683"/>
    <n v="0"/>
    <n v="4745.7349999999997"/>
    <n v="0"/>
    <n v="5220.3078139999998"/>
    <n v="0"/>
    <n v="28448.019414999999"/>
    <n v="10762.293600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3"/>
    <n v="7"/>
    <s v="Diseñar E Implementar 1 Estrategia  Que Favorezca El Acceso A Los Servicios De Salud De Componente Primario Para La Población Institucionalizada A Cargo Del Distrito Capital.  (A 2024)"/>
    <n v="1"/>
    <s v="Suma"/>
    <n v="1"/>
    <s v="En ejecucion"/>
    <n v="1"/>
    <n v="0.2"/>
    <n v="0.03"/>
    <n v="15"/>
    <n v="0.2"/>
    <n v="0.19"/>
    <n v="95"/>
    <n v="0.2"/>
    <n v="0"/>
    <n v="0"/>
    <n v="0.2"/>
    <n v="0"/>
    <n v="0"/>
    <n v="0.37"/>
    <n v="0"/>
    <n v="0"/>
    <n v="1"/>
    <n v="0.22"/>
    <n v="22"/>
    <n v="1112572855"/>
    <n v="1112572855"/>
    <n v="100"/>
    <n v="4885938606"/>
    <n v="4885938606"/>
    <n v="100"/>
    <n v="1417687000"/>
    <n v="0"/>
    <n v="0"/>
    <n v="1050130000"/>
    <n v="0"/>
    <n v="0"/>
    <n v="1155141791"/>
    <n v="0"/>
    <n v="0"/>
    <n v="9621470252"/>
    <n v="5998511461"/>
    <n v="62.35"/>
    <s v="VIGENCIA (a 31/12/2021): Fecha de corte noviembre de 2021"/>
    <n v="1112.5728549999999"/>
    <n v="1112.5728549999999"/>
    <n v="4885.9386059999997"/>
    <n v="4885.9386059999997"/>
    <n v="1417.6869999999999"/>
    <n v="0"/>
    <n v="1050.1300000000001"/>
    <n v="0"/>
    <n v="1155.141791"/>
    <n v="0"/>
    <n v="9621.470252000001"/>
    <n v="5998.511461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1"/>
    <s v="Disminuir En Un 25 % La Incidencia De Sífilis Congénita.  (A 2024)"/>
    <n v="1"/>
    <s v="Suma"/>
    <n v="1"/>
    <s v="En ejecucion"/>
    <n v="1"/>
    <n v="2"/>
    <n v="0"/>
    <n v="0"/>
    <n v="6"/>
    <n v="0"/>
    <n v="0"/>
    <n v="6"/>
    <n v="0"/>
    <n v="0"/>
    <n v="6.25"/>
    <n v="0"/>
    <n v="0"/>
    <n v="6.75"/>
    <n v="0"/>
    <n v="0"/>
    <n v="25"/>
    <n v="0"/>
    <n v="0"/>
    <n v="785829627"/>
    <n v="785829627"/>
    <n v="100"/>
    <n v="3492805933"/>
    <n v="3449655933"/>
    <n v="98.76"/>
    <n v="1306885000"/>
    <n v="0"/>
    <n v="0"/>
    <n v="6277832000"/>
    <n v="0"/>
    <n v="0"/>
    <n v="6905614564"/>
    <n v="0"/>
    <n v="0"/>
    <n v="18768967124"/>
    <n v="4235485560"/>
    <n v="22.57"/>
    <s v="VIGENCIA (a 31/12/2021): A semana 47 se han notificado 88 casos de sífilis congénita, de los cuales 6 casos ingresaron a la notificación en el mes de noviembre (datos preliminares)."/>
    <n v="785.82962699999996"/>
    <n v="785.82962699999996"/>
    <n v="3492.8059330000001"/>
    <n v="3449.655933"/>
    <n v="1306.885"/>
    <n v="0"/>
    <n v="6277.8320000000003"/>
    <n v="0"/>
    <n v="6905.6145640000004"/>
    <n v="0"/>
    <n v="18768.967123999999"/>
    <n v="4235.485560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3217748150"/>
    <n v="3217748150"/>
    <n v="100"/>
    <n v="1289637000"/>
    <n v="0"/>
    <n v="0"/>
    <n v="160751000"/>
    <n v="0"/>
    <n v="0"/>
    <n v="176823120"/>
    <n v="0"/>
    <n v="0"/>
    <n v="5425423933"/>
    <n v="3798212813"/>
    <n v="70.010000000000005"/>
    <s v="VIGENCIA (a 31/12/2021): 1 caso de mortalidad por desnutrición en menor de cinco años, que corresponde a una tasa de 0.2*100.000 menores de cinco años Fecha de corte noviembre de 2021"/>
    <n v="580.46466299999997"/>
    <n v="580.46466299999997"/>
    <n v="3217.7481499999999"/>
    <n v="3217.7481499999999"/>
    <n v="1289.6369999999999"/>
    <n v="0"/>
    <n v="160.751"/>
    <n v="0"/>
    <n v="176.82311999999999"/>
    <n v="0"/>
    <n v="5425.423933"/>
    <n v="3798.212813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259298322"/>
    <n v="3259298322"/>
    <n v="100"/>
    <n v="366152000"/>
    <n v="0"/>
    <n v="0"/>
    <n v="2135005000"/>
    <n v="0"/>
    <n v="0"/>
    <n v="2348503752"/>
    <n v="0"/>
    <n v="0"/>
    <n v="8674636949"/>
    <n v="3824976197"/>
    <n v="44.09"/>
    <s v="VIGENCIA (a 31/12/2021): Fecha de corte noviembre de 2021 34.4 Dato preliminar"/>
    <n v="565.67787499999997"/>
    <n v="565.67787499999997"/>
    <n v="3259.2983220000001"/>
    <n v="3259.2983220000001"/>
    <n v="366.15199999999999"/>
    <n v="0"/>
    <n v="2135.0050000000001"/>
    <n v="0"/>
    <n v="2348.5037520000001"/>
    <n v="0"/>
    <n v="8674.6369489999997"/>
    <n v="3824.976197"/>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4"/>
    <s v="Certificar Las 4 Subredes Y 10 Ips Privadas Con La Estrategia De Instituciones Amigas De Las Mujeres Y La Infancia Integral.  (A 2024)"/>
    <n v="1"/>
    <s v="Suma"/>
    <n v="1"/>
    <s v="En ejecucion"/>
    <n v="1"/>
    <n v="0.4"/>
    <n v="0"/>
    <n v="0"/>
    <n v="1.2"/>
    <n v="0"/>
    <n v="0"/>
    <n v="1.2"/>
    <n v="0"/>
    <n v="0"/>
    <n v="1"/>
    <n v="0"/>
    <n v="0"/>
    <n v="0.6"/>
    <n v="0"/>
    <n v="0"/>
    <n v="4"/>
    <n v="0"/>
    <n v="0"/>
    <n v="116286400"/>
    <n v="116286400"/>
    <n v="100"/>
    <n v="1100500536"/>
    <n v="1100500536"/>
    <n v="100"/>
    <n v="1400491000"/>
    <n v="0"/>
    <n v="0"/>
    <n v="1513495000"/>
    <n v="0"/>
    <n v="0"/>
    <n v="1664841456"/>
    <n v="0"/>
    <n v="0"/>
    <n v="5795614392"/>
    <n v="1216786936"/>
    <n v="20.99"/>
    <s v="VIGENCIA (a 31/12/2021): Para el acumulado a noviembre del presente informe no se ha realizado certificación de IPS IAMII teniendo en cuenta que el proceso se realiza a través de la puesta en marcha del plan de acción de asistencia técnica, evaluación externa y certificación de IPS en IAMII que cumplan los requisitos (ver observaciones) proyectando llegar al final del año al 100% de lo programado. La magnitud de la meta para el periodo reportado corresponde a 93,2% de avance en el plan de acción de asistencia técnica, evaluación externa y certificación de IPS en IAMII que cumplan los requisitos (ver observaciones) proyectando llegar al final del año al 100% de lo programado, que corresponde en la anualización del cuatrenio el 30% para el año 2021"/>
    <n v="116.2864"/>
    <n v="116.2864"/>
    <n v="1100.500536"/>
    <n v="1100.500536"/>
    <n v="1400.491"/>
    <n v="0"/>
    <n v="1513.4949999999999"/>
    <n v="0"/>
    <n v="1664.8414560000001"/>
    <n v="0"/>
    <n v="5795.6143919999995"/>
    <n v="1216.786936"/>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5"/>
    <s v="Lograr Y Mantener Por Encima Del 65 % La Práctica De Lactancia Materna Exclusiva En Menores De 6 Meses. Linea De Base: 59.3%. Fuente: Sisvan.  (A 2024)"/>
    <n v="3"/>
    <s v="Creciente"/>
    <n v="1"/>
    <s v="En ejecucion"/>
    <n v="1"/>
    <n v="61.3"/>
    <n v="65.599999999999994"/>
    <n v="107.01"/>
    <n v="63"/>
    <n v="69"/>
    <n v="109.52"/>
    <n v="64.5"/>
    <n v="0"/>
    <n v="0"/>
    <n v="65"/>
    <n v="0"/>
    <n v="0"/>
    <n v="65"/>
    <n v="0"/>
    <n v="0"/>
    <s v="N/A"/>
    <s v="N/A"/>
    <s v="N/A"/>
    <n v="644864263"/>
    <n v="644864263"/>
    <n v="100"/>
    <n v="1160281716"/>
    <n v="1160281716"/>
    <n v="100"/>
    <n v="312868000"/>
    <n v="0"/>
    <n v="0"/>
    <n v="365547000"/>
    <n v="0"/>
    <n v="0"/>
    <n v="402099161"/>
    <n v="0"/>
    <n v="0"/>
    <n v="2885660140"/>
    <n v="1805145979"/>
    <n v="62.56"/>
    <s v="VIGENCIA (a 31/12/2021): La magnitud del indicador de la línea base de 2019 de Lactancia Materna Exclusiva (LME) en menores de seis meses se encuentra en ajuste, teniendo en cuenta que actualmente la SDS está en proceso de validación del Sistema de Vigilancia Alimentaria y Nutricional, el anterior ejercicio arroja que la proporción de niños y niñas con LME de la línea base pasa en 2019 de 59,3% a 56,9%, y en 2020 este dato sería 52,3%, para el 2021 para el mes del reporte preliminarmente la proporción de LME en menores de seis meses es de 69,00%.  Acumulado a noviembre"/>
    <n v="644.86426300000005"/>
    <n v="644.86426300000005"/>
    <n v="1160.281716"/>
    <n v="1160.281716"/>
    <n v="312.86799999999999"/>
    <n v="0"/>
    <n v="365.54700000000003"/>
    <n v="0"/>
    <n v="402.09916099999998"/>
    <n v="0"/>
    <n v="2885.66014"/>
    <n v="1805.145978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1305476025"/>
    <n v="1305476025"/>
    <n v="100"/>
    <n v="623024000"/>
    <n v="0"/>
    <n v="0"/>
    <n v="1542552000"/>
    <n v="0"/>
    <n v="0"/>
    <n v="1696805007"/>
    <n v="0"/>
    <n v="0"/>
    <n v="5934313683"/>
    <n v="2071932676"/>
    <n v="34.909999999999997"/>
    <s v="VIGENCIA (a 31/12/2021): 500 muertes en menores de un año en Bogotá, lo que representa una Tasa de 8,2 x 1.000 NV. Fecha de corte noviembre de 2021 dato preliminar"/>
    <n v="766.45665099999997"/>
    <n v="766.45665099999997"/>
    <n v="1305.4760249999999"/>
    <n v="1305.4760249999999"/>
    <n v="623.024"/>
    <n v="0"/>
    <n v="1542.5519999999999"/>
    <n v="0"/>
    <n v="1696.8050069999999"/>
    <n v="0"/>
    <n v="5934.3136829999994"/>
    <n v="2071.932675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7"/>
    <s v="Lograr Y Mantener Al 95 % Iguales O Mayores Las Coberturas De Vacunación En Los Biologicos Del Pai, Incluida La Varicela Y Realizar El Estudio De Inclusión De La Vacuna Contra El Herpes Zóster.  (A 2024)"/>
    <n v="2"/>
    <s v="Constante"/>
    <n v="1"/>
    <s v="En ejecucion"/>
    <n v="1"/>
    <n v="95"/>
    <n v="0"/>
    <n v="0"/>
    <n v="95"/>
    <n v="68.400000000000006"/>
    <n v="72"/>
    <n v="95"/>
    <n v="0"/>
    <n v="0"/>
    <n v="95"/>
    <n v="0"/>
    <n v="0"/>
    <n v="95"/>
    <n v="0"/>
    <n v="0"/>
    <s v="N/A"/>
    <s v="N/A"/>
    <s v="N/A"/>
    <n v="6878462869"/>
    <n v="6878462869"/>
    <n v="100"/>
    <n v="21928207488"/>
    <n v="21528207488"/>
    <n v="98.18"/>
    <n v="10343596000"/>
    <n v="0"/>
    <n v="0"/>
    <n v="16255622000"/>
    <n v="0"/>
    <n v="0"/>
    <n v="17881181872"/>
    <n v="0"/>
    <n v="0"/>
    <n v="73287070229"/>
    <n v="28406670357"/>
    <n v="38.76"/>
    <s v="VIGENCIA (a 31/12/2021): El acumulado a Noviembre de 2021 para el cumplimiento de coberturas de vacunación es del 68,4 %, evidenciado en los biológicos en la población menor de un año de edad. Menor de un año de edad: POLIO: dosis aplicadas: 65.683 - 69,8 % cumplimiento PENTAVALENTE: dosis aplicadas: 64.374- 68,4 % cumplimiento BCG: dosis aplicadas: 70.571 - 75,0 % cumplimiento HEPATITIS B: dosis aplicadas: 66.808 - 71,0 % cumplimiento Hbi: dosis aplicadas: 66.146 - 70.3 % cumplimiento ROTAVIRUS: dosis aplicadas: 61.724 - 65,6 % cumplimiento De un año de edad: TRIPLE VIRAL: dosis aplicadas: 70.645 - 72,8 % cumplimiento FIEBRE AMARILLA: dosis aplicadas: 62.882 - 64,8 % cumplimiento NEUMOCOCO: dosis aplicadas: 68.795 - 73,1 % cumplimiento HEPATITIS A: dosis aplicadas: 71.371 - 73,5 % cumplimiento VARICELA: dosis aplicadas: 71.187 - 75,7 % cumplimiento Otras Poblaciones: dpta en gestantes: dosis aplicadas: 55.293. Td en mujeres en edad fértil: dosis aplicadas: 107.332. VPH (niñas 9 a 17 años): dosis aplicadas: 82.338. Neumococo 23 (adulto mayor de 60 años): 30.512 dosis aplicadas. Fuente: SIS-151 RESUMEN MENSUAL DE VACUNACION- Corte: 30 de Noviembre de 2021. Dato preliminar."/>
    <n v="6878.462869"/>
    <n v="6878.462869"/>
    <n v="21928.207488"/>
    <n v="21528.207488"/>
    <n v="10343.596"/>
    <n v="0"/>
    <n v="16255.621999999999"/>
    <n v="0"/>
    <n v="17881.181872000001"/>
    <n v="0"/>
    <n v="73287.070229000004"/>
    <n v="28406.670356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2"/>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399497008"/>
    <n v="399497008"/>
    <n v="100"/>
    <n v="139398000"/>
    <n v="0"/>
    <n v="0"/>
    <n v="518975000"/>
    <n v="0"/>
    <n v="0"/>
    <n v="570870862"/>
    <n v="0"/>
    <n v="0"/>
    <n v="1689787658"/>
    <n v="460543796"/>
    <n v="27.25"/>
    <s v="VIGENCIA (a 31/12/2021): 1.490 casos de defectos congénitos en menores de un año en Bogotá D.C, de los cuales se han diagnosticado de forma prenatal el 34,8% (n=518). Fecha de corte noviembre de 2021"/>
    <n v="61.046787999999999"/>
    <n v="61.046787999999999"/>
    <n v="399.49700799999999"/>
    <n v="399.49700799999999"/>
    <n v="139.398"/>
    <n v="0"/>
    <n v="518.97500000000002"/>
    <n v="0"/>
    <n v="570.87086199999999"/>
    <n v="0"/>
    <n v="1689.787658"/>
    <n v="460.5437959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3"/>
    <n v="1"/>
    <s v="Realizar 100 % De Las Obras Que Se Prioricen Para Conservar, Recuperar, Transformar O Actualizar Las Zonas O Edificaciones Del Complejo"/>
    <n v="1"/>
    <s v="Suma"/>
    <n v="1"/>
    <s v="En ejecucion"/>
    <n v="1"/>
    <n v="0"/>
    <n v="0"/>
    <n v="0"/>
    <n v="0"/>
    <n v="0"/>
    <n v="0"/>
    <n v="27"/>
    <n v="0"/>
    <n v="0"/>
    <n v="33"/>
    <n v="0"/>
    <n v="0"/>
    <n v="40"/>
    <n v="0"/>
    <n v="0"/>
    <n v="100"/>
    <n v="0"/>
    <n v="0"/>
    <n v="0"/>
    <n v="0"/>
    <n v="0"/>
    <n v="0"/>
    <n v="0"/>
    <n v="0"/>
    <n v="9000000000"/>
    <n v="0"/>
    <n v="0"/>
    <n v="10816202821"/>
    <n v="0"/>
    <n v="0"/>
    <n v="11367012962"/>
    <n v="0"/>
    <n v="0"/>
    <n v="31183215783"/>
    <n v="0"/>
    <n v="0"/>
    <m/>
    <n v="0"/>
    <n v="0"/>
    <n v="0"/>
    <n v="0"/>
    <n v="9000"/>
    <n v="0"/>
    <n v="10816.202821000001"/>
    <n v="0"/>
    <n v="11367.012962000001"/>
    <n v="0"/>
    <n v="31183.215783"/>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3"/>
    <n v="2"/>
    <s v="Realizar 100 % De Los Estudios Y Diseños Que Se Prioricen Para Conservar, Recuperar, Transformar O Actualizar Las Zonas O Edificaciones Del Complejo."/>
    <n v="1"/>
    <s v="Suma"/>
    <n v="1"/>
    <s v="En ejecucion"/>
    <n v="1"/>
    <n v="0"/>
    <n v="0"/>
    <n v="0"/>
    <n v="0"/>
    <n v="0"/>
    <n v="0"/>
    <n v="100"/>
    <n v="0"/>
    <n v="0"/>
    <n v="0"/>
    <n v="0"/>
    <n v="0"/>
    <n v="0"/>
    <n v="0"/>
    <n v="0"/>
    <n v="100"/>
    <n v="0"/>
    <n v="0"/>
    <n v="0"/>
    <n v="0"/>
    <n v="0"/>
    <n v="0"/>
    <n v="0"/>
    <n v="0"/>
    <n v="292000000"/>
    <n v="0"/>
    <n v="0"/>
    <n v="0"/>
    <n v="0"/>
    <n v="0"/>
    <n v="0"/>
    <n v="0"/>
    <n v="0"/>
    <n v="292000000"/>
    <n v="0"/>
    <n v="0"/>
    <m/>
    <n v="0"/>
    <n v="0"/>
    <n v="0"/>
    <n v="0"/>
    <n v="292"/>
    <n v="0"/>
    <n v="0"/>
    <n v="0"/>
    <n v="0"/>
    <n v="0"/>
    <n v="292"/>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3"/>
    <n v="3"/>
    <s v="Realizar 100 % Del Seguimiento A La Implementación Del Complejo Hospitalario San Juan De Dios"/>
    <n v="2"/>
    <s v="Constante"/>
    <n v="1"/>
    <s v="En ejecucion"/>
    <n v="1"/>
    <n v="0"/>
    <n v="0"/>
    <n v="0"/>
    <n v="0"/>
    <n v="0"/>
    <n v="0"/>
    <n v="100"/>
    <n v="0"/>
    <n v="0"/>
    <n v="100"/>
    <n v="0"/>
    <n v="0"/>
    <n v="100"/>
    <n v="0"/>
    <n v="0"/>
    <s v="N/A"/>
    <s v="N/A"/>
    <s v="N/A"/>
    <n v="0"/>
    <n v="0"/>
    <n v="0"/>
    <n v="0"/>
    <n v="0"/>
    <n v="0"/>
    <n v="200000000"/>
    <n v="0"/>
    <n v="0"/>
    <n v="200000000"/>
    <n v="0"/>
    <n v="0"/>
    <n v="200000000"/>
    <n v="0"/>
    <n v="0"/>
    <n v="600000000"/>
    <n v="0"/>
    <n v="0"/>
    <m/>
    <n v="0"/>
    <n v="0"/>
    <n v="0"/>
    <n v="0"/>
    <n v="200"/>
    <n v="0"/>
    <n v="200"/>
    <n v="0"/>
    <n v="200"/>
    <n v="0"/>
    <n v="600"/>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3"/>
    <n v="4"/>
    <s v="Diseñar 1 Modelo Juridico Técnico Y Administrativo Del Chsjd De Acuerdo Con La Normatividad Aplicable"/>
    <n v="1"/>
    <s v="Suma"/>
    <n v="1"/>
    <s v="En ejecucion"/>
    <n v="1"/>
    <n v="0"/>
    <n v="0"/>
    <n v="0"/>
    <n v="0"/>
    <n v="0"/>
    <n v="0"/>
    <n v="1"/>
    <n v="0"/>
    <n v="0"/>
    <n v="0"/>
    <n v="0"/>
    <n v="0"/>
    <n v="0"/>
    <n v="0"/>
    <n v="0"/>
    <n v="1"/>
    <n v="0"/>
    <n v="0"/>
    <n v="0"/>
    <n v="0"/>
    <n v="0"/>
    <n v="0"/>
    <n v="0"/>
    <n v="0"/>
    <n v="1000000000"/>
    <n v="0"/>
    <n v="0"/>
    <n v="0"/>
    <n v="0"/>
    <n v="0"/>
    <n v="0"/>
    <n v="0"/>
    <n v="0"/>
    <n v="1000000000"/>
    <n v="0"/>
    <n v="0"/>
    <m/>
    <n v="0"/>
    <n v="0"/>
    <n v="0"/>
    <n v="0"/>
    <n v="1000"/>
    <n v="0"/>
    <n v="0"/>
    <n v="0"/>
    <n v="0"/>
    <n v="0"/>
    <n v="1000"/>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83.16"/>
    <n v="97.84"/>
    <n v="90"/>
    <n v="0"/>
    <n v="0"/>
    <n v="95"/>
    <n v="0"/>
    <n v="0"/>
    <n v="100"/>
    <n v="0"/>
    <n v="0"/>
    <s v="N/A"/>
    <s v="N/A"/>
    <s v="N/A"/>
    <n v="451066630"/>
    <n v="451066630"/>
    <n v="100"/>
    <n v="1253490239"/>
    <n v="1253490239"/>
    <n v="100"/>
    <n v="490374000"/>
    <n v="0"/>
    <n v="0"/>
    <n v="1290524654"/>
    <n v="0"/>
    <n v="0"/>
    <n v="476308747"/>
    <n v="0"/>
    <n v="0"/>
    <n v="3961764270"/>
    <n v="1704556869"/>
    <n v="43.03"/>
    <s v="VIGENCIA (a 31/12/2021): Fecha de corte noviembre de 2021"/>
    <n v="451.06662999999998"/>
    <n v="451.06662999999998"/>
    <n v="1253.490239"/>
    <n v="1253.490239"/>
    <n v="490.37400000000002"/>
    <n v="0"/>
    <n v="1290.5246540000001"/>
    <n v="0"/>
    <n v="476.30874699999998"/>
    <n v="0"/>
    <n v="3961.7642699999997"/>
    <n v="1704.556869"/>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26"/>
    <n v="92.86"/>
    <n v="0.28000000000000003"/>
    <n v="0"/>
    <n v="0"/>
    <n v="0.28000000000000003"/>
    <n v="0"/>
    <n v="0"/>
    <n v="0.1"/>
    <n v="0"/>
    <n v="0"/>
    <n v="1"/>
    <n v="0.32"/>
    <n v="32"/>
    <n v="1279544888"/>
    <n v="1279544888"/>
    <n v="100"/>
    <n v="5552844123"/>
    <n v="5495905783"/>
    <n v="98.97"/>
    <n v="2060049000"/>
    <n v="0"/>
    <n v="0"/>
    <n v="4660333707"/>
    <n v="0"/>
    <n v="0"/>
    <n v="1720042857"/>
    <n v="0"/>
    <n v="0"/>
    <n v="15272814575"/>
    <n v="6775450671"/>
    <n v="44.36"/>
    <s v="VIGENCIA (a 31/12/2021): Fecha de corte noviembre de 2021"/>
    <n v="1279.5448879999999"/>
    <n v="1279.5448879999999"/>
    <n v="5552.8441229999999"/>
    <n v="5495.9057830000002"/>
    <n v="2060.049"/>
    <n v="0"/>
    <n v="4660.3337069999998"/>
    <n v="0"/>
    <n v="1720.0428569999999"/>
    <n v="0"/>
    <n v="15272.814574999999"/>
    <n v="6775.4506710000005"/>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13"/>
    <n v="86.67"/>
    <n v="0.3"/>
    <n v="0"/>
    <n v="0"/>
    <n v="0.3"/>
    <n v="0"/>
    <n v="0"/>
    <n v="0.21"/>
    <n v="0"/>
    <n v="0"/>
    <n v="1"/>
    <n v="0.17"/>
    <n v="17"/>
    <n v="684059911"/>
    <n v="684059911"/>
    <n v="100"/>
    <n v="1710606869"/>
    <n v="1710606869"/>
    <n v="100"/>
    <n v="638769000"/>
    <n v="0"/>
    <n v="0"/>
    <n v="3399287472"/>
    <n v="0"/>
    <n v="0"/>
    <n v="1673549119"/>
    <n v="0"/>
    <n v="0"/>
    <n v="8106272371"/>
    <n v="2394666780"/>
    <n v="29.54"/>
    <s v="VIGENCIA (a 31/12/2021): Fecha de corte noviembre de 2021"/>
    <n v="684.05991100000006"/>
    <n v="684.05991100000006"/>
    <n v="1710.606869"/>
    <n v="1710.606869"/>
    <n v="638.76900000000001"/>
    <n v="0"/>
    <n v="3399.287472"/>
    <n v="0"/>
    <n v="1673.549119"/>
    <n v="0"/>
    <n v="8106.272371"/>
    <n v="2394.66678"/>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4"/>
    <s v="Lograr Cobertura Igual O Superior Al 80 % De Vacunación Antirrábica Canina Y Felina A 2024."/>
    <n v="2"/>
    <s v="Constante"/>
    <n v="1"/>
    <s v="En ejecucion"/>
    <n v="1"/>
    <n v="80"/>
    <n v="48"/>
    <n v="60"/>
    <n v="80"/>
    <n v="37"/>
    <n v="46.25"/>
    <n v="80"/>
    <n v="0"/>
    <n v="0"/>
    <n v="80"/>
    <n v="0"/>
    <n v="0"/>
    <n v="80"/>
    <n v="0"/>
    <n v="0"/>
    <s v="N/A"/>
    <s v="N/A"/>
    <s v="N/A"/>
    <n v="647812496"/>
    <n v="647812496"/>
    <n v="100"/>
    <n v="2890082773"/>
    <n v="2890077749"/>
    <n v="100"/>
    <n v="1236790000"/>
    <n v="0"/>
    <n v="0"/>
    <n v="2220412000"/>
    <n v="0"/>
    <n v="0"/>
    <n v="740423718"/>
    <n v="0"/>
    <n v="0"/>
    <n v="7735520987"/>
    <n v="3537890245"/>
    <n v="45.74"/>
    <s v="VIGENCIA (a 31/12/2021): Durante el periodo enero a noviembre de 2021 se han vacunado un total de 451.832 animales, lo que corresponde a 265.348 caninos y 186.484 felinos. La cobertura distrital de vacunación antirrábica es del 37%"/>
    <n v="647.81249600000001"/>
    <n v="647.81249600000001"/>
    <n v="2890.0827730000001"/>
    <n v="2890.077749"/>
    <n v="1236.79"/>
    <n v="0"/>
    <n v="2220.4119999999998"/>
    <n v="0"/>
    <n v="740.42371800000001"/>
    <n v="0"/>
    <n v="7735.5209869999999"/>
    <n v="3537.890245"/>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42536201085"/>
    <n v="42347720941"/>
    <n v="99.56"/>
    <n v="20905842000"/>
    <n v="0"/>
    <n v="0"/>
    <n v="31320065588"/>
    <n v="0"/>
    <n v="0"/>
    <n v="43727857501"/>
    <n v="0"/>
    <n v="0"/>
    <n v="156285606629"/>
    <n v="59726064988"/>
    <n v="38.22"/>
    <s v="VIGENCIA (a 31/12/2021): En el periodo enero - noviembre se adelantaron 194.783 visitas de inspección, vigilancia y control (IVC) en establecimientos abiertos al público (facturadas) para verificar el cumplimiento de la normatividad sanitaria vigente"/>
    <n v="17795.640455000001"/>
    <n v="17378.344046999999"/>
    <n v="42536.201085000001"/>
    <n v="42347.720941"/>
    <n v="20905.842000000001"/>
    <n v="0"/>
    <n v="31320.065588000001"/>
    <n v="0"/>
    <n v="43727.857500999999"/>
    <n v="0"/>
    <n v="156285.60662899999"/>
    <n v="59726.064987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6"/>
    <s v="Realizar Vigilancia Al 100 % De Los Sistemas De Abastecimiento De Agua.  (A 2024)"/>
    <n v="2"/>
    <s v="Constante"/>
    <n v="1"/>
    <s v="En ejecucion"/>
    <n v="1"/>
    <n v="100"/>
    <n v="100"/>
    <n v="100"/>
    <n v="100"/>
    <n v="100"/>
    <n v="100"/>
    <n v="100"/>
    <n v="0"/>
    <n v="0"/>
    <n v="100"/>
    <n v="0"/>
    <n v="0"/>
    <n v="100"/>
    <n v="0"/>
    <n v="0"/>
    <s v="N/A"/>
    <s v="N/A"/>
    <s v="N/A"/>
    <n v="635944641"/>
    <n v="635944641"/>
    <n v="100"/>
    <n v="1475306368"/>
    <n v="1475306368"/>
    <n v="100"/>
    <n v="486765000"/>
    <n v="0"/>
    <n v="0"/>
    <n v="1250000000"/>
    <n v="0"/>
    <n v="0"/>
    <n v="746984836"/>
    <n v="0"/>
    <n v="0"/>
    <n v="4595000845"/>
    <n v="2111251009"/>
    <n v="45.95"/>
    <s v="VIGENCIA (a 31/12/2021): Fecha de corte noviembre de 2021"/>
    <n v="635.94464100000005"/>
    <n v="635.94464100000005"/>
    <n v="1475.306368"/>
    <n v="1475.306368"/>
    <n v="486.76499999999999"/>
    <n v="0"/>
    <n v="1250"/>
    <n v="0"/>
    <n v="746.98483599999997"/>
    <n v="0"/>
    <n v="4595.0008449999996"/>
    <n v="2111.251009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7"/>
    <s v="Reducir En Un 5 % La Mortalidad Por Contaminación Del Aire Por Material Particulado Pm 2.5.  (A 2024)"/>
    <n v="3"/>
    <s v="Creciente"/>
    <n v="1"/>
    <s v="En ejecucion"/>
    <n v="1"/>
    <n v="1"/>
    <n v="0.3"/>
    <n v="30"/>
    <n v="2.5"/>
    <n v="0.2"/>
    <n v="8"/>
    <n v="3.5"/>
    <n v="0"/>
    <n v="0"/>
    <n v="4.5"/>
    <n v="0"/>
    <n v="0"/>
    <n v="5"/>
    <n v="0"/>
    <n v="0"/>
    <s v="N/A"/>
    <s v="N/A"/>
    <s v="N/A"/>
    <n v="871939880"/>
    <n v="871765490"/>
    <n v="99.98"/>
    <n v="2927094660"/>
    <n v="2927094660"/>
    <n v="100"/>
    <n v="938980000"/>
    <n v="0"/>
    <n v="0"/>
    <n v="237913563"/>
    <n v="0"/>
    <n v="0"/>
    <n v="184927361"/>
    <n v="0"/>
    <n v="0"/>
    <n v="5160855464"/>
    <n v="3798860150"/>
    <n v="73.61"/>
    <s v="VIGENCIA (a 31/12/2021): Fecha de corte noviembre de 2021"/>
    <n v="871.93988000000002"/>
    <n v="871.76549"/>
    <n v="2927.0946600000002"/>
    <n v="2927.0946600000002"/>
    <n v="938.98"/>
    <n v="0"/>
    <n v="237.91356300000001"/>
    <n v="0"/>
    <n v="184.92736099999999"/>
    <n v="0"/>
    <n v="5160.8554640000002"/>
    <n v="3798.8601500000004"/>
  </r>
  <r>
    <n v="16"/>
    <s v="Un Nuevo Contrato Social y Ambiental para la Bogotá del Siglo XXI"/>
    <x v="0"/>
    <n v="2021"/>
    <s v="31/12/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3"/>
    <n v="8"/>
    <s v="Implementar 1 Vigilancia Centinela De Eventos Respiratorios Y Cardiovasculares Para Monitorear Episodios De Contaminación Del Aire En La Ciudad En El Marco De Un Sistema De Alertas Tempranas.  (A 2024)"/>
    <n v="1"/>
    <s v="Suma"/>
    <n v="1"/>
    <s v="En ejecucion"/>
    <n v="1"/>
    <n v="0.2"/>
    <n v="0.06"/>
    <n v="30"/>
    <n v="0.3"/>
    <n v="0.23"/>
    <n v="76.67"/>
    <n v="0.2"/>
    <n v="0"/>
    <n v="0"/>
    <n v="0.2"/>
    <n v="0"/>
    <n v="0"/>
    <n v="0.24"/>
    <n v="0"/>
    <n v="0"/>
    <n v="1"/>
    <n v="0.28999999999999998"/>
    <n v="29"/>
    <n v="301127078"/>
    <n v="301127078"/>
    <n v="100"/>
    <n v="180842744"/>
    <n v="180842744"/>
    <n v="100"/>
    <n v="81021000"/>
    <n v="0"/>
    <n v="0"/>
    <n v="647694111"/>
    <n v="0"/>
    <n v="0"/>
    <n v="258760065"/>
    <n v="0"/>
    <n v="0"/>
    <n v="1469444998"/>
    <n v="481969822"/>
    <n v="32.799999999999997"/>
    <s v="VIGENCIA (a 31/12/2021): Fecha de corte noviembre 2021"/>
    <n v="301.12707799999998"/>
    <n v="301.12707799999998"/>
    <n v="180.84274400000001"/>
    <n v="180.84274400000001"/>
    <n v="81.021000000000001"/>
    <n v="0"/>
    <n v="647.69411100000002"/>
    <n v="0"/>
    <n v="258.760065"/>
    <n v="0"/>
    <n v="1469.4449979999999"/>
    <n v="481.96982200000002"/>
  </r>
  <r>
    <n v="16"/>
    <s v="Un Nuevo Contrato Social y Ambiental para la Bogotá del Siglo XXI"/>
    <x v="0"/>
    <n v="2021"/>
    <s v="31/12/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3"/>
    <n v="1"/>
    <s v="Realizar Atención Psicosocial A 14400 Personas Víctimas Del Conflicto Armado.  (A 2024)"/>
    <n v="1"/>
    <s v="Suma"/>
    <n v="1"/>
    <s v="En ejecucion"/>
    <n v="1"/>
    <n v="1000"/>
    <n v="436"/>
    <n v="43.6"/>
    <n v="4135"/>
    <n v="3002"/>
    <n v="72.599999999999994"/>
    <n v="4135"/>
    <n v="0"/>
    <n v="0"/>
    <n v="4130"/>
    <n v="0"/>
    <n v="0"/>
    <n v="1564"/>
    <n v="0"/>
    <n v="0"/>
    <n v="14400"/>
    <n v="3438"/>
    <n v="23.88"/>
    <n v="1719946284"/>
    <n v="1719946284"/>
    <n v="100"/>
    <n v="8577473032"/>
    <n v="8568548632"/>
    <n v="99.9"/>
    <n v="3146198000"/>
    <n v="0"/>
    <n v="0"/>
    <n v="7257444000"/>
    <n v="0"/>
    <n v="0"/>
    <n v="7983186655"/>
    <n v="0"/>
    <n v="0"/>
    <n v="28684247971"/>
    <n v="10288494916"/>
    <n v="35.869999999999997"/>
    <s v="VIGENCIA (a 31/12/2021): Fecha de corte noviembre de 2021"/>
    <n v="1719.9462840000001"/>
    <n v="1719.9462840000001"/>
    <n v="8577.4730319999999"/>
    <n v="8568.548632"/>
    <n v="3146.1979999999999"/>
    <n v="0"/>
    <n v="7257.4440000000004"/>
    <n v="0"/>
    <n v="7983.1866550000004"/>
    <n v="0"/>
    <n v="28684.247971000001"/>
    <n v="10288.494916"/>
  </r>
  <r>
    <n v="16"/>
    <s v="Un Nuevo Contrato Social y Ambiental para la Bogotá del Siglo XXI"/>
    <x v="0"/>
    <n v="2021"/>
    <s v="31/12/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6"/>
    <n v="1"/>
    <s v="Implementar Y Mantener En Funcionamiento 20 Servicios De Atención Integral En Salud A 2024, Con Enfoque De Equidad De Genero Para Mujeres En Todas Sus Diversidades."/>
    <n v="1"/>
    <s v="Suma"/>
    <n v="1"/>
    <s v="En ejecucion"/>
    <n v="1"/>
    <n v="4"/>
    <n v="4"/>
    <n v="100"/>
    <n v="5"/>
    <n v="1"/>
    <n v="20"/>
    <n v="5"/>
    <n v="0"/>
    <n v="0"/>
    <n v="5"/>
    <n v="0"/>
    <n v="0"/>
    <n v="1"/>
    <n v="0"/>
    <n v="0"/>
    <n v="20"/>
    <n v="5"/>
    <n v="25"/>
    <n v="524981440"/>
    <n v="152389498"/>
    <n v="29.03"/>
    <n v="1756323677"/>
    <n v="1753248077"/>
    <n v="99.83"/>
    <n v="2997126000"/>
    <n v="0"/>
    <n v="0"/>
    <n v="6926868000"/>
    <n v="0"/>
    <n v="0"/>
    <n v="7619553032"/>
    <n v="0"/>
    <n v="0"/>
    <n v="19824852149"/>
    <n v="1905637575"/>
    <n v="9.61"/>
    <s v="VIGENCIA (a 31/12/2021): Fecha de corte noviembre de 2021"/>
    <n v="524.98144000000002"/>
    <n v="152.389498"/>
    <n v="1756.3236770000001"/>
    <n v="1753.248077"/>
    <n v="2997.1260000000002"/>
    <n v="0"/>
    <n v="6926.8680000000004"/>
    <n v="0"/>
    <n v="7619.5530319999998"/>
    <n v="0"/>
    <n v="19824.852148999998"/>
    <n v="1905.637575"/>
  </r>
  <r>
    <n v="16"/>
    <s v="Un Nuevo Contrato Social y Ambiental para la Bogotá del Siglo XXI"/>
    <x v="0"/>
    <n v="2021"/>
    <s v="31/12/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6"/>
    <n v="2"/>
    <s v="Incrementar En 22 Puntos Porcentuales El Abordaje Integral Con Enfoque De Género De La Violencia Intrafamiliar, Maltrato Infantil Y La Violencia Sexual, Para Salvaguardar La Salud Mental."/>
    <n v="3"/>
    <s v="Creciente"/>
    <n v="1"/>
    <s v="En ejecucion"/>
    <n v="1"/>
    <n v="2"/>
    <n v="3"/>
    <n v="150"/>
    <n v="4"/>
    <n v="3.2"/>
    <n v="80"/>
    <n v="11"/>
    <n v="0"/>
    <n v="0"/>
    <n v="19"/>
    <n v="0"/>
    <n v="0"/>
    <n v="22"/>
    <n v="0"/>
    <n v="0"/>
    <s v="N/A"/>
    <s v="N/A"/>
    <s v="N/A"/>
    <n v="482916660"/>
    <n v="482916660"/>
    <n v="100"/>
    <n v="471497376"/>
    <n v="471497376"/>
    <n v="100"/>
    <n v="53845000"/>
    <n v="0"/>
    <n v="0"/>
    <n v="420399000"/>
    <n v="0"/>
    <n v="0"/>
    <n v="462436062"/>
    <n v="0"/>
    <n v="0"/>
    <n v="1891094098"/>
    <n v="954414036"/>
    <n v="50.47"/>
    <s v="VIGENCIA (a 31/12/2021): Para el mes de NOVIEMBRE se cuenta con un porcentaje de casos efectivos del 24,7% (n=743) y en proceso de cierre 61,5% (n=1.852) de un total de casos notificados de 3.010 para el mes de NOVIEMBRE. Esta medición se va ajustando mensualmente conforme se adelanten las investigaciones epidemiológicas de campo por parte del SIVIM. De otro lado, el acumulado para el año 2021 (ENERO a NOVIEMBRE) tomando casos efectivos es de 48,7% (n=12.918) y en proceso de cierre 9,3% (n=2.463)."/>
    <n v="482.91665999999998"/>
    <n v="482.91665999999998"/>
    <n v="471.49737599999997"/>
    <n v="471.49737599999997"/>
    <n v="53.844999999999999"/>
    <n v="0"/>
    <n v="420.399"/>
    <n v="0"/>
    <n v="462.43606199999999"/>
    <n v="0"/>
    <n v="1891.0940979999998"/>
    <n v="954.414035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6"/>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9.33"/>
    <n v="133.29"/>
    <n v="9"/>
    <n v="0"/>
    <n v="0"/>
    <n v="10"/>
    <n v="0"/>
    <n v="0"/>
    <n v="10"/>
    <n v="0"/>
    <n v="0"/>
    <n v="40"/>
    <n v="13.38"/>
    <n v="33.450000000000003"/>
    <n v="337824000"/>
    <n v="337824000"/>
    <n v="100"/>
    <n v="1088989172"/>
    <n v="1088989172"/>
    <n v="100"/>
    <n v="353845000"/>
    <n v="0"/>
    <n v="0"/>
    <n v="721933000"/>
    <n v="0"/>
    <n v="0"/>
    <n v="794123708"/>
    <n v="0"/>
    <n v="0"/>
    <n v="3296714880"/>
    <n v="1426813172"/>
    <n v="43.28"/>
    <s v="VIGENCIA (a 31/12/2021): Fecha de corte noviembre de 2021"/>
    <n v="337.82400000000001"/>
    <n v="337.82400000000001"/>
    <n v="1088.9891720000001"/>
    <n v="1088.9891720000001"/>
    <n v="353.84500000000003"/>
    <n v="0"/>
    <n v="721.93299999999999"/>
    <n v="0"/>
    <n v="794.12370799999997"/>
    <n v="0"/>
    <n v="3296.7148800000004"/>
    <n v="1426.813172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2"/>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1"/>
    <n v="100"/>
    <n v="1"/>
    <n v="0"/>
    <n v="0"/>
    <n v="1"/>
    <n v="0"/>
    <n v="0"/>
    <n v="1"/>
    <n v="0"/>
    <n v="0"/>
    <s v="N/A"/>
    <s v="N/A"/>
    <s v="N/A"/>
    <n v="1385668259"/>
    <n v="1345017298"/>
    <n v="97.07"/>
    <n v="2582130260"/>
    <n v="2564256256"/>
    <n v="99.31"/>
    <n v="4121672538"/>
    <n v="0"/>
    <n v="0"/>
    <n v="3339884906"/>
    <n v="0"/>
    <n v="0"/>
    <n v="1059699203"/>
    <n v="0"/>
    <n v="0"/>
    <n v="12489055166"/>
    <n v="3909273554"/>
    <n v="31.3"/>
    <m/>
    <n v="1385.668259"/>
    <n v="1345.017298"/>
    <n v="2582.1302599999999"/>
    <n v="2564.2562560000001"/>
    <n v="4121.6725379999998"/>
    <n v="0"/>
    <n v="3339.8849059999998"/>
    <n v="0"/>
    <n v="1059.6992029999999"/>
    <n v="0"/>
    <n v="12489.055166"/>
    <n v="3909.27355400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2"/>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25"/>
    <n v="100"/>
    <n v="25"/>
    <n v="0"/>
    <n v="0"/>
    <n v="25"/>
    <n v="0"/>
    <n v="0"/>
    <n v="12.5"/>
    <n v="0"/>
    <n v="0"/>
    <n v="100"/>
    <n v="37.5"/>
    <n v="37.5"/>
    <n v="1605338260"/>
    <n v="1580019434"/>
    <n v="98.42"/>
    <n v="2167053585"/>
    <n v="2144833674"/>
    <n v="98.97"/>
    <n v="2983490010"/>
    <n v="0"/>
    <n v="0"/>
    <n v="4064847319"/>
    <n v="0"/>
    <n v="0"/>
    <n v="2169271278"/>
    <n v="0"/>
    <n v="0"/>
    <n v="12990000452"/>
    <n v="3724853108"/>
    <n v="28.67"/>
    <m/>
    <n v="1605.33826"/>
    <n v="1580.019434"/>
    <n v="2167.0535850000001"/>
    <n v="2144.833674"/>
    <n v="2983.49001"/>
    <n v="0"/>
    <n v="4064.847319"/>
    <n v="0"/>
    <n v="2169.2712780000002"/>
    <n v="0"/>
    <n v="12990.000452"/>
    <n v="3724.8531080000002"/>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2"/>
    <n v="3"/>
    <s v="A 2024 Diseñar E Implementar 1 Estrategia De Gestión Territorial En Salud Orientada A Fortalecer Los Procesos Comunitarios, De Reconciliación E Intersectoriales En Las 20 Localidades."/>
    <n v="1"/>
    <s v="Suma"/>
    <n v="1"/>
    <s v="En ejecucion"/>
    <n v="1"/>
    <n v="0.1"/>
    <n v="0.11"/>
    <n v="110"/>
    <n v="0.25"/>
    <n v="0.25"/>
    <n v="100"/>
    <n v="0.3"/>
    <n v="0"/>
    <n v="0"/>
    <n v="0.25"/>
    <n v="0"/>
    <n v="0"/>
    <n v="0.1"/>
    <n v="0"/>
    <n v="0"/>
    <n v="1"/>
    <n v="0.36"/>
    <n v="36"/>
    <n v="1898935420"/>
    <n v="1855320743"/>
    <n v="97.7"/>
    <n v="4024156155"/>
    <n v="3769393688"/>
    <n v="93.67"/>
    <n v="6397427452"/>
    <n v="0"/>
    <n v="0"/>
    <n v="5468457585"/>
    <n v="0"/>
    <n v="0"/>
    <n v="2298750624"/>
    <n v="0"/>
    <n v="0"/>
    <n v="20087727236"/>
    <n v="5624714431"/>
    <n v="28"/>
    <m/>
    <n v="1898.93542"/>
    <n v="1855.320743"/>
    <n v="4024.1561550000001"/>
    <n v="3769.3936880000001"/>
    <n v="6397.4274519999999"/>
    <n v="0"/>
    <n v="5468.4575850000001"/>
    <n v="0"/>
    <n v="2298.7506239999998"/>
    <n v="0"/>
    <n v="20087.727235999999"/>
    <n v="5624.7144310000003"/>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5"/>
    <n v="1"/>
    <s v="Diseñar E Implementar 1 Estrategia De Transformación Digital En Salud. (A 2024)"/>
    <n v="1"/>
    <s v="Suma"/>
    <n v="1"/>
    <s v="En ejecucion"/>
    <n v="1"/>
    <n v="0.15"/>
    <n v="0.15"/>
    <n v="100"/>
    <n v="0.15"/>
    <n v="0.15"/>
    <n v="100"/>
    <n v="0.32"/>
    <n v="0"/>
    <n v="0"/>
    <n v="0.28000000000000003"/>
    <n v="0"/>
    <n v="0"/>
    <n v="0.1"/>
    <n v="0"/>
    <n v="0"/>
    <n v="1"/>
    <n v="0.3"/>
    <n v="30"/>
    <n v="2165784276"/>
    <n v="1898609137"/>
    <n v="87.66"/>
    <n v="16335770783"/>
    <n v="13627969411"/>
    <n v="83.42"/>
    <n v="18880370000"/>
    <n v="0"/>
    <n v="0"/>
    <n v="18750000000"/>
    <n v="0"/>
    <n v="0"/>
    <n v="9375000000"/>
    <n v="0"/>
    <n v="0"/>
    <n v="65506925059"/>
    <n v="15526578548"/>
    <n v="23.7"/>
    <m/>
    <n v="2165.7842759999999"/>
    <n v="1898.6091369999999"/>
    <n v="16335.770783"/>
    <n v="13627.969411"/>
    <n v="18880.37"/>
    <n v="0"/>
    <n v="18750"/>
    <n v="0"/>
    <n v="9375"/>
    <n v="0"/>
    <n v="65506.925059000001"/>
    <n v="15526.578548"/>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5"/>
    <n v="2"/>
    <s v="Diseñar E Implementar 1 Ecosistema Inteligente Con Alcance De Ciudad Región. (A 2024)"/>
    <n v="1"/>
    <s v="Suma"/>
    <n v="1"/>
    <s v="En ejecucion"/>
    <n v="1"/>
    <n v="0.05"/>
    <n v="0.05"/>
    <n v="100"/>
    <n v="0.08"/>
    <n v="0.08"/>
    <n v="100"/>
    <n v="0.37"/>
    <n v="0"/>
    <n v="0"/>
    <n v="0.24"/>
    <n v="0"/>
    <n v="0"/>
    <n v="0.26"/>
    <n v="0"/>
    <n v="0"/>
    <n v="1"/>
    <n v="0.13"/>
    <n v="13"/>
    <n v="285233911"/>
    <n v="103807776"/>
    <n v="36.4"/>
    <n v="54000000"/>
    <n v="54000000"/>
    <n v="100"/>
    <n v="92700000"/>
    <n v="0"/>
    <n v="0"/>
    <n v="1325000000"/>
    <n v="0"/>
    <n v="0"/>
    <n v="662500000"/>
    <n v="0"/>
    <n v="0"/>
    <n v="2419433911"/>
    <n v="157807776"/>
    <n v="6.52"/>
    <m/>
    <n v="285.23391099999998"/>
    <n v="103.807776"/>
    <n v="54"/>
    <n v="54"/>
    <n v="92.7"/>
    <n v="0"/>
    <n v="1325"/>
    <n v="0"/>
    <n v="662.5"/>
    <n v="0"/>
    <n v="2419.4339110000001"/>
    <n v="157.8077759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15"/>
    <n v="1"/>
    <s v="Realizar La Ivc Por Año Al 25 % De Los Prestadores De Servicios De Salud De Bogotá D.C. (A 2024)"/>
    <n v="2"/>
    <s v="Constante"/>
    <n v="1"/>
    <s v="En ejecucion"/>
    <n v="1"/>
    <n v="12.5"/>
    <n v="13.4"/>
    <n v="107.2"/>
    <n v="25"/>
    <n v="30.13"/>
    <n v="120.52"/>
    <n v="25"/>
    <n v="0"/>
    <n v="0"/>
    <n v="25"/>
    <n v="0"/>
    <n v="0"/>
    <n v="12.5"/>
    <n v="0"/>
    <n v="0"/>
    <s v="N/A"/>
    <s v="N/A"/>
    <s v="N/A"/>
    <n v="6004130000"/>
    <n v="5733056306"/>
    <n v="95.49"/>
    <n v="8993420000"/>
    <n v="8746783268"/>
    <n v="97.26"/>
    <n v="17686142000"/>
    <n v="0"/>
    <n v="0"/>
    <n v="15000000000"/>
    <n v="0"/>
    <n v="0"/>
    <n v="7500000000"/>
    <n v="0"/>
    <n v="0"/>
    <n v="55183692000"/>
    <n v="14479839574"/>
    <n v="26.24"/>
    <m/>
    <n v="6004.13"/>
    <n v="5733.0563060000004"/>
    <n v="8993.42"/>
    <n v="8746.7832679999992"/>
    <n v="17686.142"/>
    <n v="0"/>
    <n v="15000"/>
    <n v="0"/>
    <n v="7500"/>
    <n v="0"/>
    <n v="55183.691999999995"/>
    <n v="14479.839574"/>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8"/>
    <n v="1"/>
    <s v="Crear 100 Por Ciento (852) Cargos De Planta Para La Sds, Para El 2020, El 30% Corresponde A La Elaboración De Los Estudios  Que Determinen Las Necesidades De Personal Planta En La Entidad. (A 2024)."/>
    <n v="1"/>
    <s v="Suma"/>
    <n v="1"/>
    <s v="En ejecucion"/>
    <n v="1"/>
    <n v="30"/>
    <n v="30"/>
    <n v="100"/>
    <n v="20"/>
    <n v="20"/>
    <n v="100"/>
    <n v="20"/>
    <n v="0"/>
    <n v="0"/>
    <n v="20"/>
    <n v="0"/>
    <n v="0"/>
    <n v="10"/>
    <n v="0"/>
    <n v="0"/>
    <n v="100"/>
    <n v="50"/>
    <n v="50"/>
    <n v="319524910"/>
    <n v="319524910"/>
    <n v="100"/>
    <n v="317248470"/>
    <n v="314957130"/>
    <n v="99.28"/>
    <n v="150200000"/>
    <n v="0"/>
    <n v="0"/>
    <n v="34700000000"/>
    <n v="0"/>
    <n v="0"/>
    <n v="17350000000"/>
    <n v="0"/>
    <n v="0"/>
    <n v="52836973380"/>
    <n v="634482040"/>
    <n v="1.2"/>
    <m/>
    <n v="319.52490999999998"/>
    <n v="319.52490999999998"/>
    <n v="317.24847"/>
    <n v="314.95713000000001"/>
    <n v="150.19999999999999"/>
    <n v="0"/>
    <n v="34700"/>
    <n v="0"/>
    <n v="17350"/>
    <n v="0"/>
    <n v="52836.973380000003"/>
    <n v="634.48203999999998"/>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8"/>
    <n v="2"/>
    <s v="Crear 100 Por Ciento (1.522) Cargos De Planta Para La Sds, Para El 2020, El 60% Corresponde A La Elaboración De Los Estudios  Que Determinen Las Necesidades De Personal Subredes. (A 2024)."/>
    <n v="1"/>
    <s v="Suma"/>
    <n v="1"/>
    <s v="En ejecucion"/>
    <n v="1"/>
    <n v="60"/>
    <n v="60"/>
    <n v="100"/>
    <n v="40"/>
    <n v="40"/>
    <n v="100"/>
    <n v="0"/>
    <n v="0"/>
    <n v="0"/>
    <n v="0"/>
    <n v="0"/>
    <n v="0"/>
    <n v="0"/>
    <n v="0"/>
    <n v="0"/>
    <n v="100"/>
    <n v="100"/>
    <n v="100"/>
    <n v="925000000"/>
    <n v="925000000"/>
    <n v="100"/>
    <n v="500000000"/>
    <n v="257777398"/>
    <n v="51.56"/>
    <n v="0"/>
    <n v="0"/>
    <n v="0"/>
    <n v="0"/>
    <n v="0"/>
    <n v="0"/>
    <n v="0"/>
    <n v="0"/>
    <n v="0"/>
    <n v="1425000000"/>
    <n v="1182777398"/>
    <n v="83"/>
    <m/>
    <n v="925"/>
    <n v="925"/>
    <n v="500"/>
    <n v="257.77739800000001"/>
    <n v="0"/>
    <n v="0"/>
    <n v="0"/>
    <n v="0"/>
    <n v="0"/>
    <n v="0"/>
    <n v="1425"/>
    <n v="1182.777397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8"/>
    <n v="3"/>
    <s v="Adelantar 1 Revisión Y Actualización De La Plataforma Estratégica De La Entidad Acorde Con El Nuevo Modelo De Salud Incluyente, Sostenible, Participativo Y Diferencial. (A 2022)"/>
    <n v="1"/>
    <s v="Suma"/>
    <n v="1"/>
    <s v="En ejecucion"/>
    <n v="1"/>
    <n v="0.24"/>
    <n v="0.24"/>
    <n v="100"/>
    <n v="0.52"/>
    <n v="0.52"/>
    <n v="100"/>
    <n v="0.24"/>
    <n v="0"/>
    <n v="0"/>
    <n v="0"/>
    <n v="0"/>
    <n v="0"/>
    <n v="0"/>
    <n v="0"/>
    <n v="0"/>
    <n v="1"/>
    <n v="0.76"/>
    <n v="76"/>
    <n v="82591404"/>
    <n v="82591404"/>
    <n v="100"/>
    <n v="164750235"/>
    <n v="164750235"/>
    <n v="100"/>
    <n v="17858591500"/>
    <n v="0"/>
    <n v="0"/>
    <n v="0"/>
    <n v="0"/>
    <n v="0"/>
    <n v="0"/>
    <n v="0"/>
    <n v="0"/>
    <n v="18105933139"/>
    <n v="247341639"/>
    <n v="1.37"/>
    <m/>
    <n v="82.591403999999997"/>
    <n v="82.591403999999997"/>
    <n v="164.750235"/>
    <n v="164.750235"/>
    <n v="17858.591499999999"/>
    <n v="0"/>
    <n v="0"/>
    <n v="0"/>
    <n v="0"/>
    <n v="0"/>
    <n v="18105.933138999997"/>
    <n v="247.34163899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8"/>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26"/>
    <n v="23.9"/>
    <n v="91.92"/>
    <n v="25"/>
    <n v="0"/>
    <n v="0"/>
    <n v="25"/>
    <n v="0"/>
    <n v="0"/>
    <n v="12"/>
    <n v="0"/>
    <n v="0"/>
    <n v="100"/>
    <n v="35.9"/>
    <n v="35.9"/>
    <n v="7328851638"/>
    <n v="7080560929"/>
    <n v="96.61"/>
    <n v="17506435331"/>
    <n v="17316410912"/>
    <n v="98.91"/>
    <n v="140208500"/>
    <n v="0"/>
    <n v="0"/>
    <n v="15178719185"/>
    <n v="0"/>
    <n v="0"/>
    <n v="8768390099"/>
    <n v="0"/>
    <n v="0"/>
    <n v="48922604753"/>
    <n v="24396971841"/>
    <n v="49.87"/>
    <m/>
    <n v="7328.8516380000001"/>
    <n v="7080.5609290000002"/>
    <n v="17506.435331000001"/>
    <n v="17316.410911999999"/>
    <n v="140.20849999999999"/>
    <n v="0"/>
    <n v="15178.719185"/>
    <n v="0"/>
    <n v="8768.3900990000002"/>
    <n v="0"/>
    <n v="48922.604753000007"/>
    <n v="24396.971840999999"/>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8"/>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2"/>
    <s v="Suspendida"/>
    <n v="1"/>
    <n v="0.03"/>
    <n v="0.03"/>
    <n v="100"/>
    <n v="0"/>
    <n v="0"/>
    <n v="0"/>
    <n v="0"/>
    <n v="0"/>
    <n v="0"/>
    <n v="0"/>
    <n v="0"/>
    <n v="0"/>
    <n v="0"/>
    <n v="0"/>
    <n v="0"/>
    <n v="100"/>
    <n v="0.03"/>
    <n v="0.03"/>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4"/>
    <n v="1"/>
    <s v="Diseñar E Implementar 1 Programa De Educación Toma De Decisiones Y Producción De Conocimiento Para La Vida Y La Salud Por Y Para Los Ciudadanos.  (A 2024)"/>
    <n v="1"/>
    <s v="Suma"/>
    <n v="1"/>
    <s v="En ejecucion"/>
    <n v="1"/>
    <n v="0.12"/>
    <n v="0.12"/>
    <n v="100"/>
    <n v="0.28999999999999998"/>
    <n v="0.43"/>
    <n v="148.28"/>
    <n v="0.25"/>
    <n v="0"/>
    <n v="0"/>
    <n v="0.21"/>
    <n v="0"/>
    <n v="0"/>
    <n v="0.1"/>
    <n v="0"/>
    <n v="0"/>
    <n v="0.97"/>
    <n v="0.55000000000000004"/>
    <n v="56.7"/>
    <n v="657602202"/>
    <n v="655652140"/>
    <n v="99.7"/>
    <n v="5120379518"/>
    <n v="5107317505"/>
    <n v="99.74"/>
    <n v="4278896834"/>
    <n v="0"/>
    <n v="0"/>
    <n v="5051172443"/>
    <n v="0"/>
    <n v="0"/>
    <n v="2275030520"/>
    <n v="0"/>
    <n v="0"/>
    <n v="17383081517"/>
    <n v="5762969645"/>
    <n v="33.15"/>
    <m/>
    <n v="657.60220200000003"/>
    <n v="655.65214000000003"/>
    <n v="5120.3795179999997"/>
    <n v="5107.317505"/>
    <n v="4278.8968340000001"/>
    <n v="0"/>
    <n v="5051.1724430000004"/>
    <n v="0"/>
    <n v="2275.0305199999998"/>
    <n v="0"/>
    <n v="17383.081516999999"/>
    <n v="5762.9696450000001"/>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4"/>
    <n v="2"/>
    <s v="Diseñar 1 &quot;Política Distrital De Ciencia, Tecnología E Innovación Para La Vida, La Salud Y El Bienestar&quot; En La Ciudad Con La Academia, La Empresa Y La Ciudadanía.  (A 2024)"/>
    <n v="1"/>
    <s v="Suma"/>
    <n v="1"/>
    <s v="En ejecucion"/>
    <n v="1"/>
    <n v="0"/>
    <n v="0"/>
    <n v="0"/>
    <n v="0.56999999999999995"/>
    <n v="0.25"/>
    <n v="43.86"/>
    <n v="0.16"/>
    <n v="0"/>
    <n v="0"/>
    <n v="0.16"/>
    <n v="0"/>
    <n v="0"/>
    <n v="0.11"/>
    <n v="0"/>
    <n v="0"/>
    <n v="1"/>
    <n v="0.25"/>
    <n v="25"/>
    <n v="0"/>
    <n v="0"/>
    <n v="0"/>
    <n v="600000000"/>
    <n v="600000000"/>
    <n v="100"/>
    <n v="473822238"/>
    <n v="0"/>
    <n v="0"/>
    <n v="592095218"/>
    <n v="0"/>
    <n v="0"/>
    <n v="208099027"/>
    <n v="0"/>
    <n v="0"/>
    <n v="1874016483"/>
    <n v="600000000"/>
    <n v="32.020000000000003"/>
    <m/>
    <n v="0"/>
    <n v="0"/>
    <n v="600"/>
    <n v="600"/>
    <n v="473.82223800000003"/>
    <n v="0"/>
    <n v="592.09521800000005"/>
    <n v="0"/>
    <n v="208.09902700000001"/>
    <n v="0"/>
    <n v="1874.0164830000001"/>
    <n v="600"/>
  </r>
  <r>
    <n v="16"/>
    <s v="Un Nuevo Contrato Social y Ambiental para la Bogotá del Siglo XXI"/>
    <x v="0"/>
    <n v="2021"/>
    <s v="31/12/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4"/>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30"/>
    <n v="111.11"/>
    <n v="31"/>
    <n v="0"/>
    <n v="0"/>
    <n v="30"/>
    <n v="0"/>
    <n v="0"/>
    <n v="11"/>
    <n v="0"/>
    <n v="0"/>
    <n v="100"/>
    <n v="31"/>
    <n v="31"/>
    <n v="39143300"/>
    <n v="39143300"/>
    <n v="100"/>
    <n v="273939200"/>
    <n v="252969600"/>
    <n v="92.35"/>
    <n v="510740928"/>
    <n v="0"/>
    <n v="0"/>
    <n v="826171782"/>
    <n v="0"/>
    <n v="0"/>
    <n v="204018653"/>
    <n v="0"/>
    <n v="0"/>
    <n v="1854013863"/>
    <n v="292112900"/>
    <n v="15.76"/>
    <m/>
    <n v="39.143300000000004"/>
    <n v="39.143300000000004"/>
    <n v="273.93920000000003"/>
    <n v="252.96960000000001"/>
    <n v="510.740928"/>
    <n v="0"/>
    <n v="826.17178200000001"/>
    <n v="0"/>
    <n v="204.018653"/>
    <n v="0"/>
    <n v="1854.0138630000001"/>
    <n v="292.11290000000002"/>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1"/>
    <s v="Elaborar 4 Documentos De Lineamientos Técnicos Para Gestionar Los Procesos De Desarrollo De Habilidades Y Capacidades De Las Organizaciones Sociales Y Comunitarias"/>
    <n v="1"/>
    <s v="Suma"/>
    <n v="1"/>
    <s v="En ejecucion"/>
    <n v="1"/>
    <n v="0"/>
    <n v="0"/>
    <n v="0"/>
    <n v="1"/>
    <n v="1"/>
    <n v="100"/>
    <n v="1"/>
    <n v="0"/>
    <n v="0"/>
    <n v="1"/>
    <n v="0"/>
    <n v="0"/>
    <n v="1"/>
    <n v="0"/>
    <n v="0"/>
    <n v="4"/>
    <n v="1"/>
    <n v="25"/>
    <n v="0"/>
    <n v="0"/>
    <n v="0"/>
    <n v="13524000"/>
    <n v="13524000"/>
    <n v="100"/>
    <n v="79695000"/>
    <n v="0"/>
    <n v="0"/>
    <n v="294739877"/>
    <n v="0"/>
    <n v="0"/>
    <n v="294739877"/>
    <n v="0"/>
    <n v="0"/>
    <n v="682698754"/>
    <n v="13524000"/>
    <n v="1.98"/>
    <s v="VIGENCIA (a 31/12/2021): Se desarrolló el 100% del documento denominado Manual para la Formulación de Proyectos de Iniciativas con Innovación Social en Gestión del Riesgo y Adaptación al Cambio Climático, el cual está estructurado con el desarrollo teórico y metodológico que orientará la formulación de las iniciativas sociales y comunitarias desde un enfoque de innovación social."/>
    <n v="0"/>
    <n v="0"/>
    <n v="13.523999999999999"/>
    <n v="13.523999999999999"/>
    <n v="79.694999999999993"/>
    <n v="0"/>
    <n v="294.73987699999998"/>
    <n v="0"/>
    <n v="294.73987699999998"/>
    <n v="0"/>
    <n v="682.69875400000001"/>
    <n v="13.523999999999999"/>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2"/>
    <s v="Capacitar 100 Personas En Cultura Y Ciencia Ciudadana Para La Reducción Del Riesgo Y Adaptación Al Cambio Climático"/>
    <n v="1"/>
    <s v="Suma"/>
    <n v="1"/>
    <s v="En ejecucion"/>
    <n v="1"/>
    <n v="20"/>
    <n v="20"/>
    <n v="100"/>
    <n v="80"/>
    <n v="80"/>
    <n v="100"/>
    <n v="0"/>
    <n v="0"/>
    <n v="0"/>
    <n v="0"/>
    <n v="0"/>
    <n v="0"/>
    <n v="0"/>
    <n v="0"/>
    <n v="0"/>
    <n v="100"/>
    <n v="100"/>
    <n v="100"/>
    <n v="100000"/>
    <n v="0"/>
    <n v="0"/>
    <n v="123744800"/>
    <n v="123744800"/>
    <n v="100"/>
    <n v="0"/>
    <n v="0"/>
    <n v="0"/>
    <n v="0"/>
    <n v="0"/>
    <n v="0"/>
    <n v="0"/>
    <n v="0"/>
    <n v="0"/>
    <n v="123844800"/>
    <n v="123744800"/>
    <n v="99.92"/>
    <s v="VIGENCIA (a 31/12/2021): En cumpliento a la Estrategia de Educación para la Reducción del Riesgo y Adaptación al Cambio Climático, se han desarrollado actividades de divulgación, sensibilización y formación, que han abordado los siguientes temas: a. Elementos Básicos de la Gestión del Riesgo, b. Escenarios Distritales del Riesgo, c. ¿Qué es la Reducción del Riesgo? y d. Elementos Básicos del Cambio Climático.  Los principales grupos de interés y de valor que han participado en las diferentes actividades son: Sector Educativo público y privado, Consejos Locales de Gestión del Riesgo y Adaptación al Cambio Climático, Comunidades Negras y Afrocolombianas y Comunidad Rrom de la ciudad, Juntas de Acción Comunal, y comunidades vinculadas a las Escuelas Locales de Gestión del Riesgo y Cambio Climático y a la Estrategia Nacional de Fortalecimiento a las Comunidades -ENFOCA- la cual es liderada por la Unidad Nacional para la Gestión del Riesgo de Desastres -UNGRD- y en la cual el IDIGER participa como entidad territorial para la implementación de la estrategia. Entre el mes de enero y diciembre de 2021 se desarrollaron: sesenta y nueve (69) actividades de sensibilización y formación, treinta y nueve (39) actividades de divulgación en redes sociales de la entidad sobre fechas conmemorativas ambientalmente y actividades en fechas especiales como el mes de la mujer, presentación del programa de investigación, divulgación del Simulacro Distrital de Autoprotección 2021, tres (03) actividades de apoyo  como Gestores de Contenido y se desarrollaron y publicaron dos (02) episodios del Video Podcast del IDIGER. Con estas actividades se logró la participación de un total de 10.453 asistentes, entre sesiones virtuales, presenciales y reproducciones en redes sociales."/>
    <n v="0.1"/>
    <n v="0"/>
    <n v="123.7448"/>
    <n v="123.7448"/>
    <n v="0"/>
    <n v="0"/>
    <n v="0"/>
    <n v="0"/>
    <n v="0"/>
    <n v="0"/>
    <n v="123.84479999999999"/>
    <n v="123.7448"/>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3"/>
    <s v="Implementar 1 Sistema De Información  Para El  Sistema Único De Registro Escolar -Sure"/>
    <n v="2"/>
    <s v="Constante"/>
    <n v="1"/>
    <s v="En ejecucion"/>
    <n v="1"/>
    <n v="1"/>
    <n v="1"/>
    <n v="100"/>
    <n v="1"/>
    <n v="1"/>
    <n v="100"/>
    <n v="1"/>
    <n v="0"/>
    <n v="0"/>
    <n v="1"/>
    <n v="0"/>
    <n v="0"/>
    <n v="1"/>
    <n v="0"/>
    <n v="0"/>
    <s v="N/A"/>
    <s v="N/A"/>
    <s v="N/A"/>
    <n v="29946000"/>
    <n v="29704500"/>
    <n v="99.17"/>
    <n v="65205000"/>
    <n v="65205000"/>
    <n v="100"/>
    <n v="79695000"/>
    <n v="0"/>
    <n v="0"/>
    <n v="35144129"/>
    <n v="0"/>
    <n v="0"/>
    <n v="17912049"/>
    <n v="0"/>
    <n v="0"/>
    <n v="227902178"/>
    <n v="94909500"/>
    <n v="41.64"/>
    <s v="VIGENCIA (a 31/12/2021): Entre el mes de enero y diciembre de 2021 se ha avanzado en el desarrollo de los siguientes módulos de la versión 2.0 de la Plataforma SURE: Módulo de identificación de la Sede-Jornada con sus componentes de datos básicos, carga poblacional, jornadas de la sede, uso y descripción de la planta física, el Módulo de Conocimiento del Riesgo con los componentes de identificación de escenarios de riesgos, caracterización de las amenzas, preguntas y valoración de vulnerabilidad, comité de gestión del riesgo, comunicación del riesgo, evaluación de vulnerabilidad por cada escenario de riesgo y evaluación final del Riesgo. Módulo de Reducción del Riesgo con los componentes de identificación de acciones prospectivas, correctivas, recursos empleados y seguimiento y evaluación por cada escenario de riesgo identificado. Parcialmente el Módulo de Manejo de Emergencias con los componentes de Preparación para la respuesta y Ejecución de la Respuesta para el rol de usuario. Para ello fue necesario la estructuración y cargue de 71 historias de usuario a la plataforma GITLAB y se han desarrollado un total de 13 Sprints de revisión, DEMO y planeación."/>
    <n v="29.946000000000002"/>
    <n v="29.704499999999999"/>
    <n v="65.204999999999998"/>
    <n v="65.204999999999998"/>
    <n v="79.694999999999993"/>
    <n v="0"/>
    <n v="35.144129"/>
    <n v="0"/>
    <n v="17.912049"/>
    <n v="0"/>
    <n v="227.90217799999999"/>
    <n v="94.909499999999994"/>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4"/>
    <s v="Elaborar 1 Documento  Para El Programa De Investigación En Ciencias Y Cambio Climático"/>
    <n v="1"/>
    <s v="Suma"/>
    <n v="1"/>
    <s v="En ejecucion"/>
    <n v="1"/>
    <n v="0"/>
    <n v="0"/>
    <n v="0"/>
    <n v="1"/>
    <n v="1"/>
    <n v="100"/>
    <n v="0"/>
    <n v="0"/>
    <n v="0"/>
    <n v="0"/>
    <n v="0"/>
    <n v="0"/>
    <n v="0"/>
    <n v="0"/>
    <n v="0"/>
    <n v="1"/>
    <n v="1"/>
    <n v="100"/>
    <n v="0"/>
    <n v="0"/>
    <n v="0"/>
    <n v="33470400"/>
    <n v="33470400"/>
    <n v="100"/>
    <n v="0"/>
    <n v="0"/>
    <n v="0"/>
    <n v="0"/>
    <n v="0"/>
    <n v="0"/>
    <n v="0"/>
    <n v="0"/>
    <n v="0"/>
    <n v="33470400"/>
    <n v="33470400"/>
    <n v="100"/>
    <m/>
    <n v="0"/>
    <n v="0"/>
    <n v="33.470399999999998"/>
    <n v="33.470399999999998"/>
    <n v="0"/>
    <n v="0"/>
    <n v="0"/>
    <n v="0"/>
    <n v="0"/>
    <n v="0"/>
    <n v="33.470399999999998"/>
    <n v="33.470399999999998"/>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5"/>
    <s v="Promover El 100 Porciento De Las Acciones De Articulación Y Promoción De Gestión Del Riesgo Y Adaptación Al Cambio Climático"/>
    <n v="2"/>
    <s v="Constante"/>
    <n v="1"/>
    <s v="En ejecucion"/>
    <n v="1"/>
    <n v="100"/>
    <n v="100"/>
    <n v="100"/>
    <n v="100"/>
    <n v="100"/>
    <n v="100"/>
    <n v="100"/>
    <n v="0"/>
    <n v="0"/>
    <n v="100"/>
    <n v="0"/>
    <n v="0"/>
    <n v="100"/>
    <n v="0"/>
    <n v="0"/>
    <s v="N/A"/>
    <s v="N/A"/>
    <s v="N/A"/>
    <n v="624779300"/>
    <n v="624779300"/>
    <n v="100"/>
    <n v="1125147500"/>
    <n v="1125147500"/>
    <n v="100"/>
    <n v="1390993000"/>
    <n v="0"/>
    <n v="0"/>
    <n v="2108647767"/>
    <n v="0"/>
    <n v="0"/>
    <n v="1074722922"/>
    <n v="0"/>
    <n v="0"/>
    <n v="6324290489"/>
    <n v="1749926800"/>
    <n v="27.67"/>
    <s v="VIGENCIA (a 31/12/2021): GESTIÓN LOCAL  En el 2021 el área de Gestión Local realizó las siguientes actividades:  A corte 31 de diciembre se realizó la secretaria técnica de 255 Consejos Locales de Gestión del Riesgo y Cambio Climático en las 20 localidades de la ciudad, 234 de carácter ordinario y 21 de carácter extraordinario.  Ejecución del 97% de los planes de acción CLGR-CC en las localidades, en los componentes de Conocimiento, Reducción, Manejo y Participación. Plan de contingencia por Temporada de lluvias: 15 socializaciones de gestión del riesgo, 145 recorridos a puntos críticos y 20 inventarios de recursos y personal. Participación del 90% de los integrantes del CLGR-CC. Elección de representantes y suplentes sociales y comunitarios: 267 organizaciones inscritas y avaladas, de los cuales 74 se postularon como candidatos. Elegidos: 20 representantes y 17 suplentes para los CLGR-CC. Indicadores de participación: 125 actividades de participación ciudadana en las que se realizó: capacitaciones, socializaciones, talleres, mesas de trabajo,  seguimiento y socialización eventos de emergencia, recorridos en temas relacionados a la reducción del riesgo con la participación entre otros. Se contó con la participación de 7.819 personas  Simulacro Distrital de Autoprotección: se brindó soporte en la socialización y preparación del simulacro, acompañando a los Comités de ayuda Mutua (CAM) y colegios designados.  Coordinación constante a nivel local e institucional para realizar seguimiento a eventos de emergencia en las localidades del Distrito."/>
    <n v="624.77930000000003"/>
    <n v="624.77930000000003"/>
    <n v="1125.1475"/>
    <n v="1125.1475"/>
    <n v="1390.9929999999999"/>
    <n v="0"/>
    <n v="2108.6477669999999"/>
    <n v="0"/>
    <n v="1074.7229219999999"/>
    <n v="0"/>
    <n v="6324.290489"/>
    <n v="1749.9268000000002"/>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6"/>
    <s v="Gestionar La Ejecución De 9 Obras Para La Reducción Del Riesgo De Desastres"/>
    <n v="1"/>
    <s v="Suma"/>
    <n v="1"/>
    <s v="En ejecucion"/>
    <n v="1"/>
    <n v="1"/>
    <n v="1"/>
    <n v="100"/>
    <n v="2"/>
    <n v="2"/>
    <n v="100"/>
    <n v="3"/>
    <n v="0"/>
    <n v="0"/>
    <n v="2"/>
    <n v="0"/>
    <n v="0"/>
    <n v="1"/>
    <n v="0"/>
    <n v="0"/>
    <n v="9"/>
    <n v="3"/>
    <n v="33.33"/>
    <n v="1966796270"/>
    <n v="1912340749"/>
    <n v="97.23"/>
    <n v="7445186976"/>
    <n v="7390094589"/>
    <n v="99.26"/>
    <n v="7990905870"/>
    <n v="0"/>
    <n v="0"/>
    <n v="11386313616"/>
    <n v="0"/>
    <n v="0"/>
    <n v="9070224362"/>
    <n v="0"/>
    <n v="0"/>
    <n v="37859427094"/>
    <n v="9302435338"/>
    <n v="24.57"/>
    <s v="VIGENCIA (a 31/12/2021): Las obras gestionadas para su ejecución, a corte de 31 de diciembre de 2021, son:   1. Los Laches - Santa fe: Se adelanto la Entrega Fisica de la Obra contratatada en la vigencia 2020.  2. Divino Niño -  Sector II: El día 8 de octubre de 2021 se firmó acta de inicio del contrato de obra No. 188 de 2021 y contrato de interventoría No. 223 de 2021, la cual consistió en la construcción de las obras para la mitigación del riesgo por remoción en masa presentado en el barrio Divino Niño sector II, en la localidad de Ciudad Bolívar. Actualmente, se encuentra en etapa de ejecución.   3. Peñón del Cortijo - Fase II: El 1 de diciembre de 2021 se firmó acta de inicio del contrato de obra No. 242 de 2021 y contrato de interventoría No. 236 de 2021, la cual comprende la construcción de la segunda fase de las obras de mitigación en el barrio el peñón del cortijo III sector en la localidad de Ciudad Bolívar.  Actualmente, se encuentra en etapa de ejecución."/>
    <n v="1966.79627"/>
    <n v="1912.340749"/>
    <n v="7445.186976"/>
    <n v="7390.0945890000003"/>
    <n v="7990.9058699999996"/>
    <n v="0"/>
    <n v="11386.313615999999"/>
    <n v="0"/>
    <n v="9070.2243620000008"/>
    <n v="0"/>
    <n v="37859.427093999999"/>
    <n v="9302.4353379999993"/>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7"/>
    <s v="Gestionar El 100 Porciento De Las Acciones Relacionadas Con El Reasentamiento De Familias En Alto Riesgo No Mitigable"/>
    <n v="2"/>
    <s v="Constante"/>
    <n v="1"/>
    <s v="En ejecucion"/>
    <n v="1"/>
    <n v="100"/>
    <n v="100"/>
    <n v="100"/>
    <n v="100"/>
    <n v="100"/>
    <n v="100"/>
    <n v="100"/>
    <n v="0"/>
    <n v="0"/>
    <n v="100"/>
    <n v="0"/>
    <n v="0"/>
    <n v="100"/>
    <n v="0"/>
    <n v="0"/>
    <s v="N/A"/>
    <s v="N/A"/>
    <s v="N/A"/>
    <n v="2477840464"/>
    <n v="2031304176"/>
    <n v="81.98"/>
    <n v="2925189324"/>
    <n v="2888247323"/>
    <n v="98.74"/>
    <n v="1874582130"/>
    <n v="0"/>
    <n v="0"/>
    <n v="2218992818"/>
    <n v="0"/>
    <n v="0"/>
    <n v="1130962923"/>
    <n v="0"/>
    <n v="0"/>
    <n v="10627567659"/>
    <n v="4919551499"/>
    <n v="46.29"/>
    <m/>
    <n v="2477.8404639999999"/>
    <n v="2031.3041760000001"/>
    <n v="2925.1893239999999"/>
    <n v="2888.2473230000001"/>
    <n v="1874.58213"/>
    <n v="0"/>
    <n v="2218.9928180000002"/>
    <n v="0"/>
    <n v="1130.962923"/>
    <n v="0"/>
    <n v="10627.567659"/>
    <n v="4919.5514990000001"/>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8"/>
    <s v="Diseñar 1 Instrumento De Retención Intencional O Transferencia Del Riesgo, Para Cada Uno De Los Escenarios Del Riesgo Priorizados En Bogotá D.C"/>
    <n v="3"/>
    <s v="Creciente"/>
    <n v="1"/>
    <s v="En ejecucion"/>
    <n v="1"/>
    <n v="0.25"/>
    <n v="0.25"/>
    <n v="100"/>
    <n v="0.5"/>
    <n v="0.5"/>
    <n v="100"/>
    <n v="0.75"/>
    <n v="0"/>
    <n v="0"/>
    <n v="0.85"/>
    <n v="0"/>
    <n v="0"/>
    <n v="1"/>
    <n v="0"/>
    <n v="0"/>
    <s v="N/A"/>
    <s v="N/A"/>
    <s v="N/A"/>
    <n v="28980000"/>
    <n v="28980000"/>
    <n v="100"/>
    <n v="77280000"/>
    <n v="77280000"/>
    <n v="100"/>
    <n v="79695000"/>
    <n v="0"/>
    <n v="0"/>
    <n v="258833395"/>
    <n v="0"/>
    <n v="0"/>
    <n v="131920649"/>
    <n v="0"/>
    <n v="0"/>
    <n v="576709044"/>
    <n v="106260000"/>
    <n v="18.43"/>
    <s v="VIGENCIA (a 31/12/2021): Durante el cuarto trimestre de esta vigencia se llevó a cabo la mision del Banco Mundial la cual contó con la participación del MInisterio de Hacienda y CRedito Público, la Unidad Nacional para la Gestión del Riesgo de Desastres , la Secretaria de Hacienda Distrital y el IDIGER, con el fin de hacer seguimiento al avance de la Estartegia de Protección Financiera e iniciar la estructuracion del plan de implementación para la vigencia 2022. Adicionalmente se realizó la actualización del documento de la Estrategia con el fin de incluir los datos más actualizados de la pandemia por COVIS-19. Finalmente se realizó seguimiento con los asesores de la Secretaria de Privada de la Alcaldía Mayor, con el fin de contar con agenda para llevar a cabo el Consejo Distrital de Gestión del Riesgo y aprobar dicho instrumento."/>
    <n v="28.98"/>
    <n v="28.98"/>
    <n v="77.28"/>
    <n v="77.28"/>
    <n v="79.694999999999993"/>
    <n v="0"/>
    <n v="258.833395"/>
    <n v="0"/>
    <n v="131.920649"/>
    <n v="0"/>
    <n v="576.70904399999995"/>
    <n v="106.26"/>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2"/>
    <n v="9"/>
    <s v="Implementar El 100 Porciento Del Plan De Acción De Adaptación Al Cambio Climático Desde La Misionalidad Del Idiger"/>
    <n v="2"/>
    <s v="Constante"/>
    <n v="1"/>
    <s v="En ejecucion"/>
    <n v="1"/>
    <n v="100"/>
    <n v="100"/>
    <n v="100"/>
    <n v="100"/>
    <n v="100"/>
    <n v="100"/>
    <n v="100"/>
    <n v="0"/>
    <n v="0"/>
    <n v="100"/>
    <n v="0"/>
    <n v="0"/>
    <n v="100"/>
    <n v="0"/>
    <n v="0"/>
    <s v="N/A"/>
    <s v="N/A"/>
    <s v="N/A"/>
    <n v="70280699"/>
    <n v="70186133"/>
    <n v="99.87"/>
    <n v="56964000"/>
    <n v="56964000"/>
    <n v="100"/>
    <n v="104434000"/>
    <n v="0"/>
    <n v="0"/>
    <n v="1319474256"/>
    <n v="0"/>
    <n v="0"/>
    <n v="620627155"/>
    <n v="0"/>
    <n v="0"/>
    <n v="2171780110"/>
    <n v="127150133"/>
    <n v="5.85"/>
    <s v="VIGENCIA (a 31/12/2021): con la Secretaría de Salud en el componente de cambio climático, así mismo se avanzó en las acciones conjuntas con el JBB, en relación con los mandatos del acuerdo 790 (Acciones de agricultura urbana y periurbana).   *Elaboración de una Propuesta de Plan de Acción Institucional para la generación de capacidades y/o fortalecimiento para la Gestión del Cambio Climático del IDIGER, con forme a esta actividad se avanzó en la propuesta de plan de acción institucional a través de la articulación con el equipo PIGA del IDIGE, generando capacidades de fortalecimiento en el conocimiento del cambio climático por medio de acciones ligadas a la semana de adaptación al cambio climático y movilidad sostenible, adicionalmente se presentó a la Dirección General, la estrategia de comunicaciones en cambio climático, las cuales se deben centralizar en el plan de gestión de riesgos y el PAC, las cuales se deben gestionar en pro de la articulación con el plan institucional del IDIGER.   *Promoción de Acciones Coordinadas Interinstitucionales para el avance de la Resiliencia Climática en Bogotá D.C, se suscribió Convenio interadministrativo con la Secretaría de Desarrollo económico con el fin de adelantar acciones relacionadas con la incorporación de acciones de cambio climático en el plan maestro de abastecimiento y seguridad alimentaria en el Distrito Capital."/>
    <n v="70.280698999999998"/>
    <n v="70.186132999999998"/>
    <n v="56.963999999999999"/>
    <n v="56.963999999999999"/>
    <n v="104.434"/>
    <n v="0"/>
    <n v="1319.474256"/>
    <n v="0"/>
    <n v="620.62715500000002"/>
    <n v="0"/>
    <n v="2171.7801100000001"/>
    <n v="127.150133"/>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8"/>
    <n v="1"/>
    <s v="Brindar El 100 Porciento De La Asistencia Técnica A Las Entidades Que Conforman El Sdgr-Cc"/>
    <n v="2"/>
    <s v="Constante"/>
    <n v="1"/>
    <s v="En ejecucion"/>
    <n v="1"/>
    <n v="100"/>
    <n v="100"/>
    <n v="100"/>
    <n v="100"/>
    <n v="100"/>
    <n v="100"/>
    <n v="100"/>
    <n v="0"/>
    <n v="0"/>
    <n v="100"/>
    <n v="0"/>
    <n v="0"/>
    <n v="100"/>
    <n v="0"/>
    <n v="0"/>
    <s v="N/A"/>
    <s v="N/A"/>
    <s v="N/A"/>
    <n v="97807500"/>
    <n v="97807500"/>
    <n v="100"/>
    <n v="80000000"/>
    <n v="80000000"/>
    <n v="100"/>
    <n v="164952000"/>
    <n v="0"/>
    <n v="0"/>
    <n v="30404519"/>
    <n v="0"/>
    <n v="0"/>
    <n v="20842972"/>
    <n v="0"/>
    <n v="0"/>
    <n v="394006991"/>
    <n v="177807500"/>
    <n v="45.13"/>
    <s v="VIGENCIA (a 31/12/2021): Asistencia técnica en la ejecución y formulación de la EIR alas entidades del SDGR-CC, la cual se contemplaron 5 hitos, al reporte del presente informe se cuenta con 27 entidades que finalizaron el proceso las cuales se relacionan a continuación: IDIGER(culminación actualización 1ra versión), UAECOBB(culminación actualización 1ra versión), Secretaría Distrital de Ambiente (SDA),Empresa de Acueducto de Bogotá, Secretaría Distrital de Integración social(culminación actualización 1ra versión), Secretaría Distrital de Movilidad, Secretaría Distrital de Gobierno, 20 Alcaldías Locales. Por otra parte, se realizaron 11 asistencias técnicas en entidades del SDGR-CC, entidades nacionales y agremiaciones privadas para la actualización y formulación de instrumentos asociados al Manejo de Emergencias y Desastres: SDA- PEC por contaminación atmosférica , SDA- PEC en los planes de manejo ambiental, Alta Consejería para las Victimas PR - Protocolo distrital atención y asistencia integral masiva de comunidades, CENIT - Protocolo de articulación manejo de eventos por transporte de hidrocarburos, IDRD - PEC Estadios campin y Techo, Comisión alojamientos temporales AESP- Instrumento articulador Ley 1523 y Decreto 345, Gestión para aglomeraciones de público - Actualización PEC tipo, CLGR-CC -Orientaciones ejercicios de evacuación focalizada en el marco de la pandemia COVID-19, Alcaldía Mayor de Bogotá- Diseño y ejecución simulación toma de decisiones Gabinet."/>
    <n v="97.807500000000005"/>
    <n v="97.807500000000005"/>
    <n v="80"/>
    <n v="80"/>
    <n v="164.952"/>
    <n v="0"/>
    <n v="30.404519000000001"/>
    <n v="0"/>
    <n v="20.842972"/>
    <n v="0"/>
    <n v="394.00699099999997"/>
    <n v="177.8075"/>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8"/>
    <n v="2"/>
    <s v="Gestionar El 100 Porciento De Las Acciones Encaminadas Al Fortalecimiento De Las Capacidades De Respuesta A Emergencias."/>
    <n v="2"/>
    <s v="Constante"/>
    <n v="1"/>
    <s v="En ejecucion"/>
    <n v="1"/>
    <n v="100"/>
    <n v="100"/>
    <n v="100"/>
    <n v="100"/>
    <n v="100"/>
    <n v="100"/>
    <n v="100"/>
    <n v="0"/>
    <n v="0"/>
    <n v="100"/>
    <n v="0"/>
    <n v="0"/>
    <n v="100"/>
    <n v="0"/>
    <n v="0"/>
    <s v="N/A"/>
    <s v="N/A"/>
    <s v="N/A"/>
    <n v="447047067"/>
    <n v="447047067"/>
    <n v="100"/>
    <n v="501631033"/>
    <n v="501331033"/>
    <n v="99.94"/>
    <n v="155892000"/>
    <n v="0"/>
    <n v="0"/>
    <n v="219862652"/>
    <n v="0"/>
    <n v="0"/>
    <n v="150720717"/>
    <n v="0"/>
    <n v="0"/>
    <n v="1475153469"/>
    <n v="948378100"/>
    <n v="64.290000000000006"/>
    <s v="VIGENCIA (a 31/12/2021): Durante la vigencia se elaboraron 19 documentos encaminados al fortalecimiento de la capacidad de respuesta, los cuales se relacionan a continuación: i. Versión ajustada Plan de Contingencia primera temporada menos lluvias 2021, ii. Plan de Emergencia y Contingencia Monserrate, iii. Plan de Acción Específico primera temporada de lluvias 2021, iv. Protocolo Árboles caídos y en riesgo de caída, v. Guía EDRAN y formatos por heladas, granizadas e incendios forestales que afectan sector agropecuario, vi. Plan de Acción Específico segunda temporada menos lluvias 2021, vii._x0009_Concepto Preparativos para unificación de criterios frente a instrumentos de Gestión de Riesgos desde el proceso Manejo de Emergencias y Desastres (Versión ajustada), viii. Guía de ejercicios de entrenamiento en preparación para la respuesta a emergencias., ix. Documento lineamientos plan de acción para la recuperación ante eventos de gran magnitud, x. Plan de Acción Específico - segunda temporada lluvias 2021, xi. Evaluación de Riesgos y Plan de Emergencia y Contingencias Sector San Victorino, xii. Plan de Acción Específico temporada decembrina 2021, xiii. Propuesta Metodológica para Actualización de la Estrategia Distrital de Respuesta a Emergencias 2021, xiv. Guía para la elaboración de Planes de Acción específicos de Respuesta, Planes de Contingencias y Planes de Emergencia y Contingencias para escenarios de Riesgos en Bogotá. Particularmente para este instrumento se construyó de forma paralela el Manual para la elaboración de evaluaciones de riesgo y Planes de Emergencia y Contingencias - PEC para actividades con aglomeración de público de carácter ocasional que  desarrollan en la ciudad de Bogotá D.C. Se lista como solo un documento pero en realidad son dos documentos relacionados en su temática, con entornos de aplicación diferentes, xv. Actualización Estrategia Institucional de Respuesta ¿ IDIGER."/>
    <n v="447.04706700000003"/>
    <n v="447.04706700000003"/>
    <n v="501.631033"/>
    <n v="501.33103299999999"/>
    <n v="155.892"/>
    <n v="0"/>
    <n v="219.862652"/>
    <n v="0"/>
    <n v="150.72071700000001"/>
    <n v="0"/>
    <n v="1475.1534690000001"/>
    <n v="948.37810000000002"/>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8"/>
    <n v="3"/>
    <s v="Ejecutar El 100 Porciento Del Plan De Acción Para La Divulgación, Promoción Y/O Capacitación A Personas, Organizaciones Y/O Instituciones En Respuesta A Emergencias."/>
    <n v="2"/>
    <s v="Constante"/>
    <n v="1"/>
    <s v="En ejecucion"/>
    <n v="1"/>
    <n v="100"/>
    <n v="100"/>
    <n v="100"/>
    <n v="100"/>
    <n v="100"/>
    <n v="100"/>
    <n v="100"/>
    <n v="0"/>
    <n v="0"/>
    <n v="100"/>
    <n v="0"/>
    <n v="0"/>
    <n v="100"/>
    <n v="0"/>
    <n v="0"/>
    <s v="N/A"/>
    <s v="N/A"/>
    <s v="N/A"/>
    <n v="21735000"/>
    <n v="21735000"/>
    <n v="100"/>
    <n v="80000000"/>
    <n v="80000000"/>
    <n v="100"/>
    <n v="96000000"/>
    <n v="0"/>
    <n v="0"/>
    <n v="517621302"/>
    <n v="0"/>
    <n v="0"/>
    <n v="354840871"/>
    <n v="0"/>
    <n v="0"/>
    <n v="1070197173"/>
    <n v="101735000"/>
    <n v="9.51"/>
    <s v="VIGENCIA (a 31/12/2021): Capacitación de 56.171 personas en acciones de emergencias mediante las siguientes actividades: Cursos virtuales Primer Respondiente: ¡Gente que Ayuda!,_x0009_y Voluntarios por Bogotá: ¡Gente que Ayuda!, Escuela en Gestión del Riesgo de Desastres dirigida a Comités de Ayuda Mutua -CAM, entre otras. ¿Diseño cuatro nuevos módulos para el primer respondiente así: Accidentes caseros, Primeros auxilios psicológicos, Sistemas de Transporte Vertical: introducción y ascensores, Sistemas de Transporte Vertical: escaleras, rampas y puertas eléctricas. ¿Realización de capacitación especializada en servicios y funciones de respuesta, en el marco de la Mesa de Técnica para el MED, se llevaron a cabo capacitaciones al personal de las entidades distritales involucradas en la respuesta a emergencias a 684 personas. ¿Creación de 6 nuevos CAM y fortalecimiento de los CAM existentes. ¿Realización del encuentro de Brigadas CAM de manera virtual, en la actividad participaron 162 personas. ¿Diseño y ejecución del ejercicio de Simulacro 2021. El ejercicio se desarrolló el 7 de octubre de 2021 a través de 3 componentes: Autoprotección, Ejercicios focalizados de evacuación por Localidad y Ejercicios focalizados de evacuación para población con discapacidad, en total se registraron 2.842.842 Personas participantes en las diferentes modalidades de este ejercicio. ¿Diseño y ejecución del intercambio de experiencias en gestión de riesgos en aglomeraciones de público, realizado el viernes 29 de octubre de 2021, en el cual se registró conexión de 68 personas en vivo, la interacción alcanzó 609 personas, mientras que 1.078 personas recibieron información sobre esta actividad. ¿Sistema Comunitarios desde Alerta Temprana Bogotá."/>
    <n v="21.734999999999999"/>
    <n v="21.734999999999999"/>
    <n v="80"/>
    <n v="80"/>
    <n v="96"/>
    <n v="0"/>
    <n v="517.62130200000001"/>
    <n v="0"/>
    <n v="354.84087099999999"/>
    <n v="0"/>
    <n v="1070.197173"/>
    <n v="101.735"/>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8"/>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100"/>
    <n v="100"/>
    <n v="100"/>
    <n v="0"/>
    <n v="0"/>
    <n v="100"/>
    <n v="0"/>
    <n v="0"/>
    <n v="100"/>
    <n v="0"/>
    <n v="0"/>
    <s v="N/A"/>
    <s v="N/A"/>
    <s v="N/A"/>
    <n v="183275000"/>
    <n v="183275000"/>
    <n v="100"/>
    <n v="224288333"/>
    <n v="224288333"/>
    <n v="100"/>
    <n v="196392000"/>
    <n v="0"/>
    <n v="0"/>
    <n v="439725304"/>
    <n v="0"/>
    <n v="0"/>
    <n v="301441437"/>
    <n v="0"/>
    <n v="0"/>
    <n v="1345122074"/>
    <n v="407563333"/>
    <n v="30.3"/>
    <s v="VIGENCIA (a 31/12/2021):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en el 2021, que se evaluaron y asesoraron: 903 PEC de los cuales:  78 asesorías y 825 PEC conceptuados: 87 de alta complejidad, 558 de media complejidad  y 180 parques de diversiones, atracciones o dispositivos de entretenimiento. ¿En el periodo descrito se realizó la coordinación de 58 PMU a actividades de alta complejidad. ¿En el marco de la Ley 1225 de 2008, se realizó el respectivo acompañamiento a los operativos a parques de diversiones, atracciones y dispositivos de entretenimiento programados por la Secretaría Distrital de Gobierno, realizando 165 operativos de parques de diversiones, atracciones y dispositivos de entretenimiento. ¿Realización de visitas de verificación a los sistemas de transporte vertical en edificaciones y puertas eléctricas de: establecimientos que aglomeren público, edificaciones que cuenten con sistemas de transporte vertical y que por mal funcionamiento o no exhibir la respectiva certificación de revisión son denunciados por los ciudadanos y de forma aleatoria visitas a edificaciones que cuenten con sistemas de transporte vertical en el Distrito Capital, teniendo como resultado en la vigencia 2021, se tiene la realización de visitas de verificación 3.047 a edificaciones con STV, a partir de las cuales se han verificado 8.947 sistemas de las siguientes categorías: Ascensores: 6.294, Escaleras y rampas eléctricas: 612 y Puertas eléctricas:"/>
    <n v="183.27500000000001"/>
    <n v="183.27500000000001"/>
    <n v="224.28833299999999"/>
    <n v="224.28833299999999"/>
    <n v="196.392"/>
    <n v="0"/>
    <n v="439.72530399999999"/>
    <n v="0"/>
    <n v="301.44143700000001"/>
    <n v="0"/>
    <n v="1345.1220739999999"/>
    <n v="407.563333"/>
  </r>
  <r>
    <n v="16"/>
    <s v="Un Nuevo Contrato Social y Ambiental para la Bogotá del Siglo XXI"/>
    <x v="0"/>
    <n v="2021"/>
    <s v="31/12/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8"/>
    <n v="5"/>
    <s v="Ejecutar El 100 Porciento De Las Acciones De Respuesta A Emergencias Y/O Desastres A Través Del Fortalecimiento De Las Capacidades Físicas, Técnicas Y/O Tecnologicas."/>
    <n v="2"/>
    <s v="Constante"/>
    <n v="1"/>
    <s v="En ejecucion"/>
    <n v="1"/>
    <n v="100"/>
    <n v="100"/>
    <n v="100"/>
    <n v="100"/>
    <n v="100"/>
    <n v="100"/>
    <n v="100"/>
    <n v="0"/>
    <n v="0"/>
    <n v="100"/>
    <n v="0"/>
    <n v="0"/>
    <n v="100"/>
    <n v="0"/>
    <n v="0"/>
    <s v="N/A"/>
    <s v="N/A"/>
    <s v="N/A"/>
    <n v="1336839433"/>
    <n v="1326245394"/>
    <n v="99.21"/>
    <n v="1408872634"/>
    <n v="1358714500"/>
    <n v="96.44"/>
    <n v="1427824000"/>
    <n v="0"/>
    <n v="0"/>
    <n v="1611585548"/>
    <n v="0"/>
    <n v="0"/>
    <n v="1104777599"/>
    <n v="0"/>
    <n v="0"/>
    <n v="6889899214"/>
    <n v="2684959894"/>
    <n v="38.97"/>
    <s v="VIGENCIA (a 31/12/2021): En la vigencia, se registró y se realizó seguimiento a través de la Central de Información y Telecomunicaciones de IDIGER ¿ CITEL, a 18.822  eventos de emergencias, los cuales fueron atendidos de manera integral y coordinada con las entidades del SDGR -CC, realizando la atención 8.152 personas afectadas por los eventos presentados. ¿A corte 31 de diciembre,  se entregó 14.865 ayudas humanitarias en especie a 1.462 familias que resultaron afectadas en situaciones de emergencia, principalmente por fenómenos de remoción en masa, encharcamientos, inundaciones, vendaval e incendios estructurales. ¿De igual forma, en desarrollo de la atención de las emergencias, la identificación de la condición de riesgo o acción judicial, se brindó la orientación a la comunidad sobre el acceso a la Ayuda Humanitaria de Carácter Pecuniario (AHCP) y se adelantó el trámite administrativo de acuerdo con los lineamientos y procedimientos establecido en la Resolución 091 de 2014, con el fin de garantizar el traslado de las familias afectadas por situaciones de riesgo inminente, emergencia, calamidad o desastre a un sitio seguro, por lo cual, en el periodo se realizó el otorgamiento de AHCP a 665 familias, garantizando el traslado a un espacio seguro."/>
    <n v="1336.8394330000001"/>
    <n v="1326.245394"/>
    <n v="1408.8726340000001"/>
    <n v="1358.7145"/>
    <n v="1427.8240000000001"/>
    <n v="0"/>
    <n v="1611.585548"/>
    <n v="0"/>
    <n v="1104.777599"/>
    <n v="0"/>
    <n v="6889.8992140000009"/>
    <n v="2684.9598940000001"/>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6"/>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100"/>
    <n v="100"/>
    <n v="100"/>
    <n v="0"/>
    <n v="0"/>
    <n v="100"/>
    <n v="0"/>
    <n v="0"/>
    <n v="100"/>
    <n v="0"/>
    <n v="0"/>
    <s v="N/A"/>
    <s v="N/A"/>
    <s v="N/A"/>
    <n v="143727000"/>
    <n v="125889000"/>
    <n v="87.59"/>
    <n v="232408000"/>
    <n v="228793400"/>
    <n v="98.44"/>
    <n v="373935000"/>
    <n v="0"/>
    <n v="0"/>
    <n v="551071175"/>
    <n v="0"/>
    <n v="0"/>
    <n v="578624734"/>
    <n v="0"/>
    <n v="0"/>
    <n v="1879765909"/>
    <n v="354682400"/>
    <n v="18.87"/>
    <s v="VIGENCIA (a 31/12/2021): Los nueve (9) escenarios de riesgo identificados y priorizados en Bogotá, se encuentran actualizados y su información disponible para consulta pública a través de la página web del Sistema de Información para la Gestión del Riesgo y Cambio Climático ¿ SIRE. https://www.sire.gov.co.   Como actividades relevantes se realizó la V sesión de la Mesa de Trabajo para el conocimiento y la reducción del riesgo, en la cual se abordaron temas como La gestión de riesgo en los procesos de planificación territorial intermedia en el Distrito Capital,  acciones del grupo de estudios y diseños para el conocimiento y la reducción del riesgo en el Distrito Capital, Presentación del Programa de Investigación en Ciencias y Cambio Climático, entre algunas otras.  De igual forma, se realizó el análisis de las respuestas de entidades distritales y regionales a las recomendaciones emitidas en los diagnósticos técnicos, evaluando la dinámica local de cada escenario de riesgo."/>
    <n v="143.727"/>
    <n v="125.889"/>
    <n v="232.40799999999999"/>
    <n v="228.79339999999999"/>
    <n v="373.935"/>
    <n v="0"/>
    <n v="551.07117500000004"/>
    <n v="0"/>
    <n v="578.62473399999999"/>
    <n v="0"/>
    <n v="1879.765909"/>
    <n v="354.68239999999997"/>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6"/>
    <n v="2"/>
    <s v="Fortalecer El 100 Porciento De Los Componentes De Conocimiento Del Sistema De Información De Gestión De Riesgos Y De Cambio Climático Sire Con Enfoque De Escenarios."/>
    <n v="2"/>
    <s v="Constante"/>
    <n v="1"/>
    <s v="En ejecucion"/>
    <n v="1"/>
    <n v="100"/>
    <n v="100"/>
    <n v="100"/>
    <n v="100"/>
    <n v="100"/>
    <n v="100"/>
    <n v="100"/>
    <n v="0"/>
    <n v="0"/>
    <n v="100"/>
    <n v="0"/>
    <n v="0"/>
    <n v="100"/>
    <n v="0"/>
    <n v="0"/>
    <s v="N/A"/>
    <s v="N/A"/>
    <s v="N/A"/>
    <n v="364141241"/>
    <n v="356708741"/>
    <n v="97.96"/>
    <n v="324034733"/>
    <n v="323801533"/>
    <n v="99.93"/>
    <n v="329185000"/>
    <n v="0"/>
    <n v="0"/>
    <n v="1268279718"/>
    <n v="0"/>
    <n v="0"/>
    <n v="913170745"/>
    <n v="0"/>
    <n v="0"/>
    <n v="3198811437"/>
    <n v="680510274"/>
    <n v="21.27"/>
    <s v="VIGENCIA (a 31/12/2021): Durante el periodo de seguimiento (Enero - Diciembre), se han ingresado un total de 29.673  registros nuevos en la Base de Datos Corporativa del IDIGER. Para el mes de Diciembre, se han creado un total de 940 registros nuevos, distribuidos de la siguiente forma: Predios IDIGER (3 registros), Diagnósticos (251 registros), Predios Diagnósticos (251 registros), Desarrollo CT (1 registros), Amenaza CT (2 registros), Manzanas CT (10 registros), Predios CT (175 registros), Zonas Cesión CT (43 registros),  Desarrollo CT Históricos  (1 registros), Manzanas CT Históricos (10 registros), Predios CT Históricos (176 registros), Limite CT Fase1 Fase 2 (5 registros), Predios CT Fase1 Fase2 (12 registros)."/>
    <n v="364.14124099999998"/>
    <n v="356.70874099999997"/>
    <n v="324.03473300000002"/>
    <n v="323.80153300000001"/>
    <n v="329.185"/>
    <n v="0"/>
    <n v="1268.279718"/>
    <n v="0"/>
    <n v="913.17074500000001"/>
    <n v="0"/>
    <n v="3198.8114369999998"/>
    <n v="680.51027399999998"/>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6"/>
    <n v="3"/>
    <s v="Realizar El 100 Porciento De Los Estudios Detallados De Amenaza Y/O Riesgo Para Diferentes Fenómenos Amenazantes"/>
    <n v="2"/>
    <s v="Constante"/>
    <n v="1"/>
    <s v="En ejecucion"/>
    <n v="1"/>
    <n v="100"/>
    <n v="0"/>
    <n v="0"/>
    <n v="100"/>
    <n v="90"/>
    <n v="90"/>
    <n v="100"/>
    <n v="0"/>
    <n v="0"/>
    <n v="100"/>
    <n v="0"/>
    <n v="0"/>
    <n v="100"/>
    <n v="0"/>
    <n v="0"/>
    <s v="N/A"/>
    <s v="N/A"/>
    <s v="N/A"/>
    <n v="899153551"/>
    <n v="834808081"/>
    <n v="92.84"/>
    <n v="1208548431"/>
    <n v="1202051694"/>
    <n v="99.46"/>
    <n v="852770000"/>
    <n v="0"/>
    <n v="0"/>
    <n v="1309746633"/>
    <n v="0"/>
    <n v="0"/>
    <n v="688951881"/>
    <n v="0"/>
    <n v="0"/>
    <n v="4959170496"/>
    <n v="2036859775"/>
    <n v="41.07"/>
    <s v="VIGENCIA (a 31/12/2021): *Estudio 1 (Jerusalén, 2,5 Ha), se adjudicó la consultoría y la interventoría fue adjudicada en el segundo concurso de méritos FONDIGER-CM-010-2021. Avance 25%, correspondiente a 10% de las etapas formulación y 15% precontractual. *E studio 2 (Avenidas Torrenciales Chiguaza, las Ha no aplican para la vigencia), se contabiliza lo respectivo a Insumos, se desarrollan los contratos de topobatimetría y ensayos geotécnicos, Avance 70% correspondiente a 25% de formulación y precontractual y 45% de ejecución. * Estudio 3 (Refugio, 0,6 Ha) se continúa el desarrollo de los contratos, Avance 54%, correspondiente a 25% de las etapas formulación y precontractual y 29% de avance de ejecución. * Estudio 4 (Avenidas torrenciales Limas, 1806 Ha) Se completó el desarrollo del estudio de evaluación de Vulnerabilidad, Avance 100%. Además, dada la necesidad de revisión integral, para la misma quebrada se avanzó en la actualización de la Amenaza por Avenidas Torrenciales conforme los insumos actuales, con actividades temáticas de análisis geotécnicos (85%), no se cuantifica avance general ya que no aplica para la vigencia. * Estudio 5: Se completó el estudio básico por movimientos en masa de Quiba Alto. Avance 100% Correspondiente a las etapas de formulación, precontractual y ejecución."/>
    <n v="899.15355099999999"/>
    <n v="834.80808100000002"/>
    <n v="1208.5484309999999"/>
    <n v="1202.051694"/>
    <n v="852.77"/>
    <n v="0"/>
    <n v="1309.746633"/>
    <n v="0"/>
    <n v="688.95188099999996"/>
    <n v="0"/>
    <n v="4959.1704959999997"/>
    <n v="2036.8597749999999"/>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6"/>
    <n v="4"/>
    <s v="Elaborar 18700 Documentos De Conceptos Y/O Diagnosticos Técnicos De Amenaza Y/O Riesgo"/>
    <n v="1"/>
    <s v="Suma"/>
    <n v="1"/>
    <s v="En ejecucion"/>
    <n v="1"/>
    <n v="1187"/>
    <n v="1187"/>
    <n v="100"/>
    <n v="4840"/>
    <n v="4865"/>
    <n v="100.52"/>
    <n v="5100"/>
    <n v="0"/>
    <n v="0"/>
    <n v="5173"/>
    <n v="0"/>
    <n v="0"/>
    <n v="2400"/>
    <n v="0"/>
    <n v="0"/>
    <n v="18700"/>
    <n v="6052"/>
    <n v="32.36"/>
    <n v="641860332"/>
    <n v="573410165"/>
    <n v="89.34"/>
    <n v="1159566700"/>
    <n v="1115334100"/>
    <n v="96.18"/>
    <n v="748515000"/>
    <n v="0"/>
    <n v="0"/>
    <n v="1573005163"/>
    <n v="0"/>
    <n v="0"/>
    <n v="825827712"/>
    <n v="0"/>
    <n v="0"/>
    <n v="4948774907"/>
    <n v="1688744265"/>
    <n v="34.119999999999997"/>
    <s v="VIGENCIA (a 31/12/2021): Se emitieron 4865 documentos técnicos, los cuales se relacionan a continuación: *  (20) Conceptos Técnicos para regularización de Barrios: Soratama en la localidad de Usaquén, Costa Rica en la Localidad de Suba, San Joaquín del Vaticano y República de Venezuela y Casa Grande en la localidad de Ciudad Bolívar, San Blas II sector en la localidad de San Cristóbal y  Danubio Azul y Parcelación San Pedro  en la localidad de Usme,  La Merced Sur y Callejón de Santa Bárbara Sur Sector I y II en la localidad de Rafael Uribe Uribe y Villas del Velero en la localidad de Bosa,  Las Manitas,  Arabia en la localidad de Ciudad Bolívar y El Castillo (Antes El Diviso y San Pablo) de la localidad de Ciudad Bolívar, San Luis Altos de Jalisco de la localidad de Ciudad Bolívar, El Salitre de la localidad de Suba, Santa Inés en la localidad de San Cristóbal  y Delicias del Carmen en la localidad de Usaquen a través de los cuales se evaluaron 9846 predios y 199,69 hectáreas."/>
    <n v="641.86033199999997"/>
    <n v="573.41016500000001"/>
    <n v="1159.5667000000001"/>
    <n v="1115.3341"/>
    <n v="748.51499999999999"/>
    <n v="0"/>
    <n v="1573.005163"/>
    <n v="0"/>
    <n v="825.82771200000002"/>
    <n v="0"/>
    <n v="4948.774907"/>
    <n v="1688.744265"/>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6"/>
    <n v="5"/>
    <s v="Operar Y Mantener 1 Sistema De Alerta De Bogotá Generando Información Oportuna Sobre Las Condiciones De Riesgo"/>
    <n v="2"/>
    <s v="Constante"/>
    <n v="1"/>
    <s v="En ejecucion"/>
    <n v="1"/>
    <n v="1"/>
    <n v="1"/>
    <n v="100"/>
    <n v="1"/>
    <n v="1"/>
    <n v="100"/>
    <n v="1"/>
    <n v="0"/>
    <n v="0"/>
    <n v="1"/>
    <n v="0"/>
    <n v="0"/>
    <n v="1"/>
    <n v="0"/>
    <n v="0"/>
    <s v="N/A"/>
    <s v="N/A"/>
    <s v="N/A"/>
    <n v="913627354"/>
    <n v="847507620"/>
    <n v="92.76"/>
    <n v="566026136"/>
    <n v="560623065"/>
    <n v="99.04"/>
    <n v="2236765000"/>
    <n v="0"/>
    <n v="0"/>
    <n v="1153417034"/>
    <n v="0"/>
    <n v="0"/>
    <n v="605543943"/>
    <n v="0"/>
    <n v="0"/>
    <n v="5475379467"/>
    <n v="1408130685"/>
    <n v="25.72"/>
    <s v="VIGENCIA (a 30/09/2021): Operación y visualización en tiempo real de 8 aplicativos en la página SAB  https://www.sire.gov.co/web/sab a partir de los datos recopilados por las estaciones hidrometeorológicas y de acelerógrafos, los cuales permite publicar reportes del estado de nubosidad en tiempo real relacionado con potencial de lluvias tomado por el radar, lluvias en tiempo real, lluvia diaria y acumulada en los últimos días, sitios propensos a deslizamiento, nivel de cauces, ríos y quebradas propensas a crecientes torrenciales, monitoreo de tormentas eléctricas, áreas propensas a incendios forestales e Información del último sismo registrado.  Generación de 817 reportes de condiciones hidrometeorológicas, 439 actualizaciones del pronóstico del tiempo a un horizonte de 24 horas, 1319 mapas de distribución de lluvias. Generación del boletín hidrometeorológico mensual correspondiente al mes de agosto.  Generación de GIF con la reflectividad asociada a potencial de lluvia captada por el radar meteorológico, el cual contiene imágenes de los últimos 20 minutos que se actualiza cada 12 minutos, en la página principal SIRE - SAB a través del enlace.  Incorporación de la visualización de las estaciones de la EAAB ubicadas sobre el río Bogotá y Fucha en la página SAB en el módulo de niveles de cauce. Actualización del módulo de descarga de datos de la página SAB, que permite en tiempo real descargar los datos capturados de las redes de monitoreo sin ningún tipo de restricción de acceso."/>
    <n v="913.62735399999997"/>
    <n v="847.50761999999997"/>
    <n v="566.02613599999995"/>
    <n v="560.623065"/>
    <n v="2236.7649999999999"/>
    <n v="0"/>
    <n v="1153.4170340000001"/>
    <n v="0"/>
    <n v="605.54394300000001"/>
    <n v="0"/>
    <n v="5475.3794669999997"/>
    <n v="1408.1306850000001"/>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1"/>
    <s v="Gestionar El 100 Porciento De Los  Bienes Y/O  Servicios Ejecutados"/>
    <n v="2"/>
    <s v="Constante"/>
    <n v="1"/>
    <s v="En ejecucion"/>
    <n v="1"/>
    <n v="100"/>
    <n v="100"/>
    <n v="100"/>
    <n v="100"/>
    <n v="100"/>
    <n v="100"/>
    <n v="100"/>
    <n v="0"/>
    <n v="0"/>
    <n v="100"/>
    <n v="0"/>
    <n v="0"/>
    <n v="100"/>
    <n v="0"/>
    <n v="0"/>
    <s v="N/A"/>
    <s v="N/A"/>
    <s v="N/A"/>
    <n v="1353674027"/>
    <n v="1319634556"/>
    <n v="97.49"/>
    <n v="1005138286"/>
    <n v="1004835981"/>
    <n v="99.97"/>
    <n v="1949811000"/>
    <n v="0"/>
    <n v="0"/>
    <n v="162217808"/>
    <n v="0"/>
    <n v="0"/>
    <n v="142802192"/>
    <n v="0"/>
    <n v="0"/>
    <n v="4613643313"/>
    <n v="2324470537"/>
    <n v="50.38"/>
    <s v="VIGENCIA (a 31/12/2021): Dando cumplimiento a la ejecución de la meta, durante el periodo de enero a diciembre de 2021, la Subdirección Corporativa y Asuntos Disciplinarios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
    <n v="1353.674027"/>
    <n v="1319.634556"/>
    <n v="1005.138286"/>
    <n v="1004.8359809999999"/>
    <n v="1949.8109999999999"/>
    <n v="0"/>
    <n v="162.21780799999999"/>
    <n v="0"/>
    <n v="142.80219199999999"/>
    <n v="0"/>
    <n v="4613.6433130000005"/>
    <n v="2324.4705370000001"/>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2"/>
    <s v="Realizar El 100 Porciento De Las Actividades De Mejoramiento De La Entidad"/>
    <n v="2"/>
    <s v="Constante"/>
    <n v="1"/>
    <s v="En ejecucion"/>
    <n v="1"/>
    <n v="100"/>
    <n v="95"/>
    <n v="95"/>
    <n v="100"/>
    <n v="100"/>
    <n v="100"/>
    <n v="100"/>
    <n v="0"/>
    <n v="0"/>
    <n v="100"/>
    <n v="0"/>
    <n v="0"/>
    <n v="100"/>
    <n v="0"/>
    <n v="0"/>
    <s v="N/A"/>
    <s v="N/A"/>
    <s v="N/A"/>
    <n v="291222768"/>
    <n v="6666871"/>
    <n v="2.29"/>
    <n v="106447759"/>
    <n v="97572217"/>
    <n v="91.66"/>
    <n v="161000000"/>
    <n v="0"/>
    <n v="0"/>
    <n v="199570198"/>
    <n v="0"/>
    <n v="0"/>
    <n v="175683928"/>
    <n v="0"/>
    <n v="0"/>
    <n v="933924653"/>
    <n v="104239088"/>
    <n v="11.16"/>
    <s v="VIGENCIA (a 31/12/2021): Se dio inicio al proceso de adecuaciones de la bodega 7, adquieriendo con el los elementos y habilitando los espacios  para dar cumplimiento a los acuerdos sindicales y de ley que conllevan esta contratación. Se comprometieron los recursos correspondientes al contrato de obra adjudicado al oferente manos maestras, con lo que se lograría junto con las acciones realizadas correspondientes a la gestión realizada por la Entidad para mejorar la infraestructura física en los mantenimientos preventivos y correctivos."/>
    <n v="291.22276799999997"/>
    <n v="6.6668710000000004"/>
    <n v="106.447759"/>
    <n v="97.572216999999995"/>
    <n v="161"/>
    <n v="0"/>
    <n v="199.570198"/>
    <n v="0"/>
    <n v="175.68392800000001"/>
    <n v="0"/>
    <n v="933.92465300000003"/>
    <n v="104.239088"/>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3"/>
    <s v="Fortalecer El 100 Porciento De Las Acciones De Bienestar, Capacitación Y/O Seguridad En El Trabajo Para Los Colaboradores De  La Entidad"/>
    <n v="2"/>
    <s v="Constante"/>
    <n v="1"/>
    <s v="En ejecucion"/>
    <n v="1"/>
    <n v="100"/>
    <n v="91"/>
    <n v="91"/>
    <n v="100"/>
    <n v="100"/>
    <n v="100"/>
    <n v="100"/>
    <n v="0"/>
    <n v="0"/>
    <n v="100"/>
    <n v="0"/>
    <n v="0"/>
    <n v="100"/>
    <n v="0"/>
    <n v="0"/>
    <s v="N/A"/>
    <s v="N/A"/>
    <s v="N/A"/>
    <n v="249034200"/>
    <n v="247468800"/>
    <n v="99.37"/>
    <n v="108027000"/>
    <n v="108027000"/>
    <n v="100"/>
    <n v="538971000"/>
    <n v="0"/>
    <n v="0"/>
    <n v="45298453"/>
    <n v="0"/>
    <n v="0"/>
    <n v="39876746"/>
    <n v="0"/>
    <n v="0"/>
    <n v="981207399"/>
    <n v="355495800"/>
    <n v="36.229999999999997"/>
    <s v="VIGENCIA (a 31/12/2021): Durante la vigencia se desarrolló el 100% de las actividades relacionadas en el Programa de Bienestar Institucional vigecia 2021, así mismo, en el PIC (Plan Institucional de Capacitación), se desarrollaó el 100% de las capacitaciones pactadas en el marco del  contrato No. 199-2021 Celebrado con la Universidad Distrital, alcanzando un nivel de cumplimiento y satisfacción de los servidores públicos del 91,5%.  La ARL correspondiente a los pagos del nivel Riesgo IV y V se efectuaron cumplidamente con corte a diciembre de 2021."/>
    <n v="249.0342"/>
    <n v="247.46879999999999"/>
    <n v="108.027"/>
    <n v="108.027"/>
    <n v="538.971"/>
    <n v="0"/>
    <n v="45.298453000000002"/>
    <n v="0"/>
    <n v="39.876745999999997"/>
    <n v="0"/>
    <n v="981.20739900000001"/>
    <n v="355.49579999999997"/>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4"/>
    <s v="Gestionar El 100 Porciento De Las Actividades De Mejoramiento De La Infraestructura Tecnológica"/>
    <n v="2"/>
    <s v="Constante"/>
    <n v="1"/>
    <s v="En ejecucion"/>
    <n v="1"/>
    <n v="100"/>
    <n v="98"/>
    <n v="98"/>
    <n v="100"/>
    <n v="100"/>
    <n v="100"/>
    <n v="100"/>
    <n v="0"/>
    <n v="0"/>
    <n v="100"/>
    <n v="0"/>
    <n v="0"/>
    <n v="100"/>
    <n v="0"/>
    <n v="0"/>
    <s v="N/A"/>
    <s v="N/A"/>
    <s v="N/A"/>
    <n v="2526411600"/>
    <n v="2387428061"/>
    <n v="94.5"/>
    <n v="286484404"/>
    <n v="278714063"/>
    <n v="97.29"/>
    <n v="3046941000"/>
    <n v="0"/>
    <n v="0"/>
    <n v="499211934"/>
    <n v="0"/>
    <n v="0"/>
    <n v="439461973"/>
    <n v="0"/>
    <n v="0"/>
    <n v="6798510911"/>
    <n v="2666142124"/>
    <n v="39.22"/>
    <s v="VIGENCIA (a 31/12/2021): Infraestructura Tecnológica: Con el fin de gestionar el 100% de las actividades de mejoramiento de nuestra Infraestructura, resaltamos las actividades de actualización y mejora continua en los servidores de la entidad, se realizó el diagnostico de obsolecencia lo cual permitirá realizar el cronograma de mejoras en los elementos fisicos del datacenter, asi como el diagnostico de mejoras para garantizar la calidad de los aires y las condiciones optimas de usuo de los equipos.   Desarrollo Tecnológico: En cumplimiento de la meta para este periodo, se realizaron los ajustes y entrega de la patafoma Sistema de Transporte Vertical de acuerdo a los nuevos requerimientos de la cuidad, asi mismo se realizó la construccion del cronograma de estructuración, diseño y desarrollo para el nuevo SUGA, en adaptación a los cambios de las necesidades de la ciudad y los trámites que allí se realizan, se continua el mejoramiento del entonto de SAB de acuerdo a los requerimientos de el equipo de monitoreo y la recolección de datos, se realiza la recolección de requerimiento para Bitacora, y en áras de innnovar ydisminuir los tiempos de respuesta de Certificaciones Contractuales para el área juridca se realizó la primera version del aplicativo que apoya dicha labor."/>
    <n v="2526.4115999999999"/>
    <n v="2387.4280610000001"/>
    <n v="286.48440399999998"/>
    <n v="278.71406300000001"/>
    <n v="3046.9409999999998"/>
    <n v="0"/>
    <n v="499.21193399999999"/>
    <n v="0"/>
    <n v="439.461973"/>
    <n v="0"/>
    <n v="6798.5109109999994"/>
    <n v="2666.142124"/>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5"/>
    <s v="Gestionar E Implementar El 100 Porciento De Las Actividades Relacionadas Con El Plan Estratégico Institucional - Pei"/>
    <n v="2"/>
    <s v="Constante"/>
    <n v="1"/>
    <s v="En ejecucion"/>
    <n v="1"/>
    <n v="100"/>
    <n v="100"/>
    <n v="100"/>
    <n v="100"/>
    <n v="100"/>
    <n v="100"/>
    <n v="100"/>
    <n v="0"/>
    <n v="0"/>
    <n v="100"/>
    <n v="0"/>
    <n v="0"/>
    <n v="100"/>
    <n v="0"/>
    <n v="0"/>
    <s v="N/A"/>
    <s v="N/A"/>
    <s v="N/A"/>
    <n v="400255199"/>
    <n v="362770199"/>
    <n v="90.63"/>
    <n v="267227506"/>
    <n v="267227506"/>
    <n v="100"/>
    <n v="473275000"/>
    <n v="0"/>
    <n v="0"/>
    <n v="12821026"/>
    <n v="0"/>
    <n v="0"/>
    <n v="11286496"/>
    <n v="0"/>
    <n v="0"/>
    <n v="1164865227"/>
    <n v="629997705"/>
    <n v="54.08"/>
    <s v="VIGENCIA (a 31/12/2021): Se logró dar cumplimiento a los 7 objetivos estrategicos mediante 16 metas estratégicas.  Se realizó seguimiento a los objetivos estrategicos a través  del comite institucional de evaluación  y desempeño, identificando  las metas  con ejecución menor, ejecución mayor  y metas satisfactorias.  Se  revisó la programación del PEI frente al contexto interno y externo para que se identifiquen la(s) causa(s) de la menor ejecución."/>
    <n v="400.255199"/>
    <n v="362.77019899999999"/>
    <n v="267.22750600000001"/>
    <n v="267.22750600000001"/>
    <n v="473.27499999999998"/>
    <n v="0"/>
    <n v="12.821026"/>
    <n v="0"/>
    <n v="11.286496"/>
    <n v="0"/>
    <n v="1164.865227"/>
    <n v="629.997705"/>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6"/>
    <s v="Gestionar El 100 Porciento De Las Acciones Encaminadas Al Mejoramiento Del Modelo Integrado De Planeación Y Gestión-Mipg En La Entidad"/>
    <n v="2"/>
    <s v="Constante"/>
    <n v="1"/>
    <s v="En ejecucion"/>
    <n v="1"/>
    <n v="100"/>
    <n v="100"/>
    <n v="100"/>
    <n v="100"/>
    <n v="100"/>
    <n v="100"/>
    <n v="100"/>
    <n v="0"/>
    <n v="0"/>
    <n v="100"/>
    <n v="0"/>
    <n v="0"/>
    <n v="100"/>
    <n v="0"/>
    <n v="0"/>
    <s v="N/A"/>
    <s v="N/A"/>
    <s v="N/A"/>
    <n v="1458014530"/>
    <n v="1439852530"/>
    <n v="98.75"/>
    <n v="1000187614"/>
    <n v="999542314"/>
    <n v="99.94"/>
    <n v="2116200000"/>
    <n v="0"/>
    <n v="0"/>
    <n v="254587100"/>
    <n v="0"/>
    <n v="0"/>
    <n v="224115935"/>
    <n v="0"/>
    <n v="0"/>
    <n v="5053105179"/>
    <n v="2439394844"/>
    <n v="48.28"/>
    <s v="VIGENCIA (a 31/12/2021): Oficina Control Interno La Oficina de Control Interno, como tercera línea de defensa priorizo, elaboro y ejecuto el Plan Anual de Auditoría que fue desarrollado durante la vigencia 2021, enmarcado en el Plan de Desarrollo el cual contiene las actividades suficientes y necesarias para la evaluación de la efectividad del sistema de control interno con un enfoque basado en riesgos, a través de la aplicación de cinco roles específicos, de acuerdo con la Guía de Auditoría del Departamento Administrativo de la Función Pública."/>
    <n v="1458.0145299999999"/>
    <n v="1439.8525299999999"/>
    <n v="1000.1876140000001"/>
    <n v="999.54231400000003"/>
    <n v="2116.1999999999998"/>
    <n v="0"/>
    <n v="254.58709999999999"/>
    <n v="0"/>
    <n v="224.11593500000001"/>
    <n v="0"/>
    <n v="5053.1051789999992"/>
    <n v="2439.3948439999999"/>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7"/>
    <s v="Fortalecer El 100 Porciento De Las Actividades De Gestión Documental"/>
    <n v="2"/>
    <s v="Constante"/>
    <n v="1"/>
    <s v="En ejecucion"/>
    <n v="1"/>
    <n v="100"/>
    <n v="95"/>
    <n v="95"/>
    <n v="100"/>
    <n v="100"/>
    <n v="100"/>
    <n v="100"/>
    <n v="0"/>
    <n v="0"/>
    <n v="100"/>
    <n v="0"/>
    <n v="0"/>
    <n v="100"/>
    <n v="0"/>
    <n v="0"/>
    <s v="N/A"/>
    <s v="N/A"/>
    <s v="N/A"/>
    <n v="313095034"/>
    <n v="286083834"/>
    <n v="91.37"/>
    <n v="229798731"/>
    <n v="229798731"/>
    <n v="100"/>
    <n v="521311000"/>
    <n v="0"/>
    <n v="0"/>
    <n v="85569147"/>
    <n v="0"/>
    <n v="0"/>
    <n v="75327498"/>
    <n v="0"/>
    <n v="0"/>
    <n v="1225101410"/>
    <n v="515882565"/>
    <n v="42.11"/>
    <s v="VIGENCIA (a 31/12/2021): Frente a la Formulacion del Documento Preliminar del Sistema Integrado de Conservación, se elaboró el documento preliminar con sus dos componentes Plan de Conservación y Plan de Preservación, donde se incluyen los programas y estrategias, incluyendo sus objetivos, alcance, responsables, actividades y entregables, se diseñó la hoja de ruta para los dos componentes. Este preliminar requiere ser complementado por un equipo interdisciplinario conformado por un Profesional en Gestión Documental, Profesional en Conservación y Profesional en Tecnologías de la información..  Adicionalmente se relizó la actualización del PINAR y PGD, así como la actualización del Programa Institucional de Archivo - PINAR, el cual se llevó a cabo desde cero, definiendo la metodología y formulando los diferentes proyectos de acuerdo a los aspectos críticos identificados."/>
    <n v="313.095034"/>
    <n v="286.08383400000002"/>
    <n v="229.798731"/>
    <n v="229.798731"/>
    <n v="521.31100000000004"/>
    <n v="0"/>
    <n v="85.569147000000001"/>
    <n v="0"/>
    <n v="75.327498000000006"/>
    <n v="0"/>
    <n v="1225.10141"/>
    <n v="515.882565"/>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8"/>
    <s v="Ejecutar El 100 Porciento Del Plan De Acción Para Gestionar Convenios Nacionales E Internacionales En El Marco De La Misionalidad De La Entidad"/>
    <n v="2"/>
    <s v="Constante"/>
    <n v="1"/>
    <s v="En ejecucion"/>
    <n v="1"/>
    <n v="100"/>
    <n v="70"/>
    <n v="70"/>
    <n v="100"/>
    <n v="100"/>
    <n v="100"/>
    <n v="100"/>
    <n v="0"/>
    <n v="0"/>
    <n v="100"/>
    <n v="0"/>
    <n v="0"/>
    <n v="100"/>
    <n v="0"/>
    <n v="0"/>
    <s v="N/A"/>
    <s v="N/A"/>
    <s v="N/A"/>
    <n v="22577133"/>
    <n v="22577133"/>
    <n v="100"/>
    <n v="15691000"/>
    <n v="15691000"/>
    <n v="100"/>
    <n v="26725000"/>
    <n v="0"/>
    <n v="0"/>
    <n v="8338878"/>
    <n v="0"/>
    <n v="0"/>
    <n v="7340810"/>
    <n v="0"/>
    <n v="0"/>
    <n v="80672821"/>
    <n v="38268133"/>
    <n v="47.44"/>
    <s v="VIGENCIA (a 31/12/2021): Informe de Donaciones en especie Bogotá Solidaria en Casa 2020: El documento tiene los siguientes capítulos, Introducción, funcionamiento sistema Bogotá Solidaria en Casa, Alianza con Cruz Roja, Alianza con supermercados grandes superficies, Donaton, ingreso de donaciones, entrega de donaciones, impacto social y conclusiones. Adicionalmente se generó una presentación ejecutiva en Power Point del documento.  Informe de Rendición de cuentas Donación Davivienda: El documento tiene los siguientes capítulos: Introducción, Donación recibida, Distribución ayudas alimentarias a entidades distritales (discriminado por entidad), se incluyeron fotografías de entrega a beneficiario final y un mapa con la georreferenciación. Fue remitido a la Dirección Distrital de Relaciones Internacionales -DDRI, quien consolidó y entregó al donante Davivienda. La Estrategia de Cooperación 2021-2024, se encuentra publicada desde el mes de septiembre, al igual se han hecho acercamientos ante organizaciones de financiamiento (Fondo Acción, MINAMBIENTE) con el objetivo de mostrar nuestro interés en participar en convocatorias de subvenciones y seguir adelantando las metas de la Estrategia de Cooperación. Se cuenta con una versión del procedimiento de Donaciones avalada por la Subdirección Corporativa y la Oficina de Planeación y próximamente será publicada en el Website del IDIGER."/>
    <n v="22.577133"/>
    <n v="22.577133"/>
    <n v="15.691000000000001"/>
    <n v="15.691000000000001"/>
    <n v="26.725000000000001"/>
    <n v="0"/>
    <n v="8.3388779999999993"/>
    <n v="0"/>
    <n v="7.3408100000000003"/>
    <n v="0"/>
    <n v="80.672820999999999"/>
    <n v="38.268132999999999"/>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9"/>
    <s v="Implementar El 100 Porciento Del Plan De Acción De Comunicación Para La Gestión Del Riesgo Y Cambio Climático"/>
    <n v="2"/>
    <s v="Constante"/>
    <n v="1"/>
    <s v="En ejecucion"/>
    <n v="1"/>
    <n v="100"/>
    <n v="100"/>
    <n v="100"/>
    <n v="100"/>
    <n v="100"/>
    <n v="100"/>
    <n v="100"/>
    <n v="0"/>
    <n v="0"/>
    <n v="100"/>
    <n v="0"/>
    <n v="0"/>
    <n v="100"/>
    <n v="0"/>
    <n v="0"/>
    <s v="N/A"/>
    <s v="N/A"/>
    <s v="N/A"/>
    <n v="1095516397"/>
    <n v="1095516397"/>
    <n v="100"/>
    <n v="92957500"/>
    <n v="92957500"/>
    <n v="100"/>
    <n v="200000000"/>
    <n v="0"/>
    <n v="0"/>
    <n v="2838208630"/>
    <n v="0"/>
    <n v="0"/>
    <n v="1446932142"/>
    <n v="0"/>
    <n v="0"/>
    <n v="5673614669"/>
    <n v="1188473897"/>
    <n v="20.95"/>
    <s v="VIGENCIA (a 31/12/2021): Durante la vigencia 2021, se realizó la charla a periodistas cumpliendo con esta meta propuesta, abordando desde varios componentes la segunda temporada de Lluvias. Además, se generaron contenidos para realizar la difusión de esta campaña. De igual manera, se realizó la planificación e implementación de la campaña de comunicación del Simulacro Distrital de Autoprotección, basada en estrategias de difusión en localidades, medios de comunicación y plataformas digitales. Se brindó apoyo en la elaboración de contenidos y la difusión para los dos procesos de elecciones de representantes ante los CLGR en las localidades de Bogotá. Se apoyó en la preparación y divulgación de los procesos de diálogo ciudadano y rendición de cuentas. A nivel interno del área de comunicaciones se realizó un taller creativo como base para la campaña de la comunidad afro. Se realizó la preparación y cubrimiento del Simulacro Distrital de Autoprotección 2021. Se realizó la consolidación del informe para entregar al Consejo de Bogotá sobre el Simulacro Distrital. Se desarrollaron piezas gráficas y audiovisuales para divulgar las actividades creadas por la entidad en octubre - Mes de la Reducción del Riesgo. Desarrollo y difusión de las campañas de la Temporada de menos lluvias 2021, revisión periódica de los sistemas de transporte vertical. Se actualizaron de acuerdo al Manual de Imagen institucional, los videos de 11 módulos del curso virtual Primer Respondiente. Al final del año se completaron 56 acompañamientos a puntos críticos, actividades con la comunidad y gestión local. Apoyo  a las solicitudes en materia de comunicación interna y externa de las dependencias del IDIGER. Apoyo en las actividades de bienestar promovidas por el área de Talento Humano. Cubrimiento del evento del Cierre de Gestión del año 2021."/>
    <n v="1095.5163970000001"/>
    <n v="1095.5163970000001"/>
    <n v="92.957499999999996"/>
    <n v="92.957499999999996"/>
    <n v="200"/>
    <n v="0"/>
    <n v="2838.2086300000001"/>
    <n v="0"/>
    <n v="1446.9321420000001"/>
    <n v="0"/>
    <n v="5673.6146690000005"/>
    <n v="1188.4738970000001"/>
  </r>
  <r>
    <n v="16"/>
    <s v="Un Nuevo Contrato Social y Ambiental para la Bogotá del Siglo XXI"/>
    <x v="0"/>
    <n v="2021"/>
    <s v="31/12/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21"/>
    <n v="10"/>
    <s v="Implementar El 100 Porciento Del Plan De Acción Para La Atención Al  Ciudadano En La Entidad"/>
    <n v="2"/>
    <s v="Constante"/>
    <n v="1"/>
    <s v="En ejecucion"/>
    <n v="1"/>
    <n v="100"/>
    <n v="100"/>
    <n v="100"/>
    <n v="100"/>
    <n v="100"/>
    <n v="100"/>
    <n v="100"/>
    <n v="0"/>
    <n v="0"/>
    <n v="100"/>
    <n v="0"/>
    <n v="0"/>
    <n v="100"/>
    <n v="0"/>
    <n v="0"/>
    <s v="N/A"/>
    <s v="N/A"/>
    <s v="N/A"/>
    <n v="73320200"/>
    <n v="73320200"/>
    <n v="100"/>
    <n v="18889200"/>
    <n v="18889200"/>
    <n v="100"/>
    <n v="125510000"/>
    <n v="0"/>
    <n v="0"/>
    <n v="21186795"/>
    <n v="0"/>
    <n v="0"/>
    <n v="18650969"/>
    <n v="0"/>
    <n v="0"/>
    <n v="257557164"/>
    <n v="92209400"/>
    <n v="35.799999999999997"/>
    <s v="VIGENCIA (a 31/12/2021): En el marco de las acciones identificadas en el índice Distrital de Servicio a la Ciudadanía IDSC, la dimensión 3 de MIPG y las acciones asociadas en el plan de anticorrupción, el grupo de atención a la ciudadanía - GAC diseñó y estructuró un tablero de control de seguimiento a la gestión de 25 actividades, divididas en tres categorías generales (Actividad de planes, actividades de Política Pública y Actividades relacionadas con funciones operativas), de las cuales el porcentaje de avance va en un 100%.   Por otra parte, con el propósito de crear y fortalecer una relación de confianza y credibilidad institucional, el GAC garantizó la atención al 100% de ciudadanos, mediante la administración de los canales para orientar e informar en primer nivel a las personas naturales o jurídicas que se comuniquen con la entidad, brindando una información oportuna, evitando tramites o gestiones innecesarias tanto al ciudadano como a la entidad, para ello  la atención ciudadana en este periodo ha sido a  5052 ciudadanos los cuales fueron atendidos a través de los canales telefónicos, virtuales y presenciales habilitados para garantizar la atención. Con el fin de garantizar que la ciudadanía reciba una atención enmarcada en los preceptos de buen gobierno, el GAC adelantó durante el periodo comprendido entre el 1 de enero al 30 de junio de 2021 el levantamiento de 316 encuestas de percepción de forma virtual sobre la satisfacción de la atención recibida dando como resultado que el 100% de los ciudadanos consideraron que la atención brindada se encuentra entre excelente y buena.  Durante este periodo el grupo de Atención al ciudadano continuó con la implementación de la estrategia del manejo de peticiones y mantuvo informado a las dependencias y a la ciudadanía sobre el estado de PQRS y la calidad de cierre en el CORDIS a través de las siguientes reportes e informes:12 Informe mensual PQRS para Veeduría Distrital y 459 Reportes preventivos."/>
    <n v="73.3202"/>
    <n v="73.3202"/>
    <n v="18.889199999999999"/>
    <n v="18.889199999999999"/>
    <n v="125.51"/>
    <n v="0"/>
    <n v="21.186795"/>
    <n v="0"/>
    <n v="18.650969"/>
    <n v="0"/>
    <n v="257.557164"/>
    <n v="92.209400000000002"/>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
    <s v="Realizar 14  Estudios Y Diseños Asociados A La Construcción De Espacio Público"/>
    <n v="1"/>
    <s v="Suma"/>
    <n v="1"/>
    <s v="En ejecucion"/>
    <n v="1"/>
    <n v="1"/>
    <n v="0"/>
    <n v="0"/>
    <n v="6"/>
    <n v="2"/>
    <n v="33.33"/>
    <n v="7"/>
    <n v="0"/>
    <n v="0"/>
    <n v="1"/>
    <n v="0"/>
    <n v="0"/>
    <n v="0"/>
    <n v="0"/>
    <n v="0"/>
    <n v="14"/>
    <n v="2"/>
    <n v="14.29"/>
    <n v="1224431296"/>
    <n v="1224431296"/>
    <n v="100"/>
    <n v="5426653972"/>
    <n v="5426653972"/>
    <n v="100"/>
    <n v="14062199000"/>
    <n v="0"/>
    <n v="0"/>
    <n v="1713480000"/>
    <n v="0"/>
    <n v="0"/>
    <n v="0"/>
    <n v="0"/>
    <n v="0"/>
    <n v="22426764268"/>
    <n v="6651085268"/>
    <n v="29.66"/>
    <m/>
    <n v="1224.431296"/>
    <n v="1224.431296"/>
    <n v="5426.6539720000001"/>
    <n v="5426.6539720000001"/>
    <n v="14062.199000000001"/>
    <n v="0"/>
    <n v="1713.48"/>
    <n v="0"/>
    <n v="0"/>
    <n v="0"/>
    <n v="22426.764267999999"/>
    <n v="6651.0852679999998"/>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2"/>
    <s v="Construir 1140629.24 M2 De Espacio Público"/>
    <n v="1"/>
    <s v="Suma"/>
    <n v="1"/>
    <s v="En ejecucion"/>
    <n v="1"/>
    <n v="108589"/>
    <n v="0"/>
    <n v="0"/>
    <n v="261743.62"/>
    <n v="55315.62"/>
    <n v="21.13"/>
    <n v="346483.83"/>
    <n v="0"/>
    <n v="0"/>
    <n v="215510"/>
    <n v="0"/>
    <n v="0"/>
    <n v="316891.78999999998"/>
    <n v="0"/>
    <n v="0"/>
    <n v="1140629.24"/>
    <n v="55315.62"/>
    <n v="4.8499999999999996"/>
    <n v="177655255206"/>
    <n v="107567213435"/>
    <n v="60.55"/>
    <n v="146872982897"/>
    <n v="119310802450"/>
    <n v="81.23"/>
    <n v="148092084000"/>
    <n v="0"/>
    <n v="0"/>
    <n v="106596000000"/>
    <n v="0"/>
    <n v="0"/>
    <n v="65794100000"/>
    <n v="0"/>
    <n v="0"/>
    <n v="645010422103"/>
    <n v="226878015885"/>
    <n v="35.17"/>
    <m/>
    <n v="177655.255206"/>
    <n v="107567.213435"/>
    <n v="146872.98289700001"/>
    <n v="119310.80245"/>
    <n v="148092.084"/>
    <n v="0"/>
    <n v="106596"/>
    <n v="0"/>
    <n v="65794.100000000006"/>
    <n v="0"/>
    <n v="645010.42210299999"/>
    <n v="226878.015885"/>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3"/>
    <s v="Adquirir 6 Predios Asociados A La Construcción De Espacio Público"/>
    <n v="1"/>
    <s v="Suma"/>
    <n v="1"/>
    <s v="En ejecucion"/>
    <n v="1"/>
    <n v="2"/>
    <n v="0"/>
    <n v="0"/>
    <n v="5"/>
    <n v="2"/>
    <n v="40"/>
    <n v="1"/>
    <n v="0"/>
    <n v="0"/>
    <n v="0"/>
    <n v="0"/>
    <n v="0"/>
    <n v="0"/>
    <n v="0"/>
    <n v="0"/>
    <n v="6"/>
    <n v="2"/>
    <n v="33.33"/>
    <n v="2601225353"/>
    <n v="7806606"/>
    <n v="0.3"/>
    <n v="3889553100"/>
    <n v="528381497"/>
    <n v="13.58"/>
    <n v="446235000"/>
    <n v="0"/>
    <n v="0"/>
    <n v="0"/>
    <n v="0"/>
    <n v="0"/>
    <n v="0"/>
    <n v="0"/>
    <n v="0"/>
    <n v="6937013453"/>
    <n v="536188103"/>
    <n v="7.73"/>
    <m/>
    <n v="2601.2253529999998"/>
    <n v="7.8066060000000004"/>
    <n v="3889.5531000000001"/>
    <n v="528.38149699999997"/>
    <n v="446.23500000000001"/>
    <n v="0"/>
    <n v="0"/>
    <n v="0"/>
    <n v="0"/>
    <n v="0"/>
    <n v="6937.0134529999996"/>
    <n v="536.18810299999996"/>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338841"/>
    <n v="224840"/>
    <n v="64.709999999999994"/>
    <n v="0"/>
    <n v="0"/>
    <n v="0"/>
    <n v="0"/>
    <n v="0"/>
    <n v="0"/>
    <n v="0"/>
    <n v="0"/>
    <n v="0"/>
    <n v="110521589"/>
    <n v="79167759"/>
    <n v="71.63"/>
    <m/>
    <n v="110.182748"/>
    <n v="78.942919000000003"/>
    <n v="0.338841"/>
    <n v="0.22484000000000001"/>
    <n v="0"/>
    <n v="0"/>
    <n v="0"/>
    <n v="0"/>
    <n v="0"/>
    <n v="0"/>
    <n v="110.52158900000001"/>
    <n v="79.167759000000004"/>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5"/>
    <s v="Construir 21.83 Km De Ciclorrutas  Asociados Al Espacio Público"/>
    <n v="1"/>
    <s v="Suma"/>
    <n v="1"/>
    <s v="En ejecucion"/>
    <n v="1"/>
    <n v="0"/>
    <n v="0"/>
    <n v="0"/>
    <n v="1.01"/>
    <n v="1.01"/>
    <n v="100"/>
    <n v="8.8699999999999992"/>
    <n v="0"/>
    <n v="0"/>
    <n v="10.42"/>
    <n v="0"/>
    <n v="0"/>
    <n v="1.53"/>
    <n v="0"/>
    <n v="0"/>
    <n v="21.83"/>
    <n v="1.01"/>
    <n v="4.63"/>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7"/>
    <s v="Mantener 107 Puentes Peatonales  Asociados Al Espacio Público"/>
    <n v="1"/>
    <s v="Suma"/>
    <n v="1"/>
    <s v="En ejecucion"/>
    <n v="1"/>
    <n v="24"/>
    <n v="0"/>
    <n v="0"/>
    <n v="40"/>
    <n v="32"/>
    <n v="80"/>
    <n v="34"/>
    <n v="0"/>
    <n v="0"/>
    <n v="25"/>
    <n v="0"/>
    <n v="0"/>
    <n v="8"/>
    <n v="0"/>
    <n v="0"/>
    <n v="107"/>
    <n v="32"/>
    <n v="29.91"/>
    <n v="19395537514"/>
    <n v="19395493858"/>
    <n v="100"/>
    <n v="16630139692"/>
    <n v="16630051904"/>
    <n v="100"/>
    <n v="38023000000"/>
    <n v="0"/>
    <n v="0"/>
    <n v="17686000000"/>
    <n v="0"/>
    <n v="0"/>
    <n v="17685391436"/>
    <n v="0"/>
    <n v="0"/>
    <n v="109420068642"/>
    <n v="36025545762"/>
    <n v="32.92"/>
    <m/>
    <n v="19395.537514"/>
    <n v="19395.493858000002"/>
    <n v="16630.139692000001"/>
    <n v="16630.051904"/>
    <n v="38023"/>
    <n v="0"/>
    <n v="17686"/>
    <n v="0"/>
    <n v="17685.391436000002"/>
    <n v="0"/>
    <n v="109420.068642"/>
    <n v="36025.545762000002"/>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8"/>
    <s v="Realizar 3 Estudios Y Diseños Asociados A La Construcción De Puentes Peatonales"/>
    <n v="1"/>
    <s v="Suma"/>
    <n v="1"/>
    <s v="En ejecucion"/>
    <n v="1"/>
    <n v="1"/>
    <n v="0"/>
    <n v="0"/>
    <n v="2"/>
    <n v="0"/>
    <n v="0"/>
    <n v="0"/>
    <n v="0"/>
    <n v="0"/>
    <n v="1"/>
    <n v="0"/>
    <n v="0"/>
    <n v="0"/>
    <n v="0"/>
    <n v="0"/>
    <n v="3"/>
    <n v="0"/>
    <n v="0"/>
    <n v="2200000000"/>
    <n v="0"/>
    <n v="0"/>
    <n v="2057582037"/>
    <n v="2057582037"/>
    <n v="100"/>
    <n v="0"/>
    <n v="0"/>
    <n v="0"/>
    <n v="779000000"/>
    <n v="0"/>
    <n v="0"/>
    <n v="0"/>
    <n v="0"/>
    <n v="0"/>
    <n v="5036582037"/>
    <n v="2057582037"/>
    <n v="40.85"/>
    <m/>
    <n v="2200"/>
    <n v="0"/>
    <n v="2057.5820370000001"/>
    <n v="2057.5820370000001"/>
    <n v="0"/>
    <n v="0"/>
    <n v="779"/>
    <n v="0"/>
    <n v="0"/>
    <n v="0"/>
    <n v="5036.5820370000001"/>
    <n v="2057.5820370000001"/>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9"/>
    <s v="Construir 15 Puentes Peatonales  Asociados Al Espacio Público"/>
    <n v="1"/>
    <s v="Suma"/>
    <n v="1"/>
    <s v="En ejecucion"/>
    <n v="1"/>
    <n v="2"/>
    <n v="0"/>
    <n v="0"/>
    <n v="4"/>
    <n v="1"/>
    <n v="25"/>
    <n v="9"/>
    <n v="0"/>
    <n v="0"/>
    <n v="0"/>
    <n v="0"/>
    <n v="0"/>
    <n v="2"/>
    <n v="0"/>
    <n v="0"/>
    <n v="15"/>
    <n v="1"/>
    <n v="6.67"/>
    <n v="17926713507"/>
    <n v="15095002410"/>
    <n v="84.2"/>
    <n v="46513739936"/>
    <n v="44284515673"/>
    <n v="95.21"/>
    <n v="63881000000"/>
    <n v="0"/>
    <n v="0"/>
    <n v="0"/>
    <n v="0"/>
    <n v="0"/>
    <n v="4788380000"/>
    <n v="0"/>
    <n v="0"/>
    <n v="133109833443"/>
    <n v="59379518083"/>
    <n v="44.61"/>
    <m/>
    <n v="17926.713507"/>
    <n v="15095.002409999999"/>
    <n v="46513.739935999998"/>
    <n v="44284.515673000002"/>
    <n v="63881"/>
    <n v="0"/>
    <n v="0"/>
    <n v="0"/>
    <n v="4788.38"/>
    <n v="0"/>
    <n v="133109.83344300001"/>
    <n v="59379.518083000003"/>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0"/>
    <s v="Adquirir 4 Predios Asociados A La Construcción De Puentes Peatonales"/>
    <n v="1"/>
    <s v="Suma"/>
    <n v="1"/>
    <s v="En ejecucion"/>
    <n v="1"/>
    <n v="3"/>
    <n v="0"/>
    <n v="0"/>
    <n v="4"/>
    <n v="4"/>
    <n v="100"/>
    <n v="0"/>
    <n v="0"/>
    <n v="0"/>
    <n v="0"/>
    <n v="0"/>
    <n v="0"/>
    <n v="0"/>
    <n v="0"/>
    <n v="0"/>
    <n v="4"/>
    <n v="4"/>
    <n v="100"/>
    <n v="889338911"/>
    <n v="621880430"/>
    <n v="69.930000000000007"/>
    <n v="269935000"/>
    <n v="25336674"/>
    <n v="9.39"/>
    <n v="0"/>
    <n v="0"/>
    <n v="0"/>
    <n v="0"/>
    <n v="0"/>
    <n v="0"/>
    <n v="0"/>
    <n v="0"/>
    <n v="0"/>
    <n v="1159273911"/>
    <n v="647217104"/>
    <n v="55.83"/>
    <m/>
    <n v="889.33891100000005"/>
    <n v="621.88043000000005"/>
    <n v="269.935"/>
    <n v="25.336673999999999"/>
    <n v="0"/>
    <n v="0"/>
    <n v="0"/>
    <n v="0"/>
    <n v="0"/>
    <n v="0"/>
    <n v="1159.273911"/>
    <n v="647.21710400000006"/>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1"/>
    <s v="Mantener 1880283.35 M2 De Espacio Público De La Red Urbana"/>
    <n v="1"/>
    <s v="Suma"/>
    <n v="1"/>
    <s v="En ejecucion"/>
    <n v="1"/>
    <n v="249649.42"/>
    <n v="35917.93"/>
    <n v="14.39"/>
    <n v="946584.24"/>
    <n v="406725.3"/>
    <n v="42.97"/>
    <n v="618237.25"/>
    <n v="0"/>
    <n v="0"/>
    <n v="275889.90000000002"/>
    <n v="0"/>
    <n v="0"/>
    <n v="3654.03"/>
    <n v="0"/>
    <n v="0"/>
    <n v="1880283.35"/>
    <n v="442643.23"/>
    <n v="23.54"/>
    <n v="28192625374"/>
    <n v="27590372237"/>
    <n v="97.86"/>
    <n v="27690935400"/>
    <n v="27688350394"/>
    <n v="99.99"/>
    <n v="49434200000"/>
    <n v="0"/>
    <n v="0"/>
    <n v="11546599998"/>
    <n v="0"/>
    <n v="0"/>
    <n v="11546000000"/>
    <n v="0"/>
    <n v="0"/>
    <n v="128410360772"/>
    <n v="55278722631"/>
    <n v="43.05"/>
    <m/>
    <n v="28192.625373999999"/>
    <n v="27590.372237"/>
    <n v="27690.935399999998"/>
    <n v="27688.350394000001"/>
    <n v="49434.2"/>
    <n v="0"/>
    <n v="11546.599998"/>
    <n v="0"/>
    <n v="11546"/>
    <n v="0"/>
    <n v="128410.360772"/>
    <n v="55278.722630999997"/>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2"/>
    <s v="Pagar 100 Por Ciento Compromisos De Vigencias Anteriores"/>
    <n v="2"/>
    <s v="Constante"/>
    <n v="1"/>
    <s v="En ejecucion"/>
    <n v="1"/>
    <n v="100"/>
    <n v="41.4"/>
    <n v="41.4"/>
    <n v="100"/>
    <n v="0"/>
    <n v="0"/>
    <n v="100"/>
    <n v="0"/>
    <n v="0"/>
    <n v="100"/>
    <n v="0"/>
    <n v="0"/>
    <n v="100"/>
    <n v="0"/>
    <n v="0"/>
    <s v="N/A"/>
    <s v="N/A"/>
    <s v="N/A"/>
    <n v="44514943845"/>
    <n v="18427918903"/>
    <n v="41.4"/>
    <n v="129612497030"/>
    <n v="46313858300"/>
    <n v="35.729999999999997"/>
    <n v="209916720000"/>
    <n v="0"/>
    <n v="0"/>
    <n v="1"/>
    <n v="0"/>
    <n v="0"/>
    <n v="1"/>
    <n v="0"/>
    <n v="0"/>
    <n v="384044160877"/>
    <n v="64741777203"/>
    <n v="16.86"/>
    <m/>
    <n v="44514.943845000002"/>
    <n v="18427.918903000002"/>
    <n v="129612.49703"/>
    <n v="46313.8583"/>
    <n v="209916.72"/>
    <n v="0"/>
    <n v="9.9999999999999995E-7"/>
    <n v="0"/>
    <n v="9.9999999999999995E-7"/>
    <n v="0"/>
    <n v="384044.16087700002"/>
    <n v="64741.777203000005"/>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3"/>
    <s v="Administrar 100 Por Ciento La Adquisición Predial Para La Infraestructura De Espacio Público"/>
    <n v="2"/>
    <s v="Constante"/>
    <n v="1"/>
    <s v="En ejecucion"/>
    <n v="1"/>
    <n v="100"/>
    <n v="0"/>
    <n v="0"/>
    <n v="100"/>
    <n v="0"/>
    <n v="0"/>
    <n v="100"/>
    <n v="0"/>
    <n v="0"/>
    <n v="100"/>
    <n v="0"/>
    <n v="0"/>
    <n v="0"/>
    <n v="0"/>
    <n v="0"/>
    <s v="N/A"/>
    <s v="N/A"/>
    <s v="N/A"/>
    <n v="200000000"/>
    <n v="0"/>
    <n v="0"/>
    <n v="1800308028"/>
    <n v="1262489657"/>
    <n v="70.13"/>
    <n v="28793463000"/>
    <n v="0"/>
    <n v="0"/>
    <n v="1"/>
    <n v="0"/>
    <n v="0"/>
    <n v="0"/>
    <n v="0"/>
    <n v="0"/>
    <n v="30793771029"/>
    <n v="1262489657"/>
    <n v="4.0999999999999996"/>
    <m/>
    <n v="200"/>
    <n v="0"/>
    <n v="1800.3080279999999"/>
    <n v="1262.4896570000001"/>
    <n v="28793.463"/>
    <n v="0"/>
    <n v="9.9999999999999995E-7"/>
    <n v="0"/>
    <n v="0"/>
    <n v="0"/>
    <n v="30793.771029"/>
    <n v="1262.4896570000001"/>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4"/>
    <s v="Implementar 243 Cicloparqueadero Asociados Al Espacio Publico"/>
    <n v="1"/>
    <s v="Suma"/>
    <n v="1"/>
    <s v="En ejecucion"/>
    <n v="1"/>
    <n v="0"/>
    <n v="0"/>
    <n v="0"/>
    <n v="243"/>
    <n v="243"/>
    <n v="100"/>
    <n v="0"/>
    <n v="0"/>
    <n v="0"/>
    <n v="0"/>
    <n v="0"/>
    <n v="0"/>
    <n v="0"/>
    <n v="0"/>
    <n v="0"/>
    <n v="243"/>
    <n v="243"/>
    <n v="10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2"/>
    <n v="15"/>
    <s v="Mantener 7.56 Km De Ciclorrutas Asociados Al Espacio Pùblico"/>
    <n v="1"/>
    <s v="Suma"/>
    <n v="1"/>
    <s v="En ejecucion"/>
    <n v="1"/>
    <n v="0"/>
    <n v="0"/>
    <n v="0"/>
    <n v="7.56"/>
    <n v="7.56"/>
    <n v="100"/>
    <n v="0"/>
    <n v="0"/>
    <n v="0"/>
    <n v="0"/>
    <n v="0"/>
    <n v="0"/>
    <n v="0"/>
    <n v="0"/>
    <n v="0"/>
    <n v="7.56"/>
    <n v="7.56"/>
    <n v="10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
    <s v="Realizar 17 Estudios Y Diseños Para La Ejecución De Obras De Infraestructura Vial"/>
    <n v="1"/>
    <s v="Suma"/>
    <n v="1"/>
    <s v="En ejecucion"/>
    <n v="1"/>
    <n v="6"/>
    <n v="0"/>
    <n v="0"/>
    <n v="17"/>
    <n v="6"/>
    <n v="35.29"/>
    <n v="0"/>
    <n v="0"/>
    <n v="0"/>
    <n v="0"/>
    <n v="0"/>
    <n v="0"/>
    <n v="0"/>
    <n v="0"/>
    <n v="0"/>
    <n v="17"/>
    <n v="6"/>
    <n v="35.29"/>
    <n v="47316649394"/>
    <n v="47191352412"/>
    <n v="99.74"/>
    <n v="104108095650"/>
    <n v="102853581864"/>
    <n v="98.79"/>
    <n v="1854397000"/>
    <n v="0"/>
    <n v="0"/>
    <n v="0"/>
    <n v="0"/>
    <n v="0"/>
    <n v="0"/>
    <n v="0"/>
    <n v="0"/>
    <n v="153279142044"/>
    <n v="150044934276"/>
    <n v="97.89"/>
    <m/>
    <n v="47316.649394"/>
    <n v="47191.352412"/>
    <n v="104108.09565"/>
    <n v="102853.58186400001"/>
    <n v="1854.3969999999999"/>
    <n v="0"/>
    <n v="0"/>
    <n v="0"/>
    <n v="0"/>
    <n v="0"/>
    <n v="153279.14204400001"/>
    <n v="150044.934276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
    <s v="Construir 286.72 Km Carril De Vías  Arteriales"/>
    <n v="1"/>
    <s v="Suma"/>
    <n v="1"/>
    <s v="En ejecucion"/>
    <n v="1"/>
    <n v="0.16"/>
    <n v="0"/>
    <n v="0"/>
    <n v="123.58"/>
    <n v="112.11"/>
    <n v="90.72"/>
    <n v="42"/>
    <n v="0"/>
    <n v="0"/>
    <n v="6.82"/>
    <n v="0"/>
    <n v="0"/>
    <n v="114.32"/>
    <n v="0"/>
    <n v="0"/>
    <n v="286.72000000000003"/>
    <n v="112.11"/>
    <n v="39.1"/>
    <n v="262258829998"/>
    <n v="21038823309"/>
    <n v="8.02"/>
    <n v="334439379198"/>
    <n v="309060015775"/>
    <n v="92.41"/>
    <n v="398797537000"/>
    <n v="0"/>
    <n v="0"/>
    <n v="26252507000"/>
    <n v="0"/>
    <n v="0"/>
    <n v="56588438000"/>
    <n v="0"/>
    <n v="0"/>
    <n v="1078336691196"/>
    <n v="330098839084"/>
    <n v="30.61"/>
    <m/>
    <n v="262258.829998"/>
    <n v="21038.823308999999"/>
    <n v="334439.37919800001"/>
    <n v="309060.01577499998"/>
    <n v="398797.53700000001"/>
    <n v="0"/>
    <n v="26252.507000000001"/>
    <n v="0"/>
    <n v="56588.438000000002"/>
    <n v="0"/>
    <n v="1078336.691196"/>
    <n v="330098.83908399998"/>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3"/>
    <s v="Estabilizar 33 Puntos Inestables De Taludes  Y/O Puntos Inestables"/>
    <n v="1"/>
    <s v="Suma"/>
    <n v="1"/>
    <s v="En ejecucion"/>
    <n v="1"/>
    <n v="1"/>
    <n v="0"/>
    <n v="0"/>
    <n v="1"/>
    <n v="0"/>
    <n v="0"/>
    <n v="32"/>
    <n v="0"/>
    <n v="0"/>
    <n v="0"/>
    <n v="0"/>
    <n v="0"/>
    <n v="0"/>
    <n v="0"/>
    <n v="0"/>
    <n v="33"/>
    <n v="0"/>
    <n v="0"/>
    <n v="11114333552"/>
    <n v="11114095923"/>
    <n v="100"/>
    <n v="0"/>
    <n v="0"/>
    <n v="0"/>
    <n v="33927000000"/>
    <n v="0"/>
    <n v="0"/>
    <n v="0"/>
    <n v="0"/>
    <n v="0"/>
    <n v="0"/>
    <n v="0"/>
    <n v="0"/>
    <n v="45041333552"/>
    <n v="11114095923"/>
    <n v="24.68"/>
    <m/>
    <n v="11114.333552"/>
    <n v="11114.095923000001"/>
    <n v="0"/>
    <n v="0"/>
    <n v="33927"/>
    <n v="0"/>
    <n v="0"/>
    <n v="0"/>
    <n v="0"/>
    <n v="0"/>
    <n v="45041.333551999996"/>
    <n v="11114.095923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4"/>
    <s v="Realizar 2 Estudios Y Diseños Asociados A La Construcción De  Puentes Vehiculares"/>
    <n v="1"/>
    <s v="Suma"/>
    <n v="1"/>
    <s v="En ejecucion"/>
    <n v="1"/>
    <n v="0"/>
    <n v="0"/>
    <n v="0"/>
    <n v="1"/>
    <n v="0"/>
    <n v="0"/>
    <n v="1"/>
    <n v="0"/>
    <n v="0"/>
    <n v="0"/>
    <n v="0"/>
    <n v="0"/>
    <n v="0"/>
    <n v="0"/>
    <n v="0"/>
    <n v="2"/>
    <n v="0"/>
    <n v="0"/>
    <n v="0"/>
    <n v="0"/>
    <n v="0"/>
    <n v="1394155705"/>
    <n v="0"/>
    <n v="0"/>
    <n v="4939000000"/>
    <n v="0"/>
    <n v="0"/>
    <n v="0"/>
    <n v="0"/>
    <n v="0"/>
    <n v="0"/>
    <n v="0"/>
    <n v="0"/>
    <n v="6333155705"/>
    <n v="0"/>
    <n v="0"/>
    <m/>
    <n v="0"/>
    <n v="0"/>
    <n v="1394.1557049999999"/>
    <n v="0"/>
    <n v="4939"/>
    <n v="0"/>
    <n v="0"/>
    <n v="0"/>
    <n v="0"/>
    <n v="0"/>
    <n v="6333.1557050000001"/>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5"/>
    <s v="Adquirir 479 Unidades Prediales  Para La Ejecución De Obras De Infraestructura"/>
    <n v="1"/>
    <s v="Suma"/>
    <n v="1"/>
    <s v="En ejecucion"/>
    <n v="1"/>
    <n v="97"/>
    <n v="46"/>
    <n v="47.42"/>
    <n v="234"/>
    <n v="163"/>
    <n v="69.66"/>
    <n v="199"/>
    <n v="0"/>
    <n v="0"/>
    <n v="0"/>
    <n v="0"/>
    <n v="0"/>
    <n v="0"/>
    <n v="0"/>
    <n v="0"/>
    <n v="479"/>
    <n v="209"/>
    <n v="43.63"/>
    <n v="52097572941"/>
    <n v="29196824206"/>
    <n v="56.04"/>
    <n v="58905893627"/>
    <n v="41757907287"/>
    <n v="70.89"/>
    <n v="126232090000"/>
    <n v="0"/>
    <n v="0"/>
    <n v="0"/>
    <n v="0"/>
    <n v="0"/>
    <n v="0"/>
    <n v="0"/>
    <n v="0"/>
    <n v="237235556568"/>
    <n v="70954731493"/>
    <n v="29.91"/>
    <m/>
    <n v="52097.572940999999"/>
    <n v="29196.824206000001"/>
    <n v="58905.893626999998"/>
    <n v="41757.907287000002"/>
    <n v="126232.09"/>
    <n v="0"/>
    <n v="0"/>
    <n v="0"/>
    <n v="0"/>
    <n v="0"/>
    <n v="237235.556568"/>
    <n v="70954.731492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6"/>
    <s v="Construir 26 Puentes Vehiculares Asociados A La Malla Vial"/>
    <n v="1"/>
    <s v="Suma"/>
    <n v="1"/>
    <s v="En ejecucion"/>
    <n v="1"/>
    <n v="2"/>
    <n v="0"/>
    <n v="0"/>
    <n v="7"/>
    <n v="0"/>
    <n v="0"/>
    <n v="19"/>
    <n v="0"/>
    <n v="0"/>
    <n v="0"/>
    <n v="0"/>
    <n v="0"/>
    <n v="0"/>
    <n v="0"/>
    <n v="0"/>
    <n v="26"/>
    <n v="0"/>
    <n v="0"/>
    <n v="45579947072"/>
    <n v="35885407058"/>
    <n v="78.73"/>
    <n v="93906998086"/>
    <n v="42955396872"/>
    <n v="45.74"/>
    <n v="77223040000"/>
    <n v="0"/>
    <n v="0"/>
    <n v="0"/>
    <n v="0"/>
    <n v="0"/>
    <n v="0"/>
    <n v="0"/>
    <n v="0"/>
    <n v="216709985158"/>
    <n v="78840803930"/>
    <n v="36.380000000000003"/>
    <m/>
    <n v="45579.947072000003"/>
    <n v="35885.407057999997"/>
    <n v="93906.998086000007"/>
    <n v="42955.396871999998"/>
    <n v="77223.039999999994"/>
    <n v="0"/>
    <n v="0"/>
    <n v="0"/>
    <n v="0"/>
    <n v="0"/>
    <n v="216709.98515800002"/>
    <n v="78840.803929999995"/>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8"/>
    <s v="Realizar 7 Estudios Y Diseños Asociados A La Construcción De  Ciclorrutas"/>
    <n v="1"/>
    <s v="Suma"/>
    <n v="1"/>
    <s v="En ejecucion"/>
    <n v="1"/>
    <n v="1"/>
    <n v="1"/>
    <n v="100"/>
    <n v="4"/>
    <n v="1"/>
    <n v="25"/>
    <n v="2"/>
    <n v="0"/>
    <n v="0"/>
    <n v="0"/>
    <n v="0"/>
    <n v="0"/>
    <n v="0"/>
    <n v="0"/>
    <n v="0"/>
    <n v="7"/>
    <n v="2"/>
    <n v="28.57"/>
    <n v="10936418224"/>
    <n v="10880791442"/>
    <n v="99.49"/>
    <n v="5036894554"/>
    <n v="3149182844"/>
    <n v="62.52"/>
    <n v="12000000000"/>
    <n v="0"/>
    <n v="0"/>
    <n v="0"/>
    <n v="0"/>
    <n v="0"/>
    <n v="0"/>
    <n v="0"/>
    <n v="0"/>
    <n v="27973312778"/>
    <n v="14029974286"/>
    <n v="50.15"/>
    <m/>
    <n v="10936.418223999999"/>
    <n v="10880.791442"/>
    <n v="5036.8945540000004"/>
    <n v="3149.1828439999999"/>
    <n v="12000"/>
    <n v="0"/>
    <n v="0"/>
    <n v="0"/>
    <n v="0"/>
    <n v="0"/>
    <n v="27973.312778"/>
    <n v="14029.974286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0"/>
    <s v="Construir 104.75 Km De Ciclorrutas"/>
    <n v="1"/>
    <s v="Suma"/>
    <n v="1"/>
    <s v="En ejecucion"/>
    <n v="1"/>
    <n v="3.87"/>
    <n v="0"/>
    <n v="0"/>
    <n v="6.51"/>
    <n v="3.65"/>
    <n v="56.07"/>
    <n v="23"/>
    <n v="0"/>
    <n v="0"/>
    <n v="29.23"/>
    <n v="0"/>
    <n v="0"/>
    <n v="46.01"/>
    <n v="0"/>
    <n v="0"/>
    <n v="104.75"/>
    <n v="3.65"/>
    <n v="3.48"/>
    <n v="14673593020"/>
    <n v="14619973714"/>
    <n v="99.63"/>
    <n v="75000000"/>
    <n v="75000000"/>
    <n v="100"/>
    <n v="59384550000"/>
    <n v="0"/>
    <n v="0"/>
    <n v="127589139997"/>
    <n v="0"/>
    <n v="0"/>
    <n v="23520139999"/>
    <n v="0"/>
    <n v="0"/>
    <n v="225242423016"/>
    <n v="14694973714"/>
    <n v="6.52"/>
    <m/>
    <n v="14673.59302"/>
    <n v="14619.973714"/>
    <n v="75"/>
    <n v="75"/>
    <n v="59384.55"/>
    <n v="0"/>
    <n v="127589.13999700001"/>
    <n v="0"/>
    <n v="23520.139998999999"/>
    <n v="0"/>
    <n v="225242.42301600002"/>
    <n v="14694.973714"/>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1"/>
    <s v="Construir 591479 M2  De Espacio Público Asociado A Ciclorrutas"/>
    <n v="1"/>
    <s v="Suma"/>
    <n v="1"/>
    <s v="En ejecucion"/>
    <n v="1"/>
    <n v="7681"/>
    <n v="0"/>
    <n v="0"/>
    <n v="119817"/>
    <n v="119817"/>
    <n v="100"/>
    <n v="215605"/>
    <n v="0"/>
    <n v="0"/>
    <n v="57417"/>
    <n v="0"/>
    <n v="0"/>
    <n v="198640"/>
    <n v="0"/>
    <n v="0"/>
    <n v="591479"/>
    <n v="119817"/>
    <n v="20.260000000000002"/>
    <n v="0"/>
    <n v="0"/>
    <n v="0"/>
    <n v="1887711062"/>
    <n v="1887711062"/>
    <n v="100"/>
    <n v="0"/>
    <n v="0"/>
    <n v="0"/>
    <n v="0"/>
    <n v="0"/>
    <n v="0"/>
    <n v="0"/>
    <n v="0"/>
    <n v="0"/>
    <n v="1887711062"/>
    <n v="1887711062"/>
    <n v="100"/>
    <m/>
    <n v="0"/>
    <n v="0"/>
    <n v="1887.7110620000001"/>
    <n v="1887.7110620000001"/>
    <n v="0"/>
    <n v="0"/>
    <n v="0"/>
    <n v="0"/>
    <n v="0"/>
    <n v="0"/>
    <n v="1887.7110620000001"/>
    <n v="1887.7110620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2"/>
    <s v="Implementar 3500 Cupos De Cicloparqueaderos"/>
    <n v="1"/>
    <s v="Suma"/>
    <n v="1"/>
    <s v="En ejecucion"/>
    <n v="1"/>
    <n v="0"/>
    <n v="0"/>
    <n v="0"/>
    <n v="1111"/>
    <n v="1111"/>
    <n v="100"/>
    <n v="532"/>
    <n v="0"/>
    <n v="0"/>
    <n v="1857"/>
    <n v="0"/>
    <n v="0"/>
    <n v="0"/>
    <n v="0"/>
    <n v="0"/>
    <n v="3500"/>
    <n v="1111"/>
    <n v="31.74"/>
    <n v="0"/>
    <n v="0"/>
    <n v="0"/>
    <n v="0"/>
    <n v="0"/>
    <n v="0"/>
    <n v="6000000000"/>
    <n v="0"/>
    <n v="0"/>
    <n v="1"/>
    <n v="0"/>
    <n v="0"/>
    <n v="0"/>
    <n v="0"/>
    <n v="0"/>
    <n v="6000000001"/>
    <n v="0"/>
    <n v="0"/>
    <m/>
    <n v="0"/>
    <n v="0"/>
    <n v="0"/>
    <n v="0"/>
    <n v="6000"/>
    <n v="0"/>
    <n v="9.9999999999999995E-7"/>
    <n v="0"/>
    <n v="0"/>
    <n v="0"/>
    <n v="6000.0000010000003"/>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4"/>
    <s v="Construir 1 Km-Carril De Vías  Intermedi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5"/>
    <s v="Realizar 100 Por Ciento De Asistencias Técnicas Y Logísticas Para El Desarrollo Del Proyecto"/>
    <n v="2"/>
    <s v="Constante"/>
    <n v="1"/>
    <s v="En ejecucion"/>
    <n v="1"/>
    <n v="100"/>
    <n v="90.82"/>
    <n v="90.82"/>
    <n v="100"/>
    <n v="1"/>
    <n v="1"/>
    <n v="100"/>
    <n v="0"/>
    <n v="0"/>
    <n v="0"/>
    <n v="0"/>
    <n v="0"/>
    <n v="0"/>
    <n v="0"/>
    <n v="0"/>
    <s v="N/A"/>
    <s v="N/A"/>
    <s v="N/A"/>
    <n v="435990000"/>
    <n v="395953025"/>
    <n v="90.82"/>
    <n v="1398925019"/>
    <n v="1398924170"/>
    <n v="100"/>
    <n v="114000000"/>
    <n v="0"/>
    <n v="0"/>
    <n v="0"/>
    <n v="0"/>
    <n v="0"/>
    <n v="0"/>
    <n v="0"/>
    <n v="0"/>
    <n v="1948915019"/>
    <n v="1794877195"/>
    <n v="92.1"/>
    <m/>
    <n v="435.99"/>
    <n v="395.95302500000003"/>
    <n v="1398.925019"/>
    <n v="1398.92417"/>
    <n v="114"/>
    <n v="0"/>
    <n v="0"/>
    <n v="0"/>
    <n v="0"/>
    <n v="0"/>
    <n v="1948.915019"/>
    <n v="1794.877195"/>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6"/>
    <s v="Pagar 17 Fallo De Sentencias A Procesos Judiciales Fallados En Contra Del Idu"/>
    <n v="1"/>
    <s v="Suma"/>
    <n v="1"/>
    <s v="En ejecucion"/>
    <n v="1"/>
    <n v="2"/>
    <n v="1"/>
    <n v="50"/>
    <n v="14"/>
    <n v="13"/>
    <n v="92.86"/>
    <n v="2"/>
    <n v="0"/>
    <n v="0"/>
    <n v="0"/>
    <n v="0"/>
    <n v="0"/>
    <n v="0"/>
    <n v="0"/>
    <n v="0"/>
    <n v="17"/>
    <n v="14"/>
    <n v="82.35"/>
    <n v="8311039925"/>
    <n v="2228277737"/>
    <n v="26.81"/>
    <n v="50168449230"/>
    <n v="49476502155"/>
    <n v="98.62"/>
    <n v="24000000000"/>
    <n v="0"/>
    <n v="0"/>
    <n v="0"/>
    <n v="0"/>
    <n v="0"/>
    <n v="0"/>
    <n v="0"/>
    <n v="0"/>
    <n v="82479489155"/>
    <n v="51704779892"/>
    <n v="62.69"/>
    <m/>
    <n v="8311.0399249999991"/>
    <n v="2228.2777369999999"/>
    <n v="50168.449229999998"/>
    <n v="49476.502155000002"/>
    <n v="24000"/>
    <n v="0"/>
    <n v="0"/>
    <n v="0"/>
    <n v="0"/>
    <n v="0"/>
    <n v="82479.489154999988"/>
    <n v="51704.779891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7"/>
    <s v="Construir 1499487.4 M2 De Espacio Público Asociado A La Malla Vial"/>
    <n v="1"/>
    <s v="Suma"/>
    <n v="1"/>
    <s v="En ejecucion"/>
    <n v="1"/>
    <n v="0"/>
    <n v="0"/>
    <n v="0"/>
    <n v="1378"/>
    <n v="1378"/>
    <n v="100"/>
    <n v="271430"/>
    <n v="0"/>
    <n v="0"/>
    <n v="676575"/>
    <n v="0"/>
    <n v="0"/>
    <n v="550104.4"/>
    <n v="0"/>
    <n v="0"/>
    <n v="1499487.4"/>
    <n v="1378"/>
    <n v="0.09"/>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9"/>
    <s v="Realizar 340 Actividades De Participación, Comunicación Y Formación Ciudadana"/>
    <n v="1"/>
    <s v="Suma"/>
    <n v="2"/>
    <s v="Suspendida"/>
    <n v="1"/>
    <n v="0"/>
    <n v="0"/>
    <n v="0"/>
    <n v="0"/>
    <n v="0"/>
    <n v="0"/>
    <n v="0"/>
    <n v="0"/>
    <n v="0"/>
    <n v="0"/>
    <n v="0"/>
    <n v="0"/>
    <n v="0"/>
    <n v="0"/>
    <n v="0"/>
    <n v="340"/>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0"/>
    <s v="Realizar 4 Estrategias De Gobernanza Y Articulación Interinstitucional"/>
    <n v="1"/>
    <s v="Suma"/>
    <n v="2"/>
    <s v="Suspendida"/>
    <n v="1"/>
    <n v="0"/>
    <n v="0"/>
    <n v="0"/>
    <n v="0"/>
    <n v="0"/>
    <n v="0"/>
    <n v="0"/>
    <n v="0"/>
    <n v="0"/>
    <n v="0"/>
    <n v="0"/>
    <n v="0"/>
    <n v="0"/>
    <n v="0"/>
    <n v="0"/>
    <n v="4"/>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1"/>
    <s v="Adquirir 13 Unidades Prediales Para Adquisición Predial  Asociado A La Construcción De  Puentes Vehiculares"/>
    <n v="1"/>
    <s v="Suma"/>
    <n v="1"/>
    <s v="En ejecucion"/>
    <n v="1"/>
    <n v="0"/>
    <n v="0"/>
    <n v="0"/>
    <n v="2"/>
    <n v="1"/>
    <n v="50"/>
    <n v="11"/>
    <n v="0"/>
    <n v="0"/>
    <n v="0"/>
    <n v="0"/>
    <n v="0"/>
    <n v="0"/>
    <n v="0"/>
    <n v="0"/>
    <n v="13"/>
    <n v="1"/>
    <n v="7.69"/>
    <n v="0"/>
    <n v="0"/>
    <n v="0"/>
    <n v="8288626458"/>
    <n v="124613021"/>
    <n v="1.5"/>
    <n v="18372751000"/>
    <n v="0"/>
    <n v="0"/>
    <n v="0"/>
    <n v="0"/>
    <n v="0"/>
    <n v="0"/>
    <n v="0"/>
    <n v="0"/>
    <n v="26661377458"/>
    <n v="124613021"/>
    <n v="0.47"/>
    <m/>
    <n v="0"/>
    <n v="0"/>
    <n v="8288.6264580000006"/>
    <n v="124.613021"/>
    <n v="18372.751"/>
    <n v="0"/>
    <n v="0"/>
    <n v="0"/>
    <n v="0"/>
    <n v="0"/>
    <n v="26661.377458000003"/>
    <n v="124.61302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2"/>
    <s v="Pagar 100 Por Ciento Compromisos De Vigencias Anteriores"/>
    <n v="2"/>
    <s v="Constante"/>
    <n v="1"/>
    <s v="En ejecucion"/>
    <n v="1"/>
    <n v="100"/>
    <n v="33.39"/>
    <n v="33.39"/>
    <n v="100"/>
    <n v="0"/>
    <n v="0"/>
    <n v="100"/>
    <n v="0"/>
    <n v="0"/>
    <n v="100"/>
    <n v="0"/>
    <n v="0"/>
    <n v="100"/>
    <n v="0"/>
    <n v="0"/>
    <s v="N/A"/>
    <s v="N/A"/>
    <s v="N/A"/>
    <n v="184024283264"/>
    <n v="61377186291"/>
    <n v="33.35"/>
    <n v="431337723809"/>
    <n v="216758407679"/>
    <n v="50.25"/>
    <n v="304360860000"/>
    <n v="0"/>
    <n v="0"/>
    <n v="1"/>
    <n v="0"/>
    <n v="0"/>
    <n v="1"/>
    <n v="0"/>
    <n v="0"/>
    <n v="919722867075"/>
    <n v="278135593970"/>
    <n v="30.24"/>
    <m/>
    <n v="184024.283264"/>
    <n v="61377.186290999998"/>
    <n v="431337.72380899999"/>
    <n v="216758.407679"/>
    <n v="304360.86"/>
    <n v="0"/>
    <n v="9.9999999999999995E-7"/>
    <n v="0"/>
    <n v="9.9999999999999995E-7"/>
    <n v="0"/>
    <n v="919722.86707499996"/>
    <n v="278135.59396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3"/>
    <s v="Realizar 452 Unidades De Gestio Social Asociadas A La Malla Vial"/>
    <n v="1"/>
    <s v="Suma"/>
    <n v="1"/>
    <s v="En ejecucion"/>
    <n v="1"/>
    <n v="526"/>
    <n v="160"/>
    <n v="30.42"/>
    <n v="73"/>
    <n v="73"/>
    <n v="100"/>
    <n v="219"/>
    <n v="0"/>
    <n v="0"/>
    <n v="0"/>
    <n v="0"/>
    <n v="0"/>
    <n v="0"/>
    <n v="0"/>
    <n v="0"/>
    <n v="452"/>
    <n v="233"/>
    <n v="51.55"/>
    <n v="2476150180"/>
    <n v="1473374720"/>
    <n v="59.5"/>
    <n v="5406080026"/>
    <n v="4175991565"/>
    <n v="77.25"/>
    <n v="30846919000"/>
    <n v="0"/>
    <n v="0"/>
    <n v="0"/>
    <n v="0"/>
    <n v="0"/>
    <n v="0"/>
    <n v="0"/>
    <n v="0"/>
    <n v="38729149206"/>
    <n v="5649366285"/>
    <n v="14.59"/>
    <m/>
    <n v="2476.1501800000001"/>
    <n v="1473.37472"/>
    <n v="5406.0800259999996"/>
    <n v="4175.9915650000003"/>
    <n v="30846.919000000002"/>
    <n v="0"/>
    <n v="0"/>
    <n v="0"/>
    <n v="0"/>
    <n v="0"/>
    <n v="38729.149206000002"/>
    <n v="5649.3662850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4"/>
    <s v="Administrar 100 Por Ciento De Predios Para La Construcción De Vias"/>
    <n v="2"/>
    <s v="Constante"/>
    <n v="1"/>
    <s v="En ejecucion"/>
    <n v="1"/>
    <n v="100"/>
    <n v="20.18"/>
    <n v="20.18"/>
    <n v="100"/>
    <n v="0"/>
    <n v="0"/>
    <n v="100"/>
    <n v="0"/>
    <n v="0"/>
    <n v="100"/>
    <n v="0"/>
    <n v="0"/>
    <n v="0"/>
    <n v="0"/>
    <n v="0"/>
    <s v="N/A"/>
    <s v="N/A"/>
    <s v="N/A"/>
    <n v="8048355776"/>
    <n v="1624086511"/>
    <n v="20.18"/>
    <n v="17766678375"/>
    <n v="8375348278"/>
    <n v="47.14"/>
    <n v="62813020000"/>
    <n v="0"/>
    <n v="0"/>
    <n v="1"/>
    <n v="0"/>
    <n v="0"/>
    <n v="0"/>
    <n v="0"/>
    <n v="0"/>
    <n v="88628054152"/>
    <n v="9999434789"/>
    <n v="11.28"/>
    <m/>
    <n v="8048.3557760000003"/>
    <n v="1624.086511"/>
    <n v="17766.678375"/>
    <n v="8375.3482779999995"/>
    <n v="62813.02"/>
    <n v="0"/>
    <n v="9.9999999999999995E-7"/>
    <n v="0"/>
    <n v="0"/>
    <n v="0"/>
    <n v="88628.054151999982"/>
    <n v="9999.434788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5"/>
    <s v="Reforzar 13 Puentes Vehiculares Asociados A La Malla Vial"/>
    <n v="1"/>
    <s v="Suma"/>
    <n v="1"/>
    <s v="En ejecucion"/>
    <n v="1"/>
    <n v="1"/>
    <n v="0"/>
    <n v="0"/>
    <n v="3"/>
    <n v="0"/>
    <n v="0"/>
    <n v="10"/>
    <n v="0"/>
    <n v="0"/>
    <n v="0"/>
    <n v="0"/>
    <n v="0"/>
    <n v="0"/>
    <n v="0"/>
    <n v="0"/>
    <n v="13"/>
    <n v="0"/>
    <n v="0"/>
    <n v="8456429"/>
    <n v="0"/>
    <n v="0"/>
    <n v="28452108583"/>
    <n v="25834874839"/>
    <n v="90.8"/>
    <n v="101428399000"/>
    <n v="0"/>
    <n v="0"/>
    <n v="0"/>
    <n v="0"/>
    <n v="0"/>
    <n v="0"/>
    <n v="0"/>
    <n v="0"/>
    <n v="129888964012"/>
    <n v="25834874839"/>
    <n v="19.89"/>
    <m/>
    <n v="8.456429"/>
    <n v="0"/>
    <n v="28452.108583000001"/>
    <n v="25834.874839"/>
    <n v="101428.399"/>
    <n v="0"/>
    <n v="0"/>
    <n v="0"/>
    <n v="0"/>
    <n v="0"/>
    <n v="129888.96401200001"/>
    <n v="25834.87483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6"/>
    <s v="Construir 4 Km Carril De Malla Vial Local"/>
    <n v="1"/>
    <s v="Suma"/>
    <n v="1"/>
    <s v="En ejecucion"/>
    <n v="1"/>
    <n v="0"/>
    <n v="0"/>
    <n v="0"/>
    <n v="0"/>
    <n v="0"/>
    <n v="0"/>
    <n v="4"/>
    <n v="0"/>
    <n v="0"/>
    <n v="0"/>
    <n v="0"/>
    <n v="0"/>
    <n v="0"/>
    <n v="0"/>
    <n v="0"/>
    <n v="4"/>
    <n v="0"/>
    <n v="0"/>
    <n v="0"/>
    <n v="0"/>
    <n v="0"/>
    <n v="0"/>
    <n v="0"/>
    <n v="0"/>
    <n v="159500000000"/>
    <n v="0"/>
    <n v="0"/>
    <n v="0"/>
    <n v="0"/>
    <n v="0"/>
    <n v="0"/>
    <n v="0"/>
    <n v="0"/>
    <n v="159500000000"/>
    <n v="0"/>
    <n v="0"/>
    <m/>
    <n v="0"/>
    <n v="0"/>
    <n v="0"/>
    <n v="0"/>
    <n v="159500"/>
    <n v="0"/>
    <n v="0"/>
    <n v="0"/>
    <n v="0"/>
    <n v="0"/>
    <n v="15950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1"/>
    <s v="Mantener 429 Km Carril De Malla Vial Arterial No Troncal"/>
    <n v="1"/>
    <s v="Suma"/>
    <n v="1"/>
    <s v="En ejecucion"/>
    <n v="1"/>
    <n v="135.99"/>
    <n v="11.91"/>
    <n v="8.76"/>
    <n v="189.18"/>
    <n v="96.22"/>
    <n v="50.86"/>
    <n v="36"/>
    <n v="0"/>
    <n v="0"/>
    <n v="126.91"/>
    <n v="0"/>
    <n v="0"/>
    <n v="65"/>
    <n v="0"/>
    <n v="0"/>
    <n v="429"/>
    <n v="108.13"/>
    <n v="25.21"/>
    <n v="70727756906"/>
    <n v="70723814762"/>
    <n v="99.99"/>
    <n v="79174200116"/>
    <n v="79173825743"/>
    <n v="100"/>
    <n v="64530000000"/>
    <n v="0"/>
    <n v="0"/>
    <n v="44408206735"/>
    <n v="0"/>
    <n v="0"/>
    <n v="35018424470"/>
    <n v="0"/>
    <n v="0"/>
    <n v="293858588227"/>
    <n v="149897640505"/>
    <n v="51.01"/>
    <m/>
    <n v="70727.756905999995"/>
    <n v="70723.814761999995"/>
    <n v="79174.200116000007"/>
    <n v="79173.825742999994"/>
    <n v="64530"/>
    <n v="0"/>
    <n v="44408.206735"/>
    <n v="0"/>
    <n v="35018.424469999998"/>
    <n v="0"/>
    <n v="293858.58822699997"/>
    <n v="149897.640504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2"/>
    <s v="Mantener 671.1 Km Carril De Malla Vial Intermedia"/>
    <n v="1"/>
    <s v="Suma"/>
    <n v="1"/>
    <s v="En ejecucion"/>
    <n v="1"/>
    <n v="130.81"/>
    <n v="0.04"/>
    <n v="0.03"/>
    <n v="164.46"/>
    <n v="93.22"/>
    <n v="56.68"/>
    <n v="35"/>
    <n v="0"/>
    <n v="0"/>
    <n v="275.87"/>
    <n v="0"/>
    <n v="0"/>
    <n v="195.73"/>
    <n v="0"/>
    <n v="0"/>
    <n v="671.1"/>
    <n v="93.26"/>
    <n v="13.9"/>
    <n v="65574596099"/>
    <n v="64753723265"/>
    <n v="98.75"/>
    <n v="104736580472"/>
    <n v="104721690309"/>
    <n v="99.99"/>
    <n v="53127000000"/>
    <n v="0"/>
    <n v="0"/>
    <n v="31590487224"/>
    <n v="0"/>
    <n v="0"/>
    <n v="27318247038"/>
    <n v="0"/>
    <n v="0"/>
    <n v="282346910833"/>
    <n v="169475413574"/>
    <n v="60.02"/>
    <m/>
    <n v="65574.596099000002"/>
    <n v="64753.723265000001"/>
    <n v="104736.580472"/>
    <n v="104721.690309"/>
    <n v="53127"/>
    <n v="0"/>
    <n v="31590.487224"/>
    <n v="0"/>
    <n v="27318.247038000001"/>
    <n v="0"/>
    <n v="282346.91083300003"/>
    <n v="169475.413574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3"/>
    <s v="Mantener 201.01 Km Carril De Malla Vial Rural"/>
    <n v="1"/>
    <s v="Suma"/>
    <n v="1"/>
    <s v="En ejecucion"/>
    <n v="1"/>
    <n v="29.7"/>
    <n v="0"/>
    <n v="0"/>
    <n v="105.05"/>
    <n v="29.25"/>
    <n v="27.84"/>
    <n v="15"/>
    <n v="0"/>
    <n v="0"/>
    <n v="26.97"/>
    <n v="0"/>
    <n v="0"/>
    <n v="53.99"/>
    <n v="0"/>
    <n v="0"/>
    <n v="201.01"/>
    <n v="29.25"/>
    <n v="14.55"/>
    <n v="10282857152"/>
    <n v="10282726892"/>
    <n v="100"/>
    <n v="26083262722"/>
    <n v="26081852544"/>
    <n v="99.99"/>
    <n v="22374000000"/>
    <n v="0"/>
    <n v="0"/>
    <n v="21186400000"/>
    <n v="0"/>
    <n v="0"/>
    <n v="14585000000"/>
    <n v="0"/>
    <n v="0"/>
    <n v="94511519874"/>
    <n v="36364579436"/>
    <n v="38.479999999999997"/>
    <m/>
    <n v="10282.857152"/>
    <n v="10282.726892000001"/>
    <n v="26083.262721999999"/>
    <n v="26081.852544000001"/>
    <n v="22374"/>
    <n v="0"/>
    <n v="21186.400000000001"/>
    <n v="0"/>
    <n v="14585"/>
    <n v="0"/>
    <n v="94511.519873999991"/>
    <n v="36364.579436"/>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118872317"/>
    <n v="118872317"/>
    <n v="100"/>
    <n v="0"/>
    <n v="0"/>
    <n v="0"/>
    <n v="0"/>
    <n v="0"/>
    <n v="0"/>
    <n v="0"/>
    <n v="0"/>
    <n v="0"/>
    <n v="330732509"/>
    <n v="330589175"/>
    <n v="99.96"/>
    <m/>
    <n v="211.86019200000001"/>
    <n v="211.716858"/>
    <n v="118.872317"/>
    <n v="118.872317"/>
    <n v="0"/>
    <n v="0"/>
    <n v="0"/>
    <n v="0"/>
    <n v="0"/>
    <n v="0"/>
    <n v="330.73250899999999"/>
    <n v="330.58917500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5"/>
    <s v="Mantener 58 Puentes Vehiculares De La Red Vial Urbana Con Mantenimiento"/>
    <n v="1"/>
    <s v="Suma"/>
    <n v="1"/>
    <s v="En ejecucion"/>
    <n v="1"/>
    <n v="8"/>
    <n v="0"/>
    <n v="0"/>
    <n v="20"/>
    <n v="13"/>
    <n v="65"/>
    <n v="32"/>
    <n v="0"/>
    <n v="0"/>
    <n v="4"/>
    <n v="0"/>
    <n v="0"/>
    <n v="2"/>
    <n v="0"/>
    <n v="0"/>
    <n v="58"/>
    <n v="13"/>
    <n v="22.41"/>
    <n v="20026525757"/>
    <n v="20023008936"/>
    <n v="99.98"/>
    <n v="25617065448"/>
    <n v="25368840200"/>
    <n v="99.03"/>
    <n v="38614000000"/>
    <n v="0"/>
    <n v="0"/>
    <n v="11882180000"/>
    <n v="0"/>
    <n v="0"/>
    <n v="11832000000"/>
    <n v="0"/>
    <n v="0"/>
    <n v="107971771205"/>
    <n v="45391849136"/>
    <n v="42.04"/>
    <m/>
    <n v="20026.525756999999"/>
    <n v="20023.008935999998"/>
    <n v="25617.065448000001"/>
    <n v="25368.840199999999"/>
    <n v="38614"/>
    <n v="0"/>
    <n v="11882.18"/>
    <n v="0"/>
    <n v="11832"/>
    <n v="0"/>
    <n v="107971.771205"/>
    <n v="45391.849135999997"/>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6"/>
    <s v="Mantener 83 Km De Ciclorruta Urbana Con Mantenimiento"/>
    <n v="1"/>
    <s v="Suma"/>
    <n v="1"/>
    <s v="En ejecucion"/>
    <n v="1"/>
    <n v="10.96"/>
    <n v="0"/>
    <n v="0"/>
    <n v="31.91"/>
    <n v="0.43"/>
    <n v="1.35"/>
    <n v="39"/>
    <n v="0"/>
    <n v="0"/>
    <n v="6.09"/>
    <n v="0"/>
    <n v="0"/>
    <n v="6"/>
    <n v="0"/>
    <n v="0"/>
    <n v="83"/>
    <n v="0.43"/>
    <n v="0.52"/>
    <n v="250000000"/>
    <n v="250000000"/>
    <n v="100"/>
    <n v="57935582146"/>
    <n v="57935582146"/>
    <n v="100"/>
    <n v="63728000000"/>
    <n v="0"/>
    <n v="0"/>
    <n v="50411543999"/>
    <n v="0"/>
    <n v="0"/>
    <n v="50411000000"/>
    <n v="0"/>
    <n v="0"/>
    <n v="222736126145"/>
    <n v="58185582146"/>
    <n v="26.12"/>
    <m/>
    <n v="250"/>
    <n v="250"/>
    <n v="57935.582146000001"/>
    <n v="57935.582146000001"/>
    <n v="63728"/>
    <n v="0"/>
    <n v="50411.543999000001"/>
    <n v="0"/>
    <n v="50411"/>
    <n v="0"/>
    <n v="222736.12614499999"/>
    <n v="58185.582146000001"/>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7"/>
    <s v="Pagar 100 Por Ciento Compromisos De Vigencias Anteriores"/>
    <n v="2"/>
    <s v="Constante"/>
    <n v="1"/>
    <s v="En ejecucion"/>
    <n v="1"/>
    <n v="100"/>
    <n v="28.4"/>
    <n v="28.4"/>
    <n v="100"/>
    <n v="0"/>
    <n v="0"/>
    <n v="100"/>
    <n v="0"/>
    <n v="0"/>
    <n v="100"/>
    <n v="0"/>
    <n v="0"/>
    <n v="100"/>
    <n v="0"/>
    <n v="0"/>
    <s v="N/A"/>
    <s v="N/A"/>
    <s v="N/A"/>
    <n v="16354159873"/>
    <n v="4645010718"/>
    <n v="28.4"/>
    <n v="38601410557"/>
    <n v="27003433998"/>
    <n v="69.95"/>
    <n v="52202174000"/>
    <n v="0"/>
    <n v="0"/>
    <n v="1"/>
    <n v="0"/>
    <n v="0"/>
    <n v="1"/>
    <n v="0"/>
    <n v="0"/>
    <n v="107157744432"/>
    <n v="31648444716"/>
    <n v="29.53"/>
    <m/>
    <n v="16354.159873000001"/>
    <n v="4645.0107180000005"/>
    <n v="38601.410557000003"/>
    <n v="27003.433998"/>
    <n v="52202.173999999999"/>
    <n v="0"/>
    <n v="9.9999999999999995E-7"/>
    <n v="0"/>
    <n v="9.9999999999999995E-7"/>
    <n v="0"/>
    <n v="107157.74443199999"/>
    <n v="31648.444716000002"/>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8"/>
    <s v="Rehabilitar 1.6 Km Carril De Malla Vial Intermedia"/>
    <n v="1"/>
    <s v="Suma"/>
    <n v="1"/>
    <s v="En ejecucion"/>
    <n v="1"/>
    <n v="0"/>
    <n v="0"/>
    <n v="0"/>
    <n v="1.6"/>
    <n v="1.6"/>
    <n v="100"/>
    <n v="0"/>
    <n v="0"/>
    <n v="0"/>
    <n v="0"/>
    <n v="0"/>
    <n v="0"/>
    <n v="0"/>
    <n v="0"/>
    <n v="0"/>
    <n v="1.6"/>
    <n v="1.6"/>
    <n v="10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3"/>
    <n v="9"/>
    <s v="Mantener 10 Km Carril Malla Vial Local"/>
    <n v="1"/>
    <s v="Suma"/>
    <n v="1"/>
    <s v="En ejecucion"/>
    <n v="1"/>
    <n v="0"/>
    <n v="0"/>
    <n v="0"/>
    <n v="0"/>
    <n v="0"/>
    <n v="0"/>
    <n v="10"/>
    <n v="0"/>
    <n v="0"/>
    <n v="0"/>
    <n v="0"/>
    <n v="0"/>
    <n v="0"/>
    <n v="0"/>
    <n v="0"/>
    <n v="10"/>
    <n v="0"/>
    <n v="0"/>
    <n v="0"/>
    <n v="0"/>
    <n v="0"/>
    <n v="0"/>
    <n v="0"/>
    <n v="0"/>
    <n v="17000000000"/>
    <n v="0"/>
    <n v="0"/>
    <n v="0"/>
    <n v="0"/>
    <n v="0"/>
    <n v="0"/>
    <n v="0"/>
    <n v="0"/>
    <n v="17000000000"/>
    <n v="0"/>
    <n v="0"/>
    <m/>
    <n v="0"/>
    <n v="0"/>
    <n v="0"/>
    <n v="0"/>
    <n v="17000"/>
    <n v="0"/>
    <n v="0"/>
    <n v="0"/>
    <n v="0"/>
    <n v="0"/>
    <n v="1700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
    <s v="Construir 29.6 Km De Malla Vial Troncal"/>
    <n v="1"/>
    <s v="Suma"/>
    <n v="1"/>
    <s v="En ejecucion"/>
    <n v="1"/>
    <n v="1"/>
    <n v="0"/>
    <n v="0"/>
    <n v="20.399999999999999"/>
    <n v="0"/>
    <n v="0"/>
    <n v="0"/>
    <n v="0"/>
    <n v="0"/>
    <n v="2.6"/>
    <n v="0"/>
    <n v="0"/>
    <n v="6.6"/>
    <n v="0"/>
    <n v="0"/>
    <n v="29.6"/>
    <n v="0"/>
    <n v="0"/>
    <n v="6000000000"/>
    <n v="0"/>
    <n v="0"/>
    <n v="29822413634.98"/>
    <n v="24312654864"/>
    <n v="81.52"/>
    <n v="0"/>
    <n v="0"/>
    <n v="0"/>
    <n v="0"/>
    <n v="0"/>
    <n v="0"/>
    <n v="0"/>
    <n v="0"/>
    <n v="0"/>
    <n v="35822413634.980003"/>
    <n v="24312654864"/>
    <n v="67.87"/>
    <m/>
    <n v="6000"/>
    <n v="0"/>
    <n v="29822.413634979999"/>
    <n v="24312.654864"/>
    <n v="0"/>
    <n v="0"/>
    <n v="0"/>
    <n v="0"/>
    <n v="0"/>
    <n v="0"/>
    <n v="35822.413634979996"/>
    <n v="24312.654864"/>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
    <s v="Adquirir 1 Unidades Prediales Para La Construcción Del Subsistema De Transporte"/>
    <n v="1"/>
    <s v="Suma"/>
    <n v="1"/>
    <s v="En ejecucion"/>
    <n v="1"/>
    <n v="0"/>
    <n v="0"/>
    <n v="0"/>
    <n v="0"/>
    <n v="0"/>
    <n v="0"/>
    <n v="1"/>
    <n v="0"/>
    <n v="0"/>
    <n v="0"/>
    <n v="0"/>
    <n v="0"/>
    <n v="0"/>
    <n v="0"/>
    <n v="0"/>
    <n v="1"/>
    <n v="0"/>
    <n v="0"/>
    <n v="0"/>
    <n v="0"/>
    <n v="0"/>
    <n v="0.01"/>
    <n v="0"/>
    <n v="0"/>
    <n v="0"/>
    <n v="0"/>
    <n v="0"/>
    <n v="0"/>
    <n v="0"/>
    <n v="0"/>
    <n v="0"/>
    <n v="0"/>
    <n v="0"/>
    <n v="0.01"/>
    <n v="0"/>
    <n v="0"/>
    <m/>
    <n v="0"/>
    <n v="0"/>
    <n v="1E-8"/>
    <n v="0"/>
    <n v="0"/>
    <n v="0"/>
    <n v="0"/>
    <n v="0"/>
    <n v="0"/>
    <n v="0"/>
    <n v="1E-8"/>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3"/>
    <s v="Realizar 100 Por Ciento De Las Asistencia Técnicas Y Logísticas"/>
    <n v="2"/>
    <s v="Constante"/>
    <n v="1"/>
    <s v="En ejecucion"/>
    <n v="1"/>
    <n v="100"/>
    <n v="77.17"/>
    <n v="77.17"/>
    <n v="100"/>
    <n v="0"/>
    <n v="0"/>
    <n v="0"/>
    <n v="0"/>
    <n v="0"/>
    <n v="0"/>
    <n v="0"/>
    <n v="0"/>
    <n v="0"/>
    <n v="0"/>
    <n v="0"/>
    <s v="N/A"/>
    <s v="N/A"/>
    <s v="N/A"/>
    <n v="1033673872"/>
    <n v="797673872"/>
    <n v="77.17"/>
    <n v="161797566"/>
    <n v="161797566"/>
    <n v="100"/>
    <n v="0"/>
    <n v="0"/>
    <n v="0"/>
    <n v="0"/>
    <n v="0"/>
    <n v="0"/>
    <n v="0"/>
    <n v="0"/>
    <n v="0"/>
    <n v="1195471438"/>
    <n v="959471438"/>
    <n v="80.260000000000005"/>
    <m/>
    <n v="1033.6738720000001"/>
    <n v="797.67387199999996"/>
    <n v="161.79756599999999"/>
    <n v="161.79756599999999"/>
    <n v="0"/>
    <n v="0"/>
    <n v="0"/>
    <n v="0"/>
    <n v="0"/>
    <n v="0"/>
    <n v="1195.471438"/>
    <n v="959.47143799999992"/>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4"/>
    <s v="Construir 5.7 Km Ciclorrutas Asociadas A Troncales"/>
    <n v="1"/>
    <s v="Suma"/>
    <n v="1"/>
    <s v="En ejecucion"/>
    <n v="1"/>
    <n v="0"/>
    <n v="0"/>
    <n v="0"/>
    <n v="0.31"/>
    <n v="0.31"/>
    <n v="100"/>
    <n v="0"/>
    <n v="0"/>
    <n v="0"/>
    <n v="5.39"/>
    <n v="0"/>
    <n v="0"/>
    <n v="0"/>
    <n v="0"/>
    <n v="0"/>
    <n v="5.7"/>
    <n v="0.31"/>
    <n v="5.44"/>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5"/>
    <s v="Construir 234400 M2 De Espacio Público Asociado A Troncales"/>
    <n v="1"/>
    <s v="Suma"/>
    <n v="1"/>
    <s v="En ejecucion"/>
    <n v="1"/>
    <n v="0"/>
    <n v="0"/>
    <n v="0"/>
    <n v="2720"/>
    <n v="2720"/>
    <n v="100"/>
    <n v="0"/>
    <n v="0"/>
    <n v="0"/>
    <n v="231680"/>
    <n v="0"/>
    <n v="0"/>
    <n v="0"/>
    <n v="0"/>
    <n v="0"/>
    <n v="234400"/>
    <n v="2720"/>
    <n v="1.1599999999999999"/>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6"/>
    <s v="Realizar 1 Estudio Y Diseño Asociados A La Construcción De Cicloparque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7"/>
    <s v="Implementar 1000 Cicloparqueaderos Asociados A Las Troncales"/>
    <n v="1"/>
    <s v="Suma"/>
    <n v="1"/>
    <s v="En ejecucion"/>
    <n v="1"/>
    <n v="0"/>
    <n v="0"/>
    <n v="0"/>
    <n v="241"/>
    <n v="237"/>
    <n v="98.34"/>
    <n v="2"/>
    <n v="0"/>
    <n v="0"/>
    <n v="757"/>
    <n v="0"/>
    <n v="0"/>
    <n v="0"/>
    <n v="0"/>
    <n v="0"/>
    <n v="1000"/>
    <n v="237"/>
    <n v="23.7"/>
    <n v="0"/>
    <n v="0"/>
    <n v="0"/>
    <n v="6713202434"/>
    <n v="4775766293"/>
    <n v="71.14"/>
    <n v="7000000000"/>
    <n v="0"/>
    <n v="0"/>
    <n v="0"/>
    <n v="0"/>
    <n v="0"/>
    <n v="0"/>
    <n v="0"/>
    <n v="0"/>
    <n v="13713202434"/>
    <n v="4775766293"/>
    <n v="34.83"/>
    <m/>
    <n v="0"/>
    <n v="0"/>
    <n v="6713.2024339999998"/>
    <n v="4775.7662929999997"/>
    <n v="7000"/>
    <n v="0"/>
    <n v="0"/>
    <n v="0"/>
    <n v="0"/>
    <n v="0"/>
    <n v="13713.202433999999"/>
    <n v="4775.7662929999997"/>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8"/>
    <s v="Construir 62 Km-Carril De Malla Vial Arterial Asociada A Troncal"/>
    <n v="1"/>
    <s v="Suma"/>
    <n v="1"/>
    <s v="En ejecucion"/>
    <n v="1"/>
    <n v="0"/>
    <n v="0"/>
    <n v="0"/>
    <n v="1.45"/>
    <n v="1.45"/>
    <n v="100"/>
    <n v="0"/>
    <n v="0"/>
    <n v="0"/>
    <n v="60.55"/>
    <n v="0"/>
    <n v="0"/>
    <n v="0"/>
    <n v="0"/>
    <n v="0"/>
    <n v="62"/>
    <n v="1.45"/>
    <n v="2.34"/>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9"/>
    <s v="Realizar 6 Estudio Y Diseño Asociados A La Construcción De Patios"/>
    <n v="1"/>
    <s v="Suma"/>
    <n v="1"/>
    <s v="En ejecucion"/>
    <n v="1"/>
    <n v="0"/>
    <n v="0"/>
    <n v="0"/>
    <n v="2"/>
    <n v="2"/>
    <n v="100"/>
    <n v="0"/>
    <n v="0"/>
    <n v="0"/>
    <n v="4"/>
    <n v="0"/>
    <n v="0"/>
    <n v="0"/>
    <n v="0"/>
    <n v="0"/>
    <n v="6"/>
    <n v="2"/>
    <n v="33.33"/>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0"/>
    <s v="Adquirir 16 Unidades Prediales Asociados A La Construcción De Patios"/>
    <n v="1"/>
    <s v="Suma"/>
    <n v="2"/>
    <s v="Suspendida"/>
    <n v="1"/>
    <n v="0"/>
    <n v="0"/>
    <n v="0"/>
    <n v="0"/>
    <n v="0"/>
    <n v="0"/>
    <n v="0"/>
    <n v="0"/>
    <n v="0"/>
    <n v="0"/>
    <n v="0"/>
    <n v="0"/>
    <n v="0"/>
    <n v="0"/>
    <n v="0"/>
    <n v="16"/>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1"/>
    <s v="Construir 6 Patios Para Troncales Y Zonales Del Sitp"/>
    <n v="1"/>
    <s v="Suma"/>
    <n v="1"/>
    <s v="En ejecucion"/>
    <n v="1"/>
    <n v="0"/>
    <n v="0"/>
    <n v="0"/>
    <n v="0"/>
    <n v="0"/>
    <n v="0"/>
    <n v="0"/>
    <n v="0"/>
    <n v="0"/>
    <n v="3"/>
    <n v="0"/>
    <n v="0"/>
    <n v="3"/>
    <n v="0"/>
    <n v="0"/>
    <n v="6"/>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2"/>
    <s v="Realizar 2 Estudio Y Diseño Asociados A La Construcción De Estaciones"/>
    <n v="1"/>
    <s v="Suma"/>
    <n v="1"/>
    <s v="En ejecucion"/>
    <n v="1"/>
    <n v="0"/>
    <n v="0"/>
    <n v="0"/>
    <n v="1"/>
    <n v="1"/>
    <n v="100"/>
    <n v="0"/>
    <n v="0"/>
    <n v="0"/>
    <n v="1"/>
    <n v="0"/>
    <n v="0"/>
    <n v="0"/>
    <n v="0"/>
    <n v="0"/>
    <n v="2"/>
    <n v="1"/>
    <n v="5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3"/>
    <s v="Construir 43 Estaciones Del Sistema Transmilenio"/>
    <n v="1"/>
    <s v="Suma"/>
    <n v="1"/>
    <s v="En ejecucion"/>
    <n v="1"/>
    <n v="0"/>
    <n v="0"/>
    <n v="0"/>
    <n v="24"/>
    <n v="20"/>
    <n v="83.33"/>
    <n v="0"/>
    <n v="0"/>
    <n v="0"/>
    <n v="19"/>
    <n v="0"/>
    <n v="0"/>
    <n v="0"/>
    <n v="0"/>
    <n v="0"/>
    <n v="43"/>
    <n v="20"/>
    <n v="46.51"/>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4"/>
    <s v="Adecuar 20 Km De Corredor Verde Carrera Séptima"/>
    <n v="1"/>
    <s v="Suma"/>
    <n v="1"/>
    <s v="En ejecucion"/>
    <n v="1"/>
    <n v="0"/>
    <n v="0"/>
    <n v="0"/>
    <n v="0"/>
    <n v="0"/>
    <n v="0"/>
    <n v="0"/>
    <n v="0"/>
    <n v="0"/>
    <n v="13"/>
    <n v="0"/>
    <n v="0"/>
    <n v="7"/>
    <n v="0"/>
    <n v="0"/>
    <n v="20"/>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5"/>
    <s v="Construir 1 Cable Aéreo"/>
    <n v="1"/>
    <s v="Suma"/>
    <n v="1"/>
    <s v="En ejecucion"/>
    <n v="1"/>
    <n v="0"/>
    <n v="0"/>
    <n v="0"/>
    <n v="0"/>
    <n v="0"/>
    <n v="0"/>
    <n v="0.6"/>
    <n v="0"/>
    <n v="0"/>
    <n v="0"/>
    <n v="0"/>
    <n v="0"/>
    <n v="0.4"/>
    <n v="0"/>
    <n v="0"/>
    <n v="1"/>
    <n v="0"/>
    <n v="0"/>
    <n v="0"/>
    <n v="0"/>
    <n v="0"/>
    <n v="0"/>
    <n v="0"/>
    <n v="0"/>
    <n v="52000000000"/>
    <n v="0"/>
    <n v="0"/>
    <n v="0"/>
    <n v="0"/>
    <n v="0"/>
    <n v="10000000000"/>
    <n v="0"/>
    <n v="0"/>
    <n v="62000000000"/>
    <n v="0"/>
    <n v="0"/>
    <m/>
    <n v="0"/>
    <n v="0"/>
    <n v="0"/>
    <n v="0"/>
    <n v="52000"/>
    <n v="0"/>
    <n v="0"/>
    <n v="0"/>
    <n v="10000"/>
    <n v="0"/>
    <n v="6200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6"/>
    <s v="Realizar 4 Estudio Y Diseño Asociados A La Construcción De Cables Aéreos"/>
    <n v="1"/>
    <s v="Suma"/>
    <n v="1"/>
    <s v="En ejecucion"/>
    <n v="1"/>
    <n v="1"/>
    <n v="0"/>
    <n v="0"/>
    <n v="2"/>
    <n v="0"/>
    <n v="0"/>
    <n v="2"/>
    <n v="0"/>
    <n v="0"/>
    <n v="0"/>
    <n v="0"/>
    <n v="0"/>
    <n v="0"/>
    <n v="0"/>
    <n v="0"/>
    <n v="4"/>
    <n v="0"/>
    <n v="0"/>
    <n v="9294928602"/>
    <n v="8897568953"/>
    <n v="95.72"/>
    <n v="3066203769"/>
    <n v="3066203769"/>
    <n v="100"/>
    <n v="23240000000"/>
    <n v="0"/>
    <n v="0"/>
    <n v="0"/>
    <n v="0"/>
    <n v="0"/>
    <n v="0"/>
    <n v="0"/>
    <n v="0"/>
    <n v="35601132371"/>
    <n v="11963772722"/>
    <n v="33.61"/>
    <m/>
    <n v="9294.928602"/>
    <n v="8897.568953"/>
    <n v="3066.2037690000002"/>
    <n v="3066.2037690000002"/>
    <n v="23240"/>
    <n v="0"/>
    <n v="0"/>
    <n v="0"/>
    <n v="0"/>
    <n v="0"/>
    <n v="35601.132371"/>
    <n v="11963.772722"/>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7"/>
    <s v="Adquirir 130 Unidades Prediales Asociados  A Construcción De Cables Aéreos"/>
    <n v="1"/>
    <s v="Suma"/>
    <n v="1"/>
    <s v="En ejecucion"/>
    <n v="1"/>
    <n v="0"/>
    <n v="0"/>
    <n v="0"/>
    <n v="0"/>
    <n v="0"/>
    <n v="0"/>
    <n v="130"/>
    <n v="0"/>
    <n v="0"/>
    <n v="0"/>
    <n v="0"/>
    <n v="0"/>
    <n v="0"/>
    <n v="0"/>
    <n v="0"/>
    <n v="130"/>
    <n v="0"/>
    <n v="0"/>
    <n v="0"/>
    <n v="0"/>
    <n v="0"/>
    <n v="0.01"/>
    <n v="0"/>
    <n v="0"/>
    <n v="31263000000"/>
    <n v="0"/>
    <n v="0"/>
    <n v="0"/>
    <n v="0"/>
    <n v="0"/>
    <n v="0"/>
    <n v="0"/>
    <n v="0"/>
    <n v="31263000000.009998"/>
    <n v="0"/>
    <n v="0"/>
    <m/>
    <n v="0"/>
    <n v="0"/>
    <n v="1E-8"/>
    <n v="0"/>
    <n v="31263"/>
    <n v="0"/>
    <n v="0"/>
    <n v="0"/>
    <n v="0"/>
    <n v="0"/>
    <n v="31263.000000010001"/>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8"/>
    <s v="Mantener 265 Km Carril De Troncal"/>
    <n v="1"/>
    <s v="Suma"/>
    <n v="1"/>
    <s v="En ejecucion"/>
    <n v="1"/>
    <n v="31.28"/>
    <n v="14.68"/>
    <n v="46.93"/>
    <n v="86.69"/>
    <n v="13.52"/>
    <n v="15.6"/>
    <n v="35"/>
    <n v="0"/>
    <n v="0"/>
    <n v="64.41"/>
    <n v="0"/>
    <n v="0"/>
    <n v="64.22"/>
    <n v="0"/>
    <n v="0"/>
    <n v="265"/>
    <n v="28.2"/>
    <n v="10.64"/>
    <n v="29975427116"/>
    <n v="29972664898"/>
    <n v="99.99"/>
    <n v="50792480509"/>
    <n v="50446906656"/>
    <n v="99.32"/>
    <n v="50980000000"/>
    <n v="0"/>
    <n v="0"/>
    <n v="46743307673"/>
    <n v="0"/>
    <n v="0"/>
    <n v="46455999999"/>
    <n v="0"/>
    <n v="0"/>
    <n v="224947215297"/>
    <n v="80419571554"/>
    <n v="35.75"/>
    <m/>
    <n v="29975.427115999999"/>
    <n v="29972.664897999999"/>
    <n v="50792.480509000001"/>
    <n v="50446.906655999999"/>
    <n v="50980"/>
    <n v="0"/>
    <n v="46743.307673000003"/>
    <n v="0"/>
    <n v="46455.999999"/>
    <n v="0"/>
    <n v="224947.21529699999"/>
    <n v="80419.571553999995"/>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19"/>
    <s v="Construir 1 Km Carril De Malla Vial Intermedia"/>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0"/>
    <s v="Pagar 100 Por Ciento Compromisos De Vigencias Anteriores"/>
    <n v="2"/>
    <s v="Constante"/>
    <n v="1"/>
    <s v="En ejecucion"/>
    <n v="1"/>
    <n v="100"/>
    <n v="2.89"/>
    <n v="2.89"/>
    <n v="100"/>
    <n v="0"/>
    <n v="0"/>
    <n v="100"/>
    <n v="0"/>
    <n v="0"/>
    <n v="100"/>
    <n v="0"/>
    <n v="0"/>
    <n v="100"/>
    <n v="0"/>
    <n v="0"/>
    <s v="N/A"/>
    <s v="N/A"/>
    <s v="N/A"/>
    <n v="3027017801"/>
    <n v="87631485"/>
    <n v="2.89"/>
    <n v="9658344417"/>
    <n v="7621139384"/>
    <n v="78.91"/>
    <n v="2135862000"/>
    <n v="0"/>
    <n v="0"/>
    <n v="1"/>
    <n v="0"/>
    <n v="0"/>
    <n v="1"/>
    <n v="0"/>
    <n v="0"/>
    <n v="14821224220"/>
    <n v="7708770869"/>
    <n v="52.01"/>
    <m/>
    <n v="3027.017801"/>
    <n v="87.631484999999998"/>
    <n v="9658.3444170000002"/>
    <n v="7621.1393840000001"/>
    <n v="2135.8620000000001"/>
    <n v="0"/>
    <n v="9.9999999999999995E-7"/>
    <n v="0"/>
    <n v="9.9999999999999995E-7"/>
    <n v="0"/>
    <n v="14821.22422"/>
    <n v="7708.7708689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1"/>
    <s v="Mantener 910.38 Km De Elementos Segregadores En Las Troncales De Tm"/>
    <n v="1"/>
    <s v="Suma"/>
    <n v="1"/>
    <s v="En ejecucion"/>
    <n v="1"/>
    <n v="256.2"/>
    <n v="256.2"/>
    <n v="100"/>
    <n v="560.08000000000004"/>
    <n v="560.08000000000004"/>
    <n v="100"/>
    <n v="94.1"/>
    <n v="0"/>
    <n v="0"/>
    <n v="0"/>
    <n v="0"/>
    <n v="0"/>
    <n v="0"/>
    <n v="0"/>
    <n v="0"/>
    <n v="910.38"/>
    <n v="816.28"/>
    <n v="89.66"/>
    <n v="4249999213"/>
    <n v="4249999213"/>
    <n v="100"/>
    <n v="7425000000"/>
    <n v="7425000000"/>
    <n v="100"/>
    <n v="2100000000"/>
    <n v="0"/>
    <n v="0"/>
    <n v="0"/>
    <n v="0"/>
    <n v="0"/>
    <n v="0"/>
    <n v="0"/>
    <n v="0"/>
    <n v="13774999213"/>
    <n v="11674999213"/>
    <n v="84.75"/>
    <m/>
    <n v="4249.9992130000001"/>
    <n v="4249.9992130000001"/>
    <n v="7425"/>
    <n v="7425"/>
    <n v="2100"/>
    <n v="0"/>
    <n v="0"/>
    <n v="0"/>
    <n v="0"/>
    <n v="0"/>
    <n v="13774.999212999999"/>
    <n v="11674.999212999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2"/>
    <s v="Realizar 1 Unidades  De Gestión Social Asociada A La Construcción De  Patios Troncales Y Zonales Del Sitp"/>
    <n v="1"/>
    <s v="Suma"/>
    <n v="1"/>
    <s v="En ejecucion"/>
    <n v="1"/>
    <n v="15"/>
    <n v="0"/>
    <n v="0"/>
    <n v="0"/>
    <n v="0"/>
    <n v="0"/>
    <n v="1"/>
    <n v="0"/>
    <n v="0"/>
    <n v="0"/>
    <n v="0"/>
    <n v="0"/>
    <n v="0"/>
    <n v="0"/>
    <n v="0"/>
    <n v="1"/>
    <n v="0"/>
    <n v="0"/>
    <n v="203000000"/>
    <n v="0"/>
    <n v="0"/>
    <n v="82377665"/>
    <n v="82377665"/>
    <n v="100"/>
    <n v="0"/>
    <n v="0"/>
    <n v="0"/>
    <n v="0"/>
    <n v="0"/>
    <n v="0"/>
    <n v="0"/>
    <n v="0"/>
    <n v="0"/>
    <n v="285377665"/>
    <n v="82377665"/>
    <n v="28.87"/>
    <m/>
    <n v="203"/>
    <n v="0"/>
    <n v="82.377664999999993"/>
    <n v="82.377664999999993"/>
    <n v="0"/>
    <n v="0"/>
    <n v="0"/>
    <n v="0"/>
    <n v="0"/>
    <n v="0"/>
    <n v="285.37766499999998"/>
    <n v="82.377664999999993"/>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7263871365"/>
    <n v="6223313019"/>
    <n v="85.67"/>
    <n v="1063260000"/>
    <n v="0"/>
    <n v="0"/>
    <n v="1"/>
    <n v="0"/>
    <n v="0"/>
    <n v="0"/>
    <n v="0"/>
    <n v="0"/>
    <n v="14643495245"/>
    <n v="6877755450"/>
    <n v="46.97"/>
    <m/>
    <n v="6316.3638790000005"/>
    <n v="654.44243100000006"/>
    <n v="7263.871365"/>
    <n v="6223.3130190000002"/>
    <n v="1063.26"/>
    <n v="0"/>
    <n v="9.9999999999999995E-7"/>
    <n v="0"/>
    <n v="0"/>
    <n v="0"/>
    <n v="14643.495245"/>
    <n v="6877.7554500000006"/>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4"/>
    <s v="Realizar 444 Unidades  De Gestión Social Asociadas A Los Corredores De Transporte Masivo"/>
    <n v="1"/>
    <s v="Suma"/>
    <n v="1"/>
    <s v="En ejecucion"/>
    <n v="1"/>
    <n v="463"/>
    <n v="234"/>
    <n v="50.54"/>
    <n v="201"/>
    <n v="134"/>
    <n v="66.67"/>
    <n v="9"/>
    <n v="0"/>
    <n v="0"/>
    <n v="0"/>
    <n v="0"/>
    <n v="0"/>
    <n v="0"/>
    <n v="0"/>
    <n v="0"/>
    <n v="444"/>
    <n v="368"/>
    <n v="82.88"/>
    <n v="26958112796"/>
    <n v="2610706281"/>
    <n v="9.68"/>
    <n v="4069000000"/>
    <n v="3304774501"/>
    <n v="81.22"/>
    <n v="3527966000"/>
    <n v="0"/>
    <n v="0"/>
    <n v="0"/>
    <n v="0"/>
    <n v="0"/>
    <n v="0"/>
    <n v="0"/>
    <n v="0"/>
    <n v="34555078796"/>
    <n v="5915480782"/>
    <n v="17.12"/>
    <m/>
    <n v="26958.112796000001"/>
    <n v="2610.7062810000002"/>
    <n v="4069"/>
    <n v="3304.7745009999999"/>
    <n v="3527.9659999999999"/>
    <n v="0"/>
    <n v="0"/>
    <n v="0"/>
    <n v="0"/>
    <n v="0"/>
    <n v="34555.078796000002"/>
    <n v="5915.4807820000005"/>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5"/>
    <s v="Mantener 1 Unidades De Puentes Peatonales Asociados A Troncale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6"/>
    <s v="Mantener .22 Km Carril De Malla Vial Intermedia"/>
    <n v="1"/>
    <s v="Suma"/>
    <n v="1"/>
    <s v="En ejecucion"/>
    <n v="1"/>
    <n v="0"/>
    <n v="0"/>
    <n v="0"/>
    <n v="0.22"/>
    <n v="0.22"/>
    <n v="100"/>
    <n v="0"/>
    <n v="0"/>
    <n v="0"/>
    <n v="0"/>
    <n v="0"/>
    <n v="0"/>
    <n v="0"/>
    <n v="0"/>
    <n v="0"/>
    <n v="0.22"/>
    <n v="0.22"/>
    <n v="10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7"/>
    <s v="Realizar 1 Estudio Y Diseño Estudios Y Diseños De Corredores Verdes"/>
    <n v="1"/>
    <s v="Suma"/>
    <n v="1"/>
    <s v="En ejecucion"/>
    <n v="1"/>
    <n v="0"/>
    <n v="0"/>
    <n v="0"/>
    <n v="1"/>
    <n v="0"/>
    <n v="0"/>
    <n v="0"/>
    <n v="0"/>
    <n v="0"/>
    <n v="0"/>
    <n v="0"/>
    <n v="0"/>
    <n v="0"/>
    <n v="0"/>
    <n v="0"/>
    <n v="1"/>
    <n v="0"/>
    <n v="0"/>
    <n v="0"/>
    <n v="0"/>
    <n v="0"/>
    <n v="0"/>
    <n v="0"/>
    <n v="0"/>
    <n v="0"/>
    <n v="0"/>
    <n v="0"/>
    <n v="0"/>
    <n v="0"/>
    <n v="0"/>
    <n v="0"/>
    <n v="0"/>
    <n v="0"/>
    <n v="0"/>
    <n v="0"/>
    <n v="0"/>
    <s v="VIGENCIA (a 31/12/2021): No presenta avance"/>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4"/>
    <n v="28"/>
    <s v="Realizar 2 Estudio Y Diseño Estudio Y Diseño Asociados A La Construcción De Troncales"/>
    <n v="1"/>
    <s v="Suma"/>
    <n v="1"/>
    <s v="En ejecucion"/>
    <n v="1"/>
    <n v="0"/>
    <n v="0"/>
    <n v="0"/>
    <n v="2"/>
    <n v="2"/>
    <n v="100"/>
    <n v="0"/>
    <n v="0"/>
    <n v="0"/>
    <n v="0"/>
    <n v="0"/>
    <n v="0"/>
    <n v="0"/>
    <n v="0"/>
    <n v="0"/>
    <n v="2"/>
    <n v="2"/>
    <n v="10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1"/>
    <s v="Realizar 2 Estudio Y Diseño Asociado A La Construcción De  Vías Urbanas"/>
    <n v="1"/>
    <s v="Suma"/>
    <n v="1"/>
    <s v="En ejecucion"/>
    <n v="1"/>
    <n v="0"/>
    <n v="0"/>
    <n v="0"/>
    <n v="2"/>
    <n v="0"/>
    <n v="0"/>
    <n v="0"/>
    <n v="0"/>
    <n v="0"/>
    <n v="0"/>
    <n v="0"/>
    <n v="0"/>
    <n v="0"/>
    <n v="0"/>
    <n v="0"/>
    <n v="2"/>
    <n v="0"/>
    <n v="0"/>
    <n v="0"/>
    <n v="0"/>
    <n v="0"/>
    <n v="20489179152"/>
    <n v="20466142999"/>
    <n v="99.89"/>
    <n v="0"/>
    <n v="0"/>
    <n v="0"/>
    <n v="0"/>
    <n v="0"/>
    <n v="0"/>
    <n v="0"/>
    <n v="0"/>
    <n v="0"/>
    <n v="20489179152"/>
    <n v="20466142999"/>
    <n v="99.89"/>
    <m/>
    <n v="0"/>
    <n v="0"/>
    <n v="20489.179152000001"/>
    <n v="20466.142999"/>
    <n v="0"/>
    <n v="0"/>
    <n v="0"/>
    <n v="0"/>
    <n v="0"/>
    <n v="0"/>
    <n v="20489.179152000001"/>
    <n v="20466.142999"/>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2"/>
    <s v="Construir 18 Km-Carril De Vías Urbanas"/>
    <n v="1"/>
    <s v="Suma"/>
    <n v="1"/>
    <s v="En ejecucion"/>
    <n v="1"/>
    <n v="0"/>
    <n v="0"/>
    <n v="0"/>
    <n v="0"/>
    <n v="0"/>
    <n v="0"/>
    <n v="0"/>
    <n v="0"/>
    <n v="0"/>
    <n v="18"/>
    <n v="0"/>
    <n v="0"/>
    <n v="0"/>
    <n v="0"/>
    <n v="0"/>
    <n v="18"/>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3"/>
    <s v="Construir 6 Km De Ciclorrutas"/>
    <n v="1"/>
    <s v="Suma"/>
    <n v="1"/>
    <s v="En ejecucion"/>
    <n v="1"/>
    <n v="0"/>
    <n v="0"/>
    <n v="0"/>
    <n v="0"/>
    <n v="0"/>
    <n v="0"/>
    <n v="0"/>
    <n v="0"/>
    <n v="0"/>
    <n v="6"/>
    <n v="0"/>
    <n v="0"/>
    <n v="0"/>
    <n v="0"/>
    <n v="0"/>
    <n v="6"/>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4"/>
    <s v="Construir 500 Cicloparqueaderos Asociados A Regiotram"/>
    <n v="1"/>
    <s v="Suma"/>
    <n v="1"/>
    <s v="En ejecucion"/>
    <n v="1"/>
    <n v="0"/>
    <n v="0"/>
    <n v="0"/>
    <n v="0"/>
    <n v="0"/>
    <n v="0"/>
    <n v="0"/>
    <n v="0"/>
    <n v="0"/>
    <n v="500"/>
    <n v="0"/>
    <n v="0"/>
    <n v="0"/>
    <n v="0"/>
    <n v="0"/>
    <n v="500"/>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6"/>
    <s v="Realizar 1 Estudio Y Diseño De Construcción De Espacio Público"/>
    <n v="1"/>
    <s v="Suma"/>
    <n v="1"/>
    <s v="En ejecucion"/>
    <n v="1"/>
    <n v="0"/>
    <n v="0"/>
    <n v="0"/>
    <n v="0"/>
    <n v="0"/>
    <n v="0"/>
    <n v="1"/>
    <n v="0"/>
    <n v="0"/>
    <n v="0"/>
    <n v="0"/>
    <n v="0"/>
    <n v="0"/>
    <n v="0"/>
    <n v="0"/>
    <n v="1"/>
    <n v="0"/>
    <n v="0"/>
    <n v="0"/>
    <n v="0"/>
    <n v="0"/>
    <n v="0"/>
    <n v="0"/>
    <n v="0"/>
    <n v="23808998000"/>
    <n v="0"/>
    <n v="0"/>
    <n v="0"/>
    <n v="0"/>
    <n v="0"/>
    <n v="0"/>
    <n v="0"/>
    <n v="0"/>
    <n v="23808998000"/>
    <n v="0"/>
    <n v="0"/>
    <m/>
    <n v="0"/>
    <n v="0"/>
    <n v="0"/>
    <n v="0"/>
    <n v="23808.998"/>
    <n v="0"/>
    <n v="0"/>
    <n v="0"/>
    <n v="0"/>
    <n v="0"/>
    <n v="23808.998"/>
    <n v="0"/>
  </r>
  <r>
    <n v="16"/>
    <s v="Un Nuevo Contrato Social y Ambiental para la Bogotá del Siglo XXI"/>
    <x v="0"/>
    <n v="2021"/>
    <s v="31/12/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7"/>
    <s v="Construir 9000 M2 De Espacio Público De La Red Urbana"/>
    <n v="1"/>
    <s v="Suma"/>
    <n v="1"/>
    <s v="En ejecucion"/>
    <n v="1"/>
    <n v="0"/>
    <n v="0"/>
    <n v="0"/>
    <n v="9000"/>
    <n v="0"/>
    <n v="0"/>
    <n v="0"/>
    <n v="0"/>
    <n v="0"/>
    <n v="0"/>
    <n v="0"/>
    <n v="0"/>
    <n v="0"/>
    <n v="0"/>
    <n v="0"/>
    <n v="9000"/>
    <n v="0"/>
    <n v="0"/>
    <n v="0"/>
    <n v="0"/>
    <n v="0"/>
    <n v="10320820848"/>
    <n v="10320820709"/>
    <n v="100"/>
    <n v="80565147000"/>
    <n v="0"/>
    <n v="0"/>
    <n v="0"/>
    <n v="0"/>
    <n v="0"/>
    <n v="0"/>
    <n v="0"/>
    <n v="0"/>
    <n v="90885967848"/>
    <n v="10320820709"/>
    <n v="11.36"/>
    <m/>
    <n v="0"/>
    <n v="0"/>
    <n v="10320.820847999999"/>
    <n v="10320.820709"/>
    <n v="80565.146999999997"/>
    <n v="0"/>
    <n v="0"/>
    <n v="0"/>
    <n v="0"/>
    <n v="0"/>
    <n v="90885.967848"/>
    <n v="10320.820709"/>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
    <s v="Fortalecer 2 Estrategias De Gestión Territorial A Través De Los Espacios De Diálogo Ciudadano Y La Articulación Interinstitucional"/>
    <n v="1"/>
    <s v="Suma"/>
    <n v="1"/>
    <s v="En ejecucion"/>
    <n v="1"/>
    <n v="0.5"/>
    <n v="0"/>
    <n v="0"/>
    <n v="0.5"/>
    <n v="0.5"/>
    <n v="100"/>
    <n v="0.5"/>
    <n v="0"/>
    <n v="0"/>
    <n v="0.5"/>
    <n v="0"/>
    <n v="0"/>
    <n v="0.5"/>
    <n v="0"/>
    <n v="0"/>
    <n v="2"/>
    <n v="0.5"/>
    <n v="25"/>
    <n v="733919000"/>
    <n v="402160500"/>
    <n v="54.8"/>
    <n v="0"/>
    <n v="0"/>
    <n v="0"/>
    <n v="1559695000"/>
    <n v="0"/>
    <n v="0"/>
    <n v="780000000"/>
    <n v="0"/>
    <n v="0"/>
    <n v="750000000"/>
    <n v="0"/>
    <n v="0"/>
    <n v="3823614000"/>
    <n v="402160500"/>
    <n v="10.52"/>
    <s v="VIGENCIA (a 31/12/2021): En el tercer trimestre,  se continuó la ejecución de la estrategia de formación de trabajadores de los proyectos en perspectiva de género, se realizaron nueve talleres (Guayacanes, Av. 68, Troncal Cali). En el marco de la semana distrital de la cultura ciudadana,se realizó un ejercicio de activación de espacio público en la localdiad de usaquen para el proyecto corredor verde. Se diseño y diagramó la segunda edición de periodico Corredor Verde séptima, se continuó con la estrategia silvicultural de los proyectos (Av. Rincón, Av. 68, Canal Cordoba) asesorando los productos comunicacionales a cargo de los contratistas, se diseño las polisombras con información de los proyectos para proyectos priorizados IDU con el fin de brindar información de los proyectos a la ciudadania y se elaboró y adoptó la politica de Relacionamiento y servicio a la ciudadanía (Res. 7874 de 2021)."/>
    <n v="733.91899999999998"/>
    <n v="402.16050000000001"/>
    <n v="0"/>
    <n v="0"/>
    <n v="1559.6949999999999"/>
    <n v="0"/>
    <n v="780"/>
    <n v="0"/>
    <n v="750"/>
    <n v="0"/>
    <n v="3823.614"/>
    <n v="402.16050000000001"/>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2"/>
    <s v="Recopilar 100 Por Ciento La Información Necesaria, Elaborar Y Socializar Internamente El Documento."/>
    <n v="2"/>
    <s v="Constante"/>
    <n v="1"/>
    <s v="En ejecucion"/>
    <n v="1"/>
    <n v="100"/>
    <n v="50"/>
    <n v="50"/>
    <n v="100"/>
    <n v="55"/>
    <n v="55"/>
    <n v="100"/>
    <n v="0"/>
    <n v="0"/>
    <n v="100"/>
    <n v="0"/>
    <n v="0"/>
    <n v="100"/>
    <n v="0"/>
    <n v="0"/>
    <s v="N/A"/>
    <s v="N/A"/>
    <s v="N/A"/>
    <n v="1400000000"/>
    <n v="1100000000"/>
    <n v="78.569999999999993"/>
    <n v="146807498"/>
    <n v="100061500"/>
    <n v="68.16"/>
    <n v="1180000000"/>
    <n v="0"/>
    <n v="0"/>
    <n v="1713407597"/>
    <n v="0"/>
    <n v="0"/>
    <n v="428351899"/>
    <n v="0"/>
    <n v="0"/>
    <n v="4868566994"/>
    <n v="1200061500"/>
    <n v="24.65"/>
    <s v="VIGENCIA (a 31/12/2021): . RESERVAS 2020: El Convenio Interadminsitrativo No.  IDU-1590-2020, suscrito con la Empresa de Teléfonos de Bogotá ETB para llevar a cabo el desarrollo de la estrategia de comunicación y relacionamiento ciudadano del IDU,  generó facturación para los meses de octubre, noviembre y diciembre, correspondiente a servicios prestados en los meses de agosto, septiembre, octubre, noviembre y diciembre, referente a las campañas de valorización, corredor verde etapa 2 y Plan de choque ¿ tapa huecos. Adicionalmente se tienen proyectadas otras campañas para efectuar la divulgación de la gestión del IDU para el primer semestre del 2022.  2. VIGENCIA 2021: El contrato No. IDU-1321-2021 inicio su ejecución el 01 de junio de 2021 con la empresa Global News, para el mes de octubre y noviembre se presentó la facturación correspondiente a: 1. Monitoreo de la información que se publica en los diferentes medios de comunicación, relacionada con la entidad y en general del sector Movilidad-Administración Distrital. Se estima que en el mes de enero de 2022 se presente la facturación por lo servicios prestados en el mes de diciembre de 2021.  3. Recursos vigencia 2021: Se suscribió el contrato IDU-1739-2021 por un valor de $60.363.100 para el proceso por la modalidad de contratación directa cuyo objeto es: &quot;Apoyar al Instituto de Desarrollo Urbano(IDU), en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quot;  4. Se tiene prevista una adición por $550.000.000 para el contrato IDU-1590-2020 para el mes de Julio de 2022."/>
    <n v="1400"/>
    <n v="1100"/>
    <n v="146.80749800000001"/>
    <n v="100.0615"/>
    <n v="1180"/>
    <n v="0"/>
    <n v="1713.4075969999999"/>
    <n v="0"/>
    <n v="428.351899"/>
    <n v="0"/>
    <n v="4868.5669939999998"/>
    <n v="1200.0615"/>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3"/>
    <s v="Integrar 100 Por Ciento  Buenas Prácticas En El Planear, Hacer, Varificar Y Actuar En La Gestión Institucional"/>
    <n v="2"/>
    <s v="Constante"/>
    <n v="1"/>
    <s v="En ejecucion"/>
    <n v="1"/>
    <n v="100"/>
    <n v="94.6"/>
    <n v="94.6"/>
    <n v="0"/>
    <n v="0"/>
    <n v="0"/>
    <n v="100"/>
    <n v="0"/>
    <n v="0"/>
    <n v="100"/>
    <n v="0"/>
    <n v="0"/>
    <n v="100"/>
    <n v="0"/>
    <n v="0"/>
    <s v="N/A"/>
    <s v="N/A"/>
    <s v="N/A"/>
    <n v="259797334"/>
    <n v="259797334"/>
    <n v="100"/>
    <n v="0"/>
    <n v="0"/>
    <n v="0"/>
    <n v="60000000"/>
    <n v="0"/>
    <n v="0"/>
    <n v="195084400"/>
    <n v="0"/>
    <n v="0"/>
    <n v="97542200"/>
    <n v="0"/>
    <n v="0"/>
    <n v="612423934"/>
    <n v="259797334"/>
    <n v="42.42"/>
    <m/>
    <n v="259.79733399999998"/>
    <n v="259.79733399999998"/>
    <n v="0"/>
    <n v="0"/>
    <n v="60"/>
    <n v="0"/>
    <n v="195.08439999999999"/>
    <n v="0"/>
    <n v="97.542199999999994"/>
    <n v="0"/>
    <n v="612.42393399999992"/>
    <n v="259.79733399999998"/>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4"/>
    <s v="Aplicar 100 Por Ciento Las Buenas Prácticas Basadas En Referentes Técnicos Internacionales En La Entidad"/>
    <n v="2"/>
    <s v="Constante"/>
    <n v="1"/>
    <s v="En ejecucion"/>
    <n v="1"/>
    <n v="100"/>
    <n v="100"/>
    <n v="100"/>
    <n v="100"/>
    <n v="99"/>
    <n v="99"/>
    <n v="100"/>
    <n v="0"/>
    <n v="0"/>
    <n v="100"/>
    <n v="0"/>
    <n v="0"/>
    <n v="100"/>
    <n v="0"/>
    <n v="0"/>
    <s v="N/A"/>
    <s v="N/A"/>
    <s v="N/A"/>
    <n v="107027537"/>
    <n v="73829920"/>
    <n v="68.98"/>
    <n v="104222167"/>
    <n v="104222167"/>
    <n v="100"/>
    <n v="198246000"/>
    <n v="0"/>
    <n v="0"/>
    <n v="356533250"/>
    <n v="0"/>
    <n v="0"/>
    <n v="213919950"/>
    <n v="0"/>
    <n v="0"/>
    <n v="979948904"/>
    <n v="178052087"/>
    <n v="18.170000000000002"/>
    <s v="VIGENCIA (a 31/12/2021): RS : 95%, SIGA: 100%, SST: 100%, SGSI: 100%, SGSA: 100%, SGC: 100%, SGCN: 90%, efr: 100%."/>
    <n v="107.027537"/>
    <n v="73.829920000000001"/>
    <n v="104.222167"/>
    <n v="104.222167"/>
    <n v="198.24600000000001"/>
    <n v="0"/>
    <n v="356.53325000000001"/>
    <n v="0"/>
    <n v="213.91995"/>
    <n v="0"/>
    <n v="979.94890400000008"/>
    <n v="178.052087"/>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5"/>
    <s v="Atender 100 Por Ciento Las Necesidades De Personal, Infraestructura Física, Tecnológica Y De Comunicaciones Derivadas De La Pandemia Por Covid-19."/>
    <n v="2"/>
    <s v="Constante"/>
    <n v="1"/>
    <s v="En ejecucion"/>
    <n v="1"/>
    <n v="100"/>
    <n v="57.87"/>
    <n v="57.87"/>
    <n v="100"/>
    <n v="100"/>
    <n v="100"/>
    <n v="100"/>
    <n v="0"/>
    <n v="0"/>
    <n v="0"/>
    <n v="0"/>
    <n v="0"/>
    <n v="0"/>
    <n v="0"/>
    <n v="0"/>
    <s v="N/A"/>
    <s v="N/A"/>
    <s v="N/A"/>
    <n v="329209866"/>
    <n v="71084954"/>
    <n v="21.59"/>
    <n v="129953635"/>
    <n v="32434312"/>
    <n v="24.96"/>
    <n v="100000000"/>
    <n v="0"/>
    <n v="0"/>
    <n v="0"/>
    <n v="0"/>
    <n v="0"/>
    <n v="0"/>
    <n v="0"/>
    <n v="0"/>
    <n v="559163501"/>
    <n v="103519266"/>
    <n v="18.510000000000002"/>
    <s v="VIGENCIA (a 31/12/2021): Se gesitonó y realizó la adquisición de los elementos de bioseguridad necesarios para dar cumplimiento con el Protocolo de Bioseguridad, mediante la plataforma de Colombia Compra Eficiente, la cual finalizó en el mes de noviembre y las entregas en el mes de diciembre de 2021. Se ejecutó el contrato al 100%, donde se certificó el Protocolo de Bioseguridad del IDU con  Bureau Veritas. El contrato se encuentra liquidado."/>
    <n v="329.20986599999998"/>
    <n v="71.084953999999996"/>
    <n v="129.95363499999999"/>
    <n v="32.434311999999998"/>
    <n v="100"/>
    <n v="0"/>
    <n v="0"/>
    <n v="0"/>
    <n v="0"/>
    <n v="0"/>
    <n v="559.163501"/>
    <n v="103.51926599999999"/>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6"/>
    <s v="Atender 100 Por Ciento Las Necesidades De Personal De Los Procesos Del Instituto"/>
    <n v="2"/>
    <s v="Constante"/>
    <n v="1"/>
    <s v="En ejecucion"/>
    <n v="1"/>
    <n v="100"/>
    <n v="57.87"/>
    <n v="57.87"/>
    <n v="100"/>
    <n v="76.83"/>
    <n v="76.83"/>
    <n v="100"/>
    <n v="0"/>
    <n v="0"/>
    <n v="100"/>
    <n v="0"/>
    <n v="0"/>
    <n v="100"/>
    <n v="0"/>
    <n v="0"/>
    <s v="N/A"/>
    <s v="N/A"/>
    <s v="N/A"/>
    <n v="39818912668"/>
    <n v="31504257042"/>
    <n v="79.12"/>
    <n v="107233777386"/>
    <n v="104404859353"/>
    <n v="97.36"/>
    <n v="108476518000"/>
    <n v="0"/>
    <n v="0"/>
    <n v="78816058331"/>
    <n v="0"/>
    <n v="0"/>
    <n v="76040209332"/>
    <n v="0"/>
    <n v="0"/>
    <n v="410385475717"/>
    <n v="135909116395"/>
    <n v="33.119999999999997"/>
    <s v="VIGENCIA (a 31/12/2021): 0/09/2021: El presupuesto de inversión para contratos de prestación de servicios, presentó un aumento en la disponibilidad apropiada de recursos como consecuencia de un traslado externo solicitado y aprobado por la SHD por un monto de $7.418.767.256. Igualmente, aunado a este traslado presupuestal, el componente de PSP presentó además liberaciones por terminaciones anticipadas por un monto de $1.056.765.333, cifra que modifica los compromisos contraídos desde el mes de febrero hasta al mes de julio y que, a su vez, esta situación genera que los índices cambien en cada periodo del reporte en lo corrido del año. Así las cosas, el resultado de estos eventos, nos deja que el componente de PSP tiene una ejecución acumulada del año del 90% para los recursos distintos de la fuente de Metro y del 61.67% para los cursos de la fuente Metro, alcanzando un global de ejecución del presupuesto del 89,5%.  Ahora bien, en relación con la ejecución versus el presupuesto reprogramado, en el tercer trimestre se ejecutó el 9%. 31/12/2021: Una vez realizadas las modificaciones al presupuesto en el componente de prestación de servicios profesionales y de apoyo a la gestión, éste alcanzó el 97,5% de ejecución, incluidos los recursos de la fuente metro, oportunidad para indicar que estos últimos presentaron modificación por reducción por el valor de $720.919.494. Teniendo en cuenta el comportamiento en la ejecución de estos contratos, y como se ha venido reiterando, los valores de los compromisos contraidos pueden verse modificados en el transcurso del periodo, se observa que se obtuvo una ejecuciòn presupuestal sobresaliente, en especial, los recursos de la fuente de libre destinación, fuente de financiaciòn que impulsó el indicador, debido a que éste fue planificado y optimizado en las necesidades de cada dependencia, alcanzando el 98,5% de ejecución."/>
    <n v="39818.912667999997"/>
    <n v="31504.257042000001"/>
    <n v="107233.777386"/>
    <n v="104404.85935300001"/>
    <n v="108476.518"/>
    <n v="0"/>
    <n v="78816.058330999993"/>
    <n v="0"/>
    <n v="76040.209331999999"/>
    <n v="0"/>
    <n v="410385.47571699996"/>
    <n v="135909.11639500002"/>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7"/>
    <s v="Adelantar 100 Por Ciento Las Acciones Requeridas Para La Gestión Juridica Y La Defensa Judicial"/>
    <n v="2"/>
    <s v="Constante"/>
    <n v="1"/>
    <s v="En ejecucion"/>
    <n v="1"/>
    <n v="100"/>
    <n v="99.97"/>
    <n v="99.97"/>
    <n v="100"/>
    <n v="99.24"/>
    <n v="99.24"/>
    <n v="100"/>
    <n v="0"/>
    <n v="0"/>
    <n v="100"/>
    <n v="0"/>
    <n v="0"/>
    <n v="100"/>
    <n v="0"/>
    <n v="0"/>
    <s v="N/A"/>
    <s v="N/A"/>
    <s v="N/A"/>
    <n v="562297153"/>
    <n v="543621782"/>
    <n v="96.68"/>
    <n v="3085855791"/>
    <n v="3085855791"/>
    <n v="100"/>
    <n v="3165401000"/>
    <n v="0"/>
    <n v="0"/>
    <n v="1951250309"/>
    <n v="0"/>
    <n v="0"/>
    <n v="1951250307"/>
    <n v="0"/>
    <n v="0"/>
    <n v="10716054560"/>
    <n v="3629477573"/>
    <n v="33.869999999999997"/>
    <s v="VIGENCIA (a 31/12/2021): RESERVAS 2020 = Ejecicion 100%  Por terminación anticipada del contrato IDU-365-2021 en septiembre 2021 se libero un saldo no ejecutado ($76.950.000). En el mes de noviembre se firmo el contrato IDU-1727-2021 por un valor de ($72.500.000) quedando un saldo no ejecutado de ($4.450.000) para liberar."/>
    <n v="562.29715299999998"/>
    <n v="543.62178200000005"/>
    <n v="3085.855791"/>
    <n v="3085.855791"/>
    <n v="3165.4009999999998"/>
    <n v="0"/>
    <n v="1951.250309"/>
    <n v="0"/>
    <n v="1951.250307"/>
    <n v="0"/>
    <n v="10716.054559999999"/>
    <n v="3629.4775730000001"/>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8"/>
    <s v="Coordinar Y Programar 1  Acciones Para El Envío De Documentos Para El Cobro De Valorización"/>
    <n v="1"/>
    <s v="Suma"/>
    <n v="1"/>
    <s v="En ejecucion"/>
    <n v="1"/>
    <n v="0.2"/>
    <n v="0.2"/>
    <n v="100"/>
    <n v="0.2"/>
    <n v="0.2"/>
    <n v="100"/>
    <n v="0.2"/>
    <n v="0"/>
    <n v="0"/>
    <n v="0.2"/>
    <n v="0"/>
    <n v="0"/>
    <n v="0.2"/>
    <n v="0"/>
    <n v="0"/>
    <n v="1"/>
    <n v="0.4"/>
    <n v="40"/>
    <n v="805049978"/>
    <n v="681283832"/>
    <n v="84.63"/>
    <n v="703784500"/>
    <n v="703764500"/>
    <n v="100"/>
    <n v="988826000"/>
    <n v="0"/>
    <n v="0"/>
    <n v="870179800"/>
    <n v="0"/>
    <n v="0"/>
    <n v="870179800"/>
    <n v="0"/>
    <n v="0"/>
    <n v="4238020078"/>
    <n v="1385048332"/>
    <n v="32.68"/>
    <s v="VIGENCIA (a 31/12/2021): En el trimestre enero-marzo la cuantia en Reservas Presupuestales, correspodiente a $648.141.302, se esta ejecutando mediante contrato IDU-1301-2020 suscrito con Servicios Postales con último giro proyectado en el mes de agosto de 2021. La cuantía en vigencia, correspondiente a $671.000.000, se contratará en el mes de julio de 2021 para iniciar su ejecución en el mes de agosto de 2021, con una proyección de pagos en la vigencia 2021 de $330.696.733 En el anterior sentido, en lo que respecta a la ejecución en el primer trimestre de la vigencia del 2021, se reporta un cumplimiento en los giros efectivos acumilados del 19,03% correspondiente al contrato IDU-1301-2020 En el trimestre abril-junio en Reservas Presupuestales ejecutadas mediante el contrato IDU-1301-2020, se adelantó prorroga  hasta el 31 de agosto de 2021, con adición de recursos por $10.335.610, con giros en los meses de abril por $57.559.441 equivalentes al 4,33% y junio por $161.855.976 equivalentes al 12,17%. Para los recursos habiitados en la vigencia, correspondiente a $671.000.000,  se actualiza el mes de contratación de julio a agosto, en cumplimiento a lo informado por la STRF, iniciando su ejecución en el mes de septiembre de 2021. En el trimestre julio-septiembre: Del saldo de reservas inicial de $648.141.302 se han girado $537.436.687. En cuanto al saldo inicial de vigencia por $671.000.000, se comprometieron en septiembre $660.644.390 mediante contrato IDU-1540-2021 y $10.335.610 que se habian adicionado al contrato IDU-1301-2020. En el trimestre octubre-diciembre: Del saldo de reservas inicial de $648.141.302 se ejecuto el 100%, con la correspondiente liquidación del contrato IDU-1301-2020. En el trimestre julio-septiembre: Del saldo de reservas inicial de $648.141.302 se han girado $537.436.687. En cuanto al saldo inicial de vigencia por $671.000.000, se comprometieron en septiembre $660.644.390 mediante contrato IDU-1540-2021 y $10.335.610 que se habian adi"/>
    <n v="805.04997800000001"/>
    <n v="681.28383199999996"/>
    <n v="703.78449999999998"/>
    <n v="703.7645"/>
    <n v="988.82600000000002"/>
    <n v="0"/>
    <n v="870.1798"/>
    <n v="0"/>
    <n v="870.1798"/>
    <n v="0"/>
    <n v="4238.0200779999996"/>
    <n v="1385.0483319999998"/>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9"/>
    <s v="Elaborar E Implementar 100 Por Ciento El Plan Estratégico De Tecnologias De La Información Y Comunicación - Peti"/>
    <n v="2"/>
    <s v="Constante"/>
    <n v="1"/>
    <s v="En ejecucion"/>
    <n v="1"/>
    <n v="100"/>
    <n v="100"/>
    <n v="100"/>
    <n v="100"/>
    <n v="87.24"/>
    <n v="87.24"/>
    <n v="100"/>
    <n v="0"/>
    <n v="0"/>
    <n v="100"/>
    <n v="0"/>
    <n v="0"/>
    <n v="100"/>
    <n v="0"/>
    <n v="0"/>
    <s v="N/A"/>
    <s v="N/A"/>
    <s v="N/A"/>
    <n v="10047720069"/>
    <n v="9766140362"/>
    <n v="97.2"/>
    <n v="20689595992"/>
    <n v="17036326691"/>
    <n v="82.34"/>
    <n v="21929115000"/>
    <n v="0"/>
    <n v="0"/>
    <n v="3141615533"/>
    <n v="0"/>
    <n v="0"/>
    <n v="3141615533"/>
    <n v="0"/>
    <n v="0"/>
    <n v="58949662127"/>
    <n v="26802467053"/>
    <n v="45.47"/>
    <s v="VIGENCIA (a 31/12/2021): En el periodo se  realizó pago total de tres (3) contratos y se realizó el pago mensual de doce (12) contratos. Seguimiento junio: En el periodo se realizó el pago total de seis (6) contratos y se realizaron pagos parciales de veinticuatro (24) contratos. Seguimiento septiembre: En el periodo se realizaron siete (7) pagos totales y un total de dieciocho (18) pagos parciales. En el mes de agosto se presentó una caida del nivel de pagos debido a los procesos de SIEM y SAN y NAS, lo anterior teniendo en cuenta que dichos equipos estan en trámite de importación.  Seguimiento Diciembre: En el periodo se realizaron cinco (5) pagos totales, entre los cuales se encuentran los pagos de los procesos de SIEM y SAN y NAS, pendientes a corte del tercer trimestre, así como un total de dieciocho (18) pagos parciales. El porcentaje pendiente de pago corresponde a recursos que pasaron como reservas presupuestales para la vigencia 2022, toda vez que dichos pagos se realizan contra entregables o servicios mensuales efectivamente prestados de contratos que finalizan en los diferentes meses."/>
    <n v="10047.720069000001"/>
    <n v="9766.1403620000001"/>
    <n v="20689.595991999999"/>
    <n v="17036.326690999998"/>
    <n v="21929.115000000002"/>
    <n v="0"/>
    <n v="3141.6155330000001"/>
    <n v="0"/>
    <n v="3141.6155330000001"/>
    <n v="0"/>
    <n v="58949.662127000003"/>
    <n v="26802.467053"/>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0"/>
    <s v="Mantener 100 Por Ciento La Infraestructura Física Y Operativa Del Instituto"/>
    <n v="2"/>
    <s v="Constante"/>
    <n v="1"/>
    <s v="En ejecucion"/>
    <n v="1"/>
    <n v="100"/>
    <n v="40"/>
    <n v="40"/>
    <n v="100"/>
    <n v="80.849999999999994"/>
    <n v="80.849999999999994"/>
    <n v="100"/>
    <n v="0"/>
    <n v="0"/>
    <n v="100"/>
    <n v="0"/>
    <n v="0"/>
    <n v="100"/>
    <n v="0"/>
    <n v="0"/>
    <s v="N/A"/>
    <s v="N/A"/>
    <s v="N/A"/>
    <n v="4139321132"/>
    <n v="3298113734"/>
    <n v="79.680000000000007"/>
    <n v="12834764263"/>
    <n v="12422071932"/>
    <n v="96.78"/>
    <n v="15940016000"/>
    <n v="0"/>
    <n v="0"/>
    <n v="28262508186"/>
    <n v="0"/>
    <n v="0"/>
    <n v="13505797686"/>
    <n v="0"/>
    <n v="0"/>
    <n v="74682407267"/>
    <n v="15720185666"/>
    <n v="21.05"/>
    <s v="VIGENCIA (a 31/12/2021): or este proyecto se adelantaron los siquientes procesos: - Conservación de archivos: Del cual se celebro y ejecuto al 100% la orden de compra CCE-73122-2021. - Suscripción Software Estadístico Stadiumm: Del cual se celebró el contrato IDU-864-2021, el saldo por ejecutar pasa a reserva para la vigencia 2022, año en el cual se ejecutarán los recursos. - Sistema PMB: Del cual se celebró el contrato IDU-1829-2021, el saldo por ejecutar pasa a reserva para la vigencia 2022, año en el cual se ejecutarán los recursos. - Servicio publico energía sede predios: El cual se pago en su totalidad - Reparaciones locativas: Del cual se celebró el contrato DU-1779-2021, el saldo por ejecutar pasa a reserva para la vigencia 2022, año en el cual se ejecutarán los recursos. - Servicios publicos fuente valorización: El cual se pago en su totalidad - Servicio de vigilancia: Del cual se celebró el contrato IDU-1639-2021, el saldo por ejecutar pasa a reserva para la vigencia 2022, año en el cual se ejecutarán los recursos. - Arrendamiento calle 20: Del cual se celebró el contrato IDU-1513-2021, el saldo por ejecutar pasa a reserva para la vigencia 2022, año en el cual se ejecutarán los recursos.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 Este proyecto se cumplo en su 100%"/>
    <n v="4139.321132"/>
    <n v="3298.113734"/>
    <n v="12834.764262999999"/>
    <n v="12422.071932000001"/>
    <n v="15940.016"/>
    <n v="0"/>
    <n v="28262.508185999999"/>
    <n v="0"/>
    <n v="13505.797686"/>
    <n v="0"/>
    <n v="74682.407267000002"/>
    <n v="15720.185666000001"/>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1"/>
    <s v="Realizar 2 Acciones De Cultura Organizacional"/>
    <n v="1"/>
    <s v="Suma"/>
    <n v="1"/>
    <s v="En ejecucion"/>
    <n v="1"/>
    <n v="0.47"/>
    <n v="0.09"/>
    <n v="19.149999999999999"/>
    <n v="0.5"/>
    <n v="0.5"/>
    <n v="100"/>
    <n v="0.5"/>
    <n v="0"/>
    <n v="0"/>
    <n v="0.5"/>
    <n v="0"/>
    <n v="0"/>
    <n v="0.41"/>
    <n v="0"/>
    <n v="0"/>
    <n v="2"/>
    <n v="0.59"/>
    <n v="29.5"/>
    <n v="300000000"/>
    <n v="293025600"/>
    <n v="97.68"/>
    <n v="910000000"/>
    <n v="910000000"/>
    <n v="100"/>
    <n v="960000000"/>
    <n v="0"/>
    <n v="0"/>
    <n v="716513750"/>
    <n v="0"/>
    <n v="0"/>
    <n v="716513750"/>
    <n v="0"/>
    <n v="0"/>
    <n v="3603027500"/>
    <n v="1203025600"/>
    <n v="33.39"/>
    <s v="VIGENCIA (a 31/12/2021): Contrato IDU-1301-2021 - Plan de Est¿mulos: Se realizaron actividades como Día de los Niños, se realizó un Master Chef con el equipo directivo, Despliegue de los resultados de los equipos de líderes, Curso nuevo contexto de los líderes tácticos y naturales, Intervención Clima organizacional de las áreas STCSV y OAP, Taller con la DTDP y ORSC, ejecución de las Olimpiadas IDU 2021 y su respectiva premiación y cierre, Balance de Gestión Aniversario IDU, Taller con los gestores de integridad, Novenas navideñas."/>
    <n v="300"/>
    <n v="293.0256"/>
    <n v="910"/>
    <n v="910"/>
    <n v="960"/>
    <n v="0"/>
    <n v="716.51374999999996"/>
    <n v="0"/>
    <n v="716.51374999999996"/>
    <n v="0"/>
    <n v="3603.0275000000001"/>
    <n v="1203.0255999999999"/>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2"/>
    <s v="Formular, Actualizar Y Desarrollar 2 Planes Institucional De Capacitación ¿ Pic."/>
    <n v="1"/>
    <s v="Suma"/>
    <n v="1"/>
    <s v="En ejecucion"/>
    <n v="1"/>
    <n v="0.2"/>
    <n v="7.0000000000000007E-2"/>
    <n v="35"/>
    <n v="0.2"/>
    <n v="0.2"/>
    <n v="100"/>
    <n v="0.5"/>
    <n v="0"/>
    <n v="0"/>
    <n v="0.5"/>
    <n v="0"/>
    <n v="0"/>
    <n v="0.73"/>
    <n v="0"/>
    <n v="0"/>
    <n v="2"/>
    <n v="0.27"/>
    <n v="13.5"/>
    <n v="27600000"/>
    <n v="27600000"/>
    <n v="100"/>
    <n v="180828000"/>
    <n v="180828000"/>
    <n v="100"/>
    <n v="240000000"/>
    <n v="0"/>
    <n v="0"/>
    <n v="276605500"/>
    <n v="0"/>
    <n v="0"/>
    <n v="276605500"/>
    <n v="0"/>
    <n v="0"/>
    <n v="1001639000"/>
    <n v="208428000"/>
    <n v="20.81"/>
    <s v="VIGENCIA (a 31/12/2021): Contrato IDU-1300-2021 - PIC: Se finalizaron los siguientes cursos: Contratación Estatal Nivel Avanzado y Construcción de Indicadores,  Planificación y control de proyectos  de construcción bajo la  metodología BIM, grupo 1 y grupo 2, Transformación digital,  Programación neurolingüística,  POT, Presupuesto público y anticipos, Transformación digital servidor público tecnología 4.0, correspondientes a los ejes temáticos del Plan Nacional de Formación y Capacitación."/>
    <n v="27.6"/>
    <n v="27.6"/>
    <n v="180.828"/>
    <n v="180.828"/>
    <n v="240"/>
    <n v="0"/>
    <n v="276.60550000000001"/>
    <n v="0"/>
    <n v="276.60550000000001"/>
    <n v="0"/>
    <n v="1001.639"/>
    <n v="208.428"/>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3"/>
    <s v="Digitalizar 1 Activos Documentales Centro De Documentación"/>
    <n v="1"/>
    <s v="Suma"/>
    <n v="1"/>
    <s v="En ejecucion"/>
    <n v="1"/>
    <n v="0"/>
    <n v="0"/>
    <n v="0"/>
    <n v="0"/>
    <n v="0"/>
    <n v="0"/>
    <n v="0.2"/>
    <n v="0"/>
    <n v="0"/>
    <n v="0.4"/>
    <n v="0"/>
    <n v="0"/>
    <n v="0.4"/>
    <n v="0"/>
    <n v="0"/>
    <n v="1"/>
    <n v="0"/>
    <n v="0"/>
    <n v="0"/>
    <n v="0"/>
    <n v="0"/>
    <n v="0"/>
    <n v="0"/>
    <n v="0"/>
    <n v="388584000"/>
    <n v="0"/>
    <n v="0"/>
    <n v="1787522303"/>
    <n v="0"/>
    <n v="0"/>
    <n v="1787522303"/>
    <n v="0"/>
    <n v="0"/>
    <n v="3963628606"/>
    <n v="0"/>
    <n v="0"/>
    <m/>
    <n v="0"/>
    <n v="0"/>
    <n v="0"/>
    <n v="0"/>
    <n v="388.584"/>
    <n v="0"/>
    <n v="1787.522303"/>
    <n v="0"/>
    <n v="1787.522303"/>
    <n v="0"/>
    <n v="3963.6286060000002"/>
    <n v="0"/>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4"/>
    <s v="Procesar Y Digitalizar 1 Archivo De Gestión Del Idu"/>
    <n v="1"/>
    <s v="Suma"/>
    <n v="1"/>
    <s v="En ejecucion"/>
    <n v="1"/>
    <n v="0"/>
    <n v="0"/>
    <n v="0"/>
    <n v="0"/>
    <n v="0"/>
    <n v="0"/>
    <n v="0.4"/>
    <n v="0"/>
    <n v="0"/>
    <n v="0.2"/>
    <n v="0"/>
    <n v="0"/>
    <n v="0.4"/>
    <n v="0"/>
    <n v="0"/>
    <n v="1"/>
    <n v="0"/>
    <n v="0"/>
    <n v="0"/>
    <n v="0"/>
    <n v="0"/>
    <n v="0"/>
    <n v="0"/>
    <n v="0"/>
    <n v="8334000000"/>
    <n v="0"/>
    <n v="0"/>
    <n v="1787522303"/>
    <n v="0"/>
    <n v="0"/>
    <n v="1787522303"/>
    <n v="0"/>
    <n v="0"/>
    <n v="11909044606"/>
    <n v="0"/>
    <n v="0"/>
    <m/>
    <n v="0"/>
    <n v="0"/>
    <n v="0"/>
    <n v="0"/>
    <n v="8334"/>
    <n v="0"/>
    <n v="1787.522303"/>
    <n v="0"/>
    <n v="1787.522303"/>
    <n v="0"/>
    <n v="11909.044605999999"/>
    <n v="0"/>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5"/>
    <s v="Almacenar Y Custodiar 2 Archivos Y Los Medios Magnéticos Del Idu"/>
    <n v="1"/>
    <s v="Suma"/>
    <n v="1"/>
    <s v="En ejecucion"/>
    <n v="1"/>
    <n v="0.4"/>
    <n v="0.24"/>
    <n v="60"/>
    <n v="0.4"/>
    <n v="0.4"/>
    <n v="100"/>
    <n v="0.56000000000000005"/>
    <n v="0"/>
    <n v="0"/>
    <n v="0.4"/>
    <n v="0"/>
    <n v="0"/>
    <n v="0.4"/>
    <n v="0"/>
    <n v="0"/>
    <n v="2"/>
    <n v="0.64"/>
    <n v="32"/>
    <n v="1401999141"/>
    <n v="1123588090"/>
    <n v="80.14"/>
    <n v="2593734788"/>
    <n v="2593734518"/>
    <n v="100"/>
    <n v="923000000"/>
    <n v="0"/>
    <n v="0"/>
    <n v="1787522303"/>
    <n v="0"/>
    <n v="0"/>
    <n v="1787522303"/>
    <n v="0"/>
    <n v="0"/>
    <n v="8493778535"/>
    <n v="3717322608"/>
    <n v="43.77"/>
    <s v="VIGENCIA (a 31/12/2021): De la STRF se tienen reservas correspondientes al contrato IDU-1125-2020 por valor de $580.565.952 del cual en la presente vigencia se han pagado $329.868.733 con corte al 30 de septiembre. El saldo restante se liberara contra acta de liquidación logrando así una ejecución del 57% de las reservas presupuestales proyectadas para 2021. En el mes de septiembre se celebro un nuevo contrato de bodegaje, el IDU-1659-2021 del cual se apropio un presupuesto para la presente vigencia de $414.998.792, cuya proyección de pago se estimó en $200.000.000 entre los meses de octubre noviembre y diciembre de 2021. De la proyeccion estimada para el último trimestre se pagaron $158.865.134, logrando una ejecución presupuestal del 6% frente a los recursos estimados de la vigencia. Es importante precisar que el proceso en mención - Bodegaje - cuenta con vigencias futuras apropiadas."/>
    <n v="1401.999141"/>
    <n v="1123.58809"/>
    <n v="2593.7347880000002"/>
    <n v="2593.7345180000002"/>
    <n v="923"/>
    <n v="0"/>
    <n v="1787.522303"/>
    <n v="0"/>
    <n v="1787.522303"/>
    <n v="0"/>
    <n v="8493.7785349999995"/>
    <n v="3717.3226080000004"/>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6"/>
    <s v="Modernizar 99 Por Ciento De La Plataforma"/>
    <n v="2"/>
    <s v="Constante"/>
    <n v="1"/>
    <s v="En ejecucion"/>
    <n v="1"/>
    <n v="0"/>
    <n v="0"/>
    <n v="0"/>
    <n v="0"/>
    <n v="0"/>
    <n v="0"/>
    <n v="99"/>
    <n v="0"/>
    <n v="0"/>
    <n v="99"/>
    <n v="0"/>
    <n v="0"/>
    <n v="99"/>
    <n v="0"/>
    <n v="0"/>
    <s v="N/A"/>
    <s v="N/A"/>
    <s v="N/A"/>
    <n v="0"/>
    <n v="0"/>
    <n v="0"/>
    <n v="0"/>
    <n v="0"/>
    <n v="0"/>
    <n v="10740230000"/>
    <n v="0"/>
    <n v="0"/>
    <n v="5216339376"/>
    <n v="0"/>
    <n v="0"/>
    <n v="2608169688"/>
    <n v="0"/>
    <n v="0"/>
    <n v="18564739064"/>
    <n v="0"/>
    <n v="0"/>
    <m/>
    <n v="0"/>
    <n v="0"/>
    <n v="0"/>
    <n v="0"/>
    <n v="10740.23"/>
    <n v="0"/>
    <n v="5216.3393759999999"/>
    <n v="0"/>
    <n v="2608.169688"/>
    <n v="0"/>
    <n v="18564.739064000001"/>
    <n v="0"/>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7"/>
    <s v="Generar Y Actualizar 1 Documento Técnico Sobre La Infraestructura Del Sistema De Movilidad Y Espacio Público"/>
    <n v="1"/>
    <s v="Suma"/>
    <n v="1"/>
    <s v="En ejecucion"/>
    <n v="1"/>
    <n v="0.5"/>
    <n v="0.24"/>
    <n v="48"/>
    <n v="0"/>
    <n v="0"/>
    <n v="0"/>
    <n v="0"/>
    <n v="0"/>
    <n v="0"/>
    <n v="0.76"/>
    <n v="0"/>
    <n v="0"/>
    <n v="0"/>
    <n v="0"/>
    <n v="0"/>
    <n v="1"/>
    <n v="0.24"/>
    <n v="24"/>
    <n v="1917786221"/>
    <n v="928212874"/>
    <n v="48.4"/>
    <n v="0"/>
    <n v="0"/>
    <n v="0"/>
    <n v="0"/>
    <n v="0"/>
    <n v="0"/>
    <n v="1"/>
    <n v="0"/>
    <n v="0"/>
    <n v="0"/>
    <n v="0"/>
    <n v="0"/>
    <n v="1917786222"/>
    <n v="928212874"/>
    <n v="48.4"/>
    <m/>
    <n v="1917.7862210000001"/>
    <n v="928.21287400000006"/>
    <n v="0"/>
    <n v="0"/>
    <n v="0"/>
    <n v="0"/>
    <n v="9.9999999999999995E-7"/>
    <n v="0"/>
    <n v="0"/>
    <n v="0"/>
    <n v="1917.7862220000002"/>
    <n v="928.21287400000006"/>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8"/>
    <s v="Generar, Actualizar Y Disponer 2 Información Sobre La Infraestructura Del Sistema De Movilidad Y Espacio Público"/>
    <n v="1"/>
    <s v="Suma"/>
    <n v="1"/>
    <s v="En ejecucion"/>
    <n v="1"/>
    <n v="0.5"/>
    <n v="0.5"/>
    <n v="100"/>
    <n v="1"/>
    <n v="1"/>
    <n v="100"/>
    <n v="0.5"/>
    <n v="0"/>
    <n v="0"/>
    <n v="0"/>
    <n v="0"/>
    <n v="0"/>
    <n v="0"/>
    <n v="0"/>
    <n v="0"/>
    <n v="2"/>
    <n v="1.5"/>
    <n v="75"/>
    <n v="2440000000"/>
    <n v="2439676891"/>
    <n v="99.99"/>
    <n v="1850000000"/>
    <n v="1847865405"/>
    <n v="99.88"/>
    <n v="4000000000"/>
    <n v="0"/>
    <n v="0"/>
    <n v="0"/>
    <n v="0"/>
    <n v="0"/>
    <n v="0"/>
    <n v="0"/>
    <n v="0"/>
    <n v="8290000000"/>
    <n v="4287542296"/>
    <n v="51.72"/>
    <s v="VIGENCIA (a 31/12/2021): Esta programación se realizó con base en los Planes Anuales de Caja de los contratos 1257 y 1285 de 2020, es decir con base en su avance financiero programado y ejecutado durante el año 2021.   Como soporte de la ejecución del proyecto, se remiten los informes del contrato 1285 de 2020 con corte a octubre y noviembre de 2021. No se remite informe del mes de diciembre, ya que el contrato terminó en noviembre de 2021 y el sistema ZIPA no cuenta con informes para este último mes.  Para el contrato 1257-2020 no se remiten soportes, toda vez que al ser un contrato terminado en julio de 2021, el sistema ZIPA no cuenta con informes para el último trimestre."/>
    <n v="2440"/>
    <n v="2439.6768910000001"/>
    <n v="1850"/>
    <n v="1847.865405"/>
    <n v="4000"/>
    <n v="0"/>
    <n v="0"/>
    <n v="0"/>
    <n v="0"/>
    <n v="0"/>
    <n v="8290"/>
    <n v="4287.5422959999996"/>
  </r>
  <r>
    <n v="16"/>
    <s v="Un Nuevo Contrato Social y Ambiental para la Bogotá del Siglo XXI"/>
    <x v="0"/>
    <n v="2021"/>
    <s v="31/12/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9"/>
    <s v="Pagar 100 Por Ciento Compromisos De Vigencias Anteriores"/>
    <n v="2"/>
    <s v="Constante"/>
    <n v="1"/>
    <s v="En ejecucion"/>
    <n v="1"/>
    <n v="0"/>
    <n v="0"/>
    <n v="0"/>
    <n v="100"/>
    <n v="83.93"/>
    <n v="83.93"/>
    <n v="100"/>
    <n v="0"/>
    <n v="0"/>
    <n v="100"/>
    <n v="0"/>
    <n v="0"/>
    <n v="100"/>
    <n v="0"/>
    <n v="0"/>
    <s v="N/A"/>
    <s v="N/A"/>
    <s v="N/A"/>
    <n v="0"/>
    <n v="0"/>
    <n v="0"/>
    <n v="4199052323"/>
    <n v="3596125348"/>
    <n v="85.64"/>
    <n v="951129000"/>
    <n v="0"/>
    <n v="0"/>
    <n v="1"/>
    <n v="0"/>
    <n v="0"/>
    <n v="1"/>
    <n v="0"/>
    <n v="0"/>
    <n v="5150181325"/>
    <n v="3596125348"/>
    <n v="69.83"/>
    <s v="VIGENCIA (a 31/12/2021): 07/06/2021.  La programación de pagos correspondiente al contrato IDU1514-2018,  se ve afectada con ocasión de la expedición de la Resolución 777 de 2020 del Ministerio de Salud,  &quot; Por medio de la cual se definen los criterios y condiciones para el desarrollo de las actividades económicas, sociales y del Estado y se adopta el protocolo de bioseguridad para la ejecución de estas&quot;, en cuanto la Imprenta nos debía hacer entrega de unas piezas, que fueron objeto de cambio, como consecuencia de la expedición de esta norma. En tal sentido, a la fecha de seguimiento, se están llevando a cabo dichos ajustes, los cuales una vez aplicados, permitirán que la imprenta entregue los productos solicitados y facture por tales servicios. La entrega de los nuevos diseños para producción a la imprenta se prevé para la segunda o tercera semana del mes de Julio, y la entrega de las mismas por parte de la Imprenta al IDU, se estima, para la primera o segunda semana de agosto. La facturación en tal sentido, se considera puede presentarse para el mes de septiembre, de no surgir ninguna contingencia que afecte estos tiempos.  31/12/2012 Se llevó a cabo facturación en los meses de agosto y diciembre por servicios prestados en el marco del contrato IDU-1514-2018, por valor de $18,341,589"/>
    <n v="0"/>
    <n v="0"/>
    <n v="4199.0523229999999"/>
    <n v="3596.125348"/>
    <n v="951.12900000000002"/>
    <n v="0"/>
    <n v="9.9999999999999995E-7"/>
    <n v="0"/>
    <n v="9.9999999999999995E-7"/>
    <n v="0"/>
    <n v="5150.1813250000005"/>
    <n v="3596.125348"/>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2"/>
    <s v="Implementar El 100 % De Los Proyectos De Cierre De Brechas Tecnológicas Priorizados"/>
    <n v="2"/>
    <s v="Constante"/>
    <n v="1"/>
    <s v="En ejecucion"/>
    <n v="1"/>
    <n v="0"/>
    <n v="0"/>
    <n v="0"/>
    <n v="100"/>
    <n v="100"/>
    <n v="100"/>
    <n v="100"/>
    <n v="0"/>
    <n v="0"/>
    <n v="100"/>
    <n v="0"/>
    <n v="0"/>
    <n v="100"/>
    <n v="0"/>
    <n v="0"/>
    <s v="N/A"/>
    <s v="N/A"/>
    <s v="N/A"/>
    <n v="0"/>
    <n v="0"/>
    <n v="0"/>
    <n v="1765667716"/>
    <n v="1495136379"/>
    <n v="84.68"/>
    <n v="737748000"/>
    <n v="0"/>
    <n v="0"/>
    <n v="600000000"/>
    <n v="0"/>
    <n v="0"/>
    <n v="600000000"/>
    <n v="0"/>
    <n v="0"/>
    <n v="3703415716"/>
    <n v="1495136379"/>
    <n v="40.369999999999997"/>
    <s v="VIGENCIA (a 31/12/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emitir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finalizaron las actividades de desarrollo de los servicios de oficina virtual para personas con discapacidad sensorial e intelectual, generación de la historia pensional y recepción de documentos para el reconocimiento pensional, así como la adquisición del gestor documental el cuál será instalado y personalizado durante las vigencias 2021 y 2022.  La diferencia entre el avance físico y presupuestal corresponde a saldos en la adjudicación de contratos por menor valor al estimado, resultado de la dinámica de competencia de las firmas que se presentaron en el proceso y en el cuál el precio de la propuesta constituía un factor de selección."/>
    <n v="0"/>
    <n v="0"/>
    <n v="1765.6677159999999"/>
    <n v="1495.136379"/>
    <n v="737.74800000000005"/>
    <n v="0"/>
    <n v="600"/>
    <n v="0"/>
    <n v="600"/>
    <n v="0"/>
    <n v="3703.415716"/>
    <n v="1495.136379"/>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3"/>
    <s v="Adecuar El 100 % De La Arquitectura E Infraestructura Tecnológica De Soporte Misional Priorizada"/>
    <n v="2"/>
    <s v="Constante"/>
    <n v="1"/>
    <s v="En ejecucion"/>
    <n v="1"/>
    <n v="0"/>
    <n v="0"/>
    <n v="0"/>
    <n v="100"/>
    <n v="77"/>
    <n v="77"/>
    <n v="100"/>
    <n v="0"/>
    <n v="0"/>
    <n v="100"/>
    <n v="0"/>
    <n v="0"/>
    <n v="100"/>
    <n v="0"/>
    <n v="0"/>
    <s v="N/A"/>
    <s v="N/A"/>
    <s v="N/A"/>
    <n v="0"/>
    <n v="0"/>
    <n v="0"/>
    <n v="1471239887"/>
    <n v="936605857"/>
    <n v="63.66"/>
    <n v="874778000"/>
    <n v="0"/>
    <n v="0"/>
    <n v="663840000"/>
    <n v="0"/>
    <n v="0"/>
    <n v="666393000"/>
    <n v="0"/>
    <n v="0"/>
    <n v="3676250887"/>
    <n v="936605857"/>
    <n v="25.48"/>
    <s v="VIGENCIA (a 31/12/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 así como se realizó la adquisición y parametrización de los servidores, afinamiento, pruebas de integración, desarrollo de los sistemas y puesta en producción de los equipos, y la instalación de los aplicativos misionales en el Data Center. Se realizó la adquisición de los módulos de autogestión con el objeto de suministro e instalación de un sistema de turno digital con sus elementos Hardware y Software, así como una herramienta de atención digital para expedición de certificados y radicación de P.Q.R.S.D con la capacitación y mantenimiento preventivo y correctivo en su operación.  No se alcanza la meta establecida para la vigencia teniendo en cuenta que no se finalizaron las actividades de pruebas y puesta en producción de la instalación de los aplicativos misionales en el Data center, debido a que solo se completó el 91% de las pruebas dados los fallos presentados en algunos aplicativos y la puesta en producción es una etapa posterior a la completitud de las pruebas técnicas."/>
    <n v="0"/>
    <n v="0"/>
    <n v="1471.239887"/>
    <n v="936.60585700000001"/>
    <n v="874.77800000000002"/>
    <n v="0"/>
    <n v="663.84"/>
    <n v="0"/>
    <n v="666.39300000000003"/>
    <n v="0"/>
    <n v="3676.2508870000001"/>
    <n v="936.60585700000001"/>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74778000"/>
    <n v="0"/>
    <n v="0"/>
    <n v="566817000"/>
    <n v="0"/>
    <n v="0"/>
    <n v="614767000"/>
    <n v="0"/>
    <n v="0"/>
    <n v="1824252582"/>
    <n v="339482981"/>
    <n v="18.61"/>
    <m/>
    <n v="567.89058199999999"/>
    <n v="339.482981"/>
    <n v="0"/>
    <n v="0"/>
    <n v="74.778000000000006"/>
    <n v="0"/>
    <n v="566.81700000000001"/>
    <n v="0"/>
    <n v="614.76700000000005"/>
    <n v="0"/>
    <n v="1824.2525820000001"/>
    <n v="339.482981"/>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6"/>
    <s v="Implementar El 100 % De Los Proyectos De Cierre De Brechas De Sistemas De Información Priorizados"/>
    <n v="2"/>
    <s v="Constante"/>
    <n v="1"/>
    <s v="En ejecucion"/>
    <n v="1"/>
    <n v="100"/>
    <n v="100"/>
    <n v="100"/>
    <n v="100"/>
    <n v="100"/>
    <n v="100"/>
    <n v="100"/>
    <n v="0"/>
    <n v="0"/>
    <n v="100"/>
    <n v="0"/>
    <n v="0"/>
    <n v="100"/>
    <n v="0"/>
    <n v="0"/>
    <s v="N/A"/>
    <s v="N/A"/>
    <s v="N/A"/>
    <n v="721875239"/>
    <n v="27150000"/>
    <n v="3.76"/>
    <n v="151260376"/>
    <n v="114310376"/>
    <n v="75.569999999999993"/>
    <n v="74778000"/>
    <n v="0"/>
    <n v="0"/>
    <n v="400000000"/>
    <n v="0"/>
    <n v="0"/>
    <n v="400000000"/>
    <n v="0"/>
    <n v="0"/>
    <n v="1747913615"/>
    <n v="141460376"/>
    <n v="8.09"/>
    <s v="VIGENCIA (a 31/12/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Dentro de la meta se realizaron esfuerzos respecto a la identificación de la brecha tecnológica y efectuar los ajustes priorizados de los riesgos y seguridad de la Información, mejorando la disponibilidad y capacidad de los servicios informáticos.  La diferencia entre el avance físico y presupuestal corresponde a saldos en la adjudicación de contratos por menor valor al estimado, resultado de la dinámica de competencia de las firmas que se presentaron en el proceso y en el cuál el precio de la propuesta constituía un factor de selección."/>
    <n v="721.87523899999997"/>
    <n v="27.15"/>
    <n v="151.26037600000001"/>
    <n v="114.31037600000001"/>
    <n v="74.778000000000006"/>
    <n v="0"/>
    <n v="400"/>
    <n v="0"/>
    <n v="400"/>
    <n v="0"/>
    <n v="1747.9136149999999"/>
    <n v="141.460376"/>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7"/>
    <s v="Desarrollar El 100 % De La Arquitectura Ti Y Los Sistemas De Información Misionales Priorizados"/>
    <n v="2"/>
    <s v="Constante"/>
    <n v="1"/>
    <s v="En ejecucion"/>
    <n v="1"/>
    <n v="0"/>
    <n v="0"/>
    <n v="0"/>
    <n v="100"/>
    <n v="100"/>
    <n v="100"/>
    <n v="100"/>
    <n v="0"/>
    <n v="0"/>
    <n v="100"/>
    <n v="0"/>
    <n v="0"/>
    <n v="100"/>
    <n v="0"/>
    <n v="0"/>
    <s v="N/A"/>
    <s v="N/A"/>
    <s v="N/A"/>
    <n v="0"/>
    <n v="0"/>
    <n v="0"/>
    <n v="51800000"/>
    <n v="51800000"/>
    <n v="100"/>
    <n v="74778000"/>
    <n v="0"/>
    <n v="0"/>
    <n v="566817000"/>
    <n v="0"/>
    <n v="0"/>
    <n v="569490000"/>
    <n v="0"/>
    <n v="0"/>
    <n v="1262885000"/>
    <n v="51800000"/>
    <n v="4.0999999999999996"/>
    <s v="VIGENCIA (a 31/12/2021): Dentro de la meta se evaluaron las alternativas tecnológicas para la modernización de los sistemas para la gestión misional de la Entidad  así como hacer esfuerzos en la estabilización del proceso tecnológico. Adicionalmente, se documentó la metodología scrum, se socializó e implementó en el equipo de desarrollo de la OIS., se realizó un informe con las lecciones aprendidas resultado del seguimiento y control del desarrollo, pruebas e implementación de los proyectos de información misionales, arquitectura de TI y cierre de brechas tecnológicas, un documento sobre las funcionalidades desarrolladas, con pruebas y en producción y sobre las mejoras aplicables a la arquitectura de los proyectos web de la entidad."/>
    <n v="0"/>
    <n v="0"/>
    <n v="51.8"/>
    <n v="51.8"/>
    <n v="74.778000000000006"/>
    <n v="0"/>
    <n v="566.81700000000001"/>
    <n v="0"/>
    <n v="569.49"/>
    <n v="0"/>
    <n v="1262.885"/>
    <n v="51.8"/>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74778000"/>
    <n v="0"/>
    <n v="0"/>
    <n v="566817000"/>
    <n v="0"/>
    <n v="0"/>
    <n v="569489000"/>
    <n v="0"/>
    <n v="0"/>
    <n v="1211084000"/>
    <n v="0"/>
    <n v="0"/>
    <m/>
    <n v="0"/>
    <n v="0"/>
    <n v="0"/>
    <n v="0"/>
    <n v="74.778000000000006"/>
    <n v="0"/>
    <n v="566.81700000000001"/>
    <n v="0"/>
    <n v="569.48900000000003"/>
    <n v="0"/>
    <n v="1211.0840000000001"/>
    <n v="0"/>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9"/>
    <s v="Diseñar E Implementar 100 % Del Modelo De Planeación Orientado A Resultados Basado En La Cadena De Valor Público"/>
    <n v="3"/>
    <s v="Creciente"/>
    <n v="1"/>
    <s v="En ejecucion"/>
    <n v="1"/>
    <n v="10"/>
    <n v="10"/>
    <n v="100"/>
    <n v="40"/>
    <n v="40"/>
    <n v="100"/>
    <n v="60"/>
    <n v="0"/>
    <n v="0"/>
    <n v="80"/>
    <n v="0"/>
    <n v="0"/>
    <n v="100"/>
    <n v="0"/>
    <n v="0"/>
    <s v="N/A"/>
    <s v="N/A"/>
    <s v="N/A"/>
    <n v="49000000"/>
    <n v="49000000"/>
    <n v="100"/>
    <n v="227658090"/>
    <n v="227658090"/>
    <n v="100"/>
    <n v="100694000"/>
    <n v="0"/>
    <n v="0"/>
    <n v="259186000"/>
    <n v="0"/>
    <n v="0"/>
    <n v="273554000"/>
    <n v="0"/>
    <n v="0"/>
    <n v="910092090"/>
    <n v="276658090"/>
    <n v="30.4"/>
    <s v="VIGENCIA (a 31/12/2021): Teniendo en cuenta que la meta tiene un tipo anualización creciente, un 10% del avance corresponde al alcanzado al cierre de la vigencia 2020.  El avance en la vigencia a la implementación en un 100% de la fase No. 2 ¿Formulación del Plan de Acción Integrado¿ para la implementación del modelo de planeación orientado a resultados, la cual consistió en la integración de las diversas herramientas de planeación que ha venido usando la entidad para realizar la programación de sus acciones y cumplir con los lineamientos legales vigentes en un único Plan que reúna y articule los esfuerzos de cada una de las dependencias de la entidad.   Este Plan de Acción Integral, que se implementó en la vigencia 2021 y el formulado preliminarmente para la vigencia 2022 integra y reúne las acciones que se formulan por cada una de las Dependencias de la entidad para el desarrollo de los siguientes elementos de gestión institucional:   Actividades para el desarrollo de las Metas Institucionales Actividades para la implementación de las políticas de gestión y desempeño  Actividades para la configuración de planes relacionados Actividades para el tratamiento de riesgos Actividades preventivas, correctivas y de mejora"/>
    <n v="49"/>
    <n v="49"/>
    <n v="227.65808999999999"/>
    <n v="227.65808999999999"/>
    <n v="100.694"/>
    <n v="0"/>
    <n v="259.18599999999998"/>
    <n v="0"/>
    <n v="273.55399999999997"/>
    <n v="0"/>
    <n v="910.09208999999998"/>
    <n v="276.65809000000002"/>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0"/>
    <s v="Realizar El 100 % De Intervenciones Priorizadas En Los Modelos De Procesos, Riesgos, Seguimiento Y Evaluación De Acuerdo Con El Nuevo Plan Estratégico Institucional"/>
    <n v="2"/>
    <s v="Constante"/>
    <n v="1"/>
    <s v="En ejecucion"/>
    <n v="1"/>
    <n v="100"/>
    <n v="100"/>
    <n v="100"/>
    <n v="100"/>
    <n v="100"/>
    <n v="100"/>
    <n v="100"/>
    <n v="0"/>
    <n v="0"/>
    <n v="100"/>
    <n v="0"/>
    <n v="0"/>
    <n v="100"/>
    <n v="0"/>
    <n v="0"/>
    <s v="N/A"/>
    <s v="N/A"/>
    <s v="N/A"/>
    <n v="48257989"/>
    <n v="46883333"/>
    <n v="97.14"/>
    <n v="153659333"/>
    <n v="153659333"/>
    <n v="100"/>
    <n v="158166800"/>
    <n v="0"/>
    <n v="0"/>
    <n v="134455000"/>
    <n v="0"/>
    <n v="0"/>
    <n v="139833000"/>
    <n v="0"/>
    <n v="0"/>
    <n v="634372122"/>
    <n v="200542666"/>
    <n v="31.61"/>
    <s v="VIGENCIA (a 31/12/2021): Esta meta institucional contempló para la vigencia 2021 realizar las intervenciones priorizadas en el modelo de operación por procesos de la entidad, la gestión de riesgos institucional y los mecanismos de seguimiento y evaluación, para esto la Oficina Asesora de Planeación, quien lidera este asunto dentro de la entidad, diseño un plan que incluyó las intervenciones priorizadas. En total este plan se materializó en el cumplimiento satisfactorio de catorce (14) actividades según lo programado brindando asesoría a las dependencias en la administración de los elementos de gestión institucional. El plan ejecutado contempló oportunidades de mejora de acuerdo con las necesidades de cada dependencia y el análisis que realiza la OAP  De manera paralela los asesores delegados por la Oficina Asesora de Planeación realizaron el acompañamiento metodológico a las dependencias en estos asuntos de la administración de los elementos de gestión institucional logrando intervenciones en los procesos actuales, resultado de esto se intervinieron cerca de 181 documentos,  72 mecanismos de seguimiento y evaluación y un total 81 intervenciones en riesgos.."/>
    <n v="48.257989000000002"/>
    <n v="46.883333"/>
    <n v="153.659333"/>
    <n v="153.659333"/>
    <n v="158.16679999999999"/>
    <n v="0"/>
    <n v="134.45500000000001"/>
    <n v="0"/>
    <n v="139.833"/>
    <n v="0"/>
    <n v="634.37212199999999"/>
    <n v="200.542666"/>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1"/>
    <s v="Ejecutar El 100 % De La Estrategia De Transformación De La Cultura Organizacional"/>
    <n v="2"/>
    <s v="Constante"/>
    <n v="2"/>
    <s v="Suspendid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2"/>
    <s v="Rediseñar El 100 % De La Estructura Organizacional, Perfiles Y Funciones De La Entidad Priorizados De Acuerdo Con El Plan Estratégico Institucional"/>
    <n v="2"/>
    <s v="Constante"/>
    <n v="1"/>
    <s v="En ejecucion"/>
    <n v="1"/>
    <n v="0"/>
    <n v="0"/>
    <n v="0"/>
    <n v="100"/>
    <n v="100"/>
    <n v="100"/>
    <n v="100"/>
    <n v="0"/>
    <n v="0"/>
    <n v="100"/>
    <n v="0"/>
    <n v="0"/>
    <n v="100"/>
    <n v="0"/>
    <n v="0"/>
    <s v="N/A"/>
    <s v="N/A"/>
    <s v="N/A"/>
    <n v="0"/>
    <n v="0"/>
    <n v="0"/>
    <n v="69603333"/>
    <n v="69603333"/>
    <n v="100"/>
    <n v="1"/>
    <n v="0"/>
    <n v="0"/>
    <n v="200000000"/>
    <n v="0"/>
    <n v="0"/>
    <n v="150000000"/>
    <n v="0"/>
    <n v="0"/>
    <n v="419603334"/>
    <n v="69603333"/>
    <n v="16.59"/>
    <s v="VIGENCIA (a 31/12/2021): Se realizó la contratación del profesional especializado que cuenta con la experiencia para adelantar la estructuración del estudio de rediseño institucional y sus anexos técnicos. Adicionalmente, se realizaron mesas de trabajo con la Secretaría de Hacienda Distrital y el Departamento Administrativo de Servicio Civil Distrital con el fin de adelantar la revisión de viabilidad para la realización del estudio técnico de rediseño institucional, resultado de las mesas técnicas, se identificó que era necesario avanzar en el proceso de articulación de la gestión pensional del distrito con el fin de tener mayor claridad en las necesidades de ajuste de estructura de la entidad, y de esta manera evaluar la viabilidad del estudio considerando también la situación fiscal del distrito. Esto llevó a realizar modificaciones en la forma de medición de avance de la meta y en el tipo de anualización para medir los esfuerzos de la Entidad en la consolidación de insumos requeridos para el rediseño.  Así las cosas, se efectuó el análisis del manual de funciones y cargos conforme a los resultados del análisis de la capacidad institucional y de procesos generando recomendaciones de mejora, se construyó la matriz de cargos críticos enmarcada en el análisis de cada uno de los cargos frente a sus responsabilidades dadas en el manual de funciones y las nuevas obligaciones dadas en el Plan Distrital de Desarrollo."/>
    <n v="0"/>
    <n v="0"/>
    <n v="69.603333000000006"/>
    <n v="69.603333000000006"/>
    <n v="9.9999999999999995E-7"/>
    <n v="0"/>
    <n v="200"/>
    <n v="0"/>
    <n v="150"/>
    <n v="0"/>
    <n v="419.60333400000002"/>
    <n v="69.603333000000006"/>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3"/>
    <s v="Ejecutar El 100 % De La Estrategia De Estabilización De Procesos De La Gestión Misional"/>
    <n v="3"/>
    <s v="Creciente"/>
    <n v="1"/>
    <s v="En ejecucion"/>
    <n v="1"/>
    <n v="10"/>
    <n v="8"/>
    <n v="80"/>
    <n v="30"/>
    <n v="33.6"/>
    <n v="112"/>
    <n v="50"/>
    <n v="0"/>
    <n v="0"/>
    <n v="75"/>
    <n v="0"/>
    <n v="0"/>
    <n v="100"/>
    <n v="0"/>
    <n v="0"/>
    <s v="N/A"/>
    <s v="N/A"/>
    <s v="N/A"/>
    <n v="136400568"/>
    <n v="136400568"/>
    <n v="100"/>
    <n v="714478542"/>
    <n v="714478542"/>
    <n v="100"/>
    <n v="1470918130"/>
    <n v="0"/>
    <n v="0"/>
    <n v="407277000"/>
    <n v="0"/>
    <n v="0"/>
    <n v="423569000"/>
    <n v="0"/>
    <n v="0"/>
    <n v="3152643240"/>
    <n v="850879110"/>
    <n v="26.99"/>
    <s v="VIGENCIA (a 31/12/2021): Este indicador se compone por 5 subindicadores asociados a la gestión misional cuyo promedio generan el resultado reportado, durante la vigencia 2021 se mantuvo el indicador con un comportamiento al alza. Al cierre de la vigencia se obtiene un 33.60% sobre una meta del 30% equivalente al cumplimiento del 112%. Esto fue posible en razón a la eficacia y eficiencia de las nuevas estrategias implementadas al interior de la Subdirección de Prestaciones Económicas y de las Gerencias. Así por ejemplo, las relacionadas con las estrategias de (1) depuración para el pago de cuotas partes alcanzando un 94,78% del 30% programado, especialmente por la normalización de cuotas partes por valor cercanoa a $218.984 millones, las estrategias que procuraron la (2) efectividad en la atención de bonos pensionales, logrando la estabilización en la emisión, autorización y pago de bonos, superior al promedio mensual del 90% programado para la vigencia 2021, mientras que las actividades correspondientes a la (3) normalización de la gestión de devolución de aportes fueron exitosas cumpliendo el plan establecido en un 100%. En el caso de la (4) atención oportuna de solicitudes de obligaciones pensionales se logró un promedio mensual del 81,24% del 90% establecido, los retrasos se presentaron principalmente durante los meses de enero, febrero y abril de 2021 por la terminación y suscripción de contratos, así como por cuestiones técnicas en torno a la plataforma tecnológica, que generaron  intermitencia en los servicios e inconvenientes en el normal funcionamiento de los procesos al interior de FONCEP.  En cuanto a la (5) gestión de cuotas partes por cobrar se logró el 25%,67% del 40% programado, no se alcanzó el cumplimiento de la meta para la vigencia 2021, debido a que las gestiones reportadas obedecen tanto a las de la Gerencia como a las del Área de Jurisdicción Coactiva, por lo cual, el estado de la cartera corresponde tanto a saldos en estado persuasivo como"/>
    <n v="136.40056799999999"/>
    <n v="136.40056799999999"/>
    <n v="714.47854199999995"/>
    <n v="714.47854199999995"/>
    <n v="1470.91813"/>
    <n v="0"/>
    <n v="407.27699999999999"/>
    <n v="0"/>
    <n v="423.56900000000002"/>
    <n v="0"/>
    <n v="3152.6432399999999"/>
    <n v="850.87910999999997"/>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4"/>
    <s v="Actualizar E Implementar El 100 % De Las Herramientas Archivísticas"/>
    <n v="2"/>
    <s v="Constante"/>
    <n v="1"/>
    <s v="En ejecucion"/>
    <n v="1"/>
    <n v="100"/>
    <n v="100"/>
    <n v="100"/>
    <n v="100"/>
    <n v="100"/>
    <n v="100"/>
    <n v="100"/>
    <n v="0"/>
    <n v="0"/>
    <n v="100"/>
    <n v="0"/>
    <n v="0"/>
    <n v="100"/>
    <n v="0"/>
    <n v="0"/>
    <s v="N/A"/>
    <s v="N/A"/>
    <s v="N/A"/>
    <n v="21540000"/>
    <n v="13881333"/>
    <n v="64.44"/>
    <n v="273137967"/>
    <n v="273137967"/>
    <n v="100"/>
    <n v="384975000"/>
    <n v="0"/>
    <n v="0"/>
    <n v="200000000"/>
    <n v="0"/>
    <n v="0"/>
    <n v="300000000"/>
    <n v="0"/>
    <n v="0"/>
    <n v="1179652967"/>
    <n v="287019300"/>
    <n v="24.33"/>
    <s v="VIGENCIA (a 31/12/2021): El avance en la vigencia corresponde a la adopción de las tablas de retención documental-TRD aprobadas por el Archivo General de la Nación,  la estructuración de los estudios previos para la contratación de un proveedor que adelante la actualización de las herramientas archivísticas con los respectivos documentos técnicos y las validaciones realizadas con el Archivo de Bogotá. Adicionalmente, se Implementó el sistema integrado de conservación en el FONCEP,  se elaboró el diagnóstico documental, se actualizó el Plan Institucional de Archivos PINAR y el Programa de Gestión Documental - PGD.  El cumplimiento de este indicador al 100% da cuenta de la posición estratégica que está tomando el proceso de gestión documental al interior de la entidad. Los instrumentos de planeación como el PINAR y el PGD fueron actualizados y se convierten en el mapa de ruta para la implementación de las demás etapas y son el insumo fundamental para la administración documental en la entidad.  Para la actualización y/o elaboración de estos primeros instrumentos dentro de la meta, se identificaron los aspectos críticos que se convierten en el eje articulador frente al avance de las diferentes fases y el cumplimiento de los objetivos propuestos para la vigencia."/>
    <n v="21.54"/>
    <n v="13.881333"/>
    <n v="273.137967"/>
    <n v="273.137967"/>
    <n v="384.97500000000002"/>
    <n v="0"/>
    <n v="200"/>
    <n v="0"/>
    <n v="300"/>
    <n v="0"/>
    <n v="1179.652967"/>
    <n v="287.01929999999999"/>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5"/>
    <s v="Lograr El 100 % De La Organización E Intervención Documental"/>
    <n v="2"/>
    <s v="Constante"/>
    <n v="1"/>
    <s v="En ejecucion"/>
    <n v="1"/>
    <n v="0"/>
    <n v="0"/>
    <n v="0"/>
    <n v="100"/>
    <n v="100"/>
    <n v="100"/>
    <n v="100"/>
    <n v="0"/>
    <n v="0"/>
    <n v="100"/>
    <n v="0"/>
    <n v="0"/>
    <n v="100"/>
    <n v="0"/>
    <n v="0"/>
    <s v="N/A"/>
    <s v="N/A"/>
    <s v="N/A"/>
    <n v="0"/>
    <n v="0"/>
    <n v="0"/>
    <n v="245900000"/>
    <n v="245900000"/>
    <n v="100"/>
    <n v="492855000"/>
    <n v="0"/>
    <n v="0"/>
    <n v="300000000"/>
    <n v="0"/>
    <n v="0"/>
    <n v="400000000"/>
    <n v="0"/>
    <n v="0"/>
    <n v="1438755000"/>
    <n v="245900000"/>
    <n v="17.09"/>
    <s v="VIGENCIA (a 31/12/2021): El avance en los objetivos propuestos para la meta de inversión parte del análisis del contexto estratégico de la entidad, la identificación de los aspectos claves de la gestión documental y la formulación de las estrategias y acciones que permitieron el cumplimiento de este propósito facilitando así una organización documental que atiende las necesidades y expectativas de la entidad de acuerdo con el estado de la documentación en el archivo de gestión centralizado. Para la vigencia 2021 se observa que el cumplimiento en intervención de 100 ml se cumplió al 100% mediante la contratación de personal con experiencia y perfil adecuado para dar cumplimiento al proceso y a la normatividad archivística.  Para el cumplimiento de la meta se programó inicialmente  la contratación de una firma que apoyara la Entidad en la organización de los metros lineales establecidos para la vigencia, contratación que requería el aval técnico del Archivo de Bogotá el cuál fue gestionado oportunamente, sin embargo, el proceso fue abierto y declarado desierto dado que no se presentaron firmas a la convocatoria, por lo cuál la Entidad atendió el cumplimiento de la meta con un equipo de tecnólogos en archivística que desarrollaron las actividades necesarias para alcanzar el volumen de metros lineales definidos para la vigencia."/>
    <n v="0"/>
    <n v="0"/>
    <n v="245.9"/>
    <n v="245.9"/>
    <n v="492.85500000000002"/>
    <n v="0"/>
    <n v="300"/>
    <n v="0"/>
    <n v="400"/>
    <n v="0"/>
    <n v="1438.7550000000001"/>
    <n v="245.9"/>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6"/>
    <s v="Implementar El 100 % Del Documento Electrónico"/>
    <n v="3"/>
    <s v="Creciente"/>
    <n v="1"/>
    <s v="En ejecucion"/>
    <n v="1"/>
    <n v="0"/>
    <n v="0"/>
    <n v="0"/>
    <n v="0"/>
    <n v="0"/>
    <n v="0"/>
    <n v="50"/>
    <n v="0"/>
    <n v="0"/>
    <n v="75"/>
    <n v="0"/>
    <n v="0"/>
    <n v="100"/>
    <n v="0"/>
    <n v="0"/>
    <s v="N/A"/>
    <s v="N/A"/>
    <s v="N/A"/>
    <n v="0"/>
    <n v="0"/>
    <n v="0"/>
    <n v="0"/>
    <n v="0"/>
    <n v="0"/>
    <n v="84975000"/>
    <n v="0"/>
    <n v="0"/>
    <n v="200000000"/>
    <n v="0"/>
    <n v="0"/>
    <n v="300000000"/>
    <n v="0"/>
    <n v="0"/>
    <n v="584975000"/>
    <n v="0"/>
    <n v="0"/>
    <m/>
    <n v="0"/>
    <n v="0"/>
    <n v="0"/>
    <n v="0"/>
    <n v="84.974999999999994"/>
    <n v="0"/>
    <n v="200"/>
    <n v="0"/>
    <n v="300"/>
    <n v="0"/>
    <n v="584.97500000000002"/>
    <n v="0"/>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8"/>
    <s v="Determinar E Implementar El 100 % De La Hoja De Ruta Para La Articulación Pensional"/>
    <n v="2"/>
    <s v="Constante"/>
    <n v="1"/>
    <s v="En ejecucion"/>
    <n v="1"/>
    <n v="100"/>
    <n v="100"/>
    <n v="100"/>
    <n v="100"/>
    <n v="100"/>
    <n v="100"/>
    <n v="100"/>
    <n v="0"/>
    <n v="0"/>
    <n v="100"/>
    <n v="0"/>
    <n v="0"/>
    <n v="100"/>
    <n v="0"/>
    <n v="0"/>
    <s v="N/A"/>
    <s v="N/A"/>
    <s v="N/A"/>
    <n v="98950000"/>
    <n v="98950000"/>
    <n v="100"/>
    <n v="100066667"/>
    <n v="100066667"/>
    <n v="100"/>
    <n v="107800000"/>
    <n v="0"/>
    <n v="0"/>
    <n v="160082000"/>
    <n v="0"/>
    <n v="0"/>
    <n v="166485000"/>
    <n v="0"/>
    <n v="0"/>
    <n v="633383667"/>
    <n v="199016667"/>
    <n v="31.42"/>
    <s v="VIGENCIA (a 31/12/2021): En el marco de lo establecido en el Acuerdo Distrital 761 del 2020 y de la implementación de hoja de ruta para sustituir y subrogar progresivamente a las entidades distritales que en la actualidad cumplen funciones pensionales, se desarrollaron las actividades que permitieron realizar el diagnóstico de la EAAB con quien ya se plantea la posibilidad de realizar la subrogación del pago de la mesada de 3.460 pensionados. Adicionalmente, se realizaron mesas técnicas de trabajo en las cuales se efectuó el acompañamiento a la Universidad Distrital, facilitando la identificación de las particularidades de las pensiones de esta entidad, permitiendo, enriquecer el conocimiento de la misma con el fin de establecer metodologías adecuadas en fases posteriores para ésta y otras entidades. Finalmente, el desarrollo de estas actividades también permitió conocer los requerimientos tecnológicos y administrativos del FONCEP para propender por el cumplimiento de lo establecido en el Plan de Desarrollo Distrital.  En concordancia con lo anterior, se ejecutaron las actividades propuestas en la vigencia 2021, culminando las fases de articulación pensional programadas."/>
    <n v="98.95"/>
    <n v="98.95"/>
    <n v="100.066667"/>
    <n v="100.066667"/>
    <n v="107.8"/>
    <n v="0"/>
    <n v="160.08199999999999"/>
    <n v="0"/>
    <n v="166.48500000000001"/>
    <n v="0"/>
    <n v="633.38366700000006"/>
    <n v="199.01666699999998"/>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19"/>
    <s v="Diseñar E Implementar El 100 % De La Estrategia De Gestión De Conocimiento Institucional"/>
    <n v="2"/>
    <s v="Constante"/>
    <n v="1"/>
    <s v="En ejecucion"/>
    <n v="1"/>
    <n v="0"/>
    <n v="0"/>
    <n v="0"/>
    <n v="100"/>
    <n v="100"/>
    <n v="100"/>
    <n v="100"/>
    <n v="0"/>
    <n v="0"/>
    <n v="100"/>
    <n v="0"/>
    <n v="0"/>
    <n v="100"/>
    <n v="0"/>
    <n v="0"/>
    <s v="N/A"/>
    <s v="N/A"/>
    <s v="N/A"/>
    <n v="0"/>
    <n v="0"/>
    <n v="0"/>
    <n v="36296000"/>
    <n v="36296000"/>
    <n v="100"/>
    <n v="154427900"/>
    <n v="0"/>
    <n v="0"/>
    <n v="83283000"/>
    <n v="0"/>
    <n v="0"/>
    <n v="86614000"/>
    <n v="0"/>
    <n v="0"/>
    <n v="360620900"/>
    <n v="36296000"/>
    <n v="10.06"/>
    <s v="VIGENCIA (a 31/12/2021): En el marco de la implementación de la Política de Gestión del Conocimiento inmersa en las dimensiones de MIPG, la Oficina Asesora de Planeación de FONCEP ha establecido que el conocimiento crítico identificado es aquel que se considera indispensable para el desarrollo de la misión, las funciones de la Entidad, los objetivos institucionales y para la toma de decisiones estratégicas, por lo anterior, se ha priorizado dos actividades para la captura de este conocimiento:   1. A través de los anexos técnicos que se generan de las contrataciones jurídicas financiadas por el proyecto de inversión, constituyéndose estos documentos en la forma como la entidad garantiza la trazabilidad de las decisiones estratégicas que se toman, generando de esta manera memoria institucional. 2. A través de los entregables finales pactados en las actividades de los contratos de personas naturales financiados por el proyecto de inversión, siendo estos entregables producto de conocimiento que contribuyen al cumplimiento de los objetivos de la entidad.   Para el cierre de la vigencia, fueron identificados y transferidos 77 productos de conocimiento, 7 anexos técnicos que constituyen las decisiones estratégicas al interior de la entidad y que se convierten en documentos que garantizan la trazabilidad de estas decisiones generando memoria institucional y 70 productos de conocimiento identificados como entregables finales que fueron pactados en los contratos financiados por el proyecto de inversión."/>
    <n v="0"/>
    <n v="0"/>
    <n v="36.295999999999999"/>
    <n v="36.295999999999999"/>
    <n v="154.42789999999999"/>
    <n v="0"/>
    <n v="83.283000000000001"/>
    <n v="0"/>
    <n v="86.614000000000004"/>
    <n v="0"/>
    <n v="360.62090000000001"/>
    <n v="36.295999999999999"/>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22"/>
    <s v="Centralizar El 100 % De Los Programas Que Integren La Oferta Pública Dirigida Al Pensionado"/>
    <n v="3"/>
    <s v="Creciente"/>
    <n v="1"/>
    <s v="En ejecucion"/>
    <n v="1"/>
    <n v="10"/>
    <n v="10"/>
    <n v="100"/>
    <n v="25"/>
    <n v="25"/>
    <n v="100"/>
    <n v="50"/>
    <n v="0"/>
    <n v="0"/>
    <n v="100"/>
    <n v="0"/>
    <n v="0"/>
    <n v="0"/>
    <n v="0"/>
    <n v="0"/>
    <s v="N/A"/>
    <s v="N/A"/>
    <s v="N/A"/>
    <n v="13000000"/>
    <n v="13000000"/>
    <n v="100"/>
    <n v="206210089"/>
    <n v="204135598"/>
    <n v="99"/>
    <n v="274090169"/>
    <n v="0"/>
    <n v="0"/>
    <n v="360000000"/>
    <n v="0"/>
    <n v="0"/>
    <n v="0"/>
    <n v="0"/>
    <n v="0"/>
    <n v="853300258"/>
    <n v="217135598"/>
    <n v="25.45"/>
    <s v="VIGENCIA (a 31/12/2021): Durante esta vigencia, se realizaron sesiones con la Secretaría Distrital de Planeación, la Dirección de Equidad y Políticas Poblaciones, y la Dirección de Políticas Sectoriales con el fin de revisar y analizar las acciones a adelantar para el avance de la meta. Adicionalmente, se realizaron reuniones con cabeza de sector previo a la validación ante el Comité Sectorial de Desarrollo Administrativo para coordinar esfuerzos en la construcción del documento de propuesta de política pública y se elaboró la versión No. 1 del documento, documento que contiene una descripción inicial de la problemática que se pretende abordar, los sectores identificados hasta el momento que pueden intervenir, una propuesta del esquema de participación y una proyección inicial del presupuesto que conllevaría las fases preparatoria, de agenda pública y la formulación de la política pública. El documento fue ajustado conforme las recomendaciones y observaciones recibidas por cabeza de sector, se presentó en la sesión del Comité Sectorial de Desarrollo Administrativo del mes de octubre en la cuál fue aprobada y remitida a la Secretaria de Planeación Distrital para concepto de viabilidad.  Adicionalmente, se adelantó el proceso de caracterización de la población pensionada mediante la aplicación de una encuesta para conocer las necesidades y expectativas de los pensionados, información insumo para determinar la orientación de las acciones a implementar durante las siguientes vigencias."/>
    <n v="13"/>
    <n v="13"/>
    <n v="206.21008900000001"/>
    <n v="204.13559799999999"/>
    <n v="274.090169"/>
    <n v="0"/>
    <n v="360"/>
    <n v="0"/>
    <n v="0"/>
    <n v="0"/>
    <n v="853.30025799999999"/>
    <n v="217.13559799999999"/>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23"/>
    <s v="Desarrollar El 100 % De La Estrategia De Comunicación Para La Divulgación De La Oferta Institucional"/>
    <n v="2"/>
    <s v="Constante"/>
    <n v="1"/>
    <s v="En ejecucion"/>
    <n v="1"/>
    <n v="0"/>
    <n v="0"/>
    <n v="0"/>
    <n v="0"/>
    <n v="0"/>
    <n v="0"/>
    <n v="100"/>
    <n v="0"/>
    <n v="0"/>
    <n v="100"/>
    <n v="0"/>
    <n v="0"/>
    <n v="100"/>
    <n v="0"/>
    <n v="0"/>
    <s v="N/A"/>
    <s v="N/A"/>
    <s v="N/A"/>
    <n v="0"/>
    <n v="0"/>
    <n v="0"/>
    <n v="0"/>
    <n v="0"/>
    <n v="0"/>
    <n v="102400000"/>
    <n v="0"/>
    <n v="0"/>
    <n v="180000000"/>
    <n v="0"/>
    <n v="0"/>
    <n v="180000000"/>
    <n v="0"/>
    <n v="0"/>
    <n v="462400000"/>
    <n v="0"/>
    <n v="0"/>
    <m/>
    <n v="0"/>
    <n v="0"/>
    <n v="0"/>
    <n v="0"/>
    <n v="102.4"/>
    <n v="0"/>
    <n v="180"/>
    <n v="0"/>
    <n v="180"/>
    <n v="0"/>
    <n v="462.4"/>
    <n v="0"/>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24"/>
    <s v="Realizar 1 Estudio Técnico Sobre Las Necesidades Institucionales Relacionadas Con Adecuaciones Y Mejoras De Las Instalaciones Físicas De Soporte Y Atención Al Pensionad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9"/>
    <n v="25"/>
    <s v="Realizar El 100 % De Las Adecuaciones E Interventoría De Acuerdo Con Los Diseños Y Especificaciones Técnicas"/>
    <n v="2"/>
    <s v="Constante"/>
    <n v="1"/>
    <s v="En ejecucion"/>
    <n v="1"/>
    <n v="0"/>
    <n v="0"/>
    <n v="0"/>
    <n v="0"/>
    <n v="0"/>
    <n v="0"/>
    <n v="0"/>
    <n v="0"/>
    <n v="0"/>
    <n v="100"/>
    <n v="0"/>
    <n v="0"/>
    <n v="100"/>
    <n v="0"/>
    <n v="0"/>
    <s v="N/A"/>
    <s v="N/A"/>
    <s v="N/A"/>
    <n v="0"/>
    <n v="0"/>
    <n v="0"/>
    <n v="0"/>
    <n v="0"/>
    <n v="0"/>
    <n v="0"/>
    <n v="0"/>
    <n v="0"/>
    <n v="460680000"/>
    <n v="0"/>
    <n v="0"/>
    <n v="460680000"/>
    <n v="0"/>
    <n v="0"/>
    <n v="921360000"/>
    <n v="0"/>
    <n v="0"/>
    <m/>
    <n v="0"/>
    <n v="0"/>
    <n v="0"/>
    <n v="0"/>
    <n v="0"/>
    <n v="0"/>
    <n v="460.68"/>
    <n v="0"/>
    <n v="460.68"/>
    <n v="0"/>
    <n v="921.36"/>
    <n v="0"/>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20"/>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00"/>
    <n v="280"/>
    <n v="93.33"/>
    <n v="480"/>
    <n v="0"/>
    <n v="0"/>
    <n v="400"/>
    <n v="0"/>
    <n v="0"/>
    <n v="50"/>
    <n v="0"/>
    <n v="0"/>
    <n v="1250"/>
    <n v="300"/>
    <n v="24"/>
    <n v="1562152103"/>
    <n v="1072739481"/>
    <n v="68.67"/>
    <n v="4680171442"/>
    <n v="4544842307"/>
    <n v="97.11"/>
    <n v="1963750000"/>
    <n v="0"/>
    <n v="0"/>
    <n v="4117000000"/>
    <n v="0"/>
    <n v="0"/>
    <n v="269733265"/>
    <n v="0"/>
    <n v="0"/>
    <n v="12592806810"/>
    <n v="5617581788"/>
    <n v="44.61"/>
    <s v="VIGENCIA (a 31/12/2021): Al 31 de Diciembre se han estructurado 280 proyectos para el cumplimiento de la meta, adicionalmente,  se han desarrollado 306 conceptos de prefactibilidad (viabilidad SIG, Hogar, Jurídica y levantamiento predio), 280 factibilidades ( paquetes técnicos radicados en Curaduría Pública Social)."/>
    <n v="1562.1521029999999"/>
    <n v="1072.7394810000001"/>
    <n v="4680.1714419999998"/>
    <n v="4544.8423069999999"/>
    <n v="1963.75"/>
    <n v="0"/>
    <n v="4117"/>
    <n v="0"/>
    <n v="269.73326500000002"/>
    <n v="0"/>
    <n v="12592.80681"/>
    <n v="5617.5817879999995"/>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20"/>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143"/>
    <n v="0"/>
    <n v="0"/>
    <n v="497"/>
    <n v="0"/>
    <n v="0"/>
    <n v="460"/>
    <n v="0"/>
    <n v="0"/>
    <n v="150"/>
    <n v="0"/>
    <n v="0"/>
    <n v="1250"/>
    <n v="0"/>
    <n v="0"/>
    <n v="0"/>
    <n v="0"/>
    <n v="0"/>
    <n v="1456900000"/>
    <n v="1454454730"/>
    <n v="99.83"/>
    <n v="4612014000"/>
    <n v="0"/>
    <n v="0"/>
    <n v="1082000000"/>
    <n v="0"/>
    <n v="0"/>
    <n v="1235434856"/>
    <n v="0"/>
    <n v="0"/>
    <n v="8386348856"/>
    <n v="1454454730"/>
    <n v="17.34"/>
    <s v="VIGENCIA (a 31/12/2021): Se realizó la asignación de 143 subsidios por parte de la SDHT durante los meses de septiembre, octubre y diciembre, el retraso del proceso de contratación del ejecutor y  de la interventoría se constituyó  en la mayor limitante para el óptimo desarrollo de la meta. Al 31 de diciembre: quedaron contratadas 60 obras y en proceso de contratación 83, por parte de la CVP se adelantaron las actividades preliminares que permitirán  el inicio de las obras en el mes de enero de 2022."/>
    <n v="0"/>
    <n v="0"/>
    <n v="1456.9"/>
    <n v="1454.4547299999999"/>
    <n v="4612.0140000000001"/>
    <n v="0"/>
    <n v="1082"/>
    <n v="0"/>
    <n v="1235.4348560000001"/>
    <n v="0"/>
    <n v="8386.3488560000005"/>
    <n v="1454.4547299999999"/>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20"/>
    <n v="3"/>
    <s v="Expedir 1500 Actos De Reconocimiento De Viviendas De Interés Social En Barrios Legalizados Urbanísticamente, A Través De La Curaduría Pública Social Definida En La Estructura Misional De La Cvp."/>
    <n v="1"/>
    <s v="Suma"/>
    <n v="1"/>
    <s v="En ejecucion"/>
    <n v="1"/>
    <n v="50"/>
    <n v="50"/>
    <n v="100"/>
    <n v="250"/>
    <n v="250"/>
    <n v="100"/>
    <n v="600"/>
    <n v="0"/>
    <n v="0"/>
    <n v="550"/>
    <n v="0"/>
    <n v="0"/>
    <n v="50"/>
    <n v="0"/>
    <n v="0"/>
    <n v="1500"/>
    <n v="300"/>
    <n v="20"/>
    <n v="3103269606"/>
    <n v="2913947372"/>
    <n v="93.9"/>
    <n v="3932276784"/>
    <n v="3805545813"/>
    <n v="96.78"/>
    <n v="3774236000"/>
    <n v="0"/>
    <n v="0"/>
    <n v="5050000000"/>
    <n v="0"/>
    <n v="0"/>
    <n v="1000000000"/>
    <n v="0"/>
    <n v="0"/>
    <n v="16859782390"/>
    <n v="6719493185"/>
    <n v="39.86"/>
    <s v="VIGENCIA (a 31/12/2021): Se cuenta con 250 actos de reconocimiento expedidos, notificados y ejecutoriados al 31 de Diciembre del 2021."/>
    <n v="3103.2696059999998"/>
    <n v="2913.9473720000001"/>
    <n v="3932.2767840000001"/>
    <n v="3805.5458130000002"/>
    <n v="3774.2359999999999"/>
    <n v="0"/>
    <n v="5050"/>
    <n v="0"/>
    <n v="1000"/>
    <n v="0"/>
    <n v="16859.78239"/>
    <n v="6719.4931850000003"/>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20"/>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45"/>
    <n v="40.75"/>
    <n v="90.56"/>
    <n v="80"/>
    <n v="0"/>
    <n v="0"/>
    <n v="100"/>
    <n v="0"/>
    <n v="0"/>
    <n v="100"/>
    <n v="0"/>
    <n v="0"/>
    <s v="N/A"/>
    <s v="N/A"/>
    <s v="N/A"/>
    <n v="80000000"/>
    <n v="37800000"/>
    <n v="47.25"/>
    <n v="2986400000"/>
    <n v="2978800000"/>
    <n v="99.75"/>
    <n v="4650000000"/>
    <n v="0"/>
    <n v="0"/>
    <n v="6188000000"/>
    <n v="0"/>
    <n v="0"/>
    <n v="70000000"/>
    <n v="0"/>
    <n v="0"/>
    <n v="13974400000"/>
    <n v="3016600000"/>
    <n v="21.59"/>
    <s v="VIGENCIA (a 31/12/2021): A la  fecha, se ha avanzado en un  83 % en la ejecución de los hitos establecidos, dentro de los  cuales se encuentra el giro de recursos de la CVP a la fiduciaria constituida en convenio con la SDHT, esto representa un avance del 40.75% del total de la meta acumulada."/>
    <n v="80"/>
    <n v="37.799999999999997"/>
    <n v="2986.4"/>
    <n v="2978.8"/>
    <n v="4650"/>
    <n v="0"/>
    <n v="6188"/>
    <n v="0"/>
    <n v="70"/>
    <n v="0"/>
    <n v="13974.4"/>
    <n v="3016.6000000000004"/>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20"/>
    <n v="5"/>
    <s v="Implementar 5000 Acciones Administrativas, Tecnicas Y Sociales Que Generen Condiciones Para Iniciar Las Intervenciones Del Proyecto Piloto Plan Terrazas."/>
    <n v="1"/>
    <s v="Suma"/>
    <n v="1"/>
    <s v="En ejecucion"/>
    <n v="1"/>
    <n v="0"/>
    <n v="0"/>
    <n v="0"/>
    <n v="406"/>
    <n v="406"/>
    <n v="100"/>
    <n v="0"/>
    <n v="0"/>
    <n v="0"/>
    <n v="3994"/>
    <n v="0"/>
    <n v="0"/>
    <n v="600"/>
    <n v="0"/>
    <n v="0"/>
    <n v="5000"/>
    <n v="406"/>
    <n v="8.1199999999999992"/>
    <n v="0"/>
    <n v="0"/>
    <n v="0"/>
    <n v="165096800"/>
    <n v="123822600"/>
    <n v="75"/>
    <n v="0"/>
    <n v="0"/>
    <n v="0"/>
    <n v="870000000"/>
    <n v="0"/>
    <n v="0"/>
    <n v="265500000"/>
    <n v="0"/>
    <n v="0"/>
    <n v="1300596800"/>
    <n v="123822600"/>
    <n v="9.52"/>
    <s v="VIGENCIA (a 31/12/2021):  Al 31 de Diciembre se han efectuado las acciones que permiten contar con 143 expedientes radicados en la SDHT, para la postulación de 143 hogares de Plan Terrazas, contar con 83 hogares con procesos de contratación de obra en curso, 60 predios y hogares con contrato de obra e interventoría con acta de inicio, y contar con 60 Predios con acciones de acompañamiento técnico-social y acciones en respuesta para la reubicación temporal del hogar beneficiario (pago de alquiler temporal, transporte, vigilancia)."/>
    <n v="0"/>
    <n v="0"/>
    <n v="165.0968"/>
    <n v="123.82259999999999"/>
    <n v="0"/>
    <n v="0"/>
    <n v="870"/>
    <n v="0"/>
    <n v="265.5"/>
    <n v="0"/>
    <n v="1300.5968"/>
    <n v="123.82259999999999"/>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4"/>
    <n v="1"/>
    <s v="Obtener 2400 Títulos De Predios Registrados"/>
    <n v="1"/>
    <s v="Suma"/>
    <n v="1"/>
    <s v="En ejecucion"/>
    <n v="1"/>
    <n v="300"/>
    <n v="433"/>
    <n v="144.33000000000001"/>
    <n v="900"/>
    <n v="1005"/>
    <n v="111.67"/>
    <n v="600"/>
    <n v="0"/>
    <n v="0"/>
    <n v="400"/>
    <n v="0"/>
    <n v="0"/>
    <n v="200"/>
    <n v="0"/>
    <n v="0"/>
    <n v="2400"/>
    <n v="1438"/>
    <n v="59.92"/>
    <n v="2485910486"/>
    <n v="2462637504"/>
    <n v="99.06"/>
    <n v="3174460251"/>
    <n v="3173790307"/>
    <n v="99.98"/>
    <n v="6485942106"/>
    <n v="0"/>
    <n v="0"/>
    <n v="2650000000"/>
    <n v="0"/>
    <n v="0"/>
    <n v="1909182663"/>
    <n v="0"/>
    <n v="0"/>
    <n v="16705495506"/>
    <n v="5636427811"/>
    <n v="33.74"/>
    <s v="VIGENCIA (a 31/12/2021): Para el cierre de la vigencia 2021, el mayor número de títulos entregados obedece a una  mayor corresponsabilidad y efectividad en la entrega de documentos por parte de los beneficiarios de los programas de titulación, así como, a la  revisión de  los predios pendientes  por titular en los desarrollos urbanísticos que ha intervenido la Entidad."/>
    <n v="2485.9104860000002"/>
    <n v="2462.6375039999998"/>
    <n v="3174.460251"/>
    <n v="3173.7903070000002"/>
    <n v="6485.9421060000004"/>
    <n v="0"/>
    <n v="2650"/>
    <n v="0"/>
    <n v="1909.182663"/>
    <n v="0"/>
    <n v="16705.495505999999"/>
    <n v="5636.4278109999996"/>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4"/>
    <n v="2"/>
    <s v="Hacer El Cierre De 2 Proyectos Constructivos De Urbanismo Para La Vivienda Vip"/>
    <n v="1"/>
    <s v="Suma"/>
    <n v="1"/>
    <s v="En ejecucion"/>
    <n v="1"/>
    <n v="1"/>
    <n v="1"/>
    <n v="100"/>
    <n v="0.35"/>
    <n v="0.35"/>
    <n v="100"/>
    <n v="0.65"/>
    <n v="0"/>
    <n v="0"/>
    <n v="0"/>
    <n v="0"/>
    <n v="0"/>
    <n v="0"/>
    <n v="0"/>
    <n v="0"/>
    <n v="2"/>
    <n v="1.35"/>
    <n v="67.5"/>
    <n v="3933263526"/>
    <n v="3919824286"/>
    <n v="99.66"/>
    <n v="785812430"/>
    <n v="783562430"/>
    <n v="99.71"/>
    <n v="1590974868"/>
    <n v="0"/>
    <n v="0"/>
    <n v="0"/>
    <n v="0"/>
    <n v="0"/>
    <n v="0"/>
    <n v="0"/>
    <n v="0"/>
    <n v="6310050824"/>
    <n v="4703386716"/>
    <n v="74.540000000000006"/>
    <s v="VIGENCIA (a 31/12/2021): Con corte al 31 de diciembre de 2021, el proyecto Arboleda Santa Teresita se encuentra con un porcentaje de avance de obra 91.14%, el cual de acuerdo a la programado se concluyó con un 35% de avance de esta meta, en el marco del Plan de Desarrollo Distrital &quot;UN NUEVO CONTRATO SOCIAL Y AMBIENTAL PARA LA BOGOTA DEL SIGLO XXI&quot;.  En junio de 2021, en el comité fiduciario N° 180, se llevó a cabo el proceso de toma de posesión del proyecto por parte de la CVP, en el cual se realizó la contratación de las actividades necesarias para dar terminación a las obras requeridas encaminadas a la entrega a los beneficiarios de 396 viviendas ubicadas en el sector 2 del proyecto Arboleda Santa Teresita."/>
    <n v="3933.2635260000002"/>
    <n v="3919.824286"/>
    <n v="785.81242999999995"/>
    <n v="783.56242999999995"/>
    <n v="1590.974868"/>
    <n v="0"/>
    <n v="0"/>
    <n v="0"/>
    <n v="0"/>
    <n v="0"/>
    <n v="6310.0508240000008"/>
    <n v="4703.386716"/>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4"/>
    <n v="3"/>
    <s v="Entregar 4 Zonas De Cesión Obligatoria"/>
    <n v="1"/>
    <s v="Suma"/>
    <n v="1"/>
    <s v="En ejecucion"/>
    <n v="1"/>
    <n v="1"/>
    <n v="1"/>
    <n v="100"/>
    <n v="1"/>
    <n v="1"/>
    <n v="100"/>
    <n v="1"/>
    <n v="0"/>
    <n v="0"/>
    <n v="1"/>
    <n v="0"/>
    <n v="0"/>
    <n v="0"/>
    <n v="0"/>
    <n v="0"/>
    <n v="4"/>
    <n v="2"/>
    <n v="50"/>
    <n v="1148195"/>
    <n v="1148195"/>
    <n v="100"/>
    <n v="704512319"/>
    <n v="700993442"/>
    <n v="99.5"/>
    <n v="773083026"/>
    <n v="0"/>
    <n v="0"/>
    <n v="50000000"/>
    <n v="0"/>
    <n v="0"/>
    <n v="0"/>
    <n v="0"/>
    <n v="0"/>
    <n v="1528743540"/>
    <n v="702141637"/>
    <n v="45.93"/>
    <s v="VIGENCIA (a 31/12/2021): En la vigencia 2021, se hizo la entrega de Zona de Cesión Atahualpa, mediante el acompañamiento técnico, jurídico y social, dicha área corresponde a la cesión de área faltante del polideportivo Atahualpa (Escritura 959 del 17 de marzo de 2021 de la Notaria 44, Folio de Matricula Inmobiliaria N.º 50C-2126411)."/>
    <n v="1.1481950000000001"/>
    <n v="1.1481950000000001"/>
    <n v="704.51231900000005"/>
    <n v="700.99344199999996"/>
    <n v="773.08302600000002"/>
    <n v="0"/>
    <n v="50"/>
    <n v="0"/>
    <n v="0"/>
    <n v="0"/>
    <n v="1528.7435399999999"/>
    <n v="702.14163699999995"/>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7"/>
    <n v="1"/>
    <s v="Construir 107000 M2 De  Espacio Público En Los Territorios Priorizados Para Realizar El Mejoramiento De Barrios En Las Upz Tipo1"/>
    <n v="1"/>
    <s v="Suma"/>
    <n v="1"/>
    <s v="En ejecucion"/>
    <n v="1"/>
    <n v="17305.599999999999"/>
    <n v="17000"/>
    <n v="98.23"/>
    <n v="15000"/>
    <n v="14571"/>
    <n v="97.14"/>
    <n v="44000"/>
    <n v="0"/>
    <n v="0"/>
    <n v="23750"/>
    <n v="0"/>
    <n v="0"/>
    <n v="7250"/>
    <n v="0"/>
    <n v="0"/>
    <n v="107000"/>
    <n v="31571"/>
    <n v="29.51"/>
    <n v="3602795429"/>
    <n v="3501527996"/>
    <n v="97.19"/>
    <n v="61555215070"/>
    <n v="56012523352"/>
    <n v="91"/>
    <n v="18764000000"/>
    <n v="0"/>
    <n v="0"/>
    <n v="11175000000"/>
    <n v="0"/>
    <n v="0"/>
    <n v="2305081000"/>
    <n v="0"/>
    <n v="0"/>
    <n v="97402091499"/>
    <n v="59514051348"/>
    <n v="61.1"/>
    <s v="VIGENCIA (a 31/12/2021): Se efectuó la elaboración de estudios previos, licitación y  adjudicación de 18 contratos de obra e interventoría  para  la construcción de  59.352 m2 de obras en espacio público, a partir de lo cual se obtuvo la entrega y recibo a satisfacción de  14.571,12  m2 de sectores viales construidos"/>
    <n v="3602.7954289999998"/>
    <n v="3501.5279959999998"/>
    <n v="61555.215069999998"/>
    <n v="56012.523351999997"/>
    <n v="18764"/>
    <n v="0"/>
    <n v="11175"/>
    <n v="0"/>
    <n v="2305.0810000000001"/>
    <n v="0"/>
    <n v="97402.091499000002"/>
    <n v="59514.051347999994"/>
  </r>
  <r>
    <n v="16"/>
    <s v="Un Nuevo Contrato Social y Ambiental para la Bogotá del Siglo XXI"/>
    <x v="0"/>
    <n v="2021"/>
    <s v="31/12/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7"/>
    <n v="2"/>
    <s v="Ejecutar 100 % De La Estructuración, Formulación Y Seguimiento Del Proyecto"/>
    <n v="2"/>
    <s v="Constante"/>
    <n v="1"/>
    <s v="En ejecucion"/>
    <n v="1"/>
    <n v="100"/>
    <n v="97"/>
    <n v="97"/>
    <n v="100"/>
    <n v="97"/>
    <n v="97"/>
    <n v="100"/>
    <n v="0"/>
    <n v="0"/>
    <n v="100"/>
    <n v="0"/>
    <n v="0"/>
    <n v="100"/>
    <n v="0"/>
    <n v="0"/>
    <s v="N/A"/>
    <s v="N/A"/>
    <s v="N/A"/>
    <n v="1600000000"/>
    <n v="1435632384"/>
    <n v="89.73"/>
    <n v="5839662930"/>
    <n v="5443986891"/>
    <n v="93.22"/>
    <n v="5333231000"/>
    <n v="0"/>
    <n v="0"/>
    <n v="4000000000"/>
    <n v="0"/>
    <n v="0"/>
    <n v="1500000000"/>
    <n v="0"/>
    <n v="0"/>
    <n v="18272893930"/>
    <n v="6879619275"/>
    <n v="37.65"/>
    <s v="VIGENCIA (a 31/12/2021): Se efectuó  depuración financiera  de los saldos constituidos como reservas presupuestales en el marco de los  proyectos 208 y 7703, efectuando los giros y/o liberaciones de los valores conformados por los contratos de consultoría, obra e interventoría, la liquidación de contrato de vigencias anteriores. Así mismo se efectuó el seguimiento  y control a la estabilidad de las obras adelantadas por la Dirección de Mejoramiento de Barrios en las vigencias anteriores."/>
    <n v="1600"/>
    <n v="1435.632384"/>
    <n v="5839.6629300000004"/>
    <n v="5443.9868909999996"/>
    <n v="5333.2309999999998"/>
    <n v="0"/>
    <n v="4000"/>
    <n v="0"/>
    <n v="1500"/>
    <n v="0"/>
    <n v="18272.893929999998"/>
    <n v="6879.6192749999991"/>
  </r>
  <r>
    <n v="16"/>
    <s v="Un Nuevo Contrato Social y Ambiental para la Bogotá del Siglo XXI"/>
    <x v="0"/>
    <n v="2021"/>
    <s v="31/12/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9"/>
    <n v="1"/>
    <s v="Beneficiar 1223 Hogares Localizados En Zonas De Alto Riesgo No Mitigable O Los Ordenados Mediante Sentencias Judiciales O Actos Administrativos, Con Instrumentos Financieros Para Su Reubicacion Definitiva."/>
    <n v="1"/>
    <s v="Suma"/>
    <n v="1"/>
    <s v="En ejecucion"/>
    <n v="1"/>
    <n v="54"/>
    <n v="55"/>
    <n v="101.85"/>
    <n v="217"/>
    <n v="207"/>
    <n v="95.39"/>
    <n v="640"/>
    <n v="0"/>
    <n v="0"/>
    <n v="225"/>
    <n v="0"/>
    <n v="0"/>
    <n v="87"/>
    <n v="0"/>
    <n v="0"/>
    <n v="1223"/>
    <n v="262"/>
    <n v="21.42"/>
    <n v="5071647396"/>
    <n v="4319897886"/>
    <n v="85.18"/>
    <n v="10671009470"/>
    <n v="10624208143"/>
    <n v="99.56"/>
    <n v="18304432000"/>
    <n v="0"/>
    <n v="0"/>
    <n v="20553000000"/>
    <n v="0"/>
    <n v="0"/>
    <n v="6462138853"/>
    <n v="0"/>
    <n v="0"/>
    <n v="61062227719"/>
    <n v="14944106029"/>
    <n v="24.47"/>
    <s v="VIGENCIA (a 31/12/2021): Se asignaron 207 instrumentos de Valor Único de Reconocimiento para reubicación definitiva, de los cuales 93 son en especie  y 114 en recursos."/>
    <n v="5071.6473960000003"/>
    <n v="4319.8978859999997"/>
    <n v="10671.009470000001"/>
    <n v="10624.208143"/>
    <n v="18304.432000000001"/>
    <n v="0"/>
    <n v="20553"/>
    <n v="0"/>
    <n v="6462.1388530000004"/>
    <n v="0"/>
    <n v="61062.227719000002"/>
    <n v="14944.106028999999"/>
  </r>
  <r>
    <n v="16"/>
    <s v="Un Nuevo Contrato Social y Ambiental para la Bogotá del Siglo XXI"/>
    <x v="0"/>
    <n v="2021"/>
    <s v="31/12/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9"/>
    <n v="2"/>
    <s v="Asignar 116 Instrumentos Financieros Para La Adquisición De Predios Localizados Zonas De Alto Riesgo No Mitigable O Los Ordenados Mediante Sentencias Judiciales O Actos Administrativos."/>
    <n v="1"/>
    <s v="Suma"/>
    <n v="1"/>
    <s v="En ejecucion"/>
    <n v="1"/>
    <n v="28"/>
    <n v="27"/>
    <n v="96.43"/>
    <n v="37"/>
    <n v="37"/>
    <n v="100"/>
    <n v="30"/>
    <n v="0"/>
    <n v="0"/>
    <n v="15"/>
    <n v="0"/>
    <n v="0"/>
    <n v="7"/>
    <n v="0"/>
    <n v="0"/>
    <n v="116"/>
    <n v="64"/>
    <n v="55.17"/>
    <n v="2969328761"/>
    <n v="2928997383"/>
    <n v="98.64"/>
    <n v="2731695509"/>
    <n v="2708768098"/>
    <n v="99.16"/>
    <n v="1767749000"/>
    <n v="0"/>
    <n v="0"/>
    <n v="917000000"/>
    <n v="0"/>
    <n v="0"/>
    <n v="888836925"/>
    <n v="0"/>
    <n v="0"/>
    <n v="9274610195"/>
    <n v="5637765481"/>
    <n v="60.79"/>
    <s v="VIGENCIA (a 31/12/2021): Al cierre de la vigencia se asignaron 37 instrumentos financieros para la adquisición de predios, de los cuales 36 corresponden a la programación de 2021 y 1 al rezagado de la vigencia 2020."/>
    <n v="2969.3287610000002"/>
    <n v="2928.9973829999999"/>
    <n v="2731.6955090000001"/>
    <n v="2708.768098"/>
    <n v="1767.749"/>
    <n v="0"/>
    <n v="917"/>
    <n v="0"/>
    <n v="888.83692499999995"/>
    <n v="0"/>
    <n v="9274.6101949999993"/>
    <n v="5637.7654810000004"/>
  </r>
  <r>
    <n v="16"/>
    <s v="Un Nuevo Contrato Social y Ambiental para la Bogotá del Siglo XXI"/>
    <x v="0"/>
    <n v="2021"/>
    <s v="31/12/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9"/>
    <n v="3"/>
    <s v="Beneficiar 1850 Hogares Localizados En Zonas De Alto Riesgo No Mitigable O Los Ordenados Mediante Sentencias Judiciales O Actos Administrativos, Con Instrumentos Financieros Para Relocalizacion Transitoria."/>
    <n v="3"/>
    <s v="Creciente"/>
    <n v="1"/>
    <s v="En ejecucion"/>
    <n v="1"/>
    <n v="1497"/>
    <n v="1484"/>
    <n v="99.13"/>
    <n v="1598"/>
    <n v="1588"/>
    <n v="99.37"/>
    <n v="1824"/>
    <n v="0"/>
    <n v="0"/>
    <n v="1840"/>
    <n v="0"/>
    <n v="0"/>
    <n v="1850"/>
    <n v="0"/>
    <n v="0"/>
    <s v="N/A"/>
    <s v="N/A"/>
    <s v="N/A"/>
    <n v="3667618450"/>
    <n v="3203038370"/>
    <n v="87.33"/>
    <n v="5904783901"/>
    <n v="5824458558"/>
    <n v="98.64"/>
    <n v="5388532000"/>
    <n v="0"/>
    <n v="0"/>
    <n v="5532000000"/>
    <n v="0"/>
    <n v="0"/>
    <n v="2871192893"/>
    <n v="0"/>
    <n v="0"/>
    <n v="23364127244"/>
    <n v="9027496928"/>
    <n v="38.64"/>
    <s v="VIGENCIA (a 31/12/2021): Se han relocalizado en la vigencia 2021 transitoriamente 104 nuevos hogares para un acumulado de 1.588 hogares beneficiados, teniendo en cuenta la línea base de 1449 hogares que se les mantiene el beneficio de relocalización transitoria mediante asignación de recursos para pago de arriendos."/>
    <n v="3667.6184499999999"/>
    <n v="3203.0383700000002"/>
    <n v="5904.7839009999998"/>
    <n v="5824.4585580000003"/>
    <n v="5388.5320000000002"/>
    <n v="0"/>
    <n v="5532"/>
    <n v="0"/>
    <n v="2871.1928929999999"/>
    <n v="0"/>
    <n v="23364.127243999999"/>
    <n v="9027.4969280000005"/>
  </r>
  <r>
    <n v="16"/>
    <s v="Un Nuevo Contrato Social y Ambiental para la Bogotá del Siglo XXI"/>
    <x v="0"/>
    <n v="2021"/>
    <s v="31/12/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9"/>
    <n v="4"/>
    <s v="Beneficiar 1749 Hogares Con La Entrega De Viviendas Para Su Reubicación Definitiva"/>
    <n v="1"/>
    <s v="Suma"/>
    <n v="1"/>
    <s v="En ejecucion"/>
    <n v="1"/>
    <n v="0"/>
    <n v="0"/>
    <n v="0"/>
    <n v="795"/>
    <n v="797"/>
    <n v="100.25"/>
    <n v="620"/>
    <n v="0"/>
    <n v="0"/>
    <n v="324"/>
    <n v="0"/>
    <n v="0"/>
    <n v="10"/>
    <n v="0"/>
    <n v="0"/>
    <n v="1749"/>
    <n v="797"/>
    <n v="45.57"/>
    <n v="0"/>
    <n v="0"/>
    <n v="0"/>
    <n v="279171937"/>
    <n v="279171937"/>
    <n v="100"/>
    <n v="550452000"/>
    <n v="0"/>
    <n v="0"/>
    <n v="550000000"/>
    <n v="0"/>
    <n v="0"/>
    <n v="534683183"/>
    <n v="0"/>
    <n v="0"/>
    <n v="1914307120"/>
    <n v="279171937"/>
    <n v="14.58"/>
    <s v="VIGENCIA (a 31/12/2021): Para el cierre de la vigencia ademas de los 422 hogares beneficiados en 2021, se incluyeron los 375 hogares a los que se le entregó vivienda para reubicación definitiva durante la vigencia 2020 del presente PDD, los cuales no se habian reportado ya que la meta se incluyó en el proyecto en la vigencia 2021."/>
    <n v="0"/>
    <n v="0"/>
    <n v="279.17193700000001"/>
    <n v="279.17193700000001"/>
    <n v="550.452"/>
    <n v="0"/>
    <n v="550"/>
    <n v="0"/>
    <n v="534.68318299999999"/>
    <n v="0"/>
    <n v="1914.3071199999999"/>
    <n v="279.17193700000001"/>
  </r>
  <r>
    <n v="16"/>
    <s v="Un Nuevo Contrato Social y Ambiental para la Bogotá del Siglo XXI"/>
    <x v="0"/>
    <n v="2021"/>
    <s v="31/12/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9"/>
    <n v="5"/>
    <s v="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2"/>
    <s v="Constante"/>
    <n v="1"/>
    <s v="En ejecucion"/>
    <n v="1"/>
    <n v="0"/>
    <n v="0"/>
    <n v="0"/>
    <n v="100"/>
    <n v="100"/>
    <n v="100"/>
    <n v="100"/>
    <n v="0"/>
    <n v="0"/>
    <n v="100"/>
    <n v="0"/>
    <n v="0"/>
    <n v="100"/>
    <n v="0"/>
    <n v="0"/>
    <s v="N/A"/>
    <s v="N/A"/>
    <s v="N/A"/>
    <n v="0"/>
    <n v="0"/>
    <n v="0"/>
    <n v="4077434183"/>
    <n v="4077434183"/>
    <n v="100"/>
    <n v="7605257000"/>
    <n v="0"/>
    <n v="0"/>
    <n v="8486000000"/>
    <n v="0"/>
    <n v="0"/>
    <n v="2347458539"/>
    <n v="0"/>
    <n v="0"/>
    <n v="22516149722"/>
    <n v="4077434183"/>
    <n v="18.11"/>
    <s v="VIGENCIA (a 31/12/2021): Se adelantaron las acciones correspondientes para la ejecución y realización de las metas, acorde con lo establecido en la Resolución 2073 del 26 de mayo de 2021, de la siguiente manera: Selección de vivienda correspondiente a 28 familias. 3 familias en proyecto propio Arboleda Santa Teresita. 25 en Vivienda Usada. 2 estudios de documentos. 1 contratos de cesión. 1 escrituras del predio en alto riesgo. 10 Resoluciones de asignación VUR. 3 Resoluciones de Adquisición Predial."/>
    <n v="0"/>
    <n v="0"/>
    <n v="4077.4341829999998"/>
    <n v="4077.4341829999998"/>
    <n v="7605.2569999999996"/>
    <n v="0"/>
    <n v="8486"/>
    <n v="0"/>
    <n v="2347.4585390000002"/>
    <n v="0"/>
    <n v="22516.149721999998"/>
    <n v="4077.4341829999998"/>
  </r>
  <r>
    <n v="16"/>
    <s v="Un Nuevo Contrato Social y Ambiental para la Bogotá del Siglo XXI"/>
    <x v="0"/>
    <n v="2021"/>
    <s v="31/12/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20"/>
    <n v="1"/>
    <s v="Fortalecer El 100 % De Las Dimensiones Y Políticas Del Desempeño Institucional Que Integran El Modelo Integrado De Planeación Y Gestión De La Cvp."/>
    <n v="1"/>
    <s v="Suma"/>
    <n v="1"/>
    <s v="En ejecucion"/>
    <n v="1"/>
    <n v="10"/>
    <n v="10"/>
    <n v="100"/>
    <n v="25"/>
    <n v="25"/>
    <n v="100"/>
    <n v="30"/>
    <n v="0"/>
    <n v="0"/>
    <n v="25"/>
    <n v="0"/>
    <n v="0"/>
    <n v="10"/>
    <n v="0"/>
    <n v="0"/>
    <n v="100"/>
    <n v="35"/>
    <n v="35"/>
    <n v="3048153773"/>
    <n v="2948422376"/>
    <n v="96.73"/>
    <n v="3679264491"/>
    <n v="3664659327"/>
    <n v="99.6"/>
    <n v="4376589000"/>
    <n v="0"/>
    <n v="0"/>
    <n v="7805715000"/>
    <n v="0"/>
    <n v="0"/>
    <n v="7091482781"/>
    <n v="0"/>
    <n v="0"/>
    <n v="26001205045"/>
    <n v="6613081703"/>
    <n v="25.43"/>
    <s v="VIGENCIA (a 31/12/2021): Al cierre del mes de diciembre se ejecutaron todas las actividades programadas en el año, equivalente al 25 % programado en el año 2021."/>
    <n v="3048.153773"/>
    <n v="2948.422376"/>
    <n v="3679.2644909999999"/>
    <n v="3664.6593269999998"/>
    <n v="4376.5889999999999"/>
    <n v="0"/>
    <n v="7805.7150000000001"/>
    <n v="0"/>
    <n v="7091.4827809999997"/>
    <n v="0"/>
    <n v="26001.205044999999"/>
    <n v="6613.0817029999998"/>
  </r>
  <r>
    <n v="16"/>
    <s v="Un Nuevo Contrato Social y Ambiental para la Bogotá del Siglo XXI"/>
    <x v="0"/>
    <n v="2021"/>
    <s v="31/12/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20"/>
    <n v="2"/>
    <s v="Garantizar El 100 % De Los Servicios De Apoyo Y Del  Desarrollo De Los Mecanismos Institucionales Requeridos Para El Buen Funcionamiento De La Entidad."/>
    <n v="1"/>
    <s v="Suma"/>
    <n v="1"/>
    <s v="En ejecucion"/>
    <n v="1"/>
    <n v="10"/>
    <n v="10"/>
    <n v="100"/>
    <n v="25"/>
    <n v="25"/>
    <n v="100"/>
    <n v="30"/>
    <n v="0"/>
    <n v="0"/>
    <n v="25"/>
    <n v="0"/>
    <n v="0"/>
    <n v="10"/>
    <n v="0"/>
    <n v="0"/>
    <n v="100"/>
    <n v="35"/>
    <n v="35"/>
    <n v="1331746357"/>
    <n v="1314039006"/>
    <n v="98.67"/>
    <n v="2926616487"/>
    <n v="2923453407"/>
    <n v="99.89"/>
    <n v="3336935000"/>
    <n v="0"/>
    <n v="0"/>
    <n v="3377143000"/>
    <n v="0"/>
    <n v="0"/>
    <n v="2564850351"/>
    <n v="0"/>
    <n v="0"/>
    <n v="13537291195"/>
    <n v="4237492413"/>
    <n v="31.3"/>
    <s v="VIGENCIA (a 31/12/2021): Al cierre del mes de diciembre se ejecutaron todas las actividades programadas en el año, equivalente al 25 % programado en el año 2021."/>
    <n v="1331.746357"/>
    <n v="1314.039006"/>
    <n v="2926.6164869999998"/>
    <n v="2923.453407"/>
    <n v="3336.9349999999999"/>
    <n v="0"/>
    <n v="3377.143"/>
    <n v="0"/>
    <n v="2564.850351"/>
    <n v="0"/>
    <n v="13537.291194999998"/>
    <n v="4237.4924129999999"/>
  </r>
  <r>
    <n v="16"/>
    <s v="Un Nuevo Contrato Social y Ambiental para la Bogotá del Siglo XXI"/>
    <x v="0"/>
    <n v="2021"/>
    <s v="31/12/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20"/>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3.75"/>
    <n v="100"/>
    <n v="4.5"/>
    <n v="0"/>
    <n v="0"/>
    <n v="3.75"/>
    <n v="0"/>
    <n v="0"/>
    <n v="1.5"/>
    <n v="0"/>
    <n v="0"/>
    <n v="15"/>
    <n v="5.25"/>
    <n v="35"/>
    <n v="147968978"/>
    <n v="147968978"/>
    <n v="100"/>
    <n v="226913453"/>
    <n v="226511474"/>
    <n v="99.82"/>
    <n v="227336000"/>
    <n v="0"/>
    <n v="0"/>
    <n v="342857000"/>
    <n v="0"/>
    <n v="0"/>
    <n v="200000000"/>
    <n v="0"/>
    <n v="0"/>
    <n v="1145075431"/>
    <n v="374480452"/>
    <n v="32.700000000000003"/>
    <s v="VIGENCIA (a 31/12/2021): Al cierre de diciembre se ejecutaron las actividades programadas en el año, equivalente a 3.75 puntos programados en el año 2021."/>
    <n v="147.96897799999999"/>
    <n v="147.96897799999999"/>
    <n v="226.913453"/>
    <n v="226.51147399999999"/>
    <n v="227.33600000000001"/>
    <n v="0"/>
    <n v="342.85700000000003"/>
    <n v="0"/>
    <n v="200"/>
    <n v="0"/>
    <n v="1145.075431"/>
    <n v="374.48045200000001"/>
  </r>
  <r>
    <n v="16"/>
    <s v="Un Nuevo Contrato Social y Ambiental para la Bogotá del Siglo XXI"/>
    <x v="0"/>
    <n v="2021"/>
    <s v="31/12/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20"/>
    <n v="4"/>
    <s v="Articular E Implementar El 100 % El Proceso De Arquitectura Empresarial De Tic, Los Sistemas De Información De Los Procesos Misionales Y Administrativos, Y El Sistema De Seguridad De La Información."/>
    <n v="1"/>
    <s v="Suma"/>
    <n v="1"/>
    <s v="En ejecucion"/>
    <n v="1"/>
    <n v="0"/>
    <n v="0"/>
    <n v="0"/>
    <n v="35"/>
    <n v="35"/>
    <n v="100"/>
    <n v="30"/>
    <n v="0"/>
    <n v="0"/>
    <n v="25"/>
    <n v="0"/>
    <n v="0"/>
    <n v="10"/>
    <n v="0"/>
    <n v="0"/>
    <n v="100"/>
    <n v="35"/>
    <n v="35"/>
    <n v="0"/>
    <n v="0"/>
    <n v="0"/>
    <n v="322206012"/>
    <n v="322206012"/>
    <n v="100"/>
    <n v="590569000"/>
    <n v="0"/>
    <n v="0"/>
    <n v="1005714000"/>
    <n v="0"/>
    <n v="0"/>
    <n v="320000000"/>
    <n v="0"/>
    <n v="0"/>
    <n v="2238489012"/>
    <n v="322206012"/>
    <n v="14.39"/>
    <s v="VIGENCIA (a 31/12/2021): Al cierre de mes de diciembre, la ejecución en la contratación de prestación de servicios de la oficina OTIC cumplio al 100%. Igualmente se llevo a cabo el mantenimiento preventivo de equipos de computo,  cambio de cableado y Swiches, así como la atención de requerimientos e incidentes, cumpliendo con el 35% programado para el año 2021."/>
    <n v="0"/>
    <n v="0"/>
    <n v="322.20601199999999"/>
    <n v="322.20601199999999"/>
    <n v="590.56899999999996"/>
    <n v="0"/>
    <n v="1005.7140000000001"/>
    <n v="0"/>
    <n v="320"/>
    <n v="0"/>
    <n v="2238.489012"/>
    <n v="322.20601199999999"/>
  </r>
  <r>
    <n v="16"/>
    <s v="Un Nuevo Contrato Social y Ambiental para la Bogotá del Siglo XXI"/>
    <x v="0"/>
    <n v="2021"/>
    <s v="31/12/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20"/>
    <n v="5"/>
    <s v="Renovar Y Fortalecer El 50 % De La Infraestructura Tic."/>
    <n v="1"/>
    <s v="Suma"/>
    <n v="1"/>
    <s v="En ejecucion"/>
    <n v="1"/>
    <n v="5"/>
    <n v="5"/>
    <n v="100"/>
    <n v="12.5"/>
    <n v="12.5"/>
    <n v="100"/>
    <n v="15"/>
    <n v="0"/>
    <n v="0"/>
    <n v="12.5"/>
    <n v="0"/>
    <n v="0"/>
    <n v="5"/>
    <n v="0"/>
    <n v="0"/>
    <n v="50"/>
    <n v="17.5"/>
    <n v="35"/>
    <n v="2200357508"/>
    <n v="1998231702"/>
    <n v="90.81"/>
    <n v="2090691557"/>
    <n v="2083805588"/>
    <n v="99.67"/>
    <n v="3468571000"/>
    <n v="0"/>
    <n v="0"/>
    <n v="3468571000"/>
    <n v="0"/>
    <n v="0"/>
    <n v="2143231806"/>
    <n v="0"/>
    <n v="0"/>
    <n v="13371422871"/>
    <n v="4082037290"/>
    <n v="30.53"/>
    <s v="VIGENCIA (a 31/12/2021): Al cierre del mes de diciembre se e suscribieron y se ejecutaron los contratos acorde a lo planeado en el Plan Anual de Adquisiciones, ejecutando todas las actividades programadas en el año, equivalente al 12,5 % programado en el año 2021."/>
    <n v="2200.3575080000001"/>
    <n v="1998.231702"/>
    <n v="2090.6915570000001"/>
    <n v="2083.8055880000002"/>
    <n v="3468.5709999999999"/>
    <n v="0"/>
    <n v="3468.5709999999999"/>
    <n v="0"/>
    <n v="2143.2318059999998"/>
    <n v="0"/>
    <n v="13371.422870999999"/>
    <n v="4082.037290000000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1"/>
    <s v="Beneficiar 30000 Niños, Niñas Y Adolescentes Con Procesos De Iniciación Y Formación Deportiva En El Distrito Capital"/>
    <n v="1"/>
    <s v="Suma"/>
    <n v="1"/>
    <s v="En ejecucion"/>
    <n v="1"/>
    <n v="2000"/>
    <n v="1988"/>
    <n v="99.4"/>
    <n v="7002"/>
    <n v="7561"/>
    <n v="107.98"/>
    <n v="10004"/>
    <n v="0"/>
    <n v="0"/>
    <n v="9004"/>
    <n v="0"/>
    <n v="0"/>
    <n v="2002"/>
    <n v="0"/>
    <n v="0"/>
    <n v="30000"/>
    <n v="9549"/>
    <n v="31.83"/>
    <n v="1830039635"/>
    <n v="1769490186"/>
    <n v="96.69"/>
    <n v="5953048848"/>
    <n v="5728105037"/>
    <n v="96.22"/>
    <n v="6720624971"/>
    <n v="0"/>
    <n v="0"/>
    <n v="8306161627"/>
    <n v="0"/>
    <n v="0"/>
    <n v="3193807520"/>
    <n v="0"/>
    <n v="0"/>
    <n v="26003682601"/>
    <n v="7497595223"/>
    <n v="28.83"/>
    <m/>
    <n v="1830.0396350000001"/>
    <n v="1769.490186"/>
    <n v="5953.0488480000004"/>
    <n v="5728.1050370000003"/>
    <n v="6720.6249710000002"/>
    <n v="0"/>
    <n v="8306.1616269999995"/>
    <n v="0"/>
    <n v="3193.8075199999998"/>
    <n v="0"/>
    <n v="26003.682600999997"/>
    <n v="7497.595223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2"/>
    <s v="Identificar 300 Niños, Niñas Y Adolescentes Como Posibles Talentos Deportivos Que Alimenten La Base Deportiva De La Ciudad Durante El Cuatrienio"/>
    <n v="1"/>
    <s v="Suma"/>
    <n v="1"/>
    <s v="En ejecucion"/>
    <n v="1"/>
    <n v="0"/>
    <n v="0"/>
    <n v="0"/>
    <n v="50"/>
    <n v="98"/>
    <n v="196"/>
    <n v="100"/>
    <n v="0"/>
    <n v="0"/>
    <n v="100"/>
    <n v="0"/>
    <n v="0"/>
    <n v="50"/>
    <n v="0"/>
    <n v="0"/>
    <n v="300"/>
    <n v="98"/>
    <n v="32.67"/>
    <n v="0"/>
    <n v="0"/>
    <n v="0"/>
    <n v="633455578"/>
    <n v="633008770"/>
    <n v="99.93"/>
    <n v="1867458629"/>
    <n v="0"/>
    <n v="0"/>
    <n v="3689343603"/>
    <n v="0"/>
    <n v="0"/>
    <n v="1730364471"/>
    <n v="0"/>
    <n v="0"/>
    <n v="7920622281"/>
    <n v="633008770"/>
    <n v="7.99"/>
    <m/>
    <n v="0"/>
    <n v="0"/>
    <n v="633.45557799999995"/>
    <n v="633.00877000000003"/>
    <n v="1867.458629"/>
    <n v="0"/>
    <n v="3689.3436029999998"/>
    <n v="0"/>
    <n v="1730.3644710000001"/>
    <n v="0"/>
    <n v="7920.622280999999"/>
    <n v="633.0087700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3"/>
    <s v="Preparar 2000 Niños, Niñas, Adolescentes Y Jovenes  En Procesos Deportivos En Las Etapas De Talento Y Reserva Y De Rendimiento Deportivo."/>
    <n v="2"/>
    <s v="Constante"/>
    <n v="1"/>
    <s v="En ejecucion"/>
    <n v="1"/>
    <n v="2000"/>
    <n v="1954"/>
    <n v="97.7"/>
    <n v="2000"/>
    <n v="2317"/>
    <n v="115.85"/>
    <n v="2000"/>
    <n v="0"/>
    <n v="0"/>
    <n v="2000"/>
    <n v="0"/>
    <n v="0"/>
    <n v="2000"/>
    <n v="0"/>
    <n v="0"/>
    <s v="N/A"/>
    <s v="N/A"/>
    <s v="N/A"/>
    <n v="6187636450"/>
    <n v="5963663286"/>
    <n v="96.38"/>
    <n v="25382039912"/>
    <n v="23309302509"/>
    <n v="91.83"/>
    <n v="35462585903"/>
    <n v="0"/>
    <n v="0"/>
    <n v="33689726059"/>
    <n v="0"/>
    <n v="0"/>
    <n v="16093976166"/>
    <n v="0"/>
    <n v="0"/>
    <n v="116815964490"/>
    <n v="29272965795"/>
    <n v="25.06"/>
    <m/>
    <n v="6187.63645"/>
    <n v="5963.663286"/>
    <n v="25382.039912"/>
    <n v="23309.302509000001"/>
    <n v="35462.585902999999"/>
    <n v="0"/>
    <n v="33689.726059000001"/>
    <n v="0"/>
    <n v="16093.976166"/>
    <n v="0"/>
    <n v="116815.96449000001"/>
    <n v="29272.965795"/>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4"/>
    <s v="Incrementar 5 %  La Participación De Las Mujeres En Las Dinámicas Deportivas Del Idrd"/>
    <n v="1"/>
    <s v="Suma"/>
    <n v="1"/>
    <s v="En ejecucion"/>
    <n v="1"/>
    <n v="0"/>
    <n v="0"/>
    <n v="0"/>
    <n v="1"/>
    <n v="1"/>
    <n v="100"/>
    <n v="1.5"/>
    <n v="0"/>
    <n v="0"/>
    <n v="1.5"/>
    <n v="0"/>
    <n v="0"/>
    <n v="1"/>
    <n v="0"/>
    <n v="0"/>
    <n v="5"/>
    <n v="1"/>
    <n v="20"/>
    <n v="0"/>
    <n v="0"/>
    <n v="0"/>
    <n v="506909733"/>
    <n v="477259123"/>
    <n v="94.15"/>
    <n v="290043748"/>
    <n v="0"/>
    <n v="0"/>
    <n v="352302283"/>
    <n v="0"/>
    <n v="0"/>
    <n v="113372045"/>
    <n v="0"/>
    <n v="0"/>
    <n v="1262627809"/>
    <n v="477259123"/>
    <n v="37.799999999999997"/>
    <m/>
    <n v="0"/>
    <n v="0"/>
    <n v="506.90973300000002"/>
    <n v="477.25912299999999"/>
    <n v="290.04374799999999"/>
    <n v="0"/>
    <n v="352.30228299999999"/>
    <n v="0"/>
    <n v="113.372045"/>
    <n v="0"/>
    <n v="1262.6278090000001"/>
    <n v="477.25912299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5"/>
    <s v="Realizar 11 Eventos Deportivos Distritales, Nacionales E Internacionales Con Sede En Bogotá"/>
    <n v="1"/>
    <s v="Suma"/>
    <n v="1"/>
    <s v="En ejecucion"/>
    <n v="1"/>
    <n v="0"/>
    <n v="0"/>
    <n v="0"/>
    <n v="3"/>
    <n v="3"/>
    <n v="100"/>
    <n v="4"/>
    <n v="0"/>
    <n v="0"/>
    <n v="2"/>
    <n v="0"/>
    <n v="0"/>
    <n v="2"/>
    <n v="0"/>
    <n v="0"/>
    <n v="11"/>
    <n v="3"/>
    <n v="27.27"/>
    <n v="0"/>
    <n v="0"/>
    <n v="0"/>
    <n v="3392627503"/>
    <n v="3369750211"/>
    <n v="99.33"/>
    <n v="7598437069"/>
    <n v="0"/>
    <n v="0"/>
    <n v="1997172200"/>
    <n v="0"/>
    <n v="0"/>
    <n v="449643693"/>
    <n v="0"/>
    <n v="0"/>
    <n v="13437880465"/>
    <n v="3369750211"/>
    <n v="25.08"/>
    <m/>
    <n v="0"/>
    <n v="0"/>
    <n v="3392.6275030000002"/>
    <n v="3369.750211"/>
    <n v="7598.4370689999996"/>
    <n v="0"/>
    <n v="1997.1722"/>
    <n v="0"/>
    <n v="449.64369299999998"/>
    <n v="0"/>
    <n v="13437.880465"/>
    <n v="3369.750211"/>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6"/>
    <s v="Diseñar 13 Documentos Técnicos De Genero Y Gobernanza Para El Desarrollo Deportivo Del Distrito Capital"/>
    <n v="1"/>
    <s v="Suma"/>
    <n v="1"/>
    <s v="En ejecucion"/>
    <n v="1"/>
    <n v="2.5"/>
    <n v="2.5"/>
    <n v="100"/>
    <n v="7.5"/>
    <n v="7.5"/>
    <n v="100"/>
    <n v="1"/>
    <n v="0"/>
    <n v="0"/>
    <n v="1"/>
    <n v="0"/>
    <n v="0"/>
    <n v="1"/>
    <n v="0"/>
    <n v="0"/>
    <n v="13"/>
    <n v="10"/>
    <n v="76.92"/>
    <n v="425991887"/>
    <n v="415860690"/>
    <n v="97.62"/>
    <n v="524191719"/>
    <n v="523243855"/>
    <n v="99.82"/>
    <n v="28690680"/>
    <n v="0"/>
    <n v="0"/>
    <n v="70287195"/>
    <n v="0"/>
    <n v="0"/>
    <n v="32793239"/>
    <n v="0"/>
    <n v="0"/>
    <n v="1081954720"/>
    <n v="939104545"/>
    <n v="86.8"/>
    <m/>
    <n v="425.99188700000002"/>
    <n v="415.86068999999998"/>
    <n v="524.19171900000003"/>
    <n v="523.24385500000005"/>
    <n v="28.69068"/>
    <n v="0"/>
    <n v="70.287194999999997"/>
    <n v="0"/>
    <n v="32.793239"/>
    <n v="0"/>
    <n v="1081.9547200000002"/>
    <n v="939.1045450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2"/>
    <n v="7"/>
    <s v="Pagar 100 % De Compromisos De Vigencias Anteriores Fenecidas"/>
    <n v="2"/>
    <s v="Constante"/>
    <n v="1"/>
    <s v="En ejecucion"/>
    <n v="1"/>
    <n v="0"/>
    <n v="0"/>
    <n v="0"/>
    <n v="100"/>
    <n v="95"/>
    <n v="95"/>
    <n v="0"/>
    <n v="0"/>
    <n v="0"/>
    <n v="0"/>
    <n v="0"/>
    <n v="0"/>
    <n v="0"/>
    <n v="0"/>
    <n v="0"/>
    <s v="N/A"/>
    <s v="N/A"/>
    <s v="N/A"/>
    <n v="0"/>
    <n v="0"/>
    <n v="0"/>
    <n v="4120175000"/>
    <n v="3901801053"/>
    <n v="94.7"/>
    <n v="0"/>
    <n v="0"/>
    <n v="0"/>
    <n v="0"/>
    <n v="0"/>
    <n v="0"/>
    <n v="0"/>
    <n v="0"/>
    <n v="0"/>
    <n v="4120175000"/>
    <n v="3901801053"/>
    <n v="94.7"/>
    <m/>
    <n v="0"/>
    <n v="0"/>
    <n v="4120.1750000000002"/>
    <n v="3901.8010530000001"/>
    <n v="0"/>
    <n v="0"/>
    <n v="0"/>
    <n v="0"/>
    <n v="0"/>
    <n v="0"/>
    <n v="4120.1750000000002"/>
    <n v="3901.8010530000001"/>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1"/>
    <s v="Desarrollar 82575 Acciones Recreativas Comunitarias Que Integren Herramientas Para La Apropiación De Los Valores Ciudadanos"/>
    <n v="1"/>
    <s v="Suma"/>
    <n v="1"/>
    <s v="En ejecucion"/>
    <n v="1"/>
    <n v="7500"/>
    <n v="9873"/>
    <n v="131.63999999999999"/>
    <n v="23443"/>
    <n v="24069"/>
    <n v="102.67"/>
    <n v="20929"/>
    <n v="0"/>
    <n v="0"/>
    <n v="20925"/>
    <n v="0"/>
    <n v="0"/>
    <n v="7405"/>
    <n v="0"/>
    <n v="0"/>
    <n v="82575"/>
    <n v="33942"/>
    <n v="41.1"/>
    <n v="1567956359"/>
    <n v="1554690500"/>
    <n v="99.15"/>
    <n v="5850507543"/>
    <n v="5780457967"/>
    <n v="98.8"/>
    <n v="9567589402"/>
    <n v="0"/>
    <n v="0"/>
    <n v="6559455090"/>
    <n v="0"/>
    <n v="0"/>
    <n v="4030458612"/>
    <n v="0"/>
    <n v="0"/>
    <n v="27575967006"/>
    <n v="7335148467"/>
    <n v="26.6"/>
    <m/>
    <n v="1567.956359"/>
    <n v="1554.6904999999999"/>
    <n v="5850.5075429999997"/>
    <n v="5780.4579670000003"/>
    <n v="9567.5894019999996"/>
    <n v="0"/>
    <n v="6559.4550900000004"/>
    <n v="0"/>
    <n v="4030.4586119999999"/>
    <n v="0"/>
    <n v="27575.967005999999"/>
    <n v="7335.148467"/>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2"/>
    <s v="Desarrollar 233 Actividades Deportivas Comunitarias Que Integren Herramientas Para La Apropiacion De Los Valores Ciudadanos"/>
    <n v="1"/>
    <s v="Suma"/>
    <n v="1"/>
    <s v="En ejecucion"/>
    <n v="1"/>
    <n v="6"/>
    <n v="6"/>
    <n v="100"/>
    <n v="72"/>
    <n v="63"/>
    <n v="87.5"/>
    <n v="72"/>
    <n v="0"/>
    <n v="0"/>
    <n v="64"/>
    <n v="0"/>
    <n v="0"/>
    <n v="19"/>
    <n v="0"/>
    <n v="0"/>
    <n v="233"/>
    <n v="69"/>
    <n v="29.61"/>
    <n v="2857433527"/>
    <n v="2852184280"/>
    <n v="99.82"/>
    <n v="5906416338"/>
    <n v="5777578570"/>
    <n v="97.82"/>
    <n v="8487215350"/>
    <n v="0"/>
    <n v="0"/>
    <n v="9330136560"/>
    <n v="0"/>
    <n v="0"/>
    <n v="6865925324"/>
    <n v="0"/>
    <n v="0"/>
    <n v="33447127099"/>
    <n v="8629762850"/>
    <n v="25.8"/>
    <m/>
    <n v="2857.4335270000001"/>
    <n v="2852.1842799999999"/>
    <n v="5906.416338"/>
    <n v="5777.5785699999997"/>
    <n v="8487.2153500000004"/>
    <n v="0"/>
    <n v="9330.1365600000008"/>
    <n v="0"/>
    <n v="6865.9253239999998"/>
    <n v="0"/>
    <n v="33447.127099000005"/>
    <n v="8629.762849999999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3"/>
    <s v="Desarrollar E Implementar 1 Laboratorio De Investigación De Acciones Recreativas, Deportivas Y De Actividad Física"/>
    <n v="2"/>
    <s v="Constante"/>
    <n v="1"/>
    <s v="En ejecucion"/>
    <n v="1"/>
    <n v="0"/>
    <n v="0"/>
    <n v="0"/>
    <n v="1"/>
    <n v="1"/>
    <n v="100"/>
    <n v="1"/>
    <n v="0"/>
    <n v="0"/>
    <n v="1"/>
    <n v="0"/>
    <n v="0"/>
    <n v="1"/>
    <n v="0"/>
    <n v="0"/>
    <s v="N/A"/>
    <s v="N/A"/>
    <s v="N/A"/>
    <n v="0"/>
    <n v="0"/>
    <n v="0"/>
    <n v="35365875"/>
    <n v="35365875"/>
    <n v="100"/>
    <n v="88145000"/>
    <n v="0"/>
    <n v="0"/>
    <n v="163441000"/>
    <n v="0"/>
    <n v="0"/>
    <n v="112328000"/>
    <n v="0"/>
    <n v="0"/>
    <n v="399279875"/>
    <n v="35365875"/>
    <n v="8.86"/>
    <m/>
    <n v="0"/>
    <n v="0"/>
    <n v="35.365875000000003"/>
    <n v="35.365875000000003"/>
    <n v="88.144999999999996"/>
    <n v="0"/>
    <n v="163.441"/>
    <n v="0"/>
    <n v="112.328"/>
    <n v="0"/>
    <n v="399.27987499999995"/>
    <n v="35.36587500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4"/>
    <s v="Desarrollar 16 Campañas De Difusión, Promoción Y Socialización De La Estrategía De Formación Ciudadana Abierta A La Ciudadanía"/>
    <n v="1"/>
    <s v="Suma"/>
    <n v="1"/>
    <s v="En ejecucion"/>
    <n v="1"/>
    <n v="2"/>
    <n v="2"/>
    <n v="100"/>
    <n v="4"/>
    <n v="4"/>
    <n v="100"/>
    <n v="4"/>
    <n v="0"/>
    <n v="0"/>
    <n v="4"/>
    <n v="0"/>
    <n v="0"/>
    <n v="2"/>
    <n v="0"/>
    <n v="0"/>
    <n v="16"/>
    <n v="6"/>
    <n v="37.5"/>
    <n v="882967178"/>
    <n v="882967178"/>
    <n v="100"/>
    <n v="13493000"/>
    <n v="13493000"/>
    <n v="100"/>
    <n v="87464332"/>
    <n v="0"/>
    <n v="0"/>
    <n v="195765721"/>
    <n v="0"/>
    <n v="0"/>
    <n v="7372000"/>
    <n v="0"/>
    <n v="0"/>
    <n v="1187062231"/>
    <n v="896460178"/>
    <n v="75.52"/>
    <m/>
    <n v="882.96717799999999"/>
    <n v="882.96717799999999"/>
    <n v="13.493"/>
    <n v="13.493"/>
    <n v="87.464331999999999"/>
    <n v="0"/>
    <n v="195.76572100000001"/>
    <n v="0"/>
    <n v="7.3719999999999999"/>
    <n v="0"/>
    <n v="1187.0622310000001"/>
    <n v="896.46017800000004"/>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5"/>
    <s v="Realizar 16 Jornadas De Fortalecimiento Metodológico A Los Gestores De Recreación Y Deporte."/>
    <n v="1"/>
    <s v="Suma"/>
    <n v="1"/>
    <s v="En ejecucion"/>
    <n v="1"/>
    <n v="0"/>
    <n v="0"/>
    <n v="0"/>
    <n v="4"/>
    <n v="4"/>
    <n v="100"/>
    <n v="4"/>
    <n v="0"/>
    <n v="0"/>
    <n v="4"/>
    <n v="0"/>
    <n v="0"/>
    <n v="4"/>
    <n v="0"/>
    <n v="0"/>
    <n v="16"/>
    <n v="4"/>
    <n v="25"/>
    <n v="0"/>
    <n v="0"/>
    <n v="0"/>
    <n v="279098966"/>
    <n v="279098966"/>
    <n v="100"/>
    <n v="103567332"/>
    <n v="0"/>
    <n v="0"/>
    <n v="365845032"/>
    <n v="0"/>
    <n v="0"/>
    <n v="188424000"/>
    <n v="0"/>
    <n v="0"/>
    <n v="936935330"/>
    <n v="279098966"/>
    <n v="29.79"/>
    <m/>
    <n v="0"/>
    <n v="0"/>
    <n v="279.09896600000002"/>
    <n v="279.09896600000002"/>
    <n v="103.56733199999999"/>
    <n v="0"/>
    <n v="365.845032"/>
    <n v="0"/>
    <n v="188.42400000000001"/>
    <n v="0"/>
    <n v="936.93533000000002"/>
    <n v="279.0989660000000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6"/>
    <s v="Elaborar E Implementar 5 Guias Pedagógicas Para La Formación Ciudadana A Traves De La Recreación Y El Deporte"/>
    <n v="1"/>
    <s v="Suma"/>
    <n v="1"/>
    <s v="En ejecucion"/>
    <n v="1"/>
    <n v="1"/>
    <n v="1"/>
    <n v="100"/>
    <n v="1"/>
    <n v="1"/>
    <n v="100"/>
    <n v="1"/>
    <n v="0"/>
    <n v="0"/>
    <n v="1"/>
    <n v="0"/>
    <n v="0"/>
    <n v="1"/>
    <n v="0"/>
    <n v="0"/>
    <n v="5"/>
    <n v="2"/>
    <n v="40"/>
    <n v="778286449"/>
    <n v="767566168"/>
    <n v="98.62"/>
    <n v="2850937783"/>
    <n v="2843685793"/>
    <n v="99.75"/>
    <n v="815018584"/>
    <n v="0"/>
    <n v="0"/>
    <n v="3118469250"/>
    <n v="0"/>
    <n v="0"/>
    <n v="1814978921"/>
    <n v="0"/>
    <n v="0"/>
    <n v="9377690987"/>
    <n v="3611251961"/>
    <n v="38.51"/>
    <m/>
    <n v="778.28644899999995"/>
    <n v="767.56616799999995"/>
    <n v="2850.9377829999999"/>
    <n v="2843.6857930000001"/>
    <n v="815.01858400000003"/>
    <n v="0"/>
    <n v="3118.4692500000001"/>
    <n v="0"/>
    <n v="1814.9789209999999"/>
    <n v="0"/>
    <n v="9377.690987"/>
    <n v="3611.2519609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4"/>
    <n v="7"/>
    <s v="Fortalecer 20 Consejos Locales De Deporte, Recreación, Actividad Física, Parques, Escenarios Y Equipamientos Recreativos Y Deportivos Drafe"/>
    <n v="2"/>
    <s v="Constante"/>
    <n v="1"/>
    <s v="En ejecucion"/>
    <n v="1"/>
    <n v="20"/>
    <n v="20"/>
    <n v="100"/>
    <n v="20"/>
    <n v="20"/>
    <n v="100"/>
    <n v="20"/>
    <n v="0"/>
    <n v="0"/>
    <n v="20"/>
    <n v="0"/>
    <n v="0"/>
    <n v="20"/>
    <n v="0"/>
    <n v="0"/>
    <s v="N/A"/>
    <s v="N/A"/>
    <s v="N/A"/>
    <n v="18900000"/>
    <n v="18900000"/>
    <n v="100"/>
    <n v="196314000"/>
    <n v="196314000"/>
    <n v="100"/>
    <n v="60000000"/>
    <n v="0"/>
    <n v="0"/>
    <n v="60000000"/>
    <n v="0"/>
    <n v="0"/>
    <n v="25000000"/>
    <n v="0"/>
    <n v="0"/>
    <n v="360214000"/>
    <n v="215214000"/>
    <n v="59.75"/>
    <m/>
    <n v="18.899999999999999"/>
    <n v="18.899999999999999"/>
    <n v="196.31399999999999"/>
    <n v="196.31399999999999"/>
    <n v="60"/>
    <n v="0"/>
    <n v="60"/>
    <n v="0"/>
    <n v="25"/>
    <n v="0"/>
    <n v="360.214"/>
    <n v="215.214"/>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0"/>
    <n v="1"/>
    <s v="Realizar 344127 Actividades Fisicas Dirigidas Y Programas Deportivos Para El Fomento De La Vida Activa"/>
    <n v="1"/>
    <s v="Suma"/>
    <n v="1"/>
    <s v="En ejecucion"/>
    <n v="1"/>
    <n v="8741"/>
    <n v="8647"/>
    <n v="98.92"/>
    <n v="72453"/>
    <n v="75926"/>
    <n v="104.79"/>
    <n v="93320"/>
    <n v="0"/>
    <n v="0"/>
    <n v="109099"/>
    <n v="0"/>
    <n v="0"/>
    <n v="60608"/>
    <n v="0"/>
    <n v="0"/>
    <n v="344127"/>
    <n v="84573"/>
    <n v="24.58"/>
    <n v="2840091114"/>
    <n v="2727384434"/>
    <n v="96.03"/>
    <n v="10983439620"/>
    <n v="10199909461"/>
    <n v="92.87"/>
    <n v="16343208791"/>
    <n v="0"/>
    <n v="0"/>
    <n v="14359360096"/>
    <n v="0"/>
    <n v="0"/>
    <n v="14192731729"/>
    <n v="0"/>
    <n v="0"/>
    <n v="58718831350"/>
    <n v="12927293895"/>
    <n v="22.02"/>
    <m/>
    <n v="2840.0911139999998"/>
    <n v="2727.3844340000001"/>
    <n v="10983.439619999999"/>
    <n v="10199.909460999999"/>
    <n v="16343.208790999999"/>
    <n v="0"/>
    <n v="14359.360096"/>
    <n v="0"/>
    <n v="14192.731728999999"/>
    <n v="0"/>
    <n v="58718.83135"/>
    <n v="12927.293894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0"/>
    <n v="2"/>
    <s v="Desarrollar 17753 Actividades De Promocion Del Uso De La Bicicleta Para Diferentes Poblaciones"/>
    <n v="1"/>
    <s v="Suma"/>
    <n v="1"/>
    <s v="En ejecucion"/>
    <n v="1"/>
    <n v="845"/>
    <n v="928"/>
    <n v="109.82"/>
    <n v="2547"/>
    <n v="2363"/>
    <n v="92.78"/>
    <n v="4949"/>
    <n v="0"/>
    <n v="0"/>
    <n v="4831"/>
    <n v="0"/>
    <n v="0"/>
    <n v="4498"/>
    <n v="0"/>
    <n v="0"/>
    <n v="17753"/>
    <n v="3291"/>
    <n v="18.54"/>
    <n v="3559296324"/>
    <n v="3483572057"/>
    <n v="97.87"/>
    <n v="9668807416"/>
    <n v="9554351257"/>
    <n v="98.82"/>
    <n v="13180816617"/>
    <n v="0"/>
    <n v="0"/>
    <n v="15619010944"/>
    <n v="0"/>
    <n v="0"/>
    <n v="15868025514"/>
    <n v="0"/>
    <n v="0"/>
    <n v="57895956815"/>
    <n v="13037923314"/>
    <n v="22.52"/>
    <m/>
    <n v="3559.2963239999999"/>
    <n v="3483.5720569999999"/>
    <n v="9668.8074159999996"/>
    <n v="9554.3512570000003"/>
    <n v="13180.816617"/>
    <n v="0"/>
    <n v="15619.010944"/>
    <n v="0"/>
    <n v="15868.025514000001"/>
    <n v="0"/>
    <n v="57895.956814999998"/>
    <n v="13037.923314"/>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0"/>
    <n v="3"/>
    <s v="Beneficiar 237311 Personas Con Procesos De Alfabetización Física Que Generen Y Multipliquen Buenas Prácticas Para Vivir Una Vida Activa Y Saludable"/>
    <n v="1"/>
    <s v="Suma"/>
    <n v="1"/>
    <s v="En ejecucion"/>
    <n v="1"/>
    <n v="27000"/>
    <n v="29671"/>
    <n v="109.89"/>
    <n v="38770"/>
    <n v="40424"/>
    <n v="104.27"/>
    <n v="57070"/>
    <n v="0"/>
    <n v="0"/>
    <n v="89000"/>
    <n v="0"/>
    <n v="0"/>
    <n v="22800"/>
    <n v="0"/>
    <n v="0"/>
    <n v="237311"/>
    <n v="70095"/>
    <n v="29.54"/>
    <n v="455042808"/>
    <n v="405767800"/>
    <n v="89.17"/>
    <n v="1158390158"/>
    <n v="1153202557"/>
    <n v="99.55"/>
    <n v="2443624255"/>
    <n v="0"/>
    <n v="0"/>
    <n v="2587511264"/>
    <n v="0"/>
    <n v="0"/>
    <n v="2282940513"/>
    <n v="0"/>
    <n v="0"/>
    <n v="8927508998"/>
    <n v="1558970357"/>
    <n v="17.46"/>
    <m/>
    <n v="455.04280799999998"/>
    <n v="405.76780000000002"/>
    <n v="1158.3901579999999"/>
    <n v="1153.2025570000001"/>
    <n v="2443.6242550000002"/>
    <n v="0"/>
    <n v="2587.5112640000002"/>
    <n v="0"/>
    <n v="2282.940513"/>
    <n v="0"/>
    <n v="8927.5089979999993"/>
    <n v="1558.9703570000001"/>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0"/>
    <n v="4"/>
    <s v="Diseñar E Implementar 1 Estrategia De Medición Sobre Las Acciones De Actividad Fisica Y Sus Impactos En Cuanto A La Salud Fisica Y Mental"/>
    <n v="2"/>
    <s v="Constante"/>
    <n v="1"/>
    <s v="En ejecucion"/>
    <n v="1"/>
    <n v="0"/>
    <n v="0"/>
    <n v="0"/>
    <n v="1"/>
    <n v="1"/>
    <n v="100"/>
    <n v="1"/>
    <n v="0"/>
    <n v="0"/>
    <n v="1"/>
    <n v="0"/>
    <n v="0"/>
    <n v="1"/>
    <n v="0"/>
    <n v="0"/>
    <s v="N/A"/>
    <s v="N/A"/>
    <s v="N/A"/>
    <n v="0"/>
    <n v="0"/>
    <n v="0"/>
    <n v="426089303"/>
    <n v="424539817"/>
    <n v="99.64"/>
    <n v="584350337"/>
    <n v="0"/>
    <n v="0"/>
    <n v="1377506042"/>
    <n v="0"/>
    <n v="0"/>
    <n v="641879197"/>
    <n v="0"/>
    <n v="0"/>
    <n v="3029824879"/>
    <n v="424539817"/>
    <n v="14.01"/>
    <m/>
    <n v="0"/>
    <n v="0"/>
    <n v="426.08930299999997"/>
    <n v="424.53981700000003"/>
    <n v="584.35033699999997"/>
    <n v="0"/>
    <n v="1377.506042"/>
    <n v="0"/>
    <n v="641.87919699999998"/>
    <n v="0"/>
    <n v="3029.8248789999998"/>
    <n v="424.5398170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0"/>
    <n v="5"/>
    <s v="Pagar 100 % De Compromisos De Vigencias Anteriores Fenecidas"/>
    <n v="2"/>
    <s v="Constante"/>
    <n v="1"/>
    <s v="En ejecucion"/>
    <n v="1"/>
    <n v="0"/>
    <n v="0"/>
    <n v="0"/>
    <n v="100"/>
    <n v="98"/>
    <n v="98"/>
    <n v="0"/>
    <n v="0"/>
    <n v="0"/>
    <n v="0"/>
    <n v="0"/>
    <n v="0"/>
    <n v="0"/>
    <n v="0"/>
    <n v="0"/>
    <s v="N/A"/>
    <s v="N/A"/>
    <s v="N/A"/>
    <n v="0"/>
    <n v="0"/>
    <n v="0"/>
    <n v="884000000"/>
    <n v="872764970"/>
    <n v="98.73"/>
    <n v="0"/>
    <n v="0"/>
    <n v="0"/>
    <n v="0"/>
    <n v="0"/>
    <n v="0"/>
    <n v="0"/>
    <n v="0"/>
    <n v="0"/>
    <n v="884000000"/>
    <n v="872764970"/>
    <n v="98.73"/>
    <m/>
    <n v="0"/>
    <n v="0"/>
    <n v="884"/>
    <n v="872.76496999999995"/>
    <n v="0"/>
    <n v="0"/>
    <n v="0"/>
    <n v="0"/>
    <n v="0"/>
    <n v="0"/>
    <n v="884"/>
    <n v="872.76496999999995"/>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1"/>
    <s v="Intervenir 35 Parques Y Escenarios Con Acciones Para La Mitigación Y Adaptación Al Cambio Climático"/>
    <n v="3"/>
    <s v="Creciente"/>
    <n v="1"/>
    <s v="En ejecucion"/>
    <n v="1"/>
    <n v="12"/>
    <n v="12"/>
    <n v="100"/>
    <n v="25"/>
    <n v="25"/>
    <n v="100"/>
    <n v="35"/>
    <n v="0"/>
    <n v="0"/>
    <n v="35"/>
    <n v="0"/>
    <n v="0"/>
    <n v="35"/>
    <n v="0"/>
    <n v="0"/>
    <s v="N/A"/>
    <s v="N/A"/>
    <s v="N/A"/>
    <n v="1492271212"/>
    <n v="1418877562"/>
    <n v="95.08"/>
    <n v="2272234000"/>
    <n v="2272234000"/>
    <n v="100"/>
    <n v="3586188000"/>
    <n v="0"/>
    <n v="0"/>
    <n v="3746930000"/>
    <n v="0"/>
    <n v="0"/>
    <n v="3848347000"/>
    <n v="0"/>
    <n v="0"/>
    <n v="14945970212"/>
    <n v="3691111562"/>
    <n v="24.7"/>
    <m/>
    <n v="1492.2712120000001"/>
    <n v="1418.8775619999999"/>
    <n v="2272.2339999999999"/>
    <n v="2272.2339999999999"/>
    <n v="3586.1880000000001"/>
    <n v="0"/>
    <n v="3746.93"/>
    <n v="0"/>
    <n v="3848.3470000000002"/>
    <n v="0"/>
    <n v="14945.970212"/>
    <n v="3691.11156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2"/>
    <s v="Arborizar Y Reverdecer 30 % De  Los Parques Y Escenarios Administrados Por El Idrd Para Aportar A La Construcción De Una Red De Pulmones Urbanos"/>
    <n v="3"/>
    <s v="Creciente"/>
    <n v="1"/>
    <s v="En ejecucion"/>
    <n v="1"/>
    <n v="4"/>
    <n v="4"/>
    <n v="100"/>
    <n v="12"/>
    <n v="12"/>
    <n v="100"/>
    <n v="24"/>
    <n v="0"/>
    <n v="0"/>
    <n v="28"/>
    <n v="0"/>
    <n v="0"/>
    <n v="30"/>
    <n v="0"/>
    <n v="0"/>
    <s v="N/A"/>
    <s v="N/A"/>
    <s v="N/A"/>
    <n v="370912147"/>
    <n v="370365952"/>
    <n v="99.85"/>
    <n v="598904500"/>
    <n v="598904500"/>
    <n v="100"/>
    <n v="5971325000"/>
    <n v="0"/>
    <n v="0"/>
    <n v="1523682500"/>
    <n v="0"/>
    <n v="0"/>
    <n v="1555157000"/>
    <n v="0"/>
    <n v="0"/>
    <n v="10019981147"/>
    <n v="969270452"/>
    <n v="9.67"/>
    <m/>
    <n v="370.912147"/>
    <n v="370.36595199999999"/>
    <n v="598.90449999999998"/>
    <n v="598.90449999999998"/>
    <n v="5971.3249999999998"/>
    <n v="0"/>
    <n v="1523.6824999999999"/>
    <n v="0"/>
    <n v="1555.1569999999999"/>
    <n v="0"/>
    <n v="10019.981146999999"/>
    <n v="969.27045199999998"/>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3"/>
    <s v="Realizar En 18 Parques Y Escenarios Acciones Para La Innovación Y Sostenibilidad"/>
    <n v="3"/>
    <s v="Creciente"/>
    <n v="1"/>
    <s v="En ejecucion"/>
    <n v="1"/>
    <n v="0"/>
    <n v="0"/>
    <n v="0"/>
    <n v="0"/>
    <n v="0"/>
    <n v="0"/>
    <n v="13"/>
    <n v="0"/>
    <n v="0"/>
    <n v="16"/>
    <n v="0"/>
    <n v="0"/>
    <n v="18"/>
    <n v="0"/>
    <n v="0"/>
    <s v="N/A"/>
    <s v="N/A"/>
    <s v="N/A"/>
    <n v="0"/>
    <n v="0"/>
    <n v="0"/>
    <n v="3300000000"/>
    <n v="3300000000"/>
    <n v="100"/>
    <n v="5687324500"/>
    <n v="0"/>
    <n v="0"/>
    <n v="5539144500"/>
    <n v="0"/>
    <n v="0"/>
    <n v="3498702000"/>
    <n v="0"/>
    <n v="0"/>
    <n v="18025171000"/>
    <n v="3300000000"/>
    <n v="18.309999999999999"/>
    <s v="VIGENCIA (a 31/12/2021): No se reportara magnitud en la vigencia 2021"/>
    <n v="0"/>
    <n v="0"/>
    <n v="3300"/>
    <n v="3300"/>
    <n v="5687.3244999999997"/>
    <n v="0"/>
    <n v="5539.1445000000003"/>
    <n v="0"/>
    <n v="3498.7020000000002"/>
    <n v="0"/>
    <n v="18025.170999999998"/>
    <n v="3300"/>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4"/>
    <s v="Administrar 128 Parques Y Escenarios De Diferentes Escalas"/>
    <n v="3"/>
    <s v="Creciente"/>
    <n v="1"/>
    <s v="En ejecucion"/>
    <n v="1"/>
    <n v="117"/>
    <n v="117"/>
    <n v="100"/>
    <n v="128"/>
    <n v="128"/>
    <n v="100"/>
    <n v="128"/>
    <n v="0"/>
    <n v="0"/>
    <n v="128"/>
    <n v="0"/>
    <n v="0"/>
    <n v="128"/>
    <n v="0"/>
    <n v="0"/>
    <s v="N/A"/>
    <s v="N/A"/>
    <s v="N/A"/>
    <n v="35871340364"/>
    <n v="33611193869"/>
    <n v="93.7"/>
    <n v="53852107055"/>
    <n v="53840917916"/>
    <n v="99.98"/>
    <n v="66474293970"/>
    <n v="0"/>
    <n v="0"/>
    <n v="56867947500"/>
    <n v="0"/>
    <n v="0"/>
    <n v="52436284500"/>
    <n v="0"/>
    <n v="0"/>
    <n v="265501973389"/>
    <n v="87452111785"/>
    <n v="32.94"/>
    <m/>
    <n v="35871.340364000003"/>
    <n v="33611.193869000002"/>
    <n v="53852.107055"/>
    <n v="53840.917915999999"/>
    <n v="66474.293969999999"/>
    <n v="0"/>
    <n v="56867.947500000002"/>
    <n v="0"/>
    <n v="52436.284500000002"/>
    <n v="0"/>
    <n v="265501.97338899999"/>
    <n v="87452.111785000001"/>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5"/>
    <s v="Realizar En El 100 % De Parques Y Escenarios Priorizados Las Acciones Definidas De Mantenimiento Y Mejoramiento Físico"/>
    <n v="2"/>
    <s v="Constante"/>
    <n v="1"/>
    <s v="En ejecucion"/>
    <n v="1"/>
    <n v="100"/>
    <n v="100"/>
    <n v="100"/>
    <n v="100"/>
    <n v="100"/>
    <n v="100"/>
    <n v="100"/>
    <n v="0"/>
    <n v="0"/>
    <n v="100"/>
    <n v="0"/>
    <n v="0"/>
    <n v="100"/>
    <n v="0"/>
    <n v="0"/>
    <s v="N/A"/>
    <s v="N/A"/>
    <s v="N/A"/>
    <n v="31303986777"/>
    <n v="21370131055"/>
    <n v="68.27"/>
    <n v="23848752913"/>
    <n v="23848752913"/>
    <n v="100"/>
    <n v="82053158530"/>
    <n v="0"/>
    <n v="0"/>
    <n v="32688985000"/>
    <n v="0"/>
    <n v="0"/>
    <n v="30715415500"/>
    <n v="0"/>
    <n v="0"/>
    <n v="200610298720"/>
    <n v="45218883968"/>
    <n v="22.54"/>
    <m/>
    <n v="31303.986776999998"/>
    <n v="21370.131055000002"/>
    <n v="23848.752913"/>
    <n v="23848.752913"/>
    <n v="82053.158530000001"/>
    <n v="0"/>
    <n v="32688.985000000001"/>
    <n v="0"/>
    <n v="30715.415499999999"/>
    <n v="0"/>
    <n v="200610.29872000002"/>
    <n v="45218.88396800000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6"/>
    <s v="Desarrollar Al 100 % Un Modelo Para La Gerencia De Los Escenarios Deportivos Y Cefes Seleccionados"/>
    <n v="3"/>
    <s v="Creciente"/>
    <n v="1"/>
    <s v="En ejecucion"/>
    <n v="1"/>
    <n v="10"/>
    <n v="10"/>
    <n v="100"/>
    <n v="100"/>
    <n v="100"/>
    <n v="100"/>
    <n v="0"/>
    <n v="0"/>
    <n v="0"/>
    <n v="0"/>
    <n v="0"/>
    <n v="0"/>
    <n v="0"/>
    <n v="0"/>
    <n v="0"/>
    <s v="N/A"/>
    <s v="N/A"/>
    <s v="N/A"/>
    <n v="72000000"/>
    <n v="72000000"/>
    <n v="100"/>
    <n v="66808518"/>
    <n v="66808518"/>
    <n v="100"/>
    <n v="0"/>
    <n v="0"/>
    <n v="0"/>
    <n v="0"/>
    <n v="0"/>
    <n v="0"/>
    <n v="0"/>
    <n v="0"/>
    <n v="0"/>
    <n v="138808518"/>
    <n v="138808518"/>
    <n v="100"/>
    <m/>
    <n v="72"/>
    <n v="72"/>
    <n v="66.808518000000007"/>
    <n v="66.808518000000007"/>
    <n v="0"/>
    <n v="0"/>
    <n v="0"/>
    <n v="0"/>
    <n v="0"/>
    <n v="0"/>
    <n v="138.80851799999999"/>
    <n v="138.80851799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1"/>
    <n v="7"/>
    <s v="Pagar 100 % De Compromisos De Vigencias Anteriores Fenecidas"/>
    <n v="2"/>
    <s v="Constante"/>
    <n v="1"/>
    <s v="En ejecucion"/>
    <n v="1"/>
    <n v="0"/>
    <n v="0"/>
    <n v="0"/>
    <n v="100"/>
    <n v="100"/>
    <n v="100"/>
    <n v="100"/>
    <n v="0"/>
    <n v="0"/>
    <n v="0"/>
    <n v="0"/>
    <n v="0"/>
    <n v="0"/>
    <n v="0"/>
    <n v="0"/>
    <s v="N/A"/>
    <s v="N/A"/>
    <s v="N/A"/>
    <n v="0"/>
    <n v="0"/>
    <n v="0"/>
    <n v="4251896735"/>
    <n v="4195492293"/>
    <n v="98.67"/>
    <n v="2157290000"/>
    <n v="0"/>
    <n v="0"/>
    <n v="0"/>
    <n v="0"/>
    <n v="0"/>
    <n v="0"/>
    <n v="0"/>
    <n v="0"/>
    <n v="6409186735"/>
    <n v="4195492293"/>
    <n v="65.459999999999994"/>
    <m/>
    <n v="0"/>
    <n v="0"/>
    <n v="4251.8967350000003"/>
    <n v="4195.4922930000002"/>
    <n v="2157.29"/>
    <n v="0"/>
    <n v="0"/>
    <n v="0"/>
    <n v="0"/>
    <n v="0"/>
    <n v="6409.1867350000002"/>
    <n v="4195.492293000000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1"/>
    <s v="Formar 40000 Niñas, Niños, Adolescentes Y Jóvenes En Disciplinas Deportivas Priorizadas En El Marco De La Jornada Escolar Complementaria"/>
    <n v="2"/>
    <s v="Constante"/>
    <n v="1"/>
    <s v="En ejecucion"/>
    <n v="1"/>
    <n v="40000"/>
    <n v="42173"/>
    <n v="105.43"/>
    <n v="40000"/>
    <n v="43672"/>
    <n v="109.18"/>
    <n v="40000"/>
    <n v="0"/>
    <n v="0"/>
    <n v="40000"/>
    <n v="0"/>
    <n v="0"/>
    <n v="40000"/>
    <n v="0"/>
    <n v="0"/>
    <s v="N/A"/>
    <s v="N/A"/>
    <s v="N/A"/>
    <n v="8024366500"/>
    <n v="7951596168"/>
    <n v="99.09"/>
    <n v="12862040039"/>
    <n v="12819799016"/>
    <n v="99.67"/>
    <n v="18446528123"/>
    <n v="0"/>
    <n v="0"/>
    <n v="19488595000"/>
    <n v="0"/>
    <n v="0"/>
    <n v="3484470900"/>
    <n v="0"/>
    <n v="0"/>
    <n v="62306000562"/>
    <n v="20771395184"/>
    <n v="33.340000000000003"/>
    <m/>
    <n v="8024.3665000000001"/>
    <n v="7951.596168"/>
    <n v="12862.040039"/>
    <n v="12819.799016000001"/>
    <n v="18446.528123"/>
    <n v="0"/>
    <n v="19488.595000000001"/>
    <n v="0"/>
    <n v="3484.4708999999998"/>
    <n v="0"/>
    <n v="62306.000562000001"/>
    <n v="20771.395184000001"/>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2"/>
    <s v="Aumentar 30 % De Permanencia En Los Procesos De Formación Deportiva Integral De Los Niños, Niñas, Adolescentes Y Jóvenes"/>
    <n v="3"/>
    <s v="Creciente"/>
    <n v="1"/>
    <s v="En ejecucion"/>
    <n v="1"/>
    <n v="10"/>
    <n v="10"/>
    <n v="100"/>
    <n v="20"/>
    <n v="9"/>
    <n v="45"/>
    <n v="20"/>
    <n v="0"/>
    <n v="0"/>
    <n v="30"/>
    <n v="0"/>
    <n v="0"/>
    <n v="30"/>
    <n v="0"/>
    <n v="0"/>
    <s v="N/A"/>
    <s v="N/A"/>
    <s v="N/A"/>
    <n v="270140000"/>
    <n v="270140000"/>
    <n v="100"/>
    <n v="1295082000"/>
    <n v="1295082000"/>
    <n v="100"/>
    <n v="1440347997"/>
    <n v="0"/>
    <n v="0"/>
    <n v="2398170250"/>
    <n v="0"/>
    <n v="0"/>
    <n v="1470115500"/>
    <n v="0"/>
    <n v="0"/>
    <n v="6873855747"/>
    <n v="1565222000"/>
    <n v="22.77"/>
    <s v="VIGENCIA (a 31/12/2021): Se solicita ajuste de menor valor en razón a que dadas las condiciones de virtualidad y alternancia no se logró llegar al cumplimiento de la meta, toda vez que no es posible desde el proyecto Jornada Escolar Complementaria garantizar la conectividad permanente que permita a los escolares beneficiarios del proyecto acceder a las sesiones de clase que se brindan a las niñas, niños, adolescentes y jóvenes de las IED adscritas.  Correo UrielD.1301222."/>
    <n v="270.14"/>
    <n v="270.14"/>
    <n v="1295.0820000000001"/>
    <n v="1295.0820000000001"/>
    <n v="1440.3479970000001"/>
    <n v="0"/>
    <n v="2398.1702500000001"/>
    <n v="0"/>
    <n v="1470.1155000000001"/>
    <n v="0"/>
    <n v="6873.8557470000005"/>
    <n v="1565.222000000000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3"/>
    <s v="Identificar 300 Niños, Niñas Y Adolescentes Como Posibles Talentos Deportivos"/>
    <n v="1"/>
    <s v="Suma"/>
    <n v="1"/>
    <s v="En ejecucion"/>
    <n v="1"/>
    <n v="30"/>
    <n v="30"/>
    <n v="100"/>
    <n v="80"/>
    <n v="80"/>
    <n v="100"/>
    <n v="80"/>
    <n v="0"/>
    <n v="0"/>
    <n v="80"/>
    <n v="0"/>
    <n v="0"/>
    <n v="30"/>
    <n v="0"/>
    <n v="0"/>
    <n v="300"/>
    <n v="110"/>
    <n v="36.67"/>
    <n v="226107000"/>
    <n v="226107000"/>
    <n v="100"/>
    <n v="531579000"/>
    <n v="531579000"/>
    <n v="100"/>
    <n v="549637920"/>
    <n v="0"/>
    <n v="0"/>
    <n v="1265907500"/>
    <n v="0"/>
    <n v="0"/>
    <n v="648804200"/>
    <n v="0"/>
    <n v="0"/>
    <n v="3222035620"/>
    <n v="757686000"/>
    <n v="23.52"/>
    <m/>
    <n v="226.107"/>
    <n v="226.107"/>
    <n v="531.57899999999995"/>
    <n v="531.57899999999995"/>
    <n v="549.63792000000001"/>
    <n v="0"/>
    <n v="1265.9075"/>
    <n v="0"/>
    <n v="648.80420000000004"/>
    <n v="0"/>
    <n v="3222.0356200000001"/>
    <n v="757.6859999999999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4"/>
    <s v="Realizar 3 Investigaciones Que Evidencien Los Cambios Comportamentales En Los Escolares Atendidos"/>
    <n v="1"/>
    <s v="Suma"/>
    <n v="1"/>
    <s v="En ejecucion"/>
    <n v="1"/>
    <n v="0"/>
    <n v="0"/>
    <n v="0"/>
    <n v="1"/>
    <n v="1"/>
    <n v="100"/>
    <n v="1"/>
    <n v="0"/>
    <n v="0"/>
    <n v="1"/>
    <n v="0"/>
    <n v="0"/>
    <n v="0"/>
    <n v="0"/>
    <n v="0"/>
    <n v="3"/>
    <n v="1"/>
    <n v="33.33"/>
    <n v="0"/>
    <n v="0"/>
    <n v="0"/>
    <n v="153689000"/>
    <n v="153689000"/>
    <n v="100"/>
    <n v="121417633"/>
    <n v="0"/>
    <n v="0"/>
    <n v="330749000"/>
    <n v="0"/>
    <n v="0"/>
    <n v="0"/>
    <n v="0"/>
    <n v="0"/>
    <n v="605855633"/>
    <n v="153689000"/>
    <n v="25.37"/>
    <m/>
    <n v="0"/>
    <n v="0"/>
    <n v="153.68899999999999"/>
    <n v="153.68899999999999"/>
    <n v="121.417633"/>
    <n v="0"/>
    <n v="330.74900000000002"/>
    <n v="0"/>
    <n v="0"/>
    <n v="0"/>
    <n v="605.85563300000001"/>
    <n v="153.68899999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5"/>
    <s v="Desarrollar 35 Planes Pedagógicos De Formación Deportiva Que Incluyan Aspectos De Orden  Psicosocial Y Ciudadano Que Contribuyan A La Formación Integral"/>
    <n v="1"/>
    <s v="Suma"/>
    <n v="1"/>
    <s v="En ejecucion"/>
    <n v="1"/>
    <n v="0"/>
    <n v="0"/>
    <n v="0"/>
    <n v="35"/>
    <n v="35"/>
    <n v="100"/>
    <n v="0"/>
    <n v="0"/>
    <n v="0"/>
    <n v="0"/>
    <n v="0"/>
    <n v="0"/>
    <n v="0"/>
    <n v="0"/>
    <n v="0"/>
    <n v="35"/>
    <n v="35"/>
    <n v="100"/>
    <n v="0"/>
    <n v="0"/>
    <n v="0"/>
    <n v="621873000"/>
    <n v="621873000"/>
    <n v="100"/>
    <n v="0"/>
    <n v="0"/>
    <n v="0"/>
    <n v="0"/>
    <n v="0"/>
    <n v="0"/>
    <n v="0"/>
    <n v="0"/>
    <n v="0"/>
    <n v="621873000"/>
    <n v="621873000"/>
    <n v="100"/>
    <m/>
    <n v="0"/>
    <n v="0"/>
    <n v="621.87300000000005"/>
    <n v="621.87300000000005"/>
    <n v="0"/>
    <n v="0"/>
    <n v="0"/>
    <n v="0"/>
    <n v="0"/>
    <n v="0"/>
    <n v="621.87300000000005"/>
    <n v="621.87300000000005"/>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3"/>
    <n v="6"/>
    <s v="Realizar 8 Acciones De Sensibilización Sobre Los Procesos De Formación Integral A Través Del Deporte"/>
    <n v="1"/>
    <s v="Suma"/>
    <n v="1"/>
    <s v="En ejecucion"/>
    <n v="1"/>
    <n v="1"/>
    <n v="1"/>
    <n v="100"/>
    <n v="2"/>
    <n v="2"/>
    <n v="100"/>
    <n v="2"/>
    <n v="0"/>
    <n v="0"/>
    <n v="2"/>
    <n v="0"/>
    <n v="0"/>
    <n v="1"/>
    <n v="0"/>
    <n v="0"/>
    <n v="8"/>
    <n v="3"/>
    <n v="37.5"/>
    <n v="57065000"/>
    <n v="57065000"/>
    <n v="100"/>
    <n v="85655000"/>
    <n v="85655000"/>
    <n v="100"/>
    <n v="131068327"/>
    <n v="0"/>
    <n v="0"/>
    <n v="460353750"/>
    <n v="0"/>
    <n v="0"/>
    <n v="596290500"/>
    <n v="0"/>
    <n v="0"/>
    <n v="1330432577"/>
    <n v="142720000"/>
    <n v="10.73"/>
    <m/>
    <n v="57.064999999999998"/>
    <n v="57.064999999999998"/>
    <n v="85.655000000000001"/>
    <n v="85.655000000000001"/>
    <n v="131.06832700000001"/>
    <n v="0"/>
    <n v="460.35374999999999"/>
    <n v="0"/>
    <n v="596.29049999999995"/>
    <n v="0"/>
    <n v="1330.432577"/>
    <n v="142.72"/>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1"/>
    <n v="1"/>
    <s v="Realizar 1  Estudio Para La Generación De Lineamientos Técnicos Para El Mejoramiento De La Productividad Y Competitividad Para El Sector Del Deporte, La Recreación Y La Actividad Física"/>
    <n v="3"/>
    <s v="Creciente"/>
    <n v="1"/>
    <s v="En ejecucion"/>
    <n v="1"/>
    <n v="0.1"/>
    <n v="0.1"/>
    <n v="100"/>
    <n v="0.4"/>
    <n v="0.4"/>
    <n v="100"/>
    <n v="0.7"/>
    <n v="0"/>
    <n v="0"/>
    <n v="0.9"/>
    <n v="0"/>
    <n v="0"/>
    <n v="1"/>
    <n v="0"/>
    <n v="0"/>
    <s v="N/A"/>
    <s v="N/A"/>
    <s v="N/A"/>
    <n v="51150000"/>
    <n v="41850000"/>
    <n v="81.819999999999993"/>
    <n v="257298200"/>
    <n v="253219174"/>
    <n v="98.41"/>
    <n v="187952588"/>
    <n v="0"/>
    <n v="0"/>
    <n v="182922500"/>
    <n v="0"/>
    <n v="0"/>
    <n v="62803392"/>
    <n v="0"/>
    <n v="0"/>
    <n v="742126680"/>
    <n v="295069174"/>
    <n v="39.76"/>
    <m/>
    <n v="51.15"/>
    <n v="41.85"/>
    <n v="257.29820000000001"/>
    <n v="253.21917400000001"/>
    <n v="187.95258799999999"/>
    <n v="0"/>
    <n v="182.92250000000001"/>
    <n v="0"/>
    <n v="62.803392000000002"/>
    <n v="0"/>
    <n v="742.12668000000008"/>
    <n v="295.06917400000003"/>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1"/>
    <n v="2"/>
    <s v="Desarrollar El 100 % De Los Componentes De Una Iniciativa De Clúster Para El Sector Del Deporte, La Recreación Y La Actividad Física"/>
    <n v="1"/>
    <s v="Suma"/>
    <n v="1"/>
    <s v="En ejecucion"/>
    <n v="1"/>
    <n v="5"/>
    <n v="5"/>
    <n v="100"/>
    <n v="25"/>
    <n v="25"/>
    <n v="100"/>
    <n v="25"/>
    <n v="0"/>
    <n v="0"/>
    <n v="25"/>
    <n v="0"/>
    <n v="0"/>
    <n v="20"/>
    <n v="0"/>
    <n v="0"/>
    <n v="100"/>
    <n v="30"/>
    <n v="30"/>
    <n v="23250000"/>
    <n v="18600000"/>
    <n v="80"/>
    <n v="101392050"/>
    <n v="47890000"/>
    <n v="47.23"/>
    <n v="241141412"/>
    <n v="0"/>
    <n v="0"/>
    <n v="97296412"/>
    <n v="0"/>
    <n v="0"/>
    <n v="100215304"/>
    <n v="0"/>
    <n v="0"/>
    <n v="563295178"/>
    <n v="66490000"/>
    <n v="11.8"/>
    <m/>
    <n v="23.25"/>
    <n v="18.600000000000001"/>
    <n v="101.39205"/>
    <n v="47.89"/>
    <n v="241.141412"/>
    <n v="0"/>
    <n v="97.296412000000004"/>
    <n v="0"/>
    <n v="100.215304"/>
    <n v="0"/>
    <n v="563.29517800000008"/>
    <n v="66.490000000000009"/>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1"/>
    <n v="3"/>
    <s v="Generar 322  Alianzas Para El Desarrollo Del Sector Deporte,Recreación Y Actividad Física."/>
    <n v="1"/>
    <s v="Suma"/>
    <n v="1"/>
    <s v="En ejecucion"/>
    <n v="1"/>
    <n v="18"/>
    <n v="18"/>
    <n v="100"/>
    <n v="100"/>
    <n v="100"/>
    <n v="100"/>
    <n v="86"/>
    <n v="0"/>
    <n v="0"/>
    <n v="86"/>
    <n v="0"/>
    <n v="0"/>
    <n v="32"/>
    <n v="0"/>
    <n v="0"/>
    <n v="322"/>
    <n v="118"/>
    <n v="36.65"/>
    <n v="55485000"/>
    <n v="55485000"/>
    <n v="100"/>
    <n v="232153450"/>
    <n v="232124000"/>
    <n v="99.99"/>
    <n v="311908000"/>
    <n v="0"/>
    <n v="0"/>
    <n v="625764586"/>
    <n v="0"/>
    <n v="0"/>
    <n v="451739438"/>
    <n v="0"/>
    <n v="0"/>
    <n v="1677050474"/>
    <n v="287609000"/>
    <n v="17.149999999999999"/>
    <m/>
    <n v="55.484999999999999"/>
    <n v="55.484999999999999"/>
    <n v="232.15344999999999"/>
    <n v="232.124"/>
    <n v="311.90800000000002"/>
    <n v="0"/>
    <n v="625.76458600000001"/>
    <n v="0"/>
    <n v="451.73943800000001"/>
    <n v="0"/>
    <n v="1677.0504740000001"/>
    <n v="287.60899999999998"/>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1"/>
    <n v="4"/>
    <s v="Gestionar El 100 % De Alianzas Público Privadas De Proyectos De Infraestructura Para La Recreación Y El Deporte"/>
    <n v="2"/>
    <s v="Constante"/>
    <n v="1"/>
    <s v="En ejecucion"/>
    <n v="1"/>
    <n v="100"/>
    <n v="100"/>
    <n v="100"/>
    <n v="100"/>
    <n v="100"/>
    <n v="100"/>
    <n v="100"/>
    <n v="0"/>
    <n v="0"/>
    <n v="100"/>
    <n v="0"/>
    <n v="0"/>
    <n v="100"/>
    <n v="0"/>
    <n v="0"/>
    <s v="N/A"/>
    <s v="N/A"/>
    <s v="N/A"/>
    <n v="182835207"/>
    <n v="163915207"/>
    <n v="89.65"/>
    <n v="424279300"/>
    <n v="338225600"/>
    <n v="79.72"/>
    <n v="516998000"/>
    <n v="0"/>
    <n v="0"/>
    <n v="151521133"/>
    <n v="0"/>
    <n v="0"/>
    <n v="156066766"/>
    <n v="0"/>
    <n v="0"/>
    <n v="1431700406"/>
    <n v="502140807"/>
    <n v="35.07"/>
    <m/>
    <n v="182.835207"/>
    <n v="163.91520700000001"/>
    <n v="424.27929999999998"/>
    <n v="338.22559999999999"/>
    <n v="516.99800000000005"/>
    <n v="0"/>
    <n v="151.52113299999999"/>
    <n v="0"/>
    <n v="156.066766"/>
    <n v="0"/>
    <n v="1431.7004059999999"/>
    <n v="502.140807"/>
  </r>
  <r>
    <n v="16"/>
    <s v="Un Nuevo Contrato Social y Ambiental para la Bogotá del Siglo XXI"/>
    <x v="0"/>
    <n v="2021"/>
    <s v="31/12/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4"/>
    <n v="1"/>
    <s v="Renovar El 100 % Del Sistema Luminotécnico Del Estadio Nemesio Camacho El Campin"/>
    <n v="2"/>
    <s v="Constante"/>
    <n v="1"/>
    <s v="En ejecucion"/>
    <n v="1"/>
    <n v="0"/>
    <n v="0"/>
    <n v="0"/>
    <n v="100"/>
    <n v="100"/>
    <n v="100"/>
    <n v="0"/>
    <n v="0"/>
    <n v="0"/>
    <n v="0"/>
    <n v="0"/>
    <n v="0"/>
    <n v="0"/>
    <n v="0"/>
    <n v="0"/>
    <s v="N/A"/>
    <s v="N/A"/>
    <s v="N/A"/>
    <n v="0"/>
    <n v="0"/>
    <n v="0"/>
    <n v="2298860750"/>
    <n v="2298860750"/>
    <n v="100"/>
    <n v="0"/>
    <n v="0"/>
    <n v="0"/>
    <n v="0"/>
    <n v="0"/>
    <n v="0"/>
    <n v="0"/>
    <n v="0"/>
    <n v="0"/>
    <n v="2298860750"/>
    <n v="2298860750"/>
    <n v="100"/>
    <m/>
    <n v="0"/>
    <n v="0"/>
    <n v="2298.8607499999998"/>
    <n v="2298.8607499999998"/>
    <n v="0"/>
    <n v="0"/>
    <n v="0"/>
    <n v="0"/>
    <n v="0"/>
    <n v="0"/>
    <n v="2298.8607499999998"/>
    <n v="2298.8607499999998"/>
  </r>
  <r>
    <n v="16"/>
    <s v="Un Nuevo Contrato Social y Ambiental para la Bogotá del Siglo XXI"/>
    <x v="0"/>
    <n v="2021"/>
    <s v="31/12/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2"/>
    <n v="1"/>
    <s v="Realizar El 100 % De Los Estudios Y Diseños, Interventoría Y Consultoría De Parques Y/O Escenarios Deportivos"/>
    <n v="2"/>
    <s v="Constante"/>
    <n v="1"/>
    <s v="En ejecucion"/>
    <n v="1"/>
    <n v="100"/>
    <n v="62"/>
    <n v="62"/>
    <n v="100"/>
    <n v="100"/>
    <n v="100"/>
    <n v="100"/>
    <n v="0"/>
    <n v="0"/>
    <n v="100"/>
    <n v="0"/>
    <n v="0"/>
    <n v="100"/>
    <n v="0"/>
    <n v="0"/>
    <s v="N/A"/>
    <s v="N/A"/>
    <s v="N/A"/>
    <n v="1868648248"/>
    <n v="1832940287"/>
    <n v="98.09"/>
    <n v="9281177983"/>
    <n v="8706964283"/>
    <n v="93.81"/>
    <n v="7070971079"/>
    <n v="0"/>
    <n v="0"/>
    <n v="100000000"/>
    <n v="0"/>
    <n v="0"/>
    <n v="50000000"/>
    <n v="0"/>
    <n v="0"/>
    <n v="18370797310"/>
    <n v="10539904570"/>
    <n v="57.37"/>
    <m/>
    <n v="1868.648248"/>
    <n v="1832.9402869999999"/>
    <n v="9281.1779829999996"/>
    <n v="8706.9642829999993"/>
    <n v="7070.9710789999999"/>
    <n v="0"/>
    <n v="100"/>
    <n v="0"/>
    <n v="50"/>
    <n v="0"/>
    <n v="18370.797309999998"/>
    <n v="10539.904569999999"/>
  </r>
  <r>
    <n v="16"/>
    <s v="Un Nuevo Contrato Social y Ambiental para la Bogotá del Siglo XXI"/>
    <x v="0"/>
    <n v="2021"/>
    <s v="31/12/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2"/>
    <n v="2"/>
    <s v="Construir Y/O Adecuar 6 Parques Y/O Escenarios Deportivos"/>
    <n v="1"/>
    <s v="Suma"/>
    <n v="1"/>
    <s v="En ejecucion"/>
    <n v="1"/>
    <n v="0"/>
    <n v="0"/>
    <n v="0"/>
    <n v="2.2000000000000002"/>
    <n v="2.19"/>
    <n v="99.55"/>
    <n v="3.8"/>
    <n v="0"/>
    <n v="0"/>
    <n v="0"/>
    <n v="0"/>
    <n v="0"/>
    <n v="0"/>
    <n v="0"/>
    <n v="0"/>
    <n v="6"/>
    <n v="2.19"/>
    <n v="36.5"/>
    <n v="0"/>
    <n v="0"/>
    <n v="0"/>
    <n v="38367906484"/>
    <n v="37950679389"/>
    <n v="98.91"/>
    <n v="68518480921"/>
    <n v="0"/>
    <n v="0"/>
    <n v="0"/>
    <n v="0"/>
    <n v="0"/>
    <n v="0"/>
    <n v="0"/>
    <n v="0"/>
    <n v="106886387405"/>
    <n v="37950679389"/>
    <n v="35.51"/>
    <m/>
    <n v="0"/>
    <n v="0"/>
    <n v="38367.906483999999"/>
    <n v="37950.679388999997"/>
    <n v="68518.480920999995"/>
    <n v="0"/>
    <n v="0"/>
    <n v="0"/>
    <n v="0"/>
    <n v="0"/>
    <n v="106886.38740499999"/>
    <n v="37950.679388999997"/>
  </r>
  <r>
    <n v="16"/>
    <s v="Un Nuevo Contrato Social y Ambiental para la Bogotá del Siglo XXI"/>
    <x v="0"/>
    <n v="2021"/>
    <s v="31/12/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2"/>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2"/>
    <n v="4"/>
    <s v="Adelantar El 100 % De La Gestión Administrativa De Los Diferentes Proyectos De Infraestructura De Parques Y Escenarios Deportivos En Fase Final Y De Liquidación"/>
    <n v="2"/>
    <s v="Constante"/>
    <n v="1"/>
    <s v="En ejecucion"/>
    <n v="1"/>
    <n v="100"/>
    <n v="85.04"/>
    <n v="85.04"/>
    <n v="100"/>
    <n v="95"/>
    <n v="95"/>
    <n v="100"/>
    <n v="0"/>
    <n v="0"/>
    <n v="100"/>
    <n v="0"/>
    <n v="0"/>
    <n v="100"/>
    <n v="0"/>
    <n v="0"/>
    <s v="N/A"/>
    <s v="N/A"/>
    <s v="N/A"/>
    <n v="18334333067"/>
    <n v="14187295491"/>
    <n v="77.38"/>
    <n v="86390134812"/>
    <n v="82019015710"/>
    <n v="94.94"/>
    <n v="5688200000"/>
    <n v="0"/>
    <n v="0"/>
    <n v="3551832685"/>
    <n v="0"/>
    <n v="0"/>
    <n v="1710000000"/>
    <n v="0"/>
    <n v="0"/>
    <n v="115674500564"/>
    <n v="96206311201"/>
    <n v="83.17"/>
    <m/>
    <n v="18334.333067"/>
    <n v="14187.295491000001"/>
    <n v="86390.134812000004"/>
    <n v="82019.015710000007"/>
    <n v="5688.2"/>
    <n v="0"/>
    <n v="3551.8326849999999"/>
    <n v="0"/>
    <n v="1710"/>
    <n v="0"/>
    <n v="115674.500564"/>
    <n v="96206.311201000004"/>
  </r>
  <r>
    <n v="16"/>
    <s v="Un Nuevo Contrato Social y Ambiental para la Bogotá del Siglo XXI"/>
    <x v="0"/>
    <n v="2021"/>
    <s v="31/12/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7"/>
    <n v="1"/>
    <s v="Incrementar Al 90 % La Atención De Solicitudes De La Ciudadanía Cumpliendo Los Criterios De Calidad"/>
    <n v="3"/>
    <s v="Creciente"/>
    <n v="1"/>
    <s v="En ejecucion"/>
    <n v="1"/>
    <n v="82"/>
    <n v="82"/>
    <n v="100"/>
    <n v="84"/>
    <n v="84"/>
    <n v="100"/>
    <n v="86"/>
    <n v="0"/>
    <n v="0"/>
    <n v="88"/>
    <n v="0"/>
    <n v="0"/>
    <n v="90"/>
    <n v="0"/>
    <n v="0"/>
    <s v="N/A"/>
    <s v="N/A"/>
    <s v="N/A"/>
    <n v="3492480916"/>
    <n v="2793294540"/>
    <n v="79.98"/>
    <n v="6802063131"/>
    <n v="6777037917"/>
    <n v="99.63"/>
    <n v="9690965000"/>
    <n v="0"/>
    <n v="0"/>
    <n v="8189807928"/>
    <n v="0"/>
    <n v="0"/>
    <n v="5280837868"/>
    <n v="0"/>
    <n v="0"/>
    <n v="33456154843"/>
    <n v="9570332457"/>
    <n v="28.61"/>
    <m/>
    <n v="3492.480916"/>
    <n v="2793.2945399999999"/>
    <n v="6802.0631309999999"/>
    <n v="6777.0379169999997"/>
    <n v="9690.9650000000001"/>
    <n v="0"/>
    <n v="8189.8079280000002"/>
    <n v="0"/>
    <n v="5280.8378679999996"/>
    <n v="0"/>
    <n v="33456.154843000004"/>
    <n v="9570.3324570000004"/>
  </r>
  <r>
    <n v="16"/>
    <s v="Un Nuevo Contrato Social y Ambiental para la Bogotá del Siglo XXI"/>
    <x v="0"/>
    <n v="2021"/>
    <s v="31/12/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7"/>
    <n v="2"/>
    <s v="Desarrollar El 100 % De Las Acciones Requeridas Para La Actualización De La Infraestructura Tecnológica Y Mejoramiento De Los Sistemas De Información."/>
    <n v="2"/>
    <s v="Constante"/>
    <n v="1"/>
    <s v="En ejecucion"/>
    <n v="1"/>
    <n v="100"/>
    <n v="100"/>
    <n v="100"/>
    <n v="100"/>
    <n v="100"/>
    <n v="100"/>
    <n v="100"/>
    <n v="0"/>
    <n v="0"/>
    <n v="100"/>
    <n v="0"/>
    <n v="0"/>
    <n v="100"/>
    <n v="0"/>
    <n v="0"/>
    <s v="N/A"/>
    <s v="N/A"/>
    <s v="N/A"/>
    <n v="700317800"/>
    <n v="699181788"/>
    <n v="99.84"/>
    <n v="2264641403"/>
    <n v="2206883637"/>
    <n v="97.45"/>
    <n v="4507745000"/>
    <n v="0"/>
    <n v="0"/>
    <n v="3013619892"/>
    <n v="0"/>
    <n v="0"/>
    <n v="1681724761"/>
    <n v="0"/>
    <n v="0"/>
    <n v="12168048856"/>
    <n v="2906065425"/>
    <n v="23.88"/>
    <m/>
    <n v="700.31780000000003"/>
    <n v="699.18178799999998"/>
    <n v="2264.6414030000001"/>
    <n v="2206.8836369999999"/>
    <n v="4507.7449999999999"/>
    <n v="0"/>
    <n v="3013.6198920000002"/>
    <n v="0"/>
    <n v="1681.7247609999999"/>
    <n v="0"/>
    <n v="12168.048855999999"/>
    <n v="2906.0654249999998"/>
  </r>
  <r>
    <n v="16"/>
    <s v="Un Nuevo Contrato Social y Ambiental para la Bogotá del Siglo XXI"/>
    <x v="0"/>
    <n v="2021"/>
    <s v="31/12/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7"/>
    <n v="3"/>
    <s v="Pagar 100 % De Compromisos De Vigencias Anteriores Fenecidas"/>
    <n v="2"/>
    <s v="Constante"/>
    <n v="1"/>
    <s v="En ejecucion"/>
    <n v="1"/>
    <n v="0"/>
    <n v="0"/>
    <n v="0"/>
    <n v="100"/>
    <n v="100"/>
    <n v="100"/>
    <n v="0"/>
    <n v="0"/>
    <n v="0"/>
    <n v="0"/>
    <n v="0"/>
    <n v="0"/>
    <n v="0"/>
    <n v="0"/>
    <n v="0"/>
    <s v="N/A"/>
    <s v="N/A"/>
    <s v="N/A"/>
    <n v="0"/>
    <n v="0"/>
    <n v="0"/>
    <n v="25757466"/>
    <n v="25757466"/>
    <n v="100"/>
    <n v="0"/>
    <n v="0"/>
    <n v="0"/>
    <n v="0"/>
    <n v="0"/>
    <n v="0"/>
    <n v="0"/>
    <n v="0"/>
    <n v="0"/>
    <n v="25757466"/>
    <n v="25757466"/>
    <n v="100"/>
    <m/>
    <n v="0"/>
    <n v="0"/>
    <n v="25.757466000000001"/>
    <n v="25.757466000000001"/>
    <n v="0"/>
    <n v="0"/>
    <n v="0"/>
    <n v="0"/>
    <n v="0"/>
    <n v="0"/>
    <n v="25.757466000000001"/>
    <n v="25.757466000000001"/>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6"/>
    <n v="1"/>
    <s v="Beneficiar A 6800 Personas En Procesos Integrales De Formación En Patrimonio Cultural"/>
    <n v="1"/>
    <s v="Suma"/>
    <n v="1"/>
    <s v="En ejecucion"/>
    <n v="1"/>
    <n v="1088"/>
    <n v="1088"/>
    <n v="100"/>
    <n v="883"/>
    <n v="864"/>
    <n v="97.85"/>
    <n v="1750"/>
    <n v="0"/>
    <n v="0"/>
    <n v="1750"/>
    <n v="0"/>
    <n v="0"/>
    <n v="1329"/>
    <n v="0"/>
    <n v="0"/>
    <n v="6800"/>
    <n v="1952"/>
    <n v="28.71"/>
    <n v="558729200"/>
    <n v="537551100"/>
    <n v="96.21"/>
    <n v="574074667"/>
    <n v="573777267"/>
    <n v="99.95"/>
    <n v="200000000"/>
    <n v="0"/>
    <n v="0"/>
    <n v="723947381"/>
    <n v="0"/>
    <n v="0"/>
    <n v="711857693"/>
    <n v="0"/>
    <n v="0"/>
    <n v="2768608941"/>
    <n v="1111328367"/>
    <n v="40.14"/>
    <s v="VIGENCIA (a 31/12/2021): El total con corte a diciembre de 2021 es de 864 niños, niñas y adolescentes (acumulado) vinculados al programa de Formación en Patrimonio Cultural para los colegios públicos, colegios privados y familias que educan en casa, así: - Género masculino: 432 personas. Primaria Infancia: 8 - Infancia: 300 - Adolescencia: 124 - Género femenino: 432 personas. Primaria Infancia: 11 - Infancia: 277 - Adolescencia: 143 ¿ Juventud: 1.  A continuación, se relacionan las personas beneficiadas por localidad:  1. Usaquén: 30 10. Engativá: 80 12. Barrios Unidos:173 14. Los Mártires: 80 18. Rafael Uribe: 164 19. Ciudad Bolívar: 61 20. Sumapaz: 21 3. Santa Fe: 15 5. Usme: 169 7. Bosa: 58 Distrital: 13"/>
    <n v="558.72919999999999"/>
    <n v="537.55110000000002"/>
    <n v="574.07466699999998"/>
    <n v="573.77726700000005"/>
    <n v="200"/>
    <n v="0"/>
    <n v="723.94738099999995"/>
    <n v="0"/>
    <n v="711.85769300000004"/>
    <n v="0"/>
    <n v="2768.608941"/>
    <n v="1111.3283670000001"/>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6"/>
    <n v="2"/>
    <s v="Beneficiar A 200 Personas En El Proceso De Formación A Formadores En Patrimonio Cultural"/>
    <n v="1"/>
    <s v="Suma"/>
    <n v="1"/>
    <s v="En ejecucion"/>
    <n v="1"/>
    <n v="34"/>
    <n v="34"/>
    <n v="100"/>
    <n v="32"/>
    <n v="32"/>
    <n v="100"/>
    <n v="50"/>
    <n v="0"/>
    <n v="0"/>
    <n v="50"/>
    <n v="0"/>
    <n v="0"/>
    <n v="34"/>
    <n v="0"/>
    <n v="0"/>
    <n v="200"/>
    <n v="66"/>
    <n v="33"/>
    <n v="46270800"/>
    <n v="45596000"/>
    <n v="98.55"/>
    <n v="60925333"/>
    <n v="60925333"/>
    <n v="100"/>
    <n v="100000000"/>
    <n v="0"/>
    <n v="0"/>
    <n v="106952334"/>
    <n v="0"/>
    <n v="0"/>
    <n v="105166265"/>
    <n v="0"/>
    <n v="0"/>
    <n v="419314732"/>
    <n v="106521333"/>
    <n v="25.4"/>
    <s v="VIGENCIA (a 31/12/2021): En el cierre del proceso para el 2021, se certificaron a 32 personas (25 hombres y 7 mujeres), desagregados así:  - 17 participantes pertenecen al sector institucional. - 5 participantes hacen parte de los docentes y formadores con los que se implementa el programa Civinautas. - 2 participantes pertenecen al Cabildo Indígena Muisca de Bosa. - 5 participantes pertenecen al pueblo palenquero. - 3 participantes pertenecen a la comunidad raizal."/>
    <n v="46.270800000000001"/>
    <n v="45.595999999999997"/>
    <n v="60.925333000000002"/>
    <n v="60.925333000000002"/>
    <n v="100"/>
    <n v="0"/>
    <n v="106.95233399999999"/>
    <n v="0"/>
    <n v="105.166265"/>
    <n v="0"/>
    <n v="419.31473199999999"/>
    <n v="106.521333"/>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30"/>
    <n v="1"/>
    <s v="Realizar 700 Intervenciones En Bienes De Interés Cultural De Bogotá"/>
    <n v="1"/>
    <s v="Suma"/>
    <n v="1"/>
    <s v="En ejecucion"/>
    <n v="1"/>
    <n v="149"/>
    <n v="151.88"/>
    <n v="101.93"/>
    <n v="340"/>
    <n v="344.12"/>
    <n v="101.21"/>
    <n v="160"/>
    <n v="0"/>
    <n v="0"/>
    <n v="40"/>
    <n v="0"/>
    <n v="0"/>
    <n v="11"/>
    <n v="0"/>
    <n v="0"/>
    <n v="700"/>
    <n v="496"/>
    <n v="70.86"/>
    <n v="2750647774"/>
    <n v="2435967113"/>
    <n v="88.56"/>
    <n v="3266622032"/>
    <n v="3228161843"/>
    <n v="98.82"/>
    <n v="2750000000"/>
    <n v="0"/>
    <n v="0"/>
    <n v="5127811548"/>
    <n v="0"/>
    <n v="0"/>
    <n v="5042178749"/>
    <n v="0"/>
    <n v="0"/>
    <n v="18937260103"/>
    <n v="5664128956"/>
    <n v="29.91"/>
    <s v="VIGENCIA (a 31/12/2021): En el 2021 se  realizaron 344,12 acciones de intervención así: - 272 acciones de enlucimiento sobre fachadas: 123 en Santa Fe, 55 en Bosa, 2 en Teusaquillo, 92 en La Candelaria. - 72 acciones de intervención sobre monumentos: 1 en Usaquén, 13 en Chapinero, 18 en Santa Fe, 1 en San Cristóbal, 2 en Bosa, 3 en Kennedy, 4 en Suba, 11 en Teusaquillo, 3 en Los Mártires y 16 en La Candelaria. - Adicionalmente, se reporta 0,12 de intervención del inmueble casa pardo (pendiente del 2020).  En desarollo del programa &lt;Patrimonios Barriales&gt;, se trabajó en los sectores de Bosa (Núcleo fundacional) y Las Cuces.   Así mismo, se llevó a cabo jornada de limpieza de la Carrera 7, donde realizaron acciones de enlucimiento sobre las fachadas, quioscos y mobiliario urbano localizados sobre el eje de la carrera 7 entre calles 11 y 12 C y Plaza de Bolívar (limpieza y remoción de grafitis sobre superficies enlucidas a base de pintura vinílica y esmalte, así como la eliminación de rayones y tags sobre fachadas en piedra, así como el retiro de papeles adheridos a las superficies intervenidas y dependiendo el caso, se adelantó el enlucimiento con pintura)"/>
    <n v="2750.647774"/>
    <n v="2435.9671130000002"/>
    <n v="3266.6220320000002"/>
    <n v="3228.1618429999999"/>
    <n v="2750"/>
    <n v="0"/>
    <n v="5127.8115479999997"/>
    <n v="0"/>
    <n v="5042.1787489999997"/>
    <n v="0"/>
    <n v="18937.260103000001"/>
    <n v="5664.1289560000005"/>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30"/>
    <n v="2"/>
    <s v="Realizar 1 Proceso De Identificación, Valoración Y Documentación De Bienes De Interés Cultural Y Espacios Públicos Patrimoniales"/>
    <n v="1"/>
    <s v="Suma"/>
    <n v="1"/>
    <s v="En ejecucion"/>
    <n v="1"/>
    <n v="0.1"/>
    <n v="0.1"/>
    <n v="100"/>
    <n v="0.1"/>
    <n v="0.1"/>
    <n v="100"/>
    <n v="0.25"/>
    <n v="0"/>
    <n v="0"/>
    <n v="0.25"/>
    <n v="0"/>
    <n v="0"/>
    <n v="0.3"/>
    <n v="0"/>
    <n v="0"/>
    <n v="1"/>
    <n v="0.2"/>
    <n v="20"/>
    <n v="300000000"/>
    <n v="249177718"/>
    <n v="83.06"/>
    <n v="349610868"/>
    <n v="337326000"/>
    <n v="96.49"/>
    <n v="800000000"/>
    <n v="0"/>
    <n v="0"/>
    <n v="404142693"/>
    <n v="0"/>
    <n v="0"/>
    <n v="397393641"/>
    <n v="0"/>
    <n v="0"/>
    <n v="2251147202"/>
    <n v="586503718"/>
    <n v="26.05"/>
    <s v="VIGENCIA (a 31/12/2021): En el proceso de inventario del patrimonio cultural material se presentan los siguientes avances:  - Elaboración del estudio histórico del Núcleo Fundacional de Bosa. Se define metodología de trabajo y se realiza revisión de fuentes. Se recopiló cartografía histórica y aerofotografías de diferentes décadas las cuales fueron revisadas y analizadas. Así mismo dentro del proceso de articulación con el Inventario de PCI, se realizó la identificación de inmuebles o lugares significativos. - Actualización del inventario del Núcleo Fundacional de Bosa. Se realizó la recopilación de fuentes de información de los bienes de interés cultural, actualización del listado de inmuebles BIC y se apoya el diseño de la herramienta llamada Naipe patrimonial para tres núcleos fundacionales incluido Bosa. - Actualización del inventario del Sector de Interés Cultural SIC - La Merced. Se realizan matrices de información que dan cuenta del estado actual de la documentación existente, se realiza &lt;Estudio histórico del barrio La Merced y de su arquitectura&gt;, el cual cuenta con 60 fichas de valoracion de inventario, se elabora de una guía que facilita su diligenciamiento y se realizaron unos talleres de valoración. - Levantamiento de bienes muebles a partir de visitas, levantamientos en sitio, digitalizaciones de la planta de localización, planta general, vistas laterales y, en algunos casos, realizaron esquemas 3D de los monumentos. - Se entregan un total de 103 ficha de valoración de inventario que corresponden a otros bienes muebles ubicados en Bogota y el Distrito Capital. - Para el diseño y la implementación de herramientas para la valoración se elabora 3 Naipes patrimoniales, 3 Relatorías de implementación, 3 formularios de encuesta de valoración, 2 presentaciones de power point, las cuales documentan esta actividad."/>
    <n v="300"/>
    <n v="249.177718"/>
    <n v="349.61086799999998"/>
    <n v="337.32600000000002"/>
    <n v="800"/>
    <n v="0"/>
    <n v="404.14269300000001"/>
    <n v="0"/>
    <n v="397.393641"/>
    <n v="0"/>
    <n v="2251.1472020000001"/>
    <n v="586.50371800000005"/>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30"/>
    <n v="3"/>
    <s v="Orientar Y Atender El 100 Por Ciento De Las Solicitudes De Recuperación, Protección Y Conservación Del Patrimonio Cultural Del Distrito Capital"/>
    <n v="2"/>
    <s v="Constante"/>
    <n v="1"/>
    <s v="En ejecucion"/>
    <n v="1"/>
    <n v="100"/>
    <n v="93"/>
    <n v="93"/>
    <n v="100"/>
    <n v="100"/>
    <n v="100"/>
    <n v="100"/>
    <n v="0"/>
    <n v="0"/>
    <n v="100"/>
    <n v="0"/>
    <n v="0"/>
    <n v="100"/>
    <n v="0"/>
    <n v="0"/>
    <s v="N/A"/>
    <s v="N/A"/>
    <s v="N/A"/>
    <n v="1456461294"/>
    <n v="1432779790"/>
    <n v="98.37"/>
    <n v="1853767100"/>
    <n v="1828035217"/>
    <n v="98.61"/>
    <n v="2594000000"/>
    <n v="0"/>
    <n v="0"/>
    <n v="1674281282"/>
    <n v="0"/>
    <n v="0"/>
    <n v="1646321323"/>
    <n v="0"/>
    <n v="0"/>
    <n v="9224830999"/>
    <n v="3260815007"/>
    <n v="35.35"/>
    <s v="VIGENCIA (a 31/12/2021): Durante la vigencia se han orientado 1.961 solicitudes entre Asesoria de Anteproyectos, reparaciones locativas, equiparación y control urbano, intervención en espacio público, inclusión y cambio de categoría BIC, enlucimiento de fachadas,  monumentos, publicidad exterior y otras consultas.  Para este corte, existe un total de 2.450 solicitudes radicadas de los distintos servicios, trámites y OPA's que se prestan para garantizar la protección y el aprovechamiento de los Bienes de Interés Cultural, Sectores de Interés Cultural y Colindantes, que se han atendido."/>
    <n v="1456.461294"/>
    <n v="1432.77979"/>
    <n v="1853.7671"/>
    <n v="1828.0352170000001"/>
    <n v="2594"/>
    <n v="0"/>
    <n v="1674.2812819999999"/>
    <n v="0"/>
    <n v="1646.3213229999999"/>
    <n v="0"/>
    <n v="9224.8309989999998"/>
    <n v="3260.8150070000002"/>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6"/>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2"/>
    <n v="100"/>
    <n v="0.25"/>
    <n v="0"/>
    <n v="0"/>
    <n v="0.2"/>
    <n v="0"/>
    <n v="0"/>
    <n v="0.2"/>
    <n v="0"/>
    <n v="0"/>
    <n v="1"/>
    <n v="0.35"/>
    <n v="35"/>
    <n v="3570429500"/>
    <n v="3507751385"/>
    <n v="98.24"/>
    <n v="3805918654"/>
    <n v="3796243550"/>
    <n v="99.75"/>
    <n v="6342820000"/>
    <n v="0"/>
    <n v="0"/>
    <n v="5041933735"/>
    <n v="0"/>
    <n v="0"/>
    <n v="4957735067"/>
    <n v="0"/>
    <n v="0"/>
    <n v="23718836956"/>
    <n v="7303994935"/>
    <n v="30.79"/>
    <s v="VIGENCIA (a 31/12/2021): Se da cumplimiento al 0,20 de la estrategia de territorialización con las siguientes actividades:  1. Becas y proyectos museográficos (4): Se desarrollaron los proyectos: a) Rescatando sabores y saberes sumapaceños. b) Apicápsula: una experiencia museográfica. c) Voces de la Tchupqua del Chiguasuque. D) Jardín Comunitario Jaime Beltrán, homenaje a los ancestros y a la identidad campesina. 2. Expo inaugural MCA (1): El 28 de noviembre de dio apertura al Museo de la Ciudad Autoconstruida en Ciudad Bolívar. 3. Proyecto educativo del MCA (1): Se realizaron los guiones: 1. El poder del arte: Prácticas Artísticas y Tejido Social, 2. Autoconstrucción como resistencia. 4. Transformar estereotipos, 4. Niñas y niños construyendo territorio, 5. Ciudad Bolívar: naturaleza y luchas, 6. Mujeres autoconstruidas que construyen territorio. 5. Proyecto de divulgación con enfoque territorial del MdB (1): Se desarrollaron guiones, producción y distribución digital de contenidos del Proyecto de Divulgación Territorial. 6. Se realiza el proyecto digital BogoTarot 2.0 (1). 7. Publicaciones (6): a) Las raíces del Sagú. Recorridos, regocijos y amasijos. b) ¡Cálcelo sin compromiso! El arte de la zapatería en el barrio Restrepo en Bogotá. c) José Domingo Rodríguez. La tranquila expresión de una fe revolucionaria. d) Coser con un río. El Parque Nacional Olaya Herrera en Bogotá. e) Huertas urbanas en Bogotá. f) La Rueda de la Fortuna. 1910-1934. Parques de diversiones y renta urbana en el Lago Gaitán y el Luna Park. 8. Se realizan 3 laboratorios de interpretación del patrimonio: a) archivos del Búho. b) Cruces c) Columbarios. 9. Recorridos participativos (3): a) Recorrido archivos del búho. b) Recorrido con estudiantes participantes de la juntanza ¿Paisajes de la Protesta¿ (Kennedy) caso Nidia Erika Bautista. c) Recorrido en el sector de las Cruces. 10. Se llevaron a cabo dos estrategias de activación del CenDoc. 11. Se realizaron 3 estrategia de comunicaciones ins"/>
    <n v="3570.4295000000002"/>
    <n v="3507.751385"/>
    <n v="3805.9186540000001"/>
    <n v="3796.2435500000001"/>
    <n v="6342.82"/>
    <n v="0"/>
    <n v="5041.9337349999996"/>
    <n v="0"/>
    <n v="4957.7350669999996"/>
    <n v="0"/>
    <n v="23718.836955999999"/>
    <n v="7303.9949350000006"/>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6"/>
    <n v="2"/>
    <s v="Otorgar 250 Estímulos Apoyos Concertados Y Alianzas Estratégicas Para Dinamizar La Estrategia Sectorial Dirigida A Fomentar Los Procesos Patrimoniales De La Ciudad"/>
    <n v="1"/>
    <s v="Suma"/>
    <n v="1"/>
    <s v="En ejecucion"/>
    <n v="1"/>
    <n v="56"/>
    <n v="56"/>
    <n v="100"/>
    <n v="43"/>
    <n v="42"/>
    <n v="97.67"/>
    <n v="47"/>
    <n v="0"/>
    <n v="0"/>
    <n v="55"/>
    <n v="0"/>
    <n v="0"/>
    <n v="49"/>
    <n v="0"/>
    <n v="0"/>
    <n v="250"/>
    <n v="98"/>
    <n v="39.200000000000003"/>
    <n v="1333470500"/>
    <n v="1326470500"/>
    <n v="99.48"/>
    <n v="807790708"/>
    <n v="807790708"/>
    <n v="100"/>
    <n v="965000000"/>
    <n v="0"/>
    <n v="0"/>
    <n v="1096444984"/>
    <n v="0"/>
    <n v="0"/>
    <n v="1078134708"/>
    <n v="0"/>
    <n v="0"/>
    <n v="5280840900"/>
    <n v="2134261208"/>
    <n v="40.42"/>
    <s v="VIGENCIA (a 31/12/2021): El avance corresponde a 41 estímulos entregados y 1 apoyo concertado así:  6 premios entregados:  - Fotografía (3) para: Reflexiones sobre la piedra, Munay, Historias de Dios en la plaza. - Dibujatón (3) para ilustrar el Cementerio Central.  35 becas entregadas, así: - Beca debates y tensiones. 2 estímulos otorgados. - Beca espacios desaparecidos. 2 estímulos otorgados. - Beca de apoyo a oficios. 2 estímulos otorgados. - Beca sectores sociales. 5 estímulos otorgados. - Beca de programación del Museo de la Ciudad Autoconstruida. 1 estímulo otorgado. - Beca grupos étnicos. 5 estímulos otorgados para los siguientes pueblos étnicos. - Becas jurados 18 estímulos entregados a los personas que evaluaron las propuestas presentadas para las becas y premios otorgados.  1 apoyo concertado: - Se realizó la entrega de un apoyo concertado otorgado para el proyecto &quot;11 ENCUENTRO DE ARQUITECTURA EXPANDIDA&quot;."/>
    <n v="1333.4704999999999"/>
    <n v="1326.4704999999999"/>
    <n v="807.790708"/>
    <n v="807.790708"/>
    <n v="965"/>
    <n v="0"/>
    <n v="1096.444984"/>
    <n v="0"/>
    <n v="1078.134708"/>
    <n v="0"/>
    <n v="5280.8408999999992"/>
    <n v="2134.2612079999999"/>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6"/>
    <n v="3"/>
    <s v="Gestionar 3 Declaratorias De Patrimonio Cultural Inmaterial Del Orden Distrital"/>
    <n v="1"/>
    <s v="Suma"/>
    <n v="1"/>
    <s v="En ejecucion"/>
    <n v="1"/>
    <n v="0.5"/>
    <n v="0.5"/>
    <n v="100"/>
    <n v="0.6"/>
    <n v="0.6"/>
    <n v="100"/>
    <n v="0.6"/>
    <n v="0"/>
    <n v="0"/>
    <n v="0.7"/>
    <n v="0"/>
    <n v="0"/>
    <n v="0.6"/>
    <n v="0"/>
    <n v="0"/>
    <n v="3"/>
    <n v="1.1000000000000001"/>
    <n v="36.67"/>
    <n v="610000000"/>
    <n v="605583861"/>
    <n v="99.28"/>
    <n v="327290000"/>
    <n v="327290000"/>
    <n v="100"/>
    <n v="560000000"/>
    <n v="0"/>
    <n v="0"/>
    <n v="340191636"/>
    <n v="0"/>
    <n v="0"/>
    <n v="334510545"/>
    <n v="0"/>
    <n v="0"/>
    <n v="2171992181"/>
    <n v="932873861"/>
    <n v="42.95"/>
    <s v="VIGENCIA (a 31/12/2021): Se avanza en el 0,60 en 3 procesos de gestión de declaratoria así:  Declaratoria Festival del Sol y la Luna en la localidad de Bosa (Avance del 0,18). - Se avanza en el proceso de concertación y trabajo conjunto con las autoridades del cabildo muisca de Bosa e integrantes del consejo de cultura del cabildo, para dar a conocer a la comunidad los avances del proceso, así como introducir el inicio del proceso de formulación del Plan Especial de Salvaguardia e involucrar a la comunidad en ello desde sus diferentes roles, saberes y posibilidades. - Se presenta documento de postulación ante la SCRD. - Se realiza la construcción del plan de trabajo para la formulación del PES.  - Se acompaña la sesión del Consejo Distrital de Patrimonio Cultural en septiembre de 2021, en la cual fue presentada y aprobada la postulación del Festival.  Declaratoria metodología de trabajo Teatro La Candelaria (TLC) en la localidad de La Candelaria (Avance del 0,18). - Se avanza en la preparación del documento de postulación para complementar y aclarar aspectos referidos a la Creación Colectiva. - Se realizan sesiones de trabajo con distintos grupos de teatro, directores y académicos para presentar el trabajo adelantado y ampliar la discusión sobre la metodología de creación teatral como parte del Patrimonio Cultural Inmaterial.  - En diciembre se adelanta sesión de presentación interna del documento de postulación de la Creación Colectiva.  Declaratoria de la cultura de la bicicleta (Avance del 0,24). - Se trabaja en el proceso de articulación con ONU Mujeres y Secretaría de la Mujer para el desarrollo acciones conjuntas que permitan fortalecer el enfoque de género en el proceso de declaratoria.  - Se lleva a cabo la actividad &lt;Rodada Mi cicla, mi patrimonio&gt; en el marco del mes del patrimonio, en colaboración con el colectivo TeusacaTuBici. - Se elabora el plan de trabajo metodológico del equipo contratado a través del convenio con la SDM."/>
    <n v="610"/>
    <n v="605.58386099999996"/>
    <n v="327.29000000000002"/>
    <n v="327.29000000000002"/>
    <n v="560"/>
    <n v="0"/>
    <n v="340.19163600000002"/>
    <n v="0"/>
    <n v="334.51054499999998"/>
    <n v="0"/>
    <n v="2171.9921810000001"/>
    <n v="932.87386100000003"/>
  </r>
  <r>
    <n v="16"/>
    <s v="Un Nuevo Contrato Social y Ambiental para la Bogotá del Siglo XXI"/>
    <x v="0"/>
    <n v="2021"/>
    <s v="31/12/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6"/>
    <n v="4"/>
    <s v="Realizar 1 Proceso De Diagnóstico, Identificación Y Documentación De Manifestaciones De Patrimonio Cultural Inmaterial"/>
    <n v="1"/>
    <s v="Suma"/>
    <n v="1"/>
    <s v="En ejecucion"/>
    <n v="1"/>
    <n v="0.1"/>
    <n v="0.1"/>
    <n v="100"/>
    <n v="0.2"/>
    <n v="0.2"/>
    <n v="100"/>
    <n v="0.25"/>
    <n v="0"/>
    <n v="0"/>
    <n v="0.25"/>
    <n v="0"/>
    <n v="0"/>
    <n v="0.2"/>
    <n v="0"/>
    <n v="0"/>
    <n v="1"/>
    <n v="0.3"/>
    <n v="30"/>
    <n v="200100000"/>
    <n v="200100000"/>
    <n v="100"/>
    <n v="255000000"/>
    <n v="254161666"/>
    <n v="99.67"/>
    <n v="416000000"/>
    <n v="0"/>
    <n v="0"/>
    <n v="332359886"/>
    <n v="0"/>
    <n v="0"/>
    <n v="326809583"/>
    <n v="0"/>
    <n v="0"/>
    <n v="1530269469"/>
    <n v="454261666"/>
    <n v="29.69"/>
    <s v="VIGENCIA (a 31/12/2021): Se avanza en el 0,20 programado así:  - Se adelanta el proceso de construcción de lineamientos metodológicos y conceptuales para la elaboración del inventario de PCI de Bogotá. Para ello, se implementan los pilotos en Bosa, Suba y Usme -en articulación con el proyecto de activación de 7 entornos patrimoniales- y se continuó con el desarrollo del piloto de inventario en el SIC Teusaquillo en el marco de la formulación del PEMP. - Se continúa con el ajuste de la ficha de registro de prácticas y manifestaciones culturales y la adaptación de la misma a la aplicación Kobo, en conjunto con los profesionales del equipo SISBIC de la SGT, con el fin de que pueda ser utilizada de manera colaborativa por las personas de los equipos locales de inventario de Bosa, Suba, Usme y Teusaquillo. - El desarrollo de los pilotos comprende la socialización de las investigaciones locales, el desarrollo de talleres de contenidos sobre el Patrimonio Cultural Inmaterial y la concertación de rutas de gestión. - Se avanza en la implementación de acciones de comunicación del proceso de inventario de PCI, a partir de reuniones de articulación con el Equipo de Comunicaciones de la SDAP, con el fin de articular la etapa de creación del proceso de inventario -que se desarrollará en 2022- a la estrategia de comunicación participativa del IDPC &lt;patrimonios en plural&gt;. - Se elabora documento base preliminar para establecer rutas de gestión en conjunto con el proyecto de activación de entornos, el cual contiene una matriz de riesgos y acciones, así mismo se elaboró una matriz de intersectorialidad, la cual presenta un análisis preliminar de los sectores e instituciones con lo que se pueden generar procesos de articulación con el fin de promover acciones de salvaguardia relacionadas con los patrimonios locales identificados en el marco del inventario de patrimonio cultural de la ciudad."/>
    <n v="200.1"/>
    <n v="200.1"/>
    <n v="255"/>
    <n v="254.161666"/>
    <n v="416"/>
    <n v="0"/>
    <n v="332.35988600000002"/>
    <n v="0"/>
    <n v="326.80958299999998"/>
    <n v="0"/>
    <n v="1530.2694690000001"/>
    <n v="454.26166599999999"/>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1"/>
    <s v="Generar La Activación De 1 Parque Arqueológico De La Hacienda El Carmen (Usme) Integrando Borde Urbano Y Rural De Bogotá"/>
    <n v="1"/>
    <s v="Suma"/>
    <n v="1"/>
    <s v="En ejecucion"/>
    <n v="1"/>
    <n v="0.1"/>
    <n v="0.09"/>
    <n v="90"/>
    <n v="0.21"/>
    <n v="0.21"/>
    <n v="100"/>
    <n v="0.25"/>
    <n v="0"/>
    <n v="0"/>
    <n v="0.25"/>
    <n v="0"/>
    <n v="0"/>
    <n v="0.2"/>
    <n v="0"/>
    <n v="0"/>
    <n v="1"/>
    <n v="0.3"/>
    <n v="30"/>
    <n v="393000000"/>
    <n v="79000000"/>
    <n v="20.100000000000001"/>
    <n v="1237232345"/>
    <n v="1237143792"/>
    <n v="99.99"/>
    <n v="710000000"/>
    <n v="0"/>
    <n v="0"/>
    <n v="511511165"/>
    <n v="0"/>
    <n v="0"/>
    <n v="502969093"/>
    <n v="0"/>
    <n v="0"/>
    <n v="3354712603"/>
    <n v="1316143792"/>
    <n v="39.229999999999997"/>
    <s v="VIGENCIA (a 31/12/2021): Se avanzó en las siguientes actividades, para un avance del 0,21: - Saneamiento predial. Después de la gestión ante la Empresa de Renovación y Desarrollo Urbano, se realiza el traspaso de los tres predios que constituyen el área arqueológica protegida Hacienda el Carmen, correspondiente a 8 hectáreas de área declarada y 22 hectáreas de área de influencia, según la delimitación fijada en la Resolución N° 096 de 2014 del ICANH. - Plan de Manejo Arqueológico. Se culmina el proceso de actualización del Plan de Manejo Arqueológico en sus distintos componentes, arqueológico, diseño del paisaje, ambiental, equipamiento cultural y museológico, proyección de sostenimiento financiero y social. - Implementación del Plan de Manejo Arqueológico. Se adelantó el proceso público de contratación para la elaboración de los estudios técnicos, diseños arquitectónicos y de ingeniería necesarios y complementarios para las obras de urbanismo, redes de suministro de servicios públicos y construcción de los accesos principales del parque. - Desarrollo del proceso participativo del parque. Se llevaron a cabo eventos, reuniones, talleres y mesas que se dieron en el marco de procesos de socialización virtual y presencial así: a. Piloto de Arqueología Pública.  b. Segundo Festival Conciencia Ciudadana y Arqueología Pública. Cine en Ruana. c.  Recorrido naturalista.  d. Mesa Sectorial de Cultura de Usme. Participación en sesiones ordinarias. - Diseño y desarrollo estrategia intercultural. Se desarrolló el conversatorio memorias sociales del agua organizado por el IDPC, en el marco de la celebración del mes del patrimonio (septiembre), y se apoyó el componente de armonización cultural. - Plan ambiental. Se presentó ante la autoridad ambiental de la ciudad una propuesta de manejo ambiental del predio."/>
    <n v="393"/>
    <n v="79"/>
    <n v="1237.2323449999999"/>
    <n v="1237.1437920000001"/>
    <n v="710"/>
    <n v="0"/>
    <n v="511.51116500000001"/>
    <n v="0"/>
    <n v="502.96909299999999"/>
    <n v="0"/>
    <n v="3354.7126029999999"/>
    <n v="1316.1437920000001"/>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2"/>
    <s v="Formular 4 Instrumentos De Planeación Territorial En Entornos Patrimoniales Como Determinante Del Ordenamiento Territorial De Bogotá"/>
    <n v="1"/>
    <s v="Suma"/>
    <n v="1"/>
    <s v="En ejecucion"/>
    <n v="1"/>
    <n v="1.4"/>
    <n v="1.4"/>
    <n v="100"/>
    <n v="0.65"/>
    <n v="0.64"/>
    <n v="98.46"/>
    <n v="0.65"/>
    <n v="0"/>
    <n v="0"/>
    <n v="0.65"/>
    <n v="0"/>
    <n v="0"/>
    <n v="0.65"/>
    <n v="0"/>
    <n v="0"/>
    <n v="4"/>
    <n v="2.04"/>
    <n v="51"/>
    <n v="915000000"/>
    <n v="914812166"/>
    <n v="99.98"/>
    <n v="1282287915"/>
    <n v="1282287915"/>
    <n v="100"/>
    <n v="740000000"/>
    <n v="0"/>
    <n v="0"/>
    <n v="785867154"/>
    <n v="0"/>
    <n v="0"/>
    <n v="772743425"/>
    <n v="0"/>
    <n v="0"/>
    <n v="4495898494"/>
    <n v="2197100081"/>
    <n v="48.87"/>
    <s v="VIGENCIA (a 31/12/2021): Se avanzó en 0,64 de la magnitud así:  Formulación PEMP Parque Nacional. Avance: 0.09 - Se formularon las condiciones de manejo con la propuesta de movilidad, los lineamientos y directrices para el manejo de redes, determinantes de usos y edificabilidad y generación de viviendas, así como la estructuración de la matriz de líneas, programas y proyectos y la cartografía de avance para delimitar las unidades de paisaje.  - Se reestructura el Documento Técnico de la formulación, se actualizaron las fichas de proyecto para cada programa propuesto, para dar alcance al radicado del Ministerio de Cultura en el mes de julio, en el marco del proceso de adopción del PEMP.  Formulación PEMP Teusaquillo. Avance: 0,40. - Se avanza en las condiciones de manejo, norma urbanística, propuesta urbana, ambiental, de espacio público y de equipamientos. - Se avanza con la estructuración de la matriz de líneas (4), programas (8) y proyectos (43) y la metodología para la delimitación de Unidades de Paisaje (13). - Se delimitó el área afectada y zona de influencia del PEMP, se avanza la estructuración de proyectos propuestos. - Se avanza en los aspectos administrativos para la gestión del PEMP. - Se trabaja con la comunidad a través de talleres y socializaciones de proyectos,  divulgación del boletín Teusacá (ediciones 3 y 4), y en el avance de la metodología del inventario de Patrimonio Cultural Inmaterial con el equipo local de Teusaquillo.  Formulación PEMP Bosa. Avance: 0,15 - Se inicia el análisis previo del territorio (prediagnóstico) a traavés de un documento preliminar del componente de paisaje y espacio público, para contar con delimitación preliminar del área de estudio como partida para el análisis y diagnóstico del instrumento. - Se inicia la estructuración de un documento técnico que incluyó el objeto, objetivos, alcance, justificación y el presupuesto para la suscripción de un convenio entre el IDPC y la Organización Colombiana Indígena de Colombi"/>
    <n v="915"/>
    <n v="914.81216600000005"/>
    <n v="1282.2879150000001"/>
    <n v="1282.2879150000001"/>
    <n v="740"/>
    <n v="0"/>
    <n v="785.86715400000003"/>
    <n v="0"/>
    <n v="772.743425"/>
    <n v="0"/>
    <n v="4495.898494"/>
    <n v="2197.100081"/>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3"/>
    <s v="Gestionar 1 Declaratoria De Sumapaz Como Patrimonio De La Humanidad Por La Unesco"/>
    <n v="1"/>
    <s v="Suma"/>
    <n v="1"/>
    <s v="En ejecucion"/>
    <n v="1"/>
    <n v="0.1"/>
    <n v="0.1"/>
    <n v="100"/>
    <n v="0.2"/>
    <n v="0.2"/>
    <n v="100"/>
    <n v="0.25"/>
    <n v="0"/>
    <n v="0"/>
    <n v="0.3"/>
    <n v="0"/>
    <n v="0"/>
    <n v="0.15"/>
    <n v="0"/>
    <n v="0"/>
    <n v="1"/>
    <n v="0.3"/>
    <n v="30"/>
    <n v="377000000"/>
    <n v="376949999"/>
    <n v="99.99"/>
    <n v="457638640"/>
    <n v="453074444"/>
    <n v="99"/>
    <n v="443000000"/>
    <n v="0"/>
    <n v="0"/>
    <n v="520566626"/>
    <n v="0"/>
    <n v="0"/>
    <n v="511873331"/>
    <n v="0"/>
    <n v="0"/>
    <n v="2310078597"/>
    <n v="830024443"/>
    <n v="35.93"/>
    <s v="VIGENCIA (a 31/12/2021): Se avanzó en el 0,20 programado a través de las siguientes actividades:  - Concertación social para la identificación de las manifestaciones del PCI. El proyecto fue presentado en varios espacios comunitarios tanto virtuales como presenciales, entre ellos la Junta de acción comunal de Sumapaz, el Consejo Local de Mujeres del Sumapaz, el Sindicato de trabajadores campesinos del Sumapaz ¿ Sintrapaz (ante delegados de las cuencas del río Blanco y río Sumapaz (5 de agosto de 2021) y ante la comunidad en general. - Identificación participativa de manifestaciones del Patrimonio Cultural Inmaterial (PCI). El trabajo en campo se realizó en tres ejes: cuenca del río Sumapaz, cuenca del río Blanco y Consejo Local de Mujeres del Sumapaz (CLM). - Gestión interinstitucional. Se posiciona el tema del patrimonio cultural inmaterial como la declaratoria, con el ánimo de desarrollar acciones articuladas de mayor impacto, con la Alcaldía Local de Sumapaz, la Junta de acción comunal, la mesa sectorial de cultura la Secretaría Distrital de la Mujer. - Instrumento de divulgación y comunicación. Se generó un documento ilustrativo de los conceptos y procedimientos básicos del PCI, orientado a la comunidad en general. El documento titulado ¿ABC del PCI¿ se distribuyó vía WhatsApp entre la comunidad del Sumapaz y se puso a disposición en el conversatorio ¿Memoria sociales del agua¿ a través de un código QR para su descarga. Posteriormente, se elaboraron tres piezas de comunicación que resumen los principales elementos identificados como parte del patrimonio cultural inmaterial de las comunidades campesinas del Sumapaz. Finalmente se generó un dendrograma (representación gráfica de datos en forma de árbol) de los principales elementos del PCI identificados."/>
    <n v="377"/>
    <n v="376.94999899999999"/>
    <n v="457.63864000000001"/>
    <n v="453.07444400000003"/>
    <n v="443"/>
    <n v="0"/>
    <n v="520.56662600000004"/>
    <n v="0"/>
    <n v="511.87333100000001"/>
    <n v="0"/>
    <n v="2310.0785970000002"/>
    <n v="830.02444300000002"/>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4"/>
    <s v="Activar 7 Entornos Con Presencia Representativa De Patrimonio Cultural Material E Inmaterial, A Través De Procesos De Interacción Social, Artística Y Cultural"/>
    <n v="1"/>
    <s v="Suma"/>
    <n v="1"/>
    <s v="En ejecucion"/>
    <n v="1"/>
    <n v="0.6"/>
    <n v="0.6"/>
    <n v="100"/>
    <n v="1.7"/>
    <n v="1.7"/>
    <n v="100"/>
    <n v="1.7"/>
    <n v="0"/>
    <n v="0"/>
    <n v="1.5"/>
    <n v="0"/>
    <n v="0"/>
    <n v="1.5"/>
    <n v="0"/>
    <n v="0"/>
    <n v="7"/>
    <n v="2.2999999999999998"/>
    <n v="32.86"/>
    <n v="921998876"/>
    <n v="921818001"/>
    <n v="99.98"/>
    <n v="2249748200"/>
    <n v="2246610867"/>
    <n v="99.86"/>
    <n v="1250000000"/>
    <n v="0"/>
    <n v="0"/>
    <n v="3733297551"/>
    <n v="0"/>
    <n v="0"/>
    <n v="3670952686"/>
    <n v="0"/>
    <n v="0"/>
    <n v="11825997313"/>
    <n v="3168428868"/>
    <n v="26.79"/>
    <s v="VIGENCIA (a 31/12/2021): Se logra la activación de 1,70 entornos, así:  Entorno SIC Centro Histórico (La Candelaria, Santa fe y Mártires) - Se desarrollan las acciones de fomento de prácticas artísticas y culturales con las agrupaciones ganadoras de la Beca Festival de las Artes Valientes -Centro Histórico. - Se desarrollan acciones para el fortalecimiento de coberturas verdes y huertas urbanas patrimoniales. - Se realiza el taller de activación histórica Parque Pueblo Viejo. - Se elabora documento de valoración histórica del Puente 1905.  Entorno SIC Bosa. - Se elabora documento de propuesta para la articulación de patrimonio vivo a la metodología de caracterización de sectores. - Se realiza foro de patrimonio natural. - Se desarrollan acciones para el fortalecimiento de coberturas verdes y huertas urbanas patrimoniales.  Entorno SIC Suba. - Se elabora documento de propuesta para la articulación de patrimonio vivo (o PCI) a la metodología de caracterización de sectores. - Se realiza foro de patrimonio natural. - Se avanza en los guiones de ruta agroecológica de Suba desde un enfoque patrimonial. - Se desarrollan acciones para el fortalecimiento de coberturas verdes y huertas urbanas patrimoniales.  Entorno Usme. - Se elabora documento de propuesta para la articulación de patrimonio vivo (o PCI) a la metodología de caracterización de sectores. - Se realiza foro de patrimonio natural. - Se inician acciones para el fortalecimiento de coberturas verdes y huertas urbanas patrimoniales. - Se desarrollan acciones para el desarrollo de las estrategias y acciones orientadas a la formación patrimonial y sonora, y a la activación y divulgación de los patrimonios integrados."/>
    <n v="921.998876"/>
    <n v="921.81800099999998"/>
    <n v="2249.7482"/>
    <n v="2246.6108669999999"/>
    <n v="1250"/>
    <n v="0"/>
    <n v="3733.2975510000001"/>
    <n v="0"/>
    <n v="3670.9526860000001"/>
    <n v="0"/>
    <n v="11825.997313"/>
    <n v="3168.428868"/>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5"/>
    <s v="Gestionar 1 Etapa De La Implementación Del Plan Especial De Manejo Y Protección Pemp Del Centro Histórico De Bogotá"/>
    <n v="1"/>
    <s v="Suma"/>
    <n v="1"/>
    <s v="En ejecucion"/>
    <n v="1"/>
    <n v="0"/>
    <n v="0"/>
    <n v="0"/>
    <n v="1"/>
    <n v="1"/>
    <n v="100"/>
    <n v="0"/>
    <n v="0"/>
    <n v="0"/>
    <n v="0"/>
    <n v="0"/>
    <n v="0"/>
    <n v="0"/>
    <n v="0"/>
    <n v="0"/>
    <n v="1"/>
    <n v="1"/>
    <n v="100"/>
    <n v="0"/>
    <n v="0"/>
    <n v="0"/>
    <n v="1566092900"/>
    <n v="1566068234"/>
    <n v="100"/>
    <n v="0"/>
    <n v="0"/>
    <n v="0"/>
    <n v="0"/>
    <n v="0"/>
    <n v="0"/>
    <n v="0"/>
    <n v="0"/>
    <n v="0"/>
    <n v="1566092900"/>
    <n v="1566068234"/>
    <n v="100"/>
    <s v="VIGENCIA (a 31/12/2021): Se cumple con la primera etapa de Implementación del PEMP del Centro Histórico, a través de:  Componente normativo - Se elaboró una cartilla de normativa urbana con base en los establecido en la Res. 088 de 2021. - Se elaboró un documento paso a paso (ABC) para facilitar la consulta de la norma del PEMP. - Se elaboraron modelaciones urbanísticas acordes con el escenario de mayor aprovechamiento, según la normativa del PEMP-CHB. - Se consolidó una versión preliminar de observaciones y ajustes a la Res. 088 de 2021 y algunos de sus anexos, que deberá surtir trámite de aprobación ante el Consejo Nacional de Patrimonio Cultural en 2022. - Se elaboraron 529 fichas de inventario y valoración.  Componente de divulgación y participación - Se realizó el lanzamiento de la Casa Abierta del Centro Histórico. - Se elaboraron dos cartillas de divulgación de los contenidos del plan. - Se trabajó en 3 procesos colaborativos permanentes y se propició la apertura de nuevos escenarios para las vigencias futuras (Parque Pueblo Viejo, territorio de Las Cruces y rutas agroecológicas). - Participación activa en la articulación con otros espacios para fomentar su desarrollo en el CHB: ¿Mi Espacio, Mi Bici¿ con el DADEP, la Mesa Centro Grafiti, Lavaderos de Lourdes - Barrio Fábrica de Loza.  Componente de gestión - Se asignó al IDPC como ente gestor transitorio del PEMP-CHB mediante Decreto 488 del 7 de diciembre de 2021. - Se avanzó en la conformación del sistema de gestión desarrollando la versión para expedición de los decretos de Junta Centro y Comités Mixtos. - Se realizó un proceso de articulación con la FUGA, entidad propuesta para asumir el rol como ente gestor definitivo del CHB. - Se avanzó en una primera fase del banco de proyectos."/>
    <n v="0"/>
    <n v="0"/>
    <n v="1566.0929000000001"/>
    <n v="1566.0682340000001"/>
    <n v="0"/>
    <n v="0"/>
    <n v="0"/>
    <n v="0"/>
    <n v="0"/>
    <n v="0"/>
    <n v="1566.0929000000001"/>
    <n v="1566.0682340000001"/>
  </r>
  <r>
    <n v="16"/>
    <s v="Un Nuevo Contrato Social y Ambiental para la Bogotá del Siglo XXI"/>
    <x v="0"/>
    <n v="2021"/>
    <s v="31/12/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2"/>
    <n v="6"/>
    <s v="Gestionar 100 Por Ciento De La Segunda Etapa De Implementación Del Plan Especial De Manejo Y Protección Pemp Del Centro Histórico De Bogotá"/>
    <n v="1"/>
    <s v="Suma"/>
    <n v="1"/>
    <s v="En ejecucion"/>
    <n v="1"/>
    <n v="0"/>
    <n v="0"/>
    <n v="0"/>
    <n v="0"/>
    <n v="0"/>
    <n v="0"/>
    <n v="100"/>
    <n v="0"/>
    <n v="0"/>
    <n v="0"/>
    <n v="0"/>
    <n v="0"/>
    <n v="0"/>
    <n v="0"/>
    <n v="0"/>
    <n v="100"/>
    <n v="0"/>
    <n v="0"/>
    <n v="0"/>
    <n v="0"/>
    <n v="0"/>
    <n v="0"/>
    <n v="0"/>
    <n v="0"/>
    <n v="2350000000"/>
    <n v="0"/>
    <n v="0"/>
    <n v="0"/>
    <n v="0"/>
    <n v="0"/>
    <n v="0"/>
    <n v="0"/>
    <n v="0"/>
    <n v="2350000000"/>
    <n v="0"/>
    <n v="0"/>
    <m/>
    <n v="0"/>
    <n v="0"/>
    <n v="0"/>
    <n v="0"/>
    <n v="2350"/>
    <n v="0"/>
    <n v="0"/>
    <n v="0"/>
    <n v="0"/>
    <n v="0"/>
    <n v="2350"/>
    <n v="0"/>
  </r>
  <r>
    <n v="16"/>
    <s v="Un Nuevo Contrato Social y Ambiental para la Bogotá del Siglo XXI"/>
    <x v="0"/>
    <n v="2021"/>
    <s v="31/12/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21"/>
    <n v="1"/>
    <s v="Crear 1 Espacio Que Integre Dimensiones Patrimoniales Y De Memoria En La Ciudad."/>
    <n v="1"/>
    <s v="Suma"/>
    <n v="1"/>
    <s v="En ejecucion"/>
    <n v="1"/>
    <n v="0.1"/>
    <n v="0.06"/>
    <n v="60"/>
    <n v="0.28999999999999998"/>
    <n v="0.26"/>
    <n v="89.66"/>
    <n v="0.25"/>
    <n v="0"/>
    <n v="0"/>
    <n v="0.2"/>
    <n v="0"/>
    <n v="0"/>
    <n v="0.2"/>
    <n v="0"/>
    <n v="0"/>
    <n v="1"/>
    <n v="0.32"/>
    <n v="32"/>
    <n v="910000000"/>
    <n v="839630014"/>
    <n v="92.27"/>
    <n v="1233623000"/>
    <n v="1179268950"/>
    <n v="95.59"/>
    <n v="642284000"/>
    <n v="0"/>
    <n v="0"/>
    <n v="1943252942"/>
    <n v="0"/>
    <n v="0"/>
    <n v="1910801244"/>
    <n v="0"/>
    <n v="0"/>
    <n v="6639961186"/>
    <n v="2018898964"/>
    <n v="30.41"/>
    <s v="VIGENCIA (a 31/12/2021): Se presenta avance de 0,22, con el desarrollo de las siguientes acciones:  Consolidación Estructural de Los Columbarios. - Se suscriben los contratos de consultoría e interventoría para el desarrollo de los estudios técnicos y diseños para la consolidación y reforzamiento estructural de los columbarios ubicados en el predio costado occidental del cementerio central del Bogotá.  Proceso de zonificación del potencial arqueológico. - Se realiza inspección utilizando el geo-radar en el área del Antiguo Cementerio de Pobres, requerida para el diseño y posterior construcción del espacio de la Memoria, para conocer en qué lugar se encuentra la mayor cantidad de potenciales hallazgos arqueológicos.  Primera Fase Intervención Paisajística Columbarios. - Se presenta el Proyecto El Bosque de los Ausentes, de la maestra Doris Salcedo, (lote sur del Centro de Memoria, Paz y Reconciliación, en el Comité Distrital de Espacio Público con el objetivo de configurar un espacio para el duelo y las víctimas de la violencia del país, donde se aprobó por unanimidad la instalación de la obra. - Se realiza presentación al PNUD sobre el avance del proyecto por parte del Instituto tomando en cuenta las investigaciones, diálogos y reconocimiento de las dinámicas urbanas, sociales, comerciales y vecinales de los mismos y su entorno.  - Se culminó la etapa de diseño general del proyecto que servirá de base a la etapa de diseño de detalle a realizarse en la vigencia 2022.  Articulación interinstitucional. - Se realiza la coordinación técnica con los elementos del PEMP que se encuentra desarrollando el Ministerio de Cultura y el proyecto del Bosque de los Ausentes de Doris Salcedo, con el objeto de lograr un diseño conjunto y articulado que permita avanzar en el desarrollo técnico de los diseños en 2022. - Se lleva a cabo presentación del proyecto a diferentes instancias para la gestión y consecución de recursos que permitan continuar con la intervención física de los RESERVAS (a 31/12/2021): Se lleva a cabo la finalización de las obras de primeros auxilios sobre los Columbarios. Así mismo, se llevan a cabo los primeros auxilios sobre la coleccion arqueologica del Centro de Memoria, mediante la toma de muestras, análisis de resultados, elaboración del plan de saneamiento, saneamiento ambiental y control de vectores y aplicación de procesos de cambio de bolsas, embalaje y registro."/>
    <n v="910"/>
    <n v="839.63001399999996"/>
    <n v="1233.623"/>
    <n v="1179.2689499999999"/>
    <n v="642.28399999999999"/>
    <n v="0"/>
    <n v="1943.2529420000001"/>
    <n v="0"/>
    <n v="1910.801244"/>
    <n v="0"/>
    <n v="6639.9611860000005"/>
    <n v="2018.898964"/>
  </r>
  <r>
    <n v="16"/>
    <s v="Un Nuevo Contrato Social y Ambiental para la Bogotá del Siglo XXI"/>
    <x v="0"/>
    <n v="2021"/>
    <s v="31/12/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21"/>
    <n v="2"/>
    <s v="Realizar 50 Talleres Participativos Con La Comunidad Y Actores Sociales"/>
    <n v="1"/>
    <s v="Suma"/>
    <n v="1"/>
    <s v="En ejecucion"/>
    <n v="1"/>
    <n v="5"/>
    <n v="5"/>
    <n v="100"/>
    <n v="10"/>
    <n v="10"/>
    <n v="100"/>
    <n v="12"/>
    <n v="0"/>
    <n v="0"/>
    <n v="12"/>
    <n v="0"/>
    <n v="0"/>
    <n v="11"/>
    <n v="0"/>
    <n v="0"/>
    <n v="50"/>
    <n v="15"/>
    <n v="30"/>
    <n v="10000000"/>
    <n v="9924017"/>
    <n v="99.2"/>
    <n v="83377000"/>
    <n v="76087700"/>
    <n v="91.26"/>
    <n v="32000000"/>
    <n v="0"/>
    <n v="0"/>
    <n v="34263906"/>
    <n v="0"/>
    <n v="0"/>
    <n v="33691710"/>
    <n v="0"/>
    <n v="0"/>
    <n v="193332616"/>
    <n v="86011717"/>
    <n v="44.49"/>
    <s v="VIGENCIA (a 31/12/2021): - Se realizaron 10 talleres los cuales tienen como objetivo generar un acercamiento con la comunidad aledaña a Columbarios para conocer su relación con este lugar, determinar organizaciones y actores sociales activos en procesos de memoria y participación de la comunidad en procesos culturales, realizar una invitación para la participación en el proceso educativo del IDPC como parte de la intervención integral a este lugar, concertación de la metodología con la comunidad, sistematizar el proceso de Escucha de la comunidad como parte de la formulación definitiva del proyecto y definir el grupo base que hará parte de éstos. - Se presenta a la ciudadanía los resultados de los talleres de participación realizados durante el segundo semestre de 2021 en el Antiguo Cementerio de Pobres (Columbarios).  - Adicionalmente, en noviembre se realizó el denominado &quot;IDPC Campus&quot;, un espacio en que el Proceso Columbarios fue divulgado y presentado a la ciudadanía vía Facebook Live desde el perfil del IDPC, donde se presentaron los avances de los laboratorios de reflexión y creación."/>
    <n v="10"/>
    <n v="9.9240169999999992"/>
    <n v="83.376999999999995"/>
    <n v="76.087699999999998"/>
    <n v="32"/>
    <n v="0"/>
    <n v="34.263905999999999"/>
    <n v="0"/>
    <n v="33.69171"/>
    <n v="0"/>
    <n v="193.332616"/>
    <n v="86.011717000000004"/>
  </r>
  <r>
    <n v="16"/>
    <s v="Un Nuevo Contrato Social y Ambiental para la Bogotá del Siglo XXI"/>
    <x v="0"/>
    <n v="2021"/>
    <s v="31/12/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9"/>
    <n v="1"/>
    <s v="Aumentar En 10 Puntos El Índice De Desempeño Institucional, Mediante La Implementación Del Modelo Integrado De Planeación Y Gestión- Mipg"/>
    <n v="1"/>
    <s v="Suma"/>
    <n v="1"/>
    <s v="En ejecucion"/>
    <n v="1"/>
    <n v="2"/>
    <n v="1.97"/>
    <n v="98.5"/>
    <n v="3.03"/>
    <n v="3.03"/>
    <n v="100"/>
    <n v="3"/>
    <n v="0"/>
    <n v="0"/>
    <n v="1"/>
    <n v="0"/>
    <n v="0"/>
    <n v="1"/>
    <n v="0"/>
    <n v="0"/>
    <n v="10"/>
    <n v="5"/>
    <n v="50"/>
    <n v="1950458252"/>
    <n v="1950306003"/>
    <n v="99.99"/>
    <n v="3850877552"/>
    <n v="3848185489"/>
    <n v="99.93"/>
    <n v="3750000000"/>
    <n v="0"/>
    <n v="0"/>
    <n v="2653005275"/>
    <n v="0"/>
    <n v="0"/>
    <n v="2608700943"/>
    <n v="0"/>
    <n v="0"/>
    <n v="14813042022"/>
    <n v="5798491492"/>
    <n v="39.14"/>
    <s v="VIGENCIA (a 31/12/2021): En el seguimiento al Índice de Desempeño Institucional se presenta un avance del 100%, referente a:  - Actividades de seguimiento a los Planes Operativos Anuales por proceso. - Realización de los comités: Comité Gestión y Desempeño Institucional (7 sesiones) y Comité Institucional de Coordinación de Control Interno (8 sesiones). - Se desarrolló 1 campaña de autocontrol, se implementó la estrategia de reuniones de autocontrol y autoevaluación y se formuló el mapa de aseguramiento. - En Gestión del Conocimiento y la Innovación se estructuró el equipo, el plan de trabajo y se realizaron dos jornadas de sensibilización y una infografía, se adoptó la metodología, el mapa de conocimiento en articulación con los activos de información, se adoptó el procedimiento, identificación de riesgos y controles asociados a la fuga de capital intelectual, se identificaron las necesidades y buenas prácticas de innovación. - En la gestión estadística de la información se formuló el documento que contiene la utilidad, mecanismos de validación y evaluación de la calidad de datos, se actualizó el Catálogo de operaciones estadísticas y registros administrativos y el Informe del análisis descriptivo de los registros asociados a la gestión del IDPC. - Revisión de la política de gobierno digital, seguridad y privacidad de la información. - Actualización de la política de conflicto de intereses, elaboración de los informes de PQRS y satisfacción del ciudadano.  - Desarrollando la estrategia de racionalización en la que se priorizó la simplificación de los procedimientos administrativos OPA (fusión del OPA asesoría técnica de fachadas con la asesoría técnica y la racionalización de tipo tecnológico del servicio adopta un monumento) - Se formuló el Tablero de Control de indicadores de los procesos, que permite realizar el monitoreo del comportamiento de los indicadores presentados al Comité Institucional de Gestión y Desempeño para la toma decisiones."/>
    <n v="1950.4582519999999"/>
    <n v="1950.3060029999999"/>
    <n v="3850.8775519999999"/>
    <n v="3848.185489"/>
    <n v="3750"/>
    <n v="0"/>
    <n v="2653.005275"/>
    <n v="0"/>
    <n v="2608.7009429999998"/>
    <n v="0"/>
    <n v="14813.042022"/>
    <n v="5798.4914920000001"/>
  </r>
  <r>
    <n v="16"/>
    <s v="Un Nuevo Contrato Social y Ambiental para la Bogotá del Siglo XXI"/>
    <x v="0"/>
    <n v="2021"/>
    <s v="31/12/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9"/>
    <n v="2"/>
    <s v="Realizar El 100 Por Ciento De La Administración, Mantenimiento Y Adecuación De La Infraestructura Institucional"/>
    <n v="2"/>
    <s v="Constante"/>
    <n v="1"/>
    <s v="En ejecucion"/>
    <n v="1"/>
    <n v="100"/>
    <n v="100"/>
    <n v="100"/>
    <n v="100"/>
    <n v="100"/>
    <n v="100"/>
    <n v="100"/>
    <n v="0"/>
    <n v="0"/>
    <n v="100"/>
    <n v="0"/>
    <n v="0"/>
    <n v="100"/>
    <n v="0"/>
    <n v="0"/>
    <s v="N/A"/>
    <s v="N/A"/>
    <s v="N/A"/>
    <n v="3464865842"/>
    <n v="3420567754"/>
    <n v="98.72"/>
    <n v="1280420738"/>
    <n v="1259863870"/>
    <n v="98.39"/>
    <n v="2500000000"/>
    <n v="0"/>
    <n v="0"/>
    <n v="916480158"/>
    <n v="0"/>
    <n v="0"/>
    <n v="901175234"/>
    <n v="0"/>
    <n v="0"/>
    <n v="9062941972"/>
    <n v="4680431624"/>
    <n v="51.64"/>
    <s v="VIGENCIA (a 31/12/2021): En el seguimiento a la Infraestructura institucional administrada, mantenida y adecuada se presenta un avance del 100%, referente a: mantenimiento de la infraestructura física y tecnológica del IDPC se adelantaron las siguientes actividades: i) mantenimiento físico de las sedes del Instituto, a través del mantenimiento de ascensores, bombas, plantas eléctricas y lavado de tanques, ii) realización de acciones de reparaciones locativas, iii) documentación del proceso de implementación de la mesa de ayuda para la solución de problemas de sistemas y conexión remota, iv) prestación de los servicios de Google Apps y Google Vault, v) adquisición de elementos de dotación para la casa Pardo, vi) se garantiza la prestación de servicios de aseo y limpieza y de seguridad, vii) contratación y suministro de elementos de bioseguridad, viii) adquisición de equipos tecnológicos, audiovisuales y periféricos para el fortalecimiento de la gestión institucional."/>
    <n v="3464.8658420000002"/>
    <n v="3420.5677540000001"/>
    <n v="1280.420738"/>
    <n v="1259.8638699999999"/>
    <n v="2500"/>
    <n v="0"/>
    <n v="916.48015799999996"/>
    <n v="0"/>
    <n v="901.17523400000005"/>
    <n v="0"/>
    <n v="9062.9419720000005"/>
    <n v="4680.4316239999998"/>
  </r>
  <r>
    <n v="16"/>
    <s v="Un Nuevo Contrato Social y Ambiental para la Bogotá del Siglo XXI"/>
    <x v="0"/>
    <n v="2021"/>
    <s v="31/12/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9"/>
    <n v="3"/>
    <s v="Implementar El 100 Por Ciento De Las Estrategias De Fortalecimiento De La Comunicación Pública"/>
    <n v="2"/>
    <s v="Constante"/>
    <n v="1"/>
    <s v="En ejecucion"/>
    <n v="1"/>
    <n v="100"/>
    <n v="100"/>
    <n v="100"/>
    <n v="100"/>
    <n v="100"/>
    <n v="100"/>
    <n v="100"/>
    <n v="0"/>
    <n v="0"/>
    <n v="100"/>
    <n v="0"/>
    <n v="0"/>
    <n v="100"/>
    <n v="0"/>
    <n v="0"/>
    <s v="N/A"/>
    <s v="N/A"/>
    <s v="N/A"/>
    <n v="200000000"/>
    <n v="182901719"/>
    <n v="91.45"/>
    <n v="201701710"/>
    <n v="199565510"/>
    <n v="98.94"/>
    <n v="200000000"/>
    <n v="0"/>
    <n v="0"/>
    <n v="318164839"/>
    <n v="0"/>
    <n v="0"/>
    <n v="312851589"/>
    <n v="0"/>
    <n v="0"/>
    <n v="1232718138"/>
    <n v="382467229"/>
    <n v="31.03"/>
    <s v="VIGENCIA (a 31/12/2021): Se alcanza el 100% de als acciones planteadas, así:  - Se diseñó y montó el micrositio Patrimonios en Plural, el cual se consolidará en el 2022 como una plataforma de contenidos ciudadanos auspiciados por el IDPC.  - Se llevaron a cabo dos proyectos piloto en el marco de la estrategia de comunicación participativa Patrimonios en Plural: Sonidos del territorio y Voces del patrimonio.  - Se desarrollaron dos nuevas temporadas de la serie de podcast institucional, Patrimonios en Plural (temporadas 2 y 3, 10 Episodios 5 por temporada). - Se produjo de manera participativa una serie de podcast titulada Sonidos del territorio, con un total de 25 episodios y sus respectivas piezas gráficas de portadas (1 por episodio) que fueron publicadas en las 3 redes del IDPC (Facebook, Twitter e Instagram) compuesta de la portada de cada episodio y un texto explicativo. La serie fue coproducida por medio de 3 Laboratorios participativos de co-creación (1 en Usme, 1 en Ciudad Bolívar y 1 en el Centro Histórico). Se realizaron 20 Encuentros (6 por territorio y 2 con todos los territorios): 6 Talleres presenciales, 3 Prácticas presenciales y 11 Reuniones virtuales. - Se realizó la serie audiovisual Voces del Patrimonio, en articulación con el equipo de Participación Ciudadana, la cual destaca la labor patrimonial adelantada por quienes integran la Mesa de Consejeros Locales de Patrimonio Cultural 2019-2023. Se realizaron 18 piezas audiovisuales, Una cápsula promocional por cada una de las piezas y 1 perfil por cada uno de los integrantes de la Mesa que participaron en la serie."/>
    <n v="200"/>
    <n v="182.90171900000001"/>
    <n v="201.70170999999999"/>
    <n v="199.56550999999999"/>
    <n v="200"/>
    <n v="0"/>
    <n v="318.16483899999997"/>
    <n v="0"/>
    <n v="312.85158899999999"/>
    <n v="0"/>
    <n v="1232.7181380000002"/>
    <n v="382.46722899999997"/>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4"/>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100"/>
    <n v="100"/>
    <n v="100"/>
    <n v="0"/>
    <n v="0"/>
    <n v="100"/>
    <n v="0"/>
    <n v="0"/>
    <n v="100"/>
    <n v="0"/>
    <n v="0"/>
    <s v="N/A"/>
    <s v="N/A"/>
    <s v="N/A"/>
    <n v="13851373841"/>
    <n v="13734914719"/>
    <n v="99.16"/>
    <n v="26762514000"/>
    <n v="26722647947"/>
    <n v="99.85"/>
    <n v="35768277000"/>
    <n v="0"/>
    <n v="0"/>
    <n v="45649262000"/>
    <n v="0"/>
    <n v="0"/>
    <n v="47602150000"/>
    <n v="0"/>
    <n v="0"/>
    <n v="169633576841"/>
    <n v="40457562666"/>
    <n v="23.85"/>
    <s v="VIGENCIA (a 31/12/2021): Se logró la atención en el modelo pedagógico y desarrollo de su puesta pedagógica a través de sus servicios sicosocial, sociolegal, salud, educación, espiritualidad, deporte, arte y emprender de 15.755 niñas, niñas, adolescentes y jóvenes en situación de vida en calle, en riesgo de habitarla o en condición de fragilidad social. 9633 son hombres y 6122 mujeres"/>
    <n v="13851.373841000001"/>
    <n v="13734.914719"/>
    <n v="26762.513999999999"/>
    <n v="26722.647947000001"/>
    <n v="35768.277000000002"/>
    <n v="0"/>
    <n v="45649.262000000002"/>
    <n v="0"/>
    <n v="47602.15"/>
    <n v="0"/>
    <n v="169633.576841"/>
    <n v="40457.562665999998"/>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4"/>
    <n v="2"/>
    <s v="Atender Integralmente El 100 Porciento De Los Niños, Niñas, Adolescentes En Riesgo De Explotación Sexual Comercial Por Medio De La Oferta Del Idipron."/>
    <n v="2"/>
    <s v="Constante"/>
    <n v="1"/>
    <s v="En ejecucion"/>
    <n v="1"/>
    <n v="100"/>
    <n v="100"/>
    <n v="100"/>
    <n v="100"/>
    <n v="100"/>
    <n v="100"/>
    <n v="100"/>
    <n v="0"/>
    <n v="0"/>
    <n v="100"/>
    <n v="0"/>
    <n v="0"/>
    <n v="100"/>
    <n v="0"/>
    <n v="0"/>
    <s v="N/A"/>
    <s v="N/A"/>
    <s v="N/A"/>
    <n v="411599256"/>
    <n v="408138625"/>
    <n v="99.16"/>
    <n v="378474000"/>
    <n v="377909788"/>
    <n v="99.85"/>
    <n v="525623000"/>
    <n v="0"/>
    <n v="0"/>
    <n v="1360335000"/>
    <n v="0"/>
    <n v="0"/>
    <n v="1360334000"/>
    <n v="0"/>
    <n v="0"/>
    <n v="4036365256"/>
    <n v="786048413"/>
    <n v="19.47"/>
    <s v="VIGENCIA (a 31/12/2021): Se logró la atención de 222 niñas, niñas y adolescentes en riesgo de ESCNNA. 109 son hombres y 113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
    <n v="411.59925600000003"/>
    <n v="408.13862499999999"/>
    <n v="378.47399999999999"/>
    <n v="377.90978799999999"/>
    <n v="525.62300000000005"/>
    <n v="0"/>
    <n v="1360.335"/>
    <n v="0"/>
    <n v="1360.3340000000001"/>
    <n v="0"/>
    <n v="4036.365256"/>
    <n v="786.04841299999998"/>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4"/>
    <n v="3"/>
    <s v="Restablecer Derechos Al 100 Porciento De Los Niños, Niñas, Adolescentes Víctimas De Explotación Sexual Y Comercial, Que Reciba El Idipron"/>
    <n v="2"/>
    <s v="Constante"/>
    <n v="1"/>
    <s v="En ejecucion"/>
    <n v="1"/>
    <n v="100"/>
    <n v="100"/>
    <n v="100"/>
    <n v="100"/>
    <n v="100"/>
    <n v="100"/>
    <n v="100"/>
    <n v="0"/>
    <n v="0"/>
    <n v="100"/>
    <n v="0"/>
    <n v="0"/>
    <n v="100"/>
    <n v="0"/>
    <n v="0"/>
    <s v="N/A"/>
    <s v="N/A"/>
    <s v="N/A"/>
    <n v="40887343"/>
    <n v="40543573"/>
    <n v="99.14"/>
    <n v="69898000"/>
    <n v="69794150"/>
    <n v="99.84"/>
    <n v="99942000"/>
    <n v="0"/>
    <n v="0"/>
    <n v="447523000"/>
    <n v="0"/>
    <n v="0"/>
    <n v="447523000"/>
    <n v="0"/>
    <n v="0"/>
    <n v="1105773343"/>
    <n v="110337723"/>
    <n v="9.98"/>
    <s v="VIGENCIA (a 31/12/2021): Se logró la atención de 41 niñas, niñas y adolescentes en riesgo de ESCNNA. 4 son hombres y 37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
    <n v="40.887343000000001"/>
    <n v="40.543573000000002"/>
    <n v="69.897999999999996"/>
    <n v="69.794150000000002"/>
    <n v="99.941999999999993"/>
    <n v="0"/>
    <n v="447.52300000000002"/>
    <n v="0"/>
    <n v="447.52300000000002"/>
    <n v="0"/>
    <n v="1105.7733430000001"/>
    <n v="110.33772300000001"/>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4"/>
    <n v="4"/>
    <s v="Atender Al 100 Porciento De Los Niños, Niñas, Adolescentes En Riesgo De Estar En Conflicto Con La Ley"/>
    <n v="2"/>
    <s v="Constante"/>
    <n v="1"/>
    <s v="En ejecucion"/>
    <n v="1"/>
    <n v="100"/>
    <n v="100"/>
    <n v="100"/>
    <n v="100"/>
    <n v="100"/>
    <n v="100"/>
    <n v="100"/>
    <n v="0"/>
    <n v="0"/>
    <n v="100"/>
    <n v="0"/>
    <n v="0"/>
    <n v="100"/>
    <n v="0"/>
    <n v="0"/>
    <s v="N/A"/>
    <s v="N/A"/>
    <s v="N/A"/>
    <n v="888618262"/>
    <n v="881146965"/>
    <n v="99.16"/>
    <n v="780815000"/>
    <n v="779651724"/>
    <n v="99.85"/>
    <n v="621864000"/>
    <n v="0"/>
    <n v="0"/>
    <n v="2136531000"/>
    <n v="0"/>
    <n v="0"/>
    <n v="2136530000"/>
    <n v="0"/>
    <n v="0"/>
    <n v="6564358262"/>
    <n v="1660798689"/>
    <n v="25.3"/>
    <s v="VIGENCIA (a 31/12/2021): Se logró la atención en el modelo pedagógico y desarrollo de su puesta pedagógica a través de sus servicios sicosocial, sociolegal, salud, educación, espiritualidad, deporte, arte y emprender de 458 niñas, niñas y adolescentes en conflicto con la ley. 283 son hombres y 175 mujeres."/>
    <n v="888.61826199999996"/>
    <n v="881.14696500000002"/>
    <n v="780.81500000000005"/>
    <n v="779.65172399999994"/>
    <n v="621.86400000000003"/>
    <n v="0"/>
    <n v="2136.5309999999999"/>
    <n v="0"/>
    <n v="2136.5300000000002"/>
    <n v="0"/>
    <n v="6564.3582619999997"/>
    <n v="1660.798689"/>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3"/>
    <n v="1"/>
    <s v="Adecuar, Mantener Y Proveer Al 100 Porciento De Las Unidades De Protección Integral, Dependencias Los Servicios Para Su Operación Y Mejoras De Infraestructura."/>
    <n v="2"/>
    <s v="Constante"/>
    <n v="1"/>
    <s v="En ejecucion"/>
    <n v="1"/>
    <n v="100"/>
    <n v="100"/>
    <n v="100"/>
    <n v="100"/>
    <n v="100"/>
    <n v="100"/>
    <n v="100"/>
    <n v="0"/>
    <n v="0"/>
    <n v="100"/>
    <n v="0"/>
    <n v="0"/>
    <n v="100"/>
    <n v="0"/>
    <n v="0"/>
    <s v="N/A"/>
    <s v="N/A"/>
    <s v="N/A"/>
    <n v="10452003387"/>
    <n v="10284775877"/>
    <n v="98.4"/>
    <n v="12095231236"/>
    <n v="12095231200"/>
    <n v="100"/>
    <n v="14386479000"/>
    <n v="0"/>
    <n v="0"/>
    <n v="8874553000"/>
    <n v="0"/>
    <n v="0"/>
    <n v="8887133000"/>
    <n v="0"/>
    <n v="0"/>
    <n v="54695399623"/>
    <n v="22380007077"/>
    <n v="40.92"/>
    <s v="VIGENCIA (a 31/12/2021): Se logró adecuación, mantenimiento y proveer servicios a 28 Unidades de protección integral y dependencias del IDIPRON"/>
    <n v="10452.003387000001"/>
    <n v="10284.775877"/>
    <n v="12095.231236"/>
    <n v="12095.2312"/>
    <n v="14386.478999999999"/>
    <n v="0"/>
    <n v="8874.5529999999999"/>
    <n v="0"/>
    <n v="8887.1329999999998"/>
    <n v="0"/>
    <n v="54695.399623000005"/>
    <n v="22380.007077000002"/>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3"/>
    <n v="2"/>
    <s v="Realizar Al 100 Porciento De Las Unidades De Protección Integral Y Dependencias Del Idipron Mantenimiento Y Mejoramiento De Las Tic."/>
    <n v="2"/>
    <s v="Constante"/>
    <n v="1"/>
    <s v="En ejecucion"/>
    <n v="1"/>
    <n v="100"/>
    <n v="100"/>
    <n v="100"/>
    <n v="100"/>
    <n v="100"/>
    <n v="100"/>
    <n v="100"/>
    <n v="0"/>
    <n v="0"/>
    <n v="100"/>
    <n v="0"/>
    <n v="0"/>
    <n v="100"/>
    <n v="0"/>
    <n v="0"/>
    <s v="N/A"/>
    <s v="N/A"/>
    <s v="N/A"/>
    <n v="3079339254"/>
    <n v="3077153127"/>
    <n v="99.93"/>
    <n v="4021268000"/>
    <n v="3916302632"/>
    <n v="97.39"/>
    <n v="4613773000"/>
    <n v="0"/>
    <n v="0"/>
    <n v="7291683000"/>
    <n v="0"/>
    <n v="0"/>
    <n v="7510434000"/>
    <n v="0"/>
    <n v="0"/>
    <n v="26516497254"/>
    <n v="6993455759"/>
    <n v="26.37"/>
    <m/>
    <n v="3079.339254"/>
    <n v="3077.153127"/>
    <n v="4021.268"/>
    <n v="3916.3026319999999"/>
    <n v="4613.7730000000001"/>
    <n v="0"/>
    <n v="7291.683"/>
    <n v="0"/>
    <n v="7510.4340000000002"/>
    <n v="0"/>
    <n v="26516.497254000002"/>
    <n v="6993.4557590000004"/>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3"/>
    <n v="3"/>
    <s v="Proveer El 100 Porciento De Los Servicios De Apoyo Para El Fortalecimiento De La Gestión Institucional Del Idipron"/>
    <n v="2"/>
    <s v="Constante"/>
    <n v="1"/>
    <s v="En ejecucion"/>
    <n v="1"/>
    <n v="100"/>
    <n v="100"/>
    <n v="100"/>
    <n v="100"/>
    <n v="100"/>
    <n v="100"/>
    <n v="100"/>
    <n v="0"/>
    <n v="0"/>
    <n v="100"/>
    <n v="0"/>
    <n v="0"/>
    <n v="100"/>
    <n v="0"/>
    <n v="0"/>
    <s v="N/A"/>
    <s v="N/A"/>
    <s v="N/A"/>
    <n v="8449534620"/>
    <n v="8263752431"/>
    <n v="97.8"/>
    <n v="11601734000"/>
    <n v="11601673377"/>
    <n v="100"/>
    <n v="11861748000"/>
    <n v="0"/>
    <n v="0"/>
    <n v="18570764000"/>
    <n v="0"/>
    <n v="0"/>
    <n v="17339433000"/>
    <n v="0"/>
    <n v="0"/>
    <n v="67823213620"/>
    <n v="19865425808"/>
    <n v="29.29"/>
    <m/>
    <n v="8449.5346200000004"/>
    <n v="8263.7524310000008"/>
    <n v="11601.734"/>
    <n v="11601.673376999999"/>
    <n v="11861.748"/>
    <n v="0"/>
    <n v="18570.763999999999"/>
    <n v="0"/>
    <n v="17339.433000000001"/>
    <n v="0"/>
    <n v="67823.21362000001"/>
    <n v="19865.425808"/>
  </r>
  <r>
    <n v="16"/>
    <s v="Un Nuevo Contrato Social y Ambiental para la Bogotá del Siglo XXI"/>
    <x v="0"/>
    <n v="2021"/>
    <s v="31/12/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2"/>
    <n v="1"/>
    <s v="Vincular A 7000 Jóvenes En Vulnerabilidad O En Fragilidad Social Y Económica A Procesos De Desarrollo De Capacidades Y Generación De Oportunidades Para Su Inclusión Social Y Productiva."/>
    <n v="3"/>
    <s v="Creciente"/>
    <n v="1"/>
    <s v="En ejecucion"/>
    <n v="1"/>
    <n v="382"/>
    <n v="385"/>
    <n v="100.79"/>
    <n v="1745"/>
    <n v="1780"/>
    <n v="102.01"/>
    <n v="4029"/>
    <n v="0"/>
    <n v="0"/>
    <n v="6303"/>
    <n v="0"/>
    <n v="0"/>
    <n v="7000"/>
    <n v="0"/>
    <n v="0"/>
    <s v="N/A"/>
    <s v="N/A"/>
    <s v="N/A"/>
    <n v="11001525659"/>
    <n v="9748109294"/>
    <n v="88.61"/>
    <n v="27734781764"/>
    <n v="27394737027"/>
    <n v="98.77"/>
    <n v="31088000000"/>
    <n v="0"/>
    <n v="0"/>
    <n v="38492856000"/>
    <n v="0"/>
    <n v="0"/>
    <n v="39758668000"/>
    <n v="0"/>
    <n v="0"/>
    <n v="148075831423"/>
    <n v="37142846321"/>
    <n v="25.08"/>
    <s v="VIGENCIA (a 31/12/2021): Se logró avanzar en la vinculación de 1780 jóvenes a desarrollo de capacidades y ampliación de oportunidades. 892 son hombres y 888 mujeres."/>
    <n v="11001.525659000001"/>
    <n v="9748.1092939999999"/>
    <n v="27734.781763999999"/>
    <n v="27394.737026999999"/>
    <n v="31088"/>
    <n v="0"/>
    <n v="38492.856"/>
    <n v="0"/>
    <n v="39758.667999999998"/>
    <n v="0"/>
    <n v="148075.831423"/>
    <n v="37142.846320999997"/>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1"/>
    <s v="Entregar 1200 Estimulos Para Fortalecer A Los Agentes Del Sector Así Como Los Procesos Culturales Y Artísticos."/>
    <n v="1"/>
    <s v="Suma"/>
    <n v="1"/>
    <s v="En ejecucion"/>
    <n v="1"/>
    <n v="167"/>
    <n v="167"/>
    <n v="100"/>
    <n v="246"/>
    <n v="246"/>
    <n v="100"/>
    <n v="220"/>
    <n v="0"/>
    <n v="0"/>
    <n v="238"/>
    <n v="0"/>
    <n v="0"/>
    <n v="329"/>
    <n v="0"/>
    <n v="0"/>
    <n v="1200"/>
    <n v="413"/>
    <n v="34.42"/>
    <n v="743000000"/>
    <n v="742999820"/>
    <n v="100"/>
    <n v="794875000"/>
    <n v="794875000"/>
    <n v="100"/>
    <n v="1030000000"/>
    <n v="0"/>
    <n v="0"/>
    <n v="1100000000"/>
    <n v="0"/>
    <n v="0"/>
    <n v="1877000000"/>
    <n v="0"/>
    <n v="0"/>
    <n v="5544875000"/>
    <n v="1537874820"/>
    <n v="27.74"/>
    <m/>
    <n v="743"/>
    <n v="742.99982"/>
    <n v="794.875"/>
    <n v="794.875"/>
    <n v="1030"/>
    <n v="0"/>
    <n v="1100"/>
    <n v="0"/>
    <n v="1877"/>
    <n v="0"/>
    <n v="5544.875"/>
    <n v="1537.87482"/>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30"/>
    <n v="100"/>
    <n v="30"/>
    <n v="0"/>
    <n v="0"/>
    <n v="30"/>
    <n v="0"/>
    <n v="0"/>
    <n v="10"/>
    <n v="0"/>
    <n v="0"/>
    <n v="100"/>
    <n v="30"/>
    <n v="30"/>
    <n v="0"/>
    <n v="0"/>
    <n v="0"/>
    <n v="126314000"/>
    <n v="126314000"/>
    <n v="100"/>
    <n v="147400000"/>
    <n v="0"/>
    <n v="0"/>
    <n v="100000000"/>
    <n v="0"/>
    <n v="0"/>
    <n v="180000000"/>
    <n v="0"/>
    <n v="0"/>
    <n v="553714000"/>
    <n v="126314000"/>
    <n v="22.81"/>
    <m/>
    <n v="0"/>
    <n v="0"/>
    <n v="126.31399999999999"/>
    <n v="126.31399999999999"/>
    <n v="147.4"/>
    <n v="0"/>
    <n v="100"/>
    <n v="0"/>
    <n v="180"/>
    <n v="0"/>
    <n v="553.71399999999994"/>
    <n v="126.31399999999999"/>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3"/>
    <s v="Desarrollar 4 Programas De Formación Artística."/>
    <n v="1"/>
    <s v="Suma"/>
    <n v="1"/>
    <s v="En ejecucion"/>
    <n v="1"/>
    <n v="0.5"/>
    <n v="0.5"/>
    <n v="100"/>
    <n v="1"/>
    <n v="1"/>
    <n v="100"/>
    <n v="1"/>
    <n v="0"/>
    <n v="0"/>
    <n v="1"/>
    <n v="0"/>
    <n v="0"/>
    <n v="0.5"/>
    <n v="0"/>
    <n v="0"/>
    <n v="4"/>
    <n v="1.5"/>
    <n v="37.5"/>
    <n v="38000000"/>
    <n v="38000000"/>
    <n v="100"/>
    <n v="184861667"/>
    <n v="184861667"/>
    <n v="100"/>
    <n v="321850000"/>
    <n v="0"/>
    <n v="0"/>
    <n v="473000000"/>
    <n v="0"/>
    <n v="0"/>
    <n v="430000000"/>
    <n v="0"/>
    <n v="0"/>
    <n v="1447711667"/>
    <n v="222861667"/>
    <n v="15.39"/>
    <m/>
    <n v="38"/>
    <n v="38"/>
    <n v="184.86166700000001"/>
    <n v="184.86166700000001"/>
    <n v="321.85000000000002"/>
    <n v="0"/>
    <n v="473"/>
    <n v="0"/>
    <n v="430"/>
    <n v="0"/>
    <n v="1447.711667"/>
    <n v="222.86166700000001"/>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4"/>
    <s v="Desarrollar 4 Programas De Formación De Públicos Desde Las Acciones De Las Artes Vivas Y Musicales Y/O Artes Plásticas Y Visuales ."/>
    <n v="1"/>
    <s v="Suma"/>
    <n v="1"/>
    <s v="En ejecucion"/>
    <n v="1"/>
    <n v="0.5"/>
    <n v="0.5"/>
    <n v="100"/>
    <n v="1"/>
    <n v="1"/>
    <n v="100"/>
    <n v="1"/>
    <n v="0"/>
    <n v="0"/>
    <n v="1"/>
    <n v="0"/>
    <n v="0"/>
    <n v="0.5"/>
    <n v="0"/>
    <n v="0"/>
    <n v="4"/>
    <n v="1.5"/>
    <n v="37.5"/>
    <n v="70000000"/>
    <n v="70000000"/>
    <n v="100"/>
    <n v="10000000"/>
    <n v="10000000"/>
    <n v="100"/>
    <n v="54850000"/>
    <n v="0"/>
    <n v="0"/>
    <n v="30000000"/>
    <n v="0"/>
    <n v="0"/>
    <n v="31000000"/>
    <n v="0"/>
    <n v="0"/>
    <n v="195850000"/>
    <n v="80000000"/>
    <n v="40.85"/>
    <m/>
    <n v="70"/>
    <n v="70"/>
    <n v="10"/>
    <n v="10"/>
    <n v="54.85"/>
    <n v="0"/>
    <n v="30"/>
    <n v="0"/>
    <n v="31"/>
    <n v="0"/>
    <n v="195.85"/>
    <n v="80"/>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5"/>
    <s v="Realizar 4 Festivales  Como Escenario Musical Para El Fortalecimiento De Bogotá Como Ciudad Creativa De La Música"/>
    <n v="1"/>
    <s v="Suma"/>
    <n v="1"/>
    <s v="En ejecucion"/>
    <n v="1"/>
    <n v="0.5"/>
    <n v="0.5"/>
    <n v="100"/>
    <n v="1"/>
    <n v="1"/>
    <n v="100"/>
    <n v="1"/>
    <n v="0"/>
    <n v="0"/>
    <n v="1"/>
    <n v="0"/>
    <n v="0"/>
    <n v="0.5"/>
    <n v="0"/>
    <n v="0"/>
    <n v="4"/>
    <n v="1.5"/>
    <n v="37.5"/>
    <n v="430000000"/>
    <n v="429860837"/>
    <n v="99.97"/>
    <n v="324349600"/>
    <n v="324011400"/>
    <n v="99.9"/>
    <n v="745250000"/>
    <n v="0"/>
    <n v="0"/>
    <n v="300000000"/>
    <n v="0"/>
    <n v="0"/>
    <n v="570000000"/>
    <n v="0"/>
    <n v="0"/>
    <n v="2369599600"/>
    <n v="753872237"/>
    <n v="31.81"/>
    <m/>
    <n v="430"/>
    <n v="429.860837"/>
    <n v="324.34960000000001"/>
    <n v="324.01139999999998"/>
    <n v="745.25"/>
    <n v="0"/>
    <n v="300"/>
    <n v="0"/>
    <n v="570"/>
    <n v="0"/>
    <n v="2369.5996"/>
    <n v="753.87223700000004"/>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6"/>
    <s v="Realizar 1022 Actividades  Artísticas Y Culturales Para Dinamizar El Centro De Bogotá, Generar Encuentro Y Reconocimiento De Las Poblaciones Y Territorios Que Lo Componen"/>
    <n v="1"/>
    <s v="Suma"/>
    <n v="1"/>
    <s v="En ejecucion"/>
    <n v="1"/>
    <n v="97"/>
    <n v="96"/>
    <n v="98.97"/>
    <n v="204"/>
    <n v="204"/>
    <n v="100"/>
    <n v="225"/>
    <n v="0"/>
    <n v="0"/>
    <n v="300"/>
    <n v="0"/>
    <n v="0"/>
    <n v="197"/>
    <n v="0"/>
    <n v="0"/>
    <n v="1022"/>
    <n v="300"/>
    <n v="29.35"/>
    <n v="478497233"/>
    <n v="477866669"/>
    <n v="99.87"/>
    <n v="998035733"/>
    <n v="997954081"/>
    <n v="99.99"/>
    <n v="1733998000"/>
    <n v="0"/>
    <n v="0"/>
    <n v="668000000"/>
    <n v="0"/>
    <n v="0"/>
    <n v="785000000"/>
    <n v="0"/>
    <n v="0"/>
    <n v="4663530966"/>
    <n v="1475820750"/>
    <n v="31.65"/>
    <m/>
    <n v="478.49723299999999"/>
    <n v="477.866669"/>
    <n v="998.03573300000005"/>
    <n v="997.95408099999997"/>
    <n v="1733.998"/>
    <n v="0"/>
    <n v="668"/>
    <n v="0"/>
    <n v="785"/>
    <n v="0"/>
    <n v="4663.5309660000003"/>
    <n v="1475.8207499999999"/>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7"/>
    <s v="Realizar 284 Actividades Producto De  Articulaciones Con Agentes Culturales, Organizaciones De Base Local E Infraestructuras Culturales Del Centro De La Ciudad"/>
    <n v="1"/>
    <s v="Suma"/>
    <n v="1"/>
    <s v="En ejecucion"/>
    <n v="1"/>
    <n v="32"/>
    <n v="31"/>
    <n v="96.88"/>
    <n v="81"/>
    <n v="81"/>
    <n v="100"/>
    <n v="72"/>
    <n v="0"/>
    <n v="0"/>
    <n v="70"/>
    <n v="0"/>
    <n v="0"/>
    <n v="30"/>
    <n v="0"/>
    <n v="0"/>
    <n v="284"/>
    <n v="112"/>
    <n v="39.44"/>
    <n v="190000000"/>
    <n v="190000000"/>
    <n v="100"/>
    <n v="47295000"/>
    <n v="47295000"/>
    <n v="100"/>
    <n v="97899000"/>
    <n v="0"/>
    <n v="0"/>
    <n v="97000000"/>
    <n v="0"/>
    <n v="0"/>
    <n v="97000000"/>
    <n v="0"/>
    <n v="0"/>
    <n v="529194000"/>
    <n v="237295000"/>
    <n v="44.84"/>
    <m/>
    <n v="190"/>
    <n v="190"/>
    <n v="47.295000000000002"/>
    <n v="47.295000000000002"/>
    <n v="97.899000000000001"/>
    <n v="0"/>
    <n v="97"/>
    <n v="0"/>
    <n v="97"/>
    <n v="0"/>
    <n v="529.19399999999996"/>
    <n v="237.29500000000002"/>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20"/>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2"/>
    <n v="100"/>
    <n v="2"/>
    <n v="0"/>
    <n v="0"/>
    <n v="2"/>
    <n v="0"/>
    <n v="0"/>
    <n v="2"/>
    <n v="0"/>
    <n v="0"/>
    <s v="N/A"/>
    <s v="N/A"/>
    <s v="N/A"/>
    <n v="70000000"/>
    <n v="69912057"/>
    <n v="99.87"/>
    <n v="37180000"/>
    <n v="37180000"/>
    <n v="100"/>
    <n v="64000000"/>
    <n v="0"/>
    <n v="0"/>
    <n v="200000000"/>
    <n v="0"/>
    <n v="0"/>
    <n v="230000000"/>
    <n v="0"/>
    <n v="0"/>
    <n v="601180000"/>
    <n v="107092057"/>
    <n v="17.809999999999999"/>
    <m/>
    <n v="70"/>
    <n v="69.912057000000004"/>
    <n v="37.18"/>
    <n v="37.18"/>
    <n v="64"/>
    <n v="0"/>
    <n v="200"/>
    <n v="0"/>
    <n v="230"/>
    <n v="0"/>
    <n v="601.18000000000006"/>
    <n v="107.09205700000001"/>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2"/>
    <n v="1"/>
    <s v="Elaborar Y Ejecutar 1 Plan De Mantenimiento Y Operación Del Equipamiento Cultural Incluidos Los Espacios Y Los Equipos Técnicos Requeridos Para El Desarrollo De La Actividad Misional De La Entidad"/>
    <n v="1"/>
    <s v="Suma"/>
    <n v="1"/>
    <s v="En ejecucion"/>
    <n v="1"/>
    <n v="0.09"/>
    <n v="0.08"/>
    <n v="88.89"/>
    <n v="0.1"/>
    <n v="0.1"/>
    <n v="100"/>
    <n v="0.25"/>
    <n v="0"/>
    <n v="0"/>
    <n v="0.14000000000000001"/>
    <n v="0"/>
    <n v="0"/>
    <n v="0.43"/>
    <n v="0"/>
    <n v="0"/>
    <n v="1"/>
    <n v="0.18"/>
    <n v="18"/>
    <n v="88358723"/>
    <n v="88358191"/>
    <n v="100"/>
    <n v="216704633"/>
    <n v="216703146"/>
    <n v="100"/>
    <n v="324853000"/>
    <n v="0"/>
    <n v="0"/>
    <n v="165000000"/>
    <n v="0"/>
    <n v="0"/>
    <n v="650000000"/>
    <n v="0"/>
    <n v="0"/>
    <n v="1444916356"/>
    <n v="305061337"/>
    <n v="21.11"/>
    <m/>
    <n v="88.358722999999998"/>
    <n v="88.358191000000005"/>
    <n v="216.704633"/>
    <n v="216.703146"/>
    <n v="324.85300000000001"/>
    <n v="0"/>
    <n v="165"/>
    <n v="0"/>
    <n v="650"/>
    <n v="0"/>
    <n v="1444.916356"/>
    <n v="305.06133699999998"/>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2"/>
    <n v="2"/>
    <s v="Construir 1 Política Curatorial Para El Manejo, Conservación, Avalúo, Museografía Y Gestión De La Colección De Arte Fuga"/>
    <n v="1"/>
    <s v="Suma"/>
    <n v="1"/>
    <s v="En ejecucion"/>
    <n v="1"/>
    <n v="0.15"/>
    <n v="0.15"/>
    <n v="100"/>
    <n v="0.12"/>
    <n v="0.12"/>
    <n v="100"/>
    <n v="0.22"/>
    <n v="0"/>
    <n v="0"/>
    <n v="0.15"/>
    <n v="0"/>
    <n v="0"/>
    <n v="0.36"/>
    <n v="0"/>
    <n v="0"/>
    <n v="1"/>
    <n v="0.27"/>
    <n v="27"/>
    <n v="78672365"/>
    <n v="78583618"/>
    <n v="99.89"/>
    <n v="46275367"/>
    <n v="46275367"/>
    <n v="100"/>
    <n v="68180000"/>
    <n v="0"/>
    <n v="0"/>
    <n v="75000000"/>
    <n v="0"/>
    <n v="0"/>
    <n v="241654730"/>
    <n v="0"/>
    <n v="0"/>
    <n v="509782462"/>
    <n v="124858985"/>
    <n v="24.49"/>
    <m/>
    <n v="78.672364999999999"/>
    <n v="78.583618000000001"/>
    <n v="46.275367000000003"/>
    <n v="46.275367000000003"/>
    <n v="68.180000000000007"/>
    <n v="0"/>
    <n v="75"/>
    <n v="0"/>
    <n v="241.65473"/>
    <n v="0"/>
    <n v="509.78246200000001"/>
    <n v="124.858985"/>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2"/>
    <n v="3"/>
    <s v="Realizar El 100  De Las Obras De  Dotación, Adecuación Y/O Reforzamiento  De La Infraestructura Cultural."/>
    <n v="1"/>
    <s v="Suma"/>
    <n v="1"/>
    <s v="En ejecucion"/>
    <n v="1"/>
    <n v="17"/>
    <n v="7.99"/>
    <n v="47"/>
    <n v="19"/>
    <n v="14.98"/>
    <n v="78.84"/>
    <n v="32"/>
    <n v="0"/>
    <n v="0"/>
    <n v="25"/>
    <n v="0"/>
    <n v="0"/>
    <n v="16.010000000000002"/>
    <n v="0"/>
    <n v="0"/>
    <n v="100"/>
    <n v="22.97"/>
    <n v="22.97"/>
    <n v="161314182"/>
    <n v="161300443"/>
    <n v="99.99"/>
    <n v="920824159"/>
    <n v="223334995"/>
    <n v="24.25"/>
    <n v="3332350000"/>
    <n v="0"/>
    <n v="0"/>
    <n v="160000000"/>
    <n v="0"/>
    <n v="0"/>
    <n v="180000000"/>
    <n v="0"/>
    <n v="0"/>
    <n v="4754488341"/>
    <n v="384635438"/>
    <n v="8.09"/>
    <m/>
    <n v="161.31418199999999"/>
    <n v="161.300443"/>
    <n v="920.82415900000001"/>
    <n v="223.33499499999999"/>
    <n v="3332.35"/>
    <n v="0"/>
    <n v="160"/>
    <n v="0"/>
    <n v="180"/>
    <n v="0"/>
    <n v="4754.4883410000002"/>
    <n v="384.63543800000002"/>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1"/>
    <s v="Realizar 1 Apulantamiento Al Bien De Interes Cultural La Flauta"/>
    <n v="1"/>
    <s v="Suma"/>
    <n v="1"/>
    <s v="En ejecucion"/>
    <n v="1"/>
    <n v="0.3"/>
    <n v="0.3"/>
    <n v="100"/>
    <n v="0.7"/>
    <n v="0.7"/>
    <n v="100"/>
    <n v="0"/>
    <n v="0"/>
    <n v="0"/>
    <n v="0"/>
    <n v="0"/>
    <n v="0"/>
    <n v="0"/>
    <n v="0"/>
    <n v="0"/>
    <n v="1"/>
    <n v="1"/>
    <n v="100"/>
    <n v="11000000"/>
    <n v="11000000"/>
    <n v="100"/>
    <n v="77252709"/>
    <n v="77252709"/>
    <n v="100"/>
    <n v="0"/>
    <n v="0"/>
    <n v="0"/>
    <n v="0"/>
    <n v="0"/>
    <n v="0"/>
    <n v="0"/>
    <n v="0"/>
    <n v="0"/>
    <n v="88252709"/>
    <n v="88252709"/>
    <n v="100"/>
    <m/>
    <n v="11"/>
    <n v="11"/>
    <n v="77.252708999999996"/>
    <n v="77.252708999999996"/>
    <n v="0"/>
    <n v="0"/>
    <n v="0"/>
    <n v="0"/>
    <n v="0"/>
    <n v="0"/>
    <n v="88.252708999999996"/>
    <n v="88.252708999999996"/>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2"/>
    <s v="Elaborar El 100 De Estudios Y Diseños De Reforzamiento Estructural Y Adecuación De Los Bienes De Interés Cultural Y Del Espacio Público Denominado La Milla"/>
    <n v="1"/>
    <s v="Suma"/>
    <n v="1"/>
    <s v="En ejecucion"/>
    <n v="1"/>
    <n v="9"/>
    <n v="9"/>
    <n v="100"/>
    <n v="21"/>
    <n v="21"/>
    <n v="100"/>
    <n v="70"/>
    <n v="0"/>
    <n v="0"/>
    <n v="0"/>
    <n v="0"/>
    <n v="0"/>
    <n v="0"/>
    <n v="0"/>
    <n v="0"/>
    <n v="100"/>
    <n v="30"/>
    <n v="30"/>
    <n v="23000000"/>
    <n v="23000000"/>
    <n v="100"/>
    <n v="326219155"/>
    <n v="326219155"/>
    <n v="100"/>
    <n v="465668000"/>
    <n v="0"/>
    <n v="0"/>
    <n v="0"/>
    <n v="0"/>
    <n v="0"/>
    <n v="0"/>
    <n v="0"/>
    <n v="0"/>
    <n v="814887155"/>
    <n v="349219155"/>
    <n v="42.85"/>
    <m/>
    <n v="23"/>
    <n v="23"/>
    <n v="326.219155"/>
    <n v="326.219155"/>
    <n v="465.66800000000001"/>
    <n v="0"/>
    <n v="0"/>
    <n v="0"/>
    <n v="0"/>
    <n v="0"/>
    <n v="814.88715500000001"/>
    <n v="349.219155"/>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3"/>
    <s v="Ejecutar El 100 De Las Obras De Reforzamiento Estructural Y Adecuación De Bienes De Interés Cultural Y De Intervención Del Espacio Público"/>
    <n v="1"/>
    <s v="Suma"/>
    <n v="1"/>
    <s v="En ejecucion"/>
    <n v="1"/>
    <n v="0.1"/>
    <n v="0.1"/>
    <n v="100"/>
    <n v="0.5"/>
    <n v="0.5"/>
    <n v="100"/>
    <n v="30"/>
    <n v="0"/>
    <n v="0"/>
    <n v="69.400000000000006"/>
    <n v="0"/>
    <n v="0"/>
    <n v="0"/>
    <n v="0"/>
    <n v="0"/>
    <n v="100"/>
    <n v="0.6"/>
    <n v="0.6"/>
    <n v="196806675"/>
    <n v="195317433"/>
    <n v="99.24"/>
    <n v="83533927"/>
    <n v="83533927"/>
    <n v="100"/>
    <n v="139652000"/>
    <n v="0"/>
    <n v="0"/>
    <n v="218000000"/>
    <n v="0"/>
    <n v="0"/>
    <n v="0"/>
    <n v="0"/>
    <n v="0"/>
    <n v="637992602"/>
    <n v="278851360"/>
    <n v="43.71"/>
    <m/>
    <n v="196.80667500000001"/>
    <n v="195.31743299999999"/>
    <n v="83.533927000000006"/>
    <n v="83.533927000000006"/>
    <n v="139.65199999999999"/>
    <n v="0"/>
    <n v="218"/>
    <n v="0"/>
    <n v="0"/>
    <n v="0"/>
    <n v="637.99260200000003"/>
    <n v="278.85136"/>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4"/>
    <s v="Realizar 16 Encuentros En El Marco De Una Metodología  De Construcción Colectiva Sobre El Rol Del Proyecto Bronx Distrito Creativo Como Instrumento De Desarrollo Económico Local Y De Inclusión Social Del Centro De Bogotá"/>
    <n v="1"/>
    <s v="Suma"/>
    <n v="1"/>
    <s v="En ejecucion"/>
    <n v="1"/>
    <n v="3"/>
    <n v="3"/>
    <n v="100"/>
    <n v="7"/>
    <n v="7"/>
    <n v="100"/>
    <n v="0"/>
    <n v="0"/>
    <n v="0"/>
    <n v="6"/>
    <n v="0"/>
    <n v="0"/>
    <n v="0"/>
    <n v="0"/>
    <n v="0"/>
    <n v="16"/>
    <n v="10"/>
    <n v="62.5"/>
    <n v="29946837"/>
    <n v="29946837"/>
    <n v="100"/>
    <n v="39778333"/>
    <n v="39778333"/>
    <n v="100"/>
    <n v="0"/>
    <n v="0"/>
    <n v="0"/>
    <n v="39800000"/>
    <n v="0"/>
    <n v="0"/>
    <n v="0"/>
    <n v="0"/>
    <n v="0"/>
    <n v="109525170"/>
    <n v="69725170"/>
    <n v="63.66"/>
    <m/>
    <n v="29.946836999999999"/>
    <n v="29.946836999999999"/>
    <n v="39.778333000000003"/>
    <n v="39.778333000000003"/>
    <n v="0"/>
    <n v="0"/>
    <n v="39.799999999999997"/>
    <n v="0"/>
    <n v="0"/>
    <n v="0"/>
    <n v="109.52517"/>
    <n v="69.725170000000006"/>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5"/>
    <s v="Ejecutar 48 Actividades De Apropiación Del Espacio Por Parte De La Comunidad Así Como Las Actividades De Comunicación Para Difundir La Agenda De Las Actividades De Apropiación"/>
    <n v="1"/>
    <s v="Suma"/>
    <n v="1"/>
    <s v="En ejecucion"/>
    <n v="1"/>
    <n v="6"/>
    <n v="6"/>
    <n v="100"/>
    <n v="13"/>
    <n v="13"/>
    <n v="100"/>
    <n v="11"/>
    <n v="0"/>
    <n v="0"/>
    <n v="13"/>
    <n v="0"/>
    <n v="0"/>
    <n v="5"/>
    <n v="0"/>
    <n v="0"/>
    <n v="48"/>
    <n v="19"/>
    <n v="39.58"/>
    <n v="399296369"/>
    <n v="399296369"/>
    <n v="100"/>
    <n v="494654876"/>
    <n v="494517920"/>
    <n v="99.97"/>
    <n v="1174494000"/>
    <n v="0"/>
    <n v="0"/>
    <n v="580000000"/>
    <n v="0"/>
    <n v="0"/>
    <n v="80000000"/>
    <n v="0"/>
    <n v="0"/>
    <n v="2728445245"/>
    <n v="893814289"/>
    <n v="32.76"/>
    <m/>
    <n v="399.29636900000003"/>
    <n v="399.29636900000003"/>
    <n v="494.654876"/>
    <n v="494.51792"/>
    <n v="1174.4939999999999"/>
    <n v="0"/>
    <n v="580"/>
    <n v="0"/>
    <n v="80"/>
    <n v="0"/>
    <n v="2728.4452449999999"/>
    <n v="893.81428900000003"/>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4"/>
    <n v="6"/>
    <s v="Ejecutar 1 Modelo De Colaboración Público Privada"/>
    <n v="1"/>
    <s v="Suma"/>
    <n v="1"/>
    <s v="En ejecucion"/>
    <n v="1"/>
    <n v="0.1"/>
    <n v="0.1"/>
    <n v="100"/>
    <n v="0.3"/>
    <n v="0.3"/>
    <n v="100"/>
    <n v="0.3"/>
    <n v="0"/>
    <n v="0"/>
    <n v="0.25"/>
    <n v="0"/>
    <n v="0"/>
    <n v="0.05"/>
    <n v="0"/>
    <n v="0"/>
    <n v="1"/>
    <n v="0.4"/>
    <n v="40"/>
    <n v="12732551"/>
    <n v="12732551"/>
    <n v="100"/>
    <n v="147561000"/>
    <n v="147561000"/>
    <n v="100"/>
    <n v="93630000"/>
    <n v="0"/>
    <n v="0"/>
    <n v="403000000"/>
    <n v="0"/>
    <n v="0"/>
    <n v="87000000"/>
    <n v="0"/>
    <n v="0"/>
    <n v="743923551"/>
    <n v="160293551"/>
    <n v="21.55"/>
    <m/>
    <n v="12.732551000000001"/>
    <n v="12.732551000000001"/>
    <n v="147.56100000000001"/>
    <n v="147.56100000000001"/>
    <n v="93.63"/>
    <n v="0"/>
    <n v="403"/>
    <n v="0"/>
    <n v="87"/>
    <n v="0"/>
    <n v="743.92355099999997"/>
    <n v="160.29355100000001"/>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1"/>
    <s v="Desarrollar 4 Documentos De Caracterización De Las Dinámicas De Oferta Y Demanda Del Ecosistema Creativo Del Centro"/>
    <n v="1"/>
    <s v="Suma"/>
    <n v="1"/>
    <s v="En ejecucion"/>
    <n v="1"/>
    <n v="0.8"/>
    <n v="0.8"/>
    <n v="100"/>
    <n v="1"/>
    <n v="1"/>
    <n v="100"/>
    <n v="1.2"/>
    <n v="0"/>
    <n v="0"/>
    <n v="0.8"/>
    <n v="0"/>
    <n v="0"/>
    <n v="0.2"/>
    <n v="0"/>
    <n v="0"/>
    <n v="4"/>
    <n v="1.8"/>
    <n v="45"/>
    <n v="130526662"/>
    <n v="125708748"/>
    <n v="96.31"/>
    <n v="241256951"/>
    <n v="241256951"/>
    <n v="100"/>
    <n v="198045000"/>
    <n v="0"/>
    <n v="0"/>
    <n v="220000000"/>
    <n v="0"/>
    <n v="0"/>
    <n v="120000000"/>
    <n v="0"/>
    <n v="0"/>
    <n v="909828613"/>
    <n v="366965699"/>
    <n v="40.33"/>
    <m/>
    <n v="130.52666199999999"/>
    <n v="125.708748"/>
    <n v="241.25695099999999"/>
    <n v="241.25695099999999"/>
    <n v="198.04499999999999"/>
    <n v="0"/>
    <n v="220"/>
    <n v="0"/>
    <n v="120"/>
    <n v="0"/>
    <n v="909.8286129999999"/>
    <n v="366.96569899999997"/>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2"/>
    <s v="Apoyar Técnicamente El Desarrollo De 4 Procesos Locales En La Economía Cultural Y Creativa Del Centro Y Su Articulación Con Otros Sectores"/>
    <n v="1"/>
    <s v="Suma"/>
    <n v="1"/>
    <s v="En ejecucion"/>
    <n v="1"/>
    <n v="0.8"/>
    <n v="0.8"/>
    <n v="100"/>
    <n v="1"/>
    <n v="1"/>
    <n v="100"/>
    <n v="1"/>
    <n v="0"/>
    <n v="0"/>
    <n v="1"/>
    <n v="0"/>
    <n v="0"/>
    <n v="0.2"/>
    <n v="0"/>
    <n v="0"/>
    <n v="4"/>
    <n v="1.8"/>
    <n v="45"/>
    <n v="24000000"/>
    <n v="24000000"/>
    <n v="100"/>
    <n v="45500000"/>
    <n v="45500000"/>
    <n v="100"/>
    <n v="140010000"/>
    <n v="0"/>
    <n v="0"/>
    <n v="125000000"/>
    <n v="0"/>
    <n v="0"/>
    <n v="175000000"/>
    <n v="0"/>
    <n v="0"/>
    <n v="509510000"/>
    <n v="69500000"/>
    <n v="13.64"/>
    <m/>
    <n v="24"/>
    <n v="24"/>
    <n v="45.5"/>
    <n v="45.5"/>
    <n v="140.01"/>
    <n v="0"/>
    <n v="125"/>
    <n v="0"/>
    <n v="175"/>
    <n v="0"/>
    <n v="509.51"/>
    <n v="69.5"/>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435"/>
    <n v="435"/>
    <n v="100"/>
    <n v="400"/>
    <n v="0"/>
    <n v="0"/>
    <n v="400"/>
    <n v="0"/>
    <n v="0"/>
    <n v="172"/>
    <n v="0"/>
    <n v="0"/>
    <n v="1520"/>
    <n v="548"/>
    <n v="36.049999999999997"/>
    <n v="124473338"/>
    <n v="124473338"/>
    <n v="100"/>
    <n v="620612167"/>
    <n v="620612167"/>
    <n v="100"/>
    <n v="668352000"/>
    <n v="0"/>
    <n v="0"/>
    <n v="240000000"/>
    <n v="0"/>
    <n v="0"/>
    <n v="300000000"/>
    <n v="0"/>
    <n v="0"/>
    <n v="1953437505"/>
    <n v="745085505"/>
    <n v="38.14"/>
    <m/>
    <n v="124.473338"/>
    <n v="124.473338"/>
    <n v="620.612167"/>
    <n v="620.612167"/>
    <n v="668.35199999999998"/>
    <n v="0"/>
    <n v="240"/>
    <n v="0"/>
    <n v="300"/>
    <n v="0"/>
    <n v="1953.4375049999999"/>
    <n v="745.08550500000001"/>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4"/>
    <s v="Desarrollar 7 Laboratorios De Cocreación Y Otros Procesos De Cualificación De Productos Del Ecosistema Cultural Y Creativo Del Centro"/>
    <n v="1"/>
    <s v="Suma"/>
    <n v="1"/>
    <s v="En ejecucion"/>
    <n v="1"/>
    <n v="0"/>
    <n v="0"/>
    <n v="0"/>
    <n v="2"/>
    <n v="2"/>
    <n v="100"/>
    <n v="2"/>
    <n v="0"/>
    <n v="0"/>
    <n v="2"/>
    <n v="0"/>
    <n v="0"/>
    <n v="1"/>
    <n v="0"/>
    <n v="0"/>
    <n v="7"/>
    <n v="2"/>
    <n v="28.57"/>
    <n v="0"/>
    <n v="0"/>
    <n v="0"/>
    <n v="20000000"/>
    <n v="20000000"/>
    <n v="100"/>
    <n v="60000000"/>
    <n v="0"/>
    <n v="0"/>
    <n v="225000000"/>
    <n v="0"/>
    <n v="0"/>
    <n v="275000000"/>
    <n v="0"/>
    <n v="0"/>
    <n v="580000000"/>
    <n v="20000000"/>
    <n v="3.45"/>
    <m/>
    <n v="0"/>
    <n v="0"/>
    <n v="20"/>
    <n v="20"/>
    <n v="60"/>
    <n v="0"/>
    <n v="225"/>
    <n v="0"/>
    <n v="275"/>
    <n v="0"/>
    <n v="580"/>
    <n v="20"/>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5"/>
    <s v="Apoyar La Realización De 8 Mercados O La Participación De Agentes En Espacios De Circulación O Promoción."/>
    <n v="1"/>
    <s v="Suma"/>
    <n v="1"/>
    <s v="En ejecucion"/>
    <n v="1"/>
    <n v="1"/>
    <n v="1"/>
    <n v="100"/>
    <n v="4"/>
    <n v="4"/>
    <n v="100"/>
    <n v="2"/>
    <n v="0"/>
    <n v="0"/>
    <n v="1"/>
    <n v="0"/>
    <n v="0"/>
    <n v="0"/>
    <n v="0"/>
    <n v="0"/>
    <n v="8"/>
    <n v="5"/>
    <n v="62.5"/>
    <n v="40000000"/>
    <n v="40000000"/>
    <n v="100"/>
    <n v="175342348"/>
    <n v="175218604"/>
    <n v="99.93"/>
    <n v="138668000"/>
    <n v="0"/>
    <n v="0"/>
    <n v="100000000"/>
    <n v="0"/>
    <n v="0"/>
    <n v="0"/>
    <n v="0"/>
    <n v="0"/>
    <n v="454010348"/>
    <n v="215218604"/>
    <n v="47.4"/>
    <m/>
    <n v="40"/>
    <n v="40"/>
    <n v="175.34234799999999"/>
    <n v="175.218604"/>
    <n v="138.66800000000001"/>
    <n v="0"/>
    <n v="100"/>
    <n v="0"/>
    <n v="0"/>
    <n v="0"/>
    <n v="454.01034800000002"/>
    <n v="215.218604"/>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6"/>
    <s v="Diseñar Y Poner En Marcha 1 Plataforma Digital Que Facilite La Circulación Y Consumo De Los Bienes, Contenidos Y Servicios Ofertados Por Los Actores Culturales Y Creativos Del Centro"/>
    <n v="1"/>
    <s v="Suma"/>
    <n v="1"/>
    <s v="En ejecucion"/>
    <n v="1"/>
    <n v="0"/>
    <n v="0"/>
    <n v="0"/>
    <n v="0.2"/>
    <n v="0.2"/>
    <n v="100"/>
    <n v="0.3"/>
    <n v="0"/>
    <n v="0"/>
    <n v="0.4"/>
    <n v="0"/>
    <n v="0"/>
    <n v="0.1"/>
    <n v="0"/>
    <n v="0"/>
    <n v="1"/>
    <n v="0.2"/>
    <n v="20"/>
    <n v="0"/>
    <n v="0"/>
    <n v="0"/>
    <n v="260833267"/>
    <n v="260833267"/>
    <n v="100"/>
    <n v="299215000"/>
    <n v="0"/>
    <n v="0"/>
    <n v="630000000"/>
    <n v="0"/>
    <n v="0"/>
    <n v="220000000"/>
    <n v="0"/>
    <n v="0"/>
    <n v="1410048267"/>
    <n v="260833267"/>
    <n v="18.5"/>
    <m/>
    <n v="0"/>
    <n v="0"/>
    <n v="260.83326699999998"/>
    <n v="260.83326699999998"/>
    <n v="299.21499999999997"/>
    <n v="0"/>
    <n v="630"/>
    <n v="0"/>
    <n v="220"/>
    <n v="0"/>
    <n v="1410.0482669999999"/>
    <n v="260.83326699999998"/>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7"/>
    <s v="Otorgar 55 Incentivos Económicos A Agentes Del Ecosistema De La Economía Creativa Del Centro"/>
    <n v="1"/>
    <s v="Suma"/>
    <n v="1"/>
    <s v="En ejecucion"/>
    <n v="1"/>
    <n v="35"/>
    <n v="39"/>
    <n v="111.43"/>
    <n v="6"/>
    <n v="6"/>
    <n v="100"/>
    <n v="4"/>
    <n v="0"/>
    <n v="0"/>
    <n v="4"/>
    <n v="0"/>
    <n v="0"/>
    <n v="6"/>
    <n v="0"/>
    <n v="0"/>
    <n v="55"/>
    <n v="45"/>
    <n v="81.819999999999993"/>
    <n v="1835347826"/>
    <n v="1834941409"/>
    <n v="99.98"/>
    <n v="207705267"/>
    <n v="207705267"/>
    <n v="100"/>
    <n v="190553000"/>
    <n v="0"/>
    <n v="0"/>
    <n v="260000000"/>
    <n v="0"/>
    <n v="0"/>
    <n v="180000000"/>
    <n v="0"/>
    <n v="0"/>
    <n v="2673606093"/>
    <n v="2042646676"/>
    <n v="76.400000000000006"/>
    <m/>
    <n v="1835.3478259999999"/>
    <n v="1834.941409"/>
    <n v="207.70526699999999"/>
    <n v="207.70526699999999"/>
    <n v="190.553"/>
    <n v="0"/>
    <n v="260"/>
    <n v="0"/>
    <n v="180"/>
    <n v="0"/>
    <n v="2673.6060929999999"/>
    <n v="2042.6466760000001"/>
  </r>
  <r>
    <n v="16"/>
    <s v="Un Nuevo Contrato Social y Ambiental para la Bogotá del Siglo XXI"/>
    <x v="0"/>
    <n v="2021"/>
    <s v="31/12/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3"/>
    <n v="8"/>
    <s v="Realizar 4 Procesos De Articulación Para Que Los Emprendedores Puedan Acceder A Financiación."/>
    <n v="1"/>
    <s v="Suma"/>
    <n v="1"/>
    <s v="En ejecucion"/>
    <n v="1"/>
    <n v="0"/>
    <n v="0"/>
    <n v="0"/>
    <n v="2"/>
    <n v="2"/>
    <n v="100"/>
    <n v="1"/>
    <n v="0"/>
    <n v="0"/>
    <n v="1"/>
    <n v="0"/>
    <n v="0"/>
    <n v="0"/>
    <n v="0"/>
    <n v="0"/>
    <n v="4"/>
    <n v="2"/>
    <n v="50"/>
    <n v="0"/>
    <n v="0"/>
    <n v="0"/>
    <n v="710864685"/>
    <n v="500596818"/>
    <n v="70.42"/>
    <n v="74000000"/>
    <n v="0"/>
    <n v="0"/>
    <n v="250000000"/>
    <n v="0"/>
    <n v="0"/>
    <n v="0"/>
    <n v="0"/>
    <n v="0"/>
    <n v="1034864685"/>
    <n v="500596818"/>
    <n v="48.37"/>
    <m/>
    <n v="0"/>
    <n v="0"/>
    <n v="710.86468500000001"/>
    <n v="500.59681799999998"/>
    <n v="74"/>
    <n v="0"/>
    <n v="250"/>
    <n v="0"/>
    <n v="0"/>
    <n v="0"/>
    <n v="1034.864685"/>
    <n v="500.59681799999998"/>
  </r>
  <r>
    <n v="16"/>
    <s v="Un Nuevo Contrato Social y Ambiental para la Bogotá del Siglo XXI"/>
    <x v="0"/>
    <n v="2021"/>
    <s v="31/12/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7"/>
    <n v="1"/>
    <s v="Estructurar Y Gestionar 39 Articulaciones Y Alianzas  Estructuradas Y Gestionadas Con Entidades Públicas Y Privadas"/>
    <n v="1"/>
    <s v="Suma"/>
    <n v="1"/>
    <s v="En ejecucion"/>
    <n v="1"/>
    <n v="4"/>
    <n v="4"/>
    <n v="100"/>
    <n v="10"/>
    <n v="10"/>
    <n v="100"/>
    <n v="10"/>
    <n v="0"/>
    <n v="0"/>
    <n v="10"/>
    <n v="0"/>
    <n v="0"/>
    <n v="5"/>
    <n v="0"/>
    <n v="0"/>
    <n v="39"/>
    <n v="14"/>
    <n v="35.9"/>
    <n v="26000000"/>
    <n v="25580118"/>
    <n v="98.38"/>
    <n v="40510982"/>
    <n v="40510982"/>
    <n v="100"/>
    <n v="143000000"/>
    <n v="0"/>
    <n v="0"/>
    <n v="120000000"/>
    <n v="0"/>
    <n v="0"/>
    <n v="150000000"/>
    <n v="0"/>
    <n v="0"/>
    <n v="479510982"/>
    <n v="66091100"/>
    <n v="13.78"/>
    <m/>
    <n v="26"/>
    <n v="25.580117999999999"/>
    <n v="40.510981999999998"/>
    <n v="40.510981999999998"/>
    <n v="143"/>
    <n v="0"/>
    <n v="120"/>
    <n v="0"/>
    <n v="150"/>
    <n v="0"/>
    <n v="479.51098200000001"/>
    <n v="66.091099999999997"/>
  </r>
  <r>
    <n v="16"/>
    <s v="Un Nuevo Contrato Social y Ambiental para la Bogotá del Siglo XXI"/>
    <x v="0"/>
    <n v="2021"/>
    <s v="31/12/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7"/>
    <n v="2"/>
    <s v="Desarrollar 148 Actividades De Intervención En Cultura Ciudadana"/>
    <n v="1"/>
    <s v="Suma"/>
    <n v="1"/>
    <s v="En ejecucion"/>
    <n v="1"/>
    <n v="14"/>
    <n v="14"/>
    <n v="100"/>
    <n v="40"/>
    <n v="40"/>
    <n v="100"/>
    <n v="40"/>
    <n v="0"/>
    <n v="0"/>
    <n v="40"/>
    <n v="0"/>
    <n v="0"/>
    <n v="14"/>
    <n v="0"/>
    <n v="0"/>
    <n v="148"/>
    <n v="54"/>
    <n v="36.49"/>
    <n v="367000000"/>
    <n v="366606962"/>
    <n v="99.89"/>
    <n v="488708059"/>
    <n v="488708059"/>
    <n v="100"/>
    <n v="385980000"/>
    <n v="0"/>
    <n v="0"/>
    <n v="454343000"/>
    <n v="0"/>
    <n v="0"/>
    <n v="1142657000"/>
    <n v="0"/>
    <n v="0"/>
    <n v="2838688059"/>
    <n v="855315021"/>
    <n v="30.13"/>
    <m/>
    <n v="367"/>
    <n v="366.60696200000001"/>
    <n v="488.70805899999999"/>
    <n v="488.70805899999999"/>
    <n v="385.98"/>
    <n v="0"/>
    <n v="454.34300000000002"/>
    <n v="0"/>
    <n v="1142.6569999999999"/>
    <n v="0"/>
    <n v="2838.6880590000001"/>
    <n v="855.315021"/>
  </r>
  <r>
    <n v="16"/>
    <s v="Un Nuevo Contrato Social y Ambiental para la Bogotá del Siglo XXI"/>
    <x v="0"/>
    <n v="2021"/>
    <s v="31/12/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7"/>
    <n v="3"/>
    <s v="Elaborar 1 Guión Museográfico"/>
    <n v="1"/>
    <s v="Suma"/>
    <n v="1"/>
    <s v="En ejecucion"/>
    <n v="1"/>
    <n v="0"/>
    <n v="0"/>
    <n v="0"/>
    <n v="0.6"/>
    <n v="0.6"/>
    <n v="100"/>
    <n v="0.2"/>
    <n v="0"/>
    <n v="0"/>
    <n v="0.2"/>
    <n v="0"/>
    <n v="0"/>
    <n v="0"/>
    <n v="0"/>
    <n v="0"/>
    <n v="1"/>
    <n v="0.6"/>
    <n v="60"/>
    <n v="0"/>
    <n v="0"/>
    <n v="0"/>
    <n v="56245780"/>
    <n v="56245780"/>
    <n v="100"/>
    <n v="72811000"/>
    <n v="0"/>
    <n v="0"/>
    <n v="60000000"/>
    <n v="0"/>
    <n v="0"/>
    <n v="0"/>
    <n v="0"/>
    <n v="0"/>
    <n v="189056780"/>
    <n v="56245780"/>
    <n v="29.75"/>
    <m/>
    <n v="0"/>
    <n v="0"/>
    <n v="56.245780000000003"/>
    <n v="56.245780000000003"/>
    <n v="72.811000000000007"/>
    <n v="0"/>
    <n v="60"/>
    <n v="0"/>
    <n v="0"/>
    <n v="0"/>
    <n v="189.05678"/>
    <n v="56.245780000000003"/>
  </r>
  <r>
    <n v="16"/>
    <s v="Un Nuevo Contrato Social y Ambiental para la Bogotá del Siglo XXI"/>
    <x v="0"/>
    <n v="2021"/>
    <s v="31/12/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7"/>
    <n v="4"/>
    <s v="Diseñar 1 Modelo De Operación"/>
    <n v="1"/>
    <s v="Suma"/>
    <n v="1"/>
    <s v="En ejecucion"/>
    <n v="1"/>
    <n v="0"/>
    <n v="0"/>
    <n v="0"/>
    <n v="0.3"/>
    <n v="0.3"/>
    <n v="100"/>
    <n v="0.3"/>
    <n v="0"/>
    <n v="0"/>
    <n v="0.3"/>
    <n v="0"/>
    <n v="0"/>
    <n v="0.1"/>
    <n v="0"/>
    <n v="0"/>
    <n v="1"/>
    <n v="0.3"/>
    <n v="30"/>
    <n v="0"/>
    <n v="0"/>
    <n v="0"/>
    <n v="56245780"/>
    <n v="56245780"/>
    <n v="100"/>
    <n v="63810000"/>
    <n v="0"/>
    <n v="0"/>
    <n v="60000000"/>
    <n v="0"/>
    <n v="0"/>
    <n v="60000000"/>
    <n v="0"/>
    <n v="0"/>
    <n v="240055780"/>
    <n v="56245780"/>
    <n v="23.43"/>
    <m/>
    <n v="0"/>
    <n v="0"/>
    <n v="56.245780000000003"/>
    <n v="56.245780000000003"/>
    <n v="63.81"/>
    <n v="0"/>
    <n v="60"/>
    <n v="0"/>
    <n v="60"/>
    <n v="0"/>
    <n v="240.05578"/>
    <n v="56.245780000000003"/>
  </r>
  <r>
    <n v="16"/>
    <s v="Un Nuevo Contrato Social y Ambiental para la Bogotá del Siglo XXI"/>
    <x v="0"/>
    <n v="2021"/>
    <s v="31/12/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7"/>
    <n v="5"/>
    <s v="Desarrollar 45 Actividades De Visibilización Del Territorio Del Antiguo Bronx"/>
    <n v="1"/>
    <s v="Suma"/>
    <n v="1"/>
    <s v="En ejecucion"/>
    <n v="1"/>
    <n v="5"/>
    <n v="5"/>
    <n v="100"/>
    <n v="11"/>
    <n v="11"/>
    <n v="100"/>
    <n v="12"/>
    <n v="0"/>
    <n v="0"/>
    <n v="12"/>
    <n v="0"/>
    <n v="0"/>
    <n v="5"/>
    <n v="0"/>
    <n v="0"/>
    <n v="45"/>
    <n v="16"/>
    <n v="35.56"/>
    <n v="40000000"/>
    <n v="39996762"/>
    <n v="100"/>
    <n v="41641240"/>
    <n v="41641240"/>
    <n v="100"/>
    <n v="84399000"/>
    <n v="0"/>
    <n v="0"/>
    <n v="110000000"/>
    <n v="0"/>
    <n v="0"/>
    <n v="110000000"/>
    <n v="0"/>
    <n v="0"/>
    <n v="386040240"/>
    <n v="81638002"/>
    <n v="21.15"/>
    <m/>
    <n v="40"/>
    <n v="39.996761999999997"/>
    <n v="41.641240000000003"/>
    <n v="41.641240000000003"/>
    <n v="84.399000000000001"/>
    <n v="0"/>
    <n v="110"/>
    <n v="0"/>
    <n v="110"/>
    <n v="0"/>
    <n v="386.04024000000004"/>
    <n v="81.638002"/>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1"/>
    <s v="Dotar 75 Puestos De Trabajo Acorde A Estándares Determinados En Los Estudios Y Diseños"/>
    <n v="1"/>
    <s v="Suma"/>
    <n v="1"/>
    <s v="En ejecucion"/>
    <n v="1"/>
    <n v="0"/>
    <n v="0"/>
    <n v="0"/>
    <n v="0"/>
    <n v="0"/>
    <n v="0"/>
    <n v="0"/>
    <n v="0"/>
    <n v="0"/>
    <n v="75"/>
    <n v="0"/>
    <n v="0"/>
    <n v="0"/>
    <n v="0"/>
    <n v="0"/>
    <n v="75"/>
    <n v="0"/>
    <n v="0"/>
    <n v="0"/>
    <n v="0"/>
    <n v="0"/>
    <n v="0"/>
    <n v="0"/>
    <n v="0"/>
    <n v="0"/>
    <n v="0"/>
    <n v="0"/>
    <n v="307864497"/>
    <n v="0"/>
    <n v="0"/>
    <n v="0"/>
    <n v="0"/>
    <n v="0"/>
    <n v="307864497"/>
    <n v="0"/>
    <n v="0"/>
    <m/>
    <n v="0"/>
    <n v="0"/>
    <n v="0"/>
    <n v="0"/>
    <n v="0"/>
    <n v="0"/>
    <n v="307.86449699999997"/>
    <n v="0"/>
    <n v="0"/>
    <n v="0"/>
    <n v="307.86449699999997"/>
    <n v="0"/>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2"/>
    <s v="Efectuar El 90 % De Las Actividades De Manteminiento, Dotación De Elementos, Adecuaciones Y Apoyo Para La Conservación De La Infraestructura Y Bienes"/>
    <n v="2"/>
    <s v="Constante"/>
    <n v="1"/>
    <s v="En ejecucion"/>
    <n v="1"/>
    <n v="90"/>
    <n v="90"/>
    <n v="100"/>
    <n v="90"/>
    <n v="90"/>
    <n v="100"/>
    <n v="90"/>
    <n v="0"/>
    <n v="0"/>
    <n v="90"/>
    <n v="0"/>
    <n v="0"/>
    <n v="90"/>
    <n v="0"/>
    <n v="0"/>
    <s v="N/A"/>
    <s v="N/A"/>
    <s v="N/A"/>
    <n v="101571376"/>
    <n v="101571376"/>
    <n v="100"/>
    <n v="141220331"/>
    <n v="141220331"/>
    <n v="100"/>
    <n v="227497000"/>
    <n v="0"/>
    <n v="0"/>
    <n v="140000000"/>
    <n v="0"/>
    <n v="0"/>
    <n v="140000000"/>
    <n v="0"/>
    <n v="0"/>
    <n v="750288707"/>
    <n v="242791707"/>
    <n v="32.36"/>
    <m/>
    <n v="101.571376"/>
    <n v="101.571376"/>
    <n v="141.22033099999999"/>
    <n v="141.22033099999999"/>
    <n v="227.49700000000001"/>
    <n v="0"/>
    <n v="140"/>
    <n v="0"/>
    <n v="140"/>
    <n v="0"/>
    <n v="750.28870699999993"/>
    <n v="242.79170699999997"/>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3"/>
    <s v="Implementar El 90 % De La Política De Gobierno Digital"/>
    <n v="1"/>
    <s v="Suma"/>
    <n v="1"/>
    <s v="En ejecucion"/>
    <n v="1"/>
    <n v="10"/>
    <n v="10"/>
    <n v="100"/>
    <n v="25"/>
    <n v="25"/>
    <n v="100"/>
    <n v="30"/>
    <n v="0"/>
    <n v="0"/>
    <n v="20"/>
    <n v="0"/>
    <n v="0"/>
    <n v="5"/>
    <n v="0"/>
    <n v="0"/>
    <n v="90"/>
    <n v="35"/>
    <n v="38.89"/>
    <n v="79604562"/>
    <n v="79604562"/>
    <n v="100"/>
    <n v="156402680"/>
    <n v="156402680"/>
    <n v="100"/>
    <n v="160792000"/>
    <n v="0"/>
    <n v="0"/>
    <n v="100000000"/>
    <n v="0"/>
    <n v="0"/>
    <n v="80000000"/>
    <n v="0"/>
    <n v="0"/>
    <n v="576799242"/>
    <n v="236007242"/>
    <n v="40.92"/>
    <m/>
    <n v="79.604562000000001"/>
    <n v="79.604562000000001"/>
    <n v="156.40268"/>
    <n v="156.40268"/>
    <n v="160.792"/>
    <n v="0"/>
    <n v="100"/>
    <n v="0"/>
    <n v="80"/>
    <n v="0"/>
    <n v="576.79924200000005"/>
    <n v="236.00724200000002"/>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4"/>
    <s v="Adquirir El 100 % De Bienes Y Servicios  Relacionados Con Infraestructura Tecnológica De La Entidad."/>
    <n v="2"/>
    <s v="Constante"/>
    <n v="1"/>
    <s v="En ejecucion"/>
    <n v="1"/>
    <n v="100"/>
    <n v="100"/>
    <n v="100"/>
    <n v="100"/>
    <n v="100"/>
    <n v="100"/>
    <n v="100"/>
    <n v="0"/>
    <n v="0"/>
    <n v="100"/>
    <n v="0"/>
    <n v="0"/>
    <n v="100"/>
    <n v="0"/>
    <n v="0"/>
    <s v="N/A"/>
    <s v="N/A"/>
    <s v="N/A"/>
    <n v="765754685"/>
    <n v="765754685"/>
    <n v="100"/>
    <n v="29250000"/>
    <n v="29250000"/>
    <n v="100"/>
    <n v="49351000"/>
    <n v="0"/>
    <n v="0"/>
    <n v="200000000"/>
    <n v="0"/>
    <n v="0"/>
    <n v="130800673"/>
    <n v="0"/>
    <n v="0"/>
    <n v="1175156358"/>
    <n v="795004685"/>
    <n v="67.650000000000006"/>
    <m/>
    <n v="765.75468499999999"/>
    <n v="765.75468499999999"/>
    <n v="29.25"/>
    <n v="29.25"/>
    <n v="49.350999999999999"/>
    <n v="0"/>
    <n v="200"/>
    <n v="0"/>
    <n v="130.80067299999999"/>
    <n v="0"/>
    <n v="1175.156358"/>
    <n v="795.00468499999999"/>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585000000"/>
    <n v="0"/>
    <n v="0"/>
    <n v="125000000"/>
    <n v="0"/>
    <n v="0"/>
    <n v="0"/>
    <n v="0"/>
    <n v="0"/>
    <n v="710000000"/>
    <n v="0"/>
    <n v="0"/>
    <m/>
    <n v="0"/>
    <n v="0"/>
    <n v="0"/>
    <n v="0"/>
    <n v="585"/>
    <n v="0"/>
    <n v="125"/>
    <n v="0"/>
    <n v="0"/>
    <n v="0"/>
    <n v="710"/>
    <n v="0"/>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6"/>
    <s v="Ejecutar El 100 % De Las Actividades  Del Plan De Trabajo Para La Implementación De Las Políticas De Gestión Y Desempeño Articulado Con El Sistema De Gestión."/>
    <n v="1"/>
    <s v="Suma"/>
    <n v="1"/>
    <s v="En ejecucion"/>
    <n v="1"/>
    <n v="10"/>
    <n v="9.24"/>
    <n v="92.4"/>
    <n v="30.76"/>
    <n v="29.07"/>
    <n v="94.51"/>
    <n v="30"/>
    <n v="0"/>
    <n v="0"/>
    <n v="20"/>
    <n v="0"/>
    <n v="0"/>
    <n v="10"/>
    <n v="0"/>
    <n v="0"/>
    <n v="100"/>
    <n v="38.31"/>
    <n v="38.31"/>
    <n v="441845049"/>
    <n v="441740486"/>
    <n v="99.98"/>
    <n v="1630267533"/>
    <n v="1630230166"/>
    <n v="100"/>
    <n v="1749307000"/>
    <n v="0"/>
    <n v="0"/>
    <n v="961207200"/>
    <n v="0"/>
    <n v="0"/>
    <n v="585000000"/>
    <n v="0"/>
    <n v="0"/>
    <n v="5367626782"/>
    <n v="2071970652"/>
    <n v="38.6"/>
    <m/>
    <n v="441.84504900000002"/>
    <n v="441.74048599999998"/>
    <n v="1630.267533"/>
    <n v="1630.2301660000001"/>
    <n v="1749.307"/>
    <n v="0"/>
    <n v="961.20719999999994"/>
    <n v="0"/>
    <n v="585"/>
    <n v="0"/>
    <n v="5367.6267819999994"/>
    <n v="2071.970652"/>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7"/>
    <s v="Implementar Al 100 % De La Estrategia De Comunicaciones  Que Garantice El Posicionamiento De La Imagen Institucional De La Entidad."/>
    <n v="1"/>
    <s v="Suma"/>
    <n v="1"/>
    <s v="En ejecucion"/>
    <n v="1"/>
    <n v="10"/>
    <n v="10"/>
    <n v="100"/>
    <n v="30"/>
    <n v="29.24"/>
    <n v="97.47"/>
    <n v="25"/>
    <n v="0"/>
    <n v="0"/>
    <n v="25"/>
    <n v="0"/>
    <n v="0"/>
    <n v="10"/>
    <n v="0"/>
    <n v="0"/>
    <n v="100"/>
    <n v="39.24"/>
    <n v="39.24"/>
    <n v="18023655"/>
    <n v="18023655"/>
    <n v="100"/>
    <n v="128702559"/>
    <n v="128702559"/>
    <n v="100"/>
    <n v="154825000"/>
    <n v="0"/>
    <n v="0"/>
    <n v="76792800"/>
    <n v="0"/>
    <n v="0"/>
    <n v="35000000"/>
    <n v="0"/>
    <n v="0"/>
    <n v="413344014"/>
    <n v="146726214"/>
    <n v="35.5"/>
    <m/>
    <n v="18.023655000000002"/>
    <n v="18.023655000000002"/>
    <n v="128.70255900000001"/>
    <n v="128.70255900000001"/>
    <n v="154.82499999999999"/>
    <n v="0"/>
    <n v="76.7928"/>
    <n v="0"/>
    <n v="35"/>
    <n v="0"/>
    <n v="413.34401399999996"/>
    <n v="146.726214"/>
  </r>
  <r>
    <n v="16"/>
    <s v="Un Nuevo Contrato Social y Ambiental para la Bogotá del Siglo XXI"/>
    <x v="0"/>
    <n v="2021"/>
    <s v="31/12/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3"/>
    <n v="8"/>
    <s v="Generar 200 Contenidos Audiovisuales Para La Promoción Del Centro, A Través De Alianzas Interinstitucionales Con Medios De Comunicación De La Ciudad."/>
    <n v="1"/>
    <s v="Suma"/>
    <n v="1"/>
    <s v="En ejecucion"/>
    <n v="1"/>
    <n v="70"/>
    <n v="70"/>
    <n v="100"/>
    <n v="30"/>
    <n v="30"/>
    <n v="100"/>
    <n v="40"/>
    <n v="0"/>
    <n v="0"/>
    <n v="40"/>
    <n v="0"/>
    <n v="0"/>
    <n v="20"/>
    <n v="0"/>
    <n v="0"/>
    <n v="200"/>
    <n v="100"/>
    <n v="50"/>
    <n v="415000000"/>
    <n v="414925600"/>
    <n v="99.98"/>
    <n v="364156897"/>
    <n v="364156897"/>
    <n v="100"/>
    <n v="323228000"/>
    <n v="0"/>
    <n v="0"/>
    <n v="450000000"/>
    <n v="0"/>
    <n v="0"/>
    <n v="220000000"/>
    <n v="0"/>
    <n v="0"/>
    <n v="1772384897"/>
    <n v="779082497"/>
    <n v="43.96"/>
    <m/>
    <n v="415"/>
    <n v="414.92559999999997"/>
    <n v="364.15689700000001"/>
    <n v="364.15689700000001"/>
    <n v="323.22800000000001"/>
    <n v="0"/>
    <n v="450"/>
    <n v="0"/>
    <n v="220"/>
    <n v="0"/>
    <n v="1772.3848970000001"/>
    <n v="779.08249699999999"/>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3"/>
    <n v="2"/>
    <s v="Beneficiar 84831 Personas Mediante Procesos De Formación Musical"/>
    <n v="1"/>
    <s v="Suma"/>
    <n v="1"/>
    <s v="En ejecucion"/>
    <n v="1"/>
    <n v="25876"/>
    <n v="28213"/>
    <n v="109.03"/>
    <n v="24562"/>
    <n v="25228"/>
    <n v="102.71"/>
    <n v="24937"/>
    <n v="0"/>
    <n v="0"/>
    <n v="5162"/>
    <n v="0"/>
    <n v="0"/>
    <n v="4294"/>
    <n v="0"/>
    <n v="0"/>
    <n v="84831"/>
    <n v="53441"/>
    <n v="63"/>
    <n v="12497699961"/>
    <n v="12434965095"/>
    <n v="99.5"/>
    <n v="16621753551"/>
    <n v="16621753551"/>
    <n v="100"/>
    <n v="16221401000"/>
    <n v="0"/>
    <n v="0"/>
    <n v="7398471383"/>
    <n v="0"/>
    <n v="0"/>
    <n v="12639022793"/>
    <n v="0"/>
    <n v="0"/>
    <n v="65378348688"/>
    <n v="29056718646"/>
    <n v="44.44"/>
    <s v="VIGENCIA (a 31/12/2021): cantidad de niños, niñas adolescentes y jovenes atendidos en el proceso de formacion musical."/>
    <n v="12497.699961"/>
    <n v="12434.965095"/>
    <n v="16621.753551000002"/>
    <n v="16621.753551000002"/>
    <n v="16221.401"/>
    <n v="0"/>
    <n v="7398.4713830000001"/>
    <n v="0"/>
    <n v="12639.022793"/>
    <n v="0"/>
    <n v="65378.348687999998"/>
    <n v="29056.718646000001"/>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3"/>
    <n v="3"/>
    <s v="Capacitar 1264 Músicos Y Docentes En Música Para Brindar Posibilidades De Desarrollo Laboral"/>
    <n v="1"/>
    <s v="Suma"/>
    <n v="1"/>
    <s v="En ejecucion"/>
    <n v="1"/>
    <n v="364"/>
    <n v="384"/>
    <n v="105.49"/>
    <n v="320"/>
    <n v="386"/>
    <n v="120.63"/>
    <n v="360"/>
    <n v="0"/>
    <n v="0"/>
    <n v="92"/>
    <n v="0"/>
    <n v="0"/>
    <n v="128"/>
    <n v="0"/>
    <n v="0"/>
    <n v="1264"/>
    <n v="770"/>
    <n v="60.92"/>
    <n v="53100000"/>
    <n v="22624280"/>
    <n v="42.6"/>
    <n v="12600000"/>
    <n v="12600000"/>
    <n v="100"/>
    <n v="29574000"/>
    <n v="0"/>
    <n v="0"/>
    <n v="20844303"/>
    <n v="0"/>
    <n v="0"/>
    <n v="24952664"/>
    <n v="0"/>
    <n v="0"/>
    <n v="141070967"/>
    <n v="35224280"/>
    <n v="24.97"/>
    <s v="VIGENCIA (a 31/12/2021): La capacitacion de estos artistas formadores se realizó en el mes de junio y contó con un total de 386 participantes."/>
    <n v="53.1"/>
    <n v="22.624279999999999"/>
    <n v="12.6"/>
    <n v="12.6"/>
    <n v="29.574000000000002"/>
    <n v="0"/>
    <n v="20.844303"/>
    <n v="0"/>
    <n v="24.952663999999999"/>
    <n v="0"/>
    <n v="141.070967"/>
    <n v="35.22428"/>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3"/>
    <n v="4"/>
    <s v="Realizar 7 Documentos De Investigación, Creación  O Memoria Musical"/>
    <n v="1"/>
    <s v="Suma"/>
    <n v="1"/>
    <s v="En ejecucion"/>
    <n v="1"/>
    <n v="1"/>
    <n v="1"/>
    <n v="100"/>
    <n v="2"/>
    <n v="2"/>
    <n v="100"/>
    <n v="2"/>
    <n v="0"/>
    <n v="0"/>
    <n v="1"/>
    <n v="0"/>
    <n v="0"/>
    <n v="1"/>
    <n v="0"/>
    <n v="0"/>
    <n v="7"/>
    <n v="3"/>
    <n v="42.86"/>
    <n v="50000000"/>
    <n v="50000000"/>
    <n v="100"/>
    <n v="39692000"/>
    <n v="39692000"/>
    <n v="100"/>
    <n v="56418000"/>
    <n v="0"/>
    <n v="0"/>
    <n v="41688605"/>
    <n v="0"/>
    <n v="0"/>
    <n v="49905328"/>
    <n v="0"/>
    <n v="0"/>
    <n v="237703933"/>
    <n v="89692000"/>
    <n v="37.729999999999997"/>
    <s v="VIGENCIA (a 31/12/2021): La Direccion de fomento realizo y publico los dos documentos de investigacion llamados Medicion del impacto del uso de las TIC - 2021 e informe final propuesta intervencion ambito inclusion laboral PCD 2021 los cuales se encuentran publicados en la intranet de la entidad y pueden ser solicitados en cualquier momento."/>
    <n v="50"/>
    <n v="50"/>
    <n v="39.692"/>
    <n v="39.692"/>
    <n v="56.417999999999999"/>
    <n v="0"/>
    <n v="41.688605000000003"/>
    <n v="0"/>
    <n v="49.905327999999997"/>
    <n v="0"/>
    <n v="237.70393300000001"/>
    <n v="89.692000000000007"/>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3"/>
    <n v="5"/>
    <s v="Circular 1300 Producciones Musicales Resultado De Los Procesos De Formación Musical"/>
    <n v="1"/>
    <s v="Suma"/>
    <n v="1"/>
    <s v="En ejecucion"/>
    <n v="1"/>
    <n v="210"/>
    <n v="514"/>
    <n v="244.76"/>
    <n v="240"/>
    <n v="596"/>
    <n v="248.33"/>
    <n v="350"/>
    <n v="0"/>
    <n v="0"/>
    <n v="250"/>
    <n v="0"/>
    <n v="0"/>
    <n v="250"/>
    <n v="0"/>
    <n v="0"/>
    <n v="1300"/>
    <n v="1110"/>
    <n v="85.38"/>
    <n v="107708747"/>
    <n v="50105888"/>
    <n v="46.52"/>
    <n v="295026449"/>
    <n v="289828275"/>
    <n v="98.24"/>
    <n v="742182000"/>
    <n v="0"/>
    <n v="0"/>
    <n v="101394068"/>
    <n v="0"/>
    <n v="0"/>
    <n v="121378593"/>
    <n v="0"/>
    <n v="0"/>
    <n v="1367689857"/>
    <n v="339934163"/>
    <n v="24.85"/>
    <s v="VIGENCIA (a 31/12/2021): la sumatoria de todas las pruducciones y conciertos resultado del proceso de formacion musical de los niños."/>
    <n v="107.708747"/>
    <n v="50.105888"/>
    <n v="295.02644900000001"/>
    <n v="289.82827500000002"/>
    <n v="742.18200000000002"/>
    <n v="0"/>
    <n v="101.394068"/>
    <n v="0"/>
    <n v="121.378593"/>
    <n v="0"/>
    <n v="1367.6898570000001"/>
    <n v="339.93416300000001"/>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43"/>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30"/>
    <n v="10000"/>
    <n v="0.3"/>
    <n v="0"/>
    <n v="0"/>
    <n v="0.2"/>
    <n v="0"/>
    <n v="0"/>
    <n v="0.1"/>
    <n v="0"/>
    <n v="0"/>
    <n v="1"/>
    <n v="30.1"/>
    <n v="3010"/>
    <n v="70000000"/>
    <n v="40542913"/>
    <n v="57.91"/>
    <n v="87502690"/>
    <n v="87502690"/>
    <n v="100"/>
    <n v="150040000"/>
    <n v="0"/>
    <n v="0"/>
    <n v="416084000"/>
    <n v="0"/>
    <n v="0"/>
    <n v="126920250"/>
    <n v="0"/>
    <n v="0"/>
    <n v="850546940"/>
    <n v="128045603"/>
    <n v="15.05"/>
    <s v="VIGENCIA (a 31/12/2021): El dia 31 de agosto de 2021 el originador privado del proyecto Alianza Publico Privada CDEC EL CAMPIN, presentó a consideración del Distrito (IDRD) su propuesta en etapa de factibilidad. Lo anterior significa, que el proyecto ya cuenta con los estudios tecnicos y diseños arquitectonicos, estructurales y demas para ser evaluados por parte del Distrito. Para el caso de la sede de la OFB, corresponde a esta entidad adelantar, entre los meses de septiembre de 2021 y marzo de 2022, los estudios para determinar si la propuesta presentada por el originador privado cumple con los requerimientos tecnicos, arquitectonicos y acusticos, con el fin de dar continuidad a las siguientes etapas o a hacer las observaciones a que haya lugar. El informe final de los estudios tecnicos para dar cumplimiento con el 30% reportado reposan en las instalaciones de la OAPT de la OFB"/>
    <n v="70"/>
    <n v="40.542912999999999"/>
    <n v="87.502690000000001"/>
    <n v="87.502690000000001"/>
    <n v="150.04"/>
    <n v="0"/>
    <n v="416.084"/>
    <n v="0"/>
    <n v="126.92025"/>
    <n v="0"/>
    <n v="850.54694000000006"/>
    <n v="128.045603"/>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43"/>
    <n v="3"/>
    <s v="Acompañar 1 Diseño Arquitectonico En Equipamiento Fenicia"/>
    <n v="2"/>
    <s v="Constante"/>
    <n v="1"/>
    <s v="En ejecucion"/>
    <n v="1"/>
    <n v="1"/>
    <n v="0"/>
    <n v="0"/>
    <n v="1"/>
    <n v="1"/>
    <n v="100"/>
    <n v="1"/>
    <n v="0"/>
    <n v="0"/>
    <n v="1"/>
    <n v="0"/>
    <n v="0"/>
    <n v="1"/>
    <n v="0"/>
    <n v="0"/>
    <s v="N/A"/>
    <s v="N/A"/>
    <s v="N/A"/>
    <n v="0"/>
    <n v="0"/>
    <n v="0"/>
    <n v="3143310"/>
    <n v="0"/>
    <n v="0"/>
    <n v="13000000"/>
    <n v="0"/>
    <n v="0"/>
    <n v="91000000"/>
    <n v="0"/>
    <n v="0"/>
    <n v="71763837"/>
    <n v="0"/>
    <n v="0"/>
    <n v="178907147"/>
    <n v="0"/>
    <n v="0"/>
    <s v="VIGENCIA (a 31/12/2021): En relación con el equipamiento ubicado en el proyecto de renovación urbana &quot;Triangulo de Fenicia&quot;, durante el ultimo trimestre la fiduciaria encargada de este proyecto deberá alcanzar el cierre financiero para contratar los diseños completos y las obras contempladas en el proyecto para este equipamiento.  Las evidencias del acompañamiento y diseño arquitectonico reposan en las instalaciones de la OAPT de la OFB"/>
    <n v="0"/>
    <n v="0"/>
    <n v="3.14331"/>
    <n v="0"/>
    <n v="13"/>
    <n v="0"/>
    <n v="91"/>
    <n v="0"/>
    <n v="71.763836999999995"/>
    <n v="0"/>
    <n v="178.90714700000001"/>
    <n v="0"/>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52"/>
    <n v="1"/>
    <s v="Mantener, Mejorar Y Dotar 2 Numero De Equipamientos Mantener, Mejorar Y Dotar Los Dos Equipamientos De La Ofb"/>
    <n v="2"/>
    <s v="Constante"/>
    <n v="1"/>
    <s v="En ejecucion"/>
    <n v="1"/>
    <n v="2"/>
    <n v="2"/>
    <n v="100"/>
    <n v="2"/>
    <n v="2"/>
    <n v="100"/>
    <n v="2"/>
    <n v="0"/>
    <n v="0"/>
    <n v="2"/>
    <n v="0"/>
    <n v="0"/>
    <n v="2"/>
    <n v="0"/>
    <n v="0"/>
    <s v="N/A"/>
    <s v="N/A"/>
    <s v="N/A"/>
    <n v="70780671"/>
    <n v="53941973"/>
    <n v="76.209999999999994"/>
    <n v="217882000"/>
    <n v="190934480"/>
    <n v="87.63"/>
    <n v="202280000"/>
    <n v="0"/>
    <n v="0"/>
    <n v="169888000"/>
    <n v="0"/>
    <n v="0"/>
    <n v="113327829"/>
    <n v="0"/>
    <n v="0"/>
    <n v="774158500"/>
    <n v="244876453"/>
    <n v="31.63"/>
    <s v="VIGENCIA (a 31/12/2021): Esta meta visualiza el mantenimiento constante de los dos equipamientos culturales a cargo de la OFB que son SALA OTTO DE GREIFF  Y EL TEATRO TALLER FILARMÓNICO"/>
    <n v="70.780670999999998"/>
    <n v="53.941972999999997"/>
    <n v="217.88200000000001"/>
    <n v="190.93448000000001"/>
    <n v="202.28"/>
    <n v="0"/>
    <n v="169.88800000000001"/>
    <n v="0"/>
    <n v="113.32782899999999"/>
    <n v="0"/>
    <n v="774.1585"/>
    <n v="244.876453"/>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52"/>
    <n v="2"/>
    <s v="Suscribir 5 Numero De Convenios"/>
    <n v="1"/>
    <s v="Suma"/>
    <n v="1"/>
    <s v="En ejecucion"/>
    <n v="1"/>
    <n v="0"/>
    <n v="0"/>
    <n v="0"/>
    <n v="1"/>
    <n v="0"/>
    <n v="0"/>
    <n v="1"/>
    <n v="0"/>
    <n v="0"/>
    <n v="2"/>
    <n v="0"/>
    <n v="0"/>
    <n v="1"/>
    <n v="0"/>
    <n v="0"/>
    <n v="5"/>
    <n v="0"/>
    <n v="0"/>
    <n v="0"/>
    <n v="0"/>
    <n v="0"/>
    <n v="5000000"/>
    <n v="0"/>
    <n v="0"/>
    <n v="5145000"/>
    <n v="0"/>
    <n v="0"/>
    <n v="6267999"/>
    <n v="0"/>
    <n v="0"/>
    <n v="6267199"/>
    <n v="0"/>
    <n v="0"/>
    <n v="22680198"/>
    <n v="0"/>
    <n v="0"/>
    <s v="VIGENCIA (a 31/12/2021): Dado que el cumplimiento de esta meta va directamente enlazada con le necesidad de la presencialidad y que el 2021 aun no tuvo la suficiente fuerza para retornar a la normalidad, esta meta quedara rezagada con el compromiso que la entidad suscibira 2 convenios en la vigencia de 2022."/>
    <n v="0"/>
    <n v="0"/>
    <n v="5"/>
    <n v="0"/>
    <n v="5.1449999999999996"/>
    <n v="0"/>
    <n v="6.2679989999999997"/>
    <n v="0"/>
    <n v="6.2671989999999997"/>
    <n v="0"/>
    <n v="22.680197999999997"/>
    <n v="0"/>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5"/>
    <n v="2"/>
    <s v="Realizar 5 Número Convenios Con Entes Culturales"/>
    <n v="1"/>
    <s v="Suma"/>
    <n v="1"/>
    <s v="En ejecucion"/>
    <n v="1"/>
    <n v="1"/>
    <n v="0"/>
    <n v="0"/>
    <n v="1"/>
    <n v="1"/>
    <n v="100"/>
    <n v="1"/>
    <n v="0"/>
    <n v="0"/>
    <n v="1"/>
    <n v="0"/>
    <n v="0"/>
    <n v="2"/>
    <n v="0"/>
    <n v="0"/>
    <n v="5"/>
    <n v="1"/>
    <n v="20"/>
    <n v="633452482"/>
    <n v="0"/>
    <n v="0"/>
    <n v="464410696"/>
    <n v="464410696"/>
    <n v="100"/>
    <n v="200000000"/>
    <n v="0"/>
    <n v="0"/>
    <n v="16536105"/>
    <n v="0"/>
    <n v="0"/>
    <n v="23075250"/>
    <n v="0"/>
    <n v="0"/>
    <n v="1337474533"/>
    <n v="464410696"/>
    <n v="34.72"/>
    <s v="VIGENCIA (a 31/12/2021): se firma convenio con fecha de 31 de marzo de 2021 con la fundacion salvi festival en el marco de la participacion de la OFB en el festival internacional de musica en cartagena que se celebrará durante el 30 de junio de 2021 y el 5 de julio de 2021"/>
    <n v="633.45248200000003"/>
    <n v="0"/>
    <n v="464.41069599999997"/>
    <n v="464.41069599999997"/>
    <n v="200"/>
    <n v="0"/>
    <n v="16.536104999999999"/>
    <n v="0"/>
    <n v="23.07525"/>
    <n v="0"/>
    <n v="1337.4745330000001"/>
    <n v="464.41069599999997"/>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5"/>
    <n v="3"/>
    <s v="Realizar 1200 Número De Eventos De Promoción Articulados Con Grupos Poblacionales Y/O Territorios."/>
    <n v="1"/>
    <s v="Suma"/>
    <n v="1"/>
    <s v="En ejecucion"/>
    <n v="1"/>
    <n v="120"/>
    <n v="175"/>
    <n v="145.83000000000001"/>
    <n v="320"/>
    <n v="386"/>
    <n v="120.63"/>
    <n v="320"/>
    <n v="0"/>
    <n v="0"/>
    <n v="320"/>
    <n v="0"/>
    <n v="0"/>
    <n v="120"/>
    <n v="0"/>
    <n v="0"/>
    <n v="1200"/>
    <n v="561"/>
    <n v="46.75"/>
    <n v="8070975596"/>
    <n v="6130143830"/>
    <n v="75.95"/>
    <n v="8561972304"/>
    <n v="8541010820"/>
    <n v="99.76"/>
    <n v="8563702000"/>
    <n v="0"/>
    <n v="0"/>
    <n v="5086848429"/>
    <n v="0"/>
    <n v="0"/>
    <n v="9022968982"/>
    <n v="0"/>
    <n v="0"/>
    <n v="39306467311"/>
    <n v="14671154650"/>
    <n v="37.33"/>
    <s v="VIGENCIA (a 31/12/2021): sumatoria de eventos y conciertos de todo el esquema de orquestas de la entidad."/>
    <n v="8070.9755960000002"/>
    <n v="6130.14383"/>
    <n v="8561.9723040000008"/>
    <n v="8541.0108199999995"/>
    <n v="8563.7019999999993"/>
    <n v="0"/>
    <n v="5086.8484289999997"/>
    <n v="0"/>
    <n v="9022.9689820000003"/>
    <n v="0"/>
    <n v="39306.467310999993"/>
    <n v="14671.15465"/>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5"/>
    <n v="4"/>
    <s v="Lograr 6500000 Número De Personas Acceden A La Oferta Cultural De La Ofb En Condiciones De No Segregación"/>
    <n v="1"/>
    <s v="Suma"/>
    <n v="1"/>
    <s v="En ejecucion"/>
    <n v="1"/>
    <n v="812500"/>
    <n v="5576867"/>
    <n v="686.38"/>
    <n v="1625000"/>
    <n v="3821720"/>
    <n v="235.18"/>
    <n v="1625000"/>
    <n v="0"/>
    <n v="0"/>
    <n v="1625000"/>
    <n v="0"/>
    <n v="0"/>
    <n v="812500"/>
    <n v="0"/>
    <n v="0"/>
    <n v="6500000"/>
    <n v="9398587"/>
    <n v="144.59"/>
    <n v="1913560850"/>
    <n v="1593002848"/>
    <n v="83.25"/>
    <n v="2327952000"/>
    <n v="2288697820"/>
    <n v="98.31"/>
    <n v="2513786000"/>
    <n v="0"/>
    <n v="0"/>
    <n v="936178381"/>
    <n v="0"/>
    <n v="0"/>
    <n v="1306386895"/>
    <n v="0"/>
    <n v="0"/>
    <n v="8997864126"/>
    <n v="3881700668"/>
    <n v="43.14"/>
    <s v="VIGENCIA (a 31/12/2021): Total de asistencias a las actividades de la OFB entre presenciales y virtuales"/>
    <n v="1913.5608500000001"/>
    <n v="1593.0028480000001"/>
    <n v="2327.9520000000002"/>
    <n v="2288.6978199999999"/>
    <n v="2513.7860000000001"/>
    <n v="0"/>
    <n v="936.17838099999994"/>
    <n v="0"/>
    <n v="1306.3868950000001"/>
    <n v="0"/>
    <n v="8997.8641260000004"/>
    <n v="3881.700668"/>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50"/>
    <n v="2"/>
    <s v="Otorgar 580 Número De Estimulos Al Sector Musical"/>
    <n v="1"/>
    <s v="Suma"/>
    <n v="1"/>
    <s v="En ejecucion"/>
    <n v="1"/>
    <n v="70"/>
    <n v="128"/>
    <n v="182.86"/>
    <n v="92"/>
    <n v="175"/>
    <n v="190.22"/>
    <n v="130"/>
    <n v="0"/>
    <n v="0"/>
    <n v="160"/>
    <n v="0"/>
    <n v="0"/>
    <n v="128"/>
    <n v="0"/>
    <n v="0"/>
    <n v="580"/>
    <n v="303"/>
    <n v="52.24"/>
    <n v="410800000"/>
    <n v="404800000"/>
    <n v="98.54"/>
    <n v="506361000"/>
    <n v="489760606"/>
    <n v="96.72"/>
    <n v="500466000"/>
    <n v="0"/>
    <n v="0"/>
    <n v="229913633"/>
    <n v="0"/>
    <n v="0"/>
    <n v="51936673"/>
    <n v="0"/>
    <n v="0"/>
    <n v="1699477306"/>
    <n v="894560606"/>
    <n v="52.64"/>
    <s v="VIGENCIA (a 31/12/2021): Numero de estimulos entregados en el  2021"/>
    <n v="410.8"/>
    <n v="404.8"/>
    <n v="506.36099999999999"/>
    <n v="489.760606"/>
    <n v="500.46600000000001"/>
    <n v="0"/>
    <n v="229.913633"/>
    <n v="0"/>
    <n v="51.936672999999999"/>
    <n v="0"/>
    <n v="1699.477306"/>
    <n v="894.56060600000001"/>
  </r>
  <r>
    <n v="16"/>
    <s v="Un Nuevo Contrato Social y Ambiental para la Bogotá del Siglo XXI"/>
    <x v="0"/>
    <n v="2021"/>
    <s v="31/12/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50"/>
    <n v="3"/>
    <s v="Publicar 100 Número Convocatorias"/>
    <n v="1"/>
    <s v="Suma"/>
    <n v="1"/>
    <s v="En ejecucion"/>
    <n v="1"/>
    <n v="15"/>
    <n v="14"/>
    <n v="93.33"/>
    <n v="30"/>
    <n v="30"/>
    <n v="100"/>
    <n v="25"/>
    <n v="0"/>
    <n v="0"/>
    <n v="17"/>
    <n v="0"/>
    <n v="0"/>
    <n v="14"/>
    <n v="0"/>
    <n v="0"/>
    <n v="100"/>
    <n v="44"/>
    <n v="44"/>
    <n v="195331767"/>
    <n v="174966667"/>
    <n v="89.58"/>
    <n v="435081000"/>
    <n v="422964616"/>
    <n v="97.21"/>
    <n v="468278000"/>
    <n v="0"/>
    <n v="0"/>
    <n v="113332565"/>
    <n v="0"/>
    <n v="0"/>
    <n v="51966524"/>
    <n v="0"/>
    <n v="0"/>
    <n v="1263989856"/>
    <n v="597931283"/>
    <n v="47.31"/>
    <s v="VIGENCIA (a 31/12/2021): Numero de convocatorias publicas en total durante la vigencia 2021"/>
    <n v="195.33176700000001"/>
    <n v="174.966667"/>
    <n v="435.08100000000002"/>
    <n v="422.96461599999998"/>
    <n v="468.27800000000002"/>
    <n v="0"/>
    <n v="113.332565"/>
    <n v="0"/>
    <n v="51.966524"/>
    <n v="0"/>
    <n v="1263.9898559999999"/>
    <n v="597.93128300000001"/>
  </r>
  <r>
    <n v="16"/>
    <s v="Un Nuevo Contrato Social y Ambiental para la Bogotá del Siglo XXI"/>
    <x v="0"/>
    <n v="2021"/>
    <s v="31/12/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4"/>
    <n v="3"/>
    <s v="Implementar 100 Porcentaje De Sistemas De Gestión"/>
    <n v="1"/>
    <s v="Suma"/>
    <n v="1"/>
    <s v="En ejecucion"/>
    <n v="1"/>
    <n v="5"/>
    <n v="5"/>
    <n v="100"/>
    <n v="30"/>
    <n v="30"/>
    <n v="100"/>
    <n v="30"/>
    <n v="0"/>
    <n v="0"/>
    <n v="30"/>
    <n v="0"/>
    <n v="0"/>
    <n v="5"/>
    <n v="0"/>
    <n v="0"/>
    <n v="100"/>
    <n v="35"/>
    <n v="35"/>
    <n v="1044311757"/>
    <n v="1002831905"/>
    <n v="96.03"/>
    <n v="1616823000"/>
    <n v="1527184407"/>
    <n v="94.46"/>
    <n v="2464991000"/>
    <n v="0"/>
    <n v="0"/>
    <n v="2455612553"/>
    <n v="0"/>
    <n v="0"/>
    <n v="1002831905"/>
    <n v="0"/>
    <n v="0"/>
    <n v="8584570215"/>
    <n v="2530016312"/>
    <n v="29.47"/>
    <s v="VIGENCIA (a 31/12/2021): Con acta del 28 de mayo de 2021 la oficina asesora de planeación de la entidad definio los lineamientos para el seguimiento, reporte y cumplimiento de la meta en cuestion,el avance del 30% corresponde al avance de los sistemas  de gestion que aportan a la meta."/>
    <n v="1044.3117569999999"/>
    <n v="1002.831905"/>
    <n v="1616.8230000000001"/>
    <n v="1527.184407"/>
    <n v="2464.991"/>
    <n v="0"/>
    <n v="2455.6125529999999"/>
    <n v="0"/>
    <n v="1002.831905"/>
    <n v="0"/>
    <n v="8584.5702149999997"/>
    <n v="2530.0163119999997"/>
  </r>
  <r>
    <n v="16"/>
    <s v="Un Nuevo Contrato Social y Ambiental para la Bogotá del Siglo XXI"/>
    <x v="0"/>
    <n v="2021"/>
    <s v="31/12/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4"/>
    <n v="4"/>
    <s v="Impartir 16 Medios Comunitarios Formación En Musica Sinfónica, Academica Y Canto Lirico."/>
    <n v="1"/>
    <s v="Suma"/>
    <n v="1"/>
    <s v="En ejecucion"/>
    <n v="1"/>
    <n v="0"/>
    <n v="0"/>
    <n v="0"/>
    <n v="4"/>
    <n v="19"/>
    <n v="475"/>
    <n v="4"/>
    <n v="0"/>
    <n v="0"/>
    <n v="4"/>
    <n v="0"/>
    <n v="0"/>
    <n v="4"/>
    <n v="0"/>
    <n v="0"/>
    <n v="16"/>
    <n v="19"/>
    <n v="118.75"/>
    <n v="0"/>
    <n v="0"/>
    <n v="0"/>
    <n v="206800000"/>
    <n v="206500000"/>
    <n v="99.85"/>
    <n v="212797000"/>
    <n v="0"/>
    <n v="0"/>
    <n v="133200000"/>
    <n v="0"/>
    <n v="0"/>
    <n v="240000000"/>
    <n v="0"/>
    <n v="0"/>
    <n v="792797000"/>
    <n v="206500000"/>
    <n v="26.05"/>
    <s v="VIGENCIA (a 31/12/2021): Mediante Resolucion 729 de 28 de octubre de 2021 de la SCRD la entidad entrego 19 medios comunitarios con el fin de fortalecer la formacion en musica sinfonica a estos. Los listados y RP¿s de dichos ganadores reposan en las instalaciones de la OAPT de la OFB"/>
    <n v="0"/>
    <n v="0"/>
    <n v="206.8"/>
    <n v="206.5"/>
    <n v="212.797"/>
    <n v="0"/>
    <n v="133.19999999999999"/>
    <n v="0"/>
    <n v="240"/>
    <n v="0"/>
    <n v="792.79700000000003"/>
    <n v="206.5"/>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1"/>
    <s v="Vincular 20000 Personas  En La Implementación Del Programa De Naturaleza, Salud Y Cultura"/>
    <n v="1"/>
    <s v="Suma"/>
    <n v="1"/>
    <s v="En ejecucion"/>
    <n v="1"/>
    <n v="1262"/>
    <n v="1262"/>
    <n v="100"/>
    <n v="3774"/>
    <n v="3774"/>
    <n v="100"/>
    <n v="7000"/>
    <n v="0"/>
    <n v="0"/>
    <n v="7000"/>
    <n v="0"/>
    <n v="0"/>
    <n v="964"/>
    <n v="0"/>
    <n v="0"/>
    <n v="20000"/>
    <n v="5036"/>
    <n v="25.18"/>
    <n v="74891100"/>
    <n v="74891100"/>
    <n v="100"/>
    <n v="196266667"/>
    <n v="196266667"/>
    <n v="100"/>
    <n v="245444320"/>
    <n v="0"/>
    <n v="0"/>
    <n v="516000000"/>
    <n v="0"/>
    <n v="0"/>
    <n v="248000000"/>
    <n v="0"/>
    <n v="0"/>
    <n v="1280602087"/>
    <n v="271157767"/>
    <n v="21.17"/>
    <s v="VIGENCIA (a 31/12/2021): Durante la vigencia 2021 se realizaron 155  actividades presenciales y virtuales: Experiencias de buenas prácticas ambientales, Actividades de mente y cuerpo, buen vivir, logrando vincular a la comunidad de las diferentes localidades de Bogotá.  Se ha logrado promover la reconexión del ser humano con la naturaleza, a través de la generación de una cultura del cuidado, el buen vivir, la inmersión sensorial y el disfrute de los beneficios para la salud y el bienestar, con el fin de aportar a la transformación de prácticas culturales ambientales.  Se han realizado actividades de eco-yoga, pintura terapeutica, estiramientos en espacios naturales, bosque de sensaciones, terapira de bosque y sano, acctivo y feliz.  Se han excedido las expectativas proyectadas para la vigencia 2021, logrando una gran acogida en las  localidades de las actividades de naturaleza, salud y cultura, por lo tanto se ha atendido la demanda de ciudadanos que han querido participar, incrementado la meta programada para la vigencia 2021 a 3.774personas vinculadas."/>
    <n v="74.891099999999994"/>
    <n v="74.891099999999994"/>
    <n v="196.26666700000001"/>
    <n v="196.26666700000001"/>
    <n v="245.44432"/>
    <n v="0"/>
    <n v="516"/>
    <n v="0"/>
    <n v="248"/>
    <n v="0"/>
    <n v="1280.602087"/>
    <n v="271.15776700000004"/>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2"/>
    <s v="Vincular 392000 Personas En La Agenda Academica Y Cultural Del Jbb"/>
    <n v="1"/>
    <s v="Suma"/>
    <n v="1"/>
    <s v="En ejecucion"/>
    <n v="1"/>
    <n v="31190"/>
    <n v="31190"/>
    <n v="100"/>
    <n v="41829"/>
    <n v="41829"/>
    <n v="100"/>
    <n v="126019"/>
    <n v="0"/>
    <n v="0"/>
    <n v="135019"/>
    <n v="0"/>
    <n v="0"/>
    <n v="57943"/>
    <n v="0"/>
    <n v="0"/>
    <n v="392000"/>
    <n v="73019"/>
    <n v="18.63"/>
    <n v="248666509"/>
    <n v="245515604"/>
    <n v="98.73"/>
    <n v="322420464"/>
    <n v="322420464"/>
    <n v="100"/>
    <n v="449408680"/>
    <n v="0"/>
    <n v="0"/>
    <n v="550000000"/>
    <n v="0"/>
    <n v="0"/>
    <n v="378000000"/>
    <n v="0"/>
    <n v="0"/>
    <n v="1948495653"/>
    <n v="567936068"/>
    <n v="29.15"/>
    <s v="VIGENCIA (a 31/12/2021): Se involucraron 41.829 personas a corte de 31 de diciembre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 Julio: 4.235 (se realizaron 25 actividades entre culturales y académicasl) Agosto: 4.099 personas ( se realizaron 16 actividades culturales incluyendo el jardín de  noche) Septiembre: 5.984 personas ( se realizaron 12 actividades incluyendo picnic literario y jardín de noche) Octubre: Se vincularon 2.427 personas en el jardín de noche de mitos y leyendas. Noviembre: Se vincularon 2.316 personas en actividades virtuales y jornadas culturales presenciales. Diciembre: Se vincularon 4.744 personas en actividades virtuales sobre temas culturales, artisticos y académicos."/>
    <n v="248.66650899999999"/>
    <n v="245.515604"/>
    <n v="322.42046399999998"/>
    <n v="322.42046399999998"/>
    <n v="449.40868"/>
    <n v="0"/>
    <n v="550"/>
    <n v="0"/>
    <n v="378"/>
    <n v="0"/>
    <n v="1948.4956529999999"/>
    <n v="567.93606799999998"/>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3"/>
    <s v="Vincular 1028000 Personas A Las Estrategias De Cultura, Participacion Y Educacion Ambiental"/>
    <n v="1"/>
    <s v="Suma"/>
    <n v="1"/>
    <s v="En ejecucion"/>
    <n v="1"/>
    <n v="52147"/>
    <n v="52147"/>
    <n v="100"/>
    <n v="235079"/>
    <n v="235079"/>
    <n v="100"/>
    <n v="267328"/>
    <n v="0"/>
    <n v="0"/>
    <n v="327560"/>
    <n v="0"/>
    <n v="0"/>
    <n v="145886"/>
    <n v="0"/>
    <n v="0"/>
    <n v="1028000"/>
    <n v="287226"/>
    <n v="27.94"/>
    <n v="1111071165"/>
    <n v="1055353765"/>
    <n v="94.99"/>
    <n v="1653017683"/>
    <n v="1651633479"/>
    <n v="99.92"/>
    <n v="2693419080"/>
    <n v="0"/>
    <n v="0"/>
    <n v="1510000000"/>
    <n v="0"/>
    <n v="0"/>
    <n v="1064000000"/>
    <n v="0"/>
    <n v="0"/>
    <n v="8031507928"/>
    <n v="2706987244"/>
    <n v="33.700000000000003"/>
    <s v="VIGENCIA (a 31/12/2021): Se involucraron durante la vigencia  2021 un total de 235.079 personas a las estrategias de cultura, participación y educación ambiental, desde los diferentes programas de la Subdirección Educativa y Cultural: Participación: 90.032 personas (se realizaron actividades de diálogo social, recorridos en territorio, procedas, replantando confianza, redes de cuidadores, pracedas, cursos, talleres, acompañamiento a plantaciones y formación ambiental en territorio) Educación Ambiental:  145.047 personas ( se realizaron actividades de experiencias ambienales, tejiendo la palabra, practicas verdes, cursos y actividades dirigidas a etnias, adulto mayor, infancia, mujeres y SSA, PRAU, practicas universitarias, evento pacificanto y recorridos por el Sendero Vicachá)."/>
    <n v="1111.0711650000001"/>
    <n v="1055.3537650000001"/>
    <n v="1653.017683"/>
    <n v="1651.6334790000001"/>
    <n v="2693.4190800000001"/>
    <n v="0"/>
    <n v="1510"/>
    <n v="0"/>
    <n v="1064"/>
    <n v="0"/>
    <n v="8031.5079280000009"/>
    <n v="2706.9872439999999"/>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4"/>
    <s v="Diseñar E Implementar 4 Estrategias De Corresponsabilidad Socioambiental, Cultural Y Ciudadania Con Enfoque Territorial"/>
    <n v="3"/>
    <s v="Creciente"/>
    <n v="1"/>
    <s v="En ejecucion"/>
    <n v="1"/>
    <n v="0.5"/>
    <n v="0.5"/>
    <n v="100"/>
    <n v="1.58"/>
    <n v="1.58"/>
    <n v="100"/>
    <n v="2.58"/>
    <n v="0"/>
    <n v="0"/>
    <n v="3.5"/>
    <n v="0"/>
    <n v="0"/>
    <n v="4"/>
    <n v="0"/>
    <n v="0"/>
    <s v="N/A"/>
    <s v="N/A"/>
    <s v="N/A"/>
    <n v="247432900"/>
    <n v="173416300"/>
    <n v="70.09"/>
    <n v="289400321"/>
    <n v="287982000"/>
    <n v="99.51"/>
    <n v="328723560"/>
    <n v="0"/>
    <n v="0"/>
    <n v="1200000000"/>
    <n v="0"/>
    <n v="0"/>
    <n v="600000000"/>
    <n v="0"/>
    <n v="0"/>
    <n v="2665556781"/>
    <n v="461398300"/>
    <n v="17.309999999999999"/>
    <s v="VIGENCIA (a 31/12/2021): La Programación es creciente. En 2020 se ejecutó un 12,5% y en 2021 se programó un 25%, para un total de 37,5%, del cual a corte de 31 de diciembre de 2021 se ejecutó un avance del 39,3% de la implementación de las 4 estrategias de corresponsabilidad socioambiental, cultura y ciudadanía con enfoque territorial.   Se adelantaron las siguientes acciones acumuladas durante la vigencia: Estrategia Praus:  33 acciones Estrategia de  Etnoeducación: 248 acciones con enfoque intercultural en donde se integran saberes tradicionales de distintos pueblos. Estrategia de comunicación educativa: 242 acciones  Estrategia de E-Learning: 36 acciones"/>
    <n v="247.43289999999999"/>
    <n v="173.41630000000001"/>
    <n v="289.40032100000002"/>
    <n v="287.98200000000003"/>
    <n v="328.72356000000002"/>
    <n v="0"/>
    <n v="1200"/>
    <n v="0"/>
    <n v="600"/>
    <n v="0"/>
    <n v="2665.5567810000002"/>
    <n v="461.39830000000006"/>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5"/>
    <s v="Formar 500 Personas Como Dinamizadores Ambientales"/>
    <n v="1"/>
    <s v="Suma"/>
    <n v="1"/>
    <s v="En ejecucion"/>
    <n v="1"/>
    <n v="80"/>
    <n v="80"/>
    <n v="100"/>
    <n v="210"/>
    <n v="210"/>
    <n v="100"/>
    <n v="95"/>
    <n v="0"/>
    <n v="0"/>
    <n v="95"/>
    <n v="0"/>
    <n v="0"/>
    <n v="20"/>
    <n v="0"/>
    <n v="0"/>
    <n v="500"/>
    <n v="290"/>
    <n v="58"/>
    <n v="59496000"/>
    <n v="59496000"/>
    <n v="100"/>
    <n v="42801667"/>
    <n v="42801667"/>
    <n v="100"/>
    <n v="43083480"/>
    <n v="0"/>
    <n v="0"/>
    <n v="57000000"/>
    <n v="0"/>
    <n v="0"/>
    <n v="35000000"/>
    <n v="0"/>
    <n v="0"/>
    <n v="237381147"/>
    <n v="102297667"/>
    <n v="43.09"/>
    <s v="VIGENCIA (a 31/12/2021): La formación a dinamizadores ambientales esta enfocada en  personas interesadas en fortalecer sus capacidades de gestión del territorio y liderazgo ambiental con su comunidad, mediante procesos de formación ambiental con un mínimo de 10 horas en las que apropien conceptos y metodologías en torno al cuidado y protección de las distintas coberturas vegetales del territorio.   En la vigencia 2021 se formaron 210 dinamizadores ambientales distribuidos así: 38 en Suba, 32 en Puente Aranda, 10 en bosa, 19 en Rafael Uribe, 35 en Santafe, 17 Martires, 7 personas en formación virtual, 18 en usaquén, 12 en tunjuelito y 22 en chapinero.  Se incremento la meta teniendo en cuenta la respuesta institucional a las necesidades de la comunidad en términos de formación ambiental."/>
    <n v="59.496000000000002"/>
    <n v="59.496000000000002"/>
    <n v="42.801667000000002"/>
    <n v="42.801667000000002"/>
    <n v="43.083480000000002"/>
    <n v="0"/>
    <n v="57"/>
    <n v="0"/>
    <n v="35"/>
    <n v="0"/>
    <n v="237.381147"/>
    <n v="102.297667"/>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6"/>
    <s v="Desarrollar 1 Estrategia Para La Concertacion Social"/>
    <n v="1"/>
    <s v="Suma"/>
    <n v="1"/>
    <s v="En ejecucion"/>
    <n v="1"/>
    <n v="0.75"/>
    <n v="0.75"/>
    <n v="100"/>
    <n v="0.25"/>
    <n v="0.25"/>
    <n v="100"/>
    <n v="0"/>
    <n v="0"/>
    <n v="0"/>
    <n v="0"/>
    <n v="0"/>
    <n v="0"/>
    <n v="0"/>
    <n v="0"/>
    <n v="0"/>
    <n v="1"/>
    <n v="1"/>
    <n v="100"/>
    <n v="402380260"/>
    <n v="81593667"/>
    <n v="20.28"/>
    <n v="97829031"/>
    <n v="97829031"/>
    <n v="100"/>
    <n v="0"/>
    <n v="0"/>
    <n v="0"/>
    <n v="0"/>
    <n v="0"/>
    <n v="0"/>
    <n v="0"/>
    <n v="0"/>
    <n v="0"/>
    <n v="500209291"/>
    <n v="179422698"/>
    <n v="35.869999999999997"/>
    <s v="VIGENCIA (a 31/12/2021): A corte de 31 de diciembre de 2021, se realizaron acciones de la estrategia para la concertación social, entre las cuales se destaca la comunicación social del riesgo, implementación de nuevas redes de cuidadores y cuidadoras, jornadas de replantando confianza, estrategias de reverdeciendo tu barrio y yo quiero mi arbol en. Se alcanzó el cumplimiento del 100% teniendo en cuenta el diseño y desarrollo de metodologias con participación activa de la ciudadanía para convertirse en corresponsables de sus territorios y del cuidado de sus entornos y coberturas vegetales."/>
    <n v="402.38026000000002"/>
    <n v="81.593666999999996"/>
    <n v="97.829031000000001"/>
    <n v="97.829031000000001"/>
    <n v="0"/>
    <n v="0"/>
    <n v="0"/>
    <n v="0"/>
    <n v="0"/>
    <n v="0"/>
    <n v="500.20929100000001"/>
    <n v="179.422698"/>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7"/>
    <s v="Realizar 64 Jornadas De Replantando Confianza"/>
    <n v="1"/>
    <s v="Suma"/>
    <n v="1"/>
    <s v="En ejecucion"/>
    <n v="1"/>
    <n v="9"/>
    <n v="9"/>
    <n v="100"/>
    <n v="15"/>
    <n v="15"/>
    <n v="100"/>
    <n v="15"/>
    <n v="0"/>
    <n v="0"/>
    <n v="18"/>
    <n v="0"/>
    <n v="0"/>
    <n v="7"/>
    <n v="0"/>
    <n v="0"/>
    <n v="64"/>
    <n v="24"/>
    <n v="37.5"/>
    <n v="175783066"/>
    <n v="92603066"/>
    <n v="52.68"/>
    <n v="302211666"/>
    <n v="302211666"/>
    <n v="100"/>
    <n v="238043920"/>
    <n v="0"/>
    <n v="0"/>
    <n v="267000000"/>
    <n v="0"/>
    <n v="0"/>
    <n v="95000000"/>
    <n v="0"/>
    <n v="0"/>
    <n v="1078038652"/>
    <n v="394814732"/>
    <n v="36.619999999999997"/>
    <s v="VIGENCIA (a 31/12/2021): A corte de 31 de diciembre de 2021, se han realizaron en total 15  jornadas de replantando confianza, las cuales han logrado generar espacios de concertación con la ciudadanía atendiendo los conflictos ambientales presentados en los territorios y fortaleciendo una construcción de ciudadanía ambiental. En lo corrido de la vigencia 2021 se han realizado jornadas en las localidades: 1 en usaquen, 1 tunjuelito, 4 fontibon, 1 suba, 1 barrios unidos, 1 puente aranda, 1 Engativa, 1 Rafael Uribe, 2 kennedy, 1 Antonio Nariño 1 Tesaquillo."/>
    <n v="175.78306599999999"/>
    <n v="92.603065999999998"/>
    <n v="302.21166599999998"/>
    <n v="302.21166599999998"/>
    <n v="238.04392000000001"/>
    <n v="0"/>
    <n v="267"/>
    <n v="0"/>
    <n v="95"/>
    <n v="0"/>
    <n v="1078.038652"/>
    <n v="394.81473199999999"/>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8"/>
    <s v="Construir 100 Redes De Cuidadoras Y Cuidadores Ambientales"/>
    <n v="1"/>
    <s v="Suma"/>
    <n v="1"/>
    <s v="En ejecucion"/>
    <n v="1"/>
    <n v="43"/>
    <n v="43"/>
    <n v="100"/>
    <n v="30"/>
    <n v="30"/>
    <n v="100"/>
    <n v="10"/>
    <n v="0"/>
    <n v="0"/>
    <n v="11"/>
    <n v="0"/>
    <n v="0"/>
    <n v="6"/>
    <n v="0"/>
    <n v="0"/>
    <n v="100"/>
    <n v="73"/>
    <n v="73"/>
    <n v="165279000"/>
    <n v="60779000"/>
    <n v="36.770000000000003"/>
    <n v="303730001"/>
    <n v="303730001"/>
    <n v="100"/>
    <n v="151876960"/>
    <n v="0"/>
    <n v="0"/>
    <n v="430000000"/>
    <n v="0"/>
    <n v="0"/>
    <n v="200000000"/>
    <n v="0"/>
    <n v="0"/>
    <n v="1250885961"/>
    <n v="364509001"/>
    <n v="29.14"/>
    <s v="VIGENCIA (a 31/12/2021): A corte de 31 de diciembre de 2021, se han construido 30 redes de cuidadores y cuidadoras: 3 Tunjuelito, 1 Rafael Uribe Uribe, 1 Engativá, 2 Mártires, 2 Usaquén, 1 Ciudad Bolivar, 1 puente aranda, 1 Kennedy, 1 Bosa, 1 Usme, 1 Teusaquillo, 4 Fontibón, 1 San Cristobal, 1 Barrios unidos, 1 Sumapaz, 1 Chapinero 2 suba, 2 candelaria, 2 Antonio Nariño, 1 Los Martires.  Dentro de las acciones que se establecen en el marco de las redes de cuidadores y cuidadoras por el entorno ambiental, se adelantaron los seguimientos a planes de acción concertados con la comunidad en las redes ya implementadas."/>
    <n v="165.279"/>
    <n v="60.779000000000003"/>
    <n v="303.73000100000002"/>
    <n v="303.73000100000002"/>
    <n v="151.87696"/>
    <n v="0"/>
    <n v="430"/>
    <n v="0"/>
    <n v="200"/>
    <n v="0"/>
    <n v="1250.885961"/>
    <n v="364.50900100000001"/>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
    <s v="Fortalecer 20000 Huertas Urbanas Y Periurbanas Con El Suministro De Semillas, Insumos Y/O Herramientas Básicas, Incluyendo La Creación De Bancos Comunitarios De Semillas Para El Mejoramiento Productivo"/>
    <n v="1"/>
    <s v="Suma"/>
    <n v="1"/>
    <s v="En ejecucion"/>
    <n v="1"/>
    <n v="2000"/>
    <n v="2000"/>
    <n v="100"/>
    <n v="3800"/>
    <n v="3827"/>
    <n v="100.71"/>
    <n v="6755"/>
    <n v="0"/>
    <n v="0"/>
    <n v="7000"/>
    <n v="0"/>
    <n v="0"/>
    <n v="445"/>
    <n v="0"/>
    <n v="0"/>
    <n v="20000"/>
    <n v="5827"/>
    <n v="29.14"/>
    <n v="707628288"/>
    <n v="664483981"/>
    <n v="93.9"/>
    <n v="1384575811"/>
    <n v="1319511443"/>
    <n v="95.3"/>
    <n v="1070000000"/>
    <n v="0"/>
    <n v="0"/>
    <n v="1080000000"/>
    <n v="0"/>
    <n v="0"/>
    <n v="110000000"/>
    <n v="0"/>
    <n v="0"/>
    <n v="4352204099"/>
    <n v="1983995424"/>
    <n v="45.59"/>
    <s v="VIGENCIA (a 31/12/2021): Con corte a 31 de Diciembre de 2021, en el marco del plan de Desarrollo un Nuevo Contrato Social y Ambiental para la Bogotá para el Siglo XXI, y la estructuración dle proyecto de inversion 7681, la Subdirección Técnica Operativa, Area de Agricultura urbana ha realizado el fortalecimiento de 3.827 huertas mediante la entrega de suministros como  sustrato, semillas , herramientas y plantulas, en el mes de Diciembre  se realizó el fortalecimiento a 799 huertas en las diferentes localidades de la ciudad. Es importante mencionar que la meta fue objeto de modificación por la suscripción de convenios interadminisrativos con las localidades de Suba, Rafael Uribe Uribe, el IDTC."/>
    <n v="707.628288"/>
    <n v="664.48398099999997"/>
    <n v="1384.5758109999999"/>
    <n v="1319.5114430000001"/>
    <n v="1070"/>
    <n v="0"/>
    <n v="1080"/>
    <n v="0"/>
    <n v="110"/>
    <n v="0"/>
    <n v="4352.2040990000005"/>
    <n v="1983.9954240000002"/>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2"/>
    <s v="Asistir 40000 Personas  Técnicamente Y/O Con Transferencia Tecnológica Para La Producción En Huertas Urbanas Y Periurbanas"/>
    <n v="1"/>
    <s v="Suma"/>
    <n v="1"/>
    <s v="En ejecucion"/>
    <n v="1"/>
    <n v="6078"/>
    <n v="6078"/>
    <n v="100"/>
    <n v="9400"/>
    <n v="9430"/>
    <n v="100.32"/>
    <n v="10810"/>
    <n v="0"/>
    <n v="0"/>
    <n v="9790"/>
    <n v="0"/>
    <n v="0"/>
    <n v="3922"/>
    <n v="0"/>
    <n v="0"/>
    <n v="40000"/>
    <n v="15508"/>
    <n v="38.770000000000003"/>
    <n v="734298532"/>
    <n v="703269201"/>
    <n v="95.77"/>
    <n v="578413905"/>
    <n v="518363668"/>
    <n v="89.62"/>
    <n v="600000000"/>
    <n v="0"/>
    <n v="0"/>
    <n v="400000000"/>
    <n v="0"/>
    <n v="0"/>
    <n v="200000000"/>
    <n v="0"/>
    <n v="0"/>
    <n v="2512712437"/>
    <n v="1221632869"/>
    <n v="48.62"/>
    <s v="VIGENCIA (a 31/12/2021): Con corte a 31 de Diciembre  de 2021, en el marco del plan de desarrollo  un nuevo contrato social y Ambiental para la Bogotá del  siglo XXI,  y del proyecto de inversion 7681, la Subdirección Técnica Operativa ha realizado la asistencia Técnica a 9.430  personas para la producción en huertas urbanas y perirubanas en las localidades de la Ciudad, en el mes de diciembre se asistieron 613 personas"/>
    <n v="734.29853200000002"/>
    <n v="703.26920099999995"/>
    <n v="578.413905"/>
    <n v="518.36366799999996"/>
    <n v="600"/>
    <n v="0"/>
    <n v="400"/>
    <n v="0"/>
    <n v="200"/>
    <n v="0"/>
    <n v="2512.7124370000001"/>
    <n v="1221.632869"/>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3"/>
    <s v="Capacitar 20000 Personas  En Técnicas Y Tecnologías Agroecológicas Para La Producción En Huertas Urbanas Y Periurbanas Y Promoción Del Consumo De Alimentos Sanos E Inocuos"/>
    <n v="1"/>
    <s v="Suma"/>
    <n v="1"/>
    <s v="En ejecucion"/>
    <n v="1"/>
    <n v="3718"/>
    <n v="3718"/>
    <n v="100"/>
    <n v="6350"/>
    <n v="6351"/>
    <n v="100.02"/>
    <n v="5440"/>
    <n v="0"/>
    <n v="0"/>
    <n v="4000"/>
    <n v="0"/>
    <n v="0"/>
    <n v="492"/>
    <n v="0"/>
    <n v="0"/>
    <n v="20000"/>
    <n v="10069"/>
    <n v="50.35"/>
    <n v="659853578"/>
    <n v="612052834"/>
    <n v="92.76"/>
    <n v="1138625305"/>
    <n v="1118135304"/>
    <n v="98.2"/>
    <n v="600000000"/>
    <n v="0"/>
    <n v="0"/>
    <n v="480000000"/>
    <n v="0"/>
    <n v="0"/>
    <n v="200000000"/>
    <n v="0"/>
    <n v="0"/>
    <n v="3078478883"/>
    <n v="1730188138"/>
    <n v="56.2"/>
    <s v="VIGENCIA (a 31/12/2021): Con corte a 31 de diciembre 2021, En el marco del Plan de Desarrollo Un Nuevo Contrato Social y Ambiental para la Bogotá ,del Siglo XXI, y en la estructuración del proyecto de inversion 7681, la Subdirección técnica Operativa ha realizado la capacitación de 6.351. personas en tecnicas y tecnologías agroecologicas para la producción de huertas urbanas y periurbanas, en el mes de diciembre se avanzó en la capacitación con 463 personas capacitadas."/>
    <n v="659.85357799999997"/>
    <n v="612.05283399999996"/>
    <n v="1138.625305"/>
    <n v="1118.1353039999999"/>
    <n v="600"/>
    <n v="0"/>
    <n v="480"/>
    <n v="0"/>
    <n v="200"/>
    <n v="0"/>
    <n v="3078.4788829999998"/>
    <n v="1730.188138"/>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4"/>
    <s v="Elaborar 1 Lineamiento Y Especificaciones Técnicas Para El Diseño De Agroparques Como Estrategia De Intervención Territorial Para El Establecimiento De Huertas Comunitarias Urbanas Y Periurbanas"/>
    <n v="2"/>
    <s v="Constante"/>
    <n v="1"/>
    <s v="En ejecucion"/>
    <n v="1"/>
    <n v="1"/>
    <n v="1"/>
    <n v="100"/>
    <n v="1"/>
    <n v="1"/>
    <n v="100"/>
    <n v="1"/>
    <n v="0"/>
    <n v="0"/>
    <n v="1"/>
    <n v="0"/>
    <n v="0"/>
    <n v="0"/>
    <n v="0"/>
    <n v="0"/>
    <s v="N/A"/>
    <s v="N/A"/>
    <s v="N/A"/>
    <n v="57816000"/>
    <n v="57816000"/>
    <n v="100"/>
    <n v="15930000"/>
    <n v="15930000"/>
    <n v="100"/>
    <n v="30000000"/>
    <n v="0"/>
    <n v="0"/>
    <n v="110000000"/>
    <n v="0"/>
    <n v="0"/>
    <n v="0"/>
    <n v="0"/>
    <n v="0"/>
    <n v="213746000"/>
    <n v="73746000"/>
    <n v="34.5"/>
    <s v="VIGENCIA (a 31/12/2021): El Jardín Botánico de Bogotá José Celestino Mutis, abordó en un principio mesas de trabajo con diferentes entidades distritales para la formulación de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Sin embargo, en contribución de la estrategia de intervención territorial para el establecimiento de huertas comunitarias urbanas y periurbanas, y los lineamientos y especificaciones técnicas para el diseño de agroparques, se celebró un contrato interadministrativo con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 Referente a este contrato, la Universidad Nacional de Colombia realizó en el pasado mes de abril, el documento técnico de soporte y propuesta articulado POT sobre agricultura urbana y periurbana incluyendo el concepto de agroparque, el cual se utilizó como base para la propuesta POT. En este periodo de Diciembre de 2021, la Universidad Nacional de Colombia realizó los  ajustes a los documentos de lineamientos técnicos para el establecimiento de huertas, incluido los agroparques"/>
    <n v="57.816000000000003"/>
    <n v="57.816000000000003"/>
    <n v="15.93"/>
    <n v="15.93"/>
    <n v="30"/>
    <n v="0"/>
    <n v="110"/>
    <n v="0"/>
    <n v="0"/>
    <n v="0"/>
    <n v="213.74600000000001"/>
    <n v="73.746000000000009"/>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5"/>
    <s v="Desarrollar 40 Paquetes Tecnológicos Para El Manejo Y Aprovechamiento Innovador Y Sustentable De Especies Alimenticias Aptas Para La Producción En Agricultura Urbana Y Periurbana"/>
    <n v="1"/>
    <s v="Suma"/>
    <n v="1"/>
    <s v="En ejecucion"/>
    <n v="1"/>
    <n v="2"/>
    <n v="2"/>
    <n v="100"/>
    <n v="8"/>
    <n v="8"/>
    <n v="100"/>
    <n v="14"/>
    <n v="0"/>
    <n v="0"/>
    <n v="14"/>
    <n v="0"/>
    <n v="0"/>
    <n v="2"/>
    <n v="0"/>
    <n v="0"/>
    <n v="40"/>
    <n v="10"/>
    <n v="25"/>
    <n v="98452466"/>
    <n v="98452466"/>
    <n v="100"/>
    <n v="172678333"/>
    <n v="172678333"/>
    <n v="100"/>
    <n v="300000000"/>
    <n v="0"/>
    <n v="0"/>
    <n v="400000000"/>
    <n v="0"/>
    <n v="0"/>
    <n v="150000000"/>
    <n v="0"/>
    <n v="0"/>
    <n v="1121130799"/>
    <n v="271130799"/>
    <n v="24.18"/>
    <s v="VIGENCIA (a 31/12/2021): Durante el mes de Diciembre de 2021, se terminó la fase III: Formulación y ejecución del proyecto de investigación, para lo cual se terminó la ejecución de los proyectos de investigación y se consolidaron los documento(s) de informes de avance de cada una de las 4 propuestas de investigación aprobadas para la vigencia, información registrada en el formato de GEN.PR.03.F.03, el registro incluye información correspondiente a: gestión de insumos, adecuación y mantenimiento de espacios, entre otros. A continuación,  se relacionan las investigaciones que se encuentran en desarrollo para la vigencia:  1. &quot;Evaluación de la propagación tradicional y manejo de cultivo de cuatro especies útiles para agricultura urbana¿. 2. &quot; Evaluación de semillas por propagación tradicional y productividad de 4 especies útiles para la agricultura urbana&quot;.   3. ¿Evaluación de la capacidad del caldo microbiano para mineralizar macronutrientes y su potencial antagónico contra hongos fitopatógenos aislados de ocho especies útiles para la agricultura urbana¿. 4. ¿Evaluación de la aceptabilidad y vida útil de distintos procesos de transformación y aprovechamiento de diez especies vegetales priorizadas en la agricultura urbana y periurbana por el jardín botánico de Bogotá¿."/>
    <n v="98.452466000000001"/>
    <n v="98.452466000000001"/>
    <n v="172.67833300000001"/>
    <n v="172.67833300000001"/>
    <n v="300"/>
    <n v="0"/>
    <n v="400"/>
    <n v="0"/>
    <n v="150"/>
    <n v="0"/>
    <n v="1121.130799"/>
    <n v="271.13079900000002"/>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6"/>
    <s v="Formular E Implementar 1 Programa Distrital De Agricultura Urbana Y Periurbana En El 100% De Las Actividades Definidas Para El Cuatrenio Dentro De La Competencia Del Jardin Botánico"/>
    <n v="3"/>
    <s v="Creciente"/>
    <n v="1"/>
    <s v="En ejecucion"/>
    <n v="1"/>
    <n v="0.1"/>
    <n v="0.1"/>
    <n v="100"/>
    <n v="0.4"/>
    <n v="0.4"/>
    <n v="100"/>
    <n v="0.7"/>
    <n v="0"/>
    <n v="0"/>
    <n v="1"/>
    <n v="0"/>
    <n v="0"/>
    <n v="0"/>
    <n v="0"/>
    <n v="0"/>
    <s v="N/A"/>
    <s v="N/A"/>
    <s v="N/A"/>
    <n v="150000000"/>
    <n v="150000000"/>
    <n v="100"/>
    <n v="23895000"/>
    <n v="21240000"/>
    <n v="88.87"/>
    <n v="100000000"/>
    <n v="0"/>
    <n v="0"/>
    <n v="100000000"/>
    <n v="0"/>
    <n v="0"/>
    <n v="0"/>
    <n v="0"/>
    <n v="0"/>
    <n v="373895000"/>
    <n v="171240000"/>
    <n v="45.8"/>
    <s v="VIGENCIA (a 31/12/2021): En el periodo, se dio cumplimiento al porcentaje de avance propuesto para la vigencia de la meta, actualmente el Programa se encuentra en la fase final de formulación, consolidando en el mes de diciembre los aportes y las observaciones de las entidades al documento de la primera versión del Programa Distrital de Agricultura Urbana y Periurbana Agroecológica PDAUPA ``BOGOTÁ ES MI HUERTA 2022 ¿ 2031¿ y al respectivo Plan de Acción, asimismo el Jardín Botánico revisó el documento del Programa para definir las responsabilidades en el marco de sus competencias institucionales, cumplimiento y armonización con el proyecto de Inversión 7681 y los compromisos descritos en el Acuerdo 605 de 2015 y las diferentes normas."/>
    <n v="150"/>
    <n v="150"/>
    <n v="23.895"/>
    <n v="21.24"/>
    <n v="100"/>
    <n v="0"/>
    <n v="100"/>
    <n v="0"/>
    <n v="0"/>
    <n v="0"/>
    <n v="373.89499999999998"/>
    <n v="171.24"/>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7"/>
    <s v="Conformar E Implementar 1 Espacio Formal De Coordinación Interinstitucional Para La Promoción De La Agricultura Urbana Y Perirurbana."/>
    <n v="1"/>
    <s v="Suma"/>
    <n v="1"/>
    <s v="En ejecucion"/>
    <n v="1"/>
    <n v="0.05"/>
    <n v="0.05"/>
    <n v="100"/>
    <n v="0.35"/>
    <n v="0.35"/>
    <n v="100"/>
    <n v="0.3"/>
    <n v="0"/>
    <n v="0"/>
    <n v="0.25"/>
    <n v="0"/>
    <n v="0"/>
    <n v="0.05"/>
    <n v="0"/>
    <n v="0"/>
    <n v="1"/>
    <n v="0.4"/>
    <n v="40"/>
    <n v="16796000"/>
    <n v="16796000"/>
    <n v="100"/>
    <n v="15930000"/>
    <n v="15930000"/>
    <n v="100"/>
    <n v="60000000"/>
    <n v="0"/>
    <n v="0"/>
    <n v="135000000"/>
    <n v="0"/>
    <n v="0"/>
    <n v="50000000"/>
    <n v="0"/>
    <n v="0"/>
    <n v="277726000"/>
    <n v="32726000"/>
    <n v="11.78"/>
    <s v="VIGENCIA (a 31/12/2021): Al mes de diciembre se cumplió la meta, posicionando un espacio formal de coordinación interinstitucional en el marco de la Mesa Técnica de Agricultura Urbana de la Comisión Intersectorial para la Protección, la Sostenibilidad y la Salud Ambiental del Distrito Capital ¿ Cipssa, donde Jardín Botánico ejerce la Secretaría técnica y Secretaría Distrital de ambiente la presidencia del espacio. donde se contó con la participación de las siguientes instituciones distritales Secretaría Distrital de Desarrollo Económico, Secretaría Distrital de Integración Social, Secretaría Distrital de Ambiente, Uniminuto, Secretaría Distrital de la Mujer, Secretaría Distrital de Salud y la Rape.  Este espacio de coordinación formal, tiene por objetivo aunar esfuerzos y realizar articulación entre las entidades distritales, con el fin de fortalecer los procesos comunitarios e institucionales de agricultura urbana dentro de la ciudad en el marco de las competencias de cada entidad, en este año se logró la articulación con Secretaría distrital de integración social y Secretaría distrital de desarrollo económico, con la primera se realizaron procesos de capacitación asistencia técnica y fortalecimiento con los usuarios beneficiarios de los comedores comunitarios y algunos centros institucionales de la Secretaría de integración, con la Secretaría de desarrollo económico se articuló la participación en los mercados agroecológicos del Jardín botánico y los mercados campesinos que lidera Secretaría."/>
    <n v="16.795999999999999"/>
    <n v="16.795999999999999"/>
    <n v="15.93"/>
    <n v="15.93"/>
    <n v="60"/>
    <n v="0"/>
    <n v="135"/>
    <n v="0"/>
    <n v="50"/>
    <n v="0"/>
    <n v="277.726"/>
    <n v="32.725999999999999"/>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8"/>
    <s v="Realizar 4 Informes De Seguimiento, Evaluación Y Control A La Formulación E Implementación Del Programa Distrital De Agricultura Urbana Y Periurbana"/>
    <n v="1"/>
    <s v="Suma"/>
    <n v="1"/>
    <s v="En ejecucion"/>
    <n v="1"/>
    <n v="0.1"/>
    <n v="0.1"/>
    <n v="100"/>
    <n v="1"/>
    <n v="1"/>
    <n v="100"/>
    <n v="1"/>
    <n v="0"/>
    <n v="0"/>
    <n v="1"/>
    <n v="0"/>
    <n v="0"/>
    <n v="0.9"/>
    <n v="0"/>
    <n v="0"/>
    <n v="4"/>
    <n v="1.1000000000000001"/>
    <n v="27.5"/>
    <n v="42736867"/>
    <n v="42736867"/>
    <n v="100"/>
    <n v="13629000"/>
    <n v="13629000"/>
    <n v="100"/>
    <n v="60000000"/>
    <n v="0"/>
    <n v="0"/>
    <n v="110000000"/>
    <n v="0"/>
    <n v="0"/>
    <n v="100000000"/>
    <n v="0"/>
    <n v="0"/>
    <n v="326365867"/>
    <n v="56365867"/>
    <n v="17.27"/>
    <s v="VIGENCIA (a 31/12/2021): Al mes de diciembre la meta ya se cumplió, realizando el primer informe el cual da cuenta del avance de la formulación del programa de agricultura urbana, donde se describe el proyecto de inversión y las actividades, las responsabilidades y competencias desde el Jardín Botánico para dar cumplimiento al mismo. De igual forma, se describen las acciones adelantadas para articulación y participación de los agricultores urbanos en los mercados campesinos, dentro de este informe también se describe el resultado del Protocolo para la Actividad de Agricultura Urbana y Periurbana en Espacio Público el cual se construyó de manera colectiva con Secretaría Distrital de Ambiente, Entidades Administradoras, agricultores y comunidad, además de la estrategia de comunicación de Bogotá es mi huerta, la cual se construyó en una herramienta que los agricultores urbanos pueden intercambiar sus saberes y experiencias."/>
    <n v="42.736866999999997"/>
    <n v="42.736866999999997"/>
    <n v="13.629"/>
    <n v="13.629"/>
    <n v="60"/>
    <n v="0"/>
    <n v="110"/>
    <n v="0"/>
    <n v="100"/>
    <n v="0"/>
    <n v="326.36586699999998"/>
    <n v="56.365866999999994"/>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9"/>
    <s v="Conformar 19 Redes Locales Y Una Red Distrital De Agricultores Urbanos Y Periurbanos, Como Espacios Organizativos De Gestión Comunitaria E Intercambio De Saberes Y Experiencias"/>
    <n v="3"/>
    <s v="Creciente"/>
    <n v="1"/>
    <s v="En ejecucion"/>
    <n v="1"/>
    <n v="1.9"/>
    <n v="1.9"/>
    <n v="100"/>
    <n v="5.7"/>
    <n v="5.7"/>
    <n v="100"/>
    <n v="13.3"/>
    <n v="0"/>
    <n v="0"/>
    <n v="17"/>
    <n v="0"/>
    <n v="0"/>
    <n v="19"/>
    <n v="0"/>
    <n v="0"/>
    <s v="N/A"/>
    <s v="N/A"/>
    <s v="N/A"/>
    <n v="470401767"/>
    <n v="470401767"/>
    <n v="100"/>
    <n v="370679333"/>
    <n v="360217333"/>
    <n v="97.18"/>
    <n v="160000000"/>
    <n v="0"/>
    <n v="0"/>
    <n v="285000000"/>
    <n v="0"/>
    <n v="0"/>
    <n v="100000000"/>
    <n v="0"/>
    <n v="0"/>
    <n v="1386081100"/>
    <n v="830619100"/>
    <n v="59.93"/>
    <s v="VIGENCIA (a 31/12/2021): Durante el mes de diciembre  se avanzó en el fortalecimiento de la participación a través de la conformación  de la red de agricultores urbanos de la localidad de kennedy con la participacion de 64 personas, se desarrollo taller de transformacion de productos de la huerta como manzanilla, caléndula y aloe vera, y se realizó en la localidad de suba un taller de fomento a la agricultura urbana contribur al tejido social y trabajo en red. En la vigencia 2021, se conformaron 4 redes adicionales a las formados en la vigencia 2020, para un total de 6 redes de las 19 propuestas, no obstante, es importa mencionar que se trabaja en varias localidades para la conformación de las redes, por lo anterior, la meta anualmente se reporta en porcentaje."/>
    <n v="470.40176700000001"/>
    <n v="470.40176700000001"/>
    <n v="370.67933299999999"/>
    <n v="360.217333"/>
    <n v="160"/>
    <n v="0"/>
    <n v="285"/>
    <n v="0"/>
    <n v="100"/>
    <n v="0"/>
    <n v="1386.0810999999999"/>
    <n v="830.6191"/>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1"/>
    <s v="Diseñar E Implementar 1 Estrategia De Promoción Y Comercialización De Productos De La Agricultura Urbana Y Periurbana Articulada A  Mercados Campesinos"/>
    <n v="2"/>
    <s v="Constante"/>
    <n v="1"/>
    <s v="En ejecucion"/>
    <n v="1"/>
    <n v="1"/>
    <n v="0.1"/>
    <n v="10"/>
    <n v="1"/>
    <n v="1"/>
    <n v="100"/>
    <n v="1"/>
    <n v="0"/>
    <n v="0"/>
    <n v="1"/>
    <n v="0"/>
    <n v="0"/>
    <n v="1"/>
    <n v="0"/>
    <n v="0"/>
    <s v="N/A"/>
    <s v="N/A"/>
    <s v="N/A"/>
    <n v="113632000"/>
    <n v="113632000"/>
    <n v="100"/>
    <n v="33401000"/>
    <n v="33401000"/>
    <n v="100"/>
    <n v="180000000"/>
    <n v="0"/>
    <n v="0"/>
    <n v="310000000"/>
    <n v="0"/>
    <n v="0"/>
    <n v="50000000"/>
    <n v="0"/>
    <n v="0"/>
    <n v="687033000"/>
    <n v="147033000"/>
    <n v="21.4"/>
    <s v="VIGENCIA (a 31/12/2021): Fase 1: Diseño Caracterización de las huertas potenciales para la comercialización de los productos de agricultura urbana. Se actualizó el listado de las huertas urbanas que cuentan con excedentes de producción para comercializar productos frescos o procesados de la agricultura urbana en los mercados campesinos y otros espacios de comercialización. Análisis de los mercados campesinos como canales de comercialización Los mercados campesinos agroecológicos y los mercados que organiza la SDDE en las diferentes localidades de Bogotá, son espacios de comercialización que benefician a los pequeños productores, emprendedores de negocios verdes y agricultores urbanos y periurbanos para que promocionen y vendan sus productos al consumidor final sin intermediarios. Además, es una oportunidad para que se generen negocios y diferentes encadenamientos comerciales entre organizaciones de productores y se adelanten diferentes gestiones que apalanquen sus emprendimientos. Diseño de la estrategia de promoción y comercialización de productos de la agricultura urbana y periurbana articulada a mercados campesinos para la ciudad de Bogotá Se cuenta con la estrategia de promoción y comercialización de los productos de agricultura urbana articulada a mercados campesinos, que se diseñó en el marco del convenio entre el JBB y la Universidad Nacional Facultad de Ciencias Agrarias, esta estrategia contribuirá a que los agricultores urbanos cuenten con canales de comercialización para promocionar y vender los productos de la agricultura urbana."/>
    <n v="113.63200000000001"/>
    <n v="113.63200000000001"/>
    <n v="33.401000000000003"/>
    <n v="33.401000000000003"/>
    <n v="180"/>
    <n v="0"/>
    <n v="310"/>
    <n v="0"/>
    <n v="50"/>
    <n v="0"/>
    <n v="687.03300000000002"/>
    <n v="147.03300000000002"/>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2"/>
    <s v="Producir 8 Publicaciones Para La Promoción Y Fortalecimiento De La Agricultura Urbana Y Periurbana"/>
    <n v="1"/>
    <s v="Suma"/>
    <n v="1"/>
    <s v="En ejecucion"/>
    <n v="1"/>
    <n v="1"/>
    <n v="1"/>
    <n v="100"/>
    <n v="2"/>
    <n v="2"/>
    <n v="100"/>
    <n v="2"/>
    <n v="0"/>
    <n v="0"/>
    <n v="2"/>
    <n v="0"/>
    <n v="0"/>
    <n v="1"/>
    <n v="0"/>
    <n v="0"/>
    <n v="8"/>
    <n v="3"/>
    <n v="37.5"/>
    <n v="150000000"/>
    <n v="150000000"/>
    <n v="100"/>
    <n v="5310000"/>
    <n v="5310000"/>
    <n v="100"/>
    <n v="80000000"/>
    <n v="0"/>
    <n v="0"/>
    <n v="250000000"/>
    <n v="0"/>
    <n v="0"/>
    <n v="49000000"/>
    <n v="0"/>
    <n v="0"/>
    <n v="534310000"/>
    <n v="155310000"/>
    <n v="29.07"/>
    <s v="VIGENCIA (a 31/12/2021): Se realizaron las siguientes publicaciones, las cuales ya cuenta con aprobación  por parte del equipo técnico del Proyecto de Agricultura Urbana , así: 1)Guía [cartilla con ISBN e ISSN] sobre la producción y estrategias de comercialización de productos de la agricultura urbana y periurbana basado en las experiencias de las 3 comunidades de Bosa, Ciudad Bolivar y Cerros Orientales. La guía consiste en 600 ejemplares impresos y una publicación digital.  ¿Convenio Interadministrativo entre el Jardín Botánico de Bogotá José Celestino Mutis y la Facultad de Ciencias Agrarias de la Universidad Nacional de Colombia, Sede Bogotá No. JBB-C-008-2020 ¿.  100 % de avance. Producto académico (artículo científico) relacionado con los resultados del diagnóstico productivo y/o de comercialización de los productos de agricultura urbana y periurbana. ¿Convenio Interadministrativo entre el Jardín Botánico de Bogotá José Celestino Mutis y la Facultad de Ciencias Agrarias de la Universidad Nacional de Colombia, Sede Bogotá No. JBB-C-008-2020 ¿.  100 % de avance."/>
    <n v="150"/>
    <n v="150"/>
    <n v="5.31"/>
    <n v="5.31"/>
    <n v="80"/>
    <n v="0"/>
    <n v="250"/>
    <n v="0"/>
    <n v="49"/>
    <n v="0"/>
    <n v="534.30999999999995"/>
    <n v="155.31"/>
  </r>
  <r>
    <n v="16"/>
    <s v="Un Nuevo Contrato Social y Ambiental para la Bogotá del Siglo XXI"/>
    <x v="0"/>
    <n v="2021"/>
    <s v="31/12/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3"/>
    <s v="Crear Y Consolidar 5 Rutas Agroecológicas En Torno A Huertas Autosostenibles De La Ciudad-Región"/>
    <n v="3"/>
    <s v="Creciente"/>
    <n v="1"/>
    <s v="En ejecucion"/>
    <n v="1"/>
    <n v="0.5"/>
    <n v="0.1"/>
    <n v="20"/>
    <n v="1.75"/>
    <n v="1.75"/>
    <n v="100"/>
    <n v="3.25"/>
    <n v="0"/>
    <n v="0"/>
    <n v="4.5"/>
    <n v="0"/>
    <n v="0"/>
    <n v="5"/>
    <n v="0"/>
    <n v="0"/>
    <s v="N/A"/>
    <s v="N/A"/>
    <s v="N/A"/>
    <n v="98384502"/>
    <n v="95817400"/>
    <n v="97.4"/>
    <n v="180340000"/>
    <n v="180340000"/>
    <n v="100"/>
    <n v="260000000"/>
    <n v="0"/>
    <n v="0"/>
    <n v="500000000"/>
    <n v="0"/>
    <n v="0"/>
    <n v="100000000"/>
    <n v="0"/>
    <n v="0"/>
    <n v="1138724502"/>
    <n v="276157400"/>
    <n v="24.25"/>
    <s v="VIGENCIA (a 31/12/2021): A corte diciembre 2021, se ha adelantado las siguientes actividades: ¿ Evaluación y seguimiento del proyecto De acuerdo a la etapa de formulación, se han recopilado el total de las actividades, así como sus resultados, los cuales hemos evaluado y documentado para hacer una evaluación y seguimiento constate del avance y la implementación de la Ruta Agroecológica lanzada oficialmente, esta información se recopila en el Documento de la Ruta Agroecológica de Suba. ¿ Definición de estrategias de participación en la programación de actividades turísticas en las 5 rutas. La información de las actividades turísticas que se han adelantado y se deberán seguir ejecutando se encuentran en los documentos consolidades de la Ruta lanzada y la segunda Ruta en consolidación. ¿ Portafolio de servicios por ruta La información de los servicios ofertados por cada huerta y Ruta, se encuentran en los documentos consolidades de la Ruta lanzada y la segunda Ruta en consolidación."/>
    <n v="98.384501999999998"/>
    <n v="95.817400000000006"/>
    <n v="180.34"/>
    <n v="180.34"/>
    <n v="260"/>
    <n v="0"/>
    <n v="500"/>
    <n v="0"/>
    <n v="100"/>
    <n v="0"/>
    <n v="1138.724502"/>
    <n v="276.1574"/>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1"/>
    <s v="Enriquecer Con 400 Especies Accesadas A Los Diferentes Ambientes Del Tropicario"/>
    <n v="1"/>
    <s v="Suma"/>
    <n v="1"/>
    <s v="En ejecucion"/>
    <n v="1"/>
    <n v="37"/>
    <n v="37"/>
    <n v="100"/>
    <n v="60"/>
    <n v="60"/>
    <n v="100"/>
    <n v="145"/>
    <n v="0"/>
    <n v="0"/>
    <n v="130"/>
    <n v="0"/>
    <n v="0"/>
    <n v="28"/>
    <n v="0"/>
    <n v="0"/>
    <n v="400"/>
    <n v="97"/>
    <n v="24.25"/>
    <n v="265297014"/>
    <n v="265297014"/>
    <n v="100"/>
    <n v="372881000"/>
    <n v="371681000"/>
    <n v="99.68"/>
    <n v="343768000"/>
    <n v="0"/>
    <n v="0"/>
    <n v="476000000"/>
    <n v="0"/>
    <n v="0"/>
    <n v="127000000"/>
    <n v="0"/>
    <n v="0"/>
    <n v="1584946014"/>
    <n v="636978014"/>
    <n v="40.19"/>
    <s v="VIGENCIA (a 31/12/2021): 1.1.1. Especies Accesadas: Durante el mes de diciembre de 2021, se accesaron 3 especies distintas, representadas en 3 familias y 4 individuos, las especies corresponden a: Salvia microphylla, Bauhinia yunnanensis, Calathea zebrina, las cuales fueron accesadas en las colecciones de: Colecciones Especializadas Para la Conservación -CEPAC. De esta manera, se da por cumplida al 100%, la meta planteada para la vigencia 2021."/>
    <n v="265.29701399999999"/>
    <n v="265.29701399999999"/>
    <n v="372.88099999999997"/>
    <n v="371.68099999999998"/>
    <n v="343.76799999999997"/>
    <n v="0"/>
    <n v="476"/>
    <n v="0"/>
    <n v="127"/>
    <n v="0"/>
    <n v="1584.9460139999999"/>
    <n v="636.97801400000003"/>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2"/>
    <s v="Desarrollar 1 Protocolo De Manejo De Especies A Exhibir En El Tropicario Del Jardín"/>
    <n v="1"/>
    <s v="Suma"/>
    <n v="1"/>
    <s v="En ejecucion"/>
    <n v="1"/>
    <n v="0.08"/>
    <n v="0.08"/>
    <n v="100"/>
    <n v="0.15"/>
    <n v="0.15"/>
    <n v="100"/>
    <n v="0.36"/>
    <n v="0"/>
    <n v="0"/>
    <n v="0.33"/>
    <n v="0"/>
    <n v="0"/>
    <n v="0.08"/>
    <n v="0"/>
    <n v="0"/>
    <n v="1"/>
    <n v="0.23"/>
    <n v="23"/>
    <n v="62910500"/>
    <n v="59282500"/>
    <n v="94.23"/>
    <n v="70430000"/>
    <n v="70430000"/>
    <n v="100"/>
    <n v="111615000"/>
    <n v="0"/>
    <n v="0"/>
    <n v="244000000"/>
    <n v="0"/>
    <n v="0"/>
    <n v="68000000"/>
    <n v="0"/>
    <n v="0"/>
    <n v="556955500"/>
    <n v="129712500"/>
    <n v="23.29"/>
    <s v="VIGENCIA (a 31/12/2021): 1.1.2. Protocolo de Manejo de especies: Durante el mes de diciembre de 2021, se dio continuidad en el avance para el cumplimiento de las actividades planteadas para la vigencia 2021, en cada Fase propuesta, se dio cumplimiento al avance en la tabla de contenido de acuerdo con lo programado, desarrollando los contenidos específicos y prácticos para las colecciones vivas del Tropicario. Se realizaron las actividades y acciones priorizadas e implementadas para cada una de las colecciones vivas del Tropicario: CEPAC - Colecciones Especializadas Para la Conservación, Colección Plantas Útiles, Colección Bosque seco, Colección Amazonas, Colección Chocó, Colección Superpáramo, con una contextualización de la labor realizada. Las actividades implementadas, contribuyen a los procesos de adaptación, mantenimiento y exhibición de las especies vegetales, resultados que son incorporados al documento del protocolo. Se consolidó el listado de temas que han sido identificados para socializar en la mesa de Colecciones Vivas para el correcto funcionamiento de las labores de enriquecimiento y conservación de las colecciones vivas al interior del Tropicario. De esta manera, se da por cumplida al 100%, la meta planteada para la vigencia 2021."/>
    <n v="62.910499999999999"/>
    <n v="59.282499999999999"/>
    <n v="70.430000000000007"/>
    <n v="70.430000000000007"/>
    <n v="111.61499999999999"/>
    <n v="0"/>
    <n v="244"/>
    <n v="0"/>
    <n v="68"/>
    <n v="0"/>
    <n v="556.95550000000003"/>
    <n v="129.71250000000001"/>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3"/>
    <s v="Implementar 1 Estrategia Pedagógica Para Generar Procesos De Apropiación Social Del Conocimiento Sobre La Flora Representativa Del Tropicario"/>
    <n v="1"/>
    <s v="Suma"/>
    <n v="1"/>
    <s v="En ejecucion"/>
    <n v="1"/>
    <n v="0.14000000000000001"/>
    <n v="0.14000000000000001"/>
    <n v="100"/>
    <n v="0.15"/>
    <n v="0.15"/>
    <n v="100"/>
    <n v="0.33"/>
    <n v="0"/>
    <n v="0"/>
    <n v="0.33"/>
    <n v="0"/>
    <n v="0"/>
    <n v="0.05"/>
    <n v="0"/>
    <n v="0"/>
    <n v="1"/>
    <n v="0.28999999999999998"/>
    <n v="29"/>
    <n v="135565857"/>
    <n v="135498862"/>
    <n v="99.95"/>
    <n v="143010000"/>
    <n v="143010000"/>
    <n v="100"/>
    <n v="223080000"/>
    <n v="0"/>
    <n v="0"/>
    <n v="290000000"/>
    <n v="0"/>
    <n v="0"/>
    <n v="68000000"/>
    <n v="0"/>
    <n v="0"/>
    <n v="859655857"/>
    <n v="278508862"/>
    <n v="32.4"/>
    <s v="VIGENCIA (a 31/12/2021): 2.1.1. Estrategia Pedagógica:  Durante el mes de diciembre de 2021, se dio continuidad en el avance para el cumplimiento de las actividades planteadas para la vigencia 2021, en cada Fase propuesta, Se convocaron reuniones para la organización de la programación de las actividades que se van a ejecutar en el marco de la agenda del mes y gestión entre subdirección Educativa y Cultural y la Subdirección Científica durante 2021. Se elaboró un documento base para las acciones a implementar dentro del agenda académica y cultural del mes de enero de 2022. Se elaboraron 2 diseños pedagógicos para implementar a diferentes tipos de público, los cuales correspondieron a: Diseño pedagógico - Recorrer Colombia en el corazón de Bogotá, enfocado para aquellos espacios exteriores al Tropicario y al JBB y, Diseño pedagógico - El mar empieza aquí, el cual está relacionado con el mundo marino y las problemáticas de las comunidades del Chocó frente a esa fauna y flora marina. Se implementaron experiencias ambientales presenciales para los visitantes que ingresaron al JBB, tanto en español como en inglés, así como también, algunos recorridos temáticos visibilizando la cultura de la comunidad étnica raizal, festividades del territorio nacional y el Chocó biogeográfico. Se consolidó un documento con las acciones que se implementaron durante el mes, así como el análisis de las encuestas que diligenciaron las personas que participaron en las actividades. Se realizaron diferentes actividades para el fortalecimiento del documento de la propuesta de la Estrategia pedagógica y metodológica, la cual busca reajustar el documento que se redactó el 2020, donde el trabajo estuvo enfocado los numerales de Historia y construcción del Tropicario, Antecedentes donde se amplió la parte de jardines botánicos del mundo y Actores y grupos focales.  De esta manera, se da por cumplida al 100%, la meta planteada para la vigencia 2021."/>
    <n v="135.56585699999999"/>
    <n v="135.498862"/>
    <n v="143.01"/>
    <n v="143.01"/>
    <n v="223.08"/>
    <n v="0"/>
    <n v="290"/>
    <n v="0"/>
    <n v="68"/>
    <n v="0"/>
    <n v="859.65585699999997"/>
    <n v="278.50886200000002"/>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4"/>
    <s v="Construir 1 Propuesta De Mercadeo Que Permita Posicionar Al Tropicario Como Nodo De Biodiversidad"/>
    <n v="1"/>
    <s v="Suma"/>
    <n v="1"/>
    <s v="En ejecucion"/>
    <n v="1"/>
    <n v="0.25"/>
    <n v="0.25"/>
    <n v="100"/>
    <n v="0.25"/>
    <n v="0.25"/>
    <n v="100"/>
    <n v="0.25"/>
    <n v="0"/>
    <n v="0"/>
    <n v="0.25"/>
    <n v="0"/>
    <n v="0"/>
    <n v="0"/>
    <n v="0"/>
    <n v="0"/>
    <n v="1"/>
    <n v="0.5"/>
    <n v="50"/>
    <n v="44460331"/>
    <n v="44460331"/>
    <n v="100"/>
    <n v="45665000"/>
    <n v="45665000"/>
    <n v="100"/>
    <n v="91467000"/>
    <n v="0"/>
    <n v="0"/>
    <n v="15000000"/>
    <n v="0"/>
    <n v="0"/>
    <n v="0"/>
    <n v="0"/>
    <n v="0"/>
    <n v="196592331"/>
    <n v="90125331"/>
    <n v="45.84"/>
    <s v="VIGENCIA (a 31/12/2021): 2.1.2 Estrategia de Mercadeo: Durante el mes de diciembre de 2021, se dio continuidad en el avance para el cumplimiento de las actividades planteadas para la vigencia 2021, en cada Fase propuesta, se realizaron las siguientes actividades dentro de la línea de mercadeo:  Diseño de blog sobre ¿5 Especies que encontrarás en el Tropicario del Jardín Botánico de Bogotá¿, el cual, contiene datos curiosos de algunas familias de especies que pueden encontrarse en el Tropicario, esta información fue remitida a la línea digital y se dispondrá en la página web.  Dentro de las actividades de promoción de la visita se realizaron tres audipost con algunas de las familias de especies que se encuentran en el Tropicario para publicarse en las diferentes plataformas sociales del JBB, para lo que se diseñó una parrilla de contenidos para el despliegue de estos, se realizó promoción del Tropicario en Expoartesanías con video en la pantalla principal.  De esta manera, se da por cumplida al 100%, la meta planteada para la vigencia 2021."/>
    <n v="44.460330999999996"/>
    <n v="44.460330999999996"/>
    <n v="45.664999999999999"/>
    <n v="45.664999999999999"/>
    <n v="91.466999999999999"/>
    <n v="0"/>
    <n v="15"/>
    <n v="0"/>
    <n v="0"/>
    <n v="0"/>
    <n v="196.592331"/>
    <n v="90.125330999999989"/>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5"/>
    <s v="Desarrollar 1 Protocolo De Mantenimiento Y Mejoramiento Que Integre Los Protocolos Para El Óptimo Funcionamiento Del Tropicario."/>
    <n v="1"/>
    <s v="Suma"/>
    <n v="1"/>
    <s v="En ejecucion"/>
    <n v="1"/>
    <n v="0.36"/>
    <n v="0.34"/>
    <n v="94.44"/>
    <n v="0.16"/>
    <n v="0.16"/>
    <n v="100"/>
    <n v="0.2"/>
    <n v="0"/>
    <n v="0"/>
    <n v="0.21"/>
    <n v="0"/>
    <n v="0"/>
    <n v="0.09"/>
    <n v="0"/>
    <n v="0"/>
    <n v="1"/>
    <n v="0.5"/>
    <n v="50"/>
    <n v="1366766298"/>
    <n v="1175400241"/>
    <n v="86"/>
    <n v="192254000"/>
    <n v="168688751"/>
    <n v="87.75"/>
    <n v="180070000"/>
    <n v="0"/>
    <n v="0"/>
    <n v="850000000"/>
    <n v="0"/>
    <n v="0"/>
    <n v="237000000"/>
    <n v="0"/>
    <n v="0"/>
    <n v="2826090298"/>
    <n v="1344088992"/>
    <n v="47.56"/>
    <s v="VIGENCIA (a 31/12/2021): 3.1.1. Protocolo de mantenimiento Infraestructura:  Durante el mes de diciembre de 2021, se avanzó en el documento del protocolo y manuales de mantenimiento de cada contratación para el Tropicario, se realizó el seguimiento de la matriz de implementación del protocolo y se realizó el avance programado para los contratos que se relacionan a continuación: ¿_x0009_Liquidación del contrato JBB-1055-2020, suscrita el 28 de diciembre de 2021¿. ¿_x0009_Contrato de Obra JBB-CTO-1207-2021, suscrito el 23 de diciembre de 202. ¿_x0009_Contrato de prestación de servicios JBB-CTO-1199-2021. ¿_x0009_Contrato JBB-1195-2021.  De esta manera, se da por cumplida al 100%, la meta planteada para la vigencia 2021."/>
    <n v="1366.766298"/>
    <n v="1175.4002410000001"/>
    <n v="192.25399999999999"/>
    <n v="168.688751"/>
    <n v="180.07"/>
    <n v="0"/>
    <n v="850"/>
    <n v="0"/>
    <n v="237"/>
    <n v="0"/>
    <n v="2826.0902980000001"/>
    <n v="1344.088992"/>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
    <s v="Actualizar Y Optimizar 100 Por Ciento Del Sistema De Información Para La Gestión Del Arbolado Urbano Sigau De Las Actividades A Cargo Del Jardín Botánico De Bogotá."/>
    <n v="2"/>
    <s v="Constante"/>
    <n v="1"/>
    <s v="En ejecucion"/>
    <n v="1"/>
    <n v="100"/>
    <n v="100"/>
    <n v="100"/>
    <n v="100"/>
    <n v="100"/>
    <n v="100"/>
    <n v="100"/>
    <n v="0"/>
    <n v="0"/>
    <n v="100"/>
    <n v="0"/>
    <n v="0"/>
    <n v="100"/>
    <n v="0"/>
    <n v="0"/>
    <s v="N/A"/>
    <s v="N/A"/>
    <s v="N/A"/>
    <n v="595296282"/>
    <n v="595296282"/>
    <n v="100"/>
    <n v="1686089841"/>
    <n v="1659829508"/>
    <n v="98.44"/>
    <n v="1052218000"/>
    <n v="0"/>
    <n v="0"/>
    <n v="165000000"/>
    <n v="0"/>
    <n v="0"/>
    <n v="165000000"/>
    <n v="0"/>
    <n v="0"/>
    <n v="3663604123"/>
    <n v="2255125790"/>
    <n v="61.55"/>
    <s v="VIGENCIA (a 31/12/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1 de Diciembre    : 1.497   árboles con manejo silvicultural, 16.723  árboles urbanos plantados y replantes de 709  árboles. Durante el periodo de diciembre  de 2021 se adelantaron actividades en el SIGAU con la siguente información:  Plantación:  884 cargados    Adicionalmente, se realiza el proceso de actualización del SIGAU a través del Convenio No 710 de 2020,  Para este convenio se han realizado 5 entregas que corresponden al plan de trabajo, 100% de identificación de zonas Potenciales de Arborización, modelo de analítica de datos y tabla de control y 100% de actualización SIGAU (Fase I) de la Fase II se encuentra en avance del  90% en solicitud de acceso a datos LIDAD del Acueducto, 66% Documento metodológico de detección y monitoreo, 54% del modelo de pre-conteo automático de árboles, 44% actualización del modelo de analítica de datos, 30% en Metodología para el monitoreo y detección de zonas verdes extendidas al perímetro urbano, y 21% en actualización del SIGAU con el uso de datos LIDAR"/>
    <n v="595.29628200000002"/>
    <n v="595.29628200000002"/>
    <n v="1686.089841"/>
    <n v="1659.829508"/>
    <n v="1052.2180000000001"/>
    <n v="0"/>
    <n v="165"/>
    <n v="0"/>
    <n v="165"/>
    <n v="0"/>
    <n v="3663.6041230000001"/>
    <n v="2255.1257900000001"/>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2"/>
    <s v="Actualizar 100 Por Ciento De Los Documentos Técnicos De Soporte De Los Instrumentos De Planeación Para La Adecuada Gestión De Las Coberturas Vegetales Del Distrito Capital."/>
    <n v="3"/>
    <s v="Creciente"/>
    <n v="1"/>
    <s v="En ejecucion"/>
    <n v="1"/>
    <n v="0.1"/>
    <n v="0.1"/>
    <n v="100"/>
    <n v="0.18"/>
    <n v="0.18"/>
    <n v="100"/>
    <n v="0.65"/>
    <n v="0"/>
    <n v="0"/>
    <n v="0.9"/>
    <n v="0"/>
    <n v="0"/>
    <n v="100"/>
    <n v="0"/>
    <n v="0"/>
    <s v="N/A"/>
    <s v="N/A"/>
    <s v="N/A"/>
    <n v="1296218400"/>
    <n v="1296218400"/>
    <n v="100"/>
    <n v="90271000"/>
    <n v="90271000"/>
    <n v="100"/>
    <n v="122218000"/>
    <n v="0"/>
    <n v="0"/>
    <n v="435000000"/>
    <n v="0"/>
    <n v="0"/>
    <n v="145000000"/>
    <n v="0"/>
    <n v="0"/>
    <n v="2088707400"/>
    <n v="1386489400"/>
    <n v="66.38"/>
    <s v="VIGENCIA (a 31/12/2021): A  Diciembre   de 2021,  se cuenta con un avance del 18% consolidado de la meta,   a continuación se describe el avance de las actividades: El porcentaje de avance corresponde en el avance de varios documentos de planificación, incluyendo los documentos del Convenio 710 de 2020, que llevan a la actualización del SIGAU, así como, se presentan como herramientas para el proceso de planificación de las coberturas, se presenta el avance en la vigencia de 2021, de estos documentos con su avance: PLAUS corresponden a 19 documentos (uno por cada localidad en el área urbana) de los cuales se encuentran actualizados 19 localidades, y cada uno se encuentra en un 100%, Datos 2019 Datos Julio 2021 se tiene un avance del 75% correspondientes al diagnóstico. Diagnósticos por Localidad Son los documentos que cuentan con los datos e indicadores actualizados para los temas de Plantación, Jardinearía y Agricultura Urbana, estos se encuentran actualizados para abril 2021 Avance Documentos Se presenta el Avance de los documentos que se definieron para realizarlos en los años 2021 y 2022 Análisis estadístico descriptivo de la información de árboles desaparecidos y talados en Bogotá (100%) Diversidad específica del arbolado urbano en la ciudad de Bogotá por localidades y unidades de planeamiento zonal (UPZ) (50%) Análisis estadístico de variables fisicoambientales como insumo para el Modelo de susceptibilidad de volcamientos de Arboles (40%) Valoración Integrada del Estado Fitosanitario del Arbolado Urbano de Bogotá (5%) Evaluación de Variables ambientales relacionadas con las Talas de Emergencia en la ciudad de Bogotá (0%) ( Se avanzó en la idenfificación de variables ambientales a desarrollarse en 2022)."/>
    <n v="1296.2184"/>
    <n v="1296.2184"/>
    <n v="90.271000000000001"/>
    <n v="90.271000000000001"/>
    <n v="122.218"/>
    <n v="0"/>
    <n v="435"/>
    <n v="0"/>
    <n v="145"/>
    <n v="0"/>
    <n v="2088.7074000000002"/>
    <n v="1386.4893999999999"/>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15"/>
    <n v="100"/>
    <n v="0.65"/>
    <n v="0"/>
    <n v="0"/>
    <n v="0.9"/>
    <n v="0"/>
    <n v="0"/>
    <n v="100"/>
    <n v="0"/>
    <n v="0"/>
    <s v="N/A"/>
    <s v="N/A"/>
    <s v="N/A"/>
    <n v="77326667"/>
    <n v="77326667"/>
    <n v="100"/>
    <n v="413314454"/>
    <n v="413314454"/>
    <n v="100"/>
    <n v="572218000"/>
    <n v="0"/>
    <n v="0"/>
    <n v="2106003000"/>
    <n v="0"/>
    <n v="0"/>
    <n v="1170002000"/>
    <n v="0"/>
    <n v="0"/>
    <n v="4338864121"/>
    <n v="490641121"/>
    <n v="11.31"/>
    <s v="VIGENCIA (a 31/12/2021): Durante el mes de diciembre  en la línea de Investigación Aplicada de la Subdirección Técnica se presenta un avance de 0,6% , correspondiente al avance en  del diligenciamiento de los documentos de investigación en el formato GEN.PR.03.F.01. conforme a lo descrito en el DTS respectivo de la línea, con los avances de las cuatros investigaciones priorizadas a inicio de año: 1. AVANCES TECNOLÓGICOS E INNOVACIONES APLICABLES A LA CARACTERIZACIÓN Y DIAGNÓSTICO DEL ARBOLADO Y LA INFRAESTRUCTURA VERDE URBANA A PARTIR DE LA IMPLEMENTACIÓN DEL MECANISMO DE VIGILANCIA TECNOLÓGICA. 2.DIAGNOSTICO DEL ESTADO FITOSANITARIO DEL ARBOLADO URBANO DE BOGOTÁ BASADO EN LA INFORMACIÓN DEL SIGAU Y DE LOS REPORTES DE MIPE. 3. Formulación de un sistema de gestión energética basado en la NTC-ISO 50001 a través del diseño y el desarrollo de alternativas para el mejoramiento del desempeño energético del Jardín Botánico José Celestino Mutis 4. CONSTRUCCIÓN DE LÍNEA BASE PARA DISEÑO, ESTABLECIMIENTO Y MONITOREO DE LAS COBERTURAS VEGETALES DEL PREDIO GIBRALTAR (PILOTO DE BOSQUE URBANO)"/>
    <n v="77.326667"/>
    <n v="77.326667"/>
    <n v="413.31445400000001"/>
    <n v="413.31445400000001"/>
    <n v="572.21799999999996"/>
    <n v="0"/>
    <n v="2106.0030000000002"/>
    <n v="0"/>
    <n v="1170.002"/>
    <n v="0"/>
    <n v="4338.8641210000005"/>
    <n v="490.641121"/>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4"/>
    <s v="Vincular 20000 Personas A Procesos De Participación Incidente En La Gestión De Las Coberturas Vegetales E Infraestructura Verde De La Ciudad Capital."/>
    <n v="1"/>
    <s v="Suma"/>
    <n v="1"/>
    <s v="En ejecucion"/>
    <n v="1"/>
    <n v="2777"/>
    <n v="2777"/>
    <n v="100"/>
    <n v="8232"/>
    <n v="8232"/>
    <n v="100"/>
    <n v="5145"/>
    <n v="0"/>
    <n v="0"/>
    <n v="3145"/>
    <n v="0"/>
    <n v="0"/>
    <n v="701"/>
    <n v="0"/>
    <n v="0"/>
    <n v="20000"/>
    <n v="11009"/>
    <n v="55.05"/>
    <n v="17460000"/>
    <n v="17460000"/>
    <n v="100"/>
    <n v="288340000"/>
    <n v="288340000"/>
    <n v="100"/>
    <n v="222218000"/>
    <n v="0"/>
    <n v="0"/>
    <n v="756000000"/>
    <n v="0"/>
    <n v="0"/>
    <n v="392000000"/>
    <n v="0"/>
    <n v="0"/>
    <n v="1676018000"/>
    <n v="305800000"/>
    <n v="18.25"/>
    <s v="VIGENCIA (a 31/12/2021): Con corte Diciembre  de 2021, se han  realizados procesos de información ciudadana en la gestión coberturas vegetales   a un total de 8.232  personas, para el mes de diciembre de 2021   se vincularon 804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634 personas en la línea de coberturas vegetales y 170 personas en los procesos de recuperación ecológica"/>
    <n v="17.46"/>
    <n v="17.46"/>
    <n v="288.33999999999997"/>
    <n v="288.33999999999997"/>
    <n v="222.21799999999999"/>
    <n v="0"/>
    <n v="756"/>
    <n v="0"/>
    <n v="392"/>
    <n v="0"/>
    <n v="1676.018"/>
    <n v="305.79999999999995"/>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5"/>
    <s v="Plantar 80000 Arboles En El Espacio Urbano"/>
    <n v="1"/>
    <s v="Suma"/>
    <n v="1"/>
    <s v="En ejecucion"/>
    <n v="1"/>
    <n v="8000"/>
    <n v="7285"/>
    <n v="91.06"/>
    <n v="16000"/>
    <n v="16723"/>
    <n v="104.52"/>
    <n v="17000"/>
    <n v="0"/>
    <n v="0"/>
    <n v="27000"/>
    <n v="0"/>
    <n v="0"/>
    <n v="12715"/>
    <n v="0"/>
    <n v="0"/>
    <n v="80000"/>
    <n v="24008"/>
    <n v="30.01"/>
    <n v="5917514723"/>
    <n v="4914146723"/>
    <n v="83.04"/>
    <n v="4595347128"/>
    <n v="4517230903"/>
    <n v="98.3"/>
    <n v="5752218000"/>
    <n v="0"/>
    <n v="0"/>
    <n v="16820363301"/>
    <n v="0"/>
    <n v="0"/>
    <n v="3360000000"/>
    <n v="0"/>
    <n v="0"/>
    <n v="36445443152"/>
    <n v="9431377626"/>
    <n v="25.88"/>
    <s v="VIGENCIA (a 31/12/2021): Con corte a 31 de diciembre   de 2021,  en el marco del Plan de Desarrollo un Nuevo Contrato Social y en vista de la formulación del proyecto de inversión No 7677 el Jardín Botánico José Celestino Mutis ha realizado la plantación de 16.723  árboles, en el mes de diciembre de 2021   se plantaron 884  Individuos,  las especies  más representantivas son : Abutilón, árbol del té,Carbonero, Puchuelo, Magnolio, Guamo, Nogal, Palma Payanesa, Roble,   entre otras especies.  Ahora bien, dentro de las localidades con mayor porcentaje de plantación, se encuentran Suba con el 13%, Fontibón con 12% y Ciudad Bolívar con el 11%, la localidad con el porcentaje más bajo, es la canderaria con 20 individuos representado, el 0,12%, lo anterior, es debido a la escasa área potenciales de plantación en espacio público de uso público."/>
    <n v="5917.5147230000002"/>
    <n v="4914.1467229999998"/>
    <n v="4595.3471280000003"/>
    <n v="4517.2309029999997"/>
    <n v="5752.2179999999998"/>
    <n v="0"/>
    <n v="16820.363301000001"/>
    <n v="0"/>
    <n v="3360"/>
    <n v="0"/>
    <n v="36445.443152000007"/>
    <n v="9431.3776259999995"/>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6"/>
    <s v="Mantener 400000 Arboles En Condiciones Adecuadas Para Su Desarrollo"/>
    <n v="3"/>
    <s v="Creciente"/>
    <n v="1"/>
    <s v="En ejecucion"/>
    <n v="1"/>
    <n v="326640"/>
    <n v="326640"/>
    <n v="100"/>
    <n v="329000"/>
    <n v="329045"/>
    <n v="100.01"/>
    <n v="356000"/>
    <n v="0"/>
    <n v="0"/>
    <n v="380000"/>
    <n v="0"/>
    <n v="0"/>
    <n v="400000"/>
    <n v="0"/>
    <n v="0"/>
    <s v="N/A"/>
    <s v="N/A"/>
    <s v="N/A"/>
    <n v="7863151339"/>
    <n v="6336937773"/>
    <n v="80.59"/>
    <n v="11767785698"/>
    <n v="11565036029"/>
    <n v="98.28"/>
    <n v="7922218000"/>
    <n v="0"/>
    <n v="0"/>
    <n v="27065174519"/>
    <n v="0"/>
    <n v="0"/>
    <n v="6511986000"/>
    <n v="0"/>
    <n v="0"/>
    <n v="61130315556"/>
    <n v="17901973802"/>
    <n v="29.28"/>
    <s v="VIGENCIA (a 31/12/2021): Con corte  a 31  de diciembre de 2021, en el marco del Plan de Desarrollo Un nuevo Contrato Social y Ambiental para la Bogotá del siglo XXI, la Subdirección técnica Operativa- Oficina de Arborización Urbana  ha realizado actividades de  mantenimiento a  329.045  árboles en la ciudad de Bogotá según proceso y ciclo establecido,   En   mes de diciembre de 2021 ,  se realizó  actividades  pendientes de los ciclos de mantenimiento 3, y 4 , atendiendo a 116.578  árboles, lo anterior para cerrar los ciclos de mantenimientos de los árboles seleccionados."/>
    <n v="7863.151339"/>
    <n v="6336.9377729999997"/>
    <n v="11767.785698"/>
    <n v="11565.036029000001"/>
    <n v="7922.2179999999998"/>
    <n v="0"/>
    <n v="27065.174519"/>
    <n v="0"/>
    <n v="6511.9859999999999"/>
    <n v="0"/>
    <n v="61130.315555999994"/>
    <n v="17901.973802"/>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8"/>
    <s v="Mantener 140000 Metros Cuadrados De Jardines En El Espacio Público, Incluidos Los 5.000 M2 Plantados."/>
    <n v="3"/>
    <s v="Creciente"/>
    <n v="1"/>
    <s v="En ejecucion"/>
    <n v="1"/>
    <n v="135000"/>
    <n v="135000"/>
    <n v="100"/>
    <n v="136000"/>
    <n v="136000"/>
    <n v="100"/>
    <n v="137000"/>
    <n v="0"/>
    <n v="0"/>
    <n v="139000"/>
    <n v="0"/>
    <n v="0"/>
    <n v="140000"/>
    <n v="0"/>
    <n v="0"/>
    <s v="N/A"/>
    <s v="N/A"/>
    <s v="N/A"/>
    <n v="327817581"/>
    <n v="319103481"/>
    <n v="97.34"/>
    <n v="1623374467"/>
    <n v="1595437466"/>
    <n v="98.28"/>
    <n v="772218000"/>
    <n v="0"/>
    <n v="0"/>
    <n v="3269100000"/>
    <n v="0"/>
    <n v="0"/>
    <n v="653820000"/>
    <n v="0"/>
    <n v="0"/>
    <n v="6646330048"/>
    <n v="1914540947"/>
    <n v="28.81"/>
    <s v="VIGENCIA (a 31/12/2021): Para el  mes de  Diciembre  de 2021 en el marco del Plan de Desarrollo un Nuevo Contrato Social y en vista de la formulación del proyecto de inversión No. 7677, la Subdirección Técnica Operativa - Línea de Jardinería, ha realizado el mantenimiento a  136.000,  adicionalmente se cumplió la meta de plantación de 1.000 m2, en el mes de noviembre se plantarón 300 m2 de la localidad de mártires. Durante el mes de Diciembre  , se adelantaron actividades de mantenimiento  a 97.335 m2 .para completar terceros  ciclos de los proyectos de jardinería anteriormente reportados."/>
    <n v="327.81758100000002"/>
    <n v="319.10348099999999"/>
    <n v="1623.3744670000001"/>
    <n v="1595.4374660000001"/>
    <n v="772.21799999999996"/>
    <n v="0"/>
    <n v="3269.1"/>
    <n v="0"/>
    <n v="653.82000000000005"/>
    <n v="0"/>
    <n v="6646.3300479999998"/>
    <n v="1914.540947"/>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9"/>
    <s v="Plantar Y Mantener 211000 Individuos Vegetales Con Criterios De Recuperación Ecológica En Zona Rural"/>
    <n v="3"/>
    <s v="Creciente"/>
    <n v="1"/>
    <s v="En ejecucion"/>
    <n v="1"/>
    <n v="4442"/>
    <n v="4442"/>
    <n v="100"/>
    <n v="54887"/>
    <n v="54887"/>
    <n v="100"/>
    <n v="108887"/>
    <n v="0"/>
    <n v="0"/>
    <n v="167522"/>
    <n v="0"/>
    <n v="0"/>
    <n v="211000"/>
    <n v="0"/>
    <n v="0"/>
    <s v="N/A"/>
    <s v="N/A"/>
    <s v="N/A"/>
    <n v="202704367"/>
    <n v="202704367"/>
    <n v="100"/>
    <n v="4593684047"/>
    <n v="3669088322"/>
    <n v="79.87"/>
    <n v="3472212000"/>
    <n v="0"/>
    <n v="0"/>
    <n v="11474700000"/>
    <n v="0"/>
    <n v="0"/>
    <n v="3251165000"/>
    <n v="0"/>
    <n v="0"/>
    <n v="22994465414"/>
    <n v="3871792689"/>
    <n v="16.84"/>
    <s v="VIGENCIA (a 31/12/2021): Para el mes de diciembre   de 2021 , en el marco del Plan de Desarrollo Un nuevo Contrato Social y Ambiental para la Bogotá del siglo XXI, la Subdirección tecnica Operativa,   se dio el cumplimiento de la meta, ya que se establecieron un total de  50.445 individuos vegetales y en consolidado general del PDD  se han plantado 54.887  individuos vegetales . En el mes de Diciembre de 2021,  se realizó el mantenimiento  1.1. Mercedes: Actividades de plateo en el polígono 7 y 5. 2. Parque Nacional: Actividades de plateo. Se realizó el mantenimiento de 49.497 individuos vegetales en la vigencia 2021"/>
    <n v="202.70436699999999"/>
    <n v="202.70436699999999"/>
    <n v="4593.6840469999997"/>
    <n v="3669.0883220000001"/>
    <n v="3472.212"/>
    <n v="0"/>
    <n v="11474.7"/>
    <n v="0"/>
    <n v="3251.165"/>
    <n v="0"/>
    <n v="22994.465414000002"/>
    <n v="3871.7926889999999"/>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0"/>
    <s v="Plantar Y Mantener 14000 Individuos Vegetales En Desarrollo De La Implementación Del Programa De Restauración Ambiental Del Pma De La Reserva Thomas Van Der Hammen"/>
    <n v="3"/>
    <s v="Creciente"/>
    <n v="1"/>
    <s v="En ejecucion"/>
    <n v="1"/>
    <n v="10550"/>
    <n v="10550"/>
    <n v="100"/>
    <n v="14000"/>
    <n v="14000"/>
    <n v="100"/>
    <n v="14000"/>
    <n v="0"/>
    <n v="0"/>
    <n v="14000"/>
    <n v="0"/>
    <n v="0"/>
    <n v="14000"/>
    <n v="0"/>
    <n v="0"/>
    <s v="N/A"/>
    <s v="N/A"/>
    <s v="N/A"/>
    <n v="856563377"/>
    <n v="856563377"/>
    <n v="100"/>
    <n v="90146558"/>
    <n v="58146558"/>
    <n v="64.5"/>
    <n v="72218000"/>
    <n v="0"/>
    <n v="0"/>
    <n v="126850000"/>
    <n v="0"/>
    <n v="0"/>
    <n v="158337000"/>
    <n v="0"/>
    <n v="0"/>
    <n v="1304114935"/>
    <n v="914709935"/>
    <n v="70.14"/>
    <s v="VIGENCIA (a 31/12/2021): Ya se cumplió la meta de plantación en la reserva Thomas Van der Hammen, para un avance total de 14.000 individuos vegetales.  Se realizó el mantenimiento a los  14.000 ejemplares anteriormente establecidos,  de acuerdo a las necesidades básicas del individuos, en el mes de diciembre  continúa  realizaron  terceros ciclos de mantenimiento."/>
    <n v="856.56337699999995"/>
    <n v="856.56337699999995"/>
    <n v="90.146557999999999"/>
    <n v="58.146557999999999"/>
    <n v="72.218000000000004"/>
    <n v="0"/>
    <n v="126.85"/>
    <n v="0"/>
    <n v="158.33699999999999"/>
    <n v="0"/>
    <n v="1304.1149349999998"/>
    <n v="914.70993499999997"/>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1"/>
    <s v="Formular E Implementar 100 Por Ciento De La Estrategia De Manejo De Las Coberturas Vegetales Asociadas A Sitios Icónicos, Históricos, Patrimoniales O Culturales."/>
    <n v="3"/>
    <s v="Creciente"/>
    <n v="1"/>
    <s v="En ejecucion"/>
    <n v="1"/>
    <n v="0.1"/>
    <n v="0.1"/>
    <n v="100"/>
    <n v="0.25"/>
    <n v="0.24"/>
    <n v="96"/>
    <n v="0.65"/>
    <n v="0"/>
    <n v="0"/>
    <n v="0.9"/>
    <n v="0"/>
    <n v="0"/>
    <n v="100"/>
    <n v="0"/>
    <n v="0"/>
    <s v="N/A"/>
    <s v="N/A"/>
    <s v="N/A"/>
    <n v="37613500"/>
    <n v="37613500"/>
    <n v="100"/>
    <n v="136779666"/>
    <n v="136779666"/>
    <n v="100"/>
    <n v="522218000"/>
    <n v="0"/>
    <n v="0"/>
    <n v="420000000"/>
    <n v="0"/>
    <n v="0"/>
    <n v="120000000"/>
    <n v="0"/>
    <n v="0"/>
    <n v="1236611166"/>
    <n v="174393166"/>
    <n v="14.1"/>
    <s v="VIGENCIA (a 31/12/2021): Con corte a diciembre  de 2021, en el marco de la formulación de la estrategia, se realizaron las siguientes actividades: Se recibió el Concepto Técnico Favorable - MC31834S2021  CONCEPTO TÉCNICO. sobre la Autorización para la intervención del área afectada del jardín interior y exterior del bien de interés cultural del ámbito Nacional denominado Quinta de Bolívar, declarado mediante -Resolución 1584 de 1975.   Se elaboró comunicación a a la Sociedad Bogotá de Mejoras y Ornato con el documento de metodología elaborado en el marco de la meta: formular e implementar la estrategia de manejo de las coberturas vegetales asociadas a sitios icónicos, históricos, patrimoniales o culturales. Revisión Observaciones Preliminares Metodología Coberturas Icónicas - MC Respuesta a MC29293E2021, en las cuales se hacen comentarios a los siguientes aspectos: Componente Patrimonial , Criterios de Valoración, Bienes de Interés Cultural , Vestigios testimoniales, entre otros. Revisión Observaciones Preliminares Metodología Coberturas Icónicas - SDA Respuesta Radicado 2021ER236766 Revisión y ajuste Documento Técnico de Soporte Formulación coberturas vegetales icónicas Revisión y ajuste Matriz de aplicación Metodología Coberturas Icónicas. Se realizaron las siguientes visitas y reuniones, en el marco de la formulación y evaluación del documento realizado: 1 y 10  de diciembre se efectuan reuniones entre el equipo de estrategia y el equipo técnico de Coberturas Vegetale de la Subdirección, 3 de diciembre Visita presencial Museo Casa Quinta de Bolívar el 6 de diciemebre el equipo de la estrategia realiza reunión con el fin de realizar, la  revisión de requerimientos y presentación avance de cartografía el  Reunión MC-JBB Grupo de Vigías 20211210 Reunión Grupo Coberturas Vegetales"/>
    <n v="37.613500000000002"/>
    <n v="37.613500000000002"/>
    <n v="136.77966599999999"/>
    <n v="136.77966599999999"/>
    <n v="522.21799999999996"/>
    <n v="0"/>
    <n v="420"/>
    <n v="0"/>
    <n v="120"/>
    <n v="0"/>
    <n v="1236.6111659999999"/>
    <n v="174.39316600000001"/>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2"/>
    <s v="Producir 120000 Individuos Vegetales Para Atender La Demanda De Los Procesos De Mejoramiento De Las Coberturas Vegetales Del Distrito Adelantados Por El Jardín Botánico De Bogotá."/>
    <n v="3"/>
    <s v="Creciente"/>
    <n v="1"/>
    <s v="En ejecucion"/>
    <n v="1"/>
    <n v="22640"/>
    <n v="22640"/>
    <n v="100"/>
    <n v="80000"/>
    <n v="103525"/>
    <n v="129.41"/>
    <n v="95000"/>
    <n v="0"/>
    <n v="0"/>
    <n v="110000"/>
    <n v="0"/>
    <n v="0"/>
    <n v="120000"/>
    <n v="0"/>
    <n v="0"/>
    <s v="N/A"/>
    <s v="N/A"/>
    <s v="N/A"/>
    <n v="422040831"/>
    <n v="370099372"/>
    <n v="87.69"/>
    <n v="981767380"/>
    <n v="980711380"/>
    <n v="99.89"/>
    <n v="522218000"/>
    <n v="0"/>
    <n v="0"/>
    <n v="2871725000"/>
    <n v="0"/>
    <n v="0"/>
    <n v="424230000"/>
    <n v="0"/>
    <n v="0"/>
    <n v="5221981211"/>
    <n v="1350810752"/>
    <n v="25.87"/>
    <s v="VIGENCIA (a 31/12/2021): Desde el mes octubre se dio cumplimiento a la meta de  la vigencia 2021, se han producido 80.885 individuos vegetales El avance total a la fecha corresponde a 103.525  de los 100.0000 programados,  de acuerdo a la reprogramación de la meta . Es importante mencionar que el dato, incluye lo reportado en 2020."/>
    <n v="422.04083100000003"/>
    <n v="370.09937200000002"/>
    <n v="981.76738"/>
    <n v="980.71137999999996"/>
    <n v="522.21799999999996"/>
    <n v="0"/>
    <n v="2871.7249999999999"/>
    <n v="0"/>
    <n v="424.23"/>
    <n v="0"/>
    <n v="5221.9812110000003"/>
    <n v="1350.8107519999999"/>
  </r>
  <r>
    <n v="16"/>
    <s v="Un Nuevo Contrato Social y Ambiental para la Bogotá del Siglo XXI"/>
    <x v="0"/>
    <n v="2021"/>
    <s v="31/12/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3"/>
    <s v="Mantener 100 Por Ciento De Las Colecciones Vivas Del Jardín Botánico Jose Celestino Mutis"/>
    <n v="2"/>
    <s v="Constante"/>
    <n v="1"/>
    <s v="En ejecucion"/>
    <n v="1"/>
    <n v="100"/>
    <n v="100"/>
    <n v="100"/>
    <n v="100"/>
    <n v="100"/>
    <n v="100"/>
    <n v="100"/>
    <n v="0"/>
    <n v="0"/>
    <n v="100"/>
    <n v="0"/>
    <n v="0"/>
    <n v="100"/>
    <n v="0"/>
    <n v="0"/>
    <s v="N/A"/>
    <s v="N/A"/>
    <s v="N/A"/>
    <n v="503292933"/>
    <n v="431780360"/>
    <n v="85.79"/>
    <n v="886757366"/>
    <n v="875425366"/>
    <n v="98.72"/>
    <n v="872218000"/>
    <n v="0"/>
    <n v="0"/>
    <n v="2292300000"/>
    <n v="0"/>
    <n v="0"/>
    <n v="458460000"/>
    <n v="0"/>
    <n v="0"/>
    <n v="5013028299"/>
    <n v="1307205726"/>
    <n v="26.08"/>
    <s v="VIGENCIA (a 31/12/2021): Durante el mes de diciembre y siguiendo el mismo esquema de trabajo de toda la vigencia 2021, se realizo el mantenimiento de las Colecciones Vivas mediante la ejecución de las siguientes actividades: poda a 6.917 m2 de jardines, deshierbe a 5.252 m2 de jardines, limpieza y lavado a 57.908 metros lineales de senderos y zonas duras, riego de 8.270 m2 de jardines, riego de 4.034 árboles remoción de suelo en 6.028 m2, poda de césped con guadaña en 41.408 m2, poda con maquina cortacésped en 38.870 m2, barrido de 35.120 m2 de material vegetal, rebordeo en 1.752 metros lineales de jardineras, siembra de 122 m2 de jardines, siembra de 34 árboles, poda a 185 árboles, 98 m2 de adición de sustrato, 275 m3 de preparación de suelo, 170 plateos de árboles, aplicación de 124 m3 de material chipeado, con nivelación de terreno, bloqueo y traslado de 7 árboles, 3 jornadas de mantenimiento preventivo a la maquinaría y 208 metros cuadrados de intervención fitosanitaria y nutricional."/>
    <n v="503.292933"/>
    <n v="431.78035999999997"/>
    <n v="886.75736600000005"/>
    <n v="875.42536600000005"/>
    <n v="872.21799999999996"/>
    <n v="0"/>
    <n v="2292.3000000000002"/>
    <n v="0"/>
    <n v="458.46"/>
    <n v="0"/>
    <n v="5013.0282990000005"/>
    <n v="1307.2057260000001"/>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1"/>
    <s v="Realizar 100 Por Ciento De Las Acciones De Fortalecimiento De La Estrategia De Comunicación Interna"/>
    <n v="2"/>
    <s v="Constante"/>
    <n v="1"/>
    <s v="En ejecucion"/>
    <n v="1"/>
    <n v="100"/>
    <n v="1"/>
    <n v="1"/>
    <n v="100"/>
    <n v="100"/>
    <n v="100"/>
    <n v="100"/>
    <n v="0"/>
    <n v="0"/>
    <n v="100"/>
    <n v="0"/>
    <n v="0"/>
    <n v="100"/>
    <n v="0"/>
    <n v="0"/>
    <s v="N/A"/>
    <s v="N/A"/>
    <s v="N/A"/>
    <n v="146657140"/>
    <n v="96657140"/>
    <n v="65.91"/>
    <n v="199393566"/>
    <n v="195426697"/>
    <n v="98.01"/>
    <n v="234891360"/>
    <n v="0"/>
    <n v="0"/>
    <n v="134000000"/>
    <n v="0"/>
    <n v="0"/>
    <n v="41000000"/>
    <n v="0"/>
    <n v="0"/>
    <n v="755942066"/>
    <n v="292083837"/>
    <n v="38.64"/>
    <s v="VIGENCIA (a 31/12/2021): Durante la vigencia 2021, se cumplió al 100% con las acciones programadas para el fortalecimiento de la estrategia de comunicación interna, para garantizar el flujo de información relevante en doble vía. Entre las estrategias desarrolladas se encuentran:  Divulgación del boletín REVERDECIENDO para las comunicaciones internas - emisión de 19 boletines mediante correo electónico a más de 600 servidores de la entidad. Atención del 100% de las solicitudes enviadas por las dependencias del JBB para la socialización, difusión y promocion de actividades de talento humano, planeación, control interno, actividades culturales y fechas especiales. Apoyo en las sinergias distritales indicadas por la Consejería de Comunicaciones.  Activación de campañas comunicativas a traves de piezas informativas, salvapantallas, publicaciones en la página web, mailings y cubrimiento audiovisual de las actividades internas.  Aplicación y analisis de la encuesta de satisfacción a los colaboradores del JBB, con el fin de medir la percepción de las acciones de comunicación interna."/>
    <n v="146.65714"/>
    <n v="96.657139999999998"/>
    <n v="199.39356599999999"/>
    <n v="195.42669699999999"/>
    <n v="234.89135999999999"/>
    <n v="0"/>
    <n v="134"/>
    <n v="0"/>
    <n v="41"/>
    <n v="0"/>
    <n v="755.94206599999995"/>
    <n v="292.08383700000002"/>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2"/>
    <s v="Realizar 100 Por Ciento De Las Acciones De Fortalecimiento De La Estrategia De Comunicación Digital"/>
    <n v="2"/>
    <s v="Constante"/>
    <n v="1"/>
    <s v="En ejecucion"/>
    <n v="1"/>
    <n v="100"/>
    <n v="1"/>
    <n v="1"/>
    <n v="100"/>
    <n v="100"/>
    <n v="100"/>
    <n v="100"/>
    <n v="0"/>
    <n v="0"/>
    <n v="100"/>
    <n v="0"/>
    <n v="0"/>
    <n v="100"/>
    <n v="0"/>
    <n v="0"/>
    <s v="N/A"/>
    <s v="N/A"/>
    <s v="N/A"/>
    <n v="669029415"/>
    <n v="662724835"/>
    <n v="99.06"/>
    <n v="451439999"/>
    <n v="451439999"/>
    <n v="100"/>
    <n v="705096760"/>
    <n v="0"/>
    <n v="0"/>
    <n v="709000000"/>
    <n v="0"/>
    <n v="0"/>
    <n v="183000000"/>
    <n v="0"/>
    <n v="0"/>
    <n v="2717566174"/>
    <n v="1114164834"/>
    <n v="41"/>
    <s v="VIGENCIA (a 31/12/2021): Durante la vigencia 2021, se cumplió al 100% con  acciones encaminadas al fortalecimiento de la Estrategia de comunicación externa y digital, entre las estrategias desarrolladas se encuentran: Elaboración y difusión masiva de boletines de prensa y comunicados logrando visibilizar la gestión, competencias del JBB, avances y resultados, en medios de comunicación masiva, digital y comunitaria. Campañas para redes sociales (a través de contenidos estratégicos en piezas gráficas, mailings,  videos,  fotografías,  podcast,  etc)  y  sinergias  con  la  Alcaldía Mayor y grupos de interés externos de la Entidad. Así también, la comunicación externa y digital se enfocó en la difusión de actividades de plantación, para lo cual se activó la iniciativa #YoQuieroMiÁrbolEn, a través de la cual registraron en redes sociales y página web, historias ligadas a este HT. Esta campaña se acompañó de un completo plan de freepress con medios masivos y comunitarios, también se divulgaron ampliamente actividades en territorio como la iniciativa Reverdece Tu Barrio, se activó un micrositio en el portal para la divulgación previa del Simposio Internacional sobre Vitamina N y Bogotá es mi Huerta.  Las actividades de la agenda cultural y académica, mercados campesinos y agroecológicos, del mantenimiento de las coberturas vegetales de la ciudad, de participación y educación ambiental e investigación del JBB, han estado acompañadas de una gestión de free press con medios masivos y comunitarios. En términos de free press se ha logrado una fuerte gestión de relacionamiento e impactos en medios masivos y comunitarios, con temas que han sido de buen recibo e interés por parte de los medios de prensa y de la ciudadanía."/>
    <n v="669.02941499999997"/>
    <n v="662.72483499999998"/>
    <n v="451.439999"/>
    <n v="451.439999"/>
    <n v="705.09676000000002"/>
    <n v="0"/>
    <n v="709"/>
    <n v="0"/>
    <n v="183"/>
    <n v="0"/>
    <n v="2717.566174"/>
    <n v="1114.164833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3"/>
    <s v="Realizar 100 Por Ciento De Las Acciones De Fortalecimiento De La Estrategia De Mercadeo"/>
    <n v="2"/>
    <s v="Constante"/>
    <n v="1"/>
    <s v="En ejecucion"/>
    <n v="1"/>
    <n v="100"/>
    <n v="1"/>
    <n v="1"/>
    <n v="100"/>
    <n v="100"/>
    <n v="100"/>
    <n v="100"/>
    <n v="0"/>
    <n v="0"/>
    <n v="100"/>
    <n v="0"/>
    <n v="0"/>
    <n v="100"/>
    <n v="0"/>
    <n v="0"/>
    <s v="N/A"/>
    <s v="N/A"/>
    <s v="N/A"/>
    <n v="155313445"/>
    <n v="155293445"/>
    <n v="99.99"/>
    <n v="104286667"/>
    <n v="104275370"/>
    <n v="99.99"/>
    <n v="110011880"/>
    <n v="0"/>
    <n v="0"/>
    <n v="302000000"/>
    <n v="0"/>
    <n v="0"/>
    <n v="82000000"/>
    <n v="0"/>
    <n v="0"/>
    <n v="753611992"/>
    <n v="259568815"/>
    <n v="34.44"/>
    <s v="VIGENCIA (a 31/12/2021): Durante la vigencia 2021 se cumplió con el 100% de las  acciones encaminadas al fortalecimiento de la Estrategia de mercadeo:  -_x0009_Portafolio de productos y servicios del JBB -_x0009_Diseño de marca del programa naturaleza, salud y cultura. -_x0009_Diseño de marca de Huertas Urbanas. -_x0009_Estrategia de mercadeo del Tropicario y diseño visual. -_x0009_Diseño de marca de las rutas agroecológicas.  -_x0009_Participación en el Showroom de COTELCO, con oferta institucional y del programa ¿Bogotá es mi huerta¿ como un posible nuevo canal de comercialización para los agricultores urbanos como proveedores directos de hoteles y restaurantes, así como ventana institucional del JBB frente a la cadena de valor del sector turismo. -_x0009_Realización de charlas de turismo en temas como turismo rural, turismo de naturaleza y turismo gastronómico. -_x0009_Se realizó en coordinación con el Instituto Distrital de Turismo en la actividad &quot;Pajareando en el Jardín&quot; JBB donde se realizó promoción de la actividad avistamiento de aves con público objetivo, relacionamiento con Nature Colombia, Asociación de guías turísticos de Bogotá y Mutar Ecoambiental. -_x0009_Participación en la 40ª. Vitrina Turística de ANATO. Durante 3 días se hizo visible el Jardín Botánico de Bogotá frente a la cadena de valor turística -_x0009_Se realizó la conceptualización y ejecución de la campaña institucional &quot;Conéctate con la naturaleza&quot;. Se apoyó la conceptualización y realización de mercados agroecológicos y el lanzamiento de marca Bogotá es mi huerta. Se presentó estrategia de mercadero Proyecto Conexión BIO. Se presentó estrategia de mercadeo para el programa de Naturaleza, salud y cultura."/>
    <n v="155.313445"/>
    <n v="155.29344499999999"/>
    <n v="104.28666699999999"/>
    <n v="104.27537"/>
    <n v="110.01188"/>
    <n v="0"/>
    <n v="302"/>
    <n v="0"/>
    <n v="82"/>
    <n v="0"/>
    <n v="753.61199199999999"/>
    <n v="259.56881499999997"/>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
    <s v="Determinar A Través De 26 Investigaciones El Potencial Ecológico Y Valoración Del Servicio Ecosistémico Del Almacenamiento Y Flujo De Carbono."/>
    <n v="1"/>
    <s v="Suma"/>
    <n v="1"/>
    <s v="En ejecucion"/>
    <n v="1"/>
    <n v="3"/>
    <n v="3"/>
    <n v="100"/>
    <n v="6"/>
    <n v="6"/>
    <n v="100"/>
    <n v="8"/>
    <n v="0"/>
    <n v="0"/>
    <n v="7"/>
    <n v="0"/>
    <n v="0"/>
    <n v="2"/>
    <n v="0"/>
    <n v="0"/>
    <n v="26"/>
    <n v="9"/>
    <n v="34.619999999999997"/>
    <n v="195645224"/>
    <n v="195645224"/>
    <n v="100"/>
    <n v="318862557"/>
    <n v="318862557"/>
    <n v="100"/>
    <n v="371529500"/>
    <n v="0"/>
    <n v="0"/>
    <n v="540750000"/>
    <n v="0"/>
    <n v="0"/>
    <n v="283250000"/>
    <n v="0"/>
    <n v="0"/>
    <n v="1710037281"/>
    <n v="514507781"/>
    <n v="30.09"/>
    <s v="VIGENCIA (a 31/12/2021): 1.1.1 FLUJO DE CARBONO: Durante el mes de diciembre de 2021, se finalizaron las seis investigaciones enmarcadas en la línea de Biodiversidad y Servicios Ecosistémicos, donde se culminó la ejecución de la investigación (Fase III) con la entrega del documento de informe final y avance en los bases de datos y metadatos. También, se terminó la fase IV de la investigación con la aprobación del informe final y la entrega de la información biológica, de encuestas y/o geoespacial según cada investigación a SIDIC. A continuación, se relacionan los avances por investigación: i) Análisis de flujo de CO2 en suelos y su correlación con las condiciones geológicas en el Distrito Capital: se entregó y aprobó el informe final y se realizó la inclusión de datos geoespaciales a SIDIC. ii) Reconocimiento ecológico y social de los servicios ecosistémicos asociados al carbono en el Jardín Botánico de Bogotá: se entregó y aprobó el informe final y se incluyó información de encuestas a SIDIC. iii) Valoración Económica de Servicios Ecosistémicos asociados al Carbono en el Jardín Botánico José Celestino Mutis: se entregó y aprobó el informe final y se incluyó información de encuestas a SIDIC.  iv) Diagnóstico de la transformación del paisaje y valoración de su incidencia en el servicio ecosistémico de regulación de carbono en coberturas vegetales de Bogotá y su región: se entregó y aprobó el informe final y se incluyó información geoespacial en SIDIC v) Relación entre biomasa, diversidad funcional y flujos de carbono en plantas provenientes de diferentes ecosistemas colombianos: se entregó y aprobó el informe final y se incluyó información biológica y geoespacial en SIDIC. vi) Variación intra-especifica y almacenamiento de carbono de Ulex europaeus a lo largo de un gradiente altitudinal: se entregó y aprobó el informe final y se incluyó información biológica y geoespacial en SIDIC. De esta manera, se da por cumplida al 100%, la meta planteada para la vigencia 20"/>
    <n v="195.64522400000001"/>
    <n v="195.64522400000001"/>
    <n v="318.86255699999998"/>
    <n v="318.86255699999998"/>
    <n v="371.52949999999998"/>
    <n v="0"/>
    <n v="540.75"/>
    <n v="0"/>
    <n v="283.25"/>
    <n v="0"/>
    <n v="1710.0372809999999"/>
    <n v="514.50778100000002"/>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2"/>
    <s v="Evaluar Mediante 26 Investigaciones Aspectos De Conectividad Ecológica"/>
    <n v="1"/>
    <s v="Suma"/>
    <n v="1"/>
    <s v="En ejecucion"/>
    <n v="1"/>
    <n v="3"/>
    <n v="3"/>
    <n v="100"/>
    <n v="5"/>
    <n v="5"/>
    <n v="100"/>
    <n v="8"/>
    <n v="0"/>
    <n v="0"/>
    <n v="8"/>
    <n v="0"/>
    <n v="0"/>
    <n v="2"/>
    <n v="0"/>
    <n v="0"/>
    <n v="26"/>
    <n v="8"/>
    <n v="30.77"/>
    <n v="233922405"/>
    <n v="233922405"/>
    <n v="100"/>
    <n v="341683279"/>
    <n v="340796279"/>
    <n v="99.74"/>
    <n v="470746000"/>
    <n v="0"/>
    <n v="0"/>
    <n v="541500000"/>
    <n v="0"/>
    <n v="0"/>
    <n v="283000000"/>
    <n v="0"/>
    <n v="0"/>
    <n v="1870851684"/>
    <n v="574718684"/>
    <n v="30.72"/>
    <s v="VIGENCIA (a 31/12/2021): 1.1.2 CONECTIVIDAD:  Se finalizaron 5 investigaciones enmarcadas en la línea de Investigación en Conectividad e Interacciones Ecológicas, con la presentación, entrega y aprobación del informe y entrega final al SIDIC. La investigación¿Aportes al conocimiento de la biodiversidad urbana de Bogotá y sus redes de interacción biótica en áreas de la Estructura Ecológica Principal, mediante un proceso de investigación¿ acción participativa&quot;, finalizó con consolidación de los resultados del proceso y su análisis generando las conclusiones y recomendaciones finales.  La investigación ¿Evaluación de la artropofauna en un paisaje heterogéneo modelado por el desarrollo urbano en la ciudad de Bogotá: impactos sobre su distribución, diversidad e interacciones ecológicas&quot; finalizó con consolidación y análisis de datos biológicos sobre las abejas, microlepidópteros y fauna edáfica en áreas priorizadas de importancia socioambiental en Bogotá. Igualmente, la investigación &quot;¿Homogenización biótica de la flora urbana?: explorando su diversidad taxonómica y funcional en Bogotá y sus implicaciones para la conectividad ecológica en el territorio&quot;, finalizó con análisis de los datos florísticos capturados en campo desde el análisis taxonómico y funcional y consolidó las conclusiones y recomendaciones derivas de este proceso. La investigación de &quot;Caracterización de las relaciones de conectividad del paisaje en el borde sur de Bogotá&quot;, realizó análisis de resultados respecto a las métricas e índices de conectividad y fragmentación del paisaje en el territorio priorizado, generando conclusiones y recomendaciones derivadas de este estudio. La investigación en avifauna (Explorando algunos factores del paisaje urbano que inciden sobre la avifauna urbana: caso de estudio en corredores lineales de la ciudad de Bogotá)  finalizó con el análisis estadístico de las variables biológicas de estudio y definiendo la propuesta metodológica para la evaluación del movimiento de"/>
    <n v="233.922405"/>
    <n v="233.922405"/>
    <n v="341.68327900000003"/>
    <n v="340.79627900000003"/>
    <n v="470.74599999999998"/>
    <n v="0"/>
    <n v="541.5"/>
    <n v="0"/>
    <n v="283"/>
    <n v="0"/>
    <n v="1870.851684"/>
    <n v="574.71868400000005"/>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3"/>
    <s v="Realizar 13 Investigaciones Sobre La Flora De Bogotá D.C."/>
    <n v="1"/>
    <s v="Suma"/>
    <n v="1"/>
    <s v="En ejecucion"/>
    <n v="1"/>
    <n v="2"/>
    <n v="2"/>
    <n v="100"/>
    <n v="3"/>
    <n v="3"/>
    <n v="100"/>
    <n v="3"/>
    <n v="0"/>
    <n v="0"/>
    <n v="3"/>
    <n v="0"/>
    <n v="0"/>
    <n v="2"/>
    <n v="0"/>
    <n v="0"/>
    <n v="13"/>
    <n v="5"/>
    <n v="38.46"/>
    <n v="205540613"/>
    <n v="205540613"/>
    <n v="100"/>
    <n v="194741667"/>
    <n v="194741667"/>
    <n v="100"/>
    <n v="214766500"/>
    <n v="0"/>
    <n v="0"/>
    <n v="298350000"/>
    <n v="0"/>
    <n v="0"/>
    <n v="170925000"/>
    <n v="0"/>
    <n v="0"/>
    <n v="1084323780"/>
    <n v="400282280"/>
    <n v="36.92"/>
    <s v="VIGENCIA (a 31/12/2021): FLORA: finalizaron 3 investigaciones de la línea de Investigación en Flora de Bogotá, se consolidaron, evaluaron y aprobaron los resultados y se realizó el proceso de SIDIC, los proyectos que tenían curaduría y revisión de ejemplares botánicos terminaron su proceso y consolidaron la información final, se tienen dos monografías de grupos de plantas como insumo final para el proyecto de Flora de Bogotá 2021, los resultados son, 1. Priorización de territorios para el estudio de la Flora de Bogotá: se entrega análisis de datos geográficos para diferentes colecciones botánicas históricas que se han venido almacenando en la entidad y de diferentes herbarios del Distrito, se presentan modelos de distribución, se identifican las especies mejor distribuidas en los muestreos, con una mayor ocupación en las subunidades analizadas, las zonas menos muestreadas están priorizadas para futuras expediciones, como resultados se destacan, Mapa de distribución de colecciones botánicas de Bogotá, Análisis de la priorización de áreas para explorar y ampliar colectas botánicas. 2. Sinopsis actualizada de los géneros de Compuestas de Colombia, con énfasis en la flora de Bogotá, D.C., los géneros de la familia a nivel nacional con especial atención de la flora distrital, en el documento final se tiene el estudio para todos los géneros encontrados y un listado de las especies encontradas que llegan a 1308 especies para el territorio nacional. Se analizó a partir de las tribus de la familia identificadas, dentro de estas se revisaron las especies que la conforman 3. Flora de Bogotá Melastomataceae: se identifica una cantidad final de 70 especies, 55 especies nativas y 15 especies introducidas, se presentó monografía clave para identificar los géneros presentes en el distrito, con una descripción detallada, ilustraciones inéditas de las especies analizadas, fotografías de varias especies raras que han sido poco registradas en el país y en la zona altoandina"/>
    <n v="205.54061300000001"/>
    <n v="205.54061300000001"/>
    <n v="194.74166700000001"/>
    <n v="194.74166700000001"/>
    <n v="214.76650000000001"/>
    <n v="0"/>
    <n v="298.35000000000002"/>
    <n v="0"/>
    <n v="170.92500000000001"/>
    <n v="0"/>
    <n v="1084.3237800000002"/>
    <n v="400.28228000000001"/>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4"/>
    <s v="Realizar 19 Investigaciones En El Marco Del Enriquecimiento, Mantenimiento Y Evaluación De Las Colecciones De Referencia Del Jardín Botánico De Bogotá D.C."/>
    <n v="1"/>
    <s v="Suma"/>
    <n v="1"/>
    <s v="En ejecucion"/>
    <n v="1"/>
    <n v="2"/>
    <n v="2"/>
    <n v="100"/>
    <n v="4"/>
    <n v="4"/>
    <n v="100"/>
    <n v="5"/>
    <n v="0"/>
    <n v="0"/>
    <n v="6"/>
    <n v="0"/>
    <n v="0"/>
    <n v="2"/>
    <n v="0"/>
    <n v="0"/>
    <n v="19"/>
    <n v="6"/>
    <n v="31.58"/>
    <n v="214228517"/>
    <n v="203014517"/>
    <n v="94.76"/>
    <n v="329064948"/>
    <n v="327975948"/>
    <n v="99.67"/>
    <n v="341487000"/>
    <n v="0"/>
    <n v="0"/>
    <n v="462150000"/>
    <n v="0"/>
    <n v="0"/>
    <n v="238700000"/>
    <n v="0"/>
    <n v="0"/>
    <n v="1585630465"/>
    <n v="530990465"/>
    <n v="33.49"/>
    <s v="VIGENCIA (a 31/12/2021): 1.1.4 COLECCIÓN DE REFERENCIA:  se finalizaron 4 investigaciones enmarcadas en la línea de Investigación en Colecciones de Referencia, Entrega, aprobación del informe de investigación y Entrega final al SIDIC. Los resultados principales son: 1. Consolidación de la colección del Herbario JBB para las familias Orchidaceae y Bromeliaceae con especial atención de la Antoteca de las colecciones de referencia: Se logra entregar el inventario final de las colecciones de Antoteca organizadas por familias botánicas, con su curaduría, se consolidó más de 790 registros 2. Implementación del protocolo para la toma de imágenes de plantas no vasculares y disponerlas en línea: se presentó la digitalización de ejemplares de la colección de plantas no vasculares, como resultado se tiene la base de 1800 imágenes de la colección de Briofitos del Herbario JBB, las cuales se pueden consultar en línea  3. Creación del banco de ADN del JBB y mantenimiento de la colección de tejidos del herbario JBB: el documento final consolida el desarrollo de protocolos de investigación y la normalización de diferentes procesos, como resultados importantes se presentan los protocolos de extracción de ADN, purificación y manejos de procesos al interior del Laboratorio de Biología Molecular de la subdirección Científica-JBBJCM, así como el manejo de la colección de tejidos que cuenta con número del Registro nacional de Colecciones, manejo de la misma, así como su curaduría, desarrollo y consolidación de información 4. Uso de las plantas por minorías étnicas en el distrito capital, caso comunidad RROM: El proyecto en mención presenta en su fase final los resultados finales del proceso de investigación con este grupo étnico habitante del distrito capital, se aprueban los soportes finales y se remite a SIDIC, se entregan como resultados finales más importante un glosario de nombres de plantas en lengua Rromaní, usos registrados para las mismas plantas y se rescata de forma exito"/>
    <n v="214.22851700000001"/>
    <n v="203.01451700000001"/>
    <n v="329.06494800000002"/>
    <n v="327.97594800000002"/>
    <n v="341.48700000000002"/>
    <n v="0"/>
    <n v="462.15"/>
    <n v="0"/>
    <n v="238.7"/>
    <n v="0"/>
    <n v="1585.630465"/>
    <n v="530.9904650000000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5"/>
    <s v="Realizar 26 Investigaciones En El Marco Del Proceso De Curaduría Y Enriquecimiento A La Colección Viva Del Jardín Botánico De Bogotá D.C."/>
    <n v="1"/>
    <s v="Suma"/>
    <n v="1"/>
    <s v="En ejecucion"/>
    <n v="1"/>
    <n v="3"/>
    <n v="3"/>
    <n v="100"/>
    <n v="5"/>
    <n v="5"/>
    <n v="100"/>
    <n v="8"/>
    <n v="0"/>
    <n v="0"/>
    <n v="8"/>
    <n v="0"/>
    <n v="0"/>
    <n v="2"/>
    <n v="0"/>
    <n v="0"/>
    <n v="26"/>
    <n v="8"/>
    <n v="30.77"/>
    <n v="229491966"/>
    <n v="228690966"/>
    <n v="99.65"/>
    <n v="469932000"/>
    <n v="466932000"/>
    <n v="99.36"/>
    <n v="495359000"/>
    <n v="0"/>
    <n v="0"/>
    <n v="540750000"/>
    <n v="0"/>
    <n v="0"/>
    <n v="283250000"/>
    <n v="0"/>
    <n v="0"/>
    <n v="2018782966"/>
    <n v="695622966"/>
    <n v="34.46"/>
    <s v="VIGENCIA (a 31/12/2021): 1.1.5 COLECCIÓN VIVA: se finalizaron 5 investigaciones enmarcadas en la línea de Investigación en Colecciones Vivas. 1) Identificación preliminar de los ecosistemas secos andinos del Distrito Capital y su representatividad en las colecciones vivas del Jardín Botánico:  la investigación titulada ¿Identificación preliminar de los ecosistemas secos andinos del Distrito Capital y su representatividad en las colecciones vivas del Jardín Botánico de Bogotá¿, culminó todo el proceso estipulado por el SIDIC del JBB. Se presenta el documento final en donde se concluyó, que el Ambiente Subxerofítico del JBB, no está representando el 80% de la diversidad florística de los ecosistemas secos andinos, de acuerdo con las listas de especies consultadas y con base en la caracterización de la flora del parque ecológico Cantarrana, para lo cual se construyó una lista de especies potenciales para enriquecimiento de la zona mencionada, con el fin de conservar de manera ex situ, las especies propias de los ecosistemas secos del DC. Además, se identificaron tres zonas con relictos de vegetación propia de la subxerofitia andina: embalse seco de Cantarrana, Cerro Seco y sectores aledaños al relleno sanitario de Doña Juana. 2) Fenología ex situ y sistema reproductivo de dos especies amenazadas de Orquídeas en invernadero del JBB: se realizó la consolidación de análisis final de los datos (gráfico de microclima, correlación de Spearman y fenogramas) y la consolidación y revisión de la estructura final del documento de investigación. A partir de los resultados obtenidos en esta investigación, el mecanismo de polinización y viabilidad de semillas de M. vexillaria y O. gloriosum parece ser dependiente de la alogamia, 3) Calidad fisiológica y tolerancia a la desecación en semillas de al menos 10 especies de páramo conservadas en la colección viva del JBB: Se culminaron en un 100% todos los aspectos relacionados con la ejecución, aprobación y entrega de esta investiga"/>
    <n v="229.49196599999999"/>
    <n v="228.690966"/>
    <n v="469.93200000000002"/>
    <n v="466.93200000000002"/>
    <n v="495.35899999999998"/>
    <n v="0"/>
    <n v="540.75"/>
    <n v="0"/>
    <n v="283.25"/>
    <n v="0"/>
    <n v="2018.782966"/>
    <n v="695.62296600000002"/>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6"/>
    <s v="Desarrollar 13 Investigaciones Para Analizar Fenómenos De Disturbio Y Aspectos Ecológicos De Especies Invasoras."/>
    <n v="1"/>
    <s v="Suma"/>
    <n v="1"/>
    <s v="En ejecucion"/>
    <n v="1"/>
    <n v="2"/>
    <n v="2"/>
    <n v="100"/>
    <n v="3"/>
    <n v="3"/>
    <n v="100"/>
    <n v="3"/>
    <n v="0"/>
    <n v="0"/>
    <n v="3"/>
    <n v="0"/>
    <n v="0"/>
    <n v="2"/>
    <n v="0"/>
    <n v="0"/>
    <n v="13"/>
    <n v="5"/>
    <n v="38.46"/>
    <n v="510185731"/>
    <n v="510185045"/>
    <n v="100"/>
    <n v="315500625"/>
    <n v="315500625"/>
    <n v="100"/>
    <n v="332520500"/>
    <n v="0"/>
    <n v="0"/>
    <n v="291270000"/>
    <n v="0"/>
    <n v="0"/>
    <n v="152570000"/>
    <n v="0"/>
    <n v="0"/>
    <n v="1602046856"/>
    <n v="825685670"/>
    <n v="51.54"/>
    <s v="VIGENCIA (a 31/12/2021): 2.1.1 DISTURBIO: Durante el mes de diciembre de 2021, se finalizaron las cinco investigaciones enmarcadas en la línea de Investigación en Restauración Ecológica para la vigencia 2021 en su componente, fenómenos de disturbio y aspectos ecológicos de especies invasoras, a continuación, se relacionan los principales avances por cada investigación: 1) Mecanismos de regeneración de especies nativas como indicador del proceso de restauración ecológica en El Bosque de Las Mercedes: Consolidación del informe técnico final, aprobación y entrega al SIDIC, 2) Evaluación de aspectos ecológicos y análisis del riesgo de invasión de Cucurbita ficifolia Bouché y Rubus bogotensis Kunth en un área en proceso de restauración ecológica en Bogotá D.C.: Consolidación del informe técnico final, aprobación y entrega al SIDIC, y 3) Respuesta del reclutamiento de plántulas a intervenciones de micrositios en la Reserva Forestal Thomas van der Hammen: la investigación fue terminada  y reportada en el mes de noviembre.  De esta manera, se da por cumplida al 100%, la meta planteada para la vigencia 2021."/>
    <n v="510.18573099999998"/>
    <n v="510.185045"/>
    <n v="315.50062500000001"/>
    <n v="315.50062500000001"/>
    <n v="332.52050000000003"/>
    <n v="0"/>
    <n v="291.27"/>
    <n v="0"/>
    <n v="152.57"/>
    <n v="0"/>
    <n v="1602.0468559999999"/>
    <n v="825.68567000000007"/>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7"/>
    <s v="Realizar 13 Investigaciones Para Analizar Dinámicas, Mecanismos Y Procesos Ecológicos A Nivel De Ecosistemas Y Paisaje."/>
    <n v="1"/>
    <s v="Suma"/>
    <n v="1"/>
    <s v="En ejecucion"/>
    <n v="1"/>
    <n v="2"/>
    <n v="2"/>
    <n v="100"/>
    <n v="3"/>
    <n v="3"/>
    <n v="100"/>
    <n v="3"/>
    <n v="0"/>
    <n v="0"/>
    <n v="3"/>
    <n v="0"/>
    <n v="0"/>
    <n v="2"/>
    <n v="0"/>
    <n v="0"/>
    <n v="13"/>
    <n v="5"/>
    <n v="38.46"/>
    <n v="87122000"/>
    <n v="87122000"/>
    <n v="100"/>
    <n v="229412946"/>
    <n v="229412946"/>
    <n v="100"/>
    <n v="174740500"/>
    <n v="0"/>
    <n v="0"/>
    <n v="249480000"/>
    <n v="0"/>
    <n v="0"/>
    <n v="130680000"/>
    <n v="0"/>
    <n v="0"/>
    <n v="871435446"/>
    <n v="316534946"/>
    <n v="36.32"/>
    <s v="VIGENCIA (a 31/12/2021): 2.1.2 PAISAJE: Durante el mes de diciembre de 2021, se finalizaron las cinco investigaciones enmarcadas en la línea de Investigación en Restauración Ecológica para la vigencia 2021 en su componente, dinámicas, mecanismos y procesos ecológicos a nivel de ecosistemas y paisaje, a continuación, se relacionan los principales avances por cada investigación: 1) Análisis de las dinámicas de transformación del paisaje en la reserva Thomas van der Hammen y humedal La Conejera: Consolidación del informe técnico final, aprobación y entrega al SIDIC, 2) Índice de calidad de hábitat y uso real de hábitat por polinizadores y dispersores de semillas en un bosque de planicie en proceso de restauración ecológica: Consolidación del informe técnico final, aprobación y entrega al SIDIC, y 3) Evaluación del proceso de restauración ecológica en el Bosque Las Mercedes a partir de rasgos funcionales de las aves como indicadores ecológicos: Consolidación del informe técnico final, aprobación y entrega al SIDIC. De esta manera, se da por cumplida al 100%, la meta planteada para la vigencia 2021."/>
    <n v="87.122"/>
    <n v="87.122"/>
    <n v="229.41294600000001"/>
    <n v="229.41294600000001"/>
    <n v="174.7405"/>
    <n v="0"/>
    <n v="249.48"/>
    <n v="0"/>
    <n v="130.68"/>
    <n v="0"/>
    <n v="871.43544599999996"/>
    <n v="316.5349459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8"/>
    <s v="Desarrollar 9 Investigaciones En Propagación Tradicional E In Vitro."/>
    <n v="1"/>
    <s v="Suma"/>
    <n v="1"/>
    <s v="En ejecucion"/>
    <n v="1"/>
    <n v="1"/>
    <n v="1"/>
    <n v="100"/>
    <n v="2"/>
    <n v="2"/>
    <n v="100"/>
    <n v="3"/>
    <n v="0"/>
    <n v="0"/>
    <n v="2"/>
    <n v="0"/>
    <n v="0"/>
    <n v="1"/>
    <n v="0"/>
    <n v="0"/>
    <n v="9"/>
    <n v="3"/>
    <n v="33.33"/>
    <n v="97882500"/>
    <n v="97882500"/>
    <n v="100"/>
    <n v="233779612"/>
    <n v="223092072"/>
    <n v="95.43"/>
    <n v="251692500"/>
    <n v="0"/>
    <n v="0"/>
    <n v="216300000"/>
    <n v="0"/>
    <n v="0"/>
    <n v="113300000"/>
    <n v="0"/>
    <n v="0"/>
    <n v="912954612"/>
    <n v="320974572"/>
    <n v="35.159999999999997"/>
    <s v="VIGENCIA (a 31/12/2021): 3.1.1 PROPAGACIÓN: Durante el mes de diciembre de 2021, se finalizaron las dos investigaciones enmarcadas en la línea de Investigación en Uso Sostenible en su componente de propagación tradicional e in vitro, se consolidó el documento final de investigación, en el cual se resalta el avance en los diferentes ítems y la realización del análisis estadístico basado en un diseño completamente aleatorizado para la variable de numero de PLB¿s del ensayo 5, además el ajuste de la descripción de resultados de variables cualitativas para los ensayos 1, 2, 3, 4 y 5 en la fase de inducción. 2. Propagación Tradicional de una especie de frailejón priorizada del Distrito Capital: se dio continuidad a los seguimientos de sobrevivencia, se realizó el análisis estadístico para la variable sobrevivencia de los tratamientos sembrados en caja Petri y se presenta el documento final de investigación. Se realizó también para las dos investigaciones, la evaluación del proyecto y el reporte a SIDIC. De esta manera, se da por cumplida al 100%, la meta planteada para la vigencia 2021."/>
    <n v="97.882499999999993"/>
    <n v="97.882499999999993"/>
    <n v="233.77961199999999"/>
    <n v="223.092072"/>
    <n v="251.6925"/>
    <n v="0"/>
    <n v="216.3"/>
    <n v="0"/>
    <n v="113.3"/>
    <n v="0"/>
    <n v="912.954612"/>
    <n v="320.97457199999997"/>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9"/>
    <s v="Desarrollar 9 Investigaciones En Sanidad Vegetal"/>
    <n v="1"/>
    <s v="Suma"/>
    <n v="1"/>
    <s v="En ejecucion"/>
    <n v="1"/>
    <n v="1"/>
    <n v="1"/>
    <n v="100"/>
    <n v="2"/>
    <n v="2"/>
    <n v="100"/>
    <n v="3"/>
    <n v="0"/>
    <n v="0"/>
    <n v="2"/>
    <n v="0"/>
    <n v="0"/>
    <n v="1"/>
    <n v="0"/>
    <n v="0"/>
    <n v="9"/>
    <n v="3"/>
    <n v="33.33"/>
    <n v="36400000"/>
    <n v="36400000"/>
    <n v="100"/>
    <n v="70222000"/>
    <n v="70222000"/>
    <n v="100"/>
    <n v="74556000"/>
    <n v="0"/>
    <n v="0"/>
    <n v="162225000"/>
    <n v="0"/>
    <n v="0"/>
    <n v="84975000"/>
    <n v="0"/>
    <n v="0"/>
    <n v="428378000"/>
    <n v="106622000"/>
    <n v="24.89"/>
    <s v="VIGENCIA (a 31/12/2021): 3.1.2 SANIDAD:  Durante el mes de diciembre de 2021, se finalizaron las dos investigaciones enmarcadas en la línea de Investigación en Uso Sostenible en su componente de sanidad vegetal, se avanzó en las investigaciones así: 1. Hongos relacionados con la filosfera de Espeletia Cabrerensisen el páramo de Sumapaz y uso de microorganismos nativos benéficos como estrategia de manejo agroecológico: se realizó la confirmación de la caracterización realizada de los hongos aislados de la especie vegetal para su conservación por discos de micelio, papel filtro y perlas de alginato y se consolidó el documento final de investigación. 2. Evaluación de métodos de conservación de microorganismos fúngicos aislados de Cyrtochilum revolutum, Epidendrum oxysepalum y Masdevallia coriacea. Se consolidó el documento final de investigación, resaltando los mejores métodos de conservación, el análisis estadístico y las conclusiones. Se realizó también para las dos investigaciones, la evaluación del proyecto y el reporte a SIDIC. De esta manera, se da por cumplida al 100%, la meta planteada para la vigencia 2021."/>
    <n v="36.4"/>
    <n v="36.4"/>
    <n v="70.221999999999994"/>
    <n v="70.221999999999994"/>
    <n v="74.555999999999997"/>
    <n v="0"/>
    <n v="162.22499999999999"/>
    <n v="0"/>
    <n v="84.974999999999994"/>
    <n v="0"/>
    <n v="428.37800000000004"/>
    <n v="106.6219999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0"/>
    <s v="Desarrollar 9 Investigaciones En Bioprospección."/>
    <n v="1"/>
    <s v="Suma"/>
    <n v="1"/>
    <s v="En ejecucion"/>
    <n v="1"/>
    <n v="1"/>
    <n v="1"/>
    <n v="100"/>
    <n v="3"/>
    <n v="3"/>
    <n v="100"/>
    <n v="3"/>
    <n v="0"/>
    <n v="0"/>
    <n v="1"/>
    <n v="0"/>
    <n v="0"/>
    <n v="1"/>
    <n v="0"/>
    <n v="0"/>
    <n v="9"/>
    <n v="4"/>
    <n v="44.44"/>
    <n v="113659455"/>
    <n v="113659455"/>
    <n v="100"/>
    <n v="129309030"/>
    <n v="129309030"/>
    <n v="100"/>
    <n v="132232000"/>
    <n v="0"/>
    <n v="0"/>
    <n v="162225000"/>
    <n v="0"/>
    <n v="0"/>
    <n v="84975000"/>
    <n v="0"/>
    <n v="0"/>
    <n v="622400485"/>
    <n v="242968485"/>
    <n v="39.04"/>
    <s v="VIGENCIA (a 31/12/2021): 3.1.3 BIOPROSPECCIÓN: Durante el mes de diciembre de 2021, se finalizaron las dos investigaciones enmarcadas en la línea de Investigación en Uso Sostenible en su componente de bioprospección, se avanzó en la ejecución de las investigaciones de la siguiente manera: 1. Evaluación antifúngica de los aceites esenciales de Espeletia argentea y Espeletiopsis corymbosa: Se realizó el ensayo de concentración mínima inhibitoria con el aceite esencial de Espeletiopsis corymbosa y se consolidó el informe final. 2. Evaluación del potencial antimicrobiano del extracto y fracciones de las hojas de Lafoensia acuminata(Ruiz &amp;Pav.) D.C.: se consolidó el documento de investigación específicamente en lo referente al análisis de resultados, conclusiones y recomendaciones 3. Evaluación de la actividad insecticida del aceite esencial de Satureja viminea L.: se realizó el tratamiento estadístico de los datos de las tres investigaciones y se consolidaron los resultados y análisis de resultados, conclusiones y recomendaciones en los documentos de investigación. Se realizó también para las tres investigaciones, la evaluación del proyecto y el reporte a SIDIC.  De esta manera, se da por cumplida al 100%, la meta planteada para la vigencia 2021."/>
    <n v="113.65945499999999"/>
    <n v="113.65945499999999"/>
    <n v="129.30903000000001"/>
    <n v="129.30903000000001"/>
    <n v="132.232"/>
    <n v="0"/>
    <n v="162.22499999999999"/>
    <n v="0"/>
    <n v="84.974999999999994"/>
    <n v="0"/>
    <n v="622.400485"/>
    <n v="242.9684849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1"/>
    <s v="Desarrollar 5 Informes De Análisis Sobre El Avance De La Estrategia Interinstitucional Para La Acreditación Del Jardín Botánico De Bogotá D.C."/>
    <n v="1"/>
    <s v="Suma"/>
    <n v="1"/>
    <s v="En ejecucion"/>
    <n v="1"/>
    <n v="1"/>
    <n v="1"/>
    <n v="100"/>
    <n v="1"/>
    <n v="1"/>
    <n v="100"/>
    <n v="1"/>
    <n v="0"/>
    <n v="0"/>
    <n v="1"/>
    <n v="0"/>
    <n v="0"/>
    <n v="1"/>
    <n v="0"/>
    <n v="0"/>
    <n v="5"/>
    <n v="2"/>
    <n v="40"/>
    <n v="162746790"/>
    <n v="138406790"/>
    <n v="85.04"/>
    <n v="762294336"/>
    <n v="760231335"/>
    <n v="99.73"/>
    <n v="704905500"/>
    <n v="0"/>
    <n v="0"/>
    <n v="378000000"/>
    <n v="0"/>
    <n v="0"/>
    <n v="187375000"/>
    <n v="0"/>
    <n v="0"/>
    <n v="2195321626"/>
    <n v="898638125"/>
    <n v="40.93"/>
    <s v="VIGENCIA (a 31/12/2021): 4.1.1 ACREDITACIÓN: Dimensión de Estrategia: se continuó con el proceso de estructuración para la definición de actividades, indicadores y productos de los procesos de aplicación y apropiación del conocimiento del cuadro de Mando Integral del Plan Estratégico institucional. Dimensión de Interrelación: se realizó la consolidación y remisión de informes de seguimiento de los convenios de cooperación institucional a cargo de la S.C.  Se finalizó la postulación de la propuesta de investigación ¿Investigación en innovación tecnológica en un contexto de cambio climático: una apuesta por la conservación de los frailejones de la Región y Bogotá en la Plataforma del Sistema General de regalías. Dimensión de Recursos: Se finalizaron los documentos soporte relacionados con el recurso humano, financiero y de equipos para enviar la postulación en línea del reconocimiento del JBBJCM, como Centro de Investigación.  Dimensión de Resultados: se continuó con la producción editorial de 4 libros de investigación técnicos, así mismo, se continuó con la convocatoria 2021 del especial en Restauración Ecológica de la Revista Pérez Arbelaezia y se realizó la publicación de artículos: Rarity up in the mountain: Ecological niche modeling, phenology, and reproductive biology of the most commercialized Masdevallia species y A new rupicolous species of Puya (Bromeliaceae) with pendulous inflorescence from the Eastern Cordillera of Colombia. En los procesos de difusión, apropiación académica y social del conocimiento, se realizó una tertulia virtual académica de la conservación titulada ¿La gastrobotánica en ejemplo de cadena de valor en tiempos de Pandemia¿, 14 participantes y 131 visualizaciones en el canal de YouTube institucional. Postulación: se finalizó la postulación en línea del proceso de reconocimiento del JBBJCM. Se consolido el informe de encuestas realizados durante la vigencia 2021. Se avanzó en la consolidación del segundo informe de avance de la Estra"/>
    <n v="162.74679"/>
    <n v="138.40679"/>
    <n v="762.29433600000004"/>
    <n v="760.23133499999994"/>
    <n v="704.90549999999996"/>
    <n v="0"/>
    <n v="378"/>
    <n v="0"/>
    <n v="187.375"/>
    <n v="0"/>
    <n v="2195.3216259999999"/>
    <n v="898.63812499999995"/>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2"/>
    <s v="Desarrollar 5 Informes Del Analisis Sobre El Avance Del Sistema De Informacion Y Datos Cientificos Del Jardin Botanico De Bogota"/>
    <n v="1"/>
    <s v="Suma"/>
    <n v="1"/>
    <s v="En ejecucion"/>
    <n v="1"/>
    <n v="1"/>
    <n v="1"/>
    <n v="100"/>
    <n v="1"/>
    <n v="1"/>
    <n v="100"/>
    <n v="1"/>
    <n v="0"/>
    <n v="0"/>
    <n v="1"/>
    <n v="0"/>
    <n v="0"/>
    <n v="1"/>
    <n v="0"/>
    <n v="0"/>
    <n v="5"/>
    <n v="2"/>
    <n v="40"/>
    <n v="113174799"/>
    <n v="113174799"/>
    <n v="100"/>
    <n v="193500000"/>
    <n v="193346333"/>
    <n v="99.92"/>
    <n v="335465000"/>
    <n v="0"/>
    <n v="0"/>
    <n v="357000000"/>
    <n v="0"/>
    <n v="0"/>
    <n v="187000000"/>
    <n v="0"/>
    <n v="0"/>
    <n v="1186139799"/>
    <n v="306521132"/>
    <n v="25.84"/>
    <s v="VIGENCIA (a 31/12/2021): 4.1.2 SIDIC: Durante el mes diciembre de 2021, para dar por terminadas las actividades planteadas para la vigencia, se realizó la revisión de la documentación de las investigaciones desarrolladas durante la vigencia 2021 y presentadas al SIDIC por las líneas de investigación de la Subdirección Científica, se consolidó el informe de avance SIDIC de la vigencia 2021 de acuerdo con las gestiones desarrolladas en los componentes de registros, datos e información geoespacial de las investigaciones.  De esta manera, se da por cumplida al 100%, la meta planteada para la vigencia 2021."/>
    <n v="113.17479899999999"/>
    <n v="113.17479899999999"/>
    <n v="193.5"/>
    <n v="193.34633299999999"/>
    <n v="335.46499999999997"/>
    <n v="0"/>
    <n v="357"/>
    <n v="0"/>
    <n v="187"/>
    <n v="0"/>
    <n v="1186.139799"/>
    <n v="306.52113199999997"/>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
    <s v="Fortalecer Y Mantener En 100 Por Ciento El Cumplimiento Del Plan De Sostenibilidad Mipg"/>
    <n v="2"/>
    <s v="Constante"/>
    <n v="1"/>
    <s v="En ejecucion"/>
    <n v="1"/>
    <n v="100"/>
    <n v="98"/>
    <n v="98"/>
    <n v="100"/>
    <n v="100"/>
    <n v="100"/>
    <n v="100"/>
    <n v="0"/>
    <n v="0"/>
    <n v="100"/>
    <n v="0"/>
    <n v="0"/>
    <n v="100"/>
    <n v="0"/>
    <n v="0"/>
    <s v="N/A"/>
    <s v="N/A"/>
    <s v="N/A"/>
    <n v="437805443"/>
    <n v="432294443"/>
    <n v="98.74"/>
    <n v="646393173"/>
    <n v="642393173"/>
    <n v="99.38"/>
    <n v="910739500"/>
    <n v="0"/>
    <n v="0"/>
    <n v="662600000"/>
    <n v="0"/>
    <n v="0"/>
    <n v="760860000"/>
    <n v="0"/>
    <n v="0"/>
    <n v="3418398116"/>
    <n v="1074687616"/>
    <n v="31.44"/>
    <s v="VIGENCIA (a 31/12/2021): Se garantizó el cumplimiento de las actividades para el fortalecimiento y mantenimiento del Modelo Integrado de Planeación y Gestión en el JBB-JCM  descritas en el plan de sostenibilidad MIPG asociadas a la Meta 1 del proyecto 7683. Durante este periodo, se presenta un avance anual acumulado del 100%, esto corresponde al cumplimiento de las actividades  que están asociados a las dimensiones y políticas del modelo integrado de planeación y gestión MIPG. Igualmente, vale la pena resaltar que la Meta 1. Plan de sostenibilidad MIPG, ha contribuido a la mejora índice de desempeño institucional IDI, lo cual ha posicionado al Jardín Botánico de Bogotá en el puesto 55 entre 3.379 entidades de orden territorial, pasando de una puntuación de 88,3 en los resultados de Formularia Único de Reporte de Avance a la Gestión a vigencia 2019 a una puntuación de 91,4 en la vigencia 2020."/>
    <n v="437.80544300000003"/>
    <n v="432.294443"/>
    <n v="646.39317300000005"/>
    <n v="642.39317300000005"/>
    <n v="910.73950000000002"/>
    <n v="0"/>
    <n v="662.6"/>
    <n v="0"/>
    <n v="760.86"/>
    <n v="0"/>
    <n v="3418.3981160000003"/>
    <n v="1074.6876160000002"/>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2"/>
    <s v="Actualizar Y Ejecutar El 100 Por Ciento  De La Planeación Estratégica De La Entidad"/>
    <n v="2"/>
    <s v="Constante"/>
    <n v="1"/>
    <s v="En ejecucion"/>
    <n v="1"/>
    <n v="100"/>
    <n v="98"/>
    <n v="98"/>
    <n v="100"/>
    <n v="100"/>
    <n v="100"/>
    <n v="100"/>
    <n v="0"/>
    <n v="0"/>
    <n v="100"/>
    <n v="0"/>
    <n v="0"/>
    <n v="100"/>
    <n v="0"/>
    <n v="0"/>
    <s v="N/A"/>
    <s v="N/A"/>
    <s v="N/A"/>
    <n v="1274579385"/>
    <n v="1002605077"/>
    <n v="78.66"/>
    <n v="4971652859"/>
    <n v="4923621681"/>
    <n v="99.03"/>
    <n v="6760356000"/>
    <n v="0"/>
    <n v="0"/>
    <n v="639000000"/>
    <n v="0"/>
    <n v="0"/>
    <n v="693400035"/>
    <n v="0"/>
    <n v="0"/>
    <n v="14338988279"/>
    <n v="5926226758"/>
    <n v="41.33"/>
    <s v="VIGENCIA (a 31/12/2021): Con relación al avance de la siguiente meta,  se garantizó el cumplimiento de las actividades programadas en el plan de acción meta 2, asociadas a la planeación estratégica. Igualmente, se realizaron talleres de planeación estratégica con los directivos de la Entidad, en donde se definió la hoja de ruta para el cumplimiento de la misión, visión, objeticos estratégicos y estrategias definidas en el plan estratégico de la Entidad.  En este sentido,se presenta un avance en el plan de acción de la meta 2. ¿Actualizar y Ejecutar el 100% de la planeación estratégica de la Entidad¿,  del 100%, esto corresponde al cumplimiento de las actividades programadas.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
    <n v="1274.579385"/>
    <n v="1002.6050770000001"/>
    <n v="4971.6528589999998"/>
    <n v="4923.6216809999996"/>
    <n v="6760.3559999999998"/>
    <n v="0"/>
    <n v="639"/>
    <n v="0"/>
    <n v="693.400035"/>
    <n v="0"/>
    <n v="14338.988278999999"/>
    <n v="5926.2267579999998"/>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3"/>
    <s v="Elaborar E Implementar 1 Diagnostico De Rediseño Organizacional"/>
    <n v="1"/>
    <s v="Suma"/>
    <n v="1"/>
    <s v="En ejecucion"/>
    <n v="1"/>
    <n v="0.33"/>
    <n v="0.26"/>
    <n v="78.790000000000006"/>
    <n v="0.33"/>
    <n v="0.32"/>
    <n v="96.97"/>
    <n v="0.41"/>
    <n v="0"/>
    <n v="0"/>
    <n v="0"/>
    <n v="0"/>
    <n v="0"/>
    <n v="0"/>
    <n v="0"/>
    <n v="0"/>
    <n v="1"/>
    <n v="0.57999999999999996"/>
    <n v="58"/>
    <n v="30310500"/>
    <n v="30310500"/>
    <n v="100"/>
    <n v="48000000"/>
    <n v="48000000"/>
    <n v="100"/>
    <n v="36876000"/>
    <n v="0"/>
    <n v="0"/>
    <n v="0"/>
    <n v="0"/>
    <n v="0"/>
    <n v="0"/>
    <n v="0"/>
    <n v="0"/>
    <n v="115186500"/>
    <n v="78310500"/>
    <n v="67.989999999999995"/>
    <s v="VIGENCIA (a 31/12/2021):  Se avanzó en la formulación de una propuesta de una planta mínima para garantizar el normal funcionamiento en el JBB, que contempla la creación de 58 empleos.  ¿ Se propone crear 2 oficinas para mejorar la prestación del servicio de la Secretaría General, la Oficina Administrativa y la Oficina Financiera, para desconcentrar funciones y responsabilidades en la Secretaría General. ¿ Se propone crear la Oficina de Comunicaciones y Mercadeo ¿ La propuesta contempla la creación de 44 empleos que tendrían un costo anual de $4.551 millones."/>
    <n v="30.310500000000001"/>
    <n v="30.310500000000001"/>
    <n v="48"/>
    <n v="48"/>
    <n v="36.875999999999998"/>
    <n v="0"/>
    <n v="0"/>
    <n v="0"/>
    <n v="0"/>
    <n v="0"/>
    <n v="115.1865"/>
    <n v="78.310500000000005"/>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5"/>
    <s v="Ejecutar El 100 Por Ciento Del Plan De Acción Para El Desarrollo Del Sistema De Gestión Documental"/>
    <n v="2"/>
    <s v="Constante"/>
    <n v="1"/>
    <s v="En ejecucion"/>
    <n v="1"/>
    <n v="100"/>
    <n v="97"/>
    <n v="97"/>
    <n v="100"/>
    <n v="82"/>
    <n v="82"/>
    <n v="100"/>
    <n v="0"/>
    <n v="0"/>
    <n v="100"/>
    <n v="0"/>
    <n v="0"/>
    <n v="100"/>
    <n v="0"/>
    <n v="0"/>
    <s v="N/A"/>
    <s v="N/A"/>
    <s v="N/A"/>
    <n v="133387500"/>
    <n v="133387500"/>
    <n v="100"/>
    <n v="300613333"/>
    <n v="300613333"/>
    <n v="100"/>
    <n v="479839500"/>
    <n v="0"/>
    <n v="0"/>
    <n v="201600000"/>
    <n v="0"/>
    <n v="0"/>
    <n v="128999880"/>
    <n v="0"/>
    <n v="0"/>
    <n v="1244440213"/>
    <n v="434000833"/>
    <n v="34.880000000000003"/>
    <s v="VIGENCIA (a 31/12/2021): Se realizó capacitación de Gestión Documental sobre lineamientos para la aplicación de las Tablas de Retención Documental- TRD y Organización de Archivos en el cual se explicó marco normativo, definiciones de archivo, ciclo de vida del documento, procesos de la gestión Documental, transferencias documentales, entre otros. Se realizan pruebas de funcionamiento de acuerdo con los casos de uso para el flujo de documentación y las comunicaciones oficiales, por lo cual se accede con un usuario radicador, se validan permisos y se revisan los iconos con explicación de la funcionalidad, se realiza ejercicio de radicación Rápida, se efectúa ejercicio de radicación de entrada, cargue de imágenes, envío a canal de distribución, se realizan pruebas entre otros. A su vez se realizan los ajustes al sistema conforme las observaciones que se desatan en las pruebas de funcionamiento aplicadas. Se anexan imagenes de las personas que ya realizaron su capacitacion y tienen su respectivo usuario de las sesiones desarrolladas"/>
    <n v="133.38749999999999"/>
    <n v="133.38749999999999"/>
    <n v="300.61333300000001"/>
    <n v="300.61333300000001"/>
    <n v="479.83949999999999"/>
    <n v="0"/>
    <n v="201.6"/>
    <n v="0"/>
    <n v="128.99987999999999"/>
    <n v="0"/>
    <n v="1244.4402130000001"/>
    <n v="434.000833"/>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6"/>
    <s v="Lograr El 100 Por Ciento Del Cumplimiento Del Petic Para Mejorar La Cobertura Y Conectividad De La Infraestructura Y Plataforma Tic"/>
    <n v="2"/>
    <s v="Constante"/>
    <n v="1"/>
    <s v="En ejecucion"/>
    <n v="1"/>
    <n v="100"/>
    <n v="0.95"/>
    <n v="0.95"/>
    <n v="100"/>
    <n v="98"/>
    <n v="98"/>
    <n v="100"/>
    <n v="0"/>
    <n v="0"/>
    <n v="100"/>
    <n v="0"/>
    <n v="0"/>
    <n v="100"/>
    <n v="0"/>
    <n v="0"/>
    <s v="N/A"/>
    <s v="N/A"/>
    <s v="N/A"/>
    <n v="1003316098"/>
    <n v="996664815"/>
    <n v="99.34"/>
    <n v="1067143363"/>
    <n v="971149466"/>
    <n v="91"/>
    <n v="2081615000"/>
    <n v="0"/>
    <n v="0"/>
    <n v="352800000"/>
    <n v="0"/>
    <n v="0"/>
    <n v="217064880"/>
    <n v="0"/>
    <n v="0"/>
    <n v="4721939341"/>
    <n v="1967814281"/>
    <n v="41.67"/>
    <s v="VIGENCIA (a 31/12/2021): Sale a producción con el SGDEA y a la fecha ya se encuentra en funcionamiento.2. Modernización y ampliación de cobertura de la red de cableado estructurado de la Sede principal del JBB: Durante el mes de diciembre se finaliza con el área administrativa, se entregan todos los puestos de trabajo cableados al 100% y se inicia con la modernización de cableado de las cámaras.3. Con relación a la actualización de los equipos de networking (switches) y equipos de seguridad (firewall):  El proceso de contratación de firewall fue culminado con éxito. Redefinir/actualizar/diseñar de procesos, procedimientos, instrumentos, protocolos, instructivos, manuales y otros productos, en alineación con el Plan  de Sostenibilidad de MIPG: Se realizó seguimiento a las actividades correspondientes a la oficina de sistemas programadas en el PAAC, Se desarrollaron mesas de trabajo donde se concluyó que el riesgo de seguridad digital no es de corrupción, se envía justificación, Se realizó el respectivo seguimiento a las actividades pertenecientes a la Meta 6 y Plan de Sostenibilidad de MIPG del mes de Diciembre 2020, Se realiza informe de estado de documentación MIPG de los procesos TEC y SDI, Se envió para socialización las políticas generales de TI y los instructivos de Mesa de Ayuda y Autenticación de doble factor en comité virtual MIPG. Se realizaron las actividades de Soporte Técnico requeridas por las diferentes dependencias del JBB durante el mes de DICIEMBRE de 2021. Se realiza presentación de Inventario de Activos de Información en comité MIPG para su aprobación y porterior publicaciónen el sitio web institucional.Se presenta Informe avance Plan de Seguridad y Privacidad de la Información utilizando la herramienta MSPI logrando el porcentaje de avance propuesto al inicio de la vigencia."/>
    <n v="1003.316098"/>
    <n v="996.66481499999998"/>
    <n v="1067.1433629999999"/>
    <n v="971.14946599999996"/>
    <n v="2081.6149999999998"/>
    <n v="0"/>
    <n v="352.8"/>
    <n v="0"/>
    <n v="217.06487999999999"/>
    <n v="0"/>
    <n v="4721.9393410000002"/>
    <n v="1967.814280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7"/>
    <s v="Preparar 100 Por Ciento De Las Obras De Mejoramiento Estructural"/>
    <n v="2"/>
    <s v="Constante"/>
    <n v="1"/>
    <s v="En ejecucion"/>
    <n v="1"/>
    <n v="100"/>
    <n v="100"/>
    <n v="100"/>
    <n v="100"/>
    <n v="85"/>
    <n v="85"/>
    <n v="0"/>
    <n v="0"/>
    <n v="0"/>
    <n v="0"/>
    <n v="0"/>
    <n v="0"/>
    <n v="0"/>
    <n v="0"/>
    <n v="0"/>
    <s v="N/A"/>
    <s v="N/A"/>
    <s v="N/A"/>
    <n v="802623078"/>
    <n v="345952078"/>
    <n v="43.1"/>
    <n v="1403751989"/>
    <n v="949159598"/>
    <n v="67.62"/>
    <n v="0"/>
    <n v="0"/>
    <n v="0"/>
    <n v="0"/>
    <n v="0"/>
    <n v="0"/>
    <n v="0"/>
    <n v="0"/>
    <n v="0"/>
    <n v="2206375067"/>
    <n v="1295111676"/>
    <n v="58.7"/>
    <s v="VIGENCIA (a 31/12/2021):  Con relación al avance de la siguiente meta, se genero la contratación del personal entre los que se destacan (Profesionales, profesionales especializados y operarios), con relación la trabajo previo y estructuración de estudios de los diferentes proyectos a contratar y ejecutar para la presente vigencia, entre ellas se destacan:  Pendiente por intervenir el área de subdirección educativa. Para el área de subdirección técnica se atendieron observaciones de la curaduría urbana No. 1, respecto a detalles de la cubierta a construir en el área de la subdirección técnica, se continua a la espera de la obtención de la modificación de la licencia de construcción.  Asi mismo se trabaj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ó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  Se calcula y simula el anteproyecto."/>
    <n v="802.62307799999996"/>
    <n v="345.95207799999997"/>
    <n v="1403.7519890000001"/>
    <n v="949.15959799999996"/>
    <n v="0"/>
    <n v="0"/>
    <n v="0"/>
    <n v="0"/>
    <n v="0"/>
    <n v="0"/>
    <n v="2206.3750669999999"/>
    <n v="1295.111676"/>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8"/>
    <s v="Adelantar 2686 Metros Cuadrados Obras De Mejoramiento Estructural"/>
    <n v="1"/>
    <s v="Suma"/>
    <n v="1"/>
    <s v="En ejecucion"/>
    <n v="1"/>
    <n v="186"/>
    <n v="0"/>
    <n v="0"/>
    <n v="2686"/>
    <n v="2099"/>
    <n v="78.150000000000006"/>
    <n v="0"/>
    <n v="0"/>
    <n v="0"/>
    <n v="0"/>
    <n v="0"/>
    <n v="0"/>
    <n v="0"/>
    <n v="0"/>
    <n v="0"/>
    <n v="2686"/>
    <n v="2099"/>
    <n v="78.150000000000006"/>
    <n v="2448345579"/>
    <n v="2448345579"/>
    <n v="100"/>
    <n v="284364614"/>
    <n v="284364614"/>
    <n v="100"/>
    <n v="0"/>
    <n v="0"/>
    <n v="0"/>
    <n v="0"/>
    <n v="0"/>
    <n v="0"/>
    <n v="0"/>
    <n v="0"/>
    <n v="0"/>
    <n v="2732710193"/>
    <n v="2732710193"/>
    <n v="100"/>
    <s v="RESERVAS (a 31/12/2021): Se reporta avance del 78,15%, quedando pendiente el aérea de la Subdirección Educativa. Área total de obras de reforzamiento estructural con corte a 31 de diciembre 2.099,17 m2. El área de educativa no ha sido entregada por  parte de la entidad, razón por la cual no se ha iniciado la intervención de esta área."/>
    <n v="2448.3455789999998"/>
    <n v="2448.3455789999998"/>
    <n v="284.36461400000002"/>
    <n v="284.36461400000002"/>
    <n v="0"/>
    <n v="0"/>
    <n v="0"/>
    <n v="0"/>
    <n v="0"/>
    <n v="0"/>
    <n v="2732.7101929999999"/>
    <n v="2732.710192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9"/>
    <s v="Elaborar En 100 Por Ciento De Estudios Para La Ampliación De Instalaciones Físicas"/>
    <n v="2"/>
    <s v="Constante"/>
    <n v="1"/>
    <s v="En ejecucion"/>
    <n v="1"/>
    <n v="0"/>
    <n v="0"/>
    <n v="0"/>
    <n v="100"/>
    <n v="90"/>
    <n v="90"/>
    <n v="0"/>
    <n v="0"/>
    <n v="0"/>
    <n v="100"/>
    <n v="0"/>
    <n v="0"/>
    <n v="100"/>
    <n v="0"/>
    <n v="0"/>
    <s v="N/A"/>
    <s v="N/A"/>
    <s v="N/A"/>
    <n v="0"/>
    <n v="0"/>
    <n v="0"/>
    <n v="159650000"/>
    <n v="159650000"/>
    <n v="100"/>
    <n v="0"/>
    <n v="0"/>
    <n v="0"/>
    <n v="200000000"/>
    <n v="0"/>
    <n v="0"/>
    <n v="50000000"/>
    <n v="0"/>
    <n v="0"/>
    <n v="409650000"/>
    <n v="159650000"/>
    <n v="38.97"/>
    <s v="VIGENCIA (a 31/12/2021): Se adelantan los trámites para la nueva licencia de obra de nuevas edificaciones y tramitando comité director del parque metropolitano."/>
    <n v="0"/>
    <n v="0"/>
    <n v="159.65"/>
    <n v="159.65"/>
    <n v="0"/>
    <n v="0"/>
    <n v="200"/>
    <n v="0"/>
    <n v="50"/>
    <n v="0"/>
    <n v="409.65"/>
    <n v="159.65"/>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0"/>
    <s v="Adelantar 1400 Metros Cuadrados Obras De Construcción"/>
    <n v="1"/>
    <s v="Suma"/>
    <n v="1"/>
    <s v="En ejecucion"/>
    <n v="1"/>
    <n v="0"/>
    <n v="0"/>
    <n v="0"/>
    <n v="850"/>
    <n v="0"/>
    <n v="0"/>
    <n v="550"/>
    <n v="0"/>
    <n v="0"/>
    <n v="0"/>
    <n v="0"/>
    <n v="0"/>
    <n v="0"/>
    <n v="0"/>
    <n v="0"/>
    <n v="1400"/>
    <n v="0"/>
    <n v="0"/>
    <n v="0"/>
    <n v="0"/>
    <n v="0"/>
    <n v="2713728981"/>
    <n v="1065410870"/>
    <n v="39.26"/>
    <n v="4628574000"/>
    <n v="0"/>
    <n v="0"/>
    <n v="0"/>
    <n v="0"/>
    <n v="0"/>
    <n v="0"/>
    <n v="0"/>
    <n v="0"/>
    <n v="7342302981"/>
    <n v="1065410870"/>
    <n v="14.51"/>
    <s v="VIGENCIA (a 31/12/2021): Se está adelantando  diferentes procesos para avanzar en el desarrollo de los metros cuadrados de obras de construcción, los procesos se encuentra dentro del PAA de la entidad, esta fase de construcción será la posterior a la fase de demolición y reforzamiento estructural con su respectiva interventoria."/>
    <n v="0"/>
    <n v="0"/>
    <n v="2713.7289810000002"/>
    <n v="1065.4108699999999"/>
    <n v="4628.5739999999996"/>
    <n v="0"/>
    <n v="0"/>
    <n v="0"/>
    <n v="0"/>
    <n v="0"/>
    <n v="7342.3029809999998"/>
    <n v="1065.4108699999999"/>
  </r>
  <r>
    <n v="16"/>
    <s v="Un Nuevo Contrato Social y Ambiental para la Bogotá del Siglo XXI"/>
    <x v="0"/>
    <n v="2021"/>
    <s v="31/12/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2"/>
    <s v="Adelantar La Demolicion De 814 Metros Cuadrados Obras De Demolicion"/>
    <n v="1"/>
    <s v="Suma"/>
    <n v="1"/>
    <s v="En ejecucion"/>
    <n v="1"/>
    <n v="814"/>
    <n v="0"/>
    <n v="0"/>
    <n v="814"/>
    <n v="814"/>
    <n v="100"/>
    <n v="0"/>
    <n v="0"/>
    <n v="0"/>
    <n v="0"/>
    <n v="0"/>
    <n v="0"/>
    <n v="0"/>
    <n v="0"/>
    <n v="0"/>
    <n v="814"/>
    <n v="814"/>
    <n v="100"/>
    <n v="333511967"/>
    <n v="318901797"/>
    <n v="95.62"/>
    <n v="0"/>
    <n v="0"/>
    <n v="0"/>
    <n v="0"/>
    <n v="0"/>
    <n v="0"/>
    <n v="0"/>
    <n v="0"/>
    <n v="0"/>
    <n v="0"/>
    <n v="0"/>
    <n v="0"/>
    <n v="333511967"/>
    <n v="318901797"/>
    <n v="95.62"/>
    <s v="RESERVAS (a 31/12/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Administrativa: - Sigue sin terminación la mampostería por fachada eje K oficinas dirección general, se trabaja en remates de mampostería en muros intervenidos por reforzamiento, encorozados en bloque sobre viga aérea eje K, avance en mampostería entepechos sobre cubierta corredor perimetral, retiros de ductería, cajas de paso y cableado utp sobre cubiertas.  - Se inició mampostería para enchape de columnas en &quot;L&quot; de patio central, avance lento en pañetes internos, abuzardado de columnas y vigas aéreas por ejes E, J, y 10, viga aérea eje 4 y columnas ejes 11 y 12, actividad que fue aprobada por la entidad. - El contratista solicitó a la entidad la devolución de divisiones y puertas en vidrio para iniciar reinstalación. la interventoría ha sido reiterativa en la solicitud al contratista, de hacer verificación y control de vanos para la reinstalación de estas divisiones y puertas desmontadas en vidrio templado.  - Se mantiene el incumplimiento en la entrega de la ZONA 4A - ADMINISTRATIVA BLOQUE 2 según programación V5 vigente, faltan remates y acabados de pisos, terminar abuzardados y enchapes de columnas patio, cierre total de muros intervenidos, finalizar antepechos cubierta, pañetes, estuco y pintura, alistados pendientados, manto asfáltico de cubiertas, instalación"/>
    <n v="333.51196700000003"/>
    <n v="318.90179699999999"/>
    <n v="0"/>
    <n v="0"/>
    <n v="0"/>
    <n v="0"/>
    <n v="0"/>
    <n v="0"/>
    <n v="0"/>
    <n v="0"/>
    <n v="333.51196700000003"/>
    <n v="318.90179699999999"/>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1"/>
    <s v="Producir 25 Investigaciones Socioeducativas Para Contribuir Al Cumplimiento De Las Metas Sectoriales De Cierre De Brechas Y De Transformación Pedagógica En El Marco Del Ods 4"/>
    <n v="1"/>
    <s v="Suma"/>
    <n v="1"/>
    <s v="En ejecucion"/>
    <n v="1"/>
    <n v="4"/>
    <n v="2.6"/>
    <n v="65"/>
    <n v="6.4"/>
    <n v="6.4"/>
    <n v="100"/>
    <n v="5"/>
    <n v="0"/>
    <n v="0"/>
    <n v="10"/>
    <n v="0"/>
    <n v="0"/>
    <n v="1"/>
    <n v="0"/>
    <n v="0"/>
    <n v="25"/>
    <n v="9"/>
    <n v="36"/>
    <n v="933552333"/>
    <n v="933552333"/>
    <n v="100"/>
    <n v="579349666"/>
    <n v="576062466"/>
    <n v="99.43"/>
    <n v="863000000"/>
    <n v="0"/>
    <n v="0"/>
    <n v="2400000000"/>
    <n v="0"/>
    <n v="0"/>
    <n v="300000000"/>
    <n v="0"/>
    <n v="0"/>
    <n v="5075901999"/>
    <n v="1509614799"/>
    <n v="29.74"/>
    <s v="VIGENCIA (a 31/12/2021): 1._x0009_Investigación Nuevas Tecnologías, enseñanza, aprendizajes: Profes en acción 2021, para la comprensión de cómo las nuevas tecnologías potencian los procesos de enseñanza y aprendizaje en la educación virtual en contexto de pandemia.  2._x0009_Investigación Corporeidad, Técnicas somáticas y socioemocionalidad, con el fin de analizar cómo el bienestar docente influye en la transformación de las prácticas pedagógicas de maestros y maestras, en su salud mental y en los procesos de formación integral.  3._x0009_Investigación Modelos Flexibles 2021, se realizó un estudio de caso para reconocer las principales características de dos modelos pedagógicos flexibles en contextos desescolarizados con población de alto riesgo. 4._x0009_Investigación Pedagogías de la memoria 2021, se realizó un metaanálisis documental para reconocer tendencias y ejes de trabajo en las aulas de educación inicial, básica y media en Bogotá sobre pedagogía de la memoria del conflicto armado interno.  5._x0009_Investigación Educación, desarrollo integral y jóvenes 2021, se realizó un estudio de caso sobre las características de la educación media para comprender la relación de ese nivel de escolaridad con el mundo del trabajo, de la vida pública y de las trayectorias de vida de los jóvenes.   RESERVAS (a 31/12/2021): Línea de base de condiciones de calidad de educación inicial con enfoque de Atención integral a la Primera Infancia 2020-0.3 Propuesta para la formulación de iniciativas para el mejoramiento de los entornos educativos 2020-0.4  Cuerpo, arte, educación, decoloneidad-0.7"/>
    <n v="933.55233299999998"/>
    <n v="933.55233299999998"/>
    <n v="579.34966599999996"/>
    <n v="576.06246599999997"/>
    <n v="863"/>
    <n v="0"/>
    <n v="2400"/>
    <n v="0"/>
    <n v="300"/>
    <n v="0"/>
    <n v="5075.9019989999997"/>
    <n v="1509.6147989999999"/>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3"/>
    <n v="3"/>
    <n v="100"/>
    <n v="2"/>
    <n v="0"/>
    <n v="0"/>
    <n v="3"/>
    <n v="0"/>
    <n v="0"/>
    <n v="1"/>
    <n v="0"/>
    <n v="0"/>
    <n v="10"/>
    <n v="4"/>
    <n v="40"/>
    <n v="458222050"/>
    <n v="458222050"/>
    <n v="100"/>
    <n v="660816657"/>
    <n v="660816657"/>
    <n v="100"/>
    <n v="394000000"/>
    <n v="0"/>
    <n v="0"/>
    <n v="684000000"/>
    <n v="0"/>
    <n v="0"/>
    <n v="228000000"/>
    <n v="0"/>
    <n v="0"/>
    <n v="2425038707"/>
    <n v="1119038707"/>
    <n v="46.15"/>
    <s v="VIGENCIA (a 31/12/2021): 1.Para la Investigación Índice derecho a la educación-IDE 2021 se realizó la producción y gestión del conocimiento relevante del orden de la garantía del derecho a la educación, aportando a las reflexiones y decisiones en torno a la política sectorial para uso y apropiación por parte de los grupos de interés. 2.Para la Investigación Educación al Derecho se buscó fortalecer la generación, apropiación, uso y divulgación del conocimiento sobre las tendencias, las problemáticas y los principales desafíos en materia educativa en el país, como un aporte al cierre de brechas de calidad en la educación, a través de la formulación de las respectivas recomendaciones de política pública. 3.Para la Investigación Caracterización y Diagnóstico Sector Educativo Privado de Bogotá 2021, se realizó la caracterización y construcción del IDE para los colegios privados de Bogotá con el fin de formular insumos de apoyo a la focalización de acciones de intervención pertinentes y aportar la recolección, análisis y gestión de información a fin de fortalecer la prestación del servicio educativo en relación con la cobertura, calidad, eficiencia y gestión institucional."/>
    <n v="458.22205000000002"/>
    <n v="458.22205000000002"/>
    <n v="660.81665699999996"/>
    <n v="660.81665699999996"/>
    <n v="394"/>
    <n v="0"/>
    <n v="684"/>
    <n v="0"/>
    <n v="228"/>
    <n v="0"/>
    <n v="2425.0387069999997"/>
    <n v="1119.0387069999999"/>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3"/>
    <s v="Implementar 1 Estrategia Para Aumentar El Nivel De Transferencia Del Conocimiento Producido Por El Idep Al Campo Educativo Y Del Sector"/>
    <n v="2"/>
    <s v="Constante"/>
    <n v="1"/>
    <s v="En ejecucion"/>
    <n v="1"/>
    <n v="1"/>
    <n v="1"/>
    <n v="100"/>
    <n v="1"/>
    <n v="1"/>
    <n v="100"/>
    <n v="1"/>
    <n v="0"/>
    <n v="0"/>
    <n v="1"/>
    <n v="0"/>
    <n v="0"/>
    <n v="1"/>
    <n v="0"/>
    <n v="0"/>
    <s v="N/A"/>
    <s v="N/A"/>
    <s v="N/A"/>
    <n v="165738334"/>
    <n v="165738334"/>
    <n v="100"/>
    <n v="286108333"/>
    <n v="286108333"/>
    <n v="100"/>
    <n v="337000000"/>
    <n v="0"/>
    <n v="0"/>
    <n v="480000000"/>
    <n v="0"/>
    <n v="0"/>
    <n v="80000000"/>
    <n v="0"/>
    <n v="0"/>
    <n v="1348846667"/>
    <n v="451846667"/>
    <n v="33.5"/>
    <s v="VIGENCIA (a 31/12/2021): Fase I (0.05) Planeación de la Estrategia y contenido para la página web del IDEP. Fase II (0.1) Hoja de ruta, 9 sesiones, caracterización, informe final del acompañamiento a grupos de investigación a registrarse en SNCT, certificación, publicación en YouTube y aula virtual en Moodle Fase III (0.1) Hoja de ruta, certificaciones y actualización del grupo de investigación Serendipia y contenido para la página web del IDEP. Fase IV (0.55) Plan de acción 2021 de la EMMI: 2 charlas para afianzar una cultura de la investigación, 2 convites pedagógicos sobre situaciones educativas de coyuntura, 5 encuentros ¿la investigación desde la escuela y el rol de maestros y maestras como investigadores¿, caracterización, sistematización y certificación. Acompañamiento en 13 talleres de formación basada en la metodología socioafectiva del aprendizaje, 2 webinar: Cuerpo, arte y Resiliencia, clausura y certificado de participación en el proyecto global El Arte Escucha. Taller sobre &quot;Formación general SNCTI y Redes Académicas&quot; para el programa Maestros que Inspiran. Acompañamiento a docentes investigadores en la publicación de artículos científicos en revistas indexadas en convenio con la U. de los Andes. Divulgación de 6 tips sobre aspectos informativos de la investigación educativa, caracterización de convenios y campaña de expectativa de volver a la pedagogía en el podcast del IDEP y primer podcast de volver a la pedagogía. Documento de orientación de política del reconocimiento del estatuto del maestro investigador, documento de balance de escuelas de maestros en Colombia, introducción al manual de certificaciones y canal de Youtube de la escuela. Alianzas para transferencia del conocimiento con: i) La Red de Estudios sobre Trabajo Docente), ii) la Red Internacional Laboratorio de Historia Global y Ciberespacio y iii) convenio con PNUD. Fase V (0.2) Diseño del Fondo concursable de apoyo y fomento investigación."/>
    <n v="165.73833400000001"/>
    <n v="165.73833400000001"/>
    <n v="286.10833300000002"/>
    <n v="286.10833300000002"/>
    <n v="337"/>
    <n v="0"/>
    <n v="480"/>
    <n v="0"/>
    <n v="80"/>
    <n v="0"/>
    <n v="1348.846667"/>
    <n v="451.84666700000002"/>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4"/>
    <s v="Implementar 1 Estrategia  Articulada De Promoción Y Apoyo A Colectivos, Redes Y Docentes Investigadores E Innovadores De Los Colegios Públicos De Bogotá"/>
    <n v="2"/>
    <s v="Constante"/>
    <n v="1"/>
    <s v="En ejecucion"/>
    <n v="1"/>
    <n v="1"/>
    <n v="1"/>
    <n v="100"/>
    <n v="1"/>
    <n v="0.99"/>
    <n v="99"/>
    <n v="1"/>
    <n v="0"/>
    <n v="0"/>
    <n v="1"/>
    <n v="0"/>
    <n v="0"/>
    <n v="1"/>
    <n v="0"/>
    <n v="0"/>
    <s v="N/A"/>
    <s v="N/A"/>
    <s v="N/A"/>
    <n v="860077433"/>
    <n v="860077433"/>
    <n v="100"/>
    <n v="1663425068"/>
    <n v="1663425068"/>
    <n v="100"/>
    <n v="1844000000"/>
    <n v="0"/>
    <n v="0"/>
    <n v="1800000000"/>
    <n v="0"/>
    <n v="0"/>
    <n v="300000000"/>
    <n v="0"/>
    <n v="0"/>
    <n v="6467502501"/>
    <n v="2523502501"/>
    <n v="39.020000000000003"/>
    <s v="VIGENCIA (a 31/12/2021): La estrategia articulada de promoción y apoyo, se cumplió la etapa contractual (0.05). Para el Programa de apoyo a docentes investigadores e innovadores (0.24) se conformó el repositorio de RCM y SEI para acceder al histórico de encuentros, acciones y publicaciones desarrolladas desde la SED y el IDEP. Se apoyaron los eventos solicitados y se seleccionaron 50 RCM y SE para la entrega de INCENTIVAS. Se llevó a cabo de forma virtual y presencial el III Encuentro de Semilleros Escolares de Investigación y el IV EnRedAndo. En el Programa profes en acción 2021 (0.23). Se terminó la formación gamificada, de lo cual se reportaron los 50 beneficiarios que reciben como incentiva un kit de producción audiovisual y se realizó la escritura de un artículo de investigación que sistematiza el proceso realizado en Profes en acción. Premio a la Investigación e Innovación Educativa 2021 (0.22), se realizó la premiación de los 10 ganadores de la XV versión. Se realizaron las 2 cartillas que dan cuenta de los trabajos de los de los finalistas y el libro alusivo a los 15 años. Para el programa INCENTIVA (0.2) se realizó la publicación de las 10 tesis con distinción meritoria de la serie Maestros y Maestras 10. Se realizó la entrega de los docentes beneficiarios de las INCENTIVAS propuestas de los tres programas seleccionados (Profes en Acciones, RCM-SEI y Maestros que Inspiran).  En Escuelas Innobog (0.05) se avanzó en la fase II, con la participación de 41 IED, donde se realizó el encuentro de apertura, tres sesiones, donde se establecieron los temas de identidad del nodo, roles, responsabilidades y criterios para la visibilización de experiencias de innovación, construcción del plan pedagógico, con cada uno de los 4 nodos, un evento de visibilización: ¿EXPERIENCIAS QUE INSPIRAN¿ y el evento de cierre donde se presentó el balance 2021 y proyección 2022.  Reserva 2021: Se aprobaron los productos de  30 maestros de la convocatoria saberes pedagógicos, cuya p"/>
    <n v="860.07743300000004"/>
    <n v="860.07743300000004"/>
    <n v="1663.425068"/>
    <n v="1663.425068"/>
    <n v="1844"/>
    <n v="0"/>
    <n v="1800"/>
    <n v="0"/>
    <n v="300"/>
    <n v="0"/>
    <n v="6467.5025009999999"/>
    <n v="2523.5025009999999"/>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5"/>
    <s v="Implementar 1 Estrategia De Desarrollo Pedagógico Permanente  Y Situada, Para La Investigación, La Innovación Y La Sistematización De Las Prácticas Con  Enfoque Territorial"/>
    <n v="2"/>
    <s v="Constante"/>
    <n v="1"/>
    <s v="En ejecucion"/>
    <n v="1"/>
    <n v="1"/>
    <n v="0.99"/>
    <n v="99"/>
    <n v="1"/>
    <n v="1"/>
    <n v="100"/>
    <n v="1"/>
    <n v="0"/>
    <n v="0"/>
    <n v="1"/>
    <n v="0"/>
    <n v="0"/>
    <n v="1"/>
    <n v="0"/>
    <n v="0"/>
    <s v="N/A"/>
    <s v="N/A"/>
    <s v="N/A"/>
    <n v="813060950"/>
    <n v="813060950"/>
    <n v="100"/>
    <n v="639581667"/>
    <n v="639581667"/>
    <n v="100"/>
    <n v="753000000"/>
    <n v="0"/>
    <n v="0"/>
    <n v="2701207329"/>
    <n v="0"/>
    <n v="0"/>
    <n v="530000000"/>
    <n v="0"/>
    <n v="0"/>
    <n v="5436849946"/>
    <n v="1452642617"/>
    <n v="26.72"/>
    <s v="VIGENCIA (a 31/12/2021): Para la implementación de la estrategia de desarrollo pedagógico permanente y situada, para la investigación, la innovación y la sistematización de las prácticas con enfoque territorial, se cumplió la fase I: etapa contractual (0.05). Se cumplió la fase II: Diseño y planeación de acciones de la estrategia (0.04), con el lanzamiento de la convocatoria del programa y se realizaron las hojas de ruta del programa Maestros y Maestras que Inspiran 2021-MqI. Se realizó el diseño de las actividades del Seminario Internacional (Simposio, EduCamps, Seminario Internacional). Se cumplió la fase III: Etapa de conceptualización (0.1), se estructuró el diseño curricular por competencias definiendo protocolos. Se cumplió la Fase IV: Etapa metodológica (0.3), con la inauguración del programa MqI 2021, conformación del equipo de maestros/as que hacen parte del programa, se estableció un método de recolección de datos y un plan de seguimiento. Se cumplió la Fase V: Etapa empírica y entrega de productos (0.31) se entregaron los textos de divulgación y los textos de investigación. Se cumplió la Fase VI: Desarrollo de sesiones y eventos de visibilización y circulación (seminarios académicos y congreso MqI) (0.20), con la realización del Simposio-Investigación de maestros y maestras en el aula, el EduCamp, el Seminario Internacional de MqI y la jornada de Networking siendo beneficiados los docentes del Distrito."/>
    <n v="813.06095000000005"/>
    <n v="813.06095000000005"/>
    <n v="639.58166700000004"/>
    <n v="639.58166700000004"/>
    <n v="753"/>
    <n v="0"/>
    <n v="2701.2073289999998"/>
    <n v="0"/>
    <n v="530"/>
    <n v="0"/>
    <n v="5436.8499460000003"/>
    <n v="1452.642617"/>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6"/>
    <s v="Implementar 1 Estrategia  Eficaz Y Efectiva De Socialización, Divulgación  Y Gestión Del Conocimiento Derivado De Las Investigaciones Y Publicaciones Del Idep Y De Los Docentes Del Distrito"/>
    <n v="2"/>
    <s v="Constante"/>
    <n v="1"/>
    <s v="En ejecucion"/>
    <n v="1"/>
    <n v="1"/>
    <n v="1"/>
    <n v="100"/>
    <n v="1"/>
    <n v="1"/>
    <n v="100"/>
    <n v="1"/>
    <n v="0"/>
    <n v="0"/>
    <n v="1"/>
    <n v="0"/>
    <n v="0"/>
    <n v="1"/>
    <n v="0"/>
    <n v="0"/>
    <s v="N/A"/>
    <s v="N/A"/>
    <s v="N/A"/>
    <n v="328325989"/>
    <n v="328325989"/>
    <n v="100"/>
    <n v="721454209"/>
    <n v="721454208"/>
    <n v="100"/>
    <n v="729000000"/>
    <n v="0"/>
    <n v="0"/>
    <n v="2400000000"/>
    <n v="0"/>
    <n v="0"/>
    <n v="400000000"/>
    <n v="0"/>
    <n v="0"/>
    <n v="4578780198"/>
    <n v="1049780197"/>
    <n v="22.93"/>
    <s v="VIGENCIA (a 31/12/2021): En La estrategia de comunicación, socialización y gestión del conocimiento, encaminada a promover y circular la producción del IDEP, se realizó la fase 1 de la etapa pre-contractual (0.05). En cuanto a la fase 2 (0.9) desarrollo de procesos comunicativos, se ha actualizó la parrilla semanal en la página web y en redes sociales, en la cual se divulgaron mensajes en Facebook, Twitter e Instagram y se dieron a conocer los diferentes eventos, convocatorias, publicaciones del IDEP, campañas y sinergias. Se han apoyado eventos académicos, conversatorios y seguimientos a la gestión. Se elaboraron las piezas gráficas solicitadas, productos periodísticos y registro audiovisual para los eventos desarrollados, se elaboraron registros en medios masivos. Se realizaron y divulgaron boletines informativos externos desde No. 1 al 27, los boletines internos No.1 al 5, 18 boletines en prensa y 39 menciones del IDEP en medios. Se brindó respuestas oportunas a las solicitudes remitidas por los usuarios a través de las redes sociales y se ha cumplido con requerimientos de divulgación y socialización de las estrategias que hacen parte del proyecto de inversión 7553. En cuanto a las publicaciones, se lanzó el Magazín Aula Urbana interactivo edición No. 121, 122 , 123 y 124 , se publicó la revista Educación y Ciudad edición No. 40 y No 41,  se han publicado 9 libros,  2  lanzamientos de la Series de libros Maestros y Maestra 10 y dos episodios  del Podcast Investigar-Innovar-Inspirar, con la presencia de Julián de Zubiría, donde se habló sobre los retos para la educación del siglo XXI y otro con la presencia de dos participantes del Global Teacher Prize. Se realizó la fase III (0.05) con la elaboración y entrega de documentos finales consolidados."/>
    <n v="328.32598899999999"/>
    <n v="328.32598899999999"/>
    <n v="721.45420899999999"/>
    <n v="721.45420799999999"/>
    <n v="729"/>
    <n v="0"/>
    <n v="2400"/>
    <n v="0"/>
    <n v="400"/>
    <n v="0"/>
    <n v="4578.7801980000004"/>
    <n v="1049.780197"/>
  </r>
  <r>
    <n v="16"/>
    <s v="Un Nuevo Contrato Social y Ambiental para la Bogotá del Siglo XXI"/>
    <x v="0"/>
    <n v="2021"/>
    <s v="31/12/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4"/>
    <n v="7"/>
    <s v="Implementar 1 Estrategia  Para El Fortalecimiento Institucional"/>
    <n v="2"/>
    <s v="Constante"/>
    <n v="1"/>
    <s v="En ejecucion"/>
    <n v="1"/>
    <n v="1"/>
    <n v="1"/>
    <n v="100"/>
    <n v="1"/>
    <n v="1"/>
    <n v="100"/>
    <n v="1"/>
    <n v="0"/>
    <n v="0"/>
    <n v="1"/>
    <n v="0"/>
    <n v="0"/>
    <n v="1"/>
    <n v="0"/>
    <n v="0"/>
    <s v="N/A"/>
    <s v="N/A"/>
    <s v="N/A"/>
    <n v="472378000"/>
    <n v="472369522"/>
    <n v="100"/>
    <n v="937021624"/>
    <n v="937021624"/>
    <n v="100"/>
    <n v="955120000"/>
    <n v="0"/>
    <n v="0"/>
    <n v="1673000000"/>
    <n v="0"/>
    <n v="0"/>
    <n v="279000000"/>
    <n v="0"/>
    <n v="0"/>
    <n v="4316519624"/>
    <n v="1409391146"/>
    <n v="32.65"/>
    <s v="VIGENCIA (a 31/12/2021): El IDEP obtuvo 92 puntos de 100 en el Índice de Desempeño Institucional 2020. En Direccionamiento estratégico y evaluación de resultados se realizó la formulación y seguimiento de los planes programas y proyectos de la vigencia 2021, presentados ante la línea estratégica, se modificó la política de riesgos y se identificó un riesgo de corrupción para el OPA postulación artículo en la revista. En Talento Humano, se dio cumplimiento a los planes, se logró el nombramiento de 4 vacantes por carrera administrativa. En la Gestión para el resultado con Valores se realizó la actualización permanente del SIG del IDEP, se actualizaron los documentos del proceso gestión tecnológica de conformidad con las exigencias del Mintic y Alta Consejería de las TIC (PETI, PSPI y Plan de tratamiento de riesgos), se ejecutó el PIGA y obtuvimos reconocimiento en su alta implementación 2020, se aperturaron espacios de participación en la formulación de planes (acción y anticorrupción) co-creación en postulación de artículos a la revista, en proyectos específicos de regulación, en profes en acción, se realizaron dos espacios de diálogo ciudadano y la rendición de cuentas 2020, se realizaron videos para mejorar la interacción con los OPAs y recibimos un reconocimiento por brindar a los ciudadanos mediante la atención de las peticiones un servicio, En la información y comunicación actualizamos el link de transparencia a la Resolución 1519 de 2020 y dimos cumplimiento a lo estipulado en la Directiva 005 de 2020 (Boton participa), se realizó el banco terminológico, se actualizaron las TRD para ser convalidadas ante el Archivo, adicionalmente se elaboró el plan de apertura de datos y se actualizó la política de Gestión de la Información estadística, en Gestión del Conocimiento tenemos la participación del IDEP en el SNCTI, a partir del registro como institución con dos   grupos de   investigación y avalando grupos de investigación de profesores de colegios en la convo"/>
    <n v="472.37799999999999"/>
    <n v="472.36952200000002"/>
    <n v="937.02162399999997"/>
    <n v="937.02162399999997"/>
    <n v="955.12"/>
    <n v="0"/>
    <n v="1673"/>
    <n v="0"/>
    <n v="279"/>
    <n v="0"/>
    <n v="4316.5196240000005"/>
    <n v="1409.3911459999999"/>
  </r>
  <r>
    <n v="16"/>
    <s v="Un Nuevo Contrato Social y Ambiental para la Bogotá del Siglo XXI"/>
    <x v="0"/>
    <n v="2021"/>
    <s v="31/12/2021 (Terminado)"/>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21"/>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25"/>
    <n v="100"/>
    <n v="25"/>
    <n v="0"/>
    <n v="0"/>
    <n v="20"/>
    <n v="0"/>
    <n v="0"/>
    <n v="20"/>
    <n v="0"/>
    <n v="0"/>
    <n v="100"/>
    <n v="35"/>
    <n v="35"/>
    <n v="128400000"/>
    <n v="114873333"/>
    <n v="89.46"/>
    <n v="200000000"/>
    <n v="187163983"/>
    <n v="93.58"/>
    <n v="206000000"/>
    <n v="0"/>
    <n v="0"/>
    <n v="302027930"/>
    <n v="0"/>
    <n v="0"/>
    <n v="176507240"/>
    <n v="0"/>
    <n v="0"/>
    <n v="1012935170"/>
    <n v="302037316"/>
    <n v="29.82"/>
    <s v="VIGENCIA (a 31/12/2021): Se realizó la caracterización de 19 instancias étnicas de participación a través de la aplicación del instrumento de caracterización en la plataforma IFOS 1.0, distribuidas en las siguientes localidades  1.Usaquén (Indígena ), 2.Chapinero (NARP), 3.Santa Fé (Indígena), 4.San Cristobal (NARP), 5. Usme (Indígena), 6.Tunjuelito (NARP), 7. Bosa (indígena), 8.Kennedy (Indígena), 9. Fontibón (NARP), 10. Engativá (NARP), 11. Suba (Indígena), 12. Barrios Unidos (NARP), 13. Teusaquillo (NARP), 14. Martíres (Indígenas), 15. Antonio Nariño (Indígena), 16. Puente Aranda (Gitana), 17. Candelaria (NARP), 18. Rafael Uribe (Indígena), 19. Ciudad Bolivar (NARP), en el marco de la estrategia de fortalecimiento de los espacios de atención diferenenciada se logró el cumplimiento del 100% de la magnitud programada para la vigencia 2021."/>
    <n v="128.4"/>
    <n v="114.873333"/>
    <n v="200"/>
    <n v="187.163983"/>
    <n v="206"/>
    <n v="0"/>
    <n v="302.02793000000003"/>
    <n v="0"/>
    <n v="176.50724"/>
    <n v="0"/>
    <n v="1012.9351700000001"/>
    <n v="302.03731600000003"/>
  </r>
  <r>
    <n v="16"/>
    <s v="Un Nuevo Contrato Social y Ambiental para la Bogotá del Siglo XXI"/>
    <x v="0"/>
    <n v="2021"/>
    <s v="31/12/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20"/>
    <n v="1"/>
    <s v="Desarrollar 330 Acciones E Iniciativas Juveniles Mediante El Fortalecimiento De Capacidades Democráticas Y Organizativas De Los Consejos Locales De Juventud Y Del Consejo Distrital De Juventud"/>
    <n v="1"/>
    <s v="Suma"/>
    <n v="1"/>
    <s v="En ejecucion"/>
    <n v="1"/>
    <n v="15"/>
    <n v="15"/>
    <n v="100"/>
    <n v="106"/>
    <n v="106"/>
    <n v="100"/>
    <n v="97"/>
    <n v="0"/>
    <n v="0"/>
    <n v="80"/>
    <n v="0"/>
    <n v="0"/>
    <n v="32"/>
    <n v="0"/>
    <n v="0"/>
    <n v="330"/>
    <n v="121"/>
    <n v="36.67"/>
    <n v="100007013"/>
    <n v="82001860"/>
    <n v="81.99"/>
    <n v="923538218"/>
    <n v="918661408"/>
    <n v="99.47"/>
    <n v="692499600"/>
    <n v="0"/>
    <n v="0"/>
    <n v="422246584"/>
    <n v="0"/>
    <n v="0"/>
    <n v="776055832"/>
    <n v="0"/>
    <n v="0"/>
    <n v="2914347247"/>
    <n v="1000663268"/>
    <n v="34.340000000000003"/>
    <s v="VIGENCIA (a 31/12/2021): Se entregaron 106 incentivos e iniciativas a organizaciones juveniles a través de la formalización de los contratos entre nuestro aliado cooperante Organización de Estados Iberoamericanos para la Educación, la Ciencia y la Cultura - OEI y cada una de las organizaciones, en este sentido se realizó el evento de Tejiendo Redes entre los y las Jóvenes, encuentro de jóvenes en el marco de la ceremonia de las organizaciones ganadoras de la convocatoria Jóvenes con Iniciativas 2021 donde se entregaron diplomas y kit a cada representante o líder designado."/>
    <n v="100.007013"/>
    <n v="82.001859999999994"/>
    <n v="923.53821800000003"/>
    <n v="918.66140800000005"/>
    <n v="692.49959999999999"/>
    <n v="0"/>
    <n v="422.24658399999998"/>
    <n v="0"/>
    <n v="776.05583200000001"/>
    <n v="0"/>
    <n v="2914.3472470000002"/>
    <n v="1000.663268"/>
  </r>
  <r>
    <n v="16"/>
    <s v="Un Nuevo Contrato Social y Ambiental para la Bogotá del Siglo XXI"/>
    <x v="0"/>
    <n v="2021"/>
    <s v="31/12/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20"/>
    <n v="2"/>
    <s v="Implementar 100 % El Plan Estratégico De Comunicaciones"/>
    <n v="1"/>
    <s v="Suma"/>
    <n v="1"/>
    <s v="En ejecucion"/>
    <n v="1"/>
    <n v="5"/>
    <n v="5"/>
    <n v="100"/>
    <n v="25"/>
    <n v="25"/>
    <n v="100"/>
    <n v="30"/>
    <n v="0"/>
    <n v="0"/>
    <n v="25"/>
    <n v="0"/>
    <n v="0"/>
    <n v="15"/>
    <n v="0"/>
    <n v="0"/>
    <n v="100"/>
    <n v="30"/>
    <n v="30"/>
    <n v="664496008"/>
    <n v="651805408"/>
    <n v="98.09"/>
    <n v="1365643332"/>
    <n v="1364773139"/>
    <n v="99.94"/>
    <n v="1383690000"/>
    <n v="0"/>
    <n v="0"/>
    <n v="1690163717"/>
    <n v="0"/>
    <n v="0"/>
    <n v="1690163718"/>
    <n v="0"/>
    <n v="0"/>
    <n v="6794156775"/>
    <n v="2016578547"/>
    <n v="29.68"/>
    <s v="VIGENCIA (a 31/12/2021): Se logró el 25% de implementación de la estrategia de comunicaciones programado para la vigencia 2021 resaltando entre otras acciones la actualización en el portal web del link de transparencia, se continuo con la publicación de boletines, notas y comunicados de prensa, notificaciones, citaciones, cursos virtuales, Pactando, Adulto Mayor, No Violencia contra la mujer, Hábitat, Festival a lo bien por Bogotá, Observatorio de la Participación, Consejo Consultivo de Mujeres, Obras con Saldo Pedagógico, Causas Ciudadanas, LabLocal, Derechos Humanos y Grafiti, en el marco del acompañamiento a las actividades  misionales desarrolladas por el IDPAC, utilizando los canales de comunicación como redes sociales, DCTV, DC RADIO, entre otros."/>
    <n v="664.49600799999996"/>
    <n v="651.80540800000006"/>
    <n v="1365.6433320000001"/>
    <n v="1364.7731389999999"/>
    <n v="1383.69"/>
    <n v="0"/>
    <n v="1690.1637169999999"/>
    <n v="0"/>
    <n v="1690.163718"/>
    <n v="0"/>
    <n v="6794.1567749999995"/>
    <n v="2016.5785470000001"/>
  </r>
  <r>
    <n v="16"/>
    <s v="Un Nuevo Contrato Social y Ambiental para la Bogotá del Siglo XXI"/>
    <x v="0"/>
    <n v="2021"/>
    <s v="31/12/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20"/>
    <n v="3"/>
    <s v="Realizar 252 Obras Con Saldo Pedagógico Para El Cuidado De Incidencia Ciudadana"/>
    <n v="1"/>
    <s v="Suma"/>
    <n v="1"/>
    <s v="En ejecucion"/>
    <n v="1"/>
    <n v="25"/>
    <n v="11"/>
    <n v="44"/>
    <n v="65"/>
    <n v="63"/>
    <n v="96.92"/>
    <n v="105"/>
    <n v="0"/>
    <n v="0"/>
    <n v="45"/>
    <n v="0"/>
    <n v="0"/>
    <n v="26"/>
    <n v="0"/>
    <n v="0"/>
    <n v="252"/>
    <n v="74"/>
    <n v="29.37"/>
    <n v="1289992987"/>
    <n v="1285561219"/>
    <n v="99.66"/>
    <n v="2950000000"/>
    <n v="2875554369"/>
    <n v="97.48"/>
    <n v="2092450000"/>
    <n v="0"/>
    <n v="0"/>
    <n v="1620000000"/>
    <n v="0"/>
    <n v="0"/>
    <n v="1355150211"/>
    <n v="0"/>
    <n v="0"/>
    <n v="9307593198"/>
    <n v="4161115588"/>
    <n v="44.71"/>
    <s v="VIGENCIA (a 31/12/2021): 63 Obras con Saldo Pedagógico ejecutadas y entregadas a satisfacción a la comunidad, acompañadas de actos culturales, jornadas de participación y rendición de cuentas, las dos (2) restantes se encuentran en ejecución y programadas para entrega física en el primer trimestre de la vigencia 2022."/>
    <n v="1289.9929870000001"/>
    <n v="1285.5612189999999"/>
    <n v="2950"/>
    <n v="2875.554369"/>
    <n v="2092.4499999999998"/>
    <n v="0"/>
    <n v="1620"/>
    <n v="0"/>
    <n v="1355.1502109999999"/>
    <n v="0"/>
    <n v="9307.5931979999987"/>
    <n v="4161.1155879999997"/>
  </r>
  <r>
    <n v="16"/>
    <s v="Un Nuevo Contrato Social y Ambiental para la Bogotá del Siglo XXI"/>
    <x v="0"/>
    <n v="2021"/>
    <s v="31/12/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20"/>
    <n v="4"/>
    <s v="Implementar 58 Procesos De Mediación De Conflictos En El Marco De La  Estrategia De Acciones Diversas Para La Promoción De La Participación."/>
    <n v="1"/>
    <s v="Suma"/>
    <n v="1"/>
    <s v="En ejecucion"/>
    <n v="1"/>
    <n v="3"/>
    <n v="4"/>
    <n v="133.33000000000001"/>
    <n v="16"/>
    <n v="17"/>
    <n v="106.25"/>
    <n v="17"/>
    <n v="0"/>
    <n v="0"/>
    <n v="17"/>
    <n v="0"/>
    <n v="0"/>
    <n v="4"/>
    <n v="0"/>
    <n v="0"/>
    <n v="58"/>
    <n v="21"/>
    <n v="36.21"/>
    <n v="1290864825"/>
    <n v="1286967149"/>
    <n v="99.7"/>
    <n v="142077600"/>
    <n v="142077600"/>
    <n v="100"/>
    <n v="387661100"/>
    <n v="0"/>
    <n v="0"/>
    <n v="143572000"/>
    <n v="0"/>
    <n v="0"/>
    <n v="143572000"/>
    <n v="0"/>
    <n v="0"/>
    <n v="2107747525"/>
    <n v="1429044749"/>
    <n v="67.8"/>
    <s v="VIGENCIA (a 31/12/2021): Se lograron concretar 17 pactos de diálogo y concertación entre ciudadanos y entidades públicas para mitigar y prevenir problemáticas que afecten un sector en específico o para reconocer labores sociales exitosas en el territorio. Así tenemos: Pacto por la Calidad del Aire en Bogotá,  Pacto contra el racismo y la discriminación racial, Somos Etnias, Somos Pueblos. Promover Pacto en Altos de la Estancia. Firma del Micro Pacto Parque El Piloto en Suba. Pacto Multiactoral por la Vida, la Calidad Ambiental, el Hábitat digno y la convivencia en el territorio del Alto Fucha. Pacto por la convivencia, la participación y desarrollo barrial Diana Turbay en el marco del uso y destino del predio propiedad de los 9 sectores de la upz Diana Turbay. Pactos CVP - IDPAC TERRITORIO la Cecilia - San Cristóbal. Pactos CVP - IDPAC TERRITORIO Manila -  San Cristóbal. Pacto CVP - IDPAC La Flora - San Pedro. Firma del pacto por el Corredor de Integración Vecinal Bosa. Promover 4 pacto por la vida, la convivencia, la seguridad y el deporte en el Parques de la localidad de suba para fortalecer la confianza, el tejido social y el desarrollo barrial - Aures 1. Promover 4 pacto por la vida, la convivencia, la seguridad y el deporte en el Parques de la localidad de suba para fortalecer la confianza, el tejido social y el desarrollo barrial - Sta Cecilia. Promover 4 pacto por la vida, la convivencia, la seguridad y el deporte en el Parques de la localidad de suba para fortalecer la confianza, el tejido social y el desarrollo barrial ¿ Aguinaldo. Promover 4 pacto por la vida, la convivencia, la seguridad y el deporte en el Parques de la localidad de suba para fortalecer la confianza, el tejido social y el desarrollo barrial -  Puerta del sol. Promover un Pacto de Movilidad por el cuidado de las personas mayores ¿ Engativá. Promover un Pacto de Movilidad por el cuidado de las personas mayores -  Usaquén y Promover un Pacto de Movilidad por el cuidado de las personas m"/>
    <n v="1290.8648250000001"/>
    <n v="1286.9671490000001"/>
    <n v="142.07759999999999"/>
    <n v="142.07759999999999"/>
    <n v="387.66109999999998"/>
    <n v="0"/>
    <n v="143.572"/>
    <n v="0"/>
    <n v="143.572"/>
    <n v="0"/>
    <n v="2107.7475250000002"/>
    <n v="1429.0447490000001"/>
  </r>
  <r>
    <n v="16"/>
    <s v="Un Nuevo Contrato Social y Ambiental para la Bogotá del Siglo XXI"/>
    <x v="0"/>
    <n v="2021"/>
    <s v="31/12/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20"/>
    <n v="5"/>
    <s v="Implementar 100 % La Estrategia Innovadora Que Incentive La Participación Ciudadana."/>
    <n v="2"/>
    <s v="Constante"/>
    <n v="1"/>
    <s v="En ejecucion"/>
    <n v="1"/>
    <n v="0"/>
    <n v="0"/>
    <n v="0"/>
    <n v="100"/>
    <n v="100"/>
    <n v="100"/>
    <n v="100"/>
    <n v="0"/>
    <n v="0"/>
    <n v="100"/>
    <n v="0"/>
    <n v="0"/>
    <n v="100"/>
    <n v="0"/>
    <n v="0"/>
    <s v="N/A"/>
    <s v="N/A"/>
    <s v="N/A"/>
    <n v="0"/>
    <n v="0"/>
    <n v="0"/>
    <n v="2007036265"/>
    <n v="2006749145"/>
    <n v="99.99"/>
    <n v="1831357300"/>
    <n v="0"/>
    <n v="0"/>
    <n v="2930069916"/>
    <n v="0"/>
    <n v="0"/>
    <n v="2007730334"/>
    <n v="0"/>
    <n v="0"/>
    <n v="8776193815"/>
    <n v="2006749145"/>
    <n v="22.87"/>
    <s v="VIGENCIA (a 31/12/2021): Se implementó la estrategia innovadora de promoción de participación realizando un  documento de balance de la misma que recopila actividades asociadas al uso y desarrollo de las plataformas de la participación (Bogotá Abierta y Red del Cuidado Ciudadano), actualización del portal web institucional, acompañamiento en los espacios de participación local, desarrollo de actividades en la Casa de Experiencias de la Participación, desarrollo de estrategias, metodologías y pedagogías para la promoción de la participación y la articulación institucional con la estrategia de Gobierno Abierto -GAB."/>
    <n v="0"/>
    <n v="0"/>
    <n v="2007.036265"/>
    <n v="2006.749145"/>
    <n v="1831.3572999999999"/>
    <n v="0"/>
    <n v="2930.0699159999999"/>
    <n v="0"/>
    <n v="2007.7303340000001"/>
    <n v="0"/>
    <n v="8776.1938150000005"/>
    <n v="2006.749145"/>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8"/>
    <n v="1"/>
    <s v="Adecuar 100 %  La Plataforma Tecnológica De La Participación De Organizaciones Comunales Y De Propiedad Horizontal, Ajustado A Las Nuevas Necesidades De La Entidad"/>
    <n v="1"/>
    <s v="Suma"/>
    <n v="1"/>
    <s v="En ejecucion"/>
    <n v="1"/>
    <n v="20"/>
    <n v="20"/>
    <n v="100"/>
    <n v="30"/>
    <n v="30"/>
    <n v="100"/>
    <n v="27.5"/>
    <n v="0"/>
    <n v="0"/>
    <n v="12.5"/>
    <n v="0"/>
    <n v="0"/>
    <n v="10"/>
    <n v="0"/>
    <n v="0"/>
    <n v="100"/>
    <n v="50"/>
    <n v="50"/>
    <n v="57175291"/>
    <n v="57062918"/>
    <n v="99.79"/>
    <n v="152462287"/>
    <n v="152462287"/>
    <n v="100"/>
    <n v="46350000"/>
    <n v="0"/>
    <n v="0"/>
    <n v="60000000"/>
    <n v="0"/>
    <n v="0"/>
    <n v="52000000"/>
    <n v="0"/>
    <n v="0"/>
    <n v="367987578"/>
    <n v="209525205"/>
    <n v="56.94"/>
    <s v="VIGENCIA (a 31/12/2021): Se realizó actualización de la Plataforma de la Participación 2.0 en el módulo de organizaciones comunales  generando la estructura del aplicativo del modelo, cumpliendo con el 30% de la magnitud programada para la vigencia 2021."/>
    <n v="57.175291000000001"/>
    <n v="57.062918000000003"/>
    <n v="152.462287"/>
    <n v="152.462287"/>
    <n v="46.35"/>
    <n v="0"/>
    <n v="60"/>
    <n v="0"/>
    <n v="52"/>
    <n v="0"/>
    <n v="367.98757799999998"/>
    <n v="209.525205"/>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8"/>
    <n v="2"/>
    <s v="Formular 100 % El Documento De Política Pública"/>
    <n v="1"/>
    <s v="Suma"/>
    <n v="1"/>
    <s v="En ejecucion"/>
    <n v="1"/>
    <n v="10"/>
    <n v="10"/>
    <n v="100"/>
    <n v="20"/>
    <n v="20"/>
    <n v="100"/>
    <n v="30"/>
    <n v="0"/>
    <n v="0"/>
    <n v="30"/>
    <n v="0"/>
    <n v="0"/>
    <n v="10"/>
    <n v="0"/>
    <n v="0"/>
    <n v="100"/>
    <n v="30"/>
    <n v="30"/>
    <n v="70106667"/>
    <n v="70106667"/>
    <n v="100"/>
    <n v="152596667"/>
    <n v="152596667"/>
    <n v="100"/>
    <n v="130000000"/>
    <n v="0"/>
    <n v="0"/>
    <n v="120000000"/>
    <n v="0"/>
    <n v="0"/>
    <n v="54000000"/>
    <n v="0"/>
    <n v="0"/>
    <n v="526703334"/>
    <n v="222703334"/>
    <n v="42.28"/>
    <s v="VIGENCIA (a 31/12/2021): Se consolidó el  &quot;Documento de Política Pública de Acción Comunal&quot;, cumpliendo así con la meta de la vigencia, la cual se estableció en un avance del 20% en su formulación. Se cuenta con avances en las distintas etapas de la formulación de la política pública, a saber: 1. La formulación del Problema, 2. Diagnostico Participativo, 3. Plan de Acción Participativo, 4.Expedición de la política: Acto administrativo de expedición  y 5.Apropiación (Pedagogía de la política)."/>
    <n v="70.106667000000002"/>
    <n v="70.106667000000002"/>
    <n v="152.596667"/>
    <n v="152.596667"/>
    <n v="130"/>
    <n v="0"/>
    <n v="120"/>
    <n v="0"/>
    <n v="54"/>
    <n v="0"/>
    <n v="526.70333400000004"/>
    <n v="222.70333399999998"/>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8"/>
    <n v="3"/>
    <s v="Fortalecer A 7884 Organizaciones Comunales De Primer Y Segundo Grado Y De Propiedad Horizontal En El Distrito Capital"/>
    <n v="1"/>
    <s v="Suma"/>
    <n v="1"/>
    <s v="En ejecucion"/>
    <n v="1"/>
    <n v="711"/>
    <n v="711"/>
    <n v="100"/>
    <n v="0"/>
    <n v="0"/>
    <n v="0"/>
    <n v="0"/>
    <n v="0"/>
    <n v="0"/>
    <n v="0"/>
    <n v="0"/>
    <n v="0"/>
    <n v="0"/>
    <n v="0"/>
    <n v="0"/>
    <n v="7884"/>
    <n v="711"/>
    <n v="9.02"/>
    <n v="2153753042"/>
    <n v="2134667021"/>
    <n v="99.11"/>
    <n v="0"/>
    <n v="0"/>
    <n v="0"/>
    <n v="0"/>
    <n v="0"/>
    <n v="0"/>
    <n v="0"/>
    <n v="0"/>
    <n v="0"/>
    <n v="0"/>
    <n v="0"/>
    <n v="0"/>
    <n v="2153753042"/>
    <n v="2134667021"/>
    <n v="99.11"/>
    <s v="VIGENCIA (a 31/03/2021):  Teniendo en cuenta las 5 acciones del ciclo que se requieren para determinar fortalecimiento a las organizaciones comunales de primer y segundo grado y las Organizaciones de Propiedad Horizontal, cuyo resultado se vera reflejado en el mes de abril"/>
    <n v="2153.7530419999998"/>
    <n v="2134.6670210000002"/>
    <n v="0"/>
    <n v="0"/>
    <n v="0"/>
    <n v="0"/>
    <n v="0"/>
    <n v="0"/>
    <n v="0"/>
    <n v="0"/>
    <n v="2153.7530419999998"/>
    <n v="2134.6670210000002"/>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8"/>
    <n v="4"/>
    <s v="Realizar 7173 Acciones De Fortalecimiento A Organizaciones Comunales De Primer Y Segundo Grado Y De Propiedad Horizontal En El Distrito Capital"/>
    <n v="1"/>
    <s v="Suma"/>
    <n v="1"/>
    <s v="En ejecucion"/>
    <n v="1"/>
    <n v="0"/>
    <n v="0"/>
    <n v="0"/>
    <n v="2040"/>
    <n v="1819"/>
    <n v="89.17"/>
    <n v="2069"/>
    <n v="0"/>
    <n v="0"/>
    <n v="2069"/>
    <n v="0"/>
    <n v="0"/>
    <n v="995"/>
    <n v="0"/>
    <n v="0"/>
    <n v="7173"/>
    <n v="1819"/>
    <n v="25.36"/>
    <n v="0"/>
    <n v="0"/>
    <n v="0"/>
    <n v="2526852566"/>
    <n v="2518811016"/>
    <n v="99.68"/>
    <n v="3134687000"/>
    <n v="0"/>
    <n v="0"/>
    <n v="4284466606"/>
    <n v="0"/>
    <n v="0"/>
    <n v="5819557063"/>
    <n v="0"/>
    <n v="0"/>
    <n v="15765563235"/>
    <n v="2518811016"/>
    <n v="15.98"/>
    <s v="VIGENCIA (a 31/12/2021): Se implementó la estrategia de acompañamiento a copropiedades en el marco del modelo de fortalecimiento que incluye las fases de caracterización, el plan de fortalecimiento, asistencia técnica, formación y evaluación de la ruta de fortalecimiento a 1819 organizaciones de propiedad horizontal cumpliendo así con la magnitud programada para la vigencia 2021."/>
    <n v="0"/>
    <n v="0"/>
    <n v="2526.852566"/>
    <n v="2518.8110160000001"/>
    <n v="3134.6869999999999"/>
    <n v="0"/>
    <n v="4284.466606"/>
    <n v="0"/>
    <n v="5819.5570630000002"/>
    <n v="0"/>
    <n v="15765.563235"/>
    <n v="2518.8110160000001"/>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7"/>
    <n v="1"/>
    <s v="Implementar 100 % La Metodología Para La Recolección, Análisis Y Producción De Datos E Intercambio Y Producción De Conocimiento Sobre Participación Ciudadana"/>
    <n v="1"/>
    <s v="Suma"/>
    <n v="1"/>
    <s v="En ejecucion"/>
    <n v="1"/>
    <n v="5"/>
    <n v="5"/>
    <n v="100"/>
    <n v="30"/>
    <n v="30"/>
    <n v="100"/>
    <n v="30"/>
    <n v="0"/>
    <n v="0"/>
    <n v="30"/>
    <n v="0"/>
    <n v="0"/>
    <n v="5"/>
    <n v="0"/>
    <n v="0"/>
    <n v="100"/>
    <n v="35"/>
    <n v="35"/>
    <n v="73750000"/>
    <n v="73750000"/>
    <n v="100"/>
    <n v="246793333"/>
    <n v="241960000"/>
    <n v="98.04"/>
    <n v="310550000"/>
    <n v="0"/>
    <n v="0"/>
    <n v="403700000"/>
    <n v="0"/>
    <n v="0"/>
    <n v="357500000"/>
    <n v="0"/>
    <n v="0"/>
    <n v="1392293333"/>
    <n v="315710000"/>
    <n v="22.68"/>
    <s v="VIGENCIA (a 31/12/2021): Se logró la implementación del observatorio de la participación de acuerdo con la magnitud programada para la vigencia 2021, dentro de los cuales se resaltan la  actualización del formulario del Índice de Fortalecimiento de Organizaciones Sociales ¿ IFOS, aportes para la actualización a los desarrollos técnicos de la Plataforma de la Participación 2.0, se elaboró el documento técnico de la línea de investigación relacionada con la convivencia y participación en el fútbol, así como los instrumentos para realizar el levantamiento de la información requeridas para los informes estadísticos asociados al fútbol, adicionalmente se avanzó en la creación y/o renovación de la guía de uso de la caja de herramientas y los documentos relacionados con la categoría de Planeación Estratégica."/>
    <n v="73.75"/>
    <n v="73.75"/>
    <n v="246.79333299999999"/>
    <n v="241.96"/>
    <n v="310.55"/>
    <n v="0"/>
    <n v="403.7"/>
    <n v="0"/>
    <n v="357.5"/>
    <n v="0"/>
    <n v="1392.2933330000001"/>
    <n v="315.7100000000000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7"/>
    <n v="2"/>
    <s v="Formular 100 % El Documento De La Política Pública"/>
    <n v="1"/>
    <s v="Suma"/>
    <n v="1"/>
    <s v="En ejecucion"/>
    <n v="1"/>
    <n v="5"/>
    <n v="5"/>
    <n v="100"/>
    <n v="40"/>
    <n v="40"/>
    <n v="100"/>
    <n v="30"/>
    <n v="0"/>
    <n v="0"/>
    <n v="20"/>
    <n v="0"/>
    <n v="0"/>
    <n v="5"/>
    <n v="0"/>
    <n v="0"/>
    <n v="100"/>
    <n v="45"/>
    <n v="45"/>
    <n v="47697600"/>
    <n v="47697600"/>
    <n v="100"/>
    <n v="192782038"/>
    <n v="188403384"/>
    <n v="97.73"/>
    <n v="198850000"/>
    <n v="0"/>
    <n v="0"/>
    <n v="69000000"/>
    <n v="0"/>
    <n v="0"/>
    <n v="69000000"/>
    <n v="0"/>
    <n v="0"/>
    <n v="577329638"/>
    <n v="236100984"/>
    <n v="40.9"/>
    <s v="VIGENCIA (a 31/12/2021): Se elaboró el documento de avance sobre la Política Pública de Comunicación Comunitaria, que desarrolla el marco teórico, jurídico y tendencias de los medios comunitarios en Bogotá, la definición del problema, causas y consecuencias, tablero de control y el  análisis de los actores que tienen responsabilidad en la implementación de la política."/>
    <n v="47.697600000000001"/>
    <n v="47.697600000000001"/>
    <n v="192.782038"/>
    <n v="188.40338399999999"/>
    <n v="198.85"/>
    <n v="0"/>
    <n v="69"/>
    <n v="0"/>
    <n v="69"/>
    <n v="0"/>
    <n v="577.32963799999993"/>
    <n v="236.10098399999998"/>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7"/>
    <n v="3"/>
    <s v="Asesorar Técnicamente 900 Organizaciones Sociales, De Medios Comunitarios Y Alternativos En El Distrito Capital"/>
    <n v="1"/>
    <s v="Suma"/>
    <n v="1"/>
    <s v="En ejecucion"/>
    <n v="1"/>
    <n v="65"/>
    <n v="65"/>
    <n v="100"/>
    <n v="138"/>
    <n v="138"/>
    <n v="100"/>
    <n v="229"/>
    <n v="0"/>
    <n v="0"/>
    <n v="298"/>
    <n v="0"/>
    <n v="0"/>
    <n v="170"/>
    <n v="0"/>
    <n v="0"/>
    <n v="900"/>
    <n v="203"/>
    <n v="22.56"/>
    <n v="2116928400"/>
    <n v="2084467421"/>
    <n v="98.47"/>
    <n v="3013424629"/>
    <n v="3000720619"/>
    <n v="99.58"/>
    <n v="4155450000"/>
    <n v="0"/>
    <n v="0"/>
    <n v="5384573753"/>
    <n v="0"/>
    <n v="0"/>
    <n v="4557151305"/>
    <n v="0"/>
    <n v="0"/>
    <n v="19227528087"/>
    <n v="5085188040"/>
    <n v="26.45"/>
    <s v="VIGENCIA (a 31/12/2021): Se implementó la estrategia de fortalecimiento a organizaciones sociales que consiste en la implementación de un modelo que incluye las fases de caracterización, el plan de fortalecimiento, asistencia técnica, formación, incentivos y evaluación de la ruta de fortalecimiento a 138 organizaciones sociales cumpliendo así con la magnitud programada para la vigencia 2021."/>
    <n v="2116.9283999999998"/>
    <n v="2084.4674209999998"/>
    <n v="3013.4246290000001"/>
    <n v="3000.7206190000002"/>
    <n v="4155.45"/>
    <n v="0"/>
    <n v="5384.5737529999997"/>
    <n v="0"/>
    <n v="4557.1513050000003"/>
    <n v="0"/>
    <n v="19227.528086999999"/>
    <n v="5085.1880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8"/>
    <n v="1"/>
    <s v="Formar 100000 Ciudadanos En La Modalidad Presencial Y Virtual Para El Fortalecimiento De Capacidades Democráticas En La Ciudadanía"/>
    <n v="1"/>
    <s v="Suma"/>
    <n v="1"/>
    <s v="En ejecucion"/>
    <n v="1"/>
    <n v="28197"/>
    <n v="29150"/>
    <n v="103.38"/>
    <n v="30000"/>
    <n v="30297"/>
    <n v="100.99"/>
    <n v="20639"/>
    <n v="0"/>
    <n v="0"/>
    <n v="13778"/>
    <n v="0"/>
    <n v="0"/>
    <n v="7386"/>
    <n v="0"/>
    <n v="0"/>
    <n v="100000"/>
    <n v="59447"/>
    <n v="59.45"/>
    <n v="2128101186"/>
    <n v="2121203735"/>
    <n v="99.68"/>
    <n v="2640918510"/>
    <n v="2624865468"/>
    <n v="99.39"/>
    <n v="1817957241"/>
    <n v="0"/>
    <n v="0"/>
    <n v="5544449639"/>
    <n v="0"/>
    <n v="0"/>
    <n v="5607015184"/>
    <n v="0"/>
    <n v="0"/>
    <n v="17738441760"/>
    <n v="4746069203"/>
    <n v="26.76"/>
    <s v="VIGENCIA (a 31/12/2021): Se reportan 3836 personas formadas en el cuarto trimestre alcanzando un total de 30.297 ciudadanos formados a través de las modalidades presencial, análoga y virtual asistida, superando la magnitud programada para la vigencia, resaltando entre sus temáticas las siguientes: Enfoque conceptual y fundamentación de las políticas públicas - Organización Makenzalee, Caminos hacia la libertad religiosa y cultos, Dilemas ambientales en Bogotá, Elecciones comunales 2021, Enfoque conceptual y fundamentación de políticas públicas - PALENQUE, Formulación de proyectos de interés público - CASA DE TODAS, Formulación de proyectos de interés público, Introducción a los DDHH - Comunidad Wounaan Introducción a los DDHH - Organización social de persona mayor, Participación activa en la resolución de conflictos, Participación activa en resolución de conflictos - CASA DE TODAS, Participación activa en resolución de conflictos -IED BOLIVIA, Primer Congreso ¿ Bogotá Comunidad para el Desaprendizaje, Seminario Derechos Humano - BERG, Seminario Taller Internacional de Gobierno Abierto, Trabajo en equipo y nuevos liderazgos - ARTESANOS, Gestión territorial de la seguridad, entre otros."/>
    <n v="2128.1011859999999"/>
    <n v="2121.2037350000001"/>
    <n v="2640.91851"/>
    <n v="2624.865468"/>
    <n v="1817.9572410000001"/>
    <n v="0"/>
    <n v="5544.4496390000004"/>
    <n v="0"/>
    <n v="5607.0151839999999"/>
    <n v="0"/>
    <n v="17738.441760000002"/>
    <n v="4746.069203"/>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8"/>
    <n v="2"/>
    <s v="Implementar 100 % La Estrategia De Gestión De Conocimiento Asociado A Buenas Prácticas Y Lecciones Aprendidas En Los Escenarios De Co-Creación Y Colaboración"/>
    <n v="2"/>
    <s v="Constante"/>
    <n v="1"/>
    <s v="En ejecucion"/>
    <n v="1"/>
    <n v="100"/>
    <n v="100"/>
    <n v="100"/>
    <n v="100"/>
    <n v="100"/>
    <n v="100"/>
    <n v="100"/>
    <n v="0"/>
    <n v="0"/>
    <n v="100"/>
    <n v="0"/>
    <n v="0"/>
    <n v="100"/>
    <n v="0"/>
    <n v="0"/>
    <s v="N/A"/>
    <s v="N/A"/>
    <s v="N/A"/>
    <n v="101943814"/>
    <n v="101140214"/>
    <n v="99.22"/>
    <n v="659081490"/>
    <n v="641981256"/>
    <n v="97.41"/>
    <n v="601191759"/>
    <n v="0"/>
    <n v="0"/>
    <n v="1391940890"/>
    <n v="0"/>
    <n v="0"/>
    <n v="1488303861"/>
    <n v="0"/>
    <n v="0"/>
    <n v="4242461814"/>
    <n v="743121470"/>
    <n v="17.52"/>
    <s v="VIGENCIA (a 31/12/2021): Se implementó el laboratorio de innovación social a través de la ejecución de actividades y productos estratégicos como: Asesoramiento en la reorganización de la plataforma Bogotá Abierta, taller metodológico para el Congreso de desaprendizaje de la Escuela de la Participación, diseño y consolidación de metodologías del Laboratorio aplicando la metodología sobre las diferentes etapas que compone el Design Thinking o el diseño de pensamiento como herramienta activa para la ciudadanía, además que tenga un sentido colaborativo y de código abierto el cual permite cualquier persona pueda hacer réplicas, renovarlo o ajustarlo a su realidad y necesidad."/>
    <n v="101.943814"/>
    <n v="101.140214"/>
    <n v="659.08149000000003"/>
    <n v="641.98125600000003"/>
    <n v="601.19175900000005"/>
    <n v="0"/>
    <n v="1391.9408900000001"/>
    <n v="0"/>
    <n v="1488.3038610000001"/>
    <n v="0"/>
    <n v="4242.4618140000002"/>
    <n v="743.1214700000000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4"/>
    <n v="1"/>
    <s v="Formular 100 % El Documento De Política Pública"/>
    <n v="1"/>
    <s v="Suma"/>
    <n v="1"/>
    <s v="En ejecucion"/>
    <n v="1"/>
    <n v="24"/>
    <n v="24"/>
    <n v="100"/>
    <n v="50"/>
    <n v="50"/>
    <n v="100"/>
    <n v="26"/>
    <n v="0"/>
    <n v="0"/>
    <n v="0"/>
    <n v="0"/>
    <n v="0"/>
    <n v="0"/>
    <n v="0"/>
    <n v="0"/>
    <n v="100"/>
    <n v="74"/>
    <n v="74"/>
    <n v="240000000"/>
    <n v="238500267"/>
    <n v="99.38"/>
    <n v="245874400"/>
    <n v="245874400"/>
    <n v="100"/>
    <n v="268830400"/>
    <n v="0"/>
    <n v="0"/>
    <n v="0"/>
    <n v="0"/>
    <n v="0"/>
    <n v="0"/>
    <n v="0"/>
    <n v="0"/>
    <n v="754704800"/>
    <n v="484374667"/>
    <n v="64.180000000000007"/>
    <s v="VIGENCIA (a 31/12/2021): La política pública de participación incidente logró cumplir con el 50% programado de su reformulación por cuanto fue validada la metodología general del proceso a partir de los cambios establecidos por la Alcaldía Mayor sobre el procedimiento para su formulación, discusión y aprobación, igualmente se desarrolló el congreso de la participación con funcionarios públicos de todas las entidades distritales y se realizó el sondeo en calle sobre el principal problema de la participación alcanzando un total de 24.550 participaciones. Se adelantó la fase de agenda pública a través de un grupo focal con miembros de los espacios cívicos elaborando un documento de sistematización de los aportes realizados por la comunidad."/>
    <n v="240"/>
    <n v="238.50026700000001"/>
    <n v="245.87440000000001"/>
    <n v="245.87440000000001"/>
    <n v="268.8304"/>
    <n v="0"/>
    <n v="0"/>
    <n v="0"/>
    <n v="0"/>
    <n v="0"/>
    <n v="754.70479999999998"/>
    <n v="484.3746670000000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4"/>
    <n v="2"/>
    <s v="Desarrollar 550 Acciones De Fortalecimiento A Instancias Formales Y No Formales Del Distrito Capital"/>
    <n v="1"/>
    <s v="Suma"/>
    <n v="1"/>
    <s v="En ejecucion"/>
    <n v="1"/>
    <n v="50"/>
    <n v="50"/>
    <n v="100"/>
    <n v="150"/>
    <n v="150"/>
    <n v="100"/>
    <n v="150"/>
    <n v="0"/>
    <n v="0"/>
    <n v="150"/>
    <n v="0"/>
    <n v="0"/>
    <n v="50"/>
    <n v="0"/>
    <n v="0"/>
    <n v="550"/>
    <n v="200"/>
    <n v="36.36"/>
    <n v="1100000000"/>
    <n v="1077450105"/>
    <n v="97.95"/>
    <n v="1264248403"/>
    <n v="1264131612"/>
    <n v="99.99"/>
    <n v="1499651600"/>
    <n v="0"/>
    <n v="0"/>
    <n v="1937781904"/>
    <n v="0"/>
    <n v="0"/>
    <n v="1710022560"/>
    <n v="0"/>
    <n v="0"/>
    <n v="7511704467"/>
    <n v="2341581717"/>
    <n v="31.17"/>
    <s v="VIGENCIA (a 31/12/2021): Se realizaron un total de 158 acciones de fortalecimiento organizacional a instancias de participación ciudadana superando la magnitud de la meta programada para la vigencia 2021, dentro de las cuales se resalta la aplicación del formulario de caracterización y la asistencia técnica para la formulación de los planes de fortalecimiento y asesoría técnica para la postulación de iniciativas en la fase II de presupuestos participativos."/>
    <n v="1100"/>
    <n v="1077.4501049999999"/>
    <n v="1264.2484030000001"/>
    <n v="1264.1316119999999"/>
    <n v="1499.6515999999999"/>
    <n v="0"/>
    <n v="1937.7819039999999"/>
    <n v="0"/>
    <n v="1710.0225600000001"/>
    <n v="0"/>
    <n v="7511.7044670000005"/>
    <n v="2341.581717"/>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8"/>
    <n v="1"/>
    <s v="Fortalecer 100 % Los Procesos De La Entidad Administrativa Y Operativamente"/>
    <n v="1"/>
    <s v="Suma"/>
    <n v="1"/>
    <s v="En ejecucion"/>
    <n v="1"/>
    <n v="20"/>
    <n v="20"/>
    <n v="100"/>
    <n v="50"/>
    <n v="50"/>
    <n v="100"/>
    <n v="10"/>
    <n v="0"/>
    <n v="0"/>
    <n v="10"/>
    <n v="0"/>
    <n v="0"/>
    <n v="10"/>
    <n v="0"/>
    <n v="0"/>
    <n v="100"/>
    <n v="70"/>
    <n v="70"/>
    <n v="839524033"/>
    <n v="833524309"/>
    <n v="99.29"/>
    <n v="1133760932"/>
    <n v="1108274513"/>
    <n v="97.75"/>
    <n v="1821761000"/>
    <n v="0"/>
    <n v="0"/>
    <n v="1574913944"/>
    <n v="0"/>
    <n v="0"/>
    <n v="1737837433"/>
    <n v="0"/>
    <n v="0"/>
    <n v="7107797342"/>
    <n v="1941798822"/>
    <n v="27.32"/>
    <s v="VIGENCIA (a 31/12/2021): Se logró el fortalecimiento de la capacidad operativa y gestión administrativa de la entidad a través de la implementación de la estrategia en los siguientes componentes: Gestión Documental, se avanzó en la apropiación y uso de los instrumentos archivísticos de la entidad y se puso en funcionamiento el aplicativo de correspondencia ORFEO, Gestión Contractual se realizó la actualización de documentos en virtud al modelo de contratación con enfoque de transparencia y eficiencia así como se avanzó en la intervención del archivo físico y magnético de la gestión contractual, Gestión del Talento Humano implementó las actividades de clima laboral, cultura organizacional, seguridad y salud en el trabajo, plan anual de vacantes, plan de previsión de recursos humanos, plan estratégico de gestión del talento humano, plan institucional de capacitación y el plan de bienestar e incentivos, igualmente se culminó el estudio técnico de cargas laborales, Gestión Financiera se realizó el seguimiento a la ejecución presupuestal de la vigencia, reservas y pasivos exigibles y al componente PAC y se presentaron los estados financieros de la entidad ante la Dirección Distrital de Contabilidad y Contaduría General de la Nación, Atención a la ciudadanía, se realizó el seguimiento a los PQRS en términos de calidad, oportunidad y se realizó la caracterización de usuarios, Control Interno Disciplinario se mantiene actualizado el Sistema de Información Disciplinaria del Distrito Capital - SID, mediante la inclusión de las quejas o denuncias que fueron remitidas a Control Interno Disciplinario."/>
    <n v="839.52403300000003"/>
    <n v="833.52430900000002"/>
    <n v="1133.7609319999999"/>
    <n v="1108.2745130000001"/>
    <n v="1821.761"/>
    <n v="0"/>
    <n v="1574.9139439999999"/>
    <n v="0"/>
    <n v="1737.8374329999999"/>
    <n v="0"/>
    <n v="7107.7973419999989"/>
    <n v="1941.7988220000002"/>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8"/>
    <n v="2"/>
    <s v="Mejorar 100 % La Infraestructura Y Dotación Requerida Por La Entidad"/>
    <n v="2"/>
    <s v="Constante"/>
    <n v="1"/>
    <s v="En ejecucion"/>
    <n v="1"/>
    <n v="100"/>
    <n v="100"/>
    <n v="100"/>
    <n v="100"/>
    <n v="100"/>
    <n v="100"/>
    <n v="100"/>
    <n v="0"/>
    <n v="0"/>
    <n v="100"/>
    <n v="0"/>
    <n v="0"/>
    <n v="100"/>
    <n v="0"/>
    <n v="0"/>
    <s v="N/A"/>
    <s v="N/A"/>
    <s v="N/A"/>
    <n v="385503333"/>
    <n v="164212958"/>
    <n v="42.6"/>
    <n v="232085067"/>
    <n v="227158822"/>
    <n v="97.88"/>
    <n v="602390000"/>
    <n v="0"/>
    <n v="0"/>
    <n v="903452533"/>
    <n v="0"/>
    <n v="0"/>
    <n v="1033565832"/>
    <n v="0"/>
    <n v="0"/>
    <n v="3156996765"/>
    <n v="391371780"/>
    <n v="12.4"/>
    <s v="VIGENCIA (a 31/12/2021): Se implementó la estrategia de fortalecimiento y modernización de la capacidad tecnológica ya que se renovó el Licenciamiento Endpoint Sanblas Y VPN, configuración y parametrización del Sistema de Gestión Documental Orfeo, el cargue y validación de las tablas de retención documental, proceso de sensibilización y capacitación en el uso del sistema de Gestión Documental Orfeo y se realizó la actualización de la pagina WEB de la entidad cumpliendo así con la magnitud."/>
    <n v="385.503333"/>
    <n v="164.21295799999999"/>
    <n v="232.08506700000001"/>
    <n v="227.15882199999999"/>
    <n v="602.39"/>
    <n v="0"/>
    <n v="903.45253300000002"/>
    <n v="0"/>
    <n v="1033.565832"/>
    <n v="0"/>
    <n v="3156.9967649999999"/>
    <n v="391.3717799999999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8"/>
    <n v="3"/>
    <s v="Implementar 90 % Las Políticas De Gestión Y Desempeño Del Modelo Integrado De Planeación Y Gestión"/>
    <n v="3"/>
    <s v="Creciente"/>
    <n v="1"/>
    <s v="En ejecucion"/>
    <n v="1"/>
    <n v="88.8"/>
    <n v="88.8"/>
    <n v="100"/>
    <n v="89.1"/>
    <n v="89.1"/>
    <n v="100"/>
    <n v="89.4"/>
    <n v="0"/>
    <n v="0"/>
    <n v="89.7"/>
    <n v="0"/>
    <n v="0"/>
    <n v="90"/>
    <n v="0"/>
    <n v="0"/>
    <s v="N/A"/>
    <s v="N/A"/>
    <s v="N/A"/>
    <n v="743492634"/>
    <n v="731911600"/>
    <n v="98.44"/>
    <n v="1673154001"/>
    <n v="1663709949"/>
    <n v="99.44"/>
    <n v="1173994000"/>
    <n v="0"/>
    <n v="0"/>
    <n v="1320932969"/>
    <n v="0"/>
    <n v="0"/>
    <n v="1729146010"/>
    <n v="0"/>
    <n v="0"/>
    <n v="6640719614"/>
    <n v="2395621549"/>
    <n v="36.07"/>
    <s v="VIGENCIA (a 31/12/2021): Se implementó la estrategia de sostenibilidad y mejora del Modelo Integrado de Planeación y Gestión a través del desarrollo de actividades como la actualización de manuales, instructivos, guías, procedimientos y formatos que permiten la operativización de los procesos, la formulación e implementación de indicadores misionales, la toma de acciones de mejora de los procesos en el marco del cumplimiento de los lineamientos y directrices de las políticas del MIPG."/>
    <n v="743.49263399999995"/>
    <n v="731.91160000000002"/>
    <n v="1673.1540010000001"/>
    <n v="1663.7099490000001"/>
    <n v="1173.9939999999999"/>
    <n v="0"/>
    <n v="1320.932969"/>
    <n v="0"/>
    <n v="1729.1460099999999"/>
    <n v="0"/>
    <n v="6640.7196139999996"/>
    <n v="2395.621549"/>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4"/>
    <n v="1"/>
    <s v="Implementar 100 % La Política De Gobierno Digital Y La Arquitectura Empresarial"/>
    <n v="2"/>
    <s v="Constante"/>
    <n v="1"/>
    <s v="En ejecucion"/>
    <n v="1"/>
    <n v="100"/>
    <n v="100"/>
    <n v="100"/>
    <n v="100"/>
    <n v="100"/>
    <n v="100"/>
    <n v="100"/>
    <n v="0"/>
    <n v="0"/>
    <n v="100"/>
    <n v="0"/>
    <n v="0"/>
    <n v="100"/>
    <n v="0"/>
    <n v="0"/>
    <s v="N/A"/>
    <s v="N/A"/>
    <s v="N/A"/>
    <n v="153498662"/>
    <n v="152966667"/>
    <n v="99.65"/>
    <n v="673206885"/>
    <n v="642674662"/>
    <n v="95.46"/>
    <n v="369430160"/>
    <n v="0"/>
    <n v="0"/>
    <n v="299000000"/>
    <n v="0"/>
    <n v="0"/>
    <n v="49000000"/>
    <n v="0"/>
    <n v="0"/>
    <n v="1544135707"/>
    <n v="795641329"/>
    <n v="51.53"/>
    <s v="VIGENCIA (a 31/12/2021): Se implementó la estrategia de articulación territorial a través del acompañamiento a la fase II de Presupuestos Participativos  locales 2021, proceso que se dinamizó en 3 Etapas: Alistamiento, Registro de Propuestas y Pedagogía y Sensibilización, desarrollando más de 992 acciones de Idpac en las 20 localidades de Bogotá. En el marco de la etapa de consolidación de resultados de la segunda  Fase de Presupuestos Participativos se suscribieron las actas de Acuerdo Participativo en cada una de las 20 localidades y se realizó la jornada de evaluación de la Estrategia de Asesoría a Alcaldías Locales y entidades distritales."/>
    <n v="153.498662"/>
    <n v="152.966667"/>
    <n v="673.20688500000006"/>
    <n v="642.67466200000001"/>
    <n v="369.43016"/>
    <n v="0"/>
    <n v="299"/>
    <n v="0"/>
    <n v="49"/>
    <n v="0"/>
    <n v="1544.1357069999999"/>
    <n v="795.64132900000004"/>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4"/>
    <n v="3"/>
    <s v="Adquirir 100 % Los Servicios E Infraestructura Ti De La Entidad"/>
    <n v="1"/>
    <s v="Suma"/>
    <n v="1"/>
    <s v="En ejecucion"/>
    <n v="1"/>
    <n v="20"/>
    <n v="20"/>
    <n v="100"/>
    <n v="40"/>
    <n v="40"/>
    <n v="100"/>
    <n v="25"/>
    <n v="0"/>
    <n v="0"/>
    <n v="10"/>
    <n v="0"/>
    <n v="0"/>
    <n v="5"/>
    <n v="0"/>
    <n v="0"/>
    <n v="100"/>
    <n v="60"/>
    <n v="60"/>
    <n v="1008199338"/>
    <n v="884380628"/>
    <n v="87.72"/>
    <n v="378881595"/>
    <n v="378782583"/>
    <n v="99.97"/>
    <n v="679209840"/>
    <n v="0"/>
    <n v="0"/>
    <n v="852505314"/>
    <n v="0"/>
    <n v="0"/>
    <n v="131007178"/>
    <n v="0"/>
    <n v="0"/>
    <n v="3049803265"/>
    <n v="1263163211"/>
    <n v="41.42"/>
    <s v="VIGENCIA (a 31/12/2021): Se implementó la estrategia de fortalecimiento y modernización de la capacidad tecnológica ya que se renovó el Licenciamiento Endpoint Sanblas Y VPN, configuración y parametrización del Sistema de Gestión Documental Orfeo, el cargue y validación de las tablas de retención documental, proceso de sensibilización y capacitación en el uso del sistema de Gestión Documental Orfeo y se realizó la actualización de la pagina WEB de la entidad cumpliendo así con la magnitud."/>
    <n v="1008.199338"/>
    <n v="884.380628"/>
    <n v="378.881595"/>
    <n v="378.78258299999999"/>
    <n v="679.20983999999999"/>
    <n v="0"/>
    <n v="852.505314"/>
    <n v="0"/>
    <n v="131.00717800000001"/>
    <n v="0"/>
    <n v="3049.8032649999996"/>
    <n v="1263.163211"/>
  </r>
  <r>
    <n v="16"/>
    <s v="Un Nuevo Contrato Social y Ambiental para la Bogotá del Siglo XXI"/>
    <x v="0"/>
    <n v="2021"/>
    <s v="31/12/2021 (Terminado)"/>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3"/>
    <n v="1"/>
    <s v="Realizar 50 Asesorías Técnicas Entre Alcaldías Locales Y Entidades Del Distrito, En El Proceso De Planeación Y Presupuestos Participativos"/>
    <n v="1"/>
    <s v="Suma"/>
    <n v="1"/>
    <s v="En ejecucion"/>
    <n v="1"/>
    <n v="5"/>
    <n v="5"/>
    <n v="100"/>
    <n v="24"/>
    <n v="24"/>
    <n v="100"/>
    <n v="7"/>
    <n v="0"/>
    <n v="0"/>
    <n v="7"/>
    <n v="0"/>
    <n v="0"/>
    <n v="7"/>
    <n v="0"/>
    <n v="0"/>
    <n v="50"/>
    <n v="29"/>
    <n v="58"/>
    <n v="160000000"/>
    <n v="155746665"/>
    <n v="97.34"/>
    <n v="100000000"/>
    <n v="99991233"/>
    <n v="99.99"/>
    <n v="126690000"/>
    <n v="0"/>
    <n v="0"/>
    <n v="290383596"/>
    <n v="0"/>
    <n v="0"/>
    <n v="316250374"/>
    <n v="0"/>
    <n v="0"/>
    <n v="993323970"/>
    <n v="255737898"/>
    <n v="25.75"/>
    <s v="VIGENCIA (a 31/12/2021): La magnitud programada para la vigencia culminó con la realización de la última sesión de la Comisión Intersectorial de Participación, en la cual se socializaron los resultados del proceso de asesoría técnica Presupuestos Participativos, causas ciudadanas y resultado de la encuesta de percepción ciudadana de la participación y el control social adicional a la asistencia técnica realizada a las 20 alcaldía locales."/>
    <n v="160"/>
    <n v="155.74666500000001"/>
    <n v="100"/>
    <n v="99.991232999999994"/>
    <n v="126.69"/>
    <n v="0"/>
    <n v="290.38359600000001"/>
    <n v="0"/>
    <n v="316.25037400000002"/>
    <n v="0"/>
    <n v="993.32396999999992"/>
    <n v="255.737898"/>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1"/>
    <s v="Actualizar El 100 Porciento De La Política Distrital De Turismo, De Acuerdo Con La Metodología Emitida Por La Secretaría Distrital De Planeación"/>
    <n v="3"/>
    <s v="Creciente"/>
    <n v="1"/>
    <s v="En ejecucion"/>
    <n v="1"/>
    <n v="5"/>
    <n v="5"/>
    <n v="100"/>
    <n v="56"/>
    <n v="56"/>
    <n v="100"/>
    <n v="96"/>
    <n v="0"/>
    <n v="0"/>
    <n v="100"/>
    <n v="0"/>
    <n v="0"/>
    <n v="0"/>
    <n v="0"/>
    <n v="0"/>
    <s v="N/A"/>
    <s v="N/A"/>
    <s v="N/A"/>
    <n v="28000000"/>
    <n v="28000000"/>
    <n v="100"/>
    <n v="293000000"/>
    <n v="292093334"/>
    <n v="99.69"/>
    <n v="225000000"/>
    <n v="0"/>
    <n v="0"/>
    <n v="20000000"/>
    <n v="0"/>
    <n v="0"/>
    <n v="0"/>
    <n v="0"/>
    <n v="0"/>
    <n v="566000000"/>
    <n v="320093334"/>
    <n v="56.55"/>
    <m/>
    <n v="28"/>
    <n v="28"/>
    <n v="293"/>
    <n v="292.09333400000003"/>
    <n v="225"/>
    <n v="0"/>
    <n v="20"/>
    <n v="0"/>
    <n v="0"/>
    <n v="0"/>
    <n v="566"/>
    <n v="320.09333400000003"/>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2"/>
    <s v="Incorporar Al Menos 510 Prestadores De Servicios Turísticos De La Ciudad En El Programa De Turismo Sostenible, Que Incluya 102 Con Énfasis En Bioseguridad"/>
    <n v="1"/>
    <s v="Suma"/>
    <n v="1"/>
    <s v="En ejecucion"/>
    <n v="1"/>
    <n v="102"/>
    <n v="123"/>
    <n v="120.59"/>
    <n v="129"/>
    <n v="129"/>
    <n v="100"/>
    <n v="129"/>
    <n v="0"/>
    <n v="0"/>
    <n v="120"/>
    <n v="0"/>
    <n v="0"/>
    <n v="30"/>
    <n v="0"/>
    <n v="0"/>
    <n v="510"/>
    <n v="252"/>
    <n v="49.41"/>
    <n v="598069629"/>
    <n v="597183324"/>
    <n v="99.85"/>
    <n v="766500000"/>
    <n v="718806764"/>
    <n v="93.78"/>
    <n v="554800000"/>
    <n v="0"/>
    <n v="0"/>
    <n v="199000000"/>
    <n v="0"/>
    <n v="0"/>
    <n v="245000000"/>
    <n v="0"/>
    <n v="0"/>
    <n v="2363369629"/>
    <n v="1315990088"/>
    <n v="55.68"/>
    <m/>
    <n v="598.06962899999996"/>
    <n v="597.18332399999997"/>
    <n v="766.5"/>
    <n v="718.80676400000004"/>
    <n v="554.79999999999995"/>
    <n v="0"/>
    <n v="199"/>
    <n v="0"/>
    <n v="245"/>
    <n v="0"/>
    <n v="2363.3696289999998"/>
    <n v="1315.990088"/>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3"/>
    <s v="Capacitar 420 Empresas U Organizaciones Comunitarias Prestadoras De Servicios Turísticos O Conexas A La Cadena De Valor Del Turismo, En Temas Relacionados Con Sostenibilidad Y Fortalecimiento Empresarial"/>
    <n v="1"/>
    <s v="Suma"/>
    <n v="1"/>
    <s v="En ejecucion"/>
    <n v="1"/>
    <n v="30"/>
    <n v="30"/>
    <n v="100"/>
    <n v="50"/>
    <n v="51"/>
    <n v="102"/>
    <n v="60"/>
    <n v="0"/>
    <n v="0"/>
    <n v="50"/>
    <n v="0"/>
    <n v="0"/>
    <n v="10"/>
    <n v="0"/>
    <n v="0"/>
    <n v="200"/>
    <n v="81"/>
    <n v="40.5"/>
    <n v="195700000"/>
    <n v="195521046"/>
    <n v="99.91"/>
    <n v="730025302"/>
    <n v="730025202"/>
    <n v="100"/>
    <n v="360000000"/>
    <n v="0"/>
    <n v="0"/>
    <n v="243000000"/>
    <n v="0"/>
    <n v="0"/>
    <n v="223000000"/>
    <n v="0"/>
    <n v="0"/>
    <n v="1751725302"/>
    <n v="925546248"/>
    <n v="52.84"/>
    <m/>
    <n v="195.7"/>
    <n v="195.52104600000001"/>
    <n v="730.02530200000001"/>
    <n v="730.02520200000004"/>
    <n v="360"/>
    <n v="0"/>
    <n v="243"/>
    <n v="0"/>
    <n v="223"/>
    <n v="0"/>
    <n v="1751.7253020000001"/>
    <n v="925.54624800000011"/>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4"/>
    <s v="Implementar El 100 Porciento De Al Menos 6 Productos Turísticos, De Los Cuales 3 Sean De Alcance Regional"/>
    <n v="3"/>
    <s v="Creciente"/>
    <n v="1"/>
    <s v="En ejecucion"/>
    <n v="1"/>
    <n v="17"/>
    <n v="17"/>
    <n v="100"/>
    <n v="50"/>
    <n v="50"/>
    <n v="100"/>
    <n v="83"/>
    <n v="0"/>
    <n v="0"/>
    <n v="98"/>
    <n v="0"/>
    <n v="0"/>
    <n v="100"/>
    <n v="0"/>
    <n v="0"/>
    <s v="N/A"/>
    <s v="N/A"/>
    <s v="N/A"/>
    <n v="937587500"/>
    <n v="934555500"/>
    <n v="99.68"/>
    <n v="2474404807"/>
    <n v="2398756476"/>
    <n v="96.94"/>
    <n v="2016124000"/>
    <n v="0"/>
    <n v="0"/>
    <n v="1896000000"/>
    <n v="0"/>
    <n v="0"/>
    <n v="1794000000"/>
    <n v="0"/>
    <n v="0"/>
    <n v="9118116307"/>
    <n v="3333311976"/>
    <n v="36.56"/>
    <m/>
    <n v="937.58749999999998"/>
    <n v="934.55550000000005"/>
    <n v="2474.4048069999999"/>
    <n v="2398.756476"/>
    <n v="2016.124"/>
    <n v="0"/>
    <n v="1896"/>
    <n v="0"/>
    <n v="1794"/>
    <n v="0"/>
    <n v="9118.1163070000002"/>
    <n v="3333.311976"/>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5"/>
    <s v="Implementar El 100 Porciento De Las Estrategias De Cultura Y Responsabilidad Turística"/>
    <n v="3"/>
    <s v="Creciente"/>
    <n v="1"/>
    <s v="En ejecucion"/>
    <n v="1"/>
    <n v="15"/>
    <n v="15"/>
    <n v="100"/>
    <n v="46"/>
    <n v="50"/>
    <n v="108.7"/>
    <n v="76"/>
    <n v="0"/>
    <n v="0"/>
    <n v="94"/>
    <n v="0"/>
    <n v="0"/>
    <n v="100"/>
    <n v="0"/>
    <n v="0"/>
    <s v="N/A"/>
    <s v="N/A"/>
    <s v="N/A"/>
    <n v="483142871"/>
    <n v="483142871"/>
    <n v="100"/>
    <n v="625204000"/>
    <n v="595570667"/>
    <n v="95.26"/>
    <n v="586000000"/>
    <n v="0"/>
    <n v="0"/>
    <n v="596000000"/>
    <n v="0"/>
    <n v="0"/>
    <n v="672000000"/>
    <n v="0"/>
    <n v="0"/>
    <n v="2962346871"/>
    <n v="1078713538"/>
    <n v="36.409999999999997"/>
    <m/>
    <n v="483.14287100000001"/>
    <n v="483.14287100000001"/>
    <n v="625.20399999999995"/>
    <n v="595.57066699999996"/>
    <n v="586"/>
    <n v="0"/>
    <n v="596"/>
    <n v="0"/>
    <n v="672"/>
    <n v="0"/>
    <n v="2962.3468709999997"/>
    <n v="1078.713538"/>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6"/>
    <s v="Fortalecer 200 Prestadores De Servicios Turísticos A Través Del Mejoramiento De Sus Procesos De Gestión"/>
    <n v="1"/>
    <s v="Suma"/>
    <n v="1"/>
    <s v="En ejecucion"/>
    <n v="1"/>
    <n v="0"/>
    <n v="0"/>
    <n v="0"/>
    <n v="60"/>
    <n v="50"/>
    <n v="83.33"/>
    <n v="70"/>
    <n v="0"/>
    <n v="0"/>
    <n v="60"/>
    <n v="0"/>
    <n v="0"/>
    <n v="10"/>
    <n v="0"/>
    <n v="0"/>
    <n v="200"/>
    <n v="50"/>
    <n v="25"/>
    <n v="0"/>
    <n v="0"/>
    <n v="0"/>
    <n v="212790000"/>
    <n v="201840000"/>
    <n v="94.85"/>
    <n v="130000000"/>
    <n v="0"/>
    <n v="0"/>
    <n v="80000000"/>
    <n v="0"/>
    <n v="0"/>
    <n v="60000000"/>
    <n v="0"/>
    <n v="0"/>
    <n v="482790000"/>
    <n v="201840000"/>
    <n v="41.81"/>
    <m/>
    <n v="0"/>
    <n v="0"/>
    <n v="212.79"/>
    <n v="201.84"/>
    <n v="130"/>
    <n v="0"/>
    <n v="80"/>
    <n v="0"/>
    <n v="60"/>
    <n v="0"/>
    <n v="482.78999999999996"/>
    <n v="201.84"/>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7"/>
    <s v="Gestionar Al 0 Porciento La Intervención En Infraestructura De Un Atractivo Turístico Referente De Bogotá,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8"/>
    <s v="Gestionar Al 0 Porciento La Construcción O Intervención En Infraestructura De Un Hito Arquitectónico Como Atractivo Turístico,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9"/>
    <s v="Gestionar Al 0 Porciento La Construcción O Intervención En Infraestructura De Un Atractivo De Sostenibilidad,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10"/>
    <s v="Implementar El 100 Porciento De Señalización Turística Para Al Menos Tres Corredores Turísticos De Bogotá"/>
    <n v="3"/>
    <s v="Creciente"/>
    <n v="1"/>
    <s v="En ejecucion"/>
    <n v="1"/>
    <n v="0"/>
    <n v="0"/>
    <n v="0"/>
    <n v="47"/>
    <n v="27"/>
    <n v="57.45"/>
    <n v="73"/>
    <n v="0"/>
    <n v="0"/>
    <n v="100"/>
    <n v="0"/>
    <n v="0"/>
    <n v="100"/>
    <n v="0"/>
    <n v="0"/>
    <s v="N/A"/>
    <s v="N/A"/>
    <s v="N/A"/>
    <n v="0"/>
    <n v="0"/>
    <n v="0"/>
    <n v="200000000"/>
    <n v="200000000"/>
    <n v="100"/>
    <n v="350000000"/>
    <n v="0"/>
    <n v="0"/>
    <n v="350000000"/>
    <n v="0"/>
    <n v="0"/>
    <n v="177000000"/>
    <n v="0"/>
    <n v="0"/>
    <n v="1077000000"/>
    <n v="200000000"/>
    <n v="18.57"/>
    <m/>
    <n v="0"/>
    <n v="0"/>
    <n v="200"/>
    <n v="200"/>
    <n v="350"/>
    <n v="0"/>
    <n v="350"/>
    <n v="0"/>
    <n v="177"/>
    <n v="0"/>
    <n v="1077"/>
    <n v="20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11"/>
    <s v="Implementar El 100 Porciento De Señalización Turística Para Productos Turísticos Implementados Por El Idt En Bogotá"/>
    <n v="2"/>
    <s v="Constante"/>
    <n v="1"/>
    <s v="En ejecucion"/>
    <n v="1"/>
    <n v="0"/>
    <n v="0"/>
    <n v="0"/>
    <n v="100"/>
    <n v="40"/>
    <n v="40"/>
    <n v="100"/>
    <n v="0"/>
    <n v="0"/>
    <n v="0"/>
    <n v="0"/>
    <n v="0"/>
    <n v="0"/>
    <n v="0"/>
    <n v="0"/>
    <s v="N/A"/>
    <s v="N/A"/>
    <s v="N/A"/>
    <n v="0"/>
    <n v="0"/>
    <n v="0"/>
    <n v="103122776"/>
    <n v="63122776"/>
    <n v="61.21"/>
    <n v="175000000"/>
    <n v="0"/>
    <n v="0"/>
    <n v="0"/>
    <n v="0"/>
    <n v="0"/>
    <n v="0"/>
    <n v="0"/>
    <n v="0"/>
    <n v="278122776"/>
    <n v="63122776"/>
    <n v="22.7"/>
    <m/>
    <n v="0"/>
    <n v="0"/>
    <n v="103.122776"/>
    <n v="63.122776000000002"/>
    <n v="175"/>
    <n v="0"/>
    <n v="0"/>
    <n v="0"/>
    <n v="0"/>
    <n v="0"/>
    <n v="278.12277599999999"/>
    <n v="63.122776000000002"/>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12"/>
    <s v="Mantener El 100 Porciento De La Señalización Turística Priorizada En Bogotá"/>
    <n v="2"/>
    <s v="Constante"/>
    <n v="1"/>
    <s v="En ejecucion"/>
    <n v="1"/>
    <n v="0"/>
    <n v="0"/>
    <n v="0"/>
    <n v="100"/>
    <n v="100"/>
    <n v="100"/>
    <n v="100"/>
    <n v="0"/>
    <n v="0"/>
    <n v="100"/>
    <n v="0"/>
    <n v="0"/>
    <n v="100"/>
    <n v="0"/>
    <n v="0"/>
    <s v="N/A"/>
    <s v="N/A"/>
    <s v="N/A"/>
    <n v="0"/>
    <n v="0"/>
    <n v="0"/>
    <n v="80000000"/>
    <n v="80000000"/>
    <n v="100"/>
    <n v="100000000"/>
    <n v="0"/>
    <n v="0"/>
    <n v="50000000"/>
    <n v="0"/>
    <n v="0"/>
    <n v="57000000"/>
    <n v="0"/>
    <n v="0"/>
    <n v="287000000"/>
    <n v="80000000"/>
    <n v="27.87"/>
    <m/>
    <n v="0"/>
    <n v="0"/>
    <n v="80"/>
    <n v="80"/>
    <n v="100"/>
    <n v="0"/>
    <n v="50"/>
    <n v="0"/>
    <n v="57"/>
    <n v="0"/>
    <n v="287"/>
    <n v="8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9"/>
    <n v="13"/>
    <s v="Gestionar Al 100 Porciento La Construcción O Intervención En Infraestructura De Al Menos Tres Atractivos Turísticos"/>
    <n v="3"/>
    <s v="Creciente"/>
    <n v="1"/>
    <s v="En ejecucion"/>
    <n v="1"/>
    <n v="3"/>
    <n v="3"/>
    <n v="100"/>
    <n v="38"/>
    <n v="34"/>
    <n v="89.47"/>
    <n v="70"/>
    <n v="0"/>
    <n v="0"/>
    <n v="100"/>
    <n v="0"/>
    <n v="0"/>
    <n v="0"/>
    <n v="0"/>
    <n v="0"/>
    <s v="N/A"/>
    <s v="N/A"/>
    <s v="N/A"/>
    <n v="146500000"/>
    <n v="146500000"/>
    <n v="100"/>
    <n v="4526150000"/>
    <n v="4489120467"/>
    <n v="99.18"/>
    <n v="4475000000"/>
    <n v="0"/>
    <n v="0"/>
    <n v="13200000000"/>
    <n v="0"/>
    <n v="0"/>
    <n v="0"/>
    <n v="0"/>
    <n v="0"/>
    <n v="22347650000"/>
    <n v="4635620467"/>
    <n v="20.74"/>
    <m/>
    <n v="146.5"/>
    <n v="146.5"/>
    <n v="4526.1499999999996"/>
    <n v="4489.1204669999997"/>
    <n v="4475"/>
    <n v="0"/>
    <n v="13200"/>
    <n v="0"/>
    <n v="0"/>
    <n v="0"/>
    <n v="22347.65"/>
    <n v="4635.6204669999997"/>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5"/>
    <n v="1"/>
    <s v="Impactar A 2000000 De Personas A Través De La Implementación De Un Programa De Promoción Y Mercadeo, Orientado A La Recuperación Y Fortalecimiento De La Actividad Turistica Dela Ciudad De Bogotá"/>
    <n v="1"/>
    <s v="Suma"/>
    <n v="1"/>
    <s v="En ejecucion"/>
    <n v="1"/>
    <n v="0"/>
    <n v="0"/>
    <n v="0"/>
    <n v="400000"/>
    <n v="439806"/>
    <n v="109.95"/>
    <n v="600000"/>
    <n v="0"/>
    <n v="0"/>
    <n v="700000"/>
    <n v="0"/>
    <n v="0"/>
    <n v="300000"/>
    <n v="0"/>
    <n v="0"/>
    <n v="2000000"/>
    <n v="439806"/>
    <n v="21.99"/>
    <n v="0"/>
    <n v="0"/>
    <n v="0"/>
    <n v="4302012608"/>
    <n v="4299458245"/>
    <n v="99.94"/>
    <n v="2818355483"/>
    <n v="0"/>
    <n v="0"/>
    <n v="4829747311"/>
    <n v="0"/>
    <n v="0"/>
    <n v="4427484328"/>
    <n v="0"/>
    <n v="0"/>
    <n v="16377599730"/>
    <n v="4299458245"/>
    <n v="26.25"/>
    <m/>
    <n v="0"/>
    <n v="0"/>
    <n v="4302.012608"/>
    <n v="4299.4582449999998"/>
    <n v="2818.3554829999998"/>
    <n v="0"/>
    <n v="4829.7473110000001"/>
    <n v="0"/>
    <n v="4427.4843279999996"/>
    <n v="0"/>
    <n v="16377.599729999998"/>
    <n v="4299.4582449999998"/>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5"/>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n v="4520.0557790000003"/>
    <n v="4510.8549359999997"/>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5"/>
    <n v="3"/>
    <s v="Captar 10 Eventos Relacionados Con Congresos, Convenciones, Reuniones, Viajes De Incentivo Y Grandes Eventos, Para La Recuperación Del Sector Turismo En Bogotá"/>
    <n v="1"/>
    <s v="Suma"/>
    <n v="1"/>
    <s v="En ejecucion"/>
    <n v="1"/>
    <n v="1"/>
    <n v="1"/>
    <n v="100"/>
    <n v="5"/>
    <n v="5"/>
    <n v="100"/>
    <n v="2"/>
    <n v="0"/>
    <n v="0"/>
    <n v="1"/>
    <n v="0"/>
    <n v="0"/>
    <n v="1"/>
    <n v="0"/>
    <n v="0"/>
    <n v="10"/>
    <n v="6"/>
    <n v="60"/>
    <n v="805637666"/>
    <n v="802546666"/>
    <n v="99.62"/>
    <n v="795986000"/>
    <n v="795986000"/>
    <n v="100"/>
    <n v="486241628"/>
    <n v="0"/>
    <n v="0"/>
    <n v="956989000"/>
    <n v="0"/>
    <n v="0"/>
    <n v="1052687900"/>
    <n v="0"/>
    <n v="0"/>
    <n v="4097542194"/>
    <n v="1598532666"/>
    <n v="39.01"/>
    <m/>
    <n v="805.63766599999997"/>
    <n v="802.54666599999996"/>
    <n v="795.98599999999999"/>
    <n v="795.98599999999999"/>
    <n v="486.24162799999999"/>
    <n v="0"/>
    <n v="956.98900000000003"/>
    <n v="0"/>
    <n v="1052.6878999999999"/>
    <n v="0"/>
    <n v="4097.5421939999997"/>
    <n v="1598.5326660000001"/>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5"/>
    <n v="4"/>
    <s v="Atender 1000000 De Consultas A Través De Los Diferentes Canales De La Red De Información Turística De Bogotá"/>
    <n v="1"/>
    <s v="Suma"/>
    <n v="1"/>
    <s v="En ejecucion"/>
    <n v="1"/>
    <n v="10000"/>
    <n v="10265"/>
    <n v="102.65"/>
    <n v="40400"/>
    <n v="42314"/>
    <n v="104.74"/>
    <n v="439600"/>
    <n v="0"/>
    <n v="0"/>
    <n v="400000"/>
    <n v="0"/>
    <n v="0"/>
    <n v="110000"/>
    <n v="0"/>
    <n v="0"/>
    <n v="1000000"/>
    <n v="52579"/>
    <n v="5.26"/>
    <n v="213276525"/>
    <n v="213070073"/>
    <n v="99.9"/>
    <n v="640710392"/>
    <n v="635243725"/>
    <n v="99.15"/>
    <n v="624335889"/>
    <n v="0"/>
    <n v="0"/>
    <n v="631833416"/>
    <n v="0"/>
    <n v="0"/>
    <n v="653589911"/>
    <n v="0"/>
    <n v="0"/>
    <n v="2763746133"/>
    <n v="848313798"/>
    <n v="30.69"/>
    <m/>
    <n v="213.27652499999999"/>
    <n v="213.07007300000001"/>
    <n v="640.71039199999996"/>
    <n v="635.24372500000004"/>
    <n v="624.33588899999995"/>
    <n v="0"/>
    <n v="631.83341600000006"/>
    <n v="0"/>
    <n v="653.58991100000003"/>
    <n v="0"/>
    <n v="2763.7461330000001"/>
    <n v="848.31379800000002"/>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1"/>
    <s v="Ejecutar 17 Proyectos Conjuntos Con Otras Entidades Públicas Y Privadas, Que Conlleven Al Fortalecimiento De Las Tipologías Turísticas De La Ciudad O Al Mejoramiento De Las Condiciones Del Sector En El Destino"/>
    <n v="1"/>
    <s v="Suma"/>
    <n v="1"/>
    <s v="En ejecucion"/>
    <n v="1"/>
    <n v="0"/>
    <n v="0"/>
    <n v="0"/>
    <n v="8"/>
    <n v="8"/>
    <n v="100"/>
    <n v="4"/>
    <n v="0"/>
    <n v="0"/>
    <n v="4"/>
    <n v="0"/>
    <n v="0"/>
    <n v="1"/>
    <n v="0"/>
    <n v="0"/>
    <n v="17"/>
    <n v="8"/>
    <n v="47.06"/>
    <n v="0"/>
    <n v="0"/>
    <n v="0"/>
    <n v="375101440"/>
    <n v="330653000"/>
    <n v="88.15"/>
    <n v="500000000"/>
    <n v="0"/>
    <n v="0"/>
    <n v="1000000000"/>
    <n v="0"/>
    <n v="0"/>
    <n v="800000000"/>
    <n v="0"/>
    <n v="0"/>
    <n v="2675101440"/>
    <n v="330653000"/>
    <n v="12.36"/>
    <m/>
    <n v="0"/>
    <n v="0"/>
    <n v="375.10144000000003"/>
    <n v="330.65300000000002"/>
    <n v="500"/>
    <n v="0"/>
    <n v="1000"/>
    <n v="0"/>
    <n v="800"/>
    <n v="0"/>
    <n v="2675.1014399999999"/>
    <n v="330.65300000000002"/>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2"/>
    <s v="Desarrollar 25 Convocatorias Públicas Que Permitan Seleccionar Proyectos Turísticos Estructurados Por Comunidades Organizadas, Emprendimientos, Empresarios U Otros Actores Del Sector, Para Que Puedan Ser Ejecutados A Partir De La Destinación De Estímulos E Incentivos"/>
    <n v="1"/>
    <s v="Suma"/>
    <n v="1"/>
    <s v="En ejecucion"/>
    <n v="1"/>
    <n v="0"/>
    <n v="0"/>
    <n v="0"/>
    <n v="6"/>
    <n v="7"/>
    <n v="116.67"/>
    <n v="4"/>
    <n v="0"/>
    <n v="0"/>
    <n v="8"/>
    <n v="0"/>
    <n v="0"/>
    <n v="7"/>
    <n v="0"/>
    <n v="0"/>
    <n v="25"/>
    <n v="7"/>
    <n v="28"/>
    <n v="0"/>
    <n v="0"/>
    <n v="0"/>
    <n v="541248160"/>
    <n v="440824241"/>
    <n v="81.44"/>
    <n v="522521000"/>
    <n v="0"/>
    <n v="0"/>
    <n v="1036000000"/>
    <n v="0"/>
    <n v="0"/>
    <n v="1036000000"/>
    <n v="0"/>
    <n v="0"/>
    <n v="3135769160"/>
    <n v="440824241"/>
    <n v="14.06"/>
    <m/>
    <n v="0"/>
    <n v="0"/>
    <n v="541.24815999999998"/>
    <n v="440.82424099999997"/>
    <n v="522.52099999999996"/>
    <n v="0"/>
    <n v="1036"/>
    <n v="0"/>
    <n v="1036"/>
    <n v="0"/>
    <n v="3135.7691599999998"/>
    <n v="440.82424099999997"/>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3"/>
    <s v="Apoyar La Financiación De 135 Iniciativas O Proyectos Vinculados Al Sector Turístico, Liderados Por Mujeres, Jóvenes, Campesinos U Otros Grupos Sociales O Comunitarios"/>
    <n v="1"/>
    <s v="Suma"/>
    <n v="1"/>
    <s v="En ejecucion"/>
    <n v="1"/>
    <n v="0"/>
    <n v="0"/>
    <n v="0"/>
    <n v="20"/>
    <n v="19"/>
    <n v="95"/>
    <n v="20"/>
    <n v="0"/>
    <n v="0"/>
    <n v="40"/>
    <n v="0"/>
    <n v="0"/>
    <n v="55"/>
    <n v="0"/>
    <n v="0"/>
    <n v="135"/>
    <n v="19"/>
    <n v="14.07"/>
    <n v="0"/>
    <n v="0"/>
    <n v="0"/>
    <n v="500000000"/>
    <n v="500000000"/>
    <n v="100"/>
    <n v="500000000"/>
    <n v="0"/>
    <n v="0"/>
    <n v="1164000000"/>
    <n v="0"/>
    <n v="0"/>
    <n v="1364000000"/>
    <n v="0"/>
    <n v="0"/>
    <n v="3528000000"/>
    <n v="500000000"/>
    <n v="14.17"/>
    <m/>
    <n v="0"/>
    <n v="0"/>
    <n v="500"/>
    <n v="500"/>
    <n v="500"/>
    <n v="0"/>
    <n v="1164"/>
    <n v="0"/>
    <n v="1364"/>
    <n v="0"/>
    <n v="3528"/>
    <n v="50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4"/>
    <s v="Otorgar 2100 Estímulos O Incentivos A Los Actores Del Sector Turismo Para Mejorar Su Competitividad Y Promoción En El Sector Turístico"/>
    <n v="1"/>
    <s v="Suma"/>
    <n v="1"/>
    <s v="En ejecucion"/>
    <n v="1"/>
    <n v="0"/>
    <n v="0"/>
    <n v="0"/>
    <n v="300"/>
    <n v="281"/>
    <n v="93.67"/>
    <n v="100"/>
    <n v="0"/>
    <n v="0"/>
    <n v="700"/>
    <n v="0"/>
    <n v="0"/>
    <n v="1000"/>
    <n v="0"/>
    <n v="0"/>
    <n v="2100"/>
    <n v="281"/>
    <n v="13.38"/>
    <n v="0"/>
    <n v="0"/>
    <n v="0"/>
    <n v="2178500400"/>
    <n v="1439990072"/>
    <n v="66.099999999999994"/>
    <n v="600000000"/>
    <n v="0"/>
    <n v="0"/>
    <n v="1960000000"/>
    <n v="0"/>
    <n v="0"/>
    <n v="1960000000"/>
    <n v="0"/>
    <n v="0"/>
    <n v="6698500400"/>
    <n v="1439990072"/>
    <n v="21.5"/>
    <m/>
    <n v="0"/>
    <n v="0"/>
    <n v="2178.5003999999999"/>
    <n v="1439.9900720000001"/>
    <n v="600"/>
    <n v="0"/>
    <n v="1960"/>
    <n v="0"/>
    <n v="1960"/>
    <n v="0"/>
    <n v="6698.5003999999999"/>
    <n v="1439.9900720000001"/>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5"/>
    <s v="Capacitar 600 Personas En Habilidades Y Competencias Ligadas Al Desarrollo Del Sector Turístico"/>
    <n v="1"/>
    <s v="Suma"/>
    <n v="1"/>
    <s v="En ejecucion"/>
    <n v="1"/>
    <n v="0"/>
    <n v="0"/>
    <n v="0"/>
    <n v="0"/>
    <n v="0"/>
    <n v="0"/>
    <n v="100"/>
    <n v="0"/>
    <n v="0"/>
    <n v="200"/>
    <n v="0"/>
    <n v="0"/>
    <n v="100"/>
    <n v="0"/>
    <n v="0"/>
    <n v="400"/>
    <n v="0"/>
    <n v="0"/>
    <n v="0"/>
    <n v="0"/>
    <n v="0"/>
    <n v="0"/>
    <n v="0"/>
    <n v="0"/>
    <n v="97479000"/>
    <n v="0"/>
    <n v="0"/>
    <n v="560000000"/>
    <n v="0"/>
    <n v="0"/>
    <n v="560000000"/>
    <n v="0"/>
    <n v="0"/>
    <n v="1217479000"/>
    <n v="0"/>
    <n v="0"/>
    <m/>
    <n v="0"/>
    <n v="0"/>
    <n v="0"/>
    <n v="0"/>
    <n v="97.478999999999999"/>
    <n v="0"/>
    <n v="560"/>
    <n v="0"/>
    <n v="560"/>
    <n v="0"/>
    <n v="1217.479"/>
    <n v="0"/>
  </r>
  <r>
    <n v="16"/>
    <s v="Un Nuevo Contrato Social y Ambiental para la Bogotá del Siglo XXI"/>
    <x v="0"/>
    <n v="2021"/>
    <s v="31/12/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10"/>
    <n v="6"/>
    <s v="Apoyar El Desarrollo De 4 Proyectos De Innovación"/>
    <n v="1"/>
    <s v="Suma"/>
    <n v="1"/>
    <s v="En ejecucion"/>
    <n v="1"/>
    <n v="0"/>
    <n v="0"/>
    <n v="0"/>
    <n v="1"/>
    <n v="1"/>
    <n v="100"/>
    <n v="1"/>
    <n v="0"/>
    <n v="0"/>
    <n v="1"/>
    <n v="0"/>
    <n v="0"/>
    <n v="1"/>
    <n v="0"/>
    <n v="0"/>
    <n v="4"/>
    <n v="1"/>
    <n v="25"/>
    <n v="0"/>
    <n v="0"/>
    <n v="0"/>
    <n v="500000000"/>
    <n v="500000000"/>
    <n v="100"/>
    <n v="280000000"/>
    <n v="0"/>
    <n v="0"/>
    <n v="280000000"/>
    <n v="0"/>
    <n v="0"/>
    <n v="280000000"/>
    <n v="0"/>
    <n v="0"/>
    <n v="1340000000"/>
    <n v="500000000"/>
    <n v="37.31"/>
    <m/>
    <n v="0"/>
    <n v="0"/>
    <n v="500"/>
    <n v="500"/>
    <n v="280"/>
    <n v="0"/>
    <n v="280"/>
    <n v="0"/>
    <n v="280"/>
    <n v="0"/>
    <n v="1340"/>
    <n v="500"/>
  </r>
  <r>
    <n v="16"/>
    <s v="Un Nuevo Contrato Social y Ambiental para la Bogotá del Siglo XXI"/>
    <x v="0"/>
    <n v="2021"/>
    <s v="31/12/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3"/>
    <n v="1"/>
    <s v="Sensibilizar Y Asesorar A 300 Prestadores De Servicios Turísticos Y Otras Organizaciones Públicas O Privadas, En La Implementación De Prácticas De Prevención De Escnna En El Contexto Del Turismo"/>
    <n v="1"/>
    <s v="Suma"/>
    <n v="1"/>
    <s v="En ejecucion"/>
    <n v="1"/>
    <n v="35"/>
    <n v="38"/>
    <n v="108.57"/>
    <n v="130"/>
    <n v="140"/>
    <n v="107.69"/>
    <n v="55"/>
    <n v="0"/>
    <n v="0"/>
    <n v="55"/>
    <n v="0"/>
    <n v="0"/>
    <n v="25"/>
    <n v="0"/>
    <n v="0"/>
    <n v="300"/>
    <n v="178"/>
    <n v="59.33"/>
    <n v="49200000"/>
    <n v="49200000"/>
    <n v="100"/>
    <n v="154840000"/>
    <n v="122740000"/>
    <n v="79.27"/>
    <n v="147550000"/>
    <n v="0"/>
    <n v="0"/>
    <n v="137000000"/>
    <n v="0"/>
    <n v="0"/>
    <n v="218000000"/>
    <n v="0"/>
    <n v="0"/>
    <n v="706590000"/>
    <n v="171940000"/>
    <n v="24.33"/>
    <m/>
    <n v="49.2"/>
    <n v="49.2"/>
    <n v="154.84"/>
    <n v="122.74"/>
    <n v="147.55000000000001"/>
    <n v="0"/>
    <n v="137"/>
    <n v="0"/>
    <n v="218"/>
    <n v="0"/>
    <n v="706.59"/>
    <n v="171.94"/>
  </r>
  <r>
    <n v="16"/>
    <s v="Un Nuevo Contrato Social y Ambiental para la Bogotá del Siglo XXI"/>
    <x v="0"/>
    <n v="2021"/>
    <s v="31/12/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3"/>
    <n v="2"/>
    <s v="Implementar El 100 Porciento De La Estrategia De Orientación Y Atención Integral Para Visitantes Víctimas De Delitos En Las Zonas De Interés Turístico"/>
    <n v="3"/>
    <s v="Creciente"/>
    <n v="1"/>
    <s v="En ejecucion"/>
    <n v="1"/>
    <n v="18"/>
    <n v="18"/>
    <n v="100"/>
    <n v="69"/>
    <n v="70"/>
    <n v="101.45"/>
    <n v="84"/>
    <n v="0"/>
    <n v="0"/>
    <n v="98"/>
    <n v="0"/>
    <n v="0"/>
    <n v="100"/>
    <n v="0"/>
    <n v="0"/>
    <s v="N/A"/>
    <s v="N/A"/>
    <s v="N/A"/>
    <n v="33800000"/>
    <n v="33671000"/>
    <n v="99.62"/>
    <n v="174460000"/>
    <n v="174460000"/>
    <n v="100"/>
    <n v="181750000"/>
    <n v="0"/>
    <n v="0"/>
    <n v="118000000"/>
    <n v="0"/>
    <n v="0"/>
    <n v="212000000"/>
    <n v="0"/>
    <n v="0"/>
    <n v="720010000"/>
    <n v="208131000"/>
    <n v="28.91"/>
    <m/>
    <n v="33.799999999999997"/>
    <n v="33.670999999999999"/>
    <n v="174.46"/>
    <n v="174.46"/>
    <n v="181.75"/>
    <n v="0"/>
    <n v="118"/>
    <n v="0"/>
    <n v="212"/>
    <n v="0"/>
    <n v="720.01"/>
    <n v="208.131"/>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9"/>
    <n v="1"/>
    <s v="Implementar Al 100 Porciento El Portal Único De Promoción De La Oferta Turística De Bogotá, Que Incluye Página Web Y App"/>
    <n v="3"/>
    <s v="Creciente"/>
    <n v="1"/>
    <s v="En ejecucion"/>
    <n v="1"/>
    <n v="25"/>
    <n v="25"/>
    <n v="100"/>
    <n v="50"/>
    <n v="50"/>
    <n v="100"/>
    <n v="70"/>
    <n v="0"/>
    <n v="0"/>
    <n v="90"/>
    <n v="0"/>
    <n v="0"/>
    <n v="100"/>
    <n v="0"/>
    <n v="0"/>
    <s v="N/A"/>
    <s v="N/A"/>
    <s v="N/A"/>
    <n v="96411307"/>
    <n v="96211307"/>
    <n v="99.79"/>
    <n v="192000000"/>
    <n v="191430953"/>
    <n v="99.7"/>
    <n v="222303720"/>
    <n v="0"/>
    <n v="0"/>
    <n v="227115000"/>
    <n v="0"/>
    <n v="0"/>
    <n v="238471250"/>
    <n v="0"/>
    <n v="0"/>
    <n v="976301277"/>
    <n v="287642260"/>
    <n v="29.46"/>
    <m/>
    <n v="96.411306999999994"/>
    <n v="96.211307000000005"/>
    <n v="192"/>
    <n v="191.43095299999999"/>
    <n v="222.30372"/>
    <n v="0"/>
    <n v="227.11500000000001"/>
    <n v="0"/>
    <n v="238.47125"/>
    <n v="0"/>
    <n v="976.30127700000003"/>
    <n v="287.64225999999996"/>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9"/>
    <n v="2"/>
    <s v="Alcanzar Un 80 Porciento De Rendimiento Operacional De Las Herramientas Tecnológicas Para La Promoción Y Mercadeo De La Ciudad"/>
    <n v="3"/>
    <s v="Creciente"/>
    <n v="1"/>
    <s v="En ejecucion"/>
    <n v="1"/>
    <n v="35"/>
    <n v="35"/>
    <n v="100"/>
    <n v="50"/>
    <n v="50"/>
    <n v="100"/>
    <n v="65"/>
    <n v="0"/>
    <n v="0"/>
    <n v="80"/>
    <n v="0"/>
    <n v="0"/>
    <n v="80"/>
    <n v="0"/>
    <n v="0"/>
    <s v="N/A"/>
    <s v="N/A"/>
    <s v="N/A"/>
    <n v="57598693"/>
    <n v="57598693"/>
    <n v="100"/>
    <n v="46000000"/>
    <n v="46000000"/>
    <n v="100"/>
    <n v="15696280"/>
    <n v="0"/>
    <n v="0"/>
    <n v="33075000"/>
    <n v="0"/>
    <n v="0"/>
    <n v="34728750"/>
    <n v="0"/>
    <n v="0"/>
    <n v="187098723"/>
    <n v="103598693"/>
    <n v="55.37"/>
    <m/>
    <n v="57.598692999999997"/>
    <n v="57.598692999999997"/>
    <n v="46"/>
    <n v="46"/>
    <n v="15.69628"/>
    <n v="0"/>
    <n v="33.075000000000003"/>
    <n v="0"/>
    <n v="34.728749999999998"/>
    <n v="0"/>
    <n v="187.09872300000001"/>
    <n v="103.598693"/>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7"/>
    <n v="1"/>
    <s v="Fortalecer Al 100 Por Ciento El Desarrollo Del Modelo Integrado De Planeación Y Gestión Mipg"/>
    <n v="3"/>
    <s v="Creciente"/>
    <n v="1"/>
    <s v="En ejecucion"/>
    <n v="1"/>
    <n v="70"/>
    <n v="68"/>
    <n v="97.14"/>
    <n v="80"/>
    <n v="80"/>
    <n v="100"/>
    <n v="90"/>
    <n v="0"/>
    <n v="0"/>
    <n v="100"/>
    <n v="0"/>
    <n v="0"/>
    <n v="100"/>
    <n v="0"/>
    <n v="0"/>
    <s v="N/A"/>
    <s v="N/A"/>
    <s v="N/A"/>
    <n v="131904000"/>
    <n v="127904000"/>
    <n v="96.97"/>
    <n v="231419145"/>
    <n v="231042059"/>
    <n v="99.84"/>
    <n v="175000000"/>
    <n v="0"/>
    <n v="0"/>
    <n v="205450000"/>
    <n v="0"/>
    <n v="0"/>
    <n v="205450000"/>
    <n v="0"/>
    <n v="0"/>
    <n v="949223145"/>
    <n v="358946059"/>
    <n v="37.81"/>
    <m/>
    <n v="131.904"/>
    <n v="127.904"/>
    <n v="231.41914499999999"/>
    <n v="231.04205899999999"/>
    <n v="175"/>
    <n v="0"/>
    <n v="205.45"/>
    <n v="0"/>
    <n v="205.45"/>
    <n v="0"/>
    <n v="949.22314499999993"/>
    <n v="358.94605899999999"/>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7"/>
    <n v="2"/>
    <s v="Proveer El 100 Por Ciento Del Recurso Humano Requerido Para Apoyar La Gestión De Las Áreas Trasversales Del Idt"/>
    <n v="2"/>
    <s v="Constante"/>
    <n v="1"/>
    <s v="En ejecucion"/>
    <n v="1"/>
    <n v="100"/>
    <n v="98"/>
    <n v="98"/>
    <n v="100"/>
    <n v="100"/>
    <n v="100"/>
    <n v="100"/>
    <n v="0"/>
    <n v="0"/>
    <n v="100"/>
    <n v="0"/>
    <n v="0"/>
    <n v="100"/>
    <n v="0"/>
    <n v="0"/>
    <s v="N/A"/>
    <s v="N/A"/>
    <s v="N/A"/>
    <n v="1034124368"/>
    <n v="1016866866"/>
    <n v="98.33"/>
    <n v="3709312549"/>
    <n v="3702183549"/>
    <n v="99.81"/>
    <n v="2133392000"/>
    <n v="0"/>
    <n v="0"/>
    <n v="1894078930"/>
    <n v="0"/>
    <n v="0"/>
    <n v="1894049454"/>
    <n v="0"/>
    <n v="0"/>
    <n v="10664957301"/>
    <n v="4719050415"/>
    <n v="44.25"/>
    <m/>
    <n v="1034.124368"/>
    <n v="1016.866866"/>
    <n v="3709.3125490000002"/>
    <n v="3702.1835489999999"/>
    <n v="2133.3919999999998"/>
    <n v="0"/>
    <n v="1894.0789299999999"/>
    <n v="0"/>
    <n v="1894.049454"/>
    <n v="0"/>
    <n v="10664.957301"/>
    <n v="4719.0504149999997"/>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7"/>
    <n v="3"/>
    <s v="Realizar 52 Investigaciones Y/O Estudios Y/O Mediciones Del Comportamiento De La Oferta Y Demanda, Para El Análisis De La Información Del Sector Turismo De Bogotá"/>
    <n v="1"/>
    <s v="Suma"/>
    <n v="1"/>
    <s v="En ejecucion"/>
    <n v="1"/>
    <n v="13"/>
    <n v="13"/>
    <n v="100"/>
    <n v="10"/>
    <n v="10"/>
    <n v="100"/>
    <n v="10"/>
    <n v="0"/>
    <n v="0"/>
    <n v="15"/>
    <n v="0"/>
    <n v="0"/>
    <n v="4"/>
    <n v="0"/>
    <n v="0"/>
    <n v="52"/>
    <n v="23"/>
    <n v="44.23"/>
    <n v="605692957"/>
    <n v="287934000"/>
    <n v="47.54"/>
    <n v="721046633"/>
    <n v="719510866"/>
    <n v="99.79"/>
    <n v="777200000"/>
    <n v="0"/>
    <n v="0"/>
    <n v="754000000"/>
    <n v="0"/>
    <n v="0"/>
    <n v="754000000"/>
    <n v="0"/>
    <n v="0"/>
    <n v="3611939590"/>
    <n v="1007444866"/>
    <n v="27.89"/>
    <m/>
    <n v="605.69295699999998"/>
    <n v="287.93400000000003"/>
    <n v="721.04663300000004"/>
    <n v="719.51086599999996"/>
    <n v="777.2"/>
    <n v="0"/>
    <n v="754"/>
    <n v="0"/>
    <n v="754"/>
    <n v="0"/>
    <n v="3611.93959"/>
    <n v="1007.444866"/>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7"/>
    <n v="4"/>
    <s v="Conservar El 100 Por Ciento De La Infraestructura Física Y Operativa Para El Funcionamiento Del Idt"/>
    <n v="2"/>
    <s v="Constante"/>
    <n v="1"/>
    <s v="En ejecucion"/>
    <n v="1"/>
    <n v="100"/>
    <n v="86"/>
    <n v="86"/>
    <n v="100"/>
    <n v="99"/>
    <n v="99"/>
    <n v="100"/>
    <n v="0"/>
    <n v="0"/>
    <n v="100"/>
    <n v="0"/>
    <n v="0"/>
    <n v="100"/>
    <n v="0"/>
    <n v="0"/>
    <s v="N/A"/>
    <s v="N/A"/>
    <s v="N/A"/>
    <n v="57623290"/>
    <n v="49816083"/>
    <n v="86.46"/>
    <n v="34286906"/>
    <n v="33849692"/>
    <n v="98.72"/>
    <n v="10000000"/>
    <n v="0"/>
    <n v="0"/>
    <n v="166071917"/>
    <n v="0"/>
    <n v="0"/>
    <n v="159041574"/>
    <n v="0"/>
    <n v="0"/>
    <n v="427023687"/>
    <n v="83665775"/>
    <n v="19.59"/>
    <m/>
    <n v="57.623289999999997"/>
    <n v="49.816082999999999"/>
    <n v="34.286906000000002"/>
    <n v="33.849691999999997"/>
    <n v="10"/>
    <n v="0"/>
    <n v="166.07191700000001"/>
    <n v="0"/>
    <n v="159.041574"/>
    <n v="0"/>
    <n v="427.023687"/>
    <n v="83.665774999999996"/>
  </r>
  <r>
    <n v="16"/>
    <s v="Un Nuevo Contrato Social y Ambiental para la Bogotá del Siglo XXI"/>
    <x v="0"/>
    <n v="2021"/>
    <s v="31/12/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7"/>
    <n v="5"/>
    <s v="Mantener Mínimo Al 95 Por Ciento La Capacidad En La Prestación De Servicios De Tecnología Del Idt"/>
    <n v="3"/>
    <s v="Creciente"/>
    <n v="1"/>
    <s v="En ejecucion"/>
    <n v="1"/>
    <n v="85"/>
    <n v="85"/>
    <n v="100"/>
    <n v="90"/>
    <n v="92"/>
    <n v="102.22"/>
    <n v="95"/>
    <n v="0"/>
    <n v="0"/>
    <n v="95"/>
    <n v="0"/>
    <n v="0"/>
    <n v="95"/>
    <n v="0"/>
    <n v="0"/>
    <s v="N/A"/>
    <s v="N/A"/>
    <s v="N/A"/>
    <n v="477015987"/>
    <n v="457547064"/>
    <n v="95.92"/>
    <n v="655552767"/>
    <n v="646863738"/>
    <n v="98.67"/>
    <n v="936251000"/>
    <n v="0"/>
    <n v="0"/>
    <n v="868000000"/>
    <n v="0"/>
    <n v="0"/>
    <n v="868000000"/>
    <n v="0"/>
    <n v="0"/>
    <n v="3804819754"/>
    <n v="1104410802"/>
    <n v="29.03"/>
    <m/>
    <n v="477.015987"/>
    <n v="457.54706399999998"/>
    <n v="655.55276700000002"/>
    <n v="646.86373800000001"/>
    <n v="936.25099999999998"/>
    <n v="0"/>
    <n v="868"/>
    <n v="0"/>
    <n v="868"/>
    <n v="0"/>
    <n v="3804.8197540000001"/>
    <n v="1104.410801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1"/>
    <s v="Atender 58500 Beneficiarios  Niños Y Niñas De Primera Infancia, Mujeres Gestantes Y Cuidadores A Través De Experiencias Artísticas En Encuentros Grupales"/>
    <n v="3"/>
    <s v="Creciente"/>
    <n v="1"/>
    <s v="En ejecucion"/>
    <n v="1"/>
    <n v="18100"/>
    <n v="18133"/>
    <n v="100.18"/>
    <n v="53940"/>
    <n v="53938"/>
    <n v="100"/>
    <n v="55000"/>
    <n v="0"/>
    <n v="0"/>
    <n v="57000"/>
    <n v="0"/>
    <n v="0"/>
    <n v="58500"/>
    <n v="0"/>
    <n v="0"/>
    <s v="N/A"/>
    <s v="N/A"/>
    <s v="N/A"/>
    <n v="2342335250"/>
    <n v="2335403333"/>
    <n v="99.7"/>
    <n v="5809108360"/>
    <n v="5742703142"/>
    <n v="98.86"/>
    <n v="5391878000"/>
    <n v="0"/>
    <n v="0"/>
    <n v="4642675000"/>
    <n v="0"/>
    <n v="0"/>
    <n v="2165102386"/>
    <n v="0"/>
    <n v="0"/>
    <n v="20351098996"/>
    <n v="8078106475"/>
    <n v="39.69"/>
    <m/>
    <n v="2342.3352500000001"/>
    <n v="2335.4033330000002"/>
    <n v="5809.1083600000002"/>
    <n v="5742.7031420000003"/>
    <n v="5391.8779999999997"/>
    <n v="0"/>
    <n v="4642.6750000000002"/>
    <n v="0"/>
    <n v="2165.102386"/>
    <n v="0"/>
    <n v="20351.098995999997"/>
    <n v="8078.106475000000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2"/>
    <s v="Lograr 2000 Beneficiarios  Niños Y Niñas De Primera Infancia, Mujeres Gestantes Y Cuidadores Que Acceden A Contenidos Artísticos Digitales Y/O Físicos, A Favor De Los Derechos Culturales"/>
    <n v="3"/>
    <s v="Creciente"/>
    <n v="1"/>
    <s v="En ejecucion"/>
    <n v="1"/>
    <n v="1100"/>
    <n v="1102"/>
    <n v="100.18"/>
    <n v="1511"/>
    <n v="1511"/>
    <n v="100"/>
    <n v="1650"/>
    <n v="0"/>
    <n v="0"/>
    <n v="1800"/>
    <n v="0"/>
    <n v="0"/>
    <n v="2000"/>
    <n v="0"/>
    <n v="0"/>
    <s v="N/A"/>
    <s v="N/A"/>
    <s v="N/A"/>
    <n v="240315000"/>
    <n v="227351483"/>
    <n v="94.6"/>
    <n v="351859500"/>
    <n v="351859500"/>
    <n v="100"/>
    <n v="394714000"/>
    <n v="0"/>
    <n v="0"/>
    <n v="401842000"/>
    <n v="0"/>
    <n v="0"/>
    <n v="260763642"/>
    <n v="0"/>
    <n v="0"/>
    <n v="1649494142"/>
    <n v="579210983"/>
    <n v="35.11"/>
    <m/>
    <n v="240.315"/>
    <n v="227.351483"/>
    <n v="351.85950000000003"/>
    <n v="351.85950000000003"/>
    <n v="394.714"/>
    <n v="0"/>
    <n v="401.84199999999998"/>
    <n v="0"/>
    <n v="260.763642"/>
    <n v="0"/>
    <n v="1649.494142"/>
    <n v="579.21098300000006"/>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30022"/>
    <n v="100.07"/>
    <n v="31000"/>
    <n v="0"/>
    <n v="0"/>
    <n v="32000"/>
    <n v="0"/>
    <n v="0"/>
    <n v="32500"/>
    <n v="0"/>
    <n v="0"/>
    <s v="N/A"/>
    <s v="N/A"/>
    <s v="N/A"/>
    <n v="426390000"/>
    <n v="426331183"/>
    <n v="99.99"/>
    <n v="742965940"/>
    <n v="742965940"/>
    <n v="100"/>
    <n v="792616000"/>
    <n v="0"/>
    <n v="0"/>
    <n v="876942000"/>
    <n v="0"/>
    <n v="0"/>
    <n v="412495814"/>
    <n v="0"/>
    <n v="0"/>
    <n v="3251409754"/>
    <n v="1169297123"/>
    <n v="35.96"/>
    <s v="VIGENCIA (a 31/12/2021): En la vigencia 2021 se logró la atención de 30022 niños, niñas y madres gestantes trabajando de manera articulada con las diferentes estrategias del programa (Contenidos, Laboratorios y Encuentros Grupales). Con el equipo GT en el espacio de su comité se llevaron a cabo jornadas de balance de manera que se pudo hacer un seguimiento a los avances en las articulaciones con las entidades aliadas (SDIS, SED, ICBF y otros), esto permitió resolver situaciones emergentes (que podrían llegar a afectar el desarrollo de las atenciones) de manera oportuna. Desde la estrategia de Circulación se participó en las articulaciones interinstitucionales para el desarrollo de atenciones con SDIS, SED, ICBF, Secretaría de la Mujer (Casas Refugio), ARN, SDS (Aulas Hospitalarias, en esta articullación también participa SED). También se llevaron a cabo otras articulaciones para el desarrollo de acciones conjuntas con: CREA y Culturas en Común en la organización de la propuesta de participación de de la SFA en la Fiesta de Bogotá (antes Festival de Festivales, evento organizado por IDARTES e IDRD), Subdirección de Equipamientos Culturales (Idartes) para el desarrollo de atenciones en La Hora Feliz (estrategia que hace parte de una articulación Distrital IDRD-Idartes) y para el desarrollo de funciones en los equipamientos a cargo de dicha subdirección, Gerencia de Literatura (Idartes), IDPAC, Crezco con mi barrio - Urban95 (SDIS), DADEP. Del total de la población atendida: 14871 son mujeres y 15151 son hombres"/>
    <n v="426.39"/>
    <n v="426.33118300000001"/>
    <n v="742.96594000000005"/>
    <n v="742.96594000000005"/>
    <n v="792.61599999999999"/>
    <n v="0"/>
    <n v="876.94200000000001"/>
    <n v="0"/>
    <n v="412.495814"/>
    <n v="0"/>
    <n v="3251.4097539999998"/>
    <n v="1169.2971230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19"/>
    <n v="100"/>
    <n v="21"/>
    <n v="0"/>
    <n v="0"/>
    <n v="22"/>
    <n v="0"/>
    <n v="0"/>
    <n v="23"/>
    <n v="0"/>
    <n v="0"/>
    <s v="N/A"/>
    <s v="N/A"/>
    <s v="N/A"/>
    <n v="55646000"/>
    <n v="54540000"/>
    <n v="98.01"/>
    <n v="233587600"/>
    <n v="233318400"/>
    <n v="99.88"/>
    <n v="249456000"/>
    <n v="0"/>
    <n v="0"/>
    <n v="260216000"/>
    <n v="0"/>
    <n v="0"/>
    <n v="141878316"/>
    <n v="0"/>
    <n v="0"/>
    <n v="940783916"/>
    <n v="287858400"/>
    <n v="30.6"/>
    <m/>
    <n v="55.646000000000001"/>
    <n v="54.54"/>
    <n v="233.58760000000001"/>
    <n v="233.3184"/>
    <n v="249.45599999999999"/>
    <n v="0"/>
    <n v="260.21600000000001"/>
    <n v="0"/>
    <n v="141.87831600000001"/>
    <n v="0"/>
    <n v="940.78391600000009"/>
    <n v="287.8584000000000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5"/>
    <s v="Fortalecer 1000 Agentes Educativos Y Culturales, Artistas Comunitarios Y Cuidadores En Torno A Las Artes Y La Primera Infancia"/>
    <n v="2"/>
    <s v="Constante"/>
    <n v="1"/>
    <s v="En ejecucion"/>
    <n v="1"/>
    <n v="1000"/>
    <n v="1490"/>
    <n v="149"/>
    <n v="1000"/>
    <n v="1000"/>
    <n v="100"/>
    <n v="1000"/>
    <n v="0"/>
    <n v="0"/>
    <n v="1000"/>
    <n v="0"/>
    <n v="0"/>
    <n v="1000"/>
    <n v="0"/>
    <n v="0"/>
    <s v="N/A"/>
    <s v="N/A"/>
    <s v="N/A"/>
    <n v="426787984"/>
    <n v="426189684"/>
    <n v="99.86"/>
    <n v="422076000"/>
    <n v="422076000"/>
    <n v="100"/>
    <n v="165909000"/>
    <n v="0"/>
    <n v="0"/>
    <n v="728695000"/>
    <n v="0"/>
    <n v="0"/>
    <n v="397462194"/>
    <n v="0"/>
    <n v="0"/>
    <n v="2140930178"/>
    <n v="848265684"/>
    <n v="39.619999999999997"/>
    <m/>
    <n v="426.78798399999999"/>
    <n v="426.189684"/>
    <n v="422.07600000000002"/>
    <n v="422.07600000000002"/>
    <n v="165.90899999999999"/>
    <n v="0"/>
    <n v="728.69500000000005"/>
    <n v="0"/>
    <n v="397.46219400000001"/>
    <n v="0"/>
    <n v="2140.9301780000001"/>
    <n v="848.26568399999996"/>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21"/>
    <n v="6"/>
    <s v="Generar 4 Publicaciones De Documentos Sobre Procesos De Investigación En Torno Al Arte Y La Primera Infancia"/>
    <n v="1"/>
    <s v="Suma"/>
    <n v="1"/>
    <s v="En ejecucion"/>
    <n v="1"/>
    <n v="0.2"/>
    <n v="0.2"/>
    <n v="100"/>
    <n v="0.8"/>
    <n v="0.8"/>
    <n v="100"/>
    <n v="1"/>
    <n v="0"/>
    <n v="0"/>
    <n v="1"/>
    <n v="0"/>
    <n v="0"/>
    <n v="1"/>
    <n v="0"/>
    <n v="0"/>
    <n v="4"/>
    <n v="1"/>
    <n v="25"/>
    <n v="117323233"/>
    <n v="117323233"/>
    <n v="100"/>
    <n v="264655600"/>
    <n v="264655600"/>
    <n v="100"/>
    <n v="382427000"/>
    <n v="0"/>
    <n v="0"/>
    <n v="189630000"/>
    <n v="0"/>
    <n v="0"/>
    <n v="113500182"/>
    <n v="0"/>
    <n v="0"/>
    <n v="1067536015"/>
    <n v="381978833"/>
    <n v="35.78"/>
    <m/>
    <n v="117.323233"/>
    <n v="117.323233"/>
    <n v="264.65559999999999"/>
    <n v="264.65559999999999"/>
    <n v="382.42700000000002"/>
    <n v="0"/>
    <n v="189.63"/>
    <n v="0"/>
    <n v="113.500182"/>
    <n v="0"/>
    <n v="1067.5360150000001"/>
    <n v="381.97883300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1"/>
    <s v="Alcanzar 193000 Atenciones De Niños, Niñas Y Jóvenes De Instituciones Educativas Distritales - Ied"/>
    <n v="1"/>
    <s v="Suma"/>
    <n v="1"/>
    <s v="En ejecucion"/>
    <n v="1"/>
    <n v="21000"/>
    <n v="22857"/>
    <n v="108.84"/>
    <n v="33396"/>
    <n v="33396"/>
    <n v="100"/>
    <n v="43000"/>
    <n v="0"/>
    <n v="0"/>
    <n v="56747"/>
    <n v="0"/>
    <n v="0"/>
    <n v="38857"/>
    <n v="0"/>
    <n v="0"/>
    <n v="193000"/>
    <n v="56253"/>
    <n v="29.15"/>
    <n v="4997870290"/>
    <n v="4989086957"/>
    <n v="99.82"/>
    <n v="12504243938"/>
    <n v="12382579886"/>
    <n v="99.03"/>
    <n v="14048744658"/>
    <n v="0"/>
    <n v="0"/>
    <n v="1929219708"/>
    <n v="0"/>
    <n v="0"/>
    <n v="1929219708"/>
    <n v="0"/>
    <n v="0"/>
    <n v="35409298302"/>
    <n v="17371666843"/>
    <n v="49.06"/>
    <m/>
    <n v="4997.8702899999998"/>
    <n v="4989.0869570000004"/>
    <n v="12504.243938"/>
    <n v="12382.579886"/>
    <n v="14048.744658"/>
    <n v="0"/>
    <n v="1929.2197080000001"/>
    <n v="0"/>
    <n v="1929.2197080000001"/>
    <n v="0"/>
    <n v="35409.298301999996"/>
    <n v="17371.666842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2"/>
    <s v="Realizar 25 Alianzas Con Entidades Públicas Y/O Privadas De Nivel Distrital, Nacional O Internacional, Que Permitan Establecer Líneas De Cooperación Para Mantener Y Fortalecer Los Procesos De Formación."/>
    <n v="1"/>
    <s v="Suma"/>
    <n v="1"/>
    <s v="En ejecucion"/>
    <n v="1"/>
    <n v="4"/>
    <n v="4"/>
    <n v="100"/>
    <n v="5"/>
    <n v="5"/>
    <n v="100"/>
    <n v="7"/>
    <n v="0"/>
    <n v="0"/>
    <n v="7"/>
    <n v="0"/>
    <n v="0"/>
    <n v="2"/>
    <n v="0"/>
    <n v="0"/>
    <n v="25"/>
    <n v="9"/>
    <n v="36"/>
    <n v="299587158"/>
    <n v="299587158"/>
    <n v="100"/>
    <n v="2091104240"/>
    <n v="2075104220"/>
    <n v="99.23"/>
    <n v="1902000000"/>
    <n v="0"/>
    <n v="0"/>
    <n v="3461212930"/>
    <n v="0"/>
    <n v="0"/>
    <n v="3385979039"/>
    <n v="0"/>
    <n v="0"/>
    <n v="11139883367"/>
    <n v="2374691378"/>
    <n v="21.32"/>
    <m/>
    <n v="299.58715799999999"/>
    <n v="299.58715799999999"/>
    <n v="2091.1042400000001"/>
    <n v="2075.1042200000002"/>
    <n v="1902"/>
    <n v="0"/>
    <n v="3461.2129300000001"/>
    <n v="0"/>
    <n v="3385.9790389999998"/>
    <n v="0"/>
    <n v="11139.883367"/>
    <n v="2374.691378"/>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3"/>
    <s v="Mantener 20 Centros Locales De Formación Artística Dotados Con El Fin De Garantizar La Atención Y Cobertura Descentralizada De Los Procesos De Formación Artística."/>
    <n v="2"/>
    <s v="Constante"/>
    <n v="1"/>
    <s v="En ejecucion"/>
    <n v="1"/>
    <n v="20"/>
    <n v="19"/>
    <n v="95"/>
    <n v="20"/>
    <n v="18"/>
    <n v="90"/>
    <n v="20"/>
    <n v="0"/>
    <n v="0"/>
    <n v="20"/>
    <n v="0"/>
    <n v="0"/>
    <n v="20"/>
    <n v="0"/>
    <n v="0"/>
    <s v="N/A"/>
    <s v="N/A"/>
    <s v="N/A"/>
    <n v="4755849358"/>
    <n v="3872594891"/>
    <n v="81.430000000000007"/>
    <n v="6256037296"/>
    <n v="6253620477"/>
    <n v="99.96"/>
    <n v="10412220000"/>
    <n v="0"/>
    <n v="0"/>
    <n v="2773183180"/>
    <n v="0"/>
    <n v="0"/>
    <n v="2712904495"/>
    <n v="0"/>
    <n v="0"/>
    <n v="26910194329"/>
    <n v="10126215368"/>
    <n v="37.630000000000003"/>
    <s v="VIGENCIA (a 31/12/2021): A partir de los cierres de CREA Suba Centro, Santa Sofía y Flores, el programa cuenta con 18 centros y, como solución al retraso en el indicador, se realizó la apertura de un CREA en el Centro deportivo, recreativo y cultural El Tunal en la localidad de Tunjuelito, mediante acuerdo entre  el IDARTES y el IDRD, entidad a cargo del espacio. Es propósito del Idartes avanzar en la gestión de predios vía comodato que optimicen la apropiación de equipamientos para las artes y la participación comunitaria, es así como se está en proceso de incorporación de Pilona 20 con SCRD."/>
    <n v="4755.8493580000004"/>
    <n v="3872.5948910000002"/>
    <n v="6256.0372960000004"/>
    <n v="6253.6204770000004"/>
    <n v="10412.219999999999"/>
    <n v="0"/>
    <n v="2773.18318"/>
    <n v="0"/>
    <n v="2712.9044950000002"/>
    <n v="0"/>
    <n v="26910.194329000002"/>
    <n v="10126.215368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4"/>
    <s v="Producir 2 Documentos De Lineamientos Y Orientaciones Técnicas De Manera Física Y/O Virtual Para La Formación Artística."/>
    <n v="1"/>
    <s v="Suma"/>
    <n v="1"/>
    <s v="En ejecucion"/>
    <n v="1"/>
    <n v="0.2"/>
    <n v="0.2"/>
    <n v="100"/>
    <n v="0.6"/>
    <n v="0.6"/>
    <n v="100"/>
    <n v="0.4"/>
    <n v="0"/>
    <n v="0"/>
    <n v="0.7"/>
    <n v="0"/>
    <n v="0"/>
    <n v="0.1"/>
    <n v="0"/>
    <n v="0"/>
    <n v="2"/>
    <n v="0.8"/>
    <n v="40"/>
    <n v="60848400"/>
    <n v="59149800"/>
    <n v="97.21"/>
    <n v="7800000"/>
    <n v="7800000"/>
    <n v="100"/>
    <n v="36326000"/>
    <n v="0"/>
    <n v="0"/>
    <n v="1726405436"/>
    <n v="0"/>
    <n v="0"/>
    <n v="1688879806"/>
    <n v="0"/>
    <n v="0"/>
    <n v="3520259642"/>
    <n v="66949800"/>
    <n v="1.9"/>
    <m/>
    <n v="60.848399999999998"/>
    <n v="59.149799999999999"/>
    <n v="7.8"/>
    <n v="7.8"/>
    <n v="36.326000000000001"/>
    <n v="0"/>
    <n v="1726.405436"/>
    <n v="0"/>
    <n v="1688.8798059999999"/>
    <n v="0"/>
    <n v="3520.259642"/>
    <n v="66.949799999999996"/>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5"/>
    <s v="Generar 2 Productos De Investigación Para El Análisis Y Enriquecimiento Del Programa Crea"/>
    <n v="1"/>
    <s v="Suma"/>
    <n v="1"/>
    <s v="En ejecucion"/>
    <n v="1"/>
    <n v="0.2"/>
    <n v="0.2"/>
    <n v="100"/>
    <n v="0.8"/>
    <n v="0.8"/>
    <n v="100"/>
    <n v="0.4"/>
    <n v="0"/>
    <n v="0"/>
    <n v="0.4"/>
    <n v="0"/>
    <n v="0"/>
    <n v="0.2"/>
    <n v="0"/>
    <n v="0"/>
    <n v="2"/>
    <n v="1"/>
    <n v="50"/>
    <n v="209000000"/>
    <n v="209000000"/>
    <n v="100"/>
    <n v="224238000"/>
    <n v="221738000"/>
    <n v="98.89"/>
    <n v="266507000"/>
    <n v="0"/>
    <n v="0"/>
    <n v="1726405436"/>
    <n v="0"/>
    <n v="0"/>
    <n v="1688879806"/>
    <n v="0"/>
    <n v="0"/>
    <n v="4115030242"/>
    <n v="430738000"/>
    <n v="10.47"/>
    <m/>
    <n v="209"/>
    <n v="209"/>
    <n v="224.238"/>
    <n v="221.738"/>
    <n v="266.50700000000001"/>
    <n v="0"/>
    <n v="1726.405436"/>
    <n v="0"/>
    <n v="1688.8798059999999"/>
    <n v="0"/>
    <n v="4115.0302419999998"/>
    <n v="430.738"/>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6"/>
    <s v="Realizar 80 Actividades De Visibilización Por Medios Físicos Y Virtuales, De Los Procesos Formativos Y Creativos De La Población Atendida En El Programa Crea"/>
    <n v="1"/>
    <s v="Suma"/>
    <n v="1"/>
    <s v="En ejecucion"/>
    <n v="1"/>
    <n v="10"/>
    <n v="11"/>
    <n v="110"/>
    <n v="23"/>
    <n v="23"/>
    <n v="100"/>
    <n v="22"/>
    <n v="0"/>
    <n v="0"/>
    <n v="21"/>
    <n v="0"/>
    <n v="0"/>
    <n v="4"/>
    <n v="0"/>
    <n v="0"/>
    <n v="80"/>
    <n v="34"/>
    <n v="42.5"/>
    <n v="187167336"/>
    <n v="187167336"/>
    <n v="100"/>
    <n v="656663550"/>
    <n v="656663550"/>
    <n v="100"/>
    <n v="715543000"/>
    <n v="0"/>
    <n v="0"/>
    <n v="583347242"/>
    <n v="0"/>
    <n v="0"/>
    <n v="570667445"/>
    <n v="0"/>
    <n v="0"/>
    <n v="2713388573"/>
    <n v="843830886"/>
    <n v="31.1"/>
    <m/>
    <n v="187.16733600000001"/>
    <n v="187.16733600000001"/>
    <n v="656.66354999999999"/>
    <n v="656.66354999999999"/>
    <n v="715.54300000000001"/>
    <n v="0"/>
    <n v="583.34724200000005"/>
    <n v="0"/>
    <n v="570.66744500000004"/>
    <n v="0"/>
    <n v="2713.3885730000002"/>
    <n v="843.83088599999996"/>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7"/>
    <s v="Atender 17400 Personas Con Enfoque Diferencial, Ampliando El Ejercicio De Inclusión."/>
    <n v="1"/>
    <s v="Suma"/>
    <n v="1"/>
    <s v="En ejecucion"/>
    <n v="1"/>
    <n v="900"/>
    <n v="1061"/>
    <n v="117.89"/>
    <n v="2607"/>
    <n v="2615"/>
    <n v="100.31"/>
    <n v="6000"/>
    <n v="0"/>
    <n v="0"/>
    <n v="5932"/>
    <n v="0"/>
    <n v="0"/>
    <n v="1961"/>
    <n v="0"/>
    <n v="0"/>
    <n v="17400"/>
    <n v="3676"/>
    <n v="21.13"/>
    <n v="801080000"/>
    <n v="787830000"/>
    <n v="98.35"/>
    <n v="159349500"/>
    <n v="159349500"/>
    <n v="100"/>
    <n v="1269778610"/>
    <n v="0"/>
    <n v="0"/>
    <n v="3730694140"/>
    <n v="0"/>
    <n v="0"/>
    <n v="3649602728"/>
    <n v="0"/>
    <n v="0"/>
    <n v="9610504978"/>
    <n v="947179500"/>
    <n v="9.86"/>
    <s v="VIGENCIA (a 31/12/2021): Para el cumplimiento de esta meta enmarcada en la Línea Converge, los procesos estuvieron encaminados a garantizar la atención continua de los grupos desde el mes de enero, con el objetivo de no perder el vínculo con los participantes y así mantener los procesos formativos. A partir del mes de febrero se concretaron varias gestiones para la reactivación y generación de alianzas y convenios con las entidades que apoyan el trabajo con las poblaciones diferenciales tales como, los Centros Amar, las Casas de la juventud, la Secretaría Distrital de Integración Social entre otras. Se realizaron mesas de concertación con poblaciones tales como comunidades indígenas y comunidades afro y raizales. Con la contratación completa y la reactivación de las alianza se dió continuidad a los procesos y se proyectó la apertura de nuevos grupos y nuevas poblaciones que se vincularon a la línea, dando como resultado que durante el año se crearon 141 grupos que reportaron atención con diferentes poblaciones, para un total de 2.615 participantes registrados, cumpliendo y superando la meta propuesta para el año 2021"/>
    <n v="801.08"/>
    <n v="787.83"/>
    <n v="159.34950000000001"/>
    <n v="159.34950000000001"/>
    <n v="1269.7786100000001"/>
    <n v="0"/>
    <n v="3730.6941400000001"/>
    <n v="0"/>
    <n v="3649.6027279999998"/>
    <n v="0"/>
    <n v="9610.5049780000008"/>
    <n v="947.17950000000008"/>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5"/>
    <n v="8"/>
    <s v="Atender 39600 Personas En Procesos De Formación Que Posicione El Quehacer Artístico Como Proyecto De Vida."/>
    <n v="1"/>
    <s v="Suma"/>
    <n v="1"/>
    <s v="En ejecucion"/>
    <n v="1"/>
    <n v="3400"/>
    <n v="3875"/>
    <n v="113.97"/>
    <n v="6530"/>
    <n v="6604"/>
    <n v="101.13"/>
    <n v="11000"/>
    <n v="0"/>
    <n v="0"/>
    <n v="12695"/>
    <n v="0"/>
    <n v="0"/>
    <n v="5975"/>
    <n v="0"/>
    <n v="0"/>
    <n v="39600"/>
    <n v="10479"/>
    <n v="26.46"/>
    <n v="1358637528"/>
    <n v="1344117528"/>
    <n v="98.93"/>
    <n v="3265667716"/>
    <n v="3261390216"/>
    <n v="99.87"/>
    <n v="6148880732"/>
    <n v="0"/>
    <n v="0"/>
    <n v="2431291338"/>
    <n v="0"/>
    <n v="0"/>
    <n v="2378444111"/>
    <n v="0"/>
    <n v="0"/>
    <n v="15582921425"/>
    <n v="4605507744"/>
    <n v="29.55"/>
    <s v="VIGENCIA (a 31/12/2021): Durante el 2021 se desarrollaron las acciones y procesos de formación que permitieron dar cumplimiento a la meta de la línea Impulso Colectivo, las acciones estuvieron encaminadas a garantizar la atención continua en los Centros de Formación desde el mes de enero, con el objetivo de no perder el vínculo con los participantes y así mantener el proceso formativo, aprovechando las temporadas de receso escolar. Para esta línea, se logró retomar la atención presencial en todos los Centros de Formación y con todas las áreas artísticas a partir del 15 de febrero, atención que se fue incrementando mes a mes hasta el final del año. Los procesos se dieron en la mayoría de los casos hasta el 30 de noviembre y con los grupos con los que se trabajaron las actividades de vacaciones, se extendieron hasta el 23 de diciembre logrando así la meta propuesta. El modelo de atención presencial fue la estrategia dispuesta para afrontar esta nueva realidad, que para los meses de noviembre y diciembre reportó asistencia normal y buena acogida en las actividades de vacaciones"/>
    <n v="1358.637528"/>
    <n v="1344.117528"/>
    <n v="3265.6677159999999"/>
    <n v="3261.3902159999998"/>
    <n v="6148.8807319999996"/>
    <n v="0"/>
    <n v="2431.291338"/>
    <n v="0"/>
    <n v="2378.4441109999998"/>
    <n v="0"/>
    <n v="15582.921425"/>
    <n v="4605.507743999999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2"/>
    <n v="1"/>
    <s v="Promover 12 Espacios Y/O Eventos Para La Valoración Social Del Libro, La Lectura Y La Literatura En La Ciudad"/>
    <n v="2"/>
    <s v="Constante"/>
    <n v="1"/>
    <s v="En ejecucion"/>
    <n v="1"/>
    <n v="12"/>
    <n v="12"/>
    <n v="100"/>
    <n v="12"/>
    <n v="12"/>
    <n v="100"/>
    <n v="12"/>
    <n v="0"/>
    <n v="0"/>
    <n v="12"/>
    <n v="0"/>
    <n v="0"/>
    <n v="12"/>
    <n v="0"/>
    <n v="0"/>
    <s v="N/A"/>
    <s v="N/A"/>
    <s v="N/A"/>
    <n v="405726200"/>
    <n v="405726200"/>
    <n v="100"/>
    <n v="627522000"/>
    <n v="627522000"/>
    <n v="100"/>
    <n v="618542000"/>
    <n v="0"/>
    <n v="0"/>
    <n v="560735973"/>
    <n v="0"/>
    <n v="0"/>
    <n v="567147598"/>
    <n v="0"/>
    <n v="0"/>
    <n v="2779673771"/>
    <n v="1033248200"/>
    <n v="37.17"/>
    <m/>
    <n v="405.72620000000001"/>
    <n v="405.72620000000001"/>
    <n v="627.52200000000005"/>
    <n v="627.52200000000005"/>
    <n v="618.54200000000003"/>
    <n v="0"/>
    <n v="560.73597299999994"/>
    <n v="0"/>
    <n v="567.14759800000002"/>
    <n v="0"/>
    <n v="2779.6737709999998"/>
    <n v="1033.248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2"/>
    <n v="2"/>
    <s v="Implementar 8 Acciones Para El Fortalecimiento Del Sector Literario En El Período Del Proyecto"/>
    <n v="1"/>
    <s v="Suma"/>
    <n v="1"/>
    <s v="En ejecucion"/>
    <n v="1"/>
    <n v="2"/>
    <n v="2"/>
    <n v="100"/>
    <n v="2"/>
    <n v="2"/>
    <n v="100"/>
    <n v="2"/>
    <n v="0"/>
    <n v="0"/>
    <n v="1"/>
    <n v="0"/>
    <n v="0"/>
    <n v="1"/>
    <n v="0"/>
    <n v="0"/>
    <n v="8"/>
    <n v="4"/>
    <n v="50"/>
    <n v="20110000"/>
    <n v="20110000"/>
    <n v="100"/>
    <n v="150000000"/>
    <n v="150000000"/>
    <n v="100"/>
    <n v="215000000"/>
    <n v="0"/>
    <n v="0"/>
    <n v="119184000"/>
    <n v="0"/>
    <n v="0"/>
    <n v="123951360"/>
    <n v="0"/>
    <n v="0"/>
    <n v="628245360"/>
    <n v="170110000"/>
    <n v="27.08"/>
    <m/>
    <n v="20.11"/>
    <n v="20.11"/>
    <n v="150"/>
    <n v="150"/>
    <n v="215"/>
    <n v="0"/>
    <n v="119.184"/>
    <n v="0"/>
    <n v="123.95135999999999"/>
    <n v="0"/>
    <n v="628.24536000000001"/>
    <n v="170.1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2"/>
    <n v="3"/>
    <s v="Realizar 2800 Actividades De Promoción De Lectura De Mínimo 45 Minutos De Duración Cada Una."/>
    <n v="1"/>
    <s v="Suma"/>
    <n v="1"/>
    <s v="En ejecucion"/>
    <n v="1"/>
    <n v="500"/>
    <n v="556"/>
    <n v="111.2"/>
    <n v="700"/>
    <n v="700"/>
    <n v="100"/>
    <n v="700"/>
    <n v="0"/>
    <n v="0"/>
    <n v="700"/>
    <n v="0"/>
    <n v="0"/>
    <n v="200"/>
    <n v="0"/>
    <n v="0"/>
    <n v="2800"/>
    <n v="1256"/>
    <n v="44.86"/>
    <n v="211311800"/>
    <n v="211311800"/>
    <n v="100"/>
    <n v="519478000"/>
    <n v="519478000"/>
    <n v="100"/>
    <n v="434958000"/>
    <n v="0"/>
    <n v="0"/>
    <n v="310003200"/>
    <n v="0"/>
    <n v="0"/>
    <n v="321614489"/>
    <n v="0"/>
    <n v="0"/>
    <n v="1797365489"/>
    <n v="730789800"/>
    <n v="40.659999999999997"/>
    <m/>
    <n v="211.31180000000001"/>
    <n v="211.31180000000001"/>
    <n v="519.47799999999995"/>
    <n v="519.47799999999995"/>
    <n v="434.95800000000003"/>
    <n v="0"/>
    <n v="310.00319999999999"/>
    <n v="0"/>
    <n v="321.61448899999999"/>
    <n v="0"/>
    <n v="1797.3654890000003"/>
    <n v="730.78980000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2"/>
    <n v="4"/>
    <s v="Implementar 2 Redes Funcionales , Una De Agentes Comunitarios Relacionados El Libro, La Lectura Y La Literatura Y Otra De Puntos De Encuentro De Libro Al Viento."/>
    <n v="1"/>
    <s v="Suma"/>
    <n v="1"/>
    <s v="En ejecucion"/>
    <n v="1"/>
    <n v="0.5"/>
    <n v="0.5"/>
    <n v="100"/>
    <n v="0.5"/>
    <n v="0.5"/>
    <n v="100"/>
    <n v="0.5"/>
    <n v="0"/>
    <n v="0"/>
    <n v="0.5"/>
    <n v="0"/>
    <n v="0"/>
    <n v="0"/>
    <n v="0"/>
    <n v="0"/>
    <n v="2"/>
    <n v="1"/>
    <n v="50"/>
    <n v="97390000"/>
    <n v="97390000"/>
    <n v="100"/>
    <n v="3000000"/>
    <n v="3000000"/>
    <n v="100"/>
    <n v="31500000"/>
    <n v="0"/>
    <n v="0"/>
    <n v="45292000"/>
    <n v="0"/>
    <n v="0"/>
    <n v="0"/>
    <n v="0"/>
    <n v="0"/>
    <n v="177182000"/>
    <n v="100390000"/>
    <n v="56.66"/>
    <m/>
    <n v="97.39"/>
    <n v="97.39"/>
    <n v="3"/>
    <n v="3"/>
    <n v="31.5"/>
    <n v="0"/>
    <n v="45.292000000000002"/>
    <n v="0"/>
    <n v="0"/>
    <n v="0"/>
    <n v="177.18199999999999"/>
    <n v="100.3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9"/>
    <n v="1"/>
    <s v="Desarrollar 15 Proyectos  Y/O Alianzas Para La Cooperación Internacional."/>
    <n v="1"/>
    <s v="Suma"/>
    <n v="1"/>
    <s v="En ejecucion"/>
    <n v="1"/>
    <n v="1"/>
    <n v="1"/>
    <n v="100"/>
    <n v="11"/>
    <n v="11"/>
    <n v="100"/>
    <n v="1"/>
    <n v="0"/>
    <n v="0"/>
    <n v="1"/>
    <n v="0"/>
    <n v="0"/>
    <n v="1"/>
    <n v="0"/>
    <n v="0"/>
    <n v="15"/>
    <n v="12"/>
    <n v="80"/>
    <n v="49987811"/>
    <n v="49987811"/>
    <n v="100"/>
    <n v="133049000"/>
    <n v="133049000"/>
    <n v="100"/>
    <n v="572298200"/>
    <n v="0"/>
    <n v="0"/>
    <n v="52377600"/>
    <n v="0"/>
    <n v="0"/>
    <n v="73651782"/>
    <n v="0"/>
    <n v="0"/>
    <n v="881364393"/>
    <n v="183036811"/>
    <n v="20.77"/>
    <m/>
    <n v="49.987811000000001"/>
    <n v="49.987811000000001"/>
    <n v="133.04900000000001"/>
    <n v="133.04900000000001"/>
    <n v="572.29819999999995"/>
    <n v="0"/>
    <n v="52.377600000000001"/>
    <n v="0"/>
    <n v="73.651781999999997"/>
    <n v="0"/>
    <n v="881.36439299999995"/>
    <n v="183.03681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9"/>
    <n v="2"/>
    <s v="Posicionar 15 Acciones Estratégicas En Escenarios Internacionales."/>
    <n v="1"/>
    <s v="Suma"/>
    <n v="1"/>
    <s v="En ejecucion"/>
    <n v="1"/>
    <n v="2"/>
    <n v="2"/>
    <n v="100"/>
    <n v="3"/>
    <n v="3"/>
    <n v="100"/>
    <n v="4"/>
    <n v="0"/>
    <n v="0"/>
    <n v="5"/>
    <n v="0"/>
    <n v="0"/>
    <n v="1"/>
    <n v="0"/>
    <n v="0"/>
    <n v="15"/>
    <n v="5"/>
    <n v="33.33"/>
    <n v="56968606"/>
    <n v="0"/>
    <n v="0"/>
    <n v="55586000"/>
    <n v="55586000"/>
    <n v="100"/>
    <n v="40000000"/>
    <n v="0"/>
    <n v="0"/>
    <n v="81840000"/>
    <n v="0"/>
    <n v="0"/>
    <n v="50922619"/>
    <n v="0"/>
    <n v="0"/>
    <n v="285317225"/>
    <n v="55586000"/>
    <n v="19.48"/>
    <m/>
    <n v="56.968606000000001"/>
    <n v="0"/>
    <n v="55.585999999999999"/>
    <n v="55.585999999999999"/>
    <n v="40"/>
    <n v="0"/>
    <n v="81.84"/>
    <n v="0"/>
    <n v="50.922618999999997"/>
    <n v="0"/>
    <n v="285.31722500000001"/>
    <n v="55.5859999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9"/>
    <n v="3"/>
    <s v="Identificar 20 Buenas Practicas A Nivel Local Y Territorial Emprendidas Por Las Unidades De Gestión De Idartes."/>
    <n v="1"/>
    <s v="Suma"/>
    <n v="1"/>
    <s v="En ejecucion"/>
    <n v="1"/>
    <n v="3"/>
    <n v="3"/>
    <n v="100"/>
    <n v="6"/>
    <n v="6"/>
    <n v="100"/>
    <n v="4"/>
    <n v="0"/>
    <n v="0"/>
    <n v="5"/>
    <n v="0"/>
    <n v="0"/>
    <n v="2"/>
    <n v="0"/>
    <n v="0"/>
    <n v="20"/>
    <n v="9"/>
    <n v="45"/>
    <n v="8800000"/>
    <n v="8800000"/>
    <n v="100"/>
    <n v="32774886"/>
    <n v="32550000"/>
    <n v="99.33"/>
    <n v="36720000"/>
    <n v="0"/>
    <n v="0"/>
    <n v="40920000"/>
    <n v="0"/>
    <n v="0"/>
    <n v="40922616"/>
    <n v="0"/>
    <n v="0"/>
    <n v="160137502"/>
    <n v="41350000"/>
    <n v="25.82"/>
    <m/>
    <n v="8.8000000000000007"/>
    <n v="8.8000000000000007"/>
    <n v="32.774886000000002"/>
    <n v="32.549999999999997"/>
    <n v="36.72"/>
    <n v="0"/>
    <n v="40.92"/>
    <n v="0"/>
    <n v="40.922615999999998"/>
    <n v="0"/>
    <n v="160.13750200000001"/>
    <n v="41.349999999999994"/>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9"/>
    <n v="4"/>
    <s v="Posicionar 80 Noticias Relevantes De Idartes En Medios De Comunicación Y Agencias Internacionales."/>
    <n v="1"/>
    <s v="Suma"/>
    <n v="1"/>
    <s v="En ejecucion"/>
    <n v="1"/>
    <n v="10"/>
    <n v="10"/>
    <n v="100"/>
    <n v="20"/>
    <n v="21"/>
    <n v="105"/>
    <n v="20"/>
    <n v="0"/>
    <n v="0"/>
    <n v="20"/>
    <n v="0"/>
    <n v="0"/>
    <n v="10"/>
    <n v="0"/>
    <n v="0"/>
    <n v="80"/>
    <n v="31"/>
    <n v="38.75"/>
    <n v="53243583"/>
    <n v="53243583"/>
    <n v="100"/>
    <n v="58975114"/>
    <n v="58975114"/>
    <n v="100"/>
    <n v="52448800"/>
    <n v="0"/>
    <n v="0"/>
    <n v="30690000"/>
    <n v="0"/>
    <n v="0"/>
    <n v="35084614"/>
    <n v="0"/>
    <n v="0"/>
    <n v="230442111"/>
    <n v="112218697"/>
    <n v="48.7"/>
    <s v="VIGENCIA (a 31/12/2021): Para esta vigencia se tiene una meta de posicionar 20 noticias en medios de comunicación y agencias internacionales al mes de diciembre  se han realizado 21 noticias que corresponden al 105% de cumplimiento, lo anterior debido a que se consiguió gestionar una noticia adicional durante el mes de diciembre que aporto al cumplimiento de la meta"/>
    <n v="53.243583000000001"/>
    <n v="53.243583000000001"/>
    <n v="58.975113999999998"/>
    <n v="58.975113999999998"/>
    <n v="52.448799999999999"/>
    <n v="0"/>
    <n v="30.69"/>
    <n v="0"/>
    <n v="35.084614000000002"/>
    <n v="0"/>
    <n v="230.44211100000001"/>
    <n v="112.218696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9"/>
    <n v="5"/>
    <s v="Desarrollar 1 Documento Rector Sobre La Estrategia De Internacionalización Del Idartes."/>
    <n v="1"/>
    <s v="Suma"/>
    <n v="1"/>
    <s v="En ejecucion"/>
    <n v="1"/>
    <n v="0.1"/>
    <n v="0.1"/>
    <n v="100"/>
    <n v="0.3"/>
    <n v="0.3"/>
    <n v="100"/>
    <n v="0.3"/>
    <n v="0"/>
    <n v="0"/>
    <n v="0.25"/>
    <n v="0"/>
    <n v="0"/>
    <n v="0.05"/>
    <n v="0"/>
    <n v="0"/>
    <n v="1"/>
    <n v="0.4"/>
    <n v="40"/>
    <n v="31000000"/>
    <n v="31000000"/>
    <n v="100"/>
    <n v="69615000"/>
    <n v="69615000"/>
    <n v="100"/>
    <n v="78533000"/>
    <n v="0"/>
    <n v="0"/>
    <n v="4842829"/>
    <n v="0"/>
    <n v="0"/>
    <n v="5509607"/>
    <n v="0"/>
    <n v="0"/>
    <n v="189500436"/>
    <n v="100615000"/>
    <n v="53.09"/>
    <m/>
    <n v="31"/>
    <n v="31"/>
    <n v="69.614999999999995"/>
    <n v="69.614999999999995"/>
    <n v="78.533000000000001"/>
    <n v="0"/>
    <n v="4.8428290000000001"/>
    <n v="0"/>
    <n v="5.5096069999999999"/>
    <n v="0"/>
    <n v="189.50043599999998"/>
    <n v="100.614999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1"/>
    <s v="Realizar 780 Actividades  De Generación Y Difusión De Conocimiento Del Campo De Las Artes."/>
    <n v="3"/>
    <s v="Creciente"/>
    <n v="1"/>
    <s v="En ejecucion"/>
    <n v="1"/>
    <n v="468"/>
    <n v="475"/>
    <n v="101.5"/>
    <n v="655"/>
    <n v="655"/>
    <n v="100"/>
    <n v="670"/>
    <n v="0"/>
    <n v="0"/>
    <n v="702"/>
    <n v="0"/>
    <n v="0"/>
    <n v="780"/>
    <n v="0"/>
    <n v="0"/>
    <s v="N/A"/>
    <s v="N/A"/>
    <s v="N/A"/>
    <n v="314251000"/>
    <n v="314251000"/>
    <n v="100"/>
    <n v="801669600"/>
    <n v="787669600"/>
    <n v="98.25"/>
    <n v="530500000"/>
    <n v="0"/>
    <n v="0"/>
    <n v="872430436"/>
    <n v="0"/>
    <n v="0"/>
    <n v="872430436"/>
    <n v="0"/>
    <n v="0"/>
    <n v="3391281472"/>
    <n v="1101920600"/>
    <n v="32.49"/>
    <m/>
    <n v="314.25099999999998"/>
    <n v="314.25099999999998"/>
    <n v="801.66959999999995"/>
    <n v="787.66959999999995"/>
    <n v="530.5"/>
    <n v="0"/>
    <n v="872.43043599999999"/>
    <n v="0"/>
    <n v="872.43043599999999"/>
    <n v="0"/>
    <n v="3391.2814720000001"/>
    <n v="1101.92059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2"/>
    <s v="Desarrollar 468 Actividades De Servicios De Información Para El Sector Artístico Y Cultural."/>
    <n v="3"/>
    <s v="Creciente"/>
    <n v="1"/>
    <s v="En ejecucion"/>
    <n v="1"/>
    <n v="285"/>
    <n v="285"/>
    <n v="100"/>
    <n v="383"/>
    <n v="383"/>
    <n v="100"/>
    <n v="390"/>
    <n v="0"/>
    <n v="0"/>
    <n v="421"/>
    <n v="0"/>
    <n v="0"/>
    <n v="468"/>
    <n v="0"/>
    <n v="0"/>
    <s v="N/A"/>
    <s v="N/A"/>
    <s v="N/A"/>
    <n v="183878400"/>
    <n v="183628400"/>
    <n v="99.86"/>
    <n v="89602250"/>
    <n v="88771750"/>
    <n v="99.07"/>
    <n v="214830500"/>
    <n v="0"/>
    <n v="0"/>
    <n v="436215218"/>
    <n v="0"/>
    <n v="0"/>
    <n v="436215218"/>
    <n v="0"/>
    <n v="0"/>
    <n v="1360741586"/>
    <n v="272400150"/>
    <n v="20.02"/>
    <m/>
    <n v="183.8784"/>
    <n v="183.6284"/>
    <n v="89.602249999999998"/>
    <n v="88.771749999999997"/>
    <n v="214.8305"/>
    <n v="0"/>
    <n v="436.21521799999999"/>
    <n v="0"/>
    <n v="436.21521799999999"/>
    <n v="0"/>
    <n v="1360.7415860000001"/>
    <n v="272.4001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3"/>
    <s v="Realizar 468 Actividades De Apoyo Para La Organización Y Participación Del Sector Artístico Y Cultural Y La Ciudadanía."/>
    <n v="3"/>
    <s v="Creciente"/>
    <n v="1"/>
    <s v="En ejecucion"/>
    <n v="1"/>
    <n v="281"/>
    <n v="320"/>
    <n v="113.88"/>
    <n v="421"/>
    <n v="421"/>
    <n v="100"/>
    <n v="430"/>
    <n v="0"/>
    <n v="0"/>
    <n v="450"/>
    <n v="0"/>
    <n v="0"/>
    <n v="468"/>
    <n v="0"/>
    <n v="0"/>
    <s v="N/A"/>
    <s v="N/A"/>
    <s v="N/A"/>
    <n v="304374473"/>
    <n v="304374473"/>
    <n v="100"/>
    <n v="392814650"/>
    <n v="384414650"/>
    <n v="97.86"/>
    <n v="525400000"/>
    <n v="0"/>
    <n v="0"/>
    <n v="654322827"/>
    <n v="0"/>
    <n v="0"/>
    <n v="654322827"/>
    <n v="0"/>
    <n v="0"/>
    <n v="2531234777"/>
    <n v="688789123"/>
    <n v="27.21"/>
    <m/>
    <n v="304.37447300000002"/>
    <n v="304.37447300000002"/>
    <n v="392.81464999999997"/>
    <n v="384.41464999999999"/>
    <n v="525.4"/>
    <n v="0"/>
    <n v="654.32282699999996"/>
    <n v="0"/>
    <n v="654.32282699999996"/>
    <n v="0"/>
    <n v="2531.2347769999997"/>
    <n v="688.7891230000000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4"/>
    <s v="Realizar 1404 Actividades De Educación Informal En Áreas Artísticas Y Culturales."/>
    <n v="3"/>
    <s v="Creciente"/>
    <n v="1"/>
    <s v="En ejecucion"/>
    <n v="1"/>
    <n v="631"/>
    <n v="895"/>
    <n v="141.84"/>
    <n v="989"/>
    <n v="989"/>
    <n v="100"/>
    <n v="1123"/>
    <n v="0"/>
    <n v="0"/>
    <n v="1264"/>
    <n v="0"/>
    <n v="0"/>
    <n v="1404"/>
    <n v="0"/>
    <n v="0"/>
    <s v="N/A"/>
    <s v="N/A"/>
    <s v="N/A"/>
    <n v="1598890000"/>
    <n v="1598890000"/>
    <n v="100"/>
    <n v="1837452354"/>
    <n v="1751148507"/>
    <n v="95.3"/>
    <n v="2461025600"/>
    <n v="0"/>
    <n v="0"/>
    <n v="872430436"/>
    <n v="0"/>
    <n v="0"/>
    <n v="872430436"/>
    <n v="0"/>
    <n v="0"/>
    <n v="7642228826"/>
    <n v="3350038507"/>
    <n v="43.84"/>
    <m/>
    <n v="1598.89"/>
    <n v="1598.89"/>
    <n v="1837.452354"/>
    <n v="1751.1485070000001"/>
    <n v="2461.0255999999999"/>
    <n v="0"/>
    <n v="872.43043599999999"/>
    <n v="0"/>
    <n v="872.43043599999999"/>
    <n v="0"/>
    <n v="7642.2288259999996"/>
    <n v="3350.038507000000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5"/>
    <s v="Realizar 1092 Actividades  De Creación Artística Y Cultural"/>
    <n v="3"/>
    <s v="Creciente"/>
    <n v="1"/>
    <s v="En ejecucion"/>
    <n v="1"/>
    <n v="655"/>
    <n v="532"/>
    <n v="81.22"/>
    <n v="838"/>
    <n v="838"/>
    <n v="100"/>
    <n v="874"/>
    <n v="0"/>
    <n v="0"/>
    <n v="983"/>
    <n v="0"/>
    <n v="0"/>
    <n v="1092"/>
    <n v="0"/>
    <n v="0"/>
    <s v="N/A"/>
    <s v="N/A"/>
    <s v="N/A"/>
    <n v="2462874498"/>
    <n v="2462874498"/>
    <n v="100"/>
    <n v="4405913158"/>
    <n v="3581329003"/>
    <n v="81.28"/>
    <n v="3186600000"/>
    <n v="0"/>
    <n v="0"/>
    <n v="1090538045"/>
    <n v="0"/>
    <n v="0"/>
    <n v="1090538045"/>
    <n v="0"/>
    <n v="0"/>
    <n v="12236463746"/>
    <n v="6044203501"/>
    <n v="49.4"/>
    <m/>
    <n v="2462.8744980000001"/>
    <n v="2462.8744980000001"/>
    <n v="4405.9131580000003"/>
    <n v="3581.3290029999998"/>
    <n v="3186.6"/>
    <n v="0"/>
    <n v="1090.538045"/>
    <n v="0"/>
    <n v="1090.538045"/>
    <n v="0"/>
    <n v="12236.463745999999"/>
    <n v="6044.2035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6"/>
    <s v="Realizar 1404 Actividades De Apropiación De Las Prácticas Artísticas"/>
    <n v="3"/>
    <s v="Creciente"/>
    <n v="1"/>
    <s v="En ejecucion"/>
    <n v="1"/>
    <n v="900"/>
    <n v="925"/>
    <n v="102.78"/>
    <n v="992"/>
    <n v="992"/>
    <n v="100"/>
    <n v="1123"/>
    <n v="0"/>
    <n v="0"/>
    <n v="1264"/>
    <n v="0"/>
    <n v="0"/>
    <n v="1404"/>
    <n v="0"/>
    <n v="0"/>
    <s v="N/A"/>
    <s v="N/A"/>
    <s v="N/A"/>
    <n v="1726901872"/>
    <n v="1468901872"/>
    <n v="85.06"/>
    <n v="4752828119"/>
    <n v="4688312679"/>
    <n v="98.64"/>
    <n v="2998531000"/>
    <n v="0"/>
    <n v="0"/>
    <n v="1090538045"/>
    <n v="0"/>
    <n v="0"/>
    <n v="1090538045"/>
    <n v="0"/>
    <n v="0"/>
    <n v="11659337081"/>
    <n v="6157214551"/>
    <n v="52.81"/>
    <m/>
    <n v="1726.9018719999999"/>
    <n v="1468.9018719999999"/>
    <n v="4752.8281189999998"/>
    <n v="4688.3126789999997"/>
    <n v="2998.5309999999999"/>
    <n v="0"/>
    <n v="1090.538045"/>
    <n v="0"/>
    <n v="1090.538045"/>
    <n v="0"/>
    <n v="11659.337080999998"/>
    <n v="6157.214550999999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7"/>
    <s v="Realizar 7634 Actividades De Circulación Artística Y Cultural"/>
    <n v="3"/>
    <s v="Creciente"/>
    <n v="1"/>
    <s v="En ejecucion"/>
    <n v="1"/>
    <n v="4150"/>
    <n v="4164"/>
    <n v="100.34"/>
    <n v="5062"/>
    <n v="5062"/>
    <n v="100"/>
    <n v="6000"/>
    <n v="0"/>
    <n v="0"/>
    <n v="7000"/>
    <n v="0"/>
    <n v="0"/>
    <n v="7634"/>
    <n v="0"/>
    <n v="0"/>
    <s v="N/A"/>
    <s v="N/A"/>
    <s v="N/A"/>
    <n v="4924862735"/>
    <n v="4694736735"/>
    <n v="95.33"/>
    <n v="4339712929"/>
    <n v="4330176262"/>
    <n v="99.78"/>
    <n v="9633954000"/>
    <n v="0"/>
    <n v="0"/>
    <n v="9160519583"/>
    <n v="0"/>
    <n v="0"/>
    <n v="9160519583"/>
    <n v="0"/>
    <n v="0"/>
    <n v="37219568830"/>
    <n v="9024912997"/>
    <n v="24.25"/>
    <m/>
    <n v="4924.8627349999997"/>
    <n v="4694.7367350000004"/>
    <n v="4339.7129290000003"/>
    <n v="4330.176262"/>
    <n v="9633.9539999999997"/>
    <n v="0"/>
    <n v="9160.5195829999993"/>
    <n v="0"/>
    <n v="9160.5195829999993"/>
    <n v="0"/>
    <n v="37219.568830000004"/>
    <n v="9024.912996999999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8"/>
    <s v="Realizar 1500 Actividades De Educación Informal Al Sector Artístico Y Cultural"/>
    <n v="3"/>
    <s v="Creciente"/>
    <n v="1"/>
    <s v="En ejecucion"/>
    <n v="1"/>
    <n v="1300"/>
    <n v="975"/>
    <n v="75"/>
    <n v="1486"/>
    <n v="1486"/>
    <n v="100"/>
    <n v="1488"/>
    <n v="0"/>
    <n v="0"/>
    <n v="1490"/>
    <n v="0"/>
    <n v="0"/>
    <n v="1500"/>
    <n v="0"/>
    <n v="0"/>
    <s v="N/A"/>
    <s v="N/A"/>
    <s v="N/A"/>
    <n v="186300000"/>
    <n v="186300000"/>
    <n v="100"/>
    <n v="1155429600"/>
    <n v="1104821600"/>
    <n v="95.62"/>
    <n v="1133447012"/>
    <n v="0"/>
    <n v="0"/>
    <n v="1308645654"/>
    <n v="0"/>
    <n v="0"/>
    <n v="1308645654"/>
    <n v="0"/>
    <n v="0"/>
    <n v="5092467920"/>
    <n v="1291121600"/>
    <n v="25.35"/>
    <m/>
    <n v="186.3"/>
    <n v="186.3"/>
    <n v="1155.4295999999999"/>
    <n v="1104.8216"/>
    <n v="1133.4470120000001"/>
    <n v="0"/>
    <n v="1308.6456539999999"/>
    <n v="0"/>
    <n v="1308.6456539999999"/>
    <n v="0"/>
    <n v="5092.46792"/>
    <n v="1291.12159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6"/>
    <n v="9"/>
    <s v="Desarrollar 850 Servicios De Asistencia Técnica En Gestión Artística Y Cultural."/>
    <n v="3"/>
    <s v="Creciente"/>
    <n v="1"/>
    <s v="En ejecucion"/>
    <n v="1"/>
    <n v="440"/>
    <n v="483"/>
    <n v="109.77"/>
    <n v="650"/>
    <n v="650"/>
    <n v="100"/>
    <n v="700"/>
    <n v="0"/>
    <n v="0"/>
    <n v="800"/>
    <n v="0"/>
    <n v="0"/>
    <n v="850"/>
    <n v="0"/>
    <n v="0"/>
    <s v="N/A"/>
    <s v="N/A"/>
    <s v="N/A"/>
    <n v="5244538220"/>
    <n v="4985211309"/>
    <n v="95.06"/>
    <n v="10164787004"/>
    <n v="9863996965"/>
    <n v="97.04"/>
    <n v="11317711888"/>
    <n v="0"/>
    <n v="0"/>
    <n v="11466695632"/>
    <n v="0"/>
    <n v="0"/>
    <n v="5775470120"/>
    <n v="0"/>
    <n v="0"/>
    <n v="43969202864"/>
    <n v="14849208274"/>
    <n v="33.770000000000003"/>
    <m/>
    <n v="5244.5382200000004"/>
    <n v="4985.2113090000003"/>
    <n v="10164.787004"/>
    <n v="9863.9969650000003"/>
    <n v="11317.711888"/>
    <n v="0"/>
    <n v="11466.695632000001"/>
    <n v="0"/>
    <n v="5775.47012"/>
    <n v="0"/>
    <n v="43969.202863999999"/>
    <n v="14849.208274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3"/>
    <n v="1"/>
    <s v="Otorgar 4020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2216"/>
    <n v="2216"/>
    <n v="100"/>
    <n v="121"/>
    <n v="0"/>
    <n v="0"/>
    <n v="102"/>
    <n v="0"/>
    <n v="0"/>
    <n v="50"/>
    <n v="0"/>
    <n v="0"/>
    <n v="4020"/>
    <n v="4146"/>
    <n v="103.13"/>
    <n v="13294790792"/>
    <n v="11174619461"/>
    <n v="84.05"/>
    <n v="24950034645"/>
    <n v="19636099830"/>
    <n v="78.7"/>
    <n v="5646580500"/>
    <n v="0"/>
    <n v="0"/>
    <n v="4042716405"/>
    <n v="0"/>
    <n v="0"/>
    <n v="4069797898"/>
    <n v="0"/>
    <n v="0"/>
    <n v="52003920240"/>
    <n v="30810719291"/>
    <n v="59.25"/>
    <m/>
    <n v="13294.790792"/>
    <n v="11174.619461"/>
    <n v="24950.034645"/>
    <n v="19636.099829999999"/>
    <n v="5646.5805"/>
    <n v="0"/>
    <n v="4042.7164050000001"/>
    <n v="0"/>
    <n v="4069.7978979999998"/>
    <n v="0"/>
    <n v="52003.920239999999"/>
    <n v="30810.719291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3"/>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43"/>
    <n v="43"/>
    <n v="100"/>
    <n v="33"/>
    <n v="0"/>
    <n v="0"/>
    <n v="30"/>
    <n v="0"/>
    <n v="0"/>
    <n v="20"/>
    <n v="0"/>
    <n v="0"/>
    <n v="150"/>
    <n v="67"/>
    <n v="44.67"/>
    <n v="1772269346"/>
    <n v="1772269346"/>
    <n v="100"/>
    <n v="3711170674"/>
    <n v="3711170674"/>
    <n v="100"/>
    <n v="3673780000"/>
    <n v="0"/>
    <n v="0"/>
    <n v="4217281511"/>
    <n v="0"/>
    <n v="0"/>
    <n v="4343799956"/>
    <n v="0"/>
    <n v="0"/>
    <n v="17718301487"/>
    <n v="5483440020"/>
    <n v="30.95"/>
    <m/>
    <n v="1772.269346"/>
    <n v="1772.269346"/>
    <n v="3711.170674"/>
    <n v="3711.170674"/>
    <n v="3673.78"/>
    <n v="0"/>
    <n v="4217.2815110000001"/>
    <n v="0"/>
    <n v="4343.7999559999998"/>
    <n v="0"/>
    <n v="17718.301487000001"/>
    <n v="5483.4400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3"/>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0.2"/>
    <n v="100"/>
    <n v="0.2"/>
    <n v="0"/>
    <n v="0"/>
    <n v="0.2"/>
    <n v="0"/>
    <n v="0"/>
    <n v="0.2"/>
    <n v="0"/>
    <n v="0"/>
    <n v="1"/>
    <n v="0.4"/>
    <n v="40"/>
    <n v="1328567821"/>
    <n v="1137174737"/>
    <n v="85.59"/>
    <n v="2765949286"/>
    <n v="2509237892"/>
    <n v="90.72"/>
    <n v="1377738500"/>
    <n v="0"/>
    <n v="0"/>
    <n v="1535317087"/>
    <n v="0"/>
    <n v="0"/>
    <n v="1675576600"/>
    <n v="0"/>
    <n v="0"/>
    <n v="8683149294"/>
    <n v="3646412629"/>
    <n v="41.99"/>
    <m/>
    <n v="1328.5678210000001"/>
    <n v="1137.1747370000001"/>
    <n v="2765.949286"/>
    <n v="2509.2378920000001"/>
    <n v="1377.7384999999999"/>
    <n v="0"/>
    <n v="1535.3170869999999"/>
    <n v="0"/>
    <n v="1675.5766000000001"/>
    <n v="0"/>
    <n v="8683.1492940000007"/>
    <n v="3646.4126290000004"/>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3"/>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1"/>
    <n v="100"/>
    <n v="1"/>
    <n v="0"/>
    <n v="0"/>
    <n v="1"/>
    <n v="0"/>
    <n v="0"/>
    <n v="1"/>
    <n v="0"/>
    <n v="0"/>
    <s v="N/A"/>
    <s v="N/A"/>
    <s v="N/A"/>
    <n v="2044639942"/>
    <n v="2044639938"/>
    <n v="100"/>
    <n v="1706335000"/>
    <n v="1706335000"/>
    <n v="100"/>
    <n v="1847000000"/>
    <n v="0"/>
    <n v="0"/>
    <n v="1983279321"/>
    <n v="0"/>
    <n v="0"/>
    <n v="2022944907"/>
    <n v="0"/>
    <n v="0"/>
    <n v="9604199170"/>
    <n v="3750974938"/>
    <n v="39.06"/>
    <m/>
    <n v="2044.639942"/>
    <n v="2044.639938"/>
    <n v="1706.335"/>
    <n v="1706.335"/>
    <n v="1847"/>
    <n v="0"/>
    <n v="1983.279321"/>
    <n v="0"/>
    <n v="2022.9449070000001"/>
    <n v="0"/>
    <n v="9604.1991699999999"/>
    <n v="3750.9749380000003"/>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3"/>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100"/>
    <n v="100"/>
    <n v="100"/>
    <n v="0"/>
    <n v="0"/>
    <n v="100"/>
    <n v="0"/>
    <n v="0"/>
    <n v="100"/>
    <n v="0"/>
    <n v="0"/>
    <s v="N/A"/>
    <s v="N/A"/>
    <s v="N/A"/>
    <n v="919083374"/>
    <n v="915083273"/>
    <n v="99.56"/>
    <n v="657480883"/>
    <n v="622388725"/>
    <n v="94.66"/>
    <n v="654901000"/>
    <n v="0"/>
    <n v="0"/>
    <n v="105994854"/>
    <n v="0"/>
    <n v="0"/>
    <n v="105994852"/>
    <n v="0"/>
    <n v="0"/>
    <n v="2443454963"/>
    <n v="1537471998"/>
    <n v="62.92"/>
    <m/>
    <n v="919.08337400000005"/>
    <n v="915.08327299999996"/>
    <n v="657.48088299999995"/>
    <n v="622.38872500000002"/>
    <n v="654.90099999999995"/>
    <n v="0"/>
    <n v="105.994854"/>
    <n v="0"/>
    <n v="105.99485199999999"/>
    <n v="0"/>
    <n v="2443.4549629999997"/>
    <n v="1537.471998"/>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4"/>
    <n v="1"/>
    <s v="Elaborar 100 Porciento  De Los Diagnósticos De Los Equipamientos A Intervenir"/>
    <n v="1"/>
    <s v="Suma"/>
    <n v="1"/>
    <s v="En ejecucion"/>
    <n v="1"/>
    <n v="0"/>
    <n v="0"/>
    <n v="0"/>
    <n v="25"/>
    <n v="25"/>
    <n v="100"/>
    <n v="25"/>
    <n v="0"/>
    <n v="0"/>
    <n v="25"/>
    <n v="0"/>
    <n v="0"/>
    <n v="25"/>
    <n v="0"/>
    <n v="0"/>
    <n v="100"/>
    <n v="25"/>
    <n v="25"/>
    <n v="0"/>
    <n v="0"/>
    <n v="0"/>
    <n v="97650000"/>
    <n v="97623435"/>
    <n v="99.97"/>
    <n v="556955000"/>
    <n v="0"/>
    <n v="0"/>
    <n v="10000000"/>
    <n v="0"/>
    <n v="0"/>
    <n v="10000000"/>
    <n v="0"/>
    <n v="0"/>
    <n v="674605000"/>
    <n v="97623435"/>
    <n v="14.47"/>
    <s v="VIGENCIA (a 31/12/2021): 3"/>
    <n v="0"/>
    <n v="0"/>
    <n v="97.65"/>
    <n v="97.623435000000001"/>
    <n v="556.95500000000004"/>
    <n v="0"/>
    <n v="10"/>
    <n v="0"/>
    <n v="10"/>
    <n v="0"/>
    <n v="674.60500000000002"/>
    <n v="97.623435000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4"/>
    <n v="2"/>
    <s v="Realizar 100 Porciento De La Obra Civil De Reforzamiento Y Ampliación De Los Equipamientos Culturales"/>
    <n v="1"/>
    <s v="Suma"/>
    <n v="1"/>
    <s v="En ejecucion"/>
    <n v="1"/>
    <n v="0.02"/>
    <n v="0.02"/>
    <n v="100"/>
    <n v="22.98"/>
    <n v="22.98"/>
    <n v="100"/>
    <n v="77"/>
    <n v="0"/>
    <n v="0"/>
    <n v="0"/>
    <n v="0"/>
    <n v="0"/>
    <n v="0"/>
    <n v="0"/>
    <n v="0"/>
    <n v="100"/>
    <n v="23"/>
    <n v="23"/>
    <n v="783858"/>
    <n v="783858"/>
    <n v="100"/>
    <n v="14750198309"/>
    <n v="14552896657"/>
    <n v="98.66"/>
    <n v="8408152300"/>
    <n v="0"/>
    <n v="0"/>
    <n v="0"/>
    <n v="0"/>
    <n v="0"/>
    <n v="0"/>
    <n v="0"/>
    <n v="0"/>
    <n v="23159134467"/>
    <n v="14553680515"/>
    <n v="62.84"/>
    <m/>
    <n v="0.78385800000000005"/>
    <n v="0.78385800000000005"/>
    <n v="14750.198308999999"/>
    <n v="14552.896656999999"/>
    <n v="8408.1522999999997"/>
    <n v="0"/>
    <n v="0"/>
    <n v="0"/>
    <n v="0"/>
    <n v="0"/>
    <n v="23159.134467"/>
    <n v="14553.68051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4"/>
    <n v="3"/>
    <s v="Desarrollar 100 Porciento De La Interventoría A Los Contratos De Obra De Los Equipamientos Culturales"/>
    <n v="1"/>
    <s v="Suma"/>
    <n v="1"/>
    <s v="En ejecucion"/>
    <n v="1"/>
    <n v="4.0599999999999996"/>
    <n v="4.0599999999999996"/>
    <n v="100"/>
    <n v="17.940000000000001"/>
    <n v="17.940000000000001"/>
    <n v="100"/>
    <n v="70"/>
    <n v="0"/>
    <n v="0"/>
    <n v="8"/>
    <n v="0"/>
    <n v="0"/>
    <n v="0"/>
    <n v="0"/>
    <n v="0"/>
    <n v="100"/>
    <n v="22"/>
    <n v="22"/>
    <n v="127485000"/>
    <n v="127457880"/>
    <n v="99.98"/>
    <n v="1237644426"/>
    <n v="1237096062"/>
    <n v="99.96"/>
    <n v="711422700"/>
    <n v="0"/>
    <n v="0"/>
    <n v="1067946819"/>
    <n v="0"/>
    <n v="0"/>
    <n v="0"/>
    <n v="0"/>
    <n v="0"/>
    <n v="3144498945"/>
    <n v="1364553942"/>
    <n v="43.39"/>
    <m/>
    <n v="127.485"/>
    <n v="127.45788"/>
    <n v="1237.6444260000001"/>
    <n v="1237.0960620000001"/>
    <n v="711.42269999999996"/>
    <n v="0"/>
    <n v="1067.946819"/>
    <n v="0"/>
    <n v="0"/>
    <n v="0"/>
    <n v="3144.4989450000003"/>
    <n v="1364.553942"/>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4"/>
    <n v="4"/>
    <s v="Realizar 100 Porciento De La Dotación De Suministros Y Servicio Para La  Actualización Y Mantenimiento Especializado De Los Equipamientos Culturales."/>
    <n v="1"/>
    <s v="Suma"/>
    <n v="1"/>
    <s v="En ejecucion"/>
    <n v="1"/>
    <n v="14.48"/>
    <n v="14.48"/>
    <n v="100"/>
    <n v="10"/>
    <n v="10"/>
    <n v="100"/>
    <n v="30"/>
    <n v="0"/>
    <n v="0"/>
    <n v="45.52"/>
    <n v="0"/>
    <n v="0"/>
    <n v="0"/>
    <n v="0"/>
    <n v="0"/>
    <n v="100"/>
    <n v="24.48"/>
    <n v="24.48"/>
    <n v="1968773997"/>
    <n v="228124120"/>
    <n v="11.59"/>
    <n v="1700000000"/>
    <n v="1700000000"/>
    <n v="100"/>
    <n v="2100000000"/>
    <n v="0"/>
    <n v="0"/>
    <n v="100000000"/>
    <n v="0"/>
    <n v="0"/>
    <n v="0"/>
    <n v="0"/>
    <n v="0"/>
    <n v="5868773997"/>
    <n v="1928124120"/>
    <n v="32.85"/>
    <s v="VIGENCIA (a 31/12/2021):"/>
    <n v="1968.773997"/>
    <n v="228.12412"/>
    <n v="1700"/>
    <n v="1700"/>
    <n v="2100"/>
    <n v="0"/>
    <n v="100"/>
    <n v="0"/>
    <n v="0"/>
    <n v="0"/>
    <n v="5868.7739970000002"/>
    <n v="1928.12411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4"/>
    <n v="5"/>
    <s v="Realizar 100 Porciento  De Los Mantenimientos Preventivos Y Correctivos En Las Sedes Y Equipamientos Culturales A Cargo De La Entidad."/>
    <n v="2"/>
    <s v="Constante"/>
    <n v="1"/>
    <s v="En ejecucion"/>
    <n v="1"/>
    <n v="100"/>
    <n v="100"/>
    <n v="100"/>
    <n v="100"/>
    <n v="100"/>
    <n v="100"/>
    <n v="100"/>
    <n v="0"/>
    <n v="0"/>
    <n v="100"/>
    <n v="0"/>
    <n v="0"/>
    <n v="100"/>
    <n v="0"/>
    <n v="0"/>
    <s v="N/A"/>
    <s v="N/A"/>
    <s v="N/A"/>
    <n v="1044457145"/>
    <n v="1008139179"/>
    <n v="96.52"/>
    <n v="1902350000"/>
    <n v="1765273192"/>
    <n v="92.79"/>
    <n v="11149045000"/>
    <n v="0"/>
    <n v="0"/>
    <n v="1784119407"/>
    <n v="0"/>
    <n v="0"/>
    <n v="1745339289"/>
    <n v="0"/>
    <n v="0"/>
    <n v="17625310841"/>
    <n v="2773412371"/>
    <n v="15.74"/>
    <m/>
    <n v="1044.4571450000001"/>
    <n v="1008.139179"/>
    <n v="1902.35"/>
    <n v="1765.2731920000001"/>
    <n v="11149.045"/>
    <n v="0"/>
    <n v="1784.1194069999999"/>
    <n v="0"/>
    <n v="1745.339289"/>
    <n v="0"/>
    <n v="17625.310841000002"/>
    <n v="2773.4123710000003"/>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1"/>
    <s v="Realizar 200 Acciones Y Alianzas  Para Apropiación De Los Equipamientos Culturales Con Artistas Locales, Líderes Territoriales Y Medios Comunitarios"/>
    <n v="3"/>
    <s v="Creciente"/>
    <n v="1"/>
    <s v="En ejecucion"/>
    <n v="1"/>
    <n v="75"/>
    <n v="85"/>
    <n v="113.33"/>
    <n v="135"/>
    <n v="137"/>
    <n v="101.48"/>
    <n v="150"/>
    <n v="0"/>
    <n v="0"/>
    <n v="180"/>
    <n v="0"/>
    <n v="0"/>
    <n v="200"/>
    <n v="0"/>
    <n v="0"/>
    <s v="N/A"/>
    <s v="N/A"/>
    <s v="N/A"/>
    <n v="200000000"/>
    <n v="200000000"/>
    <n v="100"/>
    <n v="100000000"/>
    <n v="100000000"/>
    <n v="100"/>
    <n v="736537000"/>
    <n v="0"/>
    <n v="0"/>
    <n v="650000000"/>
    <n v="0"/>
    <n v="0"/>
    <n v="950000000"/>
    <n v="0"/>
    <n v="0"/>
    <n v="2636537000"/>
    <n v="300000000"/>
    <n v="11.38"/>
    <m/>
    <n v="200"/>
    <n v="200"/>
    <n v="100"/>
    <n v="100"/>
    <n v="736.53700000000003"/>
    <n v="0"/>
    <n v="650"/>
    <n v="0"/>
    <n v="950"/>
    <n v="0"/>
    <n v="2636.5370000000003"/>
    <n v="30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2"/>
    <s v="Realizar 225 Recorridos , Formación De Públicos Y Actividades Para Acercarse A Los Entornos Y Conectarse Con La Relevancia De Los Equipamientos."/>
    <n v="3"/>
    <s v="Creciente"/>
    <n v="1"/>
    <s v="En ejecucion"/>
    <n v="1"/>
    <n v="100"/>
    <n v="90"/>
    <n v="90"/>
    <n v="190"/>
    <n v="201"/>
    <n v="105.79"/>
    <n v="210"/>
    <n v="0"/>
    <n v="0"/>
    <n v="220"/>
    <n v="0"/>
    <n v="0"/>
    <n v="225"/>
    <n v="0"/>
    <n v="0"/>
    <s v="N/A"/>
    <s v="N/A"/>
    <s v="N/A"/>
    <n v="250000000"/>
    <n v="250000000"/>
    <n v="100"/>
    <n v="100000000"/>
    <n v="100000000"/>
    <n v="100"/>
    <n v="543847000"/>
    <n v="0"/>
    <n v="0"/>
    <n v="650000000"/>
    <n v="0"/>
    <n v="0"/>
    <n v="950000000"/>
    <n v="0"/>
    <n v="0"/>
    <n v="2493847000"/>
    <n v="350000000"/>
    <n v="14.03"/>
    <s v="VIGENCIA (a 31/12/2021): Durante la vigencia correspondiente al año 2021 se realizaron 201 actividades correspondientes a la meta de Reconociendo los equipamientos, Recorridos, formación de públicos y actividades para acercarse a los entornos y conectarse con la relevancia de los equipamientos, con las cuales se beneficiaron 25.747 personas, las cuales participaron activamente en diferentes experiencias y actividades de diversa índole que han permitido propiciar la apropiación y el reconocimiento de los equipamientos vinculados al proyecto como espacios vitales y esenciales para la vida cultural en la ciudad. Se destaca la continuidad y posicionamiento de diversas franjas particulares a cada equipamiento, como los diálogos de backstage del TJEG, los contenedores y los ensayaderos de la Media Torta, las actividades de apropiación del Teatro el Ensueño e igualmente el fortalecimiento de la estrategia de la Unidad de reactivación artística inmediata - URAI, con los cuales se diversifica la oferta de diferentes programas de acercamiento a la ciudadanía y de visibilización y reconocimiento de los equipamientos, de su relevancia, historia y oferta permanente en la ciudad."/>
    <n v="250"/>
    <n v="250"/>
    <n v="100"/>
    <n v="100"/>
    <n v="543.84699999999998"/>
    <n v="0"/>
    <n v="650"/>
    <n v="0"/>
    <n v="950"/>
    <n v="0"/>
    <n v="2493.8469999999998"/>
    <n v="35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3"/>
    <s v="Realizar 3310 Actividades  De Programación Artística Y De Cultura Científica En Franjas Permanentes, Circuitos Y Temporadas."/>
    <n v="3"/>
    <s v="Creciente"/>
    <n v="1"/>
    <s v="En ejecucion"/>
    <n v="1"/>
    <n v="695"/>
    <n v="735"/>
    <n v="105.76"/>
    <n v="2030"/>
    <n v="2046"/>
    <n v="100.79"/>
    <n v="2400"/>
    <n v="0"/>
    <n v="0"/>
    <n v="3000"/>
    <n v="0"/>
    <n v="0"/>
    <n v="3310"/>
    <n v="0"/>
    <n v="0"/>
    <s v="N/A"/>
    <s v="N/A"/>
    <s v="N/A"/>
    <n v="11684143532"/>
    <n v="8428285510"/>
    <n v="72.13"/>
    <n v="6967408126"/>
    <n v="6136333820"/>
    <n v="88.07"/>
    <n v="16650000000"/>
    <n v="0"/>
    <n v="0"/>
    <n v="4942022570"/>
    <n v="0"/>
    <n v="0"/>
    <n v="8814449235"/>
    <n v="0"/>
    <n v="0"/>
    <n v="49058023463"/>
    <n v="14564619330"/>
    <n v="29.69"/>
    <s v="VIGENCIA (a 31/12/2021): Con respecto a la meta de Convergencias: Programación artística y de cultura científica en Franjas permanentes, Circuitos y Temporadas, se tiene que durante la vigencia correspondiente al año 2021 realizaron 2046 actividades de programación artística y cultura científica en los diferentes equipamientos vinculados al proyecto, con las cuales se han beneficiado a 273.652 personas, destacándose que se ha garantizado una programación permanente en los equipamientos a pesar de los impactos en su funcionamiento provocados por la emergencia sanitaria y por la situación de orden público en la ciudad"/>
    <n v="11684.143532"/>
    <n v="8428.2855099999997"/>
    <n v="6967.4081260000003"/>
    <n v="6136.3338199999998"/>
    <n v="16650"/>
    <n v="0"/>
    <n v="4942.0225700000001"/>
    <n v="0"/>
    <n v="8814.449235"/>
    <n v="0"/>
    <n v="49058.023462999998"/>
    <n v="14564.61933"/>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154"/>
    <n v="102.67"/>
    <n v="155"/>
    <n v="0"/>
    <n v="0"/>
    <n v="160"/>
    <n v="0"/>
    <n v="0"/>
    <n v="165"/>
    <n v="0"/>
    <n v="0"/>
    <s v="N/A"/>
    <s v="N/A"/>
    <s v="N/A"/>
    <n v="200000000"/>
    <n v="200000000"/>
    <n v="100"/>
    <n v="150000000"/>
    <n v="150000000"/>
    <n v="100"/>
    <n v="542568000"/>
    <n v="0"/>
    <n v="0"/>
    <n v="372614892"/>
    <n v="0"/>
    <n v="0"/>
    <n v="1172614892"/>
    <n v="0"/>
    <n v="0"/>
    <n v="2437797784"/>
    <n v="350000000"/>
    <n v="14.36"/>
    <s v="VIGENCIA (a 31/12/2021): Con respecto a la meta de realizar actividades de innovación para la transformación cultural, se tiene que durante la vigencia correspondiente al año 2021 se realizaron 154 actividades que beneficiaron a 4.435 personas a través de cursos, talleres, experiencias y actividades alternativas que han permitido posicionar la relación entre el arte y la cultura científica en la ciudad. De esta manera, se coadyuva a generar espacios de intercambio de saber y de generación de contenidos alternativos que posicionan a los equipamientos como referentes para la transformación cultural. Se destaca la realización del II Foro Internacional Respira el Arte, el cual, a través de una serie de actividades, encuentros, charlas y laboratorios, permitió continuar posicionando a los equipamientos en torno a la discusión sobre innovación y sustentabilidad en las prácticas artísticas, de acuerdo con los objetivos del proyecto de inversión."/>
    <n v="200"/>
    <n v="200"/>
    <n v="150"/>
    <n v="150"/>
    <n v="542.56799999999998"/>
    <n v="0"/>
    <n v="372.614892"/>
    <n v="0"/>
    <n v="1172.6148920000001"/>
    <n v="0"/>
    <n v="2437.7977840000003"/>
    <n v="35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5"/>
    <s v="Mejorar 9 Procesos  De Priorización Y Compra Y Mantenimientos Preventivos Y Correctivos A Las Dotaciones Especializadas De Los Equipamientos."/>
    <n v="2"/>
    <s v="Constante"/>
    <n v="1"/>
    <s v="En ejecucion"/>
    <n v="1"/>
    <n v="9"/>
    <n v="7"/>
    <n v="77.78"/>
    <n v="9"/>
    <n v="9"/>
    <n v="100"/>
    <n v="9"/>
    <n v="0"/>
    <n v="0"/>
    <n v="9"/>
    <n v="0"/>
    <n v="0"/>
    <n v="9"/>
    <n v="0"/>
    <n v="0"/>
    <s v="N/A"/>
    <s v="N/A"/>
    <s v="N/A"/>
    <n v="1200000000"/>
    <n v="1133619071"/>
    <n v="94.47"/>
    <n v="849708955"/>
    <n v="819865867"/>
    <n v="96.49"/>
    <n v="600000000"/>
    <n v="0"/>
    <n v="0"/>
    <n v="600000000"/>
    <n v="0"/>
    <n v="0"/>
    <n v="1100000000"/>
    <n v="0"/>
    <n v="0"/>
    <n v="4349708955"/>
    <n v="1953484938"/>
    <n v="44.91"/>
    <m/>
    <n v="1200"/>
    <n v="1133.6190710000001"/>
    <n v="849.70895499999995"/>
    <n v="819.86586699999998"/>
    <n v="600"/>
    <n v="0"/>
    <n v="600"/>
    <n v="0"/>
    <n v="1100"/>
    <n v="0"/>
    <n v="4349.7089550000001"/>
    <n v="1953.4849380000001"/>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5"/>
    <n v="6"/>
    <s v="Realizar 9 Acciones  De Diseño E Implementación De Modelos De Gestión En Articulación Con Las Dependencias De Idartes Y Con Actores Claves Para La Consecución De Recursos."/>
    <n v="2"/>
    <s v="Constante"/>
    <n v="1"/>
    <s v="En ejecucion"/>
    <n v="1"/>
    <n v="9"/>
    <n v="7"/>
    <n v="77.78"/>
    <n v="9"/>
    <n v="9"/>
    <n v="100"/>
    <n v="9"/>
    <n v="0"/>
    <n v="0"/>
    <n v="9"/>
    <n v="0"/>
    <n v="0"/>
    <n v="9"/>
    <n v="0"/>
    <n v="0"/>
    <s v="N/A"/>
    <s v="N/A"/>
    <s v="N/A"/>
    <n v="2900000000"/>
    <n v="2179410200"/>
    <n v="75.150000000000006"/>
    <n v="4935011719"/>
    <n v="4782057398"/>
    <n v="96.9"/>
    <n v="5184004000"/>
    <n v="0"/>
    <n v="0"/>
    <n v="3993591218"/>
    <n v="0"/>
    <n v="0"/>
    <n v="3942158701"/>
    <n v="0"/>
    <n v="0"/>
    <n v="20954765638"/>
    <n v="6961467598"/>
    <n v="33.22"/>
    <m/>
    <n v="2900"/>
    <n v="2179.4101999999998"/>
    <n v="4935.0117190000001"/>
    <n v="4782.0573979999999"/>
    <n v="5184.0039999999999"/>
    <n v="0"/>
    <n v="3993.591218"/>
    <n v="0"/>
    <n v="3942.1587009999998"/>
    <n v="0"/>
    <n v="20954.765638000001"/>
    <n v="6961.4675979999993"/>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8"/>
    <n v="1"/>
    <s v="Alcanzar 320 Actividades Culturales Con Las Comunidades Para Establecer Diálogos Entorno A Idearios Comunes"/>
    <n v="1"/>
    <s v="Suma"/>
    <n v="1"/>
    <s v="En ejecucion"/>
    <n v="1"/>
    <n v="40"/>
    <n v="41"/>
    <n v="102.5"/>
    <n v="80"/>
    <n v="80"/>
    <n v="100"/>
    <n v="0"/>
    <n v="0"/>
    <n v="0"/>
    <n v="0"/>
    <n v="0"/>
    <n v="0"/>
    <n v="0"/>
    <n v="0"/>
    <n v="0"/>
    <n v="320"/>
    <n v="121"/>
    <n v="37.81"/>
    <n v="110250000"/>
    <n v="110250000"/>
    <n v="100"/>
    <n v="218878000"/>
    <n v="218878000"/>
    <n v="100"/>
    <n v="0"/>
    <n v="0"/>
    <n v="0"/>
    <n v="0"/>
    <n v="0"/>
    <n v="0"/>
    <n v="0"/>
    <n v="0"/>
    <n v="0"/>
    <n v="329128000"/>
    <n v="329128000"/>
    <n v="100"/>
    <m/>
    <n v="110.25"/>
    <n v="110.25"/>
    <n v="218.87799999999999"/>
    <n v="218.87799999999999"/>
    <n v="0"/>
    <n v="0"/>
    <n v="0"/>
    <n v="0"/>
    <n v="0"/>
    <n v="0"/>
    <n v="329.12799999999999"/>
    <n v="329.1279999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8"/>
    <n v="2"/>
    <s v="Realizar 24 Mesas Técnicas Intra-Institucionales Para La Articulación De La Oferta Territorial"/>
    <n v="1"/>
    <s v="Suma"/>
    <n v="1"/>
    <s v="En ejecucion"/>
    <n v="1"/>
    <n v="3"/>
    <n v="3"/>
    <n v="100"/>
    <n v="6"/>
    <n v="6"/>
    <n v="100"/>
    <n v="0"/>
    <n v="0"/>
    <n v="0"/>
    <n v="0"/>
    <n v="0"/>
    <n v="0"/>
    <n v="0"/>
    <n v="0"/>
    <n v="0"/>
    <n v="24"/>
    <n v="9"/>
    <n v="37.5"/>
    <n v="35750000"/>
    <n v="35750000"/>
    <n v="100"/>
    <n v="64515000"/>
    <n v="64515000"/>
    <n v="100"/>
    <n v="0"/>
    <n v="0"/>
    <n v="0"/>
    <n v="0"/>
    <n v="0"/>
    <n v="0"/>
    <n v="0"/>
    <n v="0"/>
    <n v="0"/>
    <n v="100265000"/>
    <n v="100265000"/>
    <n v="100"/>
    <m/>
    <n v="35.75"/>
    <n v="35.75"/>
    <n v="64.515000000000001"/>
    <n v="64.515000000000001"/>
    <n v="0"/>
    <n v="0"/>
    <n v="0"/>
    <n v="0"/>
    <n v="0"/>
    <n v="0"/>
    <n v="100.265"/>
    <n v="100.26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8"/>
    <n v="3"/>
    <s v="Desarrollar 1 Estrategia Intercultural Para Fortalecer Los Diálogos Con La Ciudadanía En Sus Múltiples Diversidades Poblacionales Y Territoriales."/>
    <n v="1"/>
    <s v="Suma"/>
    <n v="1"/>
    <s v="En ejecucion"/>
    <n v="1"/>
    <n v="0.08"/>
    <n v="0.09"/>
    <n v="112.5"/>
    <n v="0.2"/>
    <n v="0.2"/>
    <n v="100"/>
    <n v="0"/>
    <n v="0"/>
    <n v="0"/>
    <n v="0"/>
    <n v="0"/>
    <n v="0"/>
    <n v="0"/>
    <n v="0"/>
    <n v="0"/>
    <n v="1"/>
    <n v="0.28999999999999998"/>
    <n v="29"/>
    <n v="652300000"/>
    <n v="651683333"/>
    <n v="99.9"/>
    <n v="1086124824"/>
    <n v="1065273964"/>
    <n v="98.08"/>
    <n v="0"/>
    <n v="0"/>
    <n v="0"/>
    <n v="0"/>
    <n v="0"/>
    <n v="0"/>
    <n v="0"/>
    <n v="0"/>
    <n v="0"/>
    <n v="1738424824"/>
    <n v="1716957297"/>
    <n v="98.77"/>
    <m/>
    <n v="652.29999999999995"/>
    <n v="651.68333299999995"/>
    <n v="1086.124824"/>
    <n v="1065.273964"/>
    <n v="0"/>
    <n v="0"/>
    <n v="0"/>
    <n v="0"/>
    <n v="0"/>
    <n v="0"/>
    <n v="1738.4248239999999"/>
    <n v="1716.9572969999999"/>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8"/>
    <n v="4"/>
    <s v="Generar 4 Repositorios De Experiencias E Información De Público"/>
    <n v="1"/>
    <s v="Suma"/>
    <n v="1"/>
    <s v="En ejecucion"/>
    <n v="1"/>
    <n v="0.2"/>
    <n v="0.2"/>
    <n v="100"/>
    <n v="0.8"/>
    <n v="0.8"/>
    <n v="100"/>
    <n v="0"/>
    <n v="0"/>
    <n v="0"/>
    <n v="0"/>
    <n v="0"/>
    <n v="0"/>
    <n v="0"/>
    <n v="0"/>
    <n v="0"/>
    <n v="4"/>
    <n v="1"/>
    <n v="25"/>
    <n v="19200000"/>
    <n v="19200000"/>
    <n v="100"/>
    <n v="95205000"/>
    <n v="95205000"/>
    <n v="100"/>
    <n v="0"/>
    <n v="0"/>
    <n v="0"/>
    <n v="0"/>
    <n v="0"/>
    <n v="0"/>
    <n v="0"/>
    <n v="0"/>
    <n v="0"/>
    <n v="114405000"/>
    <n v="114405000"/>
    <n v="100"/>
    <m/>
    <n v="19.2"/>
    <n v="19.2"/>
    <n v="95.204999999999998"/>
    <n v="95.204999999999998"/>
    <n v="0"/>
    <n v="0"/>
    <n v="0"/>
    <n v="0"/>
    <n v="0"/>
    <n v="0"/>
    <n v="114.405"/>
    <n v="114.40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8"/>
    <n v="5"/>
    <s v="Realizar 1 Sistema Integrado De Información Y Acciones De La Red De Equipamientos."/>
    <n v="2"/>
    <s v="Constante"/>
    <n v="1"/>
    <s v="En ejecucion"/>
    <n v="1"/>
    <n v="1"/>
    <n v="1"/>
    <n v="100"/>
    <n v="1"/>
    <n v="1"/>
    <n v="100"/>
    <n v="0"/>
    <n v="0"/>
    <n v="0"/>
    <n v="0"/>
    <n v="0"/>
    <n v="0"/>
    <n v="0"/>
    <n v="0"/>
    <n v="0"/>
    <s v="N/A"/>
    <s v="N/A"/>
    <s v="N/A"/>
    <n v="32500000"/>
    <n v="32500000"/>
    <n v="100"/>
    <n v="94870236"/>
    <n v="94750000"/>
    <n v="99.87"/>
    <n v="0"/>
    <n v="0"/>
    <n v="0"/>
    <n v="0"/>
    <n v="0"/>
    <n v="0"/>
    <n v="0"/>
    <n v="0"/>
    <n v="0"/>
    <n v="127370236"/>
    <n v="127250000"/>
    <n v="99.91"/>
    <m/>
    <n v="32.5"/>
    <n v="32.5"/>
    <n v="94.870236000000006"/>
    <n v="94.75"/>
    <n v="0"/>
    <n v="0"/>
    <n v="0"/>
    <n v="0"/>
    <n v="0"/>
    <n v="0"/>
    <n v="127.37023600000001"/>
    <n v="127.2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1"/>
    <s v="Desarrollar 200 Actividades Para La Apropiación De Los Derechos Y Procesos Culturales Por Parte De La Ciudadanía Y Las Instituciones En Materia De Acceso Y Garantía."/>
    <n v="1"/>
    <s v="Suma"/>
    <n v="1"/>
    <s v="En ejecucion"/>
    <n v="1"/>
    <n v="0"/>
    <n v="0"/>
    <n v="0"/>
    <n v="0"/>
    <n v="0"/>
    <n v="0"/>
    <n v="80"/>
    <n v="0"/>
    <n v="0"/>
    <n v="80"/>
    <n v="0"/>
    <n v="0"/>
    <n v="40"/>
    <n v="0"/>
    <n v="0"/>
    <n v="200"/>
    <n v="0"/>
    <n v="0"/>
    <n v="0"/>
    <n v="0"/>
    <n v="0"/>
    <n v="0"/>
    <n v="0"/>
    <n v="0"/>
    <n v="468042800"/>
    <n v="0"/>
    <n v="0"/>
    <n v="106479275"/>
    <n v="0"/>
    <n v="0"/>
    <n v="104164811"/>
    <n v="0"/>
    <n v="0"/>
    <n v="678686886"/>
    <n v="0"/>
    <n v="0"/>
    <m/>
    <n v="0"/>
    <n v="0"/>
    <n v="0"/>
    <n v="0"/>
    <n v="468.0428"/>
    <n v="0"/>
    <n v="106.479275"/>
    <n v="0"/>
    <n v="104.164811"/>
    <n v="0"/>
    <n v="678.68688599999996"/>
    <n v="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2"/>
    <s v="Realizar 600 Actividades De Creación, Cocreación Y Circulación De Contenidos Artístico- Culturales"/>
    <n v="1"/>
    <s v="Suma"/>
    <n v="1"/>
    <s v="En ejecucion"/>
    <n v="1"/>
    <n v="0"/>
    <n v="0"/>
    <n v="0"/>
    <n v="0"/>
    <n v="0"/>
    <n v="0"/>
    <n v="250"/>
    <n v="0"/>
    <n v="0"/>
    <n v="250"/>
    <n v="0"/>
    <n v="0"/>
    <n v="100"/>
    <n v="0"/>
    <n v="0"/>
    <n v="600"/>
    <n v="0"/>
    <n v="0"/>
    <n v="0"/>
    <n v="0"/>
    <n v="0"/>
    <n v="0"/>
    <n v="0"/>
    <n v="0"/>
    <n v="1353360200"/>
    <n v="0"/>
    <n v="0"/>
    <n v="425917100"/>
    <n v="0"/>
    <n v="0"/>
    <n v="416659247"/>
    <n v="0"/>
    <n v="0"/>
    <n v="2195936547"/>
    <n v="0"/>
    <n v="0"/>
    <m/>
    <n v="0"/>
    <n v="0"/>
    <n v="0"/>
    <n v="0"/>
    <n v="1353.3602000000001"/>
    <n v="0"/>
    <n v="425.9171"/>
    <n v="0"/>
    <n v="416.65924699999999"/>
    <n v="0"/>
    <n v="2195.9365470000002"/>
    <n v="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3"/>
    <s v="Generar 3 Documentos De Sistematización E Investigación De Los Procesos De Mediación, Transformación Y Memoria Cultural Del Programa En Los Territorios."/>
    <n v="1"/>
    <s v="Suma"/>
    <n v="1"/>
    <s v="En ejecucion"/>
    <n v="1"/>
    <n v="0"/>
    <n v="0"/>
    <n v="0"/>
    <n v="0"/>
    <n v="0"/>
    <n v="0"/>
    <n v="1"/>
    <n v="0"/>
    <n v="0"/>
    <n v="1"/>
    <n v="0"/>
    <n v="0"/>
    <n v="1"/>
    <n v="0"/>
    <n v="0"/>
    <n v="3"/>
    <n v="0"/>
    <n v="0"/>
    <n v="0"/>
    <n v="0"/>
    <n v="0"/>
    <n v="0"/>
    <n v="0"/>
    <n v="0"/>
    <n v="178597000"/>
    <n v="0"/>
    <n v="0"/>
    <n v="70986183"/>
    <n v="0"/>
    <n v="0"/>
    <n v="69443200"/>
    <n v="0"/>
    <n v="0"/>
    <n v="319026383"/>
    <n v="0"/>
    <n v="0"/>
    <m/>
    <n v="0"/>
    <n v="0"/>
    <n v="0"/>
    <n v="0"/>
    <n v="178.59700000000001"/>
    <n v="0"/>
    <n v="70.986182999999997"/>
    <n v="0"/>
    <n v="69.443200000000004"/>
    <n v="0"/>
    <n v="319.02638300000001"/>
    <n v="0"/>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6"/>
    <n v="1"/>
    <s v="Desarrollar 16 Acciones De Formación Para El Fortalecimiento De Capacidades Y Competencias Para El Cierre De Brechas Y La Innovación Social."/>
    <n v="1"/>
    <s v="Suma"/>
    <n v="1"/>
    <s v="En ejecucion"/>
    <n v="1"/>
    <n v="2"/>
    <n v="3"/>
    <n v="150"/>
    <n v="6"/>
    <n v="6"/>
    <n v="100"/>
    <n v="4"/>
    <n v="0"/>
    <n v="0"/>
    <n v="3"/>
    <n v="0"/>
    <n v="0"/>
    <n v="1"/>
    <n v="0"/>
    <n v="0"/>
    <n v="16"/>
    <n v="9"/>
    <n v="56.25"/>
    <n v="141460000"/>
    <n v="131500000"/>
    <n v="92.96"/>
    <n v="200000000"/>
    <n v="200000000"/>
    <n v="100"/>
    <n v="290000000"/>
    <n v="0"/>
    <n v="0"/>
    <n v="125882165"/>
    <n v="0"/>
    <n v="0"/>
    <n v="123145955"/>
    <n v="0"/>
    <n v="0"/>
    <n v="880488120"/>
    <n v="331500000"/>
    <n v="37.65"/>
    <m/>
    <n v="141.46"/>
    <n v="131.5"/>
    <n v="200"/>
    <n v="200"/>
    <n v="290"/>
    <n v="0"/>
    <n v="125.882165"/>
    <n v="0"/>
    <n v="123.145955"/>
    <n v="0"/>
    <n v="880.48811999999998"/>
    <n v="331.5"/>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6"/>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6"/>
    <n v="6"/>
    <n v="100"/>
    <n v="4"/>
    <n v="0"/>
    <n v="0"/>
    <n v="3"/>
    <n v="0"/>
    <n v="0"/>
    <n v="1"/>
    <n v="0"/>
    <n v="0"/>
    <n v="16"/>
    <n v="9"/>
    <n v="56.25"/>
    <n v="247555000"/>
    <n v="247555000"/>
    <n v="100"/>
    <n v="365000000"/>
    <n v="365000000"/>
    <n v="100"/>
    <n v="430000000"/>
    <n v="0"/>
    <n v="0"/>
    <n v="220293789"/>
    <n v="0"/>
    <n v="0"/>
    <n v="215505422"/>
    <n v="0"/>
    <n v="0"/>
    <n v="1478354211"/>
    <n v="612555000"/>
    <n v="41.43"/>
    <m/>
    <n v="247.55500000000001"/>
    <n v="247.55500000000001"/>
    <n v="365"/>
    <n v="365"/>
    <n v="430"/>
    <n v="0"/>
    <n v="220.293789"/>
    <n v="0"/>
    <n v="215.50542200000001"/>
    <n v="0"/>
    <n v="1478.3542110000001"/>
    <n v="612.55500000000006"/>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6"/>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5"/>
    <n v="5"/>
    <n v="100"/>
    <n v="4"/>
    <n v="0"/>
    <n v="0"/>
    <n v="4"/>
    <n v="0"/>
    <n v="0"/>
    <n v="1"/>
    <n v="0"/>
    <n v="0"/>
    <n v="16"/>
    <n v="8"/>
    <n v="50"/>
    <n v="247555000"/>
    <n v="246071810"/>
    <n v="99.4"/>
    <n v="306000000"/>
    <n v="306000000"/>
    <n v="100"/>
    <n v="280000000"/>
    <n v="0"/>
    <n v="0"/>
    <n v="220293789"/>
    <n v="0"/>
    <n v="0"/>
    <n v="215505421"/>
    <n v="0"/>
    <n v="0"/>
    <n v="1269354210"/>
    <n v="552071810"/>
    <n v="43.49"/>
    <m/>
    <n v="247.55500000000001"/>
    <n v="246.07181"/>
    <n v="306"/>
    <n v="306"/>
    <n v="280"/>
    <n v="0"/>
    <n v="220.293789"/>
    <n v="0"/>
    <n v="215.50542100000001"/>
    <n v="0"/>
    <n v="1269.3542100000002"/>
    <n v="552.07181000000003"/>
  </r>
  <r>
    <n v="16"/>
    <s v="Un Nuevo Contrato Social y Ambiental para la Bogotá del Siglo XXI"/>
    <x v="0"/>
    <n v="2021"/>
    <s v="31/12/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6"/>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2"/>
    <n v="2"/>
    <n v="100"/>
    <n v="1"/>
    <n v="0"/>
    <n v="0"/>
    <n v="0.49"/>
    <n v="0"/>
    <n v="0"/>
    <n v="0.01"/>
    <n v="0"/>
    <n v="0"/>
    <n v="4"/>
    <n v="2.5"/>
    <n v="62.5"/>
    <n v="70730000"/>
    <n v="70730000"/>
    <n v="100"/>
    <n v="89000000"/>
    <n v="89000000"/>
    <n v="100"/>
    <n v="100000000"/>
    <n v="0"/>
    <n v="0"/>
    <n v="62941082"/>
    <n v="0"/>
    <n v="0"/>
    <n v="61572978"/>
    <n v="0"/>
    <n v="0"/>
    <n v="384244060"/>
    <n v="159730000"/>
    <n v="41.57"/>
    <m/>
    <n v="70.73"/>
    <n v="70.73"/>
    <n v="89"/>
    <n v="89"/>
    <n v="100"/>
    <n v="0"/>
    <n v="62.941082000000002"/>
    <n v="0"/>
    <n v="61.572977999999999"/>
    <n v="0"/>
    <n v="384.24405999999999"/>
    <n v="159.73000000000002"/>
  </r>
  <r>
    <n v="16"/>
    <s v="Un Nuevo Contrato Social y Ambiental para la Bogotá del Siglo XXI"/>
    <x v="0"/>
    <n v="2021"/>
    <s v="31/12/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8"/>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1"/>
    <n v="100"/>
    <n v="1"/>
    <n v="0"/>
    <n v="0"/>
    <n v="1"/>
    <n v="0"/>
    <n v="0"/>
    <n v="1"/>
    <n v="0"/>
    <n v="0"/>
    <n v="5"/>
    <n v="2"/>
    <n v="40"/>
    <n v="177780000"/>
    <n v="177780000"/>
    <n v="100"/>
    <n v="136000000"/>
    <n v="136000000"/>
    <n v="100"/>
    <n v="320000000"/>
    <n v="0"/>
    <n v="0"/>
    <n v="133409537"/>
    <n v="0"/>
    <n v="0"/>
    <n v="105184485"/>
    <n v="0"/>
    <n v="0"/>
    <n v="872374022"/>
    <n v="313780000"/>
    <n v="35.97"/>
    <m/>
    <n v="177.78"/>
    <n v="177.78"/>
    <n v="136"/>
    <n v="136"/>
    <n v="320"/>
    <n v="0"/>
    <n v="133.409537"/>
    <n v="0"/>
    <n v="105.184485"/>
    <n v="0"/>
    <n v="872.37402199999997"/>
    <n v="313.77999999999997"/>
  </r>
  <r>
    <n v="16"/>
    <s v="Un Nuevo Contrato Social y Ambiental para la Bogotá del Siglo XXI"/>
    <x v="0"/>
    <n v="2021"/>
    <s v="31/12/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8"/>
    <n v="2"/>
    <s v="Promover 45 Apoyos A Iniciativas Artísticas Y Culturales Comunitarias  Y Diálogos De Saberes."/>
    <n v="1"/>
    <s v="Suma"/>
    <n v="1"/>
    <s v="En ejecucion"/>
    <n v="1"/>
    <n v="6"/>
    <n v="6"/>
    <n v="100"/>
    <n v="12"/>
    <n v="12"/>
    <n v="100"/>
    <n v="16"/>
    <n v="0"/>
    <n v="0"/>
    <n v="7"/>
    <n v="0"/>
    <n v="0"/>
    <n v="4"/>
    <n v="0"/>
    <n v="0"/>
    <n v="45"/>
    <n v="18"/>
    <n v="40"/>
    <n v="153030000"/>
    <n v="144445000"/>
    <n v="94.39"/>
    <n v="209617000"/>
    <n v="209617000"/>
    <n v="100"/>
    <n v="130000000"/>
    <n v="0"/>
    <n v="0"/>
    <n v="82678594"/>
    <n v="0"/>
    <n v="0"/>
    <n v="93871998"/>
    <n v="0"/>
    <n v="0"/>
    <n v="669197592"/>
    <n v="354062000"/>
    <n v="52.91"/>
    <m/>
    <n v="153.03"/>
    <n v="144.44499999999999"/>
    <n v="209.61699999999999"/>
    <n v="209.61699999999999"/>
    <n v="130"/>
    <n v="0"/>
    <n v="82.678594000000004"/>
    <n v="0"/>
    <n v="93.871998000000005"/>
    <n v="0"/>
    <n v="669.19759199999999"/>
    <n v="354.06200000000001"/>
  </r>
  <r>
    <n v="16"/>
    <s v="Un Nuevo Contrato Social y Ambiental para la Bogotá del Siglo XXI"/>
    <x v="0"/>
    <n v="2021"/>
    <s v="31/12/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8"/>
    <n v="3"/>
    <s v="Realizar 26 Actividades Las Cuales Incluyen Laboratorios De Creación Artística, Festival Arte Y Memorias Sin Fronteras Y Publicaciones."/>
    <n v="1"/>
    <s v="Suma"/>
    <n v="1"/>
    <s v="En ejecucion"/>
    <n v="1"/>
    <n v="2"/>
    <n v="2"/>
    <n v="100"/>
    <n v="15"/>
    <n v="15"/>
    <n v="100"/>
    <n v="5"/>
    <n v="0"/>
    <n v="0"/>
    <n v="3"/>
    <n v="0"/>
    <n v="0"/>
    <n v="1"/>
    <n v="0"/>
    <n v="0"/>
    <n v="26"/>
    <n v="17"/>
    <n v="65.38"/>
    <n v="166605000"/>
    <n v="147945000"/>
    <n v="88.8"/>
    <n v="579519940"/>
    <n v="579518940"/>
    <n v="100"/>
    <n v="150000000"/>
    <n v="0"/>
    <n v="0"/>
    <n v="78504529"/>
    <n v="0"/>
    <n v="0"/>
    <n v="89132830"/>
    <n v="0"/>
    <n v="0"/>
    <n v="1063762299"/>
    <n v="727463940"/>
    <n v="68.39"/>
    <m/>
    <n v="166.60499999999999"/>
    <n v="147.94499999999999"/>
    <n v="579.51994000000002"/>
    <n v="579.51894000000004"/>
    <n v="150"/>
    <n v="0"/>
    <n v="78.504529000000005"/>
    <n v="0"/>
    <n v="89.132829999999998"/>
    <n v="0"/>
    <n v="1063.762299"/>
    <n v="727.46394000000009"/>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1"/>
    <s v="Alcanzar 2600000 Número Usuarios En Redes Sociales"/>
    <n v="3"/>
    <s v="Creciente"/>
    <n v="1"/>
    <s v="En ejecucion"/>
    <n v="1"/>
    <n v="1985000"/>
    <n v="2109365"/>
    <n v="106.27"/>
    <n v="2285000"/>
    <n v="2285008"/>
    <n v="100"/>
    <n v="2435000"/>
    <n v="0"/>
    <n v="0"/>
    <n v="2550000"/>
    <n v="0"/>
    <n v="0"/>
    <n v="2600000"/>
    <n v="0"/>
    <n v="0"/>
    <s v="N/A"/>
    <s v="N/A"/>
    <s v="N/A"/>
    <n v="240837670"/>
    <n v="210533640"/>
    <n v="87.41"/>
    <n v="358990860"/>
    <n v="358990760"/>
    <n v="100"/>
    <n v="546108000"/>
    <n v="0"/>
    <n v="0"/>
    <n v="120000000"/>
    <n v="0"/>
    <n v="0"/>
    <n v="100000000"/>
    <n v="0"/>
    <n v="0"/>
    <n v="1365936530"/>
    <n v="569524400"/>
    <n v="41.69"/>
    <m/>
    <n v="240.83767"/>
    <n v="210.53363999999999"/>
    <n v="358.99086"/>
    <n v="358.99076000000002"/>
    <n v="546.10799999999995"/>
    <n v="0"/>
    <n v="120"/>
    <n v="0"/>
    <n v="100"/>
    <n v="0"/>
    <n v="1365.9365299999999"/>
    <n v="569.52440000000001"/>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2"/>
    <s v="Lograr 10200 Número Apariciones En Medios De Comunicación"/>
    <n v="1"/>
    <s v="Suma"/>
    <n v="1"/>
    <s v="En ejecucion"/>
    <n v="1"/>
    <n v="600"/>
    <n v="1538"/>
    <n v="256.33"/>
    <n v="4050"/>
    <n v="4050"/>
    <n v="100"/>
    <n v="3100"/>
    <n v="0"/>
    <n v="0"/>
    <n v="1200"/>
    <n v="0"/>
    <n v="0"/>
    <n v="1250"/>
    <n v="0"/>
    <n v="0"/>
    <n v="10200"/>
    <n v="5588"/>
    <n v="54.78"/>
    <n v="260498865"/>
    <n v="260498865"/>
    <n v="100"/>
    <n v="1276175683"/>
    <n v="1276175683"/>
    <n v="100"/>
    <n v="625504000"/>
    <n v="0"/>
    <n v="0"/>
    <n v="120000000"/>
    <n v="0"/>
    <n v="0"/>
    <n v="100000000"/>
    <n v="0"/>
    <n v="0"/>
    <n v="2382178548"/>
    <n v="1536674548"/>
    <n v="64.510000000000005"/>
    <m/>
    <n v="260.49886500000002"/>
    <n v="260.49886500000002"/>
    <n v="1276.1756829999999"/>
    <n v="1276.1756829999999"/>
    <n v="625.50400000000002"/>
    <n v="0"/>
    <n v="120"/>
    <n v="0"/>
    <n v="100"/>
    <n v="0"/>
    <n v="2382.1785479999999"/>
    <n v="1536.674548"/>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3"/>
    <s v="Lograr 6200000 Número Visitas En La Página Web"/>
    <n v="1"/>
    <s v="Suma"/>
    <n v="1"/>
    <s v="En ejecucion"/>
    <n v="1"/>
    <n v="800000"/>
    <n v="899683"/>
    <n v="112.46"/>
    <n v="2680000"/>
    <n v="2691647"/>
    <n v="100.43"/>
    <n v="1600317"/>
    <n v="0"/>
    <n v="0"/>
    <n v="900000"/>
    <n v="0"/>
    <n v="0"/>
    <n v="219683"/>
    <n v="0"/>
    <n v="0"/>
    <n v="6200000"/>
    <n v="3591330"/>
    <n v="57.92"/>
    <n v="193567930"/>
    <n v="165230997"/>
    <n v="85.36"/>
    <n v="499558271"/>
    <n v="496604695"/>
    <n v="99.41"/>
    <n v="428250000"/>
    <n v="0"/>
    <n v="0"/>
    <n v="120000000"/>
    <n v="0"/>
    <n v="0"/>
    <n v="100000000"/>
    <n v="0"/>
    <n v="0"/>
    <n v="1341376201"/>
    <n v="661835692"/>
    <n v="49.34"/>
    <s v="VIGENCIA (a 31/12/2021): La meta de visitas en la página web como estrategia de comunicación para este periodo 2021 es de 2.680.000 visitas, a la fecha llevamos un acumulado de 2.691.647 visitas que corresponden al 100,43% para el periodo y un 57,92% para el cuatrienio Teniendo en cuenta la estrategia de comunicación para este cuatrienio se estableció alcanzar 6.200.000 visitas en las páginas web de la entidad, es así como para el mes de diciembre se evidencio un alcance de 178.715 visitas a la página web, evidenciando un alto tráfico a Idartes debido a la programación de navidad en el Planetario de Bogotá por actividades como APAS, Domo Lleno y a la alta demanda de los show láser, así como el alto tráfico al directorio ICC en cuanto a traves de dicha web se realiza la solicitud del PUFA, trámite perteneciente a la Comisión Fílmica de Bogotá, así mismo acontece con la página web de la Cinemateca de Bogotá."/>
    <n v="193.56792999999999"/>
    <n v="165.230997"/>
    <n v="499.55827099999999"/>
    <n v="496.60469499999999"/>
    <n v="428.25"/>
    <n v="0"/>
    <n v="120"/>
    <n v="0"/>
    <n v="100"/>
    <n v="0"/>
    <n v="1341.376201"/>
    <n v="661.83569199999999"/>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4"/>
    <s v="Alcanzar 100 Porcentaje De Implementación Del Mipg Que Permita Integrar Los Sistemas De Desarrollo Administrativo Y Gestión De Calidad Y Su Articulación Con El Sistema De Control Interno"/>
    <n v="3"/>
    <s v="Creciente"/>
    <n v="1"/>
    <s v="En ejecucion"/>
    <n v="1"/>
    <n v="72"/>
    <n v="72"/>
    <n v="100"/>
    <n v="80"/>
    <n v="80"/>
    <n v="100"/>
    <n v="88"/>
    <n v="0"/>
    <n v="0"/>
    <n v="95"/>
    <n v="0"/>
    <n v="0"/>
    <n v="100"/>
    <n v="0"/>
    <n v="0"/>
    <s v="N/A"/>
    <s v="N/A"/>
    <s v="N/A"/>
    <n v="1501206205"/>
    <n v="1405164405"/>
    <n v="93.6"/>
    <n v="7173988983"/>
    <n v="7085277992"/>
    <n v="98.76"/>
    <n v="8009775000"/>
    <n v="0"/>
    <n v="0"/>
    <n v="2300000000"/>
    <n v="0"/>
    <n v="0"/>
    <n v="2000000000"/>
    <n v="0"/>
    <n v="0"/>
    <n v="20984970188"/>
    <n v="8490442397"/>
    <n v="40.46"/>
    <m/>
    <n v="1501.206205"/>
    <n v="1405.164405"/>
    <n v="7173.9889830000002"/>
    <n v="7085.2779920000003"/>
    <n v="8009.7749999999996"/>
    <n v="0"/>
    <n v="2300"/>
    <n v="0"/>
    <n v="2000"/>
    <n v="0"/>
    <n v="20984.970187999999"/>
    <n v="8490.4423970000007"/>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5"/>
    <s v="Lograr, Diseñar E Implementar El 100 Porcentaje De  La Estratégia De Comunicación Interna Y Externa"/>
    <n v="1"/>
    <s v="Suma"/>
    <n v="1"/>
    <s v="En ejecucion"/>
    <n v="1"/>
    <n v="15"/>
    <n v="15"/>
    <n v="100"/>
    <n v="25"/>
    <n v="25"/>
    <n v="100"/>
    <n v="25"/>
    <n v="0"/>
    <n v="0"/>
    <n v="25"/>
    <n v="0"/>
    <n v="0"/>
    <n v="10"/>
    <n v="0"/>
    <n v="0"/>
    <n v="100"/>
    <n v="40"/>
    <n v="40"/>
    <n v="249594400"/>
    <n v="236396000"/>
    <n v="94.72"/>
    <n v="562357319"/>
    <n v="536248015"/>
    <n v="95.36"/>
    <n v="800138000"/>
    <n v="0"/>
    <n v="0"/>
    <n v="310000000"/>
    <n v="0"/>
    <n v="0"/>
    <n v="300000000"/>
    <n v="0"/>
    <n v="0"/>
    <n v="2222089719"/>
    <n v="772644015"/>
    <n v="34.770000000000003"/>
    <m/>
    <n v="249.59440000000001"/>
    <n v="236.39599999999999"/>
    <n v="562.35731899999996"/>
    <n v="536.24801500000001"/>
    <n v="800.13800000000003"/>
    <n v="0"/>
    <n v="310"/>
    <n v="0"/>
    <n v="300"/>
    <n v="0"/>
    <n v="2222.0897190000001"/>
    <n v="772.64401499999997"/>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6"/>
    <s v="Integrar 100 Porcentaje De Los Sistemas De Información De La Entidad Para Aseguramiento Y Flujo De Datos"/>
    <n v="3"/>
    <s v="Creciente"/>
    <n v="1"/>
    <s v="En ejecucion"/>
    <n v="1"/>
    <n v="33.299999999999997"/>
    <n v="33.299999999999997"/>
    <n v="100"/>
    <n v="58.3"/>
    <n v="58.3"/>
    <n v="100"/>
    <n v="83.3"/>
    <n v="0"/>
    <n v="0"/>
    <n v="91.6"/>
    <n v="0"/>
    <n v="0"/>
    <n v="100"/>
    <n v="0"/>
    <n v="0"/>
    <s v="N/A"/>
    <s v="N/A"/>
    <s v="N/A"/>
    <n v="905833846"/>
    <n v="473276485"/>
    <n v="52.25"/>
    <n v="2957861997"/>
    <n v="2684273788"/>
    <n v="90.75"/>
    <n v="1973307000"/>
    <n v="0"/>
    <n v="0"/>
    <n v="0"/>
    <n v="0"/>
    <n v="0"/>
    <n v="0"/>
    <n v="0"/>
    <n v="0"/>
    <n v="5837002843"/>
    <n v="3157550273"/>
    <n v="54.1"/>
    <m/>
    <n v="905.83384599999999"/>
    <n v="473.27648499999998"/>
    <n v="2957.861997"/>
    <n v="2684.273788"/>
    <n v="1973.307"/>
    <n v="0"/>
    <n v="0"/>
    <n v="0"/>
    <n v="0"/>
    <n v="0"/>
    <n v="5837.0028430000002"/>
    <n v="3157.5502729999998"/>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7"/>
    <s v="Diseñar 100 Porcentaje De Un Sistema De Aprendizaje Por Enfoques Que Promueva La Apropiación De La Comunidad Institucional"/>
    <n v="3"/>
    <s v="Creciente"/>
    <n v="1"/>
    <s v="En ejecucion"/>
    <n v="1"/>
    <n v="0"/>
    <n v="0"/>
    <n v="0"/>
    <n v="50"/>
    <n v="50"/>
    <n v="100"/>
    <n v="70"/>
    <n v="0"/>
    <n v="0"/>
    <n v="90"/>
    <n v="0"/>
    <n v="0"/>
    <n v="100"/>
    <n v="0"/>
    <n v="0"/>
    <s v="N/A"/>
    <s v="N/A"/>
    <s v="N/A"/>
    <n v="0"/>
    <n v="0"/>
    <n v="0"/>
    <n v="15910800"/>
    <n v="15037752"/>
    <n v="94.53"/>
    <n v="30000000"/>
    <n v="0"/>
    <n v="0"/>
    <n v="0"/>
    <n v="0"/>
    <n v="0"/>
    <n v="0"/>
    <n v="0"/>
    <n v="0"/>
    <n v="45910800"/>
    <n v="15037752"/>
    <n v="32.75"/>
    <m/>
    <n v="0"/>
    <n v="0"/>
    <n v="15.9108"/>
    <n v="15.037751999999999"/>
    <n v="30"/>
    <n v="0"/>
    <n v="0"/>
    <n v="0"/>
    <n v="0"/>
    <n v="0"/>
    <n v="45.910800000000002"/>
    <n v="15.037751999999999"/>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6"/>
    <n v="8"/>
    <s v="Mantener En 34 Número Sedes Y Escenarios La Operación Eficiente Y Oportuna En La Entidad, Mediante Provisión De Servicios Y Aseguramiento Para Las Sedes Y Escenarios A Cargo De La Entidad"/>
    <n v="2"/>
    <s v="Constante"/>
    <n v="1"/>
    <s v="En ejecucion"/>
    <n v="1"/>
    <n v="34"/>
    <n v="34"/>
    <n v="100"/>
    <n v="34"/>
    <n v="34"/>
    <n v="100"/>
    <n v="34"/>
    <n v="0"/>
    <n v="0"/>
    <n v="34"/>
    <n v="0"/>
    <n v="0"/>
    <n v="34"/>
    <n v="0"/>
    <n v="0"/>
    <s v="N/A"/>
    <s v="N/A"/>
    <s v="N/A"/>
    <n v="319440315"/>
    <n v="148895539"/>
    <n v="46.61"/>
    <n v="5000156087"/>
    <n v="4999740010"/>
    <n v="99.99"/>
    <n v="6336918000"/>
    <n v="0"/>
    <n v="0"/>
    <n v="0"/>
    <n v="0"/>
    <n v="0"/>
    <n v="0"/>
    <n v="0"/>
    <n v="0"/>
    <n v="11656514402"/>
    <n v="5148635549"/>
    <n v="44.17"/>
    <m/>
    <n v="319.440315"/>
    <n v="148.89553900000001"/>
    <n v="5000.1560870000003"/>
    <n v="4999.7400100000004"/>
    <n v="6336.9179999999997"/>
    <n v="0"/>
    <n v="0"/>
    <n v="0"/>
    <n v="0"/>
    <n v="0"/>
    <n v="11656.514402000001"/>
    <n v="5148.6355490000005"/>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n v="39.501134999999998"/>
    <n v="39.501134999999998"/>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n v="384.63749899999999"/>
    <n v="384.502499"/>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n v="3368.7373950000001"/>
    <n v="3368.7373950000001"/>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7"/>
    <n v="1"/>
    <s v="Prestar Servicios De Gestión Y/U Operaci 20 Entidades Territoriales Prestar Los Servicios De Gestión Y/U Operación Castastral Multipropósito A 20 Entidades Territoriales."/>
    <n v="1"/>
    <s v="Suma"/>
    <n v="1"/>
    <s v="En ejecucion"/>
    <n v="1"/>
    <n v="2"/>
    <n v="2"/>
    <n v="100"/>
    <n v="15"/>
    <n v="15"/>
    <n v="100"/>
    <n v="1"/>
    <n v="0"/>
    <n v="0"/>
    <n v="1"/>
    <n v="0"/>
    <n v="0"/>
    <n v="1"/>
    <n v="0"/>
    <n v="0"/>
    <n v="20"/>
    <n v="17"/>
    <n v="85"/>
    <n v="3435424477"/>
    <n v="1492786860"/>
    <n v="43.45"/>
    <n v="32481338929"/>
    <n v="30620367434"/>
    <n v="94.27"/>
    <n v="38299921000"/>
    <n v="0"/>
    <n v="0"/>
    <n v="37239000000"/>
    <n v="0"/>
    <n v="0"/>
    <n v="42665000000"/>
    <n v="0"/>
    <n v="0"/>
    <n v="154120684406"/>
    <n v="32113154294"/>
    <n v="20.84"/>
    <s v="VIGENCIA (a 31/12/2021): En la vigencia 2021 se  están prestando servicios a los Municipios de Santa Rosa de Cabal, Palmira, Armenia, y cartagena y  se iniciaron los procesos con 11 municipios de cundinamarca. Adicionalmente se han suscrito dos convenios  en la actual vigencia para atender servicios de  Pereira y Dos Quebradas, las cuales también  tuvieron convenio en la vigencia 2020. Si bien se han suscrito 17 convenios en 2021, por efectos de conteo solo se registran los convenios con nuevas entidades territoriales, que en este periodo son 15.Los municipios de departamento de cundinamarca con los cuales se ha suscrito convenio son: Tibacuy, Guatavita, Quipile, Tibirita, San Antonio del Tequendama, Apulo, Subachoque, Anolaima, Tocaima, Anapoima y Facatativá"/>
    <n v="3435.424477"/>
    <n v="1492.7868599999999"/>
    <n v="32481.338929000001"/>
    <n v="30620.367434"/>
    <n v="38299.921000000002"/>
    <n v="0"/>
    <n v="37239"/>
    <n v="0"/>
    <n v="42665"/>
    <n v="0"/>
    <n v="154120.68440600001"/>
    <n v="32113.154294"/>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9"/>
    <n v="1"/>
    <s v="Actualizar El 90 % De Las Capas De Información Geográfica Durante El Cuatrienio, Fortaleciendo La Infraestructura De Datos Espaciales Del Distrito Capital - Ideca"/>
    <n v="1"/>
    <s v="Suma"/>
    <n v="1"/>
    <s v="En ejecucion"/>
    <n v="1"/>
    <n v="9"/>
    <n v="12"/>
    <n v="133.33000000000001"/>
    <n v="22"/>
    <n v="29.92"/>
    <n v="136"/>
    <n v="22"/>
    <n v="0"/>
    <n v="0"/>
    <n v="22"/>
    <n v="0"/>
    <n v="0"/>
    <n v="15"/>
    <n v="0"/>
    <n v="0"/>
    <n v="90"/>
    <n v="41.92"/>
    <n v="46.58"/>
    <n v="3939413795"/>
    <n v="3224095129"/>
    <n v="81.84"/>
    <n v="3099236949"/>
    <n v="3098509847"/>
    <n v="99.98"/>
    <n v="2512789000"/>
    <n v="0"/>
    <n v="0"/>
    <n v="3682987000"/>
    <n v="0"/>
    <n v="0"/>
    <n v="2174838000"/>
    <n v="0"/>
    <n v="0"/>
    <n v="15409264744"/>
    <n v="6322604976"/>
    <n v="41.03"/>
    <s v="VIGENCIA (a 31/12/2021): Observaciones de seguimiento con corte al 31 de diciembre de 2021  Para el mes de diciembre se trabajo con la entidad Secretaría General Dirección Servicio a la Ciudadanía (3), con lo que se lleva un acumulado de 102 capas actualizadas de las 75 programadas con un avance del 136%."/>
    <n v="3939.4137949999999"/>
    <n v="3224.0951289999998"/>
    <n v="3099.2369490000001"/>
    <n v="3098.5098469999998"/>
    <n v="2512.7890000000002"/>
    <n v="0"/>
    <n v="3682.9870000000001"/>
    <n v="0"/>
    <n v="2174.8380000000002"/>
    <n v="0"/>
    <n v="15409.264744"/>
    <n v="6322.6049759999996"/>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9"/>
    <n v="2"/>
    <s v="Implementar Al 100 % Un Esquema De Analítica De Datos Para Facilitar La Toma De Decisiones De Gobierno En El Marco De Bogotá Como Territorio Inteligente (Smart City)"/>
    <n v="1"/>
    <s v="Suma"/>
    <n v="1"/>
    <s v="En ejecucion"/>
    <n v="1"/>
    <n v="20"/>
    <n v="20"/>
    <n v="100"/>
    <n v="20"/>
    <n v="16.98"/>
    <n v="84.9"/>
    <n v="20"/>
    <n v="0"/>
    <n v="0"/>
    <n v="20"/>
    <n v="0"/>
    <n v="0"/>
    <n v="20"/>
    <n v="0"/>
    <n v="0"/>
    <n v="100"/>
    <n v="36.979999999999997"/>
    <n v="36.979999999999997"/>
    <n v="769000000"/>
    <n v="760528143"/>
    <n v="98.9"/>
    <n v="1476117639"/>
    <n v="1357182235"/>
    <n v="91.94"/>
    <n v="1638720000"/>
    <n v="0"/>
    <n v="0"/>
    <n v="1965041000"/>
    <n v="0"/>
    <n v="0"/>
    <n v="1199495000"/>
    <n v="0"/>
    <n v="0"/>
    <n v="7048373639"/>
    <n v="2117710378"/>
    <n v="30.05"/>
    <s v="VIGENCIA (a 31/12/2021): 'Observaciones de seguimiento con corte al 31 de diciembre de 2021 Frente al porcentaje de avance de implementación del Modelo Valuatorio Catastral Automatizado de Inmuebles primera iteración, con base en la tabla maestra, se realizó un análisis univariado, identificando variables que no aportan al modelo y que deben eliminarse. Con base en esto, se ejecuta la primera corrida que se dispone en el servidor, esto dará pie a una nueva revisión y nuevos ajustes al modelo. Esta pendiente revisar resultados, ajustar nuevamente modelo, hacer nuevas corridas y nuevos ajustes en las variables que lo requieran. Con relación a la Ejecución de proyectos de analitica se avanzó un 5% adicional, complentando así un total ejecutado del 90% respecto al indicador comprometido, el cual se divide en dos proyectos. Uno con el DASCD completado en un 100% y el otro con la SHD completado en un 80%. El primer caso ya había sido reportado como finalizado en octubre, no obstante, para este mes de diciembre, de acuerdo a compromisos con dicha entidad, se reporta el avance al Plan de Acción de la Política Pública Distrital de Gestión Integral del Talento Humano 2019-2030 con corte a 31.12.2021. Para el segundo caso, a partir de los datos entregados por la Secretaría en los primeros días del mes de diciembre y a las aclaraciones solicitadas sobre los mismos, se obtuvieron los descriptivos iniciales y el mockup, quedando pendiente (lo cual quedará abordado en enero) la obtención de la aplicación acordada."/>
    <n v="769"/>
    <n v="760.528143"/>
    <n v="1476.1176390000001"/>
    <n v="1357.182235"/>
    <n v="1638.72"/>
    <n v="0"/>
    <n v="1965.0409999999999"/>
    <n v="0"/>
    <n v="1199.4949999999999"/>
    <n v="0"/>
    <n v="7048.3736390000004"/>
    <n v="2117.7103779999998"/>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9"/>
    <n v="3"/>
    <s v="Incrementar En 10 % El Número De Usuarios Que Ingresa Anualmente A Las Plataformas Tecnológicas De La Ide De Bogotá"/>
    <n v="3"/>
    <s v="Creciente"/>
    <n v="1"/>
    <s v="En ejecucion"/>
    <n v="1"/>
    <n v="0"/>
    <n v="0"/>
    <n v="0"/>
    <n v="10"/>
    <n v="9.23"/>
    <n v="92.3"/>
    <n v="10"/>
    <n v="0"/>
    <n v="0"/>
    <n v="10"/>
    <n v="0"/>
    <n v="0"/>
    <n v="10"/>
    <n v="0"/>
    <n v="0"/>
    <s v="N/A"/>
    <s v="N/A"/>
    <s v="N/A"/>
    <n v="0"/>
    <n v="0"/>
    <n v="0"/>
    <n v="681770146"/>
    <n v="475756936"/>
    <n v="69.78"/>
    <n v="395661000"/>
    <n v="0"/>
    <n v="0"/>
    <n v="739440000"/>
    <n v="0"/>
    <n v="0"/>
    <n v="529420000"/>
    <n v="0"/>
    <n v="0"/>
    <n v="2346291146"/>
    <n v="475756936"/>
    <n v="20.28"/>
    <s v="VIGENCIA (a 31/12/2021): Observaciones de seguimiento con corte al 31 de diciembre de 2021 El uso de los datos geográficos, así como el robustecimiento de los canales de acceso a la información, se lograron visitas acumuladas para el año 2021 así: Mapas Bogotá con 1¿269.999 usuarios, Plataforma de Información Geográfica con 211.260 usuarios y Plataforma de Datos Abiertos con 181.303 usuarios, para un total acumulado a diciembre 31 de 1.662.562 usuarios en las plataformas de IDECA.  Lo que corresponde al 92,27% de 1.801.931 usuarios programados."/>
    <n v="0"/>
    <n v="0"/>
    <n v="681.77014599999995"/>
    <n v="475.756936"/>
    <n v="395.661"/>
    <n v="0"/>
    <n v="739.44"/>
    <n v="0"/>
    <n v="529.41999999999996"/>
    <n v="0"/>
    <n v="2346.291146"/>
    <n v="475.756936"/>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6"/>
    <n v="1"/>
    <s v="Realizar La Actualización Catastral Del 100 % De Los Predios Del Distrito Con Enfoque Multipropósito (Urbana Y Rural Con Características Urbanas)."/>
    <n v="2"/>
    <s v="Constante"/>
    <n v="1"/>
    <s v="En ejecucion"/>
    <n v="1"/>
    <n v="0"/>
    <n v="0"/>
    <n v="0"/>
    <n v="100"/>
    <n v="100"/>
    <n v="100"/>
    <n v="100"/>
    <n v="0"/>
    <n v="0"/>
    <n v="100"/>
    <n v="0"/>
    <n v="0"/>
    <n v="100"/>
    <n v="0"/>
    <n v="0"/>
    <s v="N/A"/>
    <s v="N/A"/>
    <s v="N/A"/>
    <n v="0"/>
    <n v="0"/>
    <n v="0"/>
    <n v="10359302110"/>
    <n v="10148489405"/>
    <n v="97.97"/>
    <n v="8605498000"/>
    <n v="0"/>
    <n v="0"/>
    <n v="4131210000"/>
    <n v="0"/>
    <n v="0"/>
    <n v="3276065000"/>
    <n v="0"/>
    <n v="0"/>
    <n v="26372075110"/>
    <n v="10148489405"/>
    <n v="38.479999999999997"/>
    <s v="VIGENCIA (a 31/12/2021): Sé reconocieron 122.891 predios de los 122.200 para un 101% de cumplimiento. Sé capturaron 18.697 ofertas y se ajustaron 18.258 ofertas de las 16.000 programadas para  un 116% de cumplimiento. Se atendieron un total de 891 avalúos comerciales. Sé incorporan a la base catastral 38.070 predios nuevos, para un avance del 127%, con respecto a la meta que son 30.000. Sé realizaron 92.554 actualizaciones jurídicas, para un avance del 92,5%, de las 100.000 programadas.¿ Se actualizaron 1.724 predios rurales."/>
    <n v="0"/>
    <n v="0"/>
    <n v="10359.302110000001"/>
    <n v="10148.489405"/>
    <n v="8605.4979999999996"/>
    <n v="0"/>
    <n v="4131.21"/>
    <n v="0"/>
    <n v="3276.0650000000001"/>
    <n v="0"/>
    <n v="26372.075109999998"/>
    <n v="10148.489405"/>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6"/>
    <n v="2"/>
    <s v="Realizar La Actualización Catastral Del 100 % De Los Predios Rurales Del Distrito Con Enfoque Multipropósito, De Acuerdo Con Los Sectores Definidos En Cada Vigencia."/>
    <n v="1"/>
    <s v="Suma"/>
    <n v="1"/>
    <s v="En ejecucion"/>
    <n v="1"/>
    <n v="0"/>
    <n v="0"/>
    <n v="0"/>
    <n v="14"/>
    <n v="14.2"/>
    <n v="101.43"/>
    <n v="47"/>
    <n v="0"/>
    <n v="0"/>
    <n v="39"/>
    <n v="0"/>
    <n v="0"/>
    <n v="0"/>
    <n v="0"/>
    <n v="0"/>
    <n v="100"/>
    <n v="14.2"/>
    <n v="14.2"/>
    <n v="0"/>
    <n v="0"/>
    <n v="0"/>
    <n v="385614227"/>
    <n v="385614227"/>
    <n v="100"/>
    <n v="394502000"/>
    <n v="0"/>
    <n v="0"/>
    <n v="491224000"/>
    <n v="0"/>
    <n v="0"/>
    <n v="0"/>
    <n v="0"/>
    <n v="0"/>
    <n v="1271340227"/>
    <n v="385614227"/>
    <n v="30.33"/>
    <s v="VIGENCIA (a 31/12/2021): En el 2021 se realizaron las siguientes actividades: - La actualización a 1.724 predios. - El Reconocimiento predial con ortofoto  - El Reconocimiento-Cobertura Corine Land Cover. - El Reconocimiento con ortofoto y visita a campo. - Dos socializaciones con la comunidad de Sumapaz, despertando su Interés en el proceso catastral. - Comunicaciones impresas y visuales Así mismo, es  pertinente informar que el equipo de trabajo permaneció en Sumapaz para evitar desplazamientos innecesarios y optimizar el trabajo."/>
    <n v="0"/>
    <n v="0"/>
    <n v="385.61422700000003"/>
    <n v="385.61422700000003"/>
    <n v="394.50200000000001"/>
    <n v="0"/>
    <n v="491.22399999999999"/>
    <n v="0"/>
    <n v="0"/>
    <n v="0"/>
    <n v="1271.3402269999999"/>
    <n v="385.61422700000003"/>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6"/>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m/>
    <n v="600.13567599999999"/>
    <n v="452.015738"/>
    <n v="0"/>
    <n v="0"/>
    <n v="0"/>
    <n v="0"/>
    <n v="0"/>
    <n v="0"/>
    <n v="0"/>
    <n v="0"/>
    <n v="600.13567599999999"/>
    <n v="452.015738"/>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7"/>
    <n v="1"/>
    <s v="Contar Con El 100 % Del Hardware, Software Y Redes Que Permitan  Fortalecer La Arquitectura  Tecnologica Base."/>
    <n v="1"/>
    <s v="Suma"/>
    <n v="1"/>
    <s v="En ejecucion"/>
    <n v="1"/>
    <n v="9"/>
    <n v="9"/>
    <n v="100"/>
    <n v="31"/>
    <n v="31"/>
    <n v="100"/>
    <n v="33"/>
    <n v="0"/>
    <n v="0"/>
    <n v="14"/>
    <n v="0"/>
    <n v="0"/>
    <n v="13"/>
    <n v="0"/>
    <n v="0"/>
    <n v="100"/>
    <n v="40"/>
    <n v="40"/>
    <n v="1163039520"/>
    <n v="1162703220"/>
    <n v="99.97"/>
    <n v="4132182152"/>
    <n v="4132182152"/>
    <n v="100"/>
    <n v="4200000000"/>
    <n v="0"/>
    <n v="0"/>
    <n v="1881000000"/>
    <n v="0"/>
    <n v="0"/>
    <n v="1756546000"/>
    <n v="0"/>
    <n v="0"/>
    <n v="13132767672"/>
    <n v="5294885372"/>
    <n v="40.32"/>
    <s v="VIGENCIA (a 31/12/2021): A corte de 31 de diciembre de 2021 las actividades  desarrolladas entre muchas son  continuidad del Licenciamiento Office 365,  Servicios para los productos ArcGis - ELA para la UAECD, soporte premier para la plataforma Microsoft de la UAECD,Licenciamiento del Software SAS incluido el  soporte técnico,   administración de los servidores de capa media de la infraestructura tecnológica que soporta catastro multipropósito, gestión equipos de seguridad informatica que  soporta la operación de Catastro Multipropósito, servicios de soporte y actualización Oracle Premier Support for System y soporte avanzado ACS de la  UAECD,  implementación del Modelo de Seguridad y privacidad de la Información de la UAECD,   las actividades de QA y soporte técnico de los aplicativos de la UAECD, operación y mantenimiento de los aplicativos web. Se da continuidad a la  provisión y soporte de servicios TI en actividades relacionadas con la implementación de  Gobierno Digital, prestación de servicios de garantía, soporte y mantenimiento para los equipos de seguridad Firewalls local y nube Azure, Balanceadores, Sandbox,servicio Apple Developer Program,  administración de los servidores de capa media de la UAECD, adquisición de la herramienta para backup y la consultoría para análisis de vulnerabilidades y ethical hacking."/>
    <n v="1163.03952"/>
    <n v="1162.7032200000001"/>
    <n v="4132.1821520000003"/>
    <n v="4132.1821520000003"/>
    <n v="4200"/>
    <n v="0"/>
    <n v="1881"/>
    <n v="0"/>
    <n v="1756.546"/>
    <n v="0"/>
    <n v="13132.767672"/>
    <n v="5294.8853720000006"/>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7"/>
    <n v="2"/>
    <s v="Ejecutar El 95 % Del Plan De Sostenibilidad De Mipg"/>
    <n v="3"/>
    <s v="Creciente"/>
    <n v="1"/>
    <s v="En ejecucion"/>
    <n v="1"/>
    <n v="91"/>
    <n v="100"/>
    <n v="109.89"/>
    <n v="92"/>
    <n v="92"/>
    <n v="100"/>
    <n v="93"/>
    <n v="0"/>
    <n v="0"/>
    <n v="94"/>
    <n v="0"/>
    <n v="0"/>
    <n v="95"/>
    <n v="0"/>
    <n v="0"/>
    <s v="N/A"/>
    <s v="N/A"/>
    <s v="N/A"/>
    <n v="190751650"/>
    <n v="190751650"/>
    <n v="100"/>
    <n v="942000000"/>
    <n v="893256599"/>
    <n v="94.83"/>
    <n v="2386126000"/>
    <n v="0"/>
    <n v="0"/>
    <n v="1692653000"/>
    <n v="0"/>
    <n v="0"/>
    <n v="2093836000"/>
    <n v="0"/>
    <n v="0"/>
    <n v="7305366650"/>
    <n v="1084008249"/>
    <n v="14.84"/>
    <s v="VIGENCIA (a 31/12/2021): El plan se cumplió de acuerdo con lo programado. Base de datos de personas con discapacidad y grupos étnicos, prepensión, cabeza de familia y fuero sindical, expectativas de movilidad, encargos o para nombrar en empleos de LNR a través del resultado de la aplicación de la encuesta sociodemográfica durante la vigencia 2021. Diagnóstico del estado de los trámites en las diferentes herramientas de consulta como página web, guía de trámites y servicios, SUIT, VUC. Divulgación 3 piezas comunicativas sobre el código de integridad en los boletines internos.  Plan de gestión de información estadística para 2022.  Sé confirmo la certificación en ISO 9001:2015 para la UAECD. Se documentaron todos los procedimientos, indicadores, matriz de producto no conforme del proceso de Gestión Catastral Territorial. Se mejoraron 4 procesos y   se ajustaron los procedimientos de los subprocesos de actualización y difusión del proceso de Gestión Catastral Territorial. En  participación ciudadana, se realizó la publicación de la caracterización de usuarios actualizada en la página sección de transparencia, Capacitación con la Veeduría Distrital sobre participación ciudadana  equipo interno. Estrategia de racionalización de trámites  ejecutada. Se realizó el cargue de FURAG. Formalización de equipos de gestión de información estadística y de conocimiento e innovación, se desarrolló el plan de trabajo de implementación de la politica de gestión de información estadística. Politica de seguridad digital, con  actualización de controles de seguridad y   Procedimiento Gestión de Activos - Incidentes de Seguridad de la Información.  Diagnóstico de las operaciones estadísticas y registros administrativos, se obtuvo operaciones estadísticas: CENSO y el IVIUR."/>
    <n v="190.75165000000001"/>
    <n v="190.75165000000001"/>
    <n v="942"/>
    <n v="893.25659900000005"/>
    <n v="2386.1260000000002"/>
    <n v="0"/>
    <n v="1692.653"/>
    <n v="0"/>
    <n v="2093.8359999999998"/>
    <n v="0"/>
    <n v="7305.3666499999999"/>
    <n v="1084.008249"/>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7"/>
    <n v="3"/>
    <s v="Atender El 100 % De Usuarios Por Los Diferentes Canales Dispuestos Por La Entidad"/>
    <n v="2"/>
    <s v="Constante"/>
    <n v="1"/>
    <s v="En ejecucion"/>
    <n v="1"/>
    <n v="100"/>
    <n v="100"/>
    <n v="100"/>
    <n v="100"/>
    <n v="100"/>
    <n v="100"/>
    <n v="100"/>
    <n v="0"/>
    <n v="0"/>
    <n v="100"/>
    <n v="0"/>
    <n v="0"/>
    <n v="100"/>
    <n v="0"/>
    <n v="0"/>
    <s v="N/A"/>
    <s v="N/A"/>
    <s v="N/A"/>
    <n v="25625000"/>
    <n v="25625000"/>
    <n v="100"/>
    <n v="596186758"/>
    <n v="596186758"/>
    <n v="100"/>
    <n v="710409000"/>
    <n v="0"/>
    <n v="0"/>
    <n v="730667000"/>
    <n v="0"/>
    <n v="0"/>
    <n v="1114018000"/>
    <n v="0"/>
    <n v="0"/>
    <n v="3176905758"/>
    <n v="621811758"/>
    <n v="19.57"/>
    <s v="VIGENCIA (a 31/12/2021): Para atender el 100% de usuarios en los diferentes canales dispuestos por la entidad,  respecto de los trámites y servicios ofrecidos, se realizó la siguiente gestión en el mes de diciembre del 2021:   Canal presencial: Para este mes se atendieron 1.075 servicios en los puntos superCADE donde la entidad presta atención, en total 571 turnos, 450 usuarios agendados y atendidos por los técnicos que están asignados a esta labor. Canal telefónico: Se atendieron 2.876 llamadas y 989 chat o conversaciones. Canal Virtual: Para este mes se atendieron a través de Bogotá te escucha 291 peticiones.   Canal escrito: Para este mes se gestionaron 881 oficios."/>
    <n v="25.625"/>
    <n v="25.625"/>
    <n v="596.18675800000005"/>
    <n v="596.18675800000005"/>
    <n v="710.40899999999999"/>
    <n v="0"/>
    <n v="730.66700000000003"/>
    <n v="0"/>
    <n v="1114.018"/>
    <n v="0"/>
    <n v="3176.9057579999999"/>
    <n v="621.81175800000005"/>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7"/>
    <n v="4"/>
    <s v="Racionalizar El 100 % De Los Tramites Priorizados De La Unidad"/>
    <n v="1"/>
    <s v="Suma"/>
    <n v="1"/>
    <s v="En ejecucion"/>
    <n v="1"/>
    <n v="0"/>
    <n v="0"/>
    <n v="0"/>
    <n v="16"/>
    <n v="16"/>
    <n v="100"/>
    <n v="24"/>
    <n v="0"/>
    <n v="0"/>
    <n v="26"/>
    <n v="0"/>
    <n v="0"/>
    <n v="34"/>
    <n v="0"/>
    <n v="0"/>
    <n v="100"/>
    <n v="16"/>
    <n v="16"/>
    <n v="0"/>
    <n v="0"/>
    <n v="0"/>
    <n v="141066000"/>
    <n v="136416800"/>
    <n v="96.7"/>
    <n v="263179000"/>
    <n v="0"/>
    <n v="0"/>
    <n v="213680000"/>
    <n v="0"/>
    <n v="0"/>
    <n v="278600000"/>
    <n v="0"/>
    <n v="0"/>
    <n v="896525000"/>
    <n v="136416800"/>
    <n v="15.22"/>
    <s v="VIGENCIA (a 31/12/2021): Para el mes de diciembre se atendieron 37 solicitudes para mejorar proceso en los diferentes aplicativos de tramite como avalúos comerciales, tienda virtual, funcionalidades CEl, CORDIS, FOCA, mejoras en el CRM, entre otras actividades para la mejora de los tramites de la entidad."/>
    <n v="0"/>
    <n v="0"/>
    <n v="141.066"/>
    <n v="136.41679999999999"/>
    <n v="263.17899999999997"/>
    <n v="0"/>
    <n v="213.68"/>
    <n v="0"/>
    <n v="278.60000000000002"/>
    <n v="0"/>
    <n v="896.52499999999998"/>
    <n v="136.41679999999999"/>
  </r>
  <r>
    <n v="16"/>
    <s v="Un Nuevo Contrato Social y Ambiental para la Bogotá del Siglo XXI"/>
    <x v="0"/>
    <n v="2021"/>
    <s v="31/12/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7"/>
    <n v="5"/>
    <s v="Suscribir Anualmente 4 Convenios Y/O Contratos Interadministrativos Con Entidades Públicas O Privadas En Desarrollo De La Actividad Misional Y Comercial De La Entidad."/>
    <n v="2"/>
    <s v="Constante"/>
    <n v="1"/>
    <s v="En ejecucion"/>
    <n v="1"/>
    <n v="4"/>
    <n v="4"/>
    <n v="100"/>
    <n v="4"/>
    <n v="6"/>
    <n v="150"/>
    <n v="4"/>
    <n v="0"/>
    <n v="0"/>
    <n v="4"/>
    <n v="0"/>
    <n v="0"/>
    <n v="4"/>
    <n v="0"/>
    <n v="0"/>
    <s v="N/A"/>
    <s v="N/A"/>
    <s v="N/A"/>
    <n v="1156265855"/>
    <n v="989350860"/>
    <n v="85.56"/>
    <n v="1290285090"/>
    <n v="1134440887"/>
    <n v="87.92"/>
    <n v="146817000"/>
    <n v="0"/>
    <n v="0"/>
    <n v="1530000000"/>
    <n v="0"/>
    <n v="0"/>
    <n v="1024000000"/>
    <n v="0"/>
    <n v="0"/>
    <n v="5147367945"/>
    <n v="2123791747"/>
    <n v="41.26"/>
    <s v="VIGENCIA (a 31/12/2021): Para el mes de diciembre del 2021 se recaudaron recursos por valor de $  404.887.938 sin IVA, con un acumulado de $ 3.340.563.512. Para la vigencia 2021, se consiguio la meta  y se logro un  150%, al suscribir Seis (6) contratos comerciales de avaluos, los cuales se mencionan a continuación:  1. Contrato 095-2021 -Empresa Metro de Bogotá S.A.-  26/02/2021 2. Contrato 2780988-2021 - Secretaría de Educación del Distrito - 25/08/2021 3. Contrato 10073-2021 - Secretaría Distrital de Integración Social SDIS - 31/08/2021 4. Contrato 1674-2021 - Instituto de Desarrollo Urbano - IDU - 11/11/2021 5. Secretaria Distrital del Hábitat 11/11/2021 6. Fiduciaria Bogotá 10/08/2021"/>
    <n v="1156.2658550000001"/>
    <n v="989.35086000000001"/>
    <n v="1290.2850900000001"/>
    <n v="1134.440887"/>
    <n v="146.81700000000001"/>
    <n v="0"/>
    <n v="1530"/>
    <n v="0"/>
    <n v="1024"/>
    <n v="0"/>
    <n v="5147.367945"/>
    <n v="2123.7917470000002"/>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13"/>
    <n v="1"/>
    <s v="Intervenir 100000 Metros2 De Espacio Publico De La Ciudad"/>
    <n v="1"/>
    <s v="Suma"/>
    <n v="1"/>
    <s v="En ejecucion"/>
    <n v="1"/>
    <n v="0"/>
    <n v="0"/>
    <n v="0"/>
    <n v="30000"/>
    <n v="31159.599999999999"/>
    <n v="103.87"/>
    <n v="45000"/>
    <n v="0"/>
    <n v="0"/>
    <n v="20000"/>
    <n v="0"/>
    <n v="0"/>
    <n v="5000"/>
    <n v="0"/>
    <n v="0"/>
    <n v="100000"/>
    <n v="31159.599999999999"/>
    <n v="31.16"/>
    <n v="0"/>
    <n v="0"/>
    <n v="0"/>
    <n v="4008049000"/>
    <n v="3455608662"/>
    <n v="86.22"/>
    <n v="6000000000"/>
    <n v="0"/>
    <n v="0"/>
    <n v="4971167765"/>
    <n v="0"/>
    <n v="0"/>
    <n v="2246026983"/>
    <n v="0"/>
    <n v="0"/>
    <n v="17225243748"/>
    <n v="3455608662"/>
    <n v="20.059999999999999"/>
    <s v="VIGENCIA (a 31/12/2021): Durante la vigencia 2021 se efectuaron obras de adecuación y conservación de 31.159,60 m2 de espacio público, para lo cual se ejecutaron actividades de mantenimiento periódico y rutinario en 7 localidades de la ciudad. Los m2 intervenidos corresponden a 103 segmentos terminados, registrados y cerrados en SIGMA.  Las localidades con intervención es espacio público fueron:  Chapinero: 16.084,42 m2 Fontibón: 8.295,37 m2 Bosa: 107,57 m2 Kennedy: 4.911,55 m2 Suba: 266,26 m2 Teusaquillo: 738,83 m2 Usaquén: 755,60 m2"/>
    <n v="0"/>
    <n v="0"/>
    <n v="4008.049"/>
    <n v="3455.6086620000001"/>
    <n v="6000"/>
    <n v="0"/>
    <n v="4971.1677650000001"/>
    <n v="0"/>
    <n v="2246.0269830000002"/>
    <n v="0"/>
    <n v="17225.243748000001"/>
    <n v="3455.6086620000001"/>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21"/>
    <n v="1"/>
    <s v="Conservar 1360.94 Km Carril De La Malla Vial Local E Intermedia Distrito Capital"/>
    <n v="1"/>
    <s v="Suma"/>
    <n v="1"/>
    <s v="En ejecucion"/>
    <n v="1"/>
    <n v="219.26"/>
    <n v="228.54"/>
    <n v="104.23"/>
    <n v="410.08"/>
    <n v="380.8"/>
    <n v="92.86"/>
    <n v="511.43"/>
    <n v="0"/>
    <n v="0"/>
    <n v="200.67"/>
    <n v="0"/>
    <n v="0"/>
    <n v="19.5"/>
    <n v="0"/>
    <n v="0"/>
    <n v="1360.94"/>
    <n v="609.34"/>
    <n v="44.77"/>
    <n v="38335729929"/>
    <n v="32996484458"/>
    <n v="86.07"/>
    <n v="88609250090"/>
    <n v="82312812909"/>
    <n v="92.89"/>
    <n v="91647946000"/>
    <n v="0"/>
    <n v="0"/>
    <n v="77183003287.839996"/>
    <n v="0"/>
    <n v="0"/>
    <n v="58622959035.68"/>
    <n v="0"/>
    <n v="0"/>
    <n v="354398888342.52002"/>
    <n v="115309297367"/>
    <n v="32.54"/>
    <s v="VIGENCIA (a 31/12/2021): Se ejecutaron 380.80 Km/Carril en la Malla Vial Local (MVL) y Malla Vial Intermedia (MVI) en las diferentes localidades del Distrito Capital, de los 410,08 Km/Carril programados, respresentando un avance del 92,86%."/>
    <n v="38335.729929000001"/>
    <n v="32996.484457999999"/>
    <n v="88609.250090000001"/>
    <n v="82312.812909"/>
    <n v="91647.945999999996"/>
    <n v="0"/>
    <n v="77183.003287839994"/>
    <n v="0"/>
    <n v="58622.959035680004"/>
    <n v="0"/>
    <n v="354398.88834251999"/>
    <n v="115309.29736699999"/>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21"/>
    <n v="2"/>
    <s v="Conservar 80 Km Carril De La Malla Vial Arterial Del Distrito Capital, Realizar Apoyos Interinstitucionales E Implementar Obras De Bioingeniería."/>
    <n v="1"/>
    <s v="Suma"/>
    <n v="1"/>
    <s v="En ejecucion"/>
    <n v="1"/>
    <n v="8.85"/>
    <n v="14.11"/>
    <n v="159.44"/>
    <n v="20"/>
    <n v="19.54"/>
    <n v="97.7"/>
    <n v="20"/>
    <n v="0"/>
    <n v="0"/>
    <n v="20"/>
    <n v="0"/>
    <n v="0"/>
    <n v="11.15"/>
    <n v="0"/>
    <n v="0"/>
    <n v="80"/>
    <n v="33.65"/>
    <n v="42.06"/>
    <n v="6933574931"/>
    <n v="6522059770"/>
    <n v="94.06"/>
    <n v="17030065185"/>
    <n v="17030065185"/>
    <n v="100"/>
    <n v="10175216000"/>
    <n v="0"/>
    <n v="0"/>
    <n v="10367604297.950001"/>
    <n v="0"/>
    <n v="0"/>
    <n v="7874786000"/>
    <n v="0"/>
    <n v="0"/>
    <n v="52381246413.949997"/>
    <n v="23552124955"/>
    <n v="44.96"/>
    <s v="VIGENCIA (a 31/12/2021): Se ejecutaron 19.54 Km/Carril de Obra que se tenian programados intervenir en la Malla Vial Arterial (MVA) como apoyo interinstitucional en las diferentes localidades del Distrito Capital."/>
    <n v="6933.5749310000001"/>
    <n v="6522.0597699999998"/>
    <n v="17030.065184999999"/>
    <n v="17030.065184999999"/>
    <n v="10175.216"/>
    <n v="0"/>
    <n v="10367.604297950002"/>
    <n v="0"/>
    <n v="7874.7860000000001"/>
    <n v="0"/>
    <n v="52381.246413950001"/>
    <n v="23552.124954999999"/>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21"/>
    <n v="3"/>
    <s v="Definir E Implementar 1 Estrategias  De Cultura Ciudadana Para El Sistema De Movilidad, Con Enfoque Diferencial, De Género Y Territorial."/>
    <n v="1"/>
    <s v="Suma"/>
    <n v="1"/>
    <s v="En ejecucion"/>
    <n v="1"/>
    <n v="0.1"/>
    <n v="0.1"/>
    <n v="100"/>
    <n v="0.25"/>
    <n v="0.25"/>
    <n v="100"/>
    <n v="0.25"/>
    <n v="0"/>
    <n v="0"/>
    <n v="0.25"/>
    <n v="0"/>
    <n v="0"/>
    <n v="0.15"/>
    <n v="0"/>
    <n v="0"/>
    <n v="1"/>
    <n v="0.35"/>
    <n v="35"/>
    <n v="18500000"/>
    <n v="18500000"/>
    <n v="100"/>
    <n v="129866666"/>
    <n v="129098666"/>
    <n v="99.41"/>
    <n v="60000000"/>
    <n v="0"/>
    <n v="0"/>
    <n v="54956813.359999999"/>
    <n v="0"/>
    <n v="0"/>
    <n v="41782000"/>
    <n v="0"/>
    <n v="0"/>
    <n v="305105479.36000001"/>
    <n v="147598666"/>
    <n v="48.38"/>
    <s v="VIGENCIA (a 31/12/2021): Los logros relacionados a la estrategia de cultura ciudadana, se concentraron durante el cuarto- trimestre del año 2021 en afinar el cumplimiento de los 4 objetivos propuestos, vinculando profesionales capacitados para el apoyo de múltiples actividades. El avance del periodo se caracterizó por las acciones realizadas para la Estrategia de Cultura Ciudadana - E.C.C. Charlas para el respeto, la prudencia y la paciencia en los frentes de obra, en la cual se avanzó a través de los talleres de cambio cultural: &quot;A cuidar se aprende en su segunda edición durante el mes de octubre&quot;. También se destaca, el avance de la E.C.C. Humanizando la labor del personal en obra, en la cual se realizó el ritual de inicio, en el segmento vial de la Kra 46 entre calle 137 y calle 138, donde especialmente se resaltó la labor de obra de las colaboradoras que cumplen con el control de tráfico a través de un juego de roles entre la comunidad y el personal de la entidad. Con respecto a la preparación de esta estrategia se destacan la elaboración de encuestas, infografías y recorridos a este punto durante el mes de diciembre de 2021.  Con respecto a los objetivos 3 y 4, se destacan avances en la elaboración de encuestas y recorridos en campo, asociados a la E.C.C. Cuidando Ando y E.C.C. La Trece se crece.  Ahora bien, se destaca la asistencia y participación de la entidad a la Segunda Mesa Intersectorial de Cultura Ciudadana, durante el mes de noviembre, en la cual se dio revisión a las apuestas de Cultura Ciudadana 2022, al Mapa de las acciones y metas de Cultura Ciudadana de las entidades 2020 y 2021 y Guía de enfoque en políticas públicas y finalmente se realizó un Taller de Enfoque de Cultura Ciudadana.  Con respecto a los resultados, bienes y servicios entregados, se destaca la actualización de la presentación de definición estrategias de cultura ciudadana, documento que alinea los objetivos generales con las estrategias propuestas elaboración de las infografí"/>
    <n v="18.5"/>
    <n v="18.5"/>
    <n v="129.86666600000001"/>
    <n v="129.09866600000001"/>
    <n v="60"/>
    <n v="0"/>
    <n v="54.956813359999998"/>
    <n v="0"/>
    <n v="41.781999999999996"/>
    <n v="0"/>
    <n v="305.10547936"/>
    <n v="147.59866600000001"/>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21"/>
    <n v="4"/>
    <s v="Conservar 79 Km De Cicloinfraestructura Del Distrito Capital"/>
    <n v="1"/>
    <s v="Suma"/>
    <n v="1"/>
    <s v="En ejecucion"/>
    <n v="1"/>
    <n v="7"/>
    <n v="8.73"/>
    <n v="124.71"/>
    <n v="25.5"/>
    <n v="27.53"/>
    <n v="107.96"/>
    <n v="28"/>
    <n v="0"/>
    <n v="0"/>
    <n v="15"/>
    <n v="0"/>
    <n v="0"/>
    <n v="3.5"/>
    <n v="0"/>
    <n v="0"/>
    <n v="79"/>
    <n v="36.26"/>
    <n v="45.9"/>
    <n v="323268417"/>
    <n v="303268417"/>
    <n v="93.81"/>
    <n v="12570900327"/>
    <n v="12570900327"/>
    <n v="100"/>
    <n v="26144229000"/>
    <n v="0"/>
    <n v="0"/>
    <n v="15337300517.17"/>
    <n v="0"/>
    <n v="0"/>
    <n v="11649110561.27"/>
    <n v="0"/>
    <n v="0"/>
    <n v="66024808822.440002"/>
    <n v="12874168744"/>
    <n v="19.5"/>
    <s v="VIGENCIA (a 31/12/2021): Se logro un avance de 27,53 Km/Lineales, representando un avance del 107,96% de la meta de los 25,50 Km/Lineales. Realizando mantenimiento rutinario de ciclorruta en calzada y mantenimiento periódicos en la ciclorruta de  las localidades Tunjuelito, Bosa,Kennedy, Suba y Ciudad Bolívar."/>
    <n v="323.268417"/>
    <n v="303.268417"/>
    <n v="12570.900326999999"/>
    <n v="12570.900326999999"/>
    <n v="26144.228999999999"/>
    <n v="0"/>
    <n v="15337.300517170001"/>
    <n v="0"/>
    <n v="11649.110561270001"/>
    <n v="0"/>
    <n v="66024.808822439998"/>
    <n v="12874.168743999999"/>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21"/>
    <n v="5"/>
    <s v="Mejorar 34 Km Carril De Vias Rurales Del Distrito Capital E Implementar Obras De Bioingeniería"/>
    <n v="1"/>
    <s v="Suma"/>
    <n v="1"/>
    <s v="En ejecucion"/>
    <n v="1"/>
    <n v="1.44"/>
    <n v="2.7"/>
    <n v="187.5"/>
    <n v="7"/>
    <n v="7.18"/>
    <n v="102.57"/>
    <n v="11.27"/>
    <n v="0"/>
    <n v="0"/>
    <n v="10"/>
    <n v="0"/>
    <n v="0"/>
    <n v="4.29"/>
    <n v="0"/>
    <n v="0"/>
    <n v="34"/>
    <n v="9.8800000000000008"/>
    <n v="29.06"/>
    <n v="335075842"/>
    <n v="295075842"/>
    <n v="88.06"/>
    <n v="7651452732"/>
    <n v="7651452732"/>
    <n v="100"/>
    <n v="5205992000"/>
    <n v="0"/>
    <n v="0"/>
    <n v="3878613894.6799998"/>
    <n v="0"/>
    <n v="0"/>
    <n v="2945916201.5999999"/>
    <n v="0"/>
    <n v="0"/>
    <n v="20017050670.279999"/>
    <n v="7946528574"/>
    <n v="39.700000000000003"/>
    <s v="VIGENCIA (a 31/12/2021): Se alcanzó 7,18 Km/Carril de Obra, representando un avance del 102,57% de la meta de los 7 Km/Carril del área rural del Distrito Capital, la localidad beneficiada ha sido Ciudad Bolívar."/>
    <n v="335.07584200000002"/>
    <n v="295.07584200000002"/>
    <n v="7651.4527319999997"/>
    <n v="7651.4527319999997"/>
    <n v="5205.9920000000002"/>
    <n v="0"/>
    <n v="3878.6138946799997"/>
    <n v="0"/>
    <n v="2945.9162016"/>
    <n v="0"/>
    <n v="20017.050670280001"/>
    <n v="7946.5285739999999"/>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8"/>
    <n v="1"/>
    <s v="Aumentar 89.43 Puntos El  Índice De Satisfaccion Al Usuario"/>
    <n v="3"/>
    <s v="Creciente"/>
    <n v="1"/>
    <s v="En ejecucion"/>
    <n v="1"/>
    <n v="85.43"/>
    <n v="95.4"/>
    <n v="111.67"/>
    <n v="86.43"/>
    <n v="86"/>
    <n v="99.5"/>
    <n v="87.43"/>
    <n v="0"/>
    <n v="0"/>
    <n v="88.43"/>
    <n v="0"/>
    <n v="0"/>
    <n v="89.43"/>
    <n v="0"/>
    <n v="0"/>
    <s v="N/A"/>
    <s v="N/A"/>
    <s v="N/A"/>
    <n v="4400000"/>
    <n v="4389015"/>
    <n v="99.77"/>
    <n v="141769177"/>
    <n v="114475567"/>
    <n v="80.75"/>
    <n v="450199000"/>
    <n v="0"/>
    <n v="0"/>
    <n v="700400615.09000003"/>
    <n v="0"/>
    <n v="0"/>
    <n v="824188181"/>
    <n v="0"/>
    <n v="0"/>
    <n v="2120956973.0899999"/>
    <n v="118864582"/>
    <n v="5.6"/>
    <s v="VIGENCIA (a 31/12/2021): El resultado acumulado de satisfacción de partes interesadas es de 86% para el año 2021 donde se encuestaron 2987 que corresponden a:  2295 ciudadanos, usuarios/beneficiarios directos de las obras, 194 colaboradores de UMV, y 498 ciudadanos, de los cuales 2565 (86%) se encuentran satisfechos, 417 (14%) se encuentran insatisfechos y 5 no responden. Beneficios: la medición de la percepción de la satisfacción ciudadana del usuario beneficiario, colaboradores de la UAERMV y ciudadanos, es un ejercicio constante que nos permite identificar puntos críticos de trabajo, oportunidades de mejora, y necesidades de los grupos de valor. Evidenciando una buena confianza de los ciudadanos con la Unidad por su gestión en la conservación de las vías, acceso a la información, y las interacciones con sus grupos de valor."/>
    <n v="4.4000000000000004"/>
    <n v="4.3890149999999997"/>
    <n v="141.76917700000001"/>
    <n v="114.475567"/>
    <n v="450.19900000000001"/>
    <n v="0"/>
    <n v="700.40061509000009"/>
    <n v="0"/>
    <n v="824.18818099999999"/>
    <n v="0"/>
    <n v="2120.9569730900002"/>
    <n v="118.864582"/>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8"/>
    <n v="2"/>
    <s v="Fortalecer 1 Sistema Un Sistema De Gestión Para La Uaermv"/>
    <n v="2"/>
    <s v="Constante"/>
    <n v="1"/>
    <s v="En ejecucion"/>
    <n v="1"/>
    <n v="1"/>
    <n v="1"/>
    <n v="100"/>
    <n v="1"/>
    <n v="1"/>
    <n v="100"/>
    <n v="1"/>
    <n v="0"/>
    <n v="0"/>
    <n v="1"/>
    <n v="0"/>
    <n v="0"/>
    <n v="1"/>
    <n v="0"/>
    <n v="0"/>
    <s v="N/A"/>
    <s v="N/A"/>
    <s v="N/A"/>
    <n v="3475639443"/>
    <n v="2976621659"/>
    <n v="85.64"/>
    <n v="8598742423"/>
    <n v="8322061708"/>
    <n v="96.78"/>
    <n v="11474332000"/>
    <n v="0"/>
    <n v="0"/>
    <n v="10115757975.52"/>
    <n v="0"/>
    <n v="0"/>
    <n v="10446081801.219999"/>
    <n v="0"/>
    <n v="0"/>
    <n v="44110553642.739998"/>
    <n v="11298683367"/>
    <n v="25.61"/>
    <s v="VIGENCIA (a 31/12/2021): Se adelantaron las siguientes actividades en el marco del fortalecimiento institucional así,   Se han efectuado 4 mesas de seguimiento a los proyectos de inversión, en las cuales se exponen los avances, físicos y presupuestales (vigencia, pasivos y reservas), y las alertas y oportunidades de mejora. Las mesas se desarrollan con una mirada integral de los proyectos.  En el marco de la gestión del conocimiento, la UAERMV viene desarrollando las actividades que permitirán la apropiación de la metodología de gestión de proyectos y lo concerniente a los activos de información de la Entidad.  La UMV obtuvo concepto de viabilidad presupuestal relacionado con la creación de la Oficina de Control Disciplinario Interno, en cumplimiento del artículo 93 de la Ley 1952 de 2019.  El proceso de Gestión Documental implementa el Sistema Integrado de Conservación SIC, para conservar, custodiar y preservar los acervos documentales que son la fuente primaria en la construcción de la historia de nuestra nación.  En el marco del Plan Anual de Estímulos e Incentivos para la vigencia 2021 se adelantaron actividades de Promoción y prevención de la Salud, fortalecimiento del Clima Laboral, reconocimientos / talleres, cierre de Gestión, y Apoyos Educativos.   La página web alcanzo un acumulando total de 256.239 visitas lo que representa el 106,76% de la meta propuesta de 240 mil visitas al año.  Los boletines publicados en la web tuvieron 5.707 visitas y la información contenida en ellos fue publicada por medios de comunicación como RCN Radio, El Espectador, Noticias Caracol y Portal Bogotá, entre otros.  Durante el II semestre de 2021 se aplicó la Encuesta de Satisfacción de Atención y Servicio a la Ciudadanía, bajo una muestra de trescientas cuarenta y seis (346) encuestas."/>
    <n v="3475.639443"/>
    <n v="2976.6216589999999"/>
    <n v="8598.7424229999997"/>
    <n v="8322.0617079999993"/>
    <n v="11474.332"/>
    <n v="0"/>
    <n v="10115.75797552"/>
    <n v="0"/>
    <n v="10446.08180122"/>
    <n v="0"/>
    <n v="44110.553642739993"/>
    <n v="11298.683367"/>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8"/>
    <n v="3"/>
    <s v="Adecuación Y Mantenimiento De 2 Sedes De La Uaermv"/>
    <n v="1"/>
    <s v="Suma"/>
    <n v="1"/>
    <s v="En ejecucion"/>
    <n v="1"/>
    <n v="0.05"/>
    <n v="0.05"/>
    <n v="100"/>
    <n v="0.47"/>
    <n v="0.47"/>
    <n v="100"/>
    <n v="0.55000000000000004"/>
    <n v="0"/>
    <n v="0"/>
    <n v="0.55000000000000004"/>
    <n v="0"/>
    <n v="0"/>
    <n v="0.38"/>
    <n v="0"/>
    <n v="0"/>
    <n v="2"/>
    <n v="0.52"/>
    <n v="26"/>
    <n v="657394000"/>
    <n v="243096664"/>
    <n v="36.979999999999997"/>
    <n v="9406875400"/>
    <n v="9106268885"/>
    <n v="96.8"/>
    <n v="10661631000"/>
    <n v="0"/>
    <n v="0"/>
    <n v="9772099794.4099998"/>
    <n v="0"/>
    <n v="0"/>
    <n v="10140068361.690001"/>
    <n v="0"/>
    <n v="0"/>
    <n v="40638068556.099998"/>
    <n v="9349365549"/>
    <n v="23.01"/>
    <s v="VIGENCIA (a 31/12/2021): A través de esta meta se lograraon garantizar los servisios de arriendo y vigilancia de la sede operativa.  Se logro atender una serie siginificactiva de necesidades de la entidad en cuanto a infraestructura física en la sede de producción  relacionadas con la seguridad de pasarelas y escaleras y el desarrollo de un estudio geoeléctrico para determinar la existencia de una fuente de agua para suplir las necesidades hidricas de la sede de manera autonoma.  Por otro lado, la entidad tiene suscrito el contrato 500 de 2021, mediante el cual se presta el servicio de vigilancia y seguridad privada a las sedes de la entidad y los bienes por el cual es legalmente responsable, y mediante el contrato No. 411 de 2021se contó con una sede adecuada para el funcionamiento de las actividades operativas y técnicas de la Entidad."/>
    <n v="657.39400000000001"/>
    <n v="243.096664"/>
    <n v="9406.8754000000008"/>
    <n v="9106.2688849999995"/>
    <n v="10661.630999999999"/>
    <n v="0"/>
    <n v="9772.09979441"/>
    <n v="0"/>
    <n v="10140.068361690001"/>
    <n v="0"/>
    <n v="40638.068556099999"/>
    <n v="9349.3655490000001"/>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5"/>
    <n v="1"/>
    <s v="Aumentar En 50 Puntos Porcentuales El Nivel De Modernización De La Infraestructura Tecnológica   De La Uaermv."/>
    <n v="1"/>
    <s v="Suma"/>
    <n v="1"/>
    <s v="En ejecucion"/>
    <n v="1"/>
    <n v="7"/>
    <n v="7"/>
    <n v="100"/>
    <n v="11.5"/>
    <n v="11.5"/>
    <n v="100"/>
    <n v="12.5"/>
    <n v="0"/>
    <n v="0"/>
    <n v="12"/>
    <n v="0"/>
    <n v="0"/>
    <n v="7"/>
    <n v="0"/>
    <n v="0"/>
    <n v="50"/>
    <n v="18.5"/>
    <n v="37"/>
    <n v="2099293863"/>
    <n v="2071261050"/>
    <n v="98.66"/>
    <n v="3045979666"/>
    <n v="2834298953"/>
    <n v="93.05"/>
    <n v="3762341000"/>
    <n v="0"/>
    <n v="0"/>
    <n v="4027036581.48"/>
    <n v="0"/>
    <n v="0"/>
    <n v="5054991974"/>
    <n v="0"/>
    <n v="0"/>
    <n v="17989643084.48"/>
    <n v="4905560003"/>
    <n v="27.27"/>
    <s v="VIGENCIA (a 31/12/2021): Actividades asociadas a la modernización:  -Estabilización en el uso del protocolo Ipv6 en los equipos activos de la Entidad. -Implementación Circular 316 de SHS en el ámbito de Redes.  -Acompañamiento en el despliegue de conectividad para Escritorios Virtuales en Azure. -Aumento en la capacidad y disponibilidad de conectividad de servidores onpremise, switchs y firewalls. -Segmentación de redes LAN (área Financiera, Terceros) y WIFI para las sedes de la Entidad -Actualización de firmware de dispositivos de red a última versión estable. -Implementación de portal cautivo para red WIFI de Invitados en las sede operativa y administrativa -Topologías actualizadas de las tres sedes de la Entidad. -Fortalecimiento Seguridad Informática: Adquisición de equipos para fortalecer la seguridad perimetral de la Unidad, que permite un mejor rendimiento y un mayor grado de seguridad de la información SIEM y SANDBOX -Implementación DFA en las Herramientas de Colaboración -Automatización del monitoreo constante de la Infraestructura Crítica de la Entidad. -Migración página web a ambiente Oracle Cloud -Implementación de nuevo esquema de Controladores de Dominio en las sedes de la entidad, lo que permite que los usuarios ingresen a los recursos de red de manera ágil y segura. -Configuración del esquema de servidores en procesamiento y almacenamiento para la migración de Orfeo a Oracle Cloud  -Despliegue de la infraestructura en Azure para la implementación de 40 escritorios virtuales y su respectivo controlador de dominio -Virtualización de servidores físicos SIAP, MotorSystem y ArGis.  Se cumple con la magnitud de meta de aumentar los 11,5 puntos porcentuales en la vigencia, pero la ejecución presupuestal quedo al 93,1% de ejecución debido al aumento del dólar y la crisis de conteiners lo afecto los procesos de licencias de ARQUITEC y Tablets, estos fueron reemplazados por otros procesos con presupuesto más bajos de los presupuestado inicialmente."/>
    <n v="2099.2938629999999"/>
    <n v="2071.2610500000001"/>
    <n v="3045.9796660000002"/>
    <n v="2834.298953"/>
    <n v="3762.3409999999999"/>
    <n v="0"/>
    <n v="4027.0365814800002"/>
    <n v="0"/>
    <n v="5054.9919739999996"/>
    <n v="0"/>
    <n v="17989.643084480002"/>
    <n v="4905.5600030000005"/>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5"/>
    <n v="2"/>
    <s v="Realizar 4 Actualizaciones Del Plan Estratégico De Tecnologías De La Información - Peti De La Uaermv"/>
    <n v="1"/>
    <s v="Suma"/>
    <n v="1"/>
    <s v="En ejecucion"/>
    <n v="1"/>
    <n v="0.8"/>
    <n v="0.8"/>
    <n v="100"/>
    <n v="1"/>
    <n v="1"/>
    <n v="100"/>
    <n v="1"/>
    <n v="0"/>
    <n v="0"/>
    <n v="1"/>
    <n v="0"/>
    <n v="0"/>
    <n v="0.2"/>
    <n v="0"/>
    <n v="0"/>
    <n v="4"/>
    <n v="1.8"/>
    <n v="45"/>
    <n v="34035667"/>
    <n v="34035666"/>
    <n v="100"/>
    <n v="414866667"/>
    <n v="414866667"/>
    <n v="100"/>
    <n v="584640000"/>
    <n v="0"/>
    <n v="0"/>
    <n v="302675490.38999999"/>
    <n v="0"/>
    <n v="0"/>
    <n v="411799955.74000001"/>
    <n v="0"/>
    <n v="0"/>
    <n v="1748017780.1300001"/>
    <n v="448902333"/>
    <n v="25.68"/>
    <s v="VIGENCIA (a 31/12/2021): Se realiza el seguimiento al PETI logrando una ejecución del 71%. Con el cumplimiento de los siguientes proyectos:   1. Implementación de módulos en portales de la UAERMV 2._x0009_Implementación de políticas y procesos de TI - esquema de Gobierno de TI - Fase 2. 3. Implementación Uso y Apropiación Fase 2. 4. Sigma-Desarrollo implementación Sistema de Información Georreferenciada Misional. 5. Implementación solución Calíope. 6. Implementación solución para gestión de costos. 7. Implementación Seguridad de la Información - Fase 2. 8. GODI-Fortalecimiento y mantenimiento de la Arquitectura Empresarial. 9. Implementación del gobierno de los componentes de información. 10. Implementación del modelo de requisitos para Sistema de Gestión de documentos electrónicos de archivo -SGDEA.  Se realiza actualización del Plan Estratégico de Tecnologías de la Información  PETI a través de las siguientes actividades: Actualización de matriz de interesados, Definición de lo motivadores estratégicos, Elaboración de la versión inicial del catálogo de hallazgos, En proceso de elaboración el entendimiento estratégico de TI, Proceso de identificación de las políticas de TI actuales, Alineación entre los sistemas de información, Se realiza la evaluación del modelo de madurez del dominio de información, seguridad de la información y uso y apropiación, Validación del tablero de indicadores para la próxima vigencia y Propuesta del modelo de capacidades institucionales.  Se ejecuta al 100% la magnitud y el presupuesto."/>
    <n v="34.035666999999997"/>
    <n v="34.035665999999999"/>
    <n v="414.86666700000001"/>
    <n v="414.86666700000001"/>
    <n v="584.64"/>
    <n v="0"/>
    <n v="302.67549038999999"/>
    <n v="0"/>
    <n v="411.79995574000003"/>
    <n v="0"/>
    <n v="1748.0177801300001"/>
    <n v="448.902333"/>
  </r>
  <r>
    <n v="16"/>
    <s v="Un Nuevo Contrato Social y Ambiental para la Bogotá del Siglo XXI"/>
    <x v="0"/>
    <n v="2021"/>
    <s v="31/12/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5"/>
    <n v="3"/>
    <s v="Implementar 50 Funcionalidades En Cinco (5) De Los Sistemas De Información De La Uaermv."/>
    <n v="1"/>
    <s v="Suma"/>
    <n v="1"/>
    <s v="En ejecucion"/>
    <n v="1"/>
    <n v="4.5"/>
    <n v="4.5"/>
    <n v="100"/>
    <n v="13.5"/>
    <n v="13.5"/>
    <n v="100"/>
    <n v="13"/>
    <n v="0"/>
    <n v="0"/>
    <n v="12"/>
    <n v="0"/>
    <n v="0"/>
    <n v="7"/>
    <n v="0"/>
    <n v="0"/>
    <n v="50"/>
    <n v="18"/>
    <n v="36"/>
    <n v="1106298416"/>
    <n v="473823078"/>
    <n v="42.83"/>
    <n v="2353871667"/>
    <n v="1596188333"/>
    <n v="67.81"/>
    <n v="2009472000"/>
    <n v="0"/>
    <n v="0"/>
    <n v="1159954431.6800001"/>
    <n v="0"/>
    <n v="0"/>
    <n v="1294790900.1600001"/>
    <n v="0"/>
    <n v="0"/>
    <n v="7924387414.8400002"/>
    <n v="2070011411"/>
    <n v="26.12"/>
    <s v="VIGENCIA (a 31/12/2021): Puesta en producción en los siguientes sistemas de información: 1._x0009_SIGMA: En el sistema se implementa y/o actualizan los siguientes módulos:  a._x0009_Implementar el nuevo modelo de priorización en el sistema de información SIGMA. b._x0009_Implementar el módulo de prediseño en el sistema de información SIGMA. c._x0009_Implementar el módulo de diseño en el sistema de información SIGMA. d._x0009_Implementar el módulo de apiques y aforos en el sistema de información SIGMA. e._x0009_Implementar la validación de priorización en el sistema de información SIGMA. f._x0009_Implementar la gestión de visita técnica de verificación (intervención) en el sistema de información SIGMA. g._x0009_Implementar la programación periódica (Intervención) en el sistema de información SIGMA h._x0009_Actualización de diagnóstico intervención en el sistema de información SIGMA i._x0009_Implementar el control de solicitudes PMT en el sistema de información SIGMA. j._x0009_Implementar la programación de intervención (periódica/diaria) en el sistema de información SIGMA.  2._x0009_Calíope: En el sistema se implementa y/o actualizan los siguientes módulos:  a._x0009_ Implementar del módulo de registro de proceso de control interno disciplinario en el sistema de información Calíope. b._x0009_Implementar el módulo costos de producción en el sistema de información Calíope c._x0009_Implementar la integración entre los módulos de si capital y el módulo de costos de producción en Calíope.  3._x0009_Implementar los módulos de capacitación, bienestar, seguridad y salud en trabajo en el sistema SIGEP."/>
    <n v="1106.2984160000001"/>
    <n v="473.82307800000001"/>
    <n v="2353.8716669999999"/>
    <n v="1596.1883330000001"/>
    <n v="2009.472"/>
    <n v="0"/>
    <n v="1159.95443168"/>
    <n v="0"/>
    <n v="1294.7909001600001"/>
    <n v="0"/>
    <n v="7924.38741484"/>
    <n v="2070.011411"/>
  </r>
  <r>
    <n v="16"/>
    <s v="Un Nuevo Contrato Social y Ambiental para la Bogotá del Siglo XXI"/>
    <x v="0"/>
    <n v="2021"/>
    <s v="31/12/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20"/>
    <n v="1"/>
    <s v="Otorgar 12500 Subvenciones O Ayudas A La  Población Vulnerable Que Cumplan Los Requisitos, Para Acceder A Los Servicios Funerarios Del Distrito"/>
    <n v="1"/>
    <s v="Suma"/>
    <n v="1"/>
    <s v="En ejecucion"/>
    <n v="1"/>
    <n v="1390"/>
    <n v="1390"/>
    <n v="100"/>
    <n v="3396"/>
    <n v="3208"/>
    <n v="94.46"/>
    <n v="3056"/>
    <n v="0"/>
    <n v="0"/>
    <n v="3096"/>
    <n v="0"/>
    <n v="0"/>
    <n v="1562"/>
    <n v="0"/>
    <n v="0"/>
    <n v="12500"/>
    <n v="4598"/>
    <n v="36.78"/>
    <n v="400000000"/>
    <n v="400000000"/>
    <n v="100"/>
    <n v="99999999"/>
    <n v="99999999"/>
    <n v="100"/>
    <n v="100000000"/>
    <n v="0"/>
    <n v="0"/>
    <n v="217750000"/>
    <n v="0"/>
    <n v="0"/>
    <n v="217750000"/>
    <n v="0"/>
    <n v="0"/>
    <n v="1035499999"/>
    <n v="499999999"/>
    <n v="48.29"/>
    <m/>
    <n v="400"/>
    <n v="400"/>
    <n v="99.999999000000003"/>
    <n v="99.999999000000003"/>
    <n v="100"/>
    <n v="0"/>
    <n v="217.75"/>
    <n v="0"/>
    <n v="217.75"/>
    <n v="0"/>
    <n v="1035.4999990000001"/>
    <n v="499.999999"/>
  </r>
  <r>
    <n v="16"/>
    <s v="Un Nuevo Contrato Social y Ambiental para la Bogotá del Siglo XXI"/>
    <x v="0"/>
    <n v="2021"/>
    <s v="31/12/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20"/>
    <n v="2"/>
    <s v="Desarrollo De 4 Campañas Para Incentivar Un Cambio Cultural Orientado Al Uso De La Cremacio¿N Como Servicio De Destino Final"/>
    <n v="1"/>
    <s v="Suma"/>
    <n v="1"/>
    <s v="En ejecucion"/>
    <n v="1"/>
    <n v="0"/>
    <n v="0"/>
    <n v="0"/>
    <n v="1"/>
    <n v="1"/>
    <n v="100"/>
    <n v="0"/>
    <n v="0"/>
    <n v="0"/>
    <n v="3"/>
    <n v="0"/>
    <n v="0"/>
    <n v="0"/>
    <n v="0"/>
    <n v="0"/>
    <n v="4"/>
    <n v="1"/>
    <n v="25"/>
    <n v="0"/>
    <n v="0"/>
    <n v="0"/>
    <n v="1"/>
    <n v="1"/>
    <n v="0"/>
    <n v="0"/>
    <n v="0"/>
    <n v="0"/>
    <n v="125000"/>
    <n v="0"/>
    <n v="0"/>
    <n v="0"/>
    <n v="0"/>
    <n v="0"/>
    <n v="125001"/>
    <n v="1"/>
    <n v="0"/>
    <s v="VIGENCIA (a 31/12/2021): Se desarrollo con comunicaciones  una campaña de cambio cultural, orientado al uso de la cremación como servicios de destino final en los cementerios del distrito capital."/>
    <n v="0"/>
    <n v="0"/>
    <n v="9.9999999999999995E-7"/>
    <n v="9.9999999999999995E-7"/>
    <n v="0"/>
    <n v="0"/>
    <n v="0.125"/>
    <n v="0"/>
    <n v="0"/>
    <n v="0"/>
    <n v="0.125001"/>
    <n v="9.9999999999999995E-7"/>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3"/>
    <n v="1"/>
    <s v="Ampliar El 50 Por Ciento De La Capacidad Ide La Capacidad Instalada De Bo¿Vedas, Osarios Y Cenizarios En Los Cementerios Distritales."/>
    <n v="1"/>
    <s v="Suma"/>
    <n v="1"/>
    <s v="En ejecucion"/>
    <n v="1"/>
    <n v="6"/>
    <n v="1"/>
    <n v="16.670000000000002"/>
    <n v="5"/>
    <n v="2.4500000000000002"/>
    <n v="49"/>
    <n v="19"/>
    <n v="0"/>
    <n v="0"/>
    <n v="12"/>
    <n v="0"/>
    <n v="0"/>
    <n v="13"/>
    <n v="0"/>
    <n v="0"/>
    <n v="50"/>
    <n v="3.45"/>
    <n v="6.9"/>
    <n v="1284869467"/>
    <n v="388826954"/>
    <n v="30.26"/>
    <n v="3661882877"/>
    <n v="1918860490"/>
    <n v="52.4"/>
    <n v="5129320000"/>
    <n v="0"/>
    <n v="0"/>
    <n v="1380158415"/>
    <n v="0"/>
    <n v="0"/>
    <n v="793467118"/>
    <n v="0"/>
    <n v="0"/>
    <n v="12249697877"/>
    <n v="2307687444"/>
    <n v="18.84"/>
    <s v="VIGENCIA (a 31/12/2021): Se encuentra en ejecución el contrato para la actualizaciòn de los estudios y diseños para la construcciòn de los nuevos mausoleos en el cementerio parque serafin, este contrato actualmente esta suspendido hasta en mes de febrero 2022 o hasta que se surta el trámite de la licencia de construcción por parte de curaduría urbana, entidad encargada de hacer observaciones y expedir dicha licencia, en el año 2022 se iniciará la contrucción de un mausoleo con el que se quiere dar cumplimiento a la meta deampliación de la capacidad y disponibilidad de BOC en los cementerios a cargo del distrito capital. Pese a que no se han construido el nuevo mausoleo, es preciso decir que se logró un aumento en la disponibilidad de BOC de un 2,45% con respecto a la linea base tenida en cuenta a la hora de formular la meta, este avance se dá con corte a 31 de diciembre del 2021 que corresponde a 233 espacios disponibles de BOC, esto obedece al trámite que realizó la UAESP con la emisión de las resoluciones 200 y 300 de 2020 y la resolución 161 de 2021, con las cuales se cambió la destinación de osarios y bóvedas al uso de cenizarios permitiendo inhumar hasta 4 cenizas en un espacio donde antes estaba destinada la capacidad para un solo resto."/>
    <n v="1284.869467"/>
    <n v="388.826954"/>
    <n v="3661.882877"/>
    <n v="1918.86049"/>
    <n v="5129.32"/>
    <n v="0"/>
    <n v="1380.1584150000001"/>
    <n v="0"/>
    <n v="793.46711800000003"/>
    <n v="0"/>
    <n v="12249.697877000001"/>
    <n v="2307.6874440000001"/>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3"/>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100"/>
    <n v="100"/>
    <n v="100"/>
    <n v="0"/>
    <n v="0"/>
    <n v="100"/>
    <n v="0"/>
    <n v="0"/>
    <n v="100"/>
    <n v="0"/>
    <n v="0"/>
    <s v="N/A"/>
    <s v="N/A"/>
    <s v="N/A"/>
    <n v="2333641829"/>
    <n v="1757732734"/>
    <n v="75.319999999999993"/>
    <n v="1514597220"/>
    <n v="1189652695"/>
    <n v="78.55"/>
    <n v="377640000"/>
    <n v="0"/>
    <n v="0"/>
    <n v="574747827"/>
    <n v="0"/>
    <n v="0"/>
    <n v="974889500"/>
    <n v="0"/>
    <n v="0"/>
    <n v="5775516376"/>
    <n v="2947385429"/>
    <n v="51.03"/>
    <m/>
    <n v="2333.6418290000001"/>
    <n v="1757.7327339999999"/>
    <n v="1514.5972200000001"/>
    <n v="1189.652695"/>
    <n v="377.64"/>
    <n v="0"/>
    <n v="574.74782700000003"/>
    <n v="0"/>
    <n v="974.8895"/>
    <n v="0"/>
    <n v="5775.5163760000005"/>
    <n v="2947.3854289999999"/>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3"/>
    <n v="3"/>
    <s v="Mejorar 100 Por Ciento La Interventoria Y Supervisio¿N Prestacio¿N Del Servicio Funerario En Los Equipamientos Del Distrito"/>
    <n v="2"/>
    <s v="Constante"/>
    <n v="1"/>
    <s v="En ejecucion"/>
    <n v="1"/>
    <n v="100"/>
    <n v="100"/>
    <n v="100"/>
    <n v="100"/>
    <n v="100"/>
    <n v="100"/>
    <n v="100"/>
    <n v="0"/>
    <n v="0"/>
    <n v="100"/>
    <n v="0"/>
    <n v="0"/>
    <n v="100"/>
    <n v="0"/>
    <n v="0"/>
    <s v="N/A"/>
    <s v="N/A"/>
    <s v="N/A"/>
    <n v="1076549425"/>
    <n v="1051226429"/>
    <n v="97.65"/>
    <n v="1718200903"/>
    <n v="1647067232"/>
    <n v="95.86"/>
    <n v="2365826000"/>
    <n v="0"/>
    <n v="0"/>
    <n v="716890602"/>
    <n v="0"/>
    <n v="0"/>
    <n v="716890602"/>
    <n v="0"/>
    <n v="0"/>
    <n v="6594357532"/>
    <n v="2698293661"/>
    <n v="40.92"/>
    <m/>
    <n v="1076.5494249999999"/>
    <n v="1051.2264290000001"/>
    <n v="1718.2009029999999"/>
    <n v="1647.0672320000001"/>
    <n v="2365.826"/>
    <n v="0"/>
    <n v="716.89060199999994"/>
    <n v="0"/>
    <n v="716.89060199999994"/>
    <n v="0"/>
    <n v="6594.357532"/>
    <n v="2698.2936610000002"/>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3"/>
    <n v="4"/>
    <s v="Realizar 2 Documentos Para Planeacio¿N De Los Equipamientos Y Desarrollo De La Infraestructura."/>
    <n v="1"/>
    <s v="Suma"/>
    <n v="4"/>
    <s v="Finalizada - No continua"/>
    <n v="1"/>
    <n v="0"/>
    <n v="0"/>
    <n v="0"/>
    <n v="0"/>
    <n v="0"/>
    <n v="0"/>
    <n v="0"/>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
    <s v="Separar Y Tratar El 10 Por Ciento De Rpcc / Plantas De Tratamiento Y Aprovechamiento Energetico"/>
    <n v="1"/>
    <s v="Suma"/>
    <n v="1"/>
    <s v="En ejecucion"/>
    <n v="1"/>
    <n v="1"/>
    <n v="1"/>
    <n v="100"/>
    <n v="1"/>
    <n v="1"/>
    <n v="100"/>
    <n v="3"/>
    <n v="0"/>
    <n v="0"/>
    <n v="3"/>
    <n v="0"/>
    <n v="0"/>
    <n v="2"/>
    <n v="0"/>
    <n v="0"/>
    <n v="10"/>
    <n v="2"/>
    <n v="20"/>
    <n v="5150439100"/>
    <n v="4476474939"/>
    <n v="86.91"/>
    <n v="7226030973"/>
    <n v="7223663295"/>
    <n v="99.97"/>
    <n v="100000000"/>
    <n v="0"/>
    <n v="0"/>
    <n v="2500000000"/>
    <n v="0"/>
    <n v="0"/>
    <n v="2500000000"/>
    <n v="0"/>
    <n v="0"/>
    <n v="17476470073"/>
    <n v="11700138234"/>
    <n v="66.95"/>
    <m/>
    <n v="5150.4390999999996"/>
    <n v="4476.4749389999997"/>
    <n v="7226.0309729999999"/>
    <n v="7223.6632950000003"/>
    <n v="100"/>
    <n v="0"/>
    <n v="2500"/>
    <n v="0"/>
    <n v="2500"/>
    <n v="0"/>
    <n v="17476.470073"/>
    <n v="11700.138234"/>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
    <s v="Hacer Monitoreo, Seguimiento Y Control D 90 Por Ciento De Toneladas En La Disposicion De Residuos Sólidos Ordinarios."/>
    <n v="2"/>
    <s v="Constante"/>
    <n v="1"/>
    <s v="En ejecucion"/>
    <n v="1"/>
    <n v="90"/>
    <n v="90"/>
    <n v="100"/>
    <n v="90"/>
    <n v="90"/>
    <n v="100"/>
    <n v="90"/>
    <n v="0"/>
    <n v="0"/>
    <n v="90"/>
    <n v="0"/>
    <n v="0"/>
    <n v="90"/>
    <n v="0"/>
    <n v="0"/>
    <s v="N/A"/>
    <s v="N/A"/>
    <s v="N/A"/>
    <n v="5886421147"/>
    <n v="5437958273"/>
    <n v="92.38"/>
    <n v="13680693691"/>
    <n v="12638146027"/>
    <n v="92.38"/>
    <n v="33881898000"/>
    <n v="0"/>
    <n v="0"/>
    <n v="3000000000"/>
    <n v="0"/>
    <n v="0"/>
    <n v="3000000000"/>
    <n v="0"/>
    <n v="0"/>
    <n v="59449012838"/>
    <n v="18076104300"/>
    <n v="30.41"/>
    <m/>
    <n v="5886.421147"/>
    <n v="5437.9582730000002"/>
    <n v="13680.693691"/>
    <n v="12638.146027000001"/>
    <n v="33881.898000000001"/>
    <n v="0"/>
    <n v="3000"/>
    <n v="0"/>
    <n v="3000"/>
    <n v="0"/>
    <n v="59449.012838000002"/>
    <n v="18076.104299999999"/>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3"/>
    <s v="Garantiar El 100 Por Ciento De La Contratación Del Personal Para La Actualiación Del Pgirs, Mediante La Entrega De Documento De Proyecto De Decreto Y Dts"/>
    <n v="2"/>
    <s v="Constante"/>
    <n v="1"/>
    <s v="En ejecucion"/>
    <n v="1"/>
    <n v="100"/>
    <n v="100"/>
    <n v="100"/>
    <n v="0"/>
    <n v="0"/>
    <n v="0"/>
    <n v="0"/>
    <n v="0"/>
    <n v="0"/>
    <n v="100"/>
    <n v="0"/>
    <n v="0"/>
    <n v="100"/>
    <n v="0"/>
    <n v="0"/>
    <s v="N/A"/>
    <s v="N/A"/>
    <s v="N/A"/>
    <n v="65000000"/>
    <n v="65000000"/>
    <n v="100"/>
    <n v="0"/>
    <n v="0"/>
    <n v="0"/>
    <n v="0"/>
    <n v="0"/>
    <n v="0"/>
    <n v="1000000"/>
    <n v="0"/>
    <n v="0"/>
    <n v="1000000"/>
    <n v="0"/>
    <n v="0"/>
    <n v="67000000"/>
    <n v="65000000"/>
    <n v="97.01"/>
    <m/>
    <n v="65"/>
    <n v="65"/>
    <n v="0"/>
    <n v="0"/>
    <n v="0"/>
    <n v="0"/>
    <n v="1"/>
    <n v="0"/>
    <n v="1"/>
    <n v="0"/>
    <n v="67"/>
    <n v="65"/>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4"/>
    <s v="Implementar 13 Programas De Pgris"/>
    <n v="2"/>
    <s v="Constante"/>
    <n v="1"/>
    <s v="En ejecucion"/>
    <n v="1"/>
    <n v="0"/>
    <n v="0"/>
    <n v="0"/>
    <n v="13"/>
    <n v="13"/>
    <n v="100"/>
    <n v="13"/>
    <n v="0"/>
    <n v="0"/>
    <n v="13"/>
    <n v="0"/>
    <n v="0"/>
    <n v="13"/>
    <n v="0"/>
    <n v="0"/>
    <s v="N/A"/>
    <s v="N/A"/>
    <s v="N/A"/>
    <n v="0"/>
    <n v="0"/>
    <n v="0"/>
    <n v="294780000"/>
    <n v="269025000"/>
    <n v="91.26"/>
    <n v="3294573000"/>
    <n v="0"/>
    <n v="0"/>
    <n v="43000000"/>
    <n v="0"/>
    <n v="0"/>
    <n v="22000000"/>
    <n v="0"/>
    <n v="0"/>
    <n v="3654353000"/>
    <n v="269025000"/>
    <n v="7.36"/>
    <m/>
    <n v="0"/>
    <n v="0"/>
    <n v="294.77999999999997"/>
    <n v="269.02499999999998"/>
    <n v="3294.5729999999999"/>
    <n v="0"/>
    <n v="43"/>
    <n v="0"/>
    <n v="22"/>
    <n v="0"/>
    <n v="3654.3530000000001"/>
    <n v="269.02499999999998"/>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5"/>
    <s v="Desarrollar La Consultoria De 2 Estudios A Nivel De Ingieneria De Detalle Fase Iii"/>
    <n v="1"/>
    <s v="Suma"/>
    <n v="4"/>
    <s v="Finalizada - No continua"/>
    <n v="1"/>
    <n v="1"/>
    <n v="0.48"/>
    <n v="48"/>
    <n v="0"/>
    <n v="0"/>
    <n v="0"/>
    <n v="0"/>
    <n v="0"/>
    <n v="0"/>
    <n v="0"/>
    <n v="0"/>
    <n v="0"/>
    <n v="0"/>
    <n v="0"/>
    <n v="0"/>
    <n v="2"/>
    <n v="0.48"/>
    <n v="24"/>
    <n v="459020881"/>
    <n v="18296931"/>
    <n v="3.99"/>
    <n v="0"/>
    <n v="0"/>
    <n v="0"/>
    <n v="0"/>
    <n v="0"/>
    <n v="0"/>
    <n v="0"/>
    <n v="0"/>
    <n v="0"/>
    <n v="0"/>
    <n v="0"/>
    <n v="0"/>
    <n v="459020881"/>
    <n v="18296931"/>
    <n v="3.99"/>
    <m/>
    <n v="459.02088099999997"/>
    <n v="18.296931000000001"/>
    <n v="0"/>
    <n v="0"/>
    <n v="0"/>
    <n v="0"/>
    <n v="0"/>
    <n v="0"/>
    <n v="0"/>
    <n v="0"/>
    <n v="459.02088099999997"/>
    <n v="18.296931000000001"/>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6"/>
    <s v="Estructurar 2 Modelos De Aprovechamiento Para La Ciudad Por Flujo De Organicos Y Plasticos Entre Otros"/>
    <n v="2"/>
    <s v="Constante"/>
    <n v="1"/>
    <s v="En ejecucion"/>
    <n v="1"/>
    <n v="2"/>
    <n v="2"/>
    <n v="100"/>
    <n v="2"/>
    <n v="2"/>
    <n v="100"/>
    <n v="0"/>
    <n v="0"/>
    <n v="0"/>
    <n v="2"/>
    <n v="0"/>
    <n v="0"/>
    <n v="2"/>
    <n v="0"/>
    <n v="0"/>
    <s v="N/A"/>
    <s v="N/A"/>
    <s v="N/A"/>
    <n v="6200000"/>
    <n v="6200000"/>
    <n v="100"/>
    <n v="491844667"/>
    <n v="489681333"/>
    <n v="99.56"/>
    <n v="0"/>
    <n v="0"/>
    <n v="0"/>
    <n v="170000000"/>
    <n v="0"/>
    <n v="0"/>
    <n v="1000000"/>
    <n v="0"/>
    <n v="0"/>
    <n v="669044667"/>
    <n v="495881333"/>
    <n v="74.12"/>
    <m/>
    <n v="6.2"/>
    <n v="6.2"/>
    <n v="491.84466700000002"/>
    <n v="489.681333"/>
    <n v="0"/>
    <n v="0"/>
    <n v="170"/>
    <n v="0"/>
    <n v="1"/>
    <n v="0"/>
    <n v="669.044667"/>
    <n v="495.88133299999998"/>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7"/>
    <s v="Desarrollar 2 Modelos De Aprovechamiento Para La Ciudad Por Flujo De Residuos Enmarcado En La Politica Pública De Aprovechamiento Prioriando Organicos Y Plastico"/>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100"/>
    <n v="100"/>
    <n v="0"/>
    <n v="0"/>
    <n v="0"/>
    <n v="100"/>
    <n v="0"/>
    <n v="0"/>
    <n v="100"/>
    <n v="0"/>
    <n v="0"/>
    <s v="N/A"/>
    <s v="N/A"/>
    <s v="N/A"/>
    <n v="979656987"/>
    <n v="979656987"/>
    <n v="100"/>
    <n v="2125861195"/>
    <n v="1502789527"/>
    <n v="70.69"/>
    <n v="0"/>
    <n v="0"/>
    <n v="0"/>
    <n v="5700000000"/>
    <n v="0"/>
    <n v="0"/>
    <n v="3600000000"/>
    <n v="0"/>
    <n v="0"/>
    <n v="12405518182"/>
    <n v="2482446514"/>
    <n v="20.010000000000002"/>
    <m/>
    <n v="979.65698699999996"/>
    <n v="979.65698699999996"/>
    <n v="2125.861195"/>
    <n v="1502.7895269999999"/>
    <n v="0"/>
    <n v="0"/>
    <n v="5700"/>
    <n v="0"/>
    <n v="3600"/>
    <n v="0"/>
    <n v="12405.518182"/>
    <n v="2482.4465139999998"/>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100"/>
    <n v="100"/>
    <n v="0"/>
    <n v="0"/>
    <n v="0"/>
    <n v="100"/>
    <n v="0"/>
    <n v="0"/>
    <n v="100"/>
    <n v="0"/>
    <n v="0"/>
    <s v="N/A"/>
    <s v="N/A"/>
    <s v="N/A"/>
    <n v="2037854291"/>
    <n v="1620574333"/>
    <n v="79.52"/>
    <n v="807601666"/>
    <n v="804163333"/>
    <n v="99.57"/>
    <n v="0"/>
    <n v="0"/>
    <n v="0"/>
    <n v="1600000000"/>
    <n v="0"/>
    <n v="0"/>
    <n v="700000000"/>
    <n v="0"/>
    <n v="0"/>
    <n v="5145455957"/>
    <n v="2424737666"/>
    <n v="47.12"/>
    <m/>
    <n v="2037.8542910000001"/>
    <n v="1620.574333"/>
    <n v="807.60166600000002"/>
    <n v="804.16333299999997"/>
    <n v="0"/>
    <n v="0"/>
    <n v="1600"/>
    <n v="0"/>
    <n v="700"/>
    <n v="0"/>
    <n v="5145.4559570000001"/>
    <n v="2424.737666"/>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100"/>
    <n v="100"/>
    <n v="0"/>
    <n v="0"/>
    <n v="0"/>
    <n v="100"/>
    <n v="0"/>
    <n v="0"/>
    <n v="100"/>
    <n v="0"/>
    <n v="0"/>
    <s v="N/A"/>
    <s v="N/A"/>
    <s v="N/A"/>
    <n v="1772261413"/>
    <n v="1583708980"/>
    <n v="89.36"/>
    <n v="20176090543"/>
    <n v="17411768336"/>
    <n v="86.3"/>
    <n v="0"/>
    <n v="0"/>
    <n v="0"/>
    <n v="5200000000"/>
    <n v="0"/>
    <n v="0"/>
    <n v="3700000000"/>
    <n v="0"/>
    <n v="0"/>
    <n v="30848351956"/>
    <n v="18995477316"/>
    <n v="61.58"/>
    <m/>
    <n v="1772.2614129999999"/>
    <n v="1583.7089800000001"/>
    <n v="20176.090542999998"/>
    <n v="17411.768336000001"/>
    <n v="0"/>
    <n v="0"/>
    <n v="5200"/>
    <n v="0"/>
    <n v="3700"/>
    <n v="0"/>
    <n v="30848.351955999999"/>
    <n v="18995.477316"/>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1"/>
    <s v="Desarrollar El 100 Por Ciento De Proyectos De Innovación Y Desarrollo En Pos Del Fortalecimiento De Las Cadenas De Valor."/>
    <n v="2"/>
    <s v="Constante"/>
    <n v="1"/>
    <s v="En ejecucion"/>
    <n v="1"/>
    <n v="0"/>
    <n v="0"/>
    <n v="0"/>
    <n v="100"/>
    <n v="100"/>
    <n v="100"/>
    <n v="0"/>
    <n v="0"/>
    <n v="0"/>
    <n v="100"/>
    <n v="0"/>
    <n v="0"/>
    <n v="100"/>
    <n v="0"/>
    <n v="0"/>
    <s v="N/A"/>
    <s v="N/A"/>
    <s v="N/A"/>
    <n v="0"/>
    <n v="0"/>
    <n v="0"/>
    <n v="602766667"/>
    <n v="601066666"/>
    <n v="99.72"/>
    <n v="0"/>
    <n v="0"/>
    <n v="0"/>
    <n v="900000000"/>
    <n v="0"/>
    <n v="0"/>
    <n v="500000000"/>
    <n v="0"/>
    <n v="0"/>
    <n v="2002766667"/>
    <n v="601066666"/>
    <n v="30.01"/>
    <m/>
    <n v="0"/>
    <n v="0"/>
    <n v="602.76666699999998"/>
    <n v="601.06666600000005"/>
    <n v="0"/>
    <n v="0"/>
    <n v="900"/>
    <n v="0"/>
    <n v="500"/>
    <n v="0"/>
    <n v="2002.7666669999999"/>
    <n v="601.06666600000005"/>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2"/>
    <s v="Desarrollar El 100 Por Ciento De Programas De Formación Para La Población Recicladora De Oficio Ubicadas En Las Ecas"/>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3"/>
    <s v="Contratar El 100 Por Ciento Del Talento Humano Multidisciplinario Para Apoyo A La Supervisión De La Prestación De Las Actividades Consecionadas Mediante Ase Y Gestión De Hospitalarios."/>
    <n v="2"/>
    <s v="Constante"/>
    <n v="1"/>
    <s v="En ejecucion"/>
    <n v="1"/>
    <n v="100"/>
    <n v="100"/>
    <n v="100"/>
    <n v="100"/>
    <n v="100"/>
    <n v="100"/>
    <n v="100"/>
    <n v="0"/>
    <n v="0"/>
    <n v="100"/>
    <n v="0"/>
    <n v="0"/>
    <n v="100"/>
    <n v="0"/>
    <n v="0"/>
    <s v="N/A"/>
    <s v="N/A"/>
    <s v="N/A"/>
    <n v="1515312671"/>
    <n v="1335396847"/>
    <n v="88.13"/>
    <n v="3789470701"/>
    <n v="3336363161"/>
    <n v="88.04"/>
    <n v="5054977000"/>
    <n v="0"/>
    <n v="0"/>
    <n v="10000000000"/>
    <n v="0"/>
    <n v="0"/>
    <n v="7473000000"/>
    <n v="0"/>
    <n v="0"/>
    <n v="27832760372"/>
    <n v="4671760008"/>
    <n v="16.79"/>
    <m/>
    <n v="1515.3126709999999"/>
    <n v="1335.396847"/>
    <n v="3789.4707010000002"/>
    <n v="3336.3631610000002"/>
    <n v="5054.9769999999999"/>
    <n v="0"/>
    <n v="10000"/>
    <n v="0"/>
    <n v="7473"/>
    <n v="0"/>
    <n v="27832.760372000001"/>
    <n v="4671.7600080000002"/>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4"/>
    <s v="Ejecutar El 100 Por Ciento De Los Recursos Destinados A Obligaciones De Hacer Para El Mejoramiento Del Estandar De Calidad Y Continuidad Del Servicio Público De Aseo"/>
    <n v="2"/>
    <s v="Constante"/>
    <n v="1"/>
    <s v="En ejecucion"/>
    <n v="1"/>
    <n v="100"/>
    <n v="100"/>
    <n v="100"/>
    <n v="100"/>
    <n v="100"/>
    <n v="100"/>
    <n v="100"/>
    <n v="0"/>
    <n v="0"/>
    <n v="100"/>
    <n v="0"/>
    <n v="0"/>
    <n v="100"/>
    <n v="0"/>
    <n v="0"/>
    <s v="N/A"/>
    <s v="N/A"/>
    <s v="N/A"/>
    <n v="45482667398"/>
    <n v="4708539253"/>
    <n v="10.35"/>
    <n v="35717330000"/>
    <n v="25028118464"/>
    <n v="70.069999999999993"/>
    <n v="15699433000"/>
    <n v="0"/>
    <n v="0"/>
    <n v="8000000000"/>
    <n v="0"/>
    <n v="0"/>
    <n v="8936000000"/>
    <n v="0"/>
    <n v="0"/>
    <n v="113835430398"/>
    <n v="29736657717"/>
    <n v="26.12"/>
    <m/>
    <n v="45482.667397999998"/>
    <n v="4708.5392529999999"/>
    <n v="35717.33"/>
    <n v="25028.118463999999"/>
    <n v="15699.433000000001"/>
    <n v="0"/>
    <n v="8000"/>
    <n v="0"/>
    <n v="8936"/>
    <n v="0"/>
    <n v="113835.43039800001"/>
    <n v="29736.657716999998"/>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5"/>
    <s v="Garantiar El 100 Por Ciento De La Interventoria Para La Gestión De Residuos Hospitalarios."/>
    <n v="2"/>
    <s v="Constante"/>
    <n v="1"/>
    <s v="En ejecucion"/>
    <n v="1"/>
    <n v="0"/>
    <n v="0"/>
    <n v="0"/>
    <n v="100"/>
    <n v="100"/>
    <n v="100"/>
    <n v="0"/>
    <n v="0"/>
    <n v="0"/>
    <n v="100"/>
    <n v="0"/>
    <n v="0"/>
    <n v="100"/>
    <n v="0"/>
    <n v="0"/>
    <s v="N/A"/>
    <s v="N/A"/>
    <s v="N/A"/>
    <n v="0"/>
    <n v="0"/>
    <n v="0"/>
    <n v="2304653299"/>
    <n v="2304653299"/>
    <n v="100"/>
    <n v="0"/>
    <n v="0"/>
    <n v="0"/>
    <n v="5135000000"/>
    <n v="0"/>
    <n v="0"/>
    <n v="6531000000"/>
    <n v="0"/>
    <n v="0"/>
    <n v="13970653299"/>
    <n v="2304653299"/>
    <n v="16.5"/>
    <m/>
    <n v="0"/>
    <n v="0"/>
    <n v="2304.6532990000001"/>
    <n v="2304.6532990000001"/>
    <n v="0"/>
    <n v="0"/>
    <n v="5135"/>
    <n v="0"/>
    <n v="6531"/>
    <n v="0"/>
    <n v="13970.653299"/>
    <n v="2304.6532990000001"/>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6"/>
    <s v="Remunerar El 100 Por Ciento De La Gestión Integral De Residuos Solidos No Cubiertos En La Tarifa Del Servicios Público De Aseo."/>
    <n v="2"/>
    <s v="Constante"/>
    <n v="1"/>
    <s v="En ejecucion"/>
    <n v="1"/>
    <n v="100"/>
    <n v="100"/>
    <n v="100"/>
    <n v="100"/>
    <n v="100"/>
    <n v="100"/>
    <n v="100"/>
    <n v="0"/>
    <n v="0"/>
    <n v="100"/>
    <n v="0"/>
    <n v="0"/>
    <n v="100"/>
    <n v="0"/>
    <n v="0"/>
    <s v="N/A"/>
    <s v="N/A"/>
    <s v="N/A"/>
    <n v="9694199669"/>
    <n v="9521817042"/>
    <n v="98.22"/>
    <n v="16930562000"/>
    <n v="16758584570"/>
    <n v="98.98"/>
    <n v="15000000000"/>
    <n v="0"/>
    <n v="0"/>
    <n v="5135000000"/>
    <n v="0"/>
    <n v="0"/>
    <n v="6531000000"/>
    <n v="0"/>
    <n v="0"/>
    <n v="53290761669"/>
    <n v="26280401612"/>
    <n v="49.32"/>
    <m/>
    <n v="9694.1996689999996"/>
    <n v="9521.8170420000006"/>
    <n v="16930.562000000002"/>
    <n v="16758.584569999999"/>
    <n v="15000"/>
    <n v="0"/>
    <n v="5135"/>
    <n v="0"/>
    <n v="6531"/>
    <n v="0"/>
    <n v="53290.761669"/>
    <n v="26280.401612000001"/>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7"/>
    <s v="Realizar Saneamiento Predial  Atraves De 1 Modelo Adecuado De Servicios Públicos E Infraestructura"/>
    <n v="2"/>
    <s v="Constante"/>
    <n v="1"/>
    <s v="En ejecucion"/>
    <n v="1"/>
    <n v="1"/>
    <n v="1"/>
    <n v="100"/>
    <n v="1"/>
    <n v="1"/>
    <n v="100"/>
    <n v="0"/>
    <n v="0"/>
    <n v="0"/>
    <n v="0"/>
    <n v="0"/>
    <n v="0"/>
    <n v="0"/>
    <n v="0"/>
    <n v="0"/>
    <s v="N/A"/>
    <s v="N/A"/>
    <s v="N/A"/>
    <n v="967480180"/>
    <n v="967480180"/>
    <n v="100"/>
    <n v="1261170350"/>
    <n v="1255406174"/>
    <n v="99.54"/>
    <n v="0"/>
    <n v="0"/>
    <n v="0"/>
    <n v="0"/>
    <n v="0"/>
    <n v="0"/>
    <n v="0"/>
    <n v="0"/>
    <n v="0"/>
    <n v="2228650530"/>
    <n v="2222886354"/>
    <n v="99.74"/>
    <m/>
    <n v="967.48018000000002"/>
    <n v="967.48018000000002"/>
    <n v="1261.1703500000001"/>
    <n v="1255.406174"/>
    <n v="0"/>
    <n v="0"/>
    <n v="0"/>
    <n v="0"/>
    <n v="0"/>
    <n v="0"/>
    <n v="2228.6505299999999"/>
    <n v="2222.8863540000002"/>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1"/>
    <n v="100"/>
    <n v="0"/>
    <n v="0"/>
    <n v="0"/>
    <n v="1"/>
    <n v="0"/>
    <n v="0"/>
    <n v="1"/>
    <n v="0"/>
    <n v="0"/>
    <s v="N/A"/>
    <s v="N/A"/>
    <s v="N/A"/>
    <n v="1647205025"/>
    <n v="1619461875"/>
    <n v="98.32"/>
    <n v="1460911334"/>
    <n v="1417813333"/>
    <n v="97.05"/>
    <n v="0"/>
    <n v="0"/>
    <n v="0"/>
    <n v="2000000000"/>
    <n v="0"/>
    <n v="0"/>
    <n v="2000000000"/>
    <n v="0"/>
    <n v="0"/>
    <n v="7108116359"/>
    <n v="3037275208"/>
    <n v="42.73"/>
    <m/>
    <n v="1647.205025"/>
    <n v="1619.461875"/>
    <n v="1460.9113339999999"/>
    <n v="1417.8133330000001"/>
    <n v="0"/>
    <n v="0"/>
    <n v="2000"/>
    <n v="0"/>
    <n v="2000"/>
    <n v="0"/>
    <n v="7108.1163589999996"/>
    <n v="3037.275208"/>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19"/>
    <s v="Formular E Implementar En El Marco De 1 Estrategia De Cultura Ciudadana Las Acciones Pedagogicas Por Tipo De Usuario Orientados A Generar Conciencia Y Prácticas Responsables En El Manejo De Residuos."/>
    <n v="2"/>
    <s v="Constante"/>
    <n v="1"/>
    <s v="En ejecucion"/>
    <n v="1"/>
    <n v="1"/>
    <n v="1"/>
    <n v="100"/>
    <n v="1"/>
    <n v="1"/>
    <n v="100"/>
    <n v="0"/>
    <n v="0"/>
    <n v="0"/>
    <n v="1"/>
    <n v="0"/>
    <n v="0"/>
    <n v="1"/>
    <n v="0"/>
    <n v="0"/>
    <s v="N/A"/>
    <s v="N/A"/>
    <s v="N/A"/>
    <n v="2073322838"/>
    <n v="2073322836"/>
    <n v="100"/>
    <n v="168420000"/>
    <n v="168420000"/>
    <n v="100"/>
    <n v="0"/>
    <n v="0"/>
    <n v="0"/>
    <n v="1000000000"/>
    <n v="0"/>
    <n v="0"/>
    <n v="1000000000"/>
    <n v="0"/>
    <n v="0"/>
    <n v="4241742838"/>
    <n v="2241742836"/>
    <n v="52.85"/>
    <m/>
    <n v="2073.322838"/>
    <n v="2073.3228359999998"/>
    <n v="168.42"/>
    <n v="168.42"/>
    <n v="0"/>
    <n v="0"/>
    <n v="1000"/>
    <n v="0"/>
    <n v="1000"/>
    <n v="0"/>
    <n v="4241.7428380000001"/>
    <n v="2241.7428359999999"/>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0"/>
    <s v="Desarrollar 2 Consultorias A Nivel De Factibilidad Para El Tratamiento Y Aprovechamiento De Residuos"/>
    <n v="1"/>
    <s v="Suma"/>
    <n v="1"/>
    <s v="En ejecucion"/>
    <n v="1"/>
    <n v="0"/>
    <n v="0"/>
    <n v="0"/>
    <n v="1"/>
    <n v="1"/>
    <n v="100"/>
    <n v="1"/>
    <n v="0"/>
    <n v="0"/>
    <n v="0"/>
    <n v="0"/>
    <n v="0"/>
    <n v="0"/>
    <n v="0"/>
    <n v="0"/>
    <n v="2"/>
    <n v="1"/>
    <n v="50"/>
    <n v="0"/>
    <n v="0"/>
    <n v="0"/>
    <n v="300000000"/>
    <n v="292588538"/>
    <n v="97.53"/>
    <n v="400000000"/>
    <n v="0"/>
    <n v="0"/>
    <n v="0"/>
    <n v="0"/>
    <n v="0"/>
    <n v="0"/>
    <n v="0"/>
    <n v="0"/>
    <n v="700000000"/>
    <n v="292588538"/>
    <n v="41.8"/>
    <m/>
    <n v="0"/>
    <n v="0"/>
    <n v="300"/>
    <n v="292.58853800000003"/>
    <n v="400"/>
    <n v="0"/>
    <n v="0"/>
    <n v="0"/>
    <n v="0"/>
    <n v="0"/>
    <n v="700"/>
    <n v="292.58853800000003"/>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1"/>
    <s v="Desarrollar 2 Modelos De Aprovechamiento Para La Ciudad Por Flujos De Residuos Enmarcados A La Politica Publica Del Servicios De Aseo, Priorizando Organicos Y Plasticos"/>
    <n v="2"/>
    <s v="Constante"/>
    <n v="1"/>
    <s v="En ejecucion"/>
    <n v="1"/>
    <n v="0"/>
    <n v="0"/>
    <n v="0"/>
    <n v="2"/>
    <n v="2"/>
    <n v="100"/>
    <n v="0"/>
    <n v="0"/>
    <n v="0"/>
    <n v="2"/>
    <n v="0"/>
    <n v="0"/>
    <n v="2"/>
    <n v="0"/>
    <n v="0"/>
    <s v="N/A"/>
    <s v="N/A"/>
    <s v="N/A"/>
    <n v="0"/>
    <n v="0"/>
    <n v="0"/>
    <n v="10257693184"/>
    <n v="8681008303"/>
    <n v="84.63"/>
    <n v="0"/>
    <n v="0"/>
    <n v="0"/>
    <n v="1000000"/>
    <n v="0"/>
    <n v="0"/>
    <n v="1000000"/>
    <n v="0"/>
    <n v="0"/>
    <n v="10259693184"/>
    <n v="8681008303"/>
    <n v="84.61"/>
    <m/>
    <n v="0"/>
    <n v="0"/>
    <n v="10257.693184"/>
    <n v="8681.0083030000005"/>
    <n v="0"/>
    <n v="0"/>
    <n v="1"/>
    <n v="0"/>
    <n v="1"/>
    <n v="0"/>
    <n v="10259.693184"/>
    <n v="8681.0083030000005"/>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2"/>
    <s v="Desarrollar El 100 Por Ciento De Programas De Formación Para La Población Recicladora De Oficio"/>
    <n v="2"/>
    <s v="Constante"/>
    <n v="1"/>
    <s v="En ejecucion"/>
    <n v="1"/>
    <n v="0"/>
    <n v="0"/>
    <n v="0"/>
    <n v="100"/>
    <n v="100"/>
    <n v="100"/>
    <n v="0"/>
    <n v="0"/>
    <n v="0"/>
    <n v="100"/>
    <n v="0"/>
    <n v="0"/>
    <n v="100"/>
    <n v="0"/>
    <n v="0"/>
    <s v="N/A"/>
    <s v="N/A"/>
    <s v="N/A"/>
    <n v="0"/>
    <n v="0"/>
    <n v="0"/>
    <n v="838136744"/>
    <n v="832770076"/>
    <n v="99.36"/>
    <n v="0"/>
    <n v="0"/>
    <n v="0"/>
    <n v="1000000"/>
    <n v="0"/>
    <n v="0"/>
    <n v="1000000"/>
    <n v="0"/>
    <n v="0"/>
    <n v="840136744"/>
    <n v="832770076"/>
    <n v="99.12"/>
    <m/>
    <n v="0"/>
    <n v="0"/>
    <n v="838.13674400000002"/>
    <n v="832.77007600000002"/>
    <n v="0"/>
    <n v="0"/>
    <n v="1"/>
    <n v="0"/>
    <n v="1"/>
    <n v="0"/>
    <n v="840.13674400000002"/>
    <n v="832.77007600000002"/>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3"/>
    <s v="Ejecutar El 100 Por Ciento De Los Recursos Destinados A La Implementación De Un Modelo Eficiente Y Sostenible De Gestión De Residuos"/>
    <n v="2"/>
    <s v="Constante"/>
    <n v="1"/>
    <s v="En ejecucion"/>
    <n v="1"/>
    <n v="0"/>
    <n v="0"/>
    <n v="0"/>
    <n v="100"/>
    <n v="100"/>
    <n v="100"/>
    <n v="100"/>
    <n v="0"/>
    <n v="0"/>
    <n v="0"/>
    <n v="0"/>
    <n v="0"/>
    <n v="0"/>
    <n v="0"/>
    <n v="0"/>
    <s v="N/A"/>
    <s v="N/A"/>
    <s v="N/A"/>
    <n v="0"/>
    <n v="0"/>
    <n v="0"/>
    <n v="770770986"/>
    <n v="767883345"/>
    <n v="99.63"/>
    <n v="240000000"/>
    <n v="0"/>
    <n v="0"/>
    <n v="0"/>
    <n v="0"/>
    <n v="0"/>
    <n v="0"/>
    <n v="0"/>
    <n v="0"/>
    <n v="1010770986"/>
    <n v="767883345"/>
    <n v="75.97"/>
    <m/>
    <n v="0"/>
    <n v="0"/>
    <n v="770.77098599999999"/>
    <n v="767.88334499999996"/>
    <n v="240"/>
    <n v="0"/>
    <n v="0"/>
    <n v="0"/>
    <n v="0"/>
    <n v="0"/>
    <n v="1010.770986"/>
    <n v="767.88334499999996"/>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4"/>
    <s v="Implementarel 100 Por Ciento De  La Primera Fase Del Modelo De Aprovechamiento Para La Ciudad Por Flujo De Residuos Enmarcados A La Política Pública Distrital Para La Gestión De Residuos Sólidos, Priorizando Orgánicos, Plásticos Y Rcd."/>
    <n v="2"/>
    <s v="Constante"/>
    <n v="1"/>
    <s v="En ejecucion"/>
    <n v="1"/>
    <n v="0"/>
    <n v="0"/>
    <n v="0"/>
    <n v="0"/>
    <n v="0"/>
    <n v="0"/>
    <n v="100"/>
    <n v="0"/>
    <n v="0"/>
    <n v="100"/>
    <n v="0"/>
    <n v="0"/>
    <n v="0"/>
    <n v="0"/>
    <n v="0"/>
    <s v="N/A"/>
    <s v="N/A"/>
    <s v="N/A"/>
    <n v="0"/>
    <n v="0"/>
    <n v="0"/>
    <n v="0"/>
    <n v="0"/>
    <n v="0"/>
    <n v="17670000000"/>
    <n v="0"/>
    <n v="0"/>
    <n v="1000000000"/>
    <n v="0"/>
    <n v="0"/>
    <n v="0"/>
    <n v="0"/>
    <n v="0"/>
    <n v="18670000000"/>
    <n v="0"/>
    <n v="0"/>
    <m/>
    <n v="0"/>
    <n v="0"/>
    <n v="0"/>
    <n v="0"/>
    <n v="17670"/>
    <n v="0"/>
    <n v="1000"/>
    <n v="0"/>
    <n v="0"/>
    <n v="0"/>
    <n v="18670"/>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5"/>
    <s v="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
    <n v="2"/>
    <s v="Constante"/>
    <n v="1"/>
    <s v="En ejecucion"/>
    <n v="1"/>
    <n v="0"/>
    <n v="0"/>
    <n v="0"/>
    <n v="0"/>
    <n v="0"/>
    <n v="0"/>
    <n v="100"/>
    <n v="0"/>
    <n v="0"/>
    <n v="100"/>
    <n v="0"/>
    <n v="0"/>
    <n v="0"/>
    <n v="0"/>
    <n v="0"/>
    <s v="N/A"/>
    <s v="N/A"/>
    <s v="N/A"/>
    <n v="0"/>
    <n v="0"/>
    <n v="0"/>
    <n v="0"/>
    <n v="0"/>
    <n v="0"/>
    <n v="5396925000"/>
    <n v="0"/>
    <n v="0"/>
    <n v="1000000000"/>
    <n v="0"/>
    <n v="0"/>
    <n v="0"/>
    <n v="0"/>
    <n v="0"/>
    <n v="6396925000"/>
    <n v="0"/>
    <n v="0"/>
    <m/>
    <n v="0"/>
    <n v="0"/>
    <n v="0"/>
    <n v="0"/>
    <n v="5396.9250000000002"/>
    <n v="0"/>
    <n v="1000"/>
    <n v="0"/>
    <n v="0"/>
    <n v="0"/>
    <n v="6396.9250000000002"/>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6"/>
    <s v="Realizar El 100 Por Ciento Del Acompañamiento Técnico, Administrativo Y Social Para Fortalecer La Operación Y Gestión De Las Eca O Bodegas Apoyadas Por La Entidad A La Población Recicladora Cumpliendo Con La Normatividad Vigente"/>
    <n v="2"/>
    <s v="Constante"/>
    <n v="1"/>
    <s v="En ejecucion"/>
    <n v="1"/>
    <n v="0"/>
    <n v="0"/>
    <n v="0"/>
    <n v="0"/>
    <n v="0"/>
    <n v="0"/>
    <n v="100"/>
    <n v="0"/>
    <n v="0"/>
    <n v="100"/>
    <n v="0"/>
    <n v="0"/>
    <n v="0"/>
    <n v="0"/>
    <n v="0"/>
    <s v="N/A"/>
    <s v="N/A"/>
    <s v="N/A"/>
    <n v="0"/>
    <n v="0"/>
    <n v="0"/>
    <n v="0"/>
    <n v="0"/>
    <n v="0"/>
    <n v="24504360000"/>
    <n v="0"/>
    <n v="0"/>
    <n v="1000000000"/>
    <n v="0"/>
    <n v="0"/>
    <n v="0"/>
    <n v="0"/>
    <n v="0"/>
    <n v="25504360000"/>
    <n v="0"/>
    <n v="0"/>
    <m/>
    <n v="0"/>
    <n v="0"/>
    <n v="0"/>
    <n v="0"/>
    <n v="24504.36"/>
    <n v="0"/>
    <n v="1000"/>
    <n v="0"/>
    <n v="0"/>
    <n v="0"/>
    <n v="25504.36"/>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7"/>
    <s v="Apoyar El 100 Por Ciento  De Las Actividades Administrativas De Los Proyectos Del Modelo De Aprovechamiento"/>
    <n v="2"/>
    <s v="Constante"/>
    <n v="1"/>
    <s v="En ejecucion"/>
    <n v="1"/>
    <n v="0"/>
    <n v="0"/>
    <n v="0"/>
    <n v="0"/>
    <n v="0"/>
    <n v="0"/>
    <n v="100"/>
    <n v="0"/>
    <n v="0"/>
    <n v="100"/>
    <n v="0"/>
    <n v="0"/>
    <n v="0"/>
    <n v="0"/>
    <n v="0"/>
    <s v="N/A"/>
    <s v="N/A"/>
    <s v="N/A"/>
    <n v="0"/>
    <n v="0"/>
    <n v="0"/>
    <n v="0"/>
    <n v="0"/>
    <n v="0"/>
    <n v="1166600000"/>
    <n v="0"/>
    <n v="0"/>
    <n v="1000000000"/>
    <n v="0"/>
    <n v="0"/>
    <n v="0"/>
    <n v="0"/>
    <n v="0"/>
    <n v="2166600000"/>
    <n v="0"/>
    <n v="0"/>
    <m/>
    <n v="0"/>
    <n v="0"/>
    <n v="0"/>
    <n v="0"/>
    <n v="1166.5999999999999"/>
    <n v="0"/>
    <n v="1000"/>
    <n v="0"/>
    <n v="0"/>
    <n v="0"/>
    <n v="2166.6"/>
    <n v="0"/>
  </r>
  <r>
    <n v="16"/>
    <s v="Un Nuevo Contrato Social y Ambiental para la Bogotá del Siglo XXI"/>
    <x v="0"/>
    <n v="2021"/>
    <s v="31/12/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30"/>
    <n v="28"/>
    <s v="Implementacion De 1 Estrategia De Cultura Ciudadana Para La Adecuada Gestión De Residuos Sólidos"/>
    <n v="2"/>
    <s v="Constante"/>
    <n v="1"/>
    <s v="En ejecucion"/>
    <n v="1"/>
    <n v="0"/>
    <n v="0"/>
    <n v="0"/>
    <n v="0"/>
    <n v="0"/>
    <n v="0"/>
    <n v="1"/>
    <n v="0"/>
    <n v="0"/>
    <n v="1"/>
    <n v="0"/>
    <n v="0"/>
    <n v="0"/>
    <n v="0"/>
    <n v="0"/>
    <s v="N/A"/>
    <s v="N/A"/>
    <s v="N/A"/>
    <n v="0"/>
    <n v="0"/>
    <n v="0"/>
    <n v="0"/>
    <n v="0"/>
    <n v="0"/>
    <n v="1961000000"/>
    <n v="0"/>
    <n v="0"/>
    <n v="100000000"/>
    <n v="0"/>
    <n v="0"/>
    <n v="0"/>
    <n v="0"/>
    <n v="0"/>
    <n v="2061000000"/>
    <n v="0"/>
    <n v="0"/>
    <m/>
    <n v="0"/>
    <n v="0"/>
    <n v="0"/>
    <n v="0"/>
    <n v="1961"/>
    <n v="0"/>
    <n v="100"/>
    <n v="0"/>
    <n v="0"/>
    <n v="0"/>
    <n v="2061"/>
    <n v="0"/>
  </r>
  <r>
    <n v="16"/>
    <s v="Un Nuevo Contrato Social y Ambiental para la Bogotá del Siglo XXI"/>
    <x v="0"/>
    <n v="2021"/>
    <s v="31/12/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6"/>
    <n v="1"/>
    <s v="Fortalecer 100 Por Ciento El Seguimiento Y Control De La Prestación Del Servicio De Alumbrado Público En El Distrito Capital."/>
    <n v="2"/>
    <s v="Constante"/>
    <n v="1"/>
    <s v="En ejecucion"/>
    <n v="1"/>
    <n v="100"/>
    <n v="100"/>
    <n v="100"/>
    <n v="100"/>
    <n v="100"/>
    <n v="100"/>
    <n v="100"/>
    <n v="0"/>
    <n v="0"/>
    <n v="100"/>
    <n v="0"/>
    <n v="0"/>
    <n v="100"/>
    <n v="0"/>
    <n v="0"/>
    <s v="N/A"/>
    <s v="N/A"/>
    <s v="N/A"/>
    <n v="2925172690"/>
    <n v="2925172690"/>
    <n v="100"/>
    <n v="5590303080"/>
    <n v="5590303080"/>
    <n v="100"/>
    <n v="5382140000"/>
    <n v="0"/>
    <n v="0"/>
    <n v="4243600000"/>
    <n v="0"/>
    <n v="0"/>
    <n v="3719360432"/>
    <n v="0"/>
    <n v="0"/>
    <n v="21860576202"/>
    <n v="8515475770"/>
    <n v="38.950000000000003"/>
    <m/>
    <n v="2925.1726899999999"/>
    <n v="2925.1726899999999"/>
    <n v="5590.3030799999997"/>
    <n v="5590.3030799999997"/>
    <n v="5382.14"/>
    <n v="0"/>
    <n v="4243.6000000000004"/>
    <n v="0"/>
    <n v="3719.3604319999999"/>
    <n v="0"/>
    <n v="21860.576202000004"/>
    <n v="8515.4757699999991"/>
  </r>
  <r>
    <n v="16"/>
    <s v="Un Nuevo Contrato Social y Ambiental para la Bogotá del Siglo XXI"/>
    <x v="0"/>
    <n v="2021"/>
    <s v="31/12/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6"/>
    <n v="2"/>
    <s v="Fortalecer 100 Por Ciento La Planeación, La Gestión Y La Evaluación De La Prestación Del Servicio De Alumbrado Público En El Distrito Capital, Para Su Modernización"/>
    <n v="2"/>
    <s v="Constante"/>
    <n v="1"/>
    <s v="En ejecucion"/>
    <n v="1"/>
    <n v="100"/>
    <n v="85"/>
    <n v="85"/>
    <n v="100"/>
    <n v="100"/>
    <n v="100"/>
    <n v="100"/>
    <n v="0"/>
    <n v="0"/>
    <n v="100"/>
    <n v="0"/>
    <n v="0"/>
    <n v="100"/>
    <n v="0"/>
    <n v="0"/>
    <s v="N/A"/>
    <s v="N/A"/>
    <s v="N/A"/>
    <n v="456946846"/>
    <n v="388985807"/>
    <n v="85.13"/>
    <n v="2736208920"/>
    <n v="2692807301"/>
    <n v="98.41"/>
    <n v="2517860000"/>
    <n v="0"/>
    <n v="0"/>
    <n v="1150000000"/>
    <n v="0"/>
    <n v="0"/>
    <n v="840582858"/>
    <n v="0"/>
    <n v="0"/>
    <n v="7701598624"/>
    <n v="3081793108"/>
    <n v="40.01"/>
    <m/>
    <n v="456.94684599999999"/>
    <n v="388.98580700000002"/>
    <n v="2736.20892"/>
    <n v="2692.8073009999998"/>
    <n v="2517.86"/>
    <n v="0"/>
    <n v="1150"/>
    <n v="0"/>
    <n v="840.58285799999999"/>
    <n v="0"/>
    <n v="7701.5986240000002"/>
    <n v="3081.7931079999998"/>
  </r>
  <r>
    <n v="16"/>
    <s v="Un Nuevo Contrato Social y Ambiental para la Bogotá del Siglo XXI"/>
    <x v="0"/>
    <n v="2021"/>
    <s v="31/12/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20"/>
    <n v="1"/>
    <s v="Ejecutar 1 Estudio De Cargas Estructurales Y Reforzamiento Estructural Si Así Fuere, Subsanando Las Necesidades Que Contribuyan A Fortalecer Y Mantener La Infraestructura Física."/>
    <n v="2"/>
    <s v="Constante"/>
    <n v="1"/>
    <s v="En ejecucion"/>
    <n v="1"/>
    <n v="1"/>
    <n v="1"/>
    <n v="100"/>
    <n v="1"/>
    <n v="0"/>
    <n v="0"/>
    <n v="0"/>
    <n v="0"/>
    <n v="0"/>
    <n v="1"/>
    <n v="0"/>
    <n v="0"/>
    <n v="1"/>
    <n v="0"/>
    <n v="0"/>
    <s v="N/A"/>
    <s v="N/A"/>
    <s v="N/A"/>
    <n v="1051824673"/>
    <n v="1034776874"/>
    <n v="98.38"/>
    <n v="75154120"/>
    <n v="75151566"/>
    <n v="100"/>
    <n v="0"/>
    <n v="0"/>
    <n v="0"/>
    <n v="222387000"/>
    <n v="0"/>
    <n v="0"/>
    <n v="230393000"/>
    <n v="0"/>
    <n v="0"/>
    <n v="1579758793"/>
    <n v="1109928440"/>
    <n v="70.260000000000005"/>
    <m/>
    <n v="1051.8246730000001"/>
    <n v="1034.7768739999999"/>
    <n v="75.154120000000006"/>
    <n v="75.151566000000003"/>
    <n v="0"/>
    <n v="0"/>
    <n v="222.387"/>
    <n v="0"/>
    <n v="230.393"/>
    <n v="0"/>
    <n v="1579.758793"/>
    <n v="1109.9284399999999"/>
  </r>
  <r>
    <n v="16"/>
    <s v="Un Nuevo Contrato Social y Ambiental para la Bogotá del Siglo XXI"/>
    <x v="0"/>
    <n v="2021"/>
    <s v="31/12/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20"/>
    <n v="2"/>
    <s v="Aumentar Al Menos Un 25 Porciento La Capacidad En La Arquitectura Tecnológica, Subsanando Las Necesidades Que Coadyuven A Fortalecer Y Mantener La Misma."/>
    <n v="2"/>
    <s v="Constante"/>
    <n v="1"/>
    <s v="En ejecucion"/>
    <n v="1"/>
    <n v="25"/>
    <n v="25"/>
    <n v="100"/>
    <n v="25"/>
    <n v="25"/>
    <n v="100"/>
    <n v="25"/>
    <n v="0"/>
    <n v="0"/>
    <n v="25"/>
    <n v="0"/>
    <n v="0"/>
    <n v="25"/>
    <n v="0"/>
    <n v="0"/>
    <s v="N/A"/>
    <s v="N/A"/>
    <s v="N/A"/>
    <n v="2228382456"/>
    <n v="2126399494"/>
    <n v="95.42"/>
    <n v="3012446000"/>
    <n v="2947389871"/>
    <n v="97.84"/>
    <n v="3100794000"/>
    <n v="0"/>
    <n v="0"/>
    <n v="992682000"/>
    <n v="0"/>
    <n v="0"/>
    <n v="900000000"/>
    <n v="0"/>
    <n v="0"/>
    <n v="10234304456"/>
    <n v="5073789365"/>
    <n v="49.58"/>
    <m/>
    <n v="2228.3824559999998"/>
    <n v="2126.3994939999998"/>
    <n v="3012.4459999999999"/>
    <n v="2947.3898709999999"/>
    <n v="3100.7939999999999"/>
    <n v="0"/>
    <n v="992.68200000000002"/>
    <n v="0"/>
    <n v="900"/>
    <n v="0"/>
    <n v="10234.304456"/>
    <n v="5073.7893649999996"/>
  </r>
  <r>
    <n v="16"/>
    <s v="Un Nuevo Contrato Social y Ambiental para la Bogotá del Siglo XXI"/>
    <x v="0"/>
    <n v="2021"/>
    <s v="31/12/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20"/>
    <n v="3"/>
    <s v="Establecer E Implementar 1 Patron De Procesos Y Actividades Que Aumenten El  Fortalecimiento Organizacional De La Unidad."/>
    <n v="2"/>
    <s v="Constante"/>
    <n v="1"/>
    <s v="En ejecucion"/>
    <n v="1"/>
    <n v="1"/>
    <n v="1"/>
    <n v="100"/>
    <n v="1"/>
    <n v="1"/>
    <n v="100"/>
    <n v="1"/>
    <n v="0"/>
    <n v="0"/>
    <n v="1"/>
    <n v="0"/>
    <n v="0"/>
    <n v="1"/>
    <n v="0"/>
    <n v="0"/>
    <s v="N/A"/>
    <s v="N/A"/>
    <s v="N/A"/>
    <n v="7276484145"/>
    <n v="6748595060"/>
    <n v="92.75"/>
    <n v="9023542602"/>
    <n v="8193577836"/>
    <n v="90.8"/>
    <n v="9539206000"/>
    <n v="0"/>
    <n v="0"/>
    <n v="3997931000"/>
    <n v="0"/>
    <n v="0"/>
    <n v="3907915726"/>
    <n v="0"/>
    <n v="0"/>
    <n v="33745079473"/>
    <n v="14942172896"/>
    <n v="44.28"/>
    <m/>
    <n v="7276.4841450000004"/>
    <n v="6748.5950599999996"/>
    <n v="9023.5426019999995"/>
    <n v="8193.5778360000004"/>
    <n v="9539.2060000000001"/>
    <n v="0"/>
    <n v="3997.931"/>
    <n v="0"/>
    <n v="3907.9157260000002"/>
    <n v="0"/>
    <n v="33745.079473000005"/>
    <n v="14942.172896"/>
  </r>
  <r>
    <n v="16"/>
    <s v="Un Nuevo Contrato Social y Ambiental para la Bogotá del Siglo XXI"/>
    <x v="0"/>
    <n v="2021"/>
    <s v="31/12/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20"/>
    <n v="4"/>
    <s v="Realizar El 100 Por Ciento De Los Mantenimientos Correctivos, Preventivos, Adecuaciones Y Reparaciones A Que Haya Lugar Para Fortalecer La Infraestructura Fisica De Las Sedes Administrativas De La Uaesp"/>
    <n v="2"/>
    <s v="Constante"/>
    <n v="1"/>
    <s v="En ejecucion"/>
    <n v="1"/>
    <n v="0"/>
    <n v="0"/>
    <n v="0"/>
    <n v="100"/>
    <n v="58"/>
    <n v="58"/>
    <n v="100"/>
    <n v="0"/>
    <n v="0"/>
    <n v="100"/>
    <n v="0"/>
    <n v="0"/>
    <n v="0"/>
    <n v="0"/>
    <n v="0"/>
    <s v="N/A"/>
    <s v="N/A"/>
    <s v="N/A"/>
    <n v="0"/>
    <n v="0"/>
    <n v="0"/>
    <n v="480823278"/>
    <n v="292756683"/>
    <n v="60.89"/>
    <n v="300000000"/>
    <n v="0"/>
    <n v="0"/>
    <n v="100000000"/>
    <n v="0"/>
    <n v="0"/>
    <n v="0"/>
    <n v="0"/>
    <n v="0"/>
    <n v="880823278"/>
    <n v="292756683"/>
    <n v="33.24"/>
    <m/>
    <n v="0"/>
    <n v="0"/>
    <n v="480.82327800000002"/>
    <n v="292.75668300000001"/>
    <n v="300"/>
    <n v="0"/>
    <n v="100"/>
    <n v="0"/>
    <n v="0"/>
    <n v="0"/>
    <n v="880.82327800000007"/>
    <n v="292.75668300000001"/>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1"/>
    <s v="Vincular 1000 Personas Prestadores De Servicios A La Estrategia De Regulación."/>
    <n v="1"/>
    <s v="Suma"/>
    <n v="1"/>
    <s v="En ejecucion"/>
    <n v="1"/>
    <n v="50"/>
    <n v="41"/>
    <n v="82"/>
    <n v="300"/>
    <n v="300"/>
    <n v="100"/>
    <n v="258"/>
    <n v="0"/>
    <n v="0"/>
    <n v="350"/>
    <n v="0"/>
    <n v="0"/>
    <n v="51"/>
    <n v="0"/>
    <n v="0"/>
    <n v="1000"/>
    <n v="341"/>
    <n v="34.1"/>
    <n v="136786500"/>
    <n v="106444500"/>
    <n v="77.81"/>
    <n v="304001397"/>
    <n v="284718226"/>
    <n v="93.66"/>
    <n v="303872099"/>
    <n v="0"/>
    <n v="0"/>
    <n v="35000000"/>
    <n v="0"/>
    <n v="0"/>
    <n v="11673493"/>
    <n v="0"/>
    <n v="0"/>
    <n v="791333489"/>
    <n v="391162726"/>
    <n v="49.43"/>
    <s v="VIGENCIA (a 31/12/2021): La Meta avanza en el 100%, sin retrasos e incumplimientos.  Se han vinculado 300 prestadores de servicios a la estrategia de regulación del IDPYBA. * Se realizaron 11 procesos de socialización de protocolos y buenas prácticas de bienestar animal a prestadores de servicios."/>
    <n v="136.78649999999999"/>
    <n v="106.44450000000001"/>
    <n v="304.001397"/>
    <n v="284.71822600000002"/>
    <n v="303.87209899999999"/>
    <n v="0"/>
    <n v="35"/>
    <n v="0"/>
    <n v="11.673493000000001"/>
    <n v="0"/>
    <n v="791.33348899999999"/>
    <n v="391.16272600000002"/>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2"/>
    <s v="Diseñar E Implementar 8 Campañas Pedagogicas De Apropiación Social Del Conocimiento Que Aborden Perspectivas Alternativas Al Antropocentrismo."/>
    <n v="1"/>
    <s v="Suma"/>
    <n v="1"/>
    <s v="En ejecucion"/>
    <n v="1"/>
    <n v="1"/>
    <n v="1"/>
    <n v="100"/>
    <n v="2"/>
    <n v="2"/>
    <n v="100"/>
    <n v="2"/>
    <n v="0"/>
    <n v="0"/>
    <n v="2"/>
    <n v="0"/>
    <n v="0"/>
    <n v="1"/>
    <n v="0"/>
    <n v="0"/>
    <n v="8"/>
    <n v="3"/>
    <n v="37.5"/>
    <n v="36000000"/>
    <n v="34193400"/>
    <n v="94.97"/>
    <n v="121929920"/>
    <n v="116595486"/>
    <n v="95.63"/>
    <n v="129260967"/>
    <n v="0"/>
    <n v="0"/>
    <n v="79000000"/>
    <n v="0"/>
    <n v="0"/>
    <n v="45401540"/>
    <n v="0"/>
    <n v="0"/>
    <n v="411592427"/>
    <n v="150788886"/>
    <n v="36.64"/>
    <s v="VIGENCIA (a 31/12/2021): La Meta avanza en el 100%, sin retrasos e incumplimientos.  Diseño e implementación de 2 campañas pedagógicas de apropiación social del conocimiento que aborden perspectivas alternativas al antropocentrismo.  1.Campaña: Tenencia responsable: Campaña Porque Te Quiero Te Cuido sobre Tenencia responsable que tiene como finalidad promover la instauración de prácticas afirmativas que aporten al bienestar Humano-Animal y la coexistencia armónica en escenarios públicos. Se prevé el lanzamiento el 25 de julio en el parque Nueva Autopista de la localidad de Usaquén en sinergia con la subdirección de atención a la fauna, quienes acompañarán el evento con una jornada de adopción en el marco de la conmemoración del día del perro sin hogar, Instituto Distrital de Recreación y Deporte y Tropicana Estéreo. 2. Campaña: Razas de manejo especial: Campaña Mi perro Mi reflejo sobre Razas de Manejo Especial que tiene como finalidad promover la tenencia adecuada, convivencia responsable, cumplimiento de la normatividad vigente, se realizó el lanzamiento el 7 de agosto en el marco del festival de verano, en sinergia con el Instituto Distrital de Recreación y deporte."/>
    <n v="36"/>
    <n v="34.193399999999997"/>
    <n v="121.92992"/>
    <n v="116.59548599999999"/>
    <n v="129.26096699999999"/>
    <n v="0"/>
    <n v="79"/>
    <n v="0"/>
    <n v="45.401539999999997"/>
    <n v="0"/>
    <n v="411.59242699999999"/>
    <n v="150.78888599999999"/>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20000"/>
    <n v="19566"/>
    <n v="97.83"/>
    <n v="14850"/>
    <n v="0"/>
    <n v="0"/>
    <n v="7850"/>
    <n v="0"/>
    <n v="0"/>
    <n v="4941"/>
    <n v="0"/>
    <n v="0"/>
    <n v="49000"/>
    <n v="20925"/>
    <n v="42.7"/>
    <n v="96144400"/>
    <n v="89165400"/>
    <n v="92.75"/>
    <n v="206850186"/>
    <n v="186113688"/>
    <n v="89.97"/>
    <n v="450813230"/>
    <n v="0"/>
    <n v="0"/>
    <n v="300000000"/>
    <n v="0"/>
    <n v="0"/>
    <n v="152122470"/>
    <n v="0"/>
    <n v="0"/>
    <n v="1205930286"/>
    <n v="275279088"/>
    <n v="22.83"/>
    <s v="VIGENCIA (a 31/12/2021): Se han vinculado 19,566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872 Ambito Institucional *14965 Ambito Comunitario *2133 Ambito Educativo *939 Ambito Recreodeportivo *657 en Youtube y Facebook live."/>
    <n v="96.144400000000005"/>
    <n v="89.165400000000005"/>
    <n v="206.85018600000001"/>
    <n v="186.113688"/>
    <n v="450.81322999999998"/>
    <n v="0"/>
    <n v="300"/>
    <n v="0"/>
    <n v="152.12246999999999"/>
    <n v="0"/>
    <n v="1205.930286"/>
    <n v="275.279088"/>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2800"/>
    <n v="2800"/>
    <n v="100"/>
    <n v="3000"/>
    <n v="0"/>
    <n v="0"/>
    <n v="2200"/>
    <n v="0"/>
    <n v="0"/>
    <n v="1596"/>
    <n v="0"/>
    <n v="0"/>
    <n v="10000"/>
    <n v="3204"/>
    <n v="32.04"/>
    <n v="88116000"/>
    <n v="75952500"/>
    <n v="86.19"/>
    <n v="330084092"/>
    <n v="308415197"/>
    <n v="93.44"/>
    <n v="382825161"/>
    <n v="0"/>
    <n v="0"/>
    <n v="109000000"/>
    <n v="0"/>
    <n v="0"/>
    <n v="28599240"/>
    <n v="0"/>
    <n v="0"/>
    <n v="938624493"/>
    <n v="384367697"/>
    <n v="40.950000000000003"/>
    <s v="VIGENCIA (a 31/12/2021): La Meta avanza en el 100%, correspondiente a 2,800 ciudadanos y ciudadanas en las acciones de participación incidente que se adelantan desde el equipo de participación ciudadana:  * 576 en Voluntariado * 487 en Copropiedad * 211 en Red de Aliados * 74 participantes nuevos en las instancias de participación ciudadana * 1.452 participantes en los Espacios de Participación por los animales."/>
    <n v="88.116"/>
    <n v="75.952500000000001"/>
    <n v="330.084092"/>
    <n v="308.41519699999998"/>
    <n v="382.82516099999998"/>
    <n v="0"/>
    <n v="109"/>
    <n v="0"/>
    <n v="28.599240000000002"/>
    <n v="0"/>
    <n v="938.62449300000003"/>
    <n v="384.36769699999996"/>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5"/>
    <s v="Definir Y Ejecutar 960 Pactos Con Las Instancias Y Espacios De Participación Ciudadana Y Movilización Social Por Localidad Para La Protección Y Bienestar Animal"/>
    <n v="1"/>
    <s v="Suma"/>
    <n v="1"/>
    <s v="En ejecucion"/>
    <n v="1"/>
    <n v="120"/>
    <n v="60"/>
    <n v="50"/>
    <n v="390"/>
    <n v="390"/>
    <n v="100"/>
    <n v="240"/>
    <n v="0"/>
    <n v="0"/>
    <n v="150"/>
    <n v="0"/>
    <n v="0"/>
    <n v="120"/>
    <n v="0"/>
    <n v="0"/>
    <n v="960"/>
    <n v="450"/>
    <n v="46.88"/>
    <n v="69759000"/>
    <n v="65281500"/>
    <n v="93.58"/>
    <n v="161504888"/>
    <n v="149096453"/>
    <n v="92.32"/>
    <n v="169976786"/>
    <n v="0"/>
    <n v="0"/>
    <n v="159000000"/>
    <n v="0"/>
    <n v="0"/>
    <n v="40242794"/>
    <n v="0"/>
    <n v="0"/>
    <n v="600483468"/>
    <n v="214377953"/>
    <n v="35.700000000000003"/>
    <s v="VIGENCIA (a 31/12/2021): La Meta avanza en el 100%, correspondiente a 390 programados.   Se lograron 390 pactos con la comunidad, en donde se lograron actividades como ferias, jornadas de protección animal, recorridos de identificación de puntos críticos, visitas a hogares de paso, entre otros."/>
    <n v="69.759"/>
    <n v="65.281499999999994"/>
    <n v="161.50488799999999"/>
    <n v="149.096453"/>
    <n v="169.976786"/>
    <n v="0"/>
    <n v="159"/>
    <n v="0"/>
    <n v="40.242794000000004"/>
    <n v="0"/>
    <n v="600.48346800000002"/>
    <n v="214.37795299999999"/>
  </r>
  <r>
    <n v="16"/>
    <s v="Un Nuevo Contrato Social y Ambiental para la Bogotá del Siglo XXI"/>
    <x v="0"/>
    <n v="2021"/>
    <s v="31/12/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3"/>
    <n v="6"/>
    <s v="Gestionar 49 Alianzas Interinstitucionales, Intersectoriales Y De Ciudad Región Que Potencien Las Intervenciones Y Cobertura En Torno A La Protección Y Bienestar Animal."/>
    <n v="1"/>
    <s v="Suma"/>
    <n v="1"/>
    <s v="En ejecucion"/>
    <n v="1"/>
    <n v="5"/>
    <n v="3"/>
    <n v="60"/>
    <n v="13"/>
    <n v="13"/>
    <n v="100"/>
    <n v="12"/>
    <n v="0"/>
    <n v="0"/>
    <n v="14"/>
    <n v="0"/>
    <n v="0"/>
    <n v="7"/>
    <n v="0"/>
    <n v="0"/>
    <n v="49"/>
    <n v="16"/>
    <n v="32.65"/>
    <n v="339612423"/>
    <n v="290739590"/>
    <n v="85.61"/>
    <n v="21332517"/>
    <n v="0"/>
    <n v="0"/>
    <n v="29764757"/>
    <n v="0"/>
    <n v="0"/>
    <n v="20000000"/>
    <n v="0"/>
    <n v="0"/>
    <n v="5839140"/>
    <n v="0"/>
    <n v="0"/>
    <n v="416548837"/>
    <n v="290739590"/>
    <n v="69.8"/>
    <s v="VIGENCIA (a 31/12/2021): - Gestión de 13 alianzas, que potenciarán las intervenciones y cobertura en torno a la Protección y Bienestar Animal.  1. Agencia Llorente y Llorente 2. COMVEZCO 3. Fundación BULL KAN COLOMBIA 4. Clínica raza 5. Pet Plan 6. Emisora tropicana 7. IDRD 8. CAJA DE VIVIENDA POPULAR (CVP) 9. Corporación Universitaria Republicana 10. Universidad del Bosque 11. JBB: Con el Jardín Botánico de Bogotá (JBB) 12. Centro Comercial Niza 13. Alcaldía Local de Suba"/>
    <n v="339.61242299999998"/>
    <n v="290.73959000000002"/>
    <n v="21.332516999999999"/>
    <n v="0"/>
    <n v="29.764756999999999"/>
    <n v="0"/>
    <n v="20"/>
    <n v="0"/>
    <n v="5.8391400000000004"/>
    <n v="0"/>
    <n v="416.54883699999993"/>
    <n v="290.73959000000002"/>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4"/>
    <n v="1"/>
    <s v="Desarrollar 1 Línea Base Para La Atención De Animales Sinantrópicos Incluyendo Un Diagnóstico Para El Manejo De Enjambres De Abejas En El D.C."/>
    <n v="1"/>
    <s v="Suma"/>
    <n v="1"/>
    <s v="En ejecucion"/>
    <n v="1"/>
    <n v="0.1"/>
    <n v="0.09"/>
    <n v="90"/>
    <n v="0.17"/>
    <n v="0.17"/>
    <n v="100"/>
    <n v="0.34"/>
    <n v="0"/>
    <n v="0"/>
    <n v="0.3"/>
    <n v="0"/>
    <n v="0"/>
    <n v="0.1"/>
    <n v="0"/>
    <n v="0"/>
    <n v="1"/>
    <n v="0.26"/>
    <n v="26"/>
    <n v="156026000"/>
    <n v="148543000"/>
    <n v="95.2"/>
    <n v="454196121"/>
    <n v="369671517"/>
    <n v="81.39"/>
    <n v="350356276"/>
    <n v="0"/>
    <n v="0"/>
    <n v="250000000"/>
    <n v="0"/>
    <n v="0"/>
    <n v="114175664"/>
    <n v="0"/>
    <n v="0"/>
    <n v="1324754061"/>
    <n v="518214517"/>
    <n v="39.119999999999997"/>
    <s v="VIGENCIA (a 31/12/2021): Con corte al 31 de diciembre se logró el cumplimento del 0.17 para la vigencia lo que corresponde al desarrollo de las actividades que a continuación se describen: Se realizaron 96 censos poblacionales de palomas, 107 visitas técnicas de acuerdo con los requerimientos realizados por parte de la ciudadanía, 48 jornadas de sensibilización comunitaria en el manejo humanitario de la especie Columbia livia, 35 jornadas de atención y bienestar de palomas de plaza en diferentes localidades de la ciudad y 19 jornadas de liberación. Se da continuidad a las jornadas de socializaciones a los ciudadanos y propiedad horizontal y la atención de palomas a través de clínica y brigadas médicas. Se genera la entrega de los tres documentos técnicos de profundización, desde los tres ejes: - Biótico - Acercamiento a un estudio etológico preliminar de palomas de plaza Columba livia en cautiverio con aplicación de enriquecimiento ambiental de acuerdo con el concepto de bienestar animal. - Clínico - Hígado sano, paloma sana - Social - ¿Por qué las palomas pasaron de ser animales de fascinación a indeseables y el porqué de su vulneración que generan las palomas en las diversas y principales plazas de Bogotá?"/>
    <n v="156.02600000000001"/>
    <n v="148.54300000000001"/>
    <n v="454.19612100000001"/>
    <n v="369.67151699999999"/>
    <n v="350.35627599999998"/>
    <n v="0"/>
    <n v="250"/>
    <n v="0"/>
    <n v="114.175664"/>
    <n v="0"/>
    <n v="1324.7540610000001"/>
    <n v="518.214517"/>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4"/>
    <n v="2"/>
    <s v="Atender 60000 Animales A Través De Programas En Brigadas, Urgencias Veterinarias , Adopción, Custodia, Maltrato, Comportamiento, Identificación U Otros Que Sean Requeridos."/>
    <n v="1"/>
    <s v="Suma"/>
    <n v="1"/>
    <s v="En ejecucion"/>
    <n v="1"/>
    <n v="17500"/>
    <n v="18043"/>
    <n v="103.1"/>
    <n v="15169"/>
    <n v="15169"/>
    <n v="100"/>
    <n v="12483"/>
    <n v="0"/>
    <n v="0"/>
    <n v="9804"/>
    <n v="0"/>
    <n v="0"/>
    <n v="5044"/>
    <n v="0"/>
    <n v="0"/>
    <n v="60000"/>
    <n v="33212"/>
    <n v="55.35"/>
    <n v="4910105274"/>
    <n v="4497459840"/>
    <n v="91.6"/>
    <n v="6244443555"/>
    <n v="5999612651"/>
    <n v="96.08"/>
    <n v="6165836442"/>
    <n v="0"/>
    <n v="0"/>
    <n v="5379500000"/>
    <n v="0"/>
    <n v="0"/>
    <n v="3382186270"/>
    <n v="0"/>
    <n v="0"/>
    <n v="26082071541"/>
    <n v="10497072491"/>
    <n v="40.25"/>
    <s v="VIGENCIA (a 31/12/2021): Con corte al 31 de diciembre se logró un avance del 100%, lo que corresponde a la atención de 15.169 animales, desagregados de la siguiente manera: - Se atendieron por presunto maltrato 5.874 animales (3.349 caninos, 825 felinos, 449 aves ornamentales, 17 palomas, 144 roedores, 91 bovinos, 13 caprinos, 52 porcinos, 37 équidos, 19 camelidos, 692 aves de corral, 18 ovinos, 156 lagomorfos y otros 12). - A través de brigadas médicas se han atendido 6088 animales 4.529 caninos y 1.559 felinos), en 870 visitas realizadas en las 20 localidades del distrito - Por Urgencias Veterinarias se atendieron 1.894 (1.387 caninos y 507 felinos). - Ingresaron 255 animales a la Unidad de Cuidado Animal por situación de abandono o remitidos por entidades como bomberos, policía y la secretaria Distrital de Salud para la prestación del servicio de custodia. ¿ Se prestó atención veterinaria a 1.058 palomas de plaza a través de brigadas médicas"/>
    <n v="4910.1052739999996"/>
    <n v="4497.4598400000004"/>
    <n v="6244.4435549999998"/>
    <n v="5999.6126510000004"/>
    <n v="6165.8364419999998"/>
    <n v="0"/>
    <n v="5379.5"/>
    <n v="0"/>
    <n v="3382.1862700000001"/>
    <n v="0"/>
    <n v="26082.071540999998"/>
    <n v="10497.072491000001"/>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4"/>
    <n v="3"/>
    <s v="Consolidar 1 Escuadrón  Anticrueldad Con Mayor Capacidad De Respuesta En La Atención De Casos Por Presunto Maltrato Animal."/>
    <n v="1"/>
    <s v="Suma"/>
    <n v="1"/>
    <s v="En ejecucion"/>
    <n v="1"/>
    <n v="0.1"/>
    <n v="0.09"/>
    <n v="90"/>
    <n v="0.17"/>
    <n v="0.17"/>
    <n v="100"/>
    <n v="0.34"/>
    <n v="0"/>
    <n v="0"/>
    <n v="0.3"/>
    <n v="0"/>
    <n v="0"/>
    <n v="0.1"/>
    <n v="0"/>
    <n v="0"/>
    <n v="1"/>
    <n v="0.26"/>
    <n v="26"/>
    <n v="348759032"/>
    <n v="249038500"/>
    <n v="71.41"/>
    <n v="591150719"/>
    <n v="572928422"/>
    <n v="96.92"/>
    <n v="1479643724"/>
    <n v="0"/>
    <n v="0"/>
    <n v="1330000000"/>
    <n v="0"/>
    <n v="0"/>
    <n v="400000000"/>
    <n v="0"/>
    <n v="0"/>
    <n v="4149553475"/>
    <n v="821966922"/>
    <n v="19.809999999999999"/>
    <s v="VIGENCIA (a 31/12/2021): El Escuadrón Anticrueldad con corte al 31 de diciembre, logro un avance del 0,17 lo que corresponde al desarrollo de acciones encaminadas al fortalecimiento de la atención de casos de presunto maltrato animal, tales como: - Realizar 4.620 visitas de verificación de condiciones de bienestar animal en las diferentes localidades de la ciudad. - Se da continuidad al Plan de Trabajo en el fortalecimiento del Escuadrón, el cual contempla varios ejes básicos para mejorar la atención de animales víctimas de presunto maltrato, atender los requerimientos de manera más pronta y eficaz, capacitar al personal técnico para el fortalecimiento de los conceptos técnicos de bienestar y realizar la difusión del programa y sus estrategias a la ciudadanía y opinión pública. Se realizo la contratación de dos médicos veterinarios especializados en atención a animales de granja y no convencionales, a su vez se adelanta la gestión de hogares de paso para animales de granja con el fin de garantizar en el momento de la aprehensión se garantices las condiciones de bienestar animal. Fortalecimiento de los Actos Administrativos de Declaración de Abandono con el fin de realizar la disposición adecuada al programa de adopciones, de los animales que han sido víctimas de presunto maltrato. - Se continua con la atención de la línea 018000115161 para la recepción de casos de presunto maltrato animal, la cual funciona articuladamente con la línea 123, con el fin de atender de una manera más rápida y eficiente, los casos considerados de &quot;Gravedad Alta&quot;, la cual acorte del 30 de diciembre se han recibido 30462 llamadas a través de la línea contra presunto maltrato de las cuales 1.123 fueron tramitadas al programa."/>
    <n v="348.75903199999999"/>
    <n v="249.0385"/>
    <n v="591.15071899999998"/>
    <n v="572.92842199999996"/>
    <n v="1479.643724"/>
    <n v="0"/>
    <n v="1330"/>
    <n v="0"/>
    <n v="400"/>
    <n v="0"/>
    <n v="4149.5534749999997"/>
    <n v="821.96692199999995"/>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4"/>
    <n v="4"/>
    <s v="Esterilizar 356000 Perros Y Gatos  Priorizando Las Localidades Con Mayores Cifras Poblacionales Estimadas."/>
    <n v="1"/>
    <s v="Suma"/>
    <n v="1"/>
    <s v="En ejecucion"/>
    <n v="1"/>
    <n v="15679"/>
    <n v="15679"/>
    <n v="100"/>
    <n v="63860"/>
    <n v="62963"/>
    <n v="98.6"/>
    <n v="110284"/>
    <n v="0"/>
    <n v="0"/>
    <n v="116178"/>
    <n v="0"/>
    <n v="0"/>
    <n v="49999"/>
    <n v="0"/>
    <n v="0"/>
    <n v="356000"/>
    <n v="78642"/>
    <n v="22.09"/>
    <n v="3031037709"/>
    <n v="387635204"/>
    <n v="12.79"/>
    <n v="8993106605"/>
    <n v="8852556035"/>
    <n v="98.44"/>
    <n v="9379163558"/>
    <n v="0"/>
    <n v="0"/>
    <n v="6213600265"/>
    <n v="0"/>
    <n v="0"/>
    <n v="5031046569"/>
    <n v="0"/>
    <n v="0"/>
    <n v="32647954706"/>
    <n v="9240191239"/>
    <n v="28.3"/>
    <s v="VIGENCIA (a 31/12/2021): Con corte al 30 de diciembre se logró un avance del 98.60%, lo que corresponde a la esterilización de 62.963 animales (24.989 caninos y 37.974 felinos) por localidad de la siguiente manera: Usaquén 1812, Chapinero 1006, Santa fe 654, San Cristóbal 6858 , Usme 4695, Tunjuelito 2274, Bosa 4871, Kennedy 7156, Fontibón 1674, Engativá 6092, Suba 4986, Barrios unidos 792, Teusaquillo 523, Los mártires 681, Antonio Nariño 1384, Puente Aranda 1238, La candelaria 599, Rafael Uribe Uribe 5600, Ciudad Bolívar 7186 y Sumapaz 198 y Punto fijo (UCA) 2684. En cuanto a la estrategia Captura Esteriliza y Suelta se ha venido trabajando a través de jornadas especiales realizadas en puntos identificados como críticos por sobrepoblación canina y felina para la atención exclusiva de este tipo de población animal (animales ferales, semiferales, abandonados en habitabilidad de calle, con malos tenedores, perros de cuadra, de parqueaderos, aquellos cuyos tenedores poseen condiciones de discapacidad, animales que se encuentran bajo responsabilidad de ciudadanos habitantes de calle o población recicladora, aquellos que se encuentren en refugios, fundaciones, albergues, hogares de paso o proteccionistas). A la fecha se ha realizado capturas en varios puntos críticos de la ciudad como relleno sanitario, ladrilleras, areneras, hospitales, colegios, humedales y otros sitios de importancia para la conservación, en las cuales se han creado diferentes estrategias de captura y esterilización para posteriormente realizar liberación y/o reubicación de animales."/>
    <n v="3031.0377090000002"/>
    <n v="387.63520399999999"/>
    <n v="8993.1066050000009"/>
    <n v="8852.5560349999996"/>
    <n v="9379.1635580000002"/>
    <n v="0"/>
    <n v="6213.600265"/>
    <n v="0"/>
    <n v="5031.0465690000001"/>
    <n v="0"/>
    <n v="32647.954706000004"/>
    <n v="9240.1912389999998"/>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1"/>
    <s v="Adquirir 1 Dotación De Mobiliario Para La Casa Ecológica De Los Animales"/>
    <n v="1"/>
    <s v="Suma"/>
    <n v="1"/>
    <s v="En ejecucion"/>
    <n v="1"/>
    <n v="0"/>
    <n v="0"/>
    <n v="0"/>
    <n v="7.0000000000000007E-2"/>
    <n v="7.0000000000000007E-2"/>
    <n v="100"/>
    <n v="0"/>
    <n v="0"/>
    <n v="0"/>
    <n v="0.93"/>
    <n v="0"/>
    <n v="0"/>
    <n v="0"/>
    <n v="0"/>
    <n v="0"/>
    <n v="1"/>
    <n v="7.0000000000000007E-2"/>
    <n v="7"/>
    <n v="0"/>
    <n v="0"/>
    <n v="0"/>
    <n v="0"/>
    <n v="0"/>
    <n v="0"/>
    <n v="0"/>
    <n v="0"/>
    <n v="0"/>
    <n v="1000000000"/>
    <n v="0"/>
    <n v="0"/>
    <n v="0"/>
    <n v="0"/>
    <n v="0"/>
    <n v="1000000000"/>
    <n v="0"/>
    <n v="0"/>
    <s v="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Lo anterior, con un acompañamiento y una conformación de un equipo interdisciplinar desde lo administrativo, financiero, legal, desde los aspectos técnicos de la biología, veterinaria, zootecnia y ciencias ambientales.   Se elaboro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
    <n v="0"/>
    <n v="0"/>
    <n v="0"/>
    <n v="0"/>
    <n v="0"/>
    <n v="0"/>
    <n v="1000"/>
    <n v="0"/>
    <n v="0"/>
    <n v="0"/>
    <n v="1000"/>
    <n v="0"/>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2"/>
    <s v="Adquirir 1 Dotación Dotación De Elementos Médicos, Quirúrgicos Para La Casa Ecológica De Los Animales"/>
    <n v="1"/>
    <s v="Suma"/>
    <n v="1"/>
    <s v="En ejecucion"/>
    <n v="1"/>
    <n v="0.1"/>
    <n v="0"/>
    <n v="0"/>
    <n v="0.03"/>
    <n v="0.03"/>
    <n v="100"/>
    <n v="0.1"/>
    <n v="0"/>
    <n v="0"/>
    <n v="0.87"/>
    <n v="0"/>
    <n v="0"/>
    <n v="0"/>
    <n v="0"/>
    <n v="0"/>
    <n v="1"/>
    <n v="0.03"/>
    <n v="3"/>
    <n v="1227179793"/>
    <n v="0"/>
    <n v="0"/>
    <n v="1227179793"/>
    <n v="1227178580"/>
    <n v="100"/>
    <n v="600000000"/>
    <n v="0"/>
    <n v="0"/>
    <n v="4759400000"/>
    <n v="0"/>
    <n v="0"/>
    <n v="0"/>
    <n v="0"/>
    <n v="0"/>
    <n v="7813759586"/>
    <n v="1227178580"/>
    <n v="15.71"/>
    <s v="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Lo anterior, con un acompañamiento y una conformación de un equipo interdisciplinar desde lo administrativo, financiero, legal, desde los aspectos técnicos de la biología, veterinaria, zootecnia y ciencias ambientales.   Se elaboró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
    <n v="1227.179793"/>
    <n v="0"/>
    <n v="1227.179793"/>
    <n v="1227.17858"/>
    <n v="600"/>
    <n v="0"/>
    <n v="4759.3999999999996"/>
    <n v="0"/>
    <n v="0"/>
    <n v="0"/>
    <n v="7813.7595860000001"/>
    <n v="1227.17858"/>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3"/>
    <s v="Adecuar 100 % De Avance Cronograma Cuartos Fríos"/>
    <n v="1"/>
    <s v="Suma"/>
    <n v="1"/>
    <s v="En ejecucion"/>
    <n v="1"/>
    <n v="0"/>
    <n v="0"/>
    <n v="0"/>
    <n v="2"/>
    <n v="2"/>
    <n v="100"/>
    <n v="42"/>
    <n v="0"/>
    <n v="0"/>
    <n v="56"/>
    <n v="0"/>
    <n v="0"/>
    <n v="0"/>
    <n v="0"/>
    <n v="0"/>
    <n v="100"/>
    <n v="2"/>
    <n v="2"/>
    <n v="0"/>
    <n v="0"/>
    <n v="0"/>
    <n v="0"/>
    <n v="0"/>
    <n v="0"/>
    <n v="300000000"/>
    <n v="0"/>
    <n v="0"/>
    <n v="700000000"/>
    <n v="0"/>
    <n v="0"/>
    <n v="0"/>
    <n v="0"/>
    <n v="0"/>
    <n v="1000000000"/>
    <n v="0"/>
    <n v="0"/>
    <s v="VIGENCIA (a 31/12/2021): Se adelantaron los ejercicios de identificación de necesidades para la dotación y puesta en marcha de la Casa Ecológica de los Animales, de lo cual se cuenta con un diagnóstico preliminar, esto en materia de insumos médicos quirúrgicos, elementos médicos, mobiliario, entre otros elementos. En cuanto a los cuartos fríos se determinaron las siguientes características técnicas: largo: 2.70 mts ancho: 1.98 mts, alto: 2.20 mts, capacidad: 1.6 toneladas  paredes y techo, acabados: lámina galvanizada calibre 22, terminado en pintura electrostática tipo poliéster para trabajo pesado.  Lo anterior, con un acompañamiento y una conformación de un equipo interdisciplinar desde lo administrativo, financiero, legal, desde los aspectos técnicos de la biología, veterinaria, zootecnia y ciencias ambientales.   Se elaboro un cuadro de mando, el cual concentra la información necesaria para establecer, tipologías de contratación, montos, responsables y un cronograma de contratación, que responda a las necesidades de la CEA   Se establecieron de manera puntual valores, tiempos y priorizaciones para cada uno de los servicios que debe prestar la CEA, de igual manera se establecieron de una manera inicial cuales deben ser los ambientes o zonas priorizadas, para inicar la fase dos, llegado el momento de la recepción del predio para su funcionamiento."/>
    <n v="0"/>
    <n v="0"/>
    <n v="0"/>
    <n v="0"/>
    <n v="300"/>
    <n v="0"/>
    <n v="700"/>
    <n v="0"/>
    <n v="0"/>
    <n v="0"/>
    <n v="1000"/>
    <n v="0"/>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4"/>
    <s v="Adecuar 100 % De Avance Cronograma Puntos De Conectividad, Puestos De Trabajo Y Casa Ecológica De Animales Para Su Adecuado Funcionamiento"/>
    <n v="1"/>
    <s v="Suma"/>
    <n v="1"/>
    <s v="En ejecucion"/>
    <n v="1"/>
    <n v="0"/>
    <n v="0"/>
    <n v="0"/>
    <n v="5"/>
    <n v="5"/>
    <n v="100"/>
    <n v="95"/>
    <n v="0"/>
    <n v="0"/>
    <n v="0"/>
    <n v="0"/>
    <n v="0"/>
    <n v="0"/>
    <n v="0"/>
    <n v="0"/>
    <n v="100"/>
    <n v="5"/>
    <n v="5"/>
    <n v="0"/>
    <n v="0"/>
    <n v="0"/>
    <n v="0"/>
    <n v="0"/>
    <n v="0"/>
    <n v="490315000"/>
    <n v="0"/>
    <n v="0"/>
    <n v="0"/>
    <n v="0"/>
    <n v="0"/>
    <n v="0"/>
    <n v="0"/>
    <n v="0"/>
    <n v="490315000"/>
    <n v="0"/>
    <n v="0"/>
    <s v="VIGENCIA (a 31/12/2021): En el ejercicio de identificación de necesidades para está meta  se encontró que se debe realizar el aprovisionamiento de cableado estructurado para la adecuación de las redes eléctricas, datos, voz y de dos cuartos técnicos (ups, switches, rack, firewall, vpn, backup, aires acondicionados), incluido terminados de datacenter.   Así mismo se requiere de la contratación para la acometida de conectividad a internet por canal dedicado con su respectivo backup, adicionalmente sistemas de información de gestión documental, telefonía y puestos de trabajo inteligente full (pc, monitor, impresoras, scanner).  Se realizó visita a la CEA, para realizar una estimación de los servicios de tecnologia que se requieren, de igual forma para los 30 puestos de trabajo estimados se revisaron los catálogos de la tienda virtual de Colombia Compra, para adelantar el costeo (compra o alquiler)."/>
    <n v="0"/>
    <n v="0"/>
    <n v="0"/>
    <n v="0"/>
    <n v="490.315"/>
    <n v="0"/>
    <n v="0"/>
    <n v="0"/>
    <n v="0"/>
    <n v="0"/>
    <n v="490.315"/>
    <n v="0"/>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5"/>
    <s v="Poner 100 % De Avance Cronograma En Funcionamiento La Casa Ecológica Para Asegurar La Atención A Los Animales A Través De Los Diferentes Programas Del Idpyba"/>
    <n v="1"/>
    <s v="Suma"/>
    <n v="1"/>
    <s v="En ejecucion"/>
    <n v="1"/>
    <n v="0"/>
    <n v="0"/>
    <n v="0"/>
    <n v="7.5"/>
    <n v="7.5"/>
    <n v="100"/>
    <n v="14"/>
    <n v="0"/>
    <n v="0"/>
    <n v="42"/>
    <n v="0"/>
    <n v="0"/>
    <n v="36.5"/>
    <n v="0"/>
    <n v="0"/>
    <n v="100"/>
    <n v="7.5"/>
    <n v="7.5"/>
    <n v="0"/>
    <n v="0"/>
    <n v="0"/>
    <n v="851879761"/>
    <n v="788525881"/>
    <n v="92.56"/>
    <n v="1736310000"/>
    <n v="0"/>
    <n v="0"/>
    <n v="4973375000"/>
    <n v="0"/>
    <n v="0"/>
    <n v="4000000000"/>
    <n v="0"/>
    <n v="0"/>
    <n v="11561564761"/>
    <n v="788525881"/>
    <n v="6.82"/>
    <s v="VIGENCIA (a 31/12/2021): En los avances realizados para el cumplimiento de esta meta relacionada con la puesta en funcionamiento de la Casa Ecológica, el equipo de profesionales del proyecto seleccionó los contratos que aplican para la CEA y sobre los nuevos procesos del Instituto se dio alcance a la prestación del servicio de la misma. Poda, Fumigación, Vigilancia, Aseo, Servicios Públicos, Personal, Transporte, Combustible, Mantenimiento de Equipos, Alimentos, Medicamentos, Señalética, Pólizas y Papelería.  De igual manera, se elaboró un cuadro de mando, el cual concentra la información necesaria para establecer, tipologías de contratación, montos, responsables y un cronograma de contratación, que responda a las necesidades de la CEA  Tambien es importante mencionar que se realizó la adquisición de tres camionetas 4x4, previa aprobación de la Secretaría de Hacienda Distrital."/>
    <n v="0"/>
    <n v="0"/>
    <n v="851.87976100000003"/>
    <n v="788.52588100000003"/>
    <n v="1736.31"/>
    <n v="0"/>
    <n v="4973.375"/>
    <n v="0"/>
    <n v="4000"/>
    <n v="0"/>
    <n v="11561.564761"/>
    <n v="788.52588100000003"/>
  </r>
  <r>
    <n v="16"/>
    <s v="Un Nuevo Contrato Social y Ambiental para la Bogotá del Siglo XXI"/>
    <x v="0"/>
    <n v="2021"/>
    <s v="31/12/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2"/>
    <n v="6"/>
    <s v="Iniciar 100 % De Avance Cronograma La Construcción De La Segunda Etapa De La Casa Ecológica De Animales"/>
    <n v="1"/>
    <s v="Suma"/>
    <n v="1"/>
    <s v="En ejecucion"/>
    <n v="1"/>
    <n v="0"/>
    <n v="0"/>
    <n v="0"/>
    <n v="0"/>
    <n v="0"/>
    <n v="0"/>
    <n v="10"/>
    <n v="0"/>
    <n v="0"/>
    <n v="90"/>
    <n v="0"/>
    <n v="0"/>
    <n v="0"/>
    <n v="0"/>
    <n v="0"/>
    <n v="100"/>
    <n v="0"/>
    <n v="0"/>
    <n v="0"/>
    <n v="0"/>
    <n v="0"/>
    <n v="0"/>
    <n v="0"/>
    <n v="0"/>
    <n v="0"/>
    <n v="0"/>
    <n v="0"/>
    <n v="5000000000"/>
    <n v="0"/>
    <n v="0"/>
    <n v="0"/>
    <n v="0"/>
    <n v="0"/>
    <n v="5000000000"/>
    <n v="0"/>
    <n v="0"/>
    <m/>
    <n v="0"/>
    <n v="0"/>
    <n v="0"/>
    <n v="0"/>
    <n v="0"/>
    <n v="0"/>
    <n v="5000"/>
    <n v="0"/>
    <n v="0"/>
    <n v="0"/>
    <n v="5000"/>
    <n v="0"/>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1"/>
    <s v="Realizar 1 Diagnóstico E Implementación De Cargas Laborales Del Instituto Distrital De Protección Y Bienestar Animal"/>
    <n v="1"/>
    <s v="Suma"/>
    <n v="1"/>
    <s v="En ejecucion"/>
    <n v="1"/>
    <n v="0.1"/>
    <n v="0.1"/>
    <n v="100"/>
    <n v="0.16"/>
    <n v="0.16"/>
    <n v="100"/>
    <n v="0.4"/>
    <n v="0"/>
    <n v="0"/>
    <n v="0.24"/>
    <n v="0"/>
    <n v="0"/>
    <n v="0.1"/>
    <n v="0"/>
    <n v="0"/>
    <n v="1"/>
    <n v="0.26"/>
    <n v="26"/>
    <n v="74451000"/>
    <n v="74451000"/>
    <n v="100"/>
    <n v="51763985"/>
    <n v="51763985"/>
    <n v="100"/>
    <n v="60320000"/>
    <n v="0"/>
    <n v="0"/>
    <n v="120000000"/>
    <n v="0"/>
    <n v="0"/>
    <n v="124373499"/>
    <n v="0"/>
    <n v="0"/>
    <n v="430908484"/>
    <n v="126214985"/>
    <n v="29.29"/>
    <s v="VIGENCIA (a 31/12/2021): Se presentó propuesta de rediseño ante el Comité Directivo la cual fue aprobada, así como el modelo de operación y estructura organizacional.  Las dicultades de esta meta, se debe a que para continuar con el proyecto de rediseño se requiere de la realización de mesas de trabajo con la Secretaría Distrital de Hacienda y el Departamento Administrativo de Servicio Civil Distrital, las cuales no se han dado. Por lo anterior se reprogramó la ejecucion de la magnitud en el año 2021."/>
    <n v="74.450999999999993"/>
    <n v="74.450999999999993"/>
    <n v="51.763984999999998"/>
    <n v="51.763984999999998"/>
    <n v="60.32"/>
    <n v="0"/>
    <n v="120"/>
    <n v="0"/>
    <n v="124.373499"/>
    <n v="0"/>
    <n v="430.90848399999999"/>
    <n v="126.21498499999998"/>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2"/>
    <s v="Fortalecer 1 Canales De Comunicación"/>
    <n v="1"/>
    <s v="Suma"/>
    <n v="1"/>
    <s v="En ejecucion"/>
    <n v="1"/>
    <n v="0.1"/>
    <n v="0.08"/>
    <n v="80"/>
    <n v="0.32"/>
    <n v="0.32"/>
    <n v="100"/>
    <n v="0.3"/>
    <n v="0"/>
    <n v="0"/>
    <n v="0.15"/>
    <n v="0"/>
    <n v="0"/>
    <n v="0.15"/>
    <n v="0"/>
    <n v="0"/>
    <n v="1"/>
    <n v="0.4"/>
    <n v="40"/>
    <n v="268090500"/>
    <n v="160601333"/>
    <n v="59.91"/>
    <n v="300106252"/>
    <n v="300106252"/>
    <n v="100"/>
    <n v="411468000"/>
    <n v="0"/>
    <n v="0"/>
    <n v="379000000"/>
    <n v="0"/>
    <n v="0"/>
    <n v="377365000"/>
    <n v="0"/>
    <n v="0"/>
    <n v="1736029752"/>
    <n v="460707585"/>
    <n v="26.54"/>
    <s v="VIGENCIA (a 31/12/2021): En el año 2021, el equipo de comunicaciones ha logrado continuar con el fortalecimiento de los canales de comunicación con la divulgación externa de tipo permanente sobre la misionalidad del Instituto, como de los avances y acciones realizadas para la protección y el bienestar de los animales, con contenidos publicados en los canales de comunicación del Instituto, específicamente en redes sociales Facebook, Twitter e Instagram, como en la sección de noticias de la página web, además de gestiones free press con medios de comunicación masiva con publicaciones frecuentes en medios de gran importancia como El Tiempo, Canal Capital, Blu Radio,  Caracol Radio, El Espectador, Radio Santa Fe, Noticias RCN, Las 2 Orillas, Semana, City TV, entre otros."/>
    <n v="268.09050000000002"/>
    <n v="160.60133300000001"/>
    <n v="300.10625199999998"/>
    <n v="300.10625199999998"/>
    <n v="411.46800000000002"/>
    <n v="0"/>
    <n v="379"/>
    <n v="0"/>
    <n v="377.36500000000001"/>
    <n v="0"/>
    <n v="1736.0297520000001"/>
    <n v="460.70758499999999"/>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3"/>
    <s v="Articular 1 Batería De Herramientas De Planeación Para El Instituto Distrital De Protección Y Bienestar Animal"/>
    <n v="1"/>
    <s v="Suma"/>
    <n v="1"/>
    <s v="En ejecucion"/>
    <n v="1"/>
    <n v="0.1"/>
    <n v="0.1"/>
    <n v="100"/>
    <n v="0.4"/>
    <n v="0.4"/>
    <n v="100"/>
    <n v="0.3"/>
    <n v="0"/>
    <n v="0"/>
    <n v="0.1"/>
    <n v="0"/>
    <n v="0"/>
    <n v="0.1"/>
    <n v="0"/>
    <n v="0"/>
    <n v="1"/>
    <n v="0.5"/>
    <n v="50"/>
    <n v="187347000"/>
    <n v="154916866"/>
    <n v="82.69"/>
    <n v="315015266"/>
    <n v="315015266"/>
    <n v="100"/>
    <n v="434273000"/>
    <n v="0"/>
    <n v="0"/>
    <n v="434000000"/>
    <n v="0"/>
    <n v="0"/>
    <n v="450055000"/>
    <n v="0"/>
    <n v="0"/>
    <n v="1820690266"/>
    <n v="469932132"/>
    <n v="25.81"/>
    <s v="VIGENCIA (a 31/12/2021): Durante toda la vigencia se realizó de manera oportuna los reportes en SEGPLAN, PMR, SPI, POA y Hojas de vida de indicadores. Se acompañó a las Subdirecciones tecnicas en las modificaciones del Plan de Adquisiciones que requerían reprogramación presupuestales entre metas de los proyectos, asi como tambien los traslado presupuestales entre proyectos que requieren Concepto Favorable de la SHD y la SDP. Tambien se realizó acompañamiento en la elaboración del Anteproyecto de Presupuesto 2022 y la Planeación de las actividades a realizar en el año 2022 para el cumplimiento de las meta de los Proyectos de Inversión.  Se aprueba Plan de Acción de la Política Pública de Protección y Bienestar Animal en sesión CONPES del mes de diciembre de 2022.  Se brindó acompañamiento técnico a las Alcaldías Locales para la formulación de los proyectos de inversión relacionados con el concepto de gasto en bienestar animal, tambien se articuló entre la Secretaría Distrital de Gobierno y el IDPYBA el proceso de Causas Ciudadanas, de igual manera se ha acompañado la formulación de los proyectos de inversión locales mediante la realización de mesas de trabajo con los Fondos de Desarrollo Local de las 20 localidades del Distrito."/>
    <n v="187.34700000000001"/>
    <n v="154.916866"/>
    <n v="315.015266"/>
    <n v="315.015266"/>
    <n v="434.27300000000002"/>
    <n v="0"/>
    <n v="434"/>
    <n v="0"/>
    <n v="450.05500000000001"/>
    <n v="0"/>
    <n v="1820.6902660000001"/>
    <n v="469.93213200000002"/>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4"/>
    <s v="Implementar 1 Modelo Integrado De Planeación Y Gestión- Mipg"/>
    <n v="1"/>
    <s v="Suma"/>
    <n v="1"/>
    <s v="En ejecucion"/>
    <n v="1"/>
    <n v="0.1"/>
    <n v="0.1"/>
    <n v="100"/>
    <n v="0.3"/>
    <n v="0.3"/>
    <n v="100"/>
    <n v="0.3"/>
    <n v="0"/>
    <n v="0"/>
    <n v="0.15"/>
    <n v="0"/>
    <n v="0"/>
    <n v="0.15"/>
    <n v="0"/>
    <n v="0"/>
    <n v="1"/>
    <n v="0.4"/>
    <n v="40"/>
    <n v="67771000"/>
    <n v="46400000"/>
    <n v="68.47"/>
    <n v="143466209"/>
    <n v="143466209"/>
    <n v="100"/>
    <n v="235319000"/>
    <n v="0"/>
    <n v="0"/>
    <n v="250000000"/>
    <n v="0"/>
    <n v="0"/>
    <n v="257938000"/>
    <n v="0"/>
    <n v="0"/>
    <n v="954494209"/>
    <n v="189866209"/>
    <n v="19.89"/>
    <s v="VIGENCIA (a 31/12/2021): En cuanto a la documentación de calidad de la entidad, el equipo MIPG asesora los 14 procesos de la entidad, haciendo mesas de trabajo permanentes para acompañar la elaboración, actualización y/o eliminación de documentos indispensables para el desarrollo de las labores de la entidad, en el 2021 se aprobaron 43 actas de adopción de documentos, por medio de las cuales se crearon y/o actualizaron 4581 documentos, que se encuentran publicados en el Listado Maestro de Documentos con hipervínculos para facilitar el acceso a la información."/>
    <n v="67.771000000000001"/>
    <n v="46.4"/>
    <n v="143.46620899999999"/>
    <n v="143.46620899999999"/>
    <n v="235.31899999999999"/>
    <n v="0"/>
    <n v="250"/>
    <n v="0"/>
    <n v="257.93799999999999"/>
    <n v="0"/>
    <n v="954.49420899999996"/>
    <n v="189.866209"/>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5"/>
    <s v="Articular 1 Plan De Seguimiento A La Gestión Y Respuesta Oportuna A Los Requerimientos Técnicos, Jurídicos, Contractuales Y Disciplinarios"/>
    <n v="1"/>
    <s v="Suma"/>
    <n v="1"/>
    <s v="En ejecucion"/>
    <n v="1"/>
    <n v="0.1"/>
    <n v="0.1"/>
    <n v="100"/>
    <n v="0.3"/>
    <n v="0.3"/>
    <n v="100"/>
    <n v="0.3"/>
    <n v="0"/>
    <n v="0"/>
    <n v="0.2"/>
    <n v="0"/>
    <n v="0"/>
    <n v="0.1"/>
    <n v="0"/>
    <n v="0"/>
    <n v="1"/>
    <n v="0.4"/>
    <n v="40"/>
    <n v="385659100"/>
    <n v="321332966"/>
    <n v="83.32"/>
    <n v="727303216"/>
    <n v="727303216"/>
    <n v="100"/>
    <n v="1424788000"/>
    <n v="0"/>
    <n v="0"/>
    <n v="720851468"/>
    <n v="0"/>
    <n v="0"/>
    <n v="770327323"/>
    <n v="0"/>
    <n v="0"/>
    <n v="4028929107"/>
    <n v="1048636182"/>
    <n v="26.03"/>
    <s v="VIGENCIA (a 31/12/2021): En el año 2021, para cumplimiento de la Meta articular un plan de seguimiento a la gestión y respuesta oportuna a los requerimientos técnicos, jurídicos, contractuales y disciplinarios, se realizaron las siguientes acciones: Gestión Contractual: Se expidieron 274 certificaciones contractuales, 418 contratos perfeccionados, se realizaron 84 solicitudes de liquidación tramitadas. Control Interno Disciplinario: Estado de expedientes disciplinarios: diez (10) de los cuales nueve (9) están en indagación preliminar y uno (1) en investigación disciplinaria. Defensa Judicial: oportunidad en las respuestas a los requerimientos de los entes de control, derechos de petición y las asesorías jurídicas a la ciudadanía. -El 100% de éxito procesal frente a las acciones de tutela. -Asistencia y acompañamiento a las diligencias judiciales de restitución, entrega y secuestro de inmuebles Grupo Asuntos Penales: Se organizó y coordinó el Primer Congreso Internacional de Derecho Animal. - Se realizó el análisis jurídico, control de legalidad, bienestar y protección animal de los diferentes procedimientos internos de otras areas. -Se atendió el 100% de los requerimientos asignados -Se socializó la Política de Prevención del Daño Antijurídico del Instituto y se socializó la Política de Defensa Judicial de la entidad. -Se elaboró y aprobó la Política de Prevención del Daño Antijurídico CENTRO DE ATENCIÓN JURÍDICA PARA LA PROTECCIÓN Y BIENESTAR ANIMAL (CAJPYBA)  -Se realizó el segundo ciclo del Curso Ético-Jurídico de Protección, Bienestar y Defensa Animal -Se culminó la Capacitación Jurídica para la Comunidad Animalista Asuntos Administrativos: La oportunidad en las respuestas a los requerimientos solicitados. -El cumplimiento en la entrega de informes solicitados por las diferentes dependencias del Instituto. - El apoyo brindado al equipo de la Oficina Asesora Jurídica en todos los asuntos administrativos de la misma."/>
    <n v="385.65910000000002"/>
    <n v="321.332966"/>
    <n v="727.30321600000002"/>
    <n v="727.30321600000002"/>
    <n v="1424.788"/>
    <n v="0"/>
    <n v="720.85146799999995"/>
    <n v="0"/>
    <n v="770.32732299999998"/>
    <n v="0"/>
    <n v="4028.9291069999999"/>
    <n v="1048.636182"/>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6"/>
    <s v="Realizar 1 Diagnóstico De Fortalecimiento Institucional Que Cumpla Con Las Necesidades De Los Procesos Transversales Del Idpyba"/>
    <n v="1"/>
    <s v="Suma"/>
    <n v="1"/>
    <s v="En ejecucion"/>
    <n v="1"/>
    <n v="0.1"/>
    <n v="0.08"/>
    <n v="80"/>
    <n v="0.32"/>
    <n v="0.32"/>
    <n v="100"/>
    <n v="0.3"/>
    <n v="0"/>
    <n v="0"/>
    <n v="0.2"/>
    <n v="0"/>
    <n v="0"/>
    <n v="0.1"/>
    <n v="0"/>
    <n v="0"/>
    <n v="1"/>
    <n v="0.4"/>
    <n v="40"/>
    <n v="1014418346"/>
    <n v="602135720"/>
    <n v="59.36"/>
    <n v="1262200932"/>
    <n v="1101301501"/>
    <n v="87.25"/>
    <n v="1819003000"/>
    <n v="0"/>
    <n v="0"/>
    <n v="1488000000"/>
    <n v="0"/>
    <n v="0"/>
    <n v="1171663126"/>
    <n v="0"/>
    <n v="0"/>
    <n v="6755285404"/>
    <n v="1703437221"/>
    <n v="25.22"/>
    <s v="VIGENCIA (a 31/12/2021): SERVICIO AL CIUDADANO: Se han recibido un total de 11.226 peticiones, se ubican 6 puntos de servicio en la Red CADE, así mismo se realizaron dos actualizaciones al Manual de servicio al ciudadano y al procedimiento de Gestión de PQRSD TALENTO HUMANO: Se logró el cumplimiento del 100% de las metas trazadas en el Plan de Seguridad y Salud en el Trabajo, Estándares mínimos, Plan de Institucional de Capacitación, Plan de Bienestar Social e Incentivos, Reportes de empleo público y situaciones administrativas.  Se dio inicio al proceso de posesión de las personas que ganaron el concurso de méritos, convocatoria 1472, Distrito Capital 4 de la CNSC, dentro de los términos establecidos por la Ley. RECURSOS FISICOS: Se dio respuesta a 2056 solicitudes relacionadas con los movimientos de ingreso, traslado y reintegro de bienes. GESTIÓN AMBIENTAL: El Instituto genero 3233 kilogramos de material reciclado, 16116 Kg de residuos peligrosos, se realizaron 11 jornadas de poda, se instaló un Sistema de Aprovechamiento de Aguas Lluvias en la Unidad de Ciudadano Animal. Se realizaron 2 lavados de tanques de agua subterránea, 10 desinfecciones ambientales, 16 controles de roedores, 4 fumigaciones de caniles, 20 fumigaciones de zonas externas y 16 fumigaciones de oficinas. GESTIÓN DOCUMENTAL: Se han realizado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Se programó la recepción de 70 transferencias documentales primarias, de los cuales se obtuvo un cumplimiento del 94.3% que representa 66 transferencias cumplidas."/>
    <n v="1014.418346"/>
    <n v="602.13571999999999"/>
    <n v="1262.200932"/>
    <n v="1101.3015009999999"/>
    <n v="1819.0029999999999"/>
    <n v="0"/>
    <n v="1488"/>
    <n v="0"/>
    <n v="1171.6631259999999"/>
    <n v="0"/>
    <n v="6755.2854040000002"/>
    <n v="1703.4372209999999"/>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7"/>
    <n v="7"/>
    <s v="Implementar 1 Plan De Acción Para El Cumplimiento De La Estrategia De Los Procesos Tic Del Instituto Acorde Con Los Lineamientos Establecidos En El Decreto 415 De 2016"/>
    <n v="1"/>
    <s v="Suma"/>
    <n v="1"/>
    <s v="En ejecucion"/>
    <n v="1"/>
    <n v="0.1"/>
    <n v="0.1"/>
    <n v="100"/>
    <n v="0.4"/>
    <n v="0.39"/>
    <n v="97.5"/>
    <n v="0.3"/>
    <n v="0"/>
    <n v="0"/>
    <n v="0.1"/>
    <n v="0"/>
    <n v="0"/>
    <n v="0.1"/>
    <n v="0"/>
    <n v="0"/>
    <n v="1"/>
    <n v="0.49"/>
    <n v="49"/>
    <n v="986244731"/>
    <n v="975527731"/>
    <n v="98.91"/>
    <n v="1605144140"/>
    <n v="1446496011"/>
    <n v="90.12"/>
    <n v="927829000"/>
    <n v="0"/>
    <n v="0"/>
    <n v="657000000"/>
    <n v="0"/>
    <n v="0"/>
    <n v="526000000"/>
    <n v="0"/>
    <n v="0"/>
    <n v="4702217871"/>
    <n v="2422023742"/>
    <n v="51.51"/>
    <s v="VIGENCIA (a 31/12/2021): *_x0009_Desarrollo e implementación de los siguientes sistemas: Seguimiento y planeación presupuestal SISEPP, Gestión de Historias Clínicas, Gestión de Tareas, Sistema de información para la gestión de todo el listado maestro de la entidad para MIPG, Gestión de turnos de esterilizaciones. *_x0009_Se mantienen actualizados y en funcionamiento los sistemas y aplicativos misionales (Appnimal, SIPYBA, Ciudadano de 4 patas, Escuadrón Anticrueldad, Unidad de Cuidado Animal) y el sistema de georreferenciación. * Se cuenta con un plan estratégico de tecnologías de la información para alcanzar los objetivos misionales y la Estrategia de Gobierno Digital *_x0009_Se trabajo en conjunto con etb en aprovisionamiento y configuracion de los servidores para dejar las plataformas optimizadas en recursos por uso. *_x0009_Se logró definir una Política de seguridad de la Información del Instituto, donde el Instituto acoge y acata las guías del MINTIC y de la Alcaldía, en cuanto a implementar un sistema de gestión de seguridad de la información en el Instituto. *_x0009_Se tiene concepto de un MPV para cada solicitud de manera que siempre se entrega lo básico para operar con el desarrollo solicitado, subiendo el porcentaje de proyectos entregados y en funcionamiento desde nuestra área al instituto (Pej. Línea 01800- acuerdo 765, adopciones) *_x0009_Se implementaron servicios tecnológicos para la Red Cade con presencia en seis (6) puntos de la red. *_x0009_Se inicio la transformación del portal web www.proteccionanimalbogota.gov.co para la aplicación de los lineamientos del Botón de Transparencia Retrasos: el mantenimiento de máquinas virtuales y los sistemas de información desarrolladas in house, debido a los licenciamientos y acceso a las máquinas virtuales que se obtienen por un tercero. Solución: Se plantea un plan de mantenimiento adicional y se solicitará el acompañamiento del contratista de infraestructura tecnológica para las actividades no realizadas"/>
    <n v="986.244731"/>
    <n v="975.52773100000002"/>
    <n v="1605.1441400000001"/>
    <n v="1446.496011"/>
    <n v="927.82899999999995"/>
    <n v="0"/>
    <n v="657"/>
    <n v="0"/>
    <n v="526"/>
    <n v="0"/>
    <n v="4702.2178709999998"/>
    <n v="2422.0237419999999"/>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1"/>
    <s v="Actualizar 16 Reportes En El Observatorio De Protección Y Bienestar Animal Los Indicadores Que Den Cuenta Del Avance De La Política Pública"/>
    <n v="1"/>
    <s v="Suma"/>
    <n v="1"/>
    <s v="En ejecucion"/>
    <n v="1"/>
    <n v="2"/>
    <n v="2"/>
    <n v="100"/>
    <n v="4"/>
    <n v="4"/>
    <n v="100"/>
    <n v="4"/>
    <n v="0"/>
    <n v="0"/>
    <n v="4"/>
    <n v="0"/>
    <n v="0"/>
    <n v="2"/>
    <n v="0"/>
    <n v="0"/>
    <n v="16"/>
    <n v="6"/>
    <n v="37.5"/>
    <n v="22630500"/>
    <n v="22630500"/>
    <n v="100"/>
    <n v="89753202"/>
    <n v="76334206"/>
    <n v="85.05"/>
    <n v="116373741"/>
    <n v="0"/>
    <n v="0"/>
    <n v="26000000"/>
    <n v="0"/>
    <n v="0"/>
    <n v="13920396"/>
    <n v="0"/>
    <n v="0"/>
    <n v="268677839"/>
    <n v="98964706"/>
    <n v="36.83"/>
    <s v="VIGENCIA (a 31/12/2021): Se realizo el primer reporte de indicadores de la Política Pública Distrital de Protección y Bienestar Animal -PPDPYBA titulado &quot;AVANCES DISTRITALES EN LA PROTECCIÓN Y BIENESTAR ANIMAL CONSOLIDADO 2020  2021 (PRIMER TRIMESTRE)&quot; Para poder determinar el impacto objetivo y medible de las acciones del IDPYBA en el tema, es necesario, en primer lugar, hacer mediciones de seguimiento y contraste que permitan determinar variaciones en la línea base y, como segundo paso, elaborar nuevos indicadores de impacto que permitan medir otras variables.  Se realizó el segundo reporte de indicadores de la Política Pública Distrital de Protección y Bienestar Animal PPDPYBA titulado &quot;AVANCES DISTRITALES EN LA PROTECCIÓN Y EL BIENESTAR ANIMAL. Debido a que la PPPYBA, se organiza en ejes temáticos conformados por líneas de acción. Los ejes temáticos hacen referencia a los aspectos generales que se buscan impulsar con la implementación de la Política, agrupando acciones de una naturaleza similar, consideradas determinantes para la modificación de la situación de partida. Las líneas de acción, por su parte, son los diferentes componentes específicos, que integran cada eje y que concurren hacia el logro de un fin común.   Se realizó el tercer reporte de indicadores de la Política Pública Distrital de Protección y Bienestar Animal PPDPYBA titulado -AVANCES DISTRITALES EN LA PROTECCIÓN Y EL BIENESTAR ANIMAL. Debido a que la PPPYBA, se organiza en ejes temáticos conformados por líneas de acción.   Se elaboró el Cuarto reporte de indicadores de la Política Pública Distrital de Protección y Bienestar Animal - PPDPYBA titulado &quot;AVANCES DISTRITALES EN LA PROTECCIÓN Y EL BIENESTAR ANIMAL&quot;. Este reporte compila los avances en la propuesta, definición y evaluación preliminar de indicadores de impacto para la evaluación de la Política Pública en función de los ejes y metas previstas en la política."/>
    <n v="22.630500000000001"/>
    <n v="22.630500000000001"/>
    <n v="89.753202000000002"/>
    <n v="76.334205999999995"/>
    <n v="116.373741"/>
    <n v="0"/>
    <n v="26"/>
    <n v="0"/>
    <n v="13.920396"/>
    <n v="0"/>
    <n v="268.67783900000001"/>
    <n v="98.964705999999993"/>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2"/>
    <s v="Elaborar 5 Diagnósticos De Necesidades De Producción De Investigación Y Gestión Del Conocimiento De La Áreas Institucionales"/>
    <n v="1"/>
    <s v="Suma"/>
    <n v="1"/>
    <s v="En ejecucion"/>
    <n v="1"/>
    <n v="1"/>
    <n v="1"/>
    <n v="100"/>
    <n v="1"/>
    <n v="1"/>
    <n v="100"/>
    <n v="1"/>
    <n v="0"/>
    <n v="0"/>
    <n v="1"/>
    <n v="0"/>
    <n v="0"/>
    <n v="1"/>
    <n v="0"/>
    <n v="0"/>
    <n v="5"/>
    <n v="2"/>
    <n v="40"/>
    <n v="29000000"/>
    <n v="28104600"/>
    <n v="96.9"/>
    <n v="58365362"/>
    <n v="54169829"/>
    <n v="92.8"/>
    <n v="59999592"/>
    <n v="0"/>
    <n v="0"/>
    <n v="77000000"/>
    <n v="0"/>
    <n v="0"/>
    <n v="32204810"/>
    <n v="0"/>
    <n v="0"/>
    <n v="256569764"/>
    <n v="82274429"/>
    <n v="32.07"/>
    <s v="VIGENCIA (a 31/12/2021): La Meta avanza en el 100%, sin retrasos e incumplimientos.  Se elaboró de un diagnóstico de necesidades de producción de investigación y gestión del conocimiento de las áreas institucionales.  De conformidad con la meta prevista para el año 2021 de elaborar un diagnóstico de necesidades de producción de investigación y gestión del conocimiento de las áreas institucionales, en sesión de comité de investigación del 2020-12-23 se implementó la herramienta -Diagnóstico de necesidades investigativas del IDPYBA-, cuyos resultados se revisaron y discutieron en sesiones de comité de investigación en las fechas 2021-05-13 y 2021-05-20. De este diagnóstico se definieron las siguientes investigaciones a adelantar durante el año 2021:  - Estimativo poblacional en articulación con equipo CES - Análisis del bienestar animal a partir de la identificación de enfermedades zoonóticas en caninos y felinos rescatados, víctimas de presunto maltrato o que son procedentes de la Estrategia CES. - Análisis del alcance de los derechos de los animales. Línea jurisprudencial. Análisis de la normativa y jurisprudencia nacional. Análisis de la normativa y jurisprudencia internacional. Estudio comparado - Violencias interrelacionadas."/>
    <n v="29"/>
    <n v="28.104600000000001"/>
    <n v="58.365361999999998"/>
    <n v="54.169829"/>
    <n v="59.999592"/>
    <n v="0"/>
    <n v="77"/>
    <n v="0"/>
    <n v="32.204810000000002"/>
    <n v="0"/>
    <n v="256.56976400000002"/>
    <n v="82.274428999999998"/>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3"/>
    <s v="Elaborar 8 Productos De Investigación Que Contribuyan A Generar Conocimiento Y Acciones Respetuosas Y Justas Hacia Los Animales No Humanos"/>
    <n v="1"/>
    <s v="Suma"/>
    <n v="1"/>
    <s v="En ejecucion"/>
    <n v="1"/>
    <n v="1"/>
    <n v="1"/>
    <n v="100"/>
    <n v="2"/>
    <n v="2"/>
    <n v="100"/>
    <n v="2"/>
    <n v="0"/>
    <n v="0"/>
    <n v="2"/>
    <n v="0"/>
    <n v="0"/>
    <n v="1"/>
    <n v="0"/>
    <n v="0"/>
    <n v="8"/>
    <n v="3"/>
    <n v="37.5"/>
    <n v="27000000"/>
    <n v="26422600"/>
    <n v="97.85"/>
    <n v="128218860"/>
    <n v="115785516"/>
    <n v="90.31"/>
    <n v="131808996"/>
    <n v="0"/>
    <n v="0"/>
    <n v="8000000"/>
    <n v="0"/>
    <n v="0"/>
    <n v="4886280"/>
    <n v="0"/>
    <n v="0"/>
    <n v="299914136"/>
    <n v="142208116"/>
    <n v="47.42"/>
    <s v="VIGENCIA (a 31/12/2021):  Se elaboró 2 productos de investigación que contribuirán a generación de conocimiento e implementación de acciones respetuosas y justas hacia los animales no humanos.  La Investigacion Titulada &quot;Riesgos en la cría y reproducción selectiva: Descripción de enfermedades genéticas, congénitas, hereditarias o propias de la configuración racial de animales de compañía&quot; se encuentra publicada en el micrositio del observatorio PYBA desde el 12 de Octubre del 2021   La segunda investigación, Estimativo poblacional y caracterización de los perros deambulantes en el Distrito Capital, actualmente presenta avances del 100%, habiendo terminado la etapa de trabajo de campo (se han recolectado y mapeado información de las 20 localidades de Bogotá)."/>
    <n v="27"/>
    <n v="26.422599999999999"/>
    <n v="128.21886000000001"/>
    <n v="115.785516"/>
    <n v="131.80899600000001"/>
    <n v="0"/>
    <n v="8"/>
    <n v="0"/>
    <n v="4.8862800000000002"/>
    <n v="0"/>
    <n v="299.91413600000004"/>
    <n v="142.20811599999999"/>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4"/>
    <s v="Realizar 5 Convenios Para El Fomento De La Investigación Y La Gestión De Conocimiento Con Instituciones Educativas Y Organizaciones, Ambas A Nivel Nacional E Internacional"/>
    <n v="1"/>
    <s v="Suma"/>
    <n v="1"/>
    <s v="En ejecucion"/>
    <n v="1"/>
    <n v="1"/>
    <n v="1"/>
    <n v="100"/>
    <n v="1"/>
    <n v="1"/>
    <n v="100"/>
    <n v="1"/>
    <n v="0"/>
    <n v="0"/>
    <n v="1"/>
    <n v="0"/>
    <n v="0"/>
    <n v="1"/>
    <n v="0"/>
    <n v="0"/>
    <n v="5"/>
    <n v="2"/>
    <n v="40"/>
    <n v="160799792"/>
    <n v="160486292"/>
    <n v="99.81"/>
    <n v="162943697"/>
    <n v="80800000"/>
    <n v="49.59"/>
    <n v="138956424"/>
    <n v="0"/>
    <n v="0"/>
    <n v="10000000"/>
    <n v="0"/>
    <n v="0"/>
    <n v="5000000"/>
    <n v="0"/>
    <n v="0"/>
    <n v="477699913"/>
    <n v="241286292"/>
    <n v="50.51"/>
    <s v="VIGENCIA (a 31/12/2021): La Meta avanza en el 100%, sin retrasos e incumplimientos.   Se logró un nuevo acuerdo de voluntades para la cooperación investigativa en protección y bienestar animal, firmado por el IDPYBA con el Colegio de Abogados y Abogadas de Catamarca, Argentina, con el fin de elaborar de manera conjunta un índice integral comparado de bienestar animal que mida tanto variables de bienestar físico y comportamental como de cultura y relacionamiento ciudadano."/>
    <n v="160.799792"/>
    <n v="160.48629199999999"/>
    <n v="162.94369699999999"/>
    <n v="80.8"/>
    <n v="138.956424"/>
    <n v="0"/>
    <n v="10"/>
    <n v="0"/>
    <n v="5"/>
    <n v="0"/>
    <n v="477.69991299999992"/>
    <n v="241.286292"/>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5"/>
    <s v="Implementar 3 Semilleros De Investigación Que Vinculen A La Ciudadanía De Manera Incidente"/>
    <n v="2"/>
    <s v="Constante"/>
    <n v="1"/>
    <s v="En ejecucion"/>
    <n v="1"/>
    <n v="3"/>
    <n v="3"/>
    <n v="100"/>
    <n v="3"/>
    <n v="3"/>
    <n v="100"/>
    <n v="3"/>
    <n v="0"/>
    <n v="0"/>
    <n v="3"/>
    <n v="0"/>
    <n v="0"/>
    <n v="3"/>
    <n v="0"/>
    <n v="0"/>
    <s v="N/A"/>
    <s v="N/A"/>
    <s v="N/A"/>
    <n v="22000000"/>
    <n v="16944000"/>
    <n v="77"/>
    <n v="78733347"/>
    <n v="72433716"/>
    <n v="92"/>
    <n v="85379723"/>
    <n v="0"/>
    <n v="0"/>
    <n v="60000000"/>
    <n v="0"/>
    <n v="0"/>
    <n v="11510986"/>
    <n v="0"/>
    <n v="0"/>
    <n v="257624056"/>
    <n v="89377716"/>
    <n v="34.69"/>
    <s v="VIGENCIA (a 31/12/2021): La Meta avanzó en el 100%, sin retrasos e incumplimientos.   Los semillleros de investigacion son espacios de participacion ciudadana, para intercambiar conocimientos, experiencias y opiniones con el proposito de aunar esfuerzos y generar un producto de investigacion. Los beneficios de los semilleros realizados son:  1. el Semillero de Género, protección y bienestar animal: Crear un espacio de formación en investigación y reflexiones teórico- prácticas frente al estudio de la protección y el bienestar animal desde la perspectiva de género y Promover la elaboración y divulgación de investigaciones sobre protección y bienestar animal que incorporen el género y/o los feminismos como enfoques o categorías de análisis.  2. el Semillero Etica Animal 2: Generar un espacio de estudio para la  reflexión e investigación sobre el tipo de relación que tenemos con los animales no humanos en el contexto socioecológicos de la ciudadania en Bogota   3. el Semillero Ciencia Animal 2: Generar un espacio para aunar esfuerzos en la investigación ciudadana dirigida a los animales de granja presentes en la ciudad, como una forma de ayudar a entenderlos y protegerlos."/>
    <n v="22"/>
    <n v="16.943999999999999"/>
    <n v="78.733346999999995"/>
    <n v="72.433716000000004"/>
    <n v="85.379722999999998"/>
    <n v="0"/>
    <n v="60"/>
    <n v="0"/>
    <n v="11.510986000000001"/>
    <n v="0"/>
    <n v="257.624056"/>
    <n v="89.377716000000007"/>
  </r>
  <r>
    <n v="16"/>
    <s v="Un Nuevo Contrato Social y Ambiental para la Bogotá del Siglo XXI"/>
    <x v="0"/>
    <n v="2021"/>
    <s v="31/12/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6"/>
    <s v="Aportar 1 Batería De Herramientas Metodológicas, Estudios E Investigaciones Identificadas En El Diagnóstico Para Dar Cuenta De Las Necesidades De Las Áreas"/>
    <n v="2"/>
    <s v="Constante"/>
    <n v="1"/>
    <s v="En ejecucion"/>
    <n v="1"/>
    <n v="1"/>
    <n v="1"/>
    <n v="100"/>
    <n v="1"/>
    <n v="1"/>
    <n v="100"/>
    <n v="1"/>
    <n v="0"/>
    <n v="0"/>
    <n v="1"/>
    <n v="0"/>
    <n v="0"/>
    <n v="1"/>
    <n v="0"/>
    <n v="0"/>
    <s v="N/A"/>
    <s v="N/A"/>
    <s v="N/A"/>
    <n v="33369500"/>
    <n v="33098000"/>
    <n v="99.19"/>
    <n v="22785532"/>
    <n v="22060539"/>
    <n v="96.8"/>
    <n v="23423524"/>
    <n v="0"/>
    <n v="0"/>
    <n v="100000000"/>
    <n v="0"/>
    <n v="0"/>
    <n v="34877736"/>
    <n v="0"/>
    <n v="0"/>
    <n v="214456292"/>
    <n v="55158539"/>
    <n v="25.72"/>
    <s v="VIGENCIA (a 31/12/2021): La Meta avanza en el 100%, sin retrasos e incumplimientos.   Se cuenta con Seis herramientas metodológicas y técnicas para cualificar la gestión del Instituto y promover el flujo del conocimiento."/>
    <n v="33.369500000000002"/>
    <n v="33.097999999999999"/>
    <n v="22.785532"/>
    <n v="22.060538999999999"/>
    <n v="23.423524"/>
    <n v="0"/>
    <n v="100"/>
    <n v="0"/>
    <n v="34.877735999999999"/>
    <n v="0"/>
    <n v="214.45629199999999"/>
    <n v="55.158538999999998"/>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200000000"/>
    <n v="0"/>
    <n v="0"/>
    <n v="400000000"/>
    <n v="0"/>
    <n v="0"/>
    <n v="250000000"/>
    <n v="0"/>
    <n v="0"/>
    <n v="250000000"/>
    <n v="0"/>
    <n v="0"/>
    <n v="1100000000"/>
    <n v="0"/>
    <n v="0"/>
    <s v="VIGENCIA (a 31/12/2021): e solicito se adelantara el estudio previo para  una contratació interadministrativa, el cuel se realizó, se remitió 15  solicitudes a universidades a cotizar.  Trabajo  adelantado en conjunto entre la Vicerrectoría Académica y la Oficina de Planeación y control, sin embargo no fue posible realizar el contrato."/>
    <n v="0"/>
    <n v="0"/>
    <n v="200"/>
    <n v="0"/>
    <n v="400"/>
    <n v="0"/>
    <n v="250"/>
    <n v="0"/>
    <n v="250"/>
    <n v="0"/>
    <n v="110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2"/>
    <s v="Realizar 1 Estudio Estudio Técnico De Largo Plazo &quot;Plan Integral Laboratorios De Las Facultades Udfjc&quot;"/>
    <n v="1"/>
    <s v="Suma"/>
    <n v="1"/>
    <s v="En ejecucion"/>
    <n v="1"/>
    <n v="0"/>
    <n v="0"/>
    <n v="0"/>
    <n v="0.02"/>
    <n v="0"/>
    <n v="0"/>
    <n v="0.5"/>
    <n v="0"/>
    <n v="0"/>
    <n v="0.48"/>
    <n v="0"/>
    <n v="0"/>
    <n v="0"/>
    <n v="0"/>
    <n v="0"/>
    <n v="1"/>
    <n v="0"/>
    <n v="0"/>
    <n v="0"/>
    <n v="0"/>
    <n v="0"/>
    <n v="450000000"/>
    <n v="0"/>
    <n v="0"/>
    <n v="200000000"/>
    <n v="0"/>
    <n v="0"/>
    <n v="200000000"/>
    <n v="0"/>
    <n v="0"/>
    <n v="0"/>
    <n v="0"/>
    <n v="0"/>
    <n v="850000000"/>
    <n v="0"/>
    <n v="0"/>
    <s v="VIGENCIA (a 31/12/2021): e solicito se adelantara el estudio previo para  una contratació interadministrativa, el cuel se realizó, se remitió 15  solicitudes a universidades a cotizar.  Trabajo  adelantado en conjunto entre la Vicerrectoría Académica y la Oficina de Planeación y control, sin embargo no fue posible realizar el contrato."/>
    <n v="0"/>
    <n v="0"/>
    <n v="450"/>
    <n v="0"/>
    <n v="200"/>
    <n v="0"/>
    <n v="200"/>
    <n v="0"/>
    <n v="0"/>
    <n v="0"/>
    <n v="85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3"/>
    <s v="Ejecutar 1 Plan De Mantenimiento Correctivo Y Preventivo Para Los Equipos De Los Laboratorios, Talleres, Centros Y Aulas Especializadas"/>
    <n v="1"/>
    <s v="Suma"/>
    <n v="1"/>
    <s v="En ejecucion"/>
    <n v="1"/>
    <n v="0.01"/>
    <n v="0.01"/>
    <n v="100"/>
    <n v="0.25"/>
    <n v="0.17"/>
    <n v="68"/>
    <n v="0.25"/>
    <n v="0"/>
    <n v="0"/>
    <n v="0.28000000000000003"/>
    <n v="0"/>
    <n v="0"/>
    <n v="0.21"/>
    <n v="0"/>
    <n v="0"/>
    <n v="1"/>
    <n v="0.18"/>
    <n v="18"/>
    <n v="883000000"/>
    <n v="650745563"/>
    <n v="73.7"/>
    <n v="576777359"/>
    <n v="394993259"/>
    <n v="68.48"/>
    <n v="762000000"/>
    <n v="0"/>
    <n v="0"/>
    <n v="972000000"/>
    <n v="0"/>
    <n v="0"/>
    <n v="1462228373"/>
    <n v="0"/>
    <n v="0"/>
    <n v="4656005732"/>
    <n v="1045738822"/>
    <n v="22.46"/>
    <s v="RESERVAS (a 30/09/2021): No tiene magnitud programada con recursos de reservas"/>
    <n v="883"/>
    <n v="650.74556299999995"/>
    <n v="576.77735900000005"/>
    <n v="394.99325900000002"/>
    <n v="762"/>
    <n v="0"/>
    <n v="972"/>
    <n v="0"/>
    <n v="1462.2283729999999"/>
    <n v="0"/>
    <n v="4656.0057319999996"/>
    <n v="1045.73882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4"/>
    <s v="Dotar 80 %  De Los Laboratorios, Talleres, Centros Y Aulas Especializadas Con Los Materiales Y Suministros Para El Funcionamiento."/>
    <n v="1"/>
    <s v="Suma"/>
    <n v="1"/>
    <s v="En ejecucion"/>
    <n v="1"/>
    <n v="20"/>
    <n v="16"/>
    <n v="80"/>
    <n v="22"/>
    <n v="20"/>
    <n v="90.91"/>
    <n v="22"/>
    <n v="0"/>
    <n v="0"/>
    <n v="10"/>
    <n v="0"/>
    <n v="0"/>
    <n v="10"/>
    <n v="0"/>
    <n v="0"/>
    <n v="80"/>
    <n v="36"/>
    <n v="45"/>
    <n v="457760679"/>
    <n v="386196376"/>
    <n v="84.37"/>
    <n v="458791698"/>
    <n v="409432213"/>
    <n v="89.24"/>
    <n v="559000000"/>
    <n v="0"/>
    <n v="0"/>
    <n v="1404000000"/>
    <n v="0"/>
    <n v="0"/>
    <n v="100000000"/>
    <n v="0"/>
    <n v="0"/>
    <n v="2979552377"/>
    <n v="795628589"/>
    <n v="26.7"/>
    <s v="VIGENCIA (a 31/12/2021): Se dotaron 20 laboratorios RESERVAS (a 30/09/2021): No tiene magnitud programada con recursos de reservas"/>
    <n v="457.76067899999998"/>
    <n v="386.19637599999999"/>
    <n v="458.791698"/>
    <n v="409.43221299999999"/>
    <n v="559"/>
    <n v="0"/>
    <n v="1404"/>
    <n v="0"/>
    <n v="100"/>
    <n v="0"/>
    <n v="2979.552377"/>
    <n v="795.6285889999999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5"/>
    <s v="Dotar 80 Laboratorios Talleres, Centros Y Aulas Especializadas Con Equipos Necesarios Y Tecnología De Punta."/>
    <n v="1"/>
    <s v="Suma"/>
    <n v="1"/>
    <s v="En ejecucion"/>
    <n v="1"/>
    <n v="20"/>
    <n v="18"/>
    <n v="90"/>
    <n v="41"/>
    <n v="41"/>
    <n v="100"/>
    <n v="16"/>
    <n v="0"/>
    <n v="0"/>
    <n v="5"/>
    <n v="0"/>
    <n v="0"/>
    <n v="0"/>
    <n v="0"/>
    <n v="0"/>
    <n v="80"/>
    <n v="59"/>
    <n v="73.75"/>
    <n v="3205786471"/>
    <n v="2286499452"/>
    <n v="71.319999999999993"/>
    <n v="3546385943"/>
    <n v="2457069944"/>
    <n v="69.28"/>
    <n v="3084000000"/>
    <n v="0"/>
    <n v="0"/>
    <n v="1932000000"/>
    <n v="0"/>
    <n v="0"/>
    <n v="0"/>
    <n v="0"/>
    <n v="0"/>
    <n v="11768172414"/>
    <n v="4743569396"/>
    <n v="40.31"/>
    <s v="RESERVAS (a 30/09/2021): No tiene magnitud programada con recursos de reservas"/>
    <n v="3205.7864709999999"/>
    <n v="2286.499452"/>
    <n v="3546.3859430000002"/>
    <n v="2457.0699439999999"/>
    <n v="3084"/>
    <n v="0"/>
    <n v="1932"/>
    <n v="0"/>
    <n v="0"/>
    <n v="0"/>
    <n v="11768.172414000001"/>
    <n v="4743.569395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6"/>
    <s v="Apoyar 1 Proceso De Fortalecimiento Audiovisual De Laboratorios Talleres , Centro Y Aulas De La Universidad Distrital En El Marco Del  Retorno Seguro Y Gradual De La Universidad Distrital."/>
    <n v="2"/>
    <s v="Constante"/>
    <n v="1"/>
    <s v="En ejecucion"/>
    <n v="1"/>
    <n v="0"/>
    <n v="0"/>
    <n v="0"/>
    <n v="1"/>
    <n v="1"/>
    <n v="100"/>
    <n v="1"/>
    <n v="0"/>
    <n v="0"/>
    <n v="0"/>
    <n v="0"/>
    <n v="0"/>
    <n v="0"/>
    <n v="0"/>
    <n v="0"/>
    <s v="N/A"/>
    <s v="N/A"/>
    <s v="N/A"/>
    <n v="0"/>
    <n v="0"/>
    <n v="0"/>
    <n v="2000000000"/>
    <n v="1315158250"/>
    <n v="65.760000000000005"/>
    <n v="100000000"/>
    <n v="0"/>
    <n v="0"/>
    <n v="0"/>
    <n v="0"/>
    <n v="0"/>
    <n v="0"/>
    <n v="0"/>
    <n v="0"/>
    <n v="2100000000"/>
    <n v="1315158250"/>
    <n v="62.63"/>
    <m/>
    <n v="0"/>
    <n v="0"/>
    <n v="2000"/>
    <n v="1315.15825"/>
    <n v="100"/>
    <n v="0"/>
    <n v="0"/>
    <n v="0"/>
    <n v="0"/>
    <n v="0"/>
    <n v="2100"/>
    <n v="1315.15825"/>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1"/>
    <s v="Atender 22125 Estudiantes A Través Del Programa De Apoyo Para La Permanencia Y El Desarrollo Integral."/>
    <n v="1"/>
    <s v="Suma"/>
    <n v="1"/>
    <s v="En ejecucion"/>
    <n v="1"/>
    <n v="2472"/>
    <n v="2472"/>
    <n v="100"/>
    <n v="6000"/>
    <n v="5501"/>
    <n v="91.68"/>
    <n v="3258"/>
    <n v="0"/>
    <n v="0"/>
    <n v="5071"/>
    <n v="0"/>
    <n v="0"/>
    <n v="5324"/>
    <n v="0"/>
    <n v="0"/>
    <n v="22125"/>
    <n v="7973"/>
    <n v="36.04"/>
    <n v="483576748"/>
    <n v="266537362"/>
    <n v="55.12"/>
    <n v="1003764850"/>
    <n v="453857231"/>
    <n v="45.22"/>
    <n v="200000000"/>
    <n v="0"/>
    <n v="0"/>
    <n v="603000000"/>
    <n v="0"/>
    <n v="0"/>
    <n v="613000000"/>
    <n v="0"/>
    <n v="0"/>
    <n v="2903341598"/>
    <n v="720394593"/>
    <n v="24.81"/>
    <m/>
    <n v="483.57674800000001"/>
    <n v="266.53736199999997"/>
    <n v="1003.76485"/>
    <n v="453.85723100000001"/>
    <n v="200"/>
    <n v="0"/>
    <n v="603"/>
    <n v="0"/>
    <n v="613"/>
    <n v="0"/>
    <n v="2903.341598"/>
    <n v="720.3945929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2"/>
    <s v="Capacitar 2034 Docentes/Asistentes Para El Fortalecimiento De Sus Competencias En El Desarrollo De Su Rol Dentro Del Proceso De Formación En La Educación Superior O Terciaria."/>
    <n v="1"/>
    <s v="Suma"/>
    <n v="1"/>
    <s v="En ejecucion"/>
    <n v="1"/>
    <n v="151"/>
    <n v="151"/>
    <n v="100"/>
    <n v="350"/>
    <n v="248"/>
    <n v="70.86"/>
    <n v="591"/>
    <n v="0"/>
    <n v="0"/>
    <n v="470"/>
    <n v="0"/>
    <n v="0"/>
    <n v="472"/>
    <n v="0"/>
    <n v="0"/>
    <n v="2034"/>
    <n v="399"/>
    <n v="19.62"/>
    <n v="119423252"/>
    <n v="57950789"/>
    <n v="48.53"/>
    <n v="15000000"/>
    <n v="0"/>
    <n v="0"/>
    <n v="200000000"/>
    <n v="0"/>
    <n v="0"/>
    <n v="231000000"/>
    <n v="0"/>
    <n v="0"/>
    <n v="221000000"/>
    <n v="0"/>
    <n v="0"/>
    <n v="786423252"/>
    <n v="57950789"/>
    <n v="7.37"/>
    <s v="RESERVAS (a 30/09/2021): No tiene magnitud programada con recursos de reservas"/>
    <n v="119.42325200000001"/>
    <n v="57.950789"/>
    <n v="15"/>
    <n v="0"/>
    <n v="200"/>
    <n v="0"/>
    <n v="231"/>
    <n v="0"/>
    <n v="221"/>
    <n v="0"/>
    <n v="786.42325200000005"/>
    <n v="57.95078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3"/>
    <s v="Adecuar 5 Espacios En Cada Facultad Que Favorezcan El Desarrollo De Las Actividades Propuestas"/>
    <n v="1"/>
    <s v="Suma"/>
    <n v="1"/>
    <s v="En ejecucion"/>
    <n v="1"/>
    <n v="0.5"/>
    <n v="0.5"/>
    <n v="100"/>
    <n v="2"/>
    <n v="0.96"/>
    <n v="48"/>
    <n v="2.5"/>
    <n v="0"/>
    <n v="0"/>
    <n v="0"/>
    <n v="0"/>
    <n v="0"/>
    <n v="0"/>
    <n v="0"/>
    <n v="0"/>
    <n v="5"/>
    <n v="1.46"/>
    <n v="29.2"/>
    <n v="231000000"/>
    <n v="14355107"/>
    <n v="6.22"/>
    <n v="326320789"/>
    <n v="129958403"/>
    <n v="39.83"/>
    <n v="100000000"/>
    <n v="0"/>
    <n v="0"/>
    <n v="0"/>
    <n v="0"/>
    <n v="0"/>
    <n v="0"/>
    <n v="0"/>
    <n v="0"/>
    <n v="657320789"/>
    <n v="144313510"/>
    <n v="21.95"/>
    <m/>
    <n v="231"/>
    <n v="14.355107"/>
    <n v="326.32078899999999"/>
    <n v="129.958403"/>
    <n v="100"/>
    <n v="0"/>
    <n v="0"/>
    <n v="0"/>
    <n v="0"/>
    <n v="0"/>
    <n v="657.32078899999999"/>
    <n v="144.3135100000000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4"/>
    <s v="Desarrollar 1 Sistema De Información Que Permita Hacer El Acompañamiento De Estudiantes, Generar Alertas Tempranas Y Reportar Informes De Gestión Y Seguimiento Al Desarrollo Integral Del Estudiante."/>
    <n v="1"/>
    <s v="Suma"/>
    <n v="1"/>
    <s v="En ejecucion"/>
    <n v="1"/>
    <n v="0.01"/>
    <n v="0.01"/>
    <n v="100"/>
    <n v="0.15"/>
    <n v="0.15"/>
    <n v="100"/>
    <n v="0.3"/>
    <n v="0"/>
    <n v="0"/>
    <n v="0.54"/>
    <n v="0"/>
    <n v="0"/>
    <n v="0"/>
    <n v="0"/>
    <n v="0"/>
    <n v="1"/>
    <n v="0.16"/>
    <n v="16"/>
    <n v="60000000"/>
    <n v="59980000"/>
    <n v="99.97"/>
    <n v="25896100"/>
    <n v="0"/>
    <n v="0"/>
    <n v="100000000"/>
    <n v="0"/>
    <n v="0"/>
    <n v="11000000"/>
    <n v="0"/>
    <n v="0"/>
    <n v="0"/>
    <n v="0"/>
    <n v="0"/>
    <n v="196896100"/>
    <n v="59980000"/>
    <n v="30.46"/>
    <m/>
    <n v="60"/>
    <n v="59.98"/>
    <n v="25.896100000000001"/>
    <n v="0"/>
    <n v="100"/>
    <n v="0"/>
    <n v="11"/>
    <n v="0"/>
    <n v="0"/>
    <n v="0"/>
    <n v="196.89609999999999"/>
    <n v="59.98"/>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5"/>
    <s v="Implementar 10 Estrategias De Comunicación Con La Comunidad, Docentes, Estudiantes Y Padres De Familia Tendientes A Dar A Conocer El Programa Así Como El Desarrollo Del Mismo."/>
    <n v="1"/>
    <s v="Suma"/>
    <n v="1"/>
    <s v="En ejecucion"/>
    <n v="1"/>
    <n v="0"/>
    <n v="0"/>
    <n v="0"/>
    <n v="2"/>
    <n v="2"/>
    <n v="100"/>
    <n v="3"/>
    <n v="0"/>
    <n v="0"/>
    <n v="3"/>
    <n v="0"/>
    <n v="0"/>
    <n v="2"/>
    <n v="0"/>
    <n v="0"/>
    <n v="10"/>
    <n v="2"/>
    <n v="20"/>
    <n v="0"/>
    <n v="0"/>
    <n v="0"/>
    <n v="25000000"/>
    <n v="0"/>
    <n v="0"/>
    <n v="300000000"/>
    <n v="0"/>
    <n v="0"/>
    <n v="65000000"/>
    <n v="0"/>
    <n v="0"/>
    <n v="58000000"/>
    <n v="0"/>
    <n v="0"/>
    <n v="448000000"/>
    <n v="0"/>
    <n v="0"/>
    <m/>
    <n v="0"/>
    <n v="0"/>
    <n v="25"/>
    <n v="0"/>
    <n v="300"/>
    <n v="0"/>
    <n v="65"/>
    <n v="0"/>
    <n v="58"/>
    <n v="0"/>
    <n v="448"/>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6"/>
    <s v="Elaborar 6 Documentos Normativos Que Reglamenten, Regulen Y Aporten Al Seguimiento De Las Estrategias Ha Implementar En El Desarrollo Del Programa"/>
    <n v="1"/>
    <s v="Suma"/>
    <n v="1"/>
    <s v="En ejecucion"/>
    <n v="1"/>
    <n v="0"/>
    <n v="0"/>
    <n v="0"/>
    <n v="2"/>
    <n v="2"/>
    <n v="100"/>
    <n v="1"/>
    <n v="0"/>
    <n v="0"/>
    <n v="2"/>
    <n v="0"/>
    <n v="0"/>
    <n v="1"/>
    <n v="0"/>
    <n v="0"/>
    <n v="6"/>
    <n v="2"/>
    <n v="33.33"/>
    <n v="0"/>
    <n v="0"/>
    <n v="0"/>
    <n v="99185261"/>
    <n v="0"/>
    <n v="0"/>
    <n v="100000000"/>
    <n v="0"/>
    <n v="0"/>
    <n v="90000000"/>
    <n v="0"/>
    <n v="0"/>
    <n v="108000000"/>
    <n v="0"/>
    <n v="0"/>
    <n v="397185261"/>
    <n v="0"/>
    <n v="0"/>
    <m/>
    <n v="0"/>
    <n v="0"/>
    <n v="99.185260999999997"/>
    <n v="0"/>
    <n v="100"/>
    <n v="0"/>
    <n v="90"/>
    <n v="0"/>
    <n v="108"/>
    <n v="0"/>
    <n v="397.18526099999997"/>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1"/>
    <s v="Desarrollar 140 Documentos De Investigación Creación E Inovación Internos Y Confinanciados"/>
    <n v="1"/>
    <s v="Suma"/>
    <n v="1"/>
    <s v="En ejecucion"/>
    <n v="1"/>
    <n v="12"/>
    <n v="12"/>
    <n v="100"/>
    <n v="38"/>
    <n v="38"/>
    <n v="100"/>
    <n v="30"/>
    <n v="0"/>
    <n v="0"/>
    <n v="30"/>
    <n v="0"/>
    <n v="0"/>
    <n v="30"/>
    <n v="0"/>
    <n v="0"/>
    <n v="140"/>
    <n v="50"/>
    <n v="35.71"/>
    <n v="855813360"/>
    <n v="569149396"/>
    <n v="66.5"/>
    <n v="1983481312"/>
    <n v="1148961783"/>
    <n v="57.93"/>
    <n v="1004000000"/>
    <n v="0"/>
    <n v="0"/>
    <n v="1808000000"/>
    <n v="0"/>
    <n v="0"/>
    <n v="1892000000"/>
    <n v="0"/>
    <n v="0"/>
    <n v="7543294672"/>
    <n v="1718111179"/>
    <n v="22.78"/>
    <m/>
    <n v="855.81335999999999"/>
    <n v="569.14939600000002"/>
    <n v="1983.4813119999999"/>
    <n v="1148.961783"/>
    <n v="1004"/>
    <n v="0"/>
    <n v="1808"/>
    <n v="0"/>
    <n v="1892"/>
    <n v="0"/>
    <n v="7543.294672"/>
    <n v="1718.11117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2"/>
    <s v="Implementar 1 Proceso De  De Investigación Y Desarrollo En Innovación A Través De Las Tic Para Los Procesos De Formación"/>
    <n v="1"/>
    <s v="Suma"/>
    <n v="1"/>
    <s v="En ejecucion"/>
    <n v="1"/>
    <n v="0.01"/>
    <n v="0.01"/>
    <n v="100"/>
    <n v="0.1"/>
    <n v="0.1"/>
    <n v="100"/>
    <n v="0.01"/>
    <n v="0"/>
    <n v="0"/>
    <n v="0.01"/>
    <n v="0"/>
    <n v="0"/>
    <n v="0.87"/>
    <n v="0"/>
    <n v="0"/>
    <n v="1"/>
    <n v="0.11"/>
    <n v="11"/>
    <n v="80898856"/>
    <n v="25648575"/>
    <n v="31.71"/>
    <n v="253618688"/>
    <n v="157235568"/>
    <n v="62"/>
    <n v="100000000"/>
    <n v="0"/>
    <n v="0"/>
    <n v="188111642"/>
    <n v="0"/>
    <n v="0"/>
    <n v="178111642"/>
    <n v="0"/>
    <n v="0"/>
    <n v="800740828"/>
    <n v="182884143"/>
    <n v="22.84"/>
    <m/>
    <n v="80.898855999999995"/>
    <n v="25.648575000000001"/>
    <n v="253.61868799999999"/>
    <n v="157.235568"/>
    <n v="100"/>
    <n v="0"/>
    <n v="188.11164199999999"/>
    <n v="0"/>
    <n v="178.11164199999999"/>
    <n v="0"/>
    <n v="800.74082799999996"/>
    <n v="182.8841429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3"/>
    <s v="Fortalecer 120 Docentes Mediante Estrategias De Mejoramiento De Sus Capacidades."/>
    <n v="1"/>
    <s v="Suma"/>
    <n v="1"/>
    <s v="En ejecucion"/>
    <n v="1"/>
    <n v="0"/>
    <n v="0"/>
    <n v="0"/>
    <n v="35"/>
    <n v="35"/>
    <n v="100"/>
    <n v="30"/>
    <n v="0"/>
    <n v="0"/>
    <n v="30"/>
    <n v="0"/>
    <n v="0"/>
    <n v="25"/>
    <n v="0"/>
    <n v="0"/>
    <n v="120"/>
    <n v="35"/>
    <n v="29.17"/>
    <n v="0"/>
    <n v="0"/>
    <n v="0"/>
    <n v="30000000"/>
    <n v="0"/>
    <n v="0"/>
    <n v="100000000"/>
    <n v="0"/>
    <n v="0"/>
    <n v="82500000"/>
    <n v="0"/>
    <n v="0"/>
    <n v="82000000"/>
    <n v="0"/>
    <n v="0"/>
    <n v="294500000"/>
    <n v="0"/>
    <n v="0"/>
    <m/>
    <n v="0"/>
    <n v="0"/>
    <n v="30"/>
    <n v="0"/>
    <n v="100"/>
    <n v="0"/>
    <n v="82.5"/>
    <n v="0"/>
    <n v="82"/>
    <n v="0"/>
    <n v="294.5"/>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4"/>
    <s v="Implementar 2 Estrategias  Comunicativas Que Tienen Por Objeto La Comunicación De Información Del Sector En Temas De Educación Superior."/>
    <n v="1"/>
    <s v="Suma"/>
    <n v="1"/>
    <s v="En ejecucion"/>
    <n v="1"/>
    <n v="0.01"/>
    <n v="0.01"/>
    <n v="100"/>
    <n v="0.1"/>
    <n v="0.1"/>
    <n v="100"/>
    <n v="0.9"/>
    <n v="0"/>
    <n v="0"/>
    <n v="0.98"/>
    <n v="0"/>
    <n v="0"/>
    <n v="0.01"/>
    <n v="0"/>
    <n v="0"/>
    <n v="2"/>
    <n v="0.11"/>
    <n v="5.5"/>
    <n v="204398493"/>
    <n v="201851047"/>
    <n v="98.75"/>
    <n v="774000000"/>
    <n v="594967523"/>
    <n v="76.87"/>
    <n v="900000000"/>
    <n v="0"/>
    <n v="0"/>
    <n v="989000000"/>
    <n v="0"/>
    <n v="0"/>
    <n v="989000000"/>
    <n v="0"/>
    <n v="0"/>
    <n v="3856398493"/>
    <n v="796818570"/>
    <n v="20.66"/>
    <m/>
    <n v="204.398493"/>
    <n v="201.85104699999999"/>
    <n v="774"/>
    <n v="594.96752300000003"/>
    <n v="900"/>
    <n v="0"/>
    <n v="989"/>
    <n v="0"/>
    <n v="989"/>
    <n v="0"/>
    <n v="3856.3984930000001"/>
    <n v="796.8185700000000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5"/>
    <s v="Desarrollar 4 Programas Y Proyectos De Educación O Investigación Articulados Con El Sector Productivo"/>
    <n v="1"/>
    <s v="Suma"/>
    <n v="1"/>
    <s v="En ejecucion"/>
    <n v="1"/>
    <n v="0.01"/>
    <n v="0.01"/>
    <n v="100"/>
    <n v="1"/>
    <n v="1"/>
    <n v="100"/>
    <n v="0.99"/>
    <n v="0"/>
    <n v="0"/>
    <n v="1"/>
    <n v="0"/>
    <n v="0"/>
    <n v="1"/>
    <n v="0"/>
    <n v="0"/>
    <n v="4"/>
    <n v="1.01"/>
    <n v="25.25"/>
    <n v="107100000"/>
    <n v="106227750"/>
    <n v="99.19"/>
    <n v="374000000"/>
    <n v="340645954"/>
    <n v="91.08"/>
    <n v="400000000"/>
    <n v="0"/>
    <n v="0"/>
    <n v="358000000"/>
    <n v="0"/>
    <n v="0"/>
    <n v="358000000"/>
    <n v="0"/>
    <n v="0"/>
    <n v="1597100000"/>
    <n v="446873704"/>
    <n v="27.98"/>
    <m/>
    <n v="107.1"/>
    <n v="106.22775"/>
    <n v="374"/>
    <n v="340.64595400000002"/>
    <n v="400"/>
    <n v="0"/>
    <n v="358"/>
    <n v="0"/>
    <n v="358"/>
    <n v="0"/>
    <n v="1597.1"/>
    <n v="446.87370400000003"/>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6"/>
    <s v="Actualizar 1 Proyecto En Función Del Recaudo Real  De Las Fuentes De Inversion Programadas"/>
    <n v="2"/>
    <s v="Constante"/>
    <n v="1"/>
    <s v="En ejecucion"/>
    <n v="1"/>
    <n v="0"/>
    <n v="0"/>
    <n v="0"/>
    <n v="0"/>
    <n v="0"/>
    <n v="0"/>
    <n v="1"/>
    <n v="0"/>
    <n v="0"/>
    <n v="1"/>
    <n v="0"/>
    <n v="0"/>
    <n v="1"/>
    <n v="0"/>
    <n v="0"/>
    <s v="N/A"/>
    <s v="N/A"/>
    <s v="N/A"/>
    <n v="0"/>
    <n v="0"/>
    <n v="0"/>
    <n v="0"/>
    <n v="0"/>
    <n v="0"/>
    <n v="200000000"/>
    <n v="0"/>
    <n v="0"/>
    <n v="2136000000"/>
    <n v="0"/>
    <n v="0"/>
    <n v="1047000000"/>
    <n v="0"/>
    <n v="0"/>
    <n v="3383000000"/>
    <n v="0"/>
    <n v="0"/>
    <m/>
    <n v="0"/>
    <n v="0"/>
    <n v="0"/>
    <n v="0"/>
    <n v="200"/>
    <n v="0"/>
    <n v="2136"/>
    <n v="0"/>
    <n v="1047"/>
    <n v="0"/>
    <n v="3383"/>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10"/>
    <n v="4"/>
    <n v="40"/>
    <n v="8"/>
    <n v="0"/>
    <n v="0"/>
    <n v="8"/>
    <n v="0"/>
    <n v="0"/>
    <n v="8"/>
    <n v="0"/>
    <n v="0"/>
    <n v="40"/>
    <n v="10"/>
    <n v="25"/>
    <n v="1053729563"/>
    <n v="644074779"/>
    <n v="61.12"/>
    <n v="382317772"/>
    <n v="340515571"/>
    <n v="89.07"/>
    <n v="300000000"/>
    <n v="0"/>
    <n v="0"/>
    <n v="161000000"/>
    <n v="0"/>
    <n v="0"/>
    <n v="160000000"/>
    <n v="0"/>
    <n v="0"/>
    <n v="2057047335"/>
    <n v="984590350"/>
    <n v="47.86"/>
    <m/>
    <n v="1053.7295630000001"/>
    <n v="644.07477900000004"/>
    <n v="382.31777199999999"/>
    <n v="340.51557100000002"/>
    <n v="300"/>
    <n v="0"/>
    <n v="161"/>
    <n v="0"/>
    <n v="160"/>
    <n v="0"/>
    <n v="2057.0473350000002"/>
    <n v="984.59035000000006"/>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2"/>
    <s v="Implementar 8 Ambientes De Formación Estableciendo Los Lineamientos Pedagógicos Para Prácticas Presenciales, B-Modales Y Virtuales De Los Programas Académicos De Pregrado Y Posgrado De La Universidad"/>
    <n v="1"/>
    <s v="Suma"/>
    <n v="1"/>
    <s v="En ejecucion"/>
    <n v="1"/>
    <n v="0"/>
    <n v="0"/>
    <n v="0"/>
    <n v="2"/>
    <n v="1"/>
    <n v="50"/>
    <n v="2"/>
    <n v="0"/>
    <n v="0"/>
    <n v="2"/>
    <n v="0"/>
    <n v="0"/>
    <n v="2"/>
    <n v="0"/>
    <n v="0"/>
    <n v="8"/>
    <n v="1"/>
    <n v="12.5"/>
    <n v="0"/>
    <n v="0"/>
    <n v="0"/>
    <n v="29254540"/>
    <n v="0"/>
    <n v="0"/>
    <n v="300000000"/>
    <n v="0"/>
    <n v="0"/>
    <n v="4000000"/>
    <n v="0"/>
    <n v="0"/>
    <n v="50000000"/>
    <n v="0"/>
    <n v="0"/>
    <n v="383254540"/>
    <n v="0"/>
    <n v="0"/>
    <m/>
    <n v="0"/>
    <n v="0"/>
    <n v="29.254539999999999"/>
    <n v="0"/>
    <n v="300"/>
    <n v="0"/>
    <n v="4"/>
    <n v="0"/>
    <n v="50"/>
    <n v="0"/>
    <n v="383.25454000000002"/>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45"/>
    <n v="45"/>
    <n v="1"/>
    <n v="0"/>
    <n v="0"/>
    <n v="1"/>
    <n v="0"/>
    <n v="0"/>
    <n v="1"/>
    <n v="0"/>
    <n v="0"/>
    <s v="N/A"/>
    <s v="N/A"/>
    <s v="N/A"/>
    <n v="0"/>
    <n v="0"/>
    <n v="0"/>
    <n v="804498688"/>
    <n v="328044859"/>
    <n v="40.78"/>
    <n v="243000000"/>
    <n v="0"/>
    <n v="0"/>
    <n v="261000000"/>
    <n v="0"/>
    <n v="0"/>
    <n v="313000000"/>
    <n v="0"/>
    <n v="0"/>
    <n v="1621498688"/>
    <n v="328044859"/>
    <n v="20.23"/>
    <m/>
    <n v="0"/>
    <n v="0"/>
    <n v="804.49868800000002"/>
    <n v="328.04485899999997"/>
    <n v="243"/>
    <n v="0"/>
    <n v="261"/>
    <n v="0"/>
    <n v="313"/>
    <n v="0"/>
    <n v="1621.4986880000001"/>
    <n v="328.04485899999997"/>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1"/>
    <s v="Adquirir 23860 Recursos Bibliograficos Con Base En Politicas De Selección Y Evaluacion De Colecciones Digitales E Impresas Para Atender La Comunidad Universitaria"/>
    <n v="1"/>
    <s v="Suma"/>
    <n v="1"/>
    <s v="En ejecucion"/>
    <n v="1"/>
    <n v="4900"/>
    <n v="4900"/>
    <n v="100"/>
    <n v="5966"/>
    <n v="5966"/>
    <n v="100"/>
    <n v="5966"/>
    <n v="0"/>
    <n v="0"/>
    <n v="5966"/>
    <n v="0"/>
    <n v="0"/>
    <n v="1062"/>
    <n v="0"/>
    <n v="0"/>
    <n v="23860"/>
    <n v="10866"/>
    <n v="45.54"/>
    <n v="1694148666"/>
    <n v="1052842896"/>
    <n v="62.15"/>
    <n v="1868613500"/>
    <n v="1866459824"/>
    <n v="99.88"/>
    <n v="300000000"/>
    <n v="0"/>
    <n v="0"/>
    <n v="1218000000"/>
    <n v="0"/>
    <n v="0"/>
    <n v="1444000000"/>
    <n v="0"/>
    <n v="0"/>
    <n v="6524762166"/>
    <n v="2919302720"/>
    <n v="44.74"/>
    <m/>
    <n v="1694.148666"/>
    <n v="1052.8428960000001"/>
    <n v="1868.6134999999999"/>
    <n v="1866.459824"/>
    <n v="300"/>
    <n v="0"/>
    <n v="1218"/>
    <n v="0"/>
    <n v="1444"/>
    <n v="0"/>
    <n v="6524.7621660000004"/>
    <n v="2919.302720000000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2"/>
    <s v="Desarrollar 2 Servicios De Autopréstamo Y Autodevolución De Material Bibliográfico"/>
    <n v="1"/>
    <s v="Suma"/>
    <n v="1"/>
    <s v="En ejecucion"/>
    <n v="1"/>
    <n v="0.01"/>
    <n v="0"/>
    <n v="0"/>
    <n v="1.01"/>
    <n v="0.01"/>
    <n v="0.99"/>
    <n v="0.97"/>
    <n v="0"/>
    <n v="0"/>
    <n v="0.01"/>
    <n v="0"/>
    <n v="0"/>
    <n v="0.01"/>
    <n v="0"/>
    <n v="0"/>
    <n v="2"/>
    <n v="0.01"/>
    <n v="0.5"/>
    <n v="170000334"/>
    <n v="0"/>
    <n v="0"/>
    <n v="502149500"/>
    <n v="297499100"/>
    <n v="59.25"/>
    <n v="100000000"/>
    <n v="0"/>
    <n v="0"/>
    <n v="581000000"/>
    <n v="0"/>
    <n v="0"/>
    <n v="420000000"/>
    <n v="0"/>
    <n v="0"/>
    <n v="1773149834"/>
    <n v="297499100"/>
    <n v="16.78"/>
    <m/>
    <n v="170.00033400000001"/>
    <n v="0"/>
    <n v="502.14949999999999"/>
    <n v="297.4991"/>
    <n v="100"/>
    <n v="0"/>
    <n v="581"/>
    <n v="0"/>
    <n v="420"/>
    <n v="0"/>
    <n v="1773.1498340000001"/>
    <n v="297.499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3"/>
    <s v="Implementar 4 Programas De Formación De Competencias En El Manejo De  Bibliotecas Teórico-Practicas"/>
    <n v="1"/>
    <s v="Suma"/>
    <n v="1"/>
    <s v="En ejecucion"/>
    <n v="1"/>
    <n v="0.01"/>
    <n v="0"/>
    <n v="0"/>
    <n v="0"/>
    <n v="0"/>
    <n v="0"/>
    <n v="2"/>
    <n v="0"/>
    <n v="0"/>
    <n v="1"/>
    <n v="0"/>
    <n v="0"/>
    <n v="1"/>
    <n v="0"/>
    <n v="0"/>
    <n v="4"/>
    <n v="0"/>
    <n v="0"/>
    <n v="10000000"/>
    <n v="0"/>
    <n v="0"/>
    <n v="0"/>
    <n v="0"/>
    <n v="0"/>
    <n v="400000000"/>
    <n v="0"/>
    <n v="0"/>
    <n v="10000000"/>
    <n v="0"/>
    <n v="0"/>
    <n v="10000000"/>
    <n v="0"/>
    <n v="0"/>
    <n v="430000000"/>
    <n v="0"/>
    <n v="0"/>
    <s v="VIGENCIA (a 31/03/2021): Se espera que para el proximo reporte, se tenga ejecucion presupuestal y avance de magnitud"/>
    <n v="10"/>
    <n v="0"/>
    <n v="0"/>
    <n v="0"/>
    <n v="400"/>
    <n v="0"/>
    <n v="10"/>
    <n v="0"/>
    <n v="10"/>
    <n v="0"/>
    <n v="43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4"/>
    <s v="Actualizar 1 Proyecto En Función Del Recaudo Real De Las Fuentes De Inversion Programadas"/>
    <n v="2"/>
    <s v="Constante"/>
    <n v="1"/>
    <s v="En ejecucion"/>
    <n v="1"/>
    <n v="0"/>
    <n v="0"/>
    <n v="0"/>
    <n v="0"/>
    <n v="0"/>
    <n v="0"/>
    <n v="1"/>
    <n v="0"/>
    <n v="0"/>
    <n v="1"/>
    <n v="0"/>
    <n v="0"/>
    <n v="1"/>
    <n v="0"/>
    <n v="0"/>
    <s v="N/A"/>
    <s v="N/A"/>
    <s v="N/A"/>
    <n v="0"/>
    <n v="0"/>
    <n v="0"/>
    <n v="0"/>
    <n v="0"/>
    <n v="0"/>
    <n v="684000000"/>
    <n v="0"/>
    <n v="0"/>
    <n v="712000000"/>
    <n v="0"/>
    <n v="0"/>
    <n v="349000000"/>
    <n v="0"/>
    <n v="0"/>
    <n v="1745000000"/>
    <n v="0"/>
    <n v="0"/>
    <m/>
    <n v="0"/>
    <n v="0"/>
    <n v="0"/>
    <n v="0"/>
    <n v="684"/>
    <n v="0"/>
    <n v="712"/>
    <n v="0"/>
    <n v="349"/>
    <n v="0"/>
    <n v="1745"/>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1"/>
    <s v="Desarrollar 5 Procesos Para La  Proyección De Los Doctorados Actuales, Propuestas De Nuevos Énfasis, Creación De Programas Y Apoyo A La Formación."/>
    <n v="1"/>
    <s v="Suma"/>
    <n v="1"/>
    <s v="En ejecucion"/>
    <n v="1"/>
    <n v="1"/>
    <n v="1"/>
    <n v="100"/>
    <n v="1"/>
    <n v="0.3"/>
    <n v="30"/>
    <n v="1"/>
    <n v="0"/>
    <n v="0"/>
    <n v="1"/>
    <n v="0"/>
    <n v="0"/>
    <n v="1"/>
    <n v="0"/>
    <n v="0"/>
    <n v="5"/>
    <n v="1.3"/>
    <n v="26"/>
    <n v="189314747"/>
    <n v="75358670"/>
    <n v="39.81"/>
    <n v="179966936"/>
    <n v="113004638"/>
    <n v="62.79"/>
    <n v="200000000"/>
    <n v="0"/>
    <n v="0"/>
    <n v="329000000"/>
    <n v="0"/>
    <n v="0"/>
    <n v="275000000"/>
    <n v="0"/>
    <n v="0"/>
    <n v="1173281683"/>
    <n v="188363308"/>
    <n v="16.05"/>
    <m/>
    <n v="189.31474700000001"/>
    <n v="75.358670000000004"/>
    <n v="179.966936"/>
    <n v="113.004638"/>
    <n v="200"/>
    <n v="0"/>
    <n v="329"/>
    <n v="0"/>
    <n v="275"/>
    <n v="0"/>
    <n v="1173.2816830000002"/>
    <n v="188.3633080000000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2"/>
    <s v="Capacitar 168 Docentes O Asistentes Mediante  Estrategias De Mejoramiento Para Fortalecer Sus  Capacidades"/>
    <n v="1"/>
    <s v="Suma"/>
    <n v="1"/>
    <s v="En ejecucion"/>
    <n v="1"/>
    <n v="1"/>
    <n v="1"/>
    <n v="100"/>
    <n v="41"/>
    <n v="35"/>
    <n v="85.37"/>
    <n v="42"/>
    <n v="0"/>
    <n v="0"/>
    <n v="42"/>
    <n v="0"/>
    <n v="0"/>
    <n v="42"/>
    <n v="0"/>
    <n v="0"/>
    <n v="168"/>
    <n v="36"/>
    <n v="21.43"/>
    <n v="55931900"/>
    <n v="30348566"/>
    <n v="54.26"/>
    <n v="335822192"/>
    <n v="300641597"/>
    <n v="89.52"/>
    <n v="100000000"/>
    <n v="0"/>
    <n v="0"/>
    <n v="247000000"/>
    <n v="0"/>
    <n v="0"/>
    <n v="257000000"/>
    <n v="0"/>
    <n v="0"/>
    <n v="995754092"/>
    <n v="330990163"/>
    <n v="33.24"/>
    <m/>
    <n v="55.931899999999999"/>
    <n v="30.348566000000002"/>
    <n v="335.82219199999997"/>
    <n v="300.64159699999999"/>
    <n v="100"/>
    <n v="0"/>
    <n v="247"/>
    <n v="0"/>
    <n v="257"/>
    <n v="0"/>
    <n v="995.7540919999999"/>
    <n v="330.990163"/>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3"/>
    <s v="Desarrollar 5 Acciones Para La Acreditación De La Calidad De La Educación Superior  Mediante La Regionalización E Internacionalización De Los Doctorados De La Unversidad Distrital."/>
    <n v="1"/>
    <s v="Suma"/>
    <n v="1"/>
    <s v="En ejecucion"/>
    <n v="1"/>
    <n v="1"/>
    <n v="1"/>
    <n v="100"/>
    <n v="1"/>
    <n v="1"/>
    <n v="100"/>
    <n v="1"/>
    <n v="0"/>
    <n v="0"/>
    <n v="1"/>
    <n v="0"/>
    <n v="0"/>
    <n v="1"/>
    <n v="0"/>
    <n v="0"/>
    <n v="5"/>
    <n v="2"/>
    <n v="40"/>
    <n v="169860989"/>
    <n v="99471974"/>
    <n v="58.56"/>
    <n v="298084151"/>
    <n v="219900977"/>
    <n v="73.77"/>
    <n v="200000000"/>
    <n v="0"/>
    <n v="0"/>
    <n v="432000000"/>
    <n v="0"/>
    <n v="0"/>
    <n v="449000000"/>
    <n v="0"/>
    <n v="0"/>
    <n v="1548945140"/>
    <n v="319372951"/>
    <n v="20.62"/>
    <m/>
    <n v="169.86098899999999"/>
    <n v="99.471974000000003"/>
    <n v="298.08415100000002"/>
    <n v="219.90097700000001"/>
    <n v="200"/>
    <n v="0"/>
    <n v="432"/>
    <n v="0"/>
    <n v="449"/>
    <n v="0"/>
    <n v="1548.94514"/>
    <n v="319.37295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5"/>
    <n v="100"/>
    <n v="5"/>
    <n v="0"/>
    <n v="0"/>
    <n v="5"/>
    <n v="0"/>
    <n v="0"/>
    <n v="5"/>
    <n v="0"/>
    <n v="0"/>
    <s v="N/A"/>
    <s v="N/A"/>
    <s v="N/A"/>
    <n v="144397624"/>
    <n v="106205537"/>
    <n v="73.55"/>
    <n v="220976439"/>
    <n v="146464880"/>
    <n v="66.28"/>
    <n v="50000000"/>
    <n v="0"/>
    <n v="0"/>
    <n v="226000000"/>
    <n v="0"/>
    <n v="0"/>
    <n v="135000000"/>
    <n v="0"/>
    <n v="0"/>
    <n v="776374063"/>
    <n v="252670417"/>
    <n v="32.54"/>
    <m/>
    <n v="144.39762400000001"/>
    <n v="106.20553700000001"/>
    <n v="220.976439"/>
    <n v="146.46487999999999"/>
    <n v="50"/>
    <n v="0"/>
    <n v="226"/>
    <n v="0"/>
    <n v="135"/>
    <n v="0"/>
    <n v="776.37406299999998"/>
    <n v="252.6704169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5"/>
    <s v="Divulgar 16 Estrategias Mediante Actividades De Publicación Y Gestión De Productos De Investigación, Innovación Y Creación Y Apoyo A La Extensión Y Proyección Social"/>
    <n v="1"/>
    <s v="Suma"/>
    <n v="1"/>
    <s v="En ejecucion"/>
    <n v="1"/>
    <n v="2"/>
    <n v="2"/>
    <n v="100"/>
    <n v="4"/>
    <n v="3"/>
    <n v="75"/>
    <n v="4"/>
    <n v="0"/>
    <n v="0"/>
    <n v="4"/>
    <n v="0"/>
    <n v="0"/>
    <n v="2"/>
    <n v="0"/>
    <n v="0"/>
    <n v="16"/>
    <n v="5"/>
    <n v="31.25"/>
    <n v="423360681"/>
    <n v="243357330"/>
    <n v="57.48"/>
    <n v="412800188"/>
    <n v="173200591"/>
    <n v="41.96"/>
    <n v="177000000"/>
    <n v="0"/>
    <n v="0"/>
    <n v="448000000"/>
    <n v="0"/>
    <n v="0"/>
    <n v="641000000"/>
    <n v="0"/>
    <n v="0"/>
    <n v="2102160869"/>
    <n v="416557921"/>
    <n v="19.82"/>
    <m/>
    <n v="423.360681"/>
    <n v="243.35732999999999"/>
    <n v="412.80018799999999"/>
    <n v="173.200591"/>
    <n v="177"/>
    <n v="0"/>
    <n v="448"/>
    <n v="0"/>
    <n v="641"/>
    <n v="0"/>
    <n v="2102.1608690000003"/>
    <n v="416.55792099999996"/>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6"/>
    <s v="Mejorar 14 Ambientes De Aprendizaje A Través De  Actividades De Investigación Y Creación Y De Apoyo A La Adecuación Tecnológica"/>
    <n v="1"/>
    <s v="Suma"/>
    <n v="1"/>
    <s v="En ejecucion"/>
    <n v="1"/>
    <n v="1"/>
    <n v="1"/>
    <n v="100"/>
    <n v="2"/>
    <n v="2"/>
    <n v="100"/>
    <n v="3"/>
    <n v="0"/>
    <n v="0"/>
    <n v="4"/>
    <n v="0"/>
    <n v="0"/>
    <n v="4"/>
    <n v="0"/>
    <n v="0"/>
    <n v="14"/>
    <n v="3"/>
    <n v="21.43"/>
    <n v="539850716"/>
    <n v="405925439"/>
    <n v="75.19"/>
    <n v="399757094"/>
    <n v="128820601"/>
    <n v="32.22"/>
    <n v="105000000"/>
    <n v="0"/>
    <n v="0"/>
    <n v="105000000"/>
    <n v="0"/>
    <n v="0"/>
    <n v="103000000"/>
    <n v="0"/>
    <n v="0"/>
    <n v="1252607810"/>
    <n v="534746040"/>
    <n v="42.69"/>
    <m/>
    <n v="539.85071600000003"/>
    <n v="405.92543899999998"/>
    <n v="399.757094"/>
    <n v="128.82060100000001"/>
    <n v="105"/>
    <n v="0"/>
    <n v="105"/>
    <n v="0"/>
    <n v="103"/>
    <n v="0"/>
    <n v="1252.60781"/>
    <n v="534.7460399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2"/>
    <n v="1"/>
    <s v="Dotar 8 Laboratorios  Mediante Comprar Y Reposición  De Equipos De Laboratorio, Para El Fortalecimiento De Los Servicios De Educación Superior Y Cumplimiento De La  Acreditación Institucional"/>
    <n v="1"/>
    <s v="Suma"/>
    <n v="1"/>
    <s v="En ejecucion"/>
    <n v="1"/>
    <n v="4"/>
    <n v="2.6"/>
    <n v="65"/>
    <n v="0"/>
    <n v="0"/>
    <n v="0"/>
    <n v="0"/>
    <n v="0"/>
    <n v="0"/>
    <n v="5.4"/>
    <n v="0"/>
    <n v="0"/>
    <n v="0"/>
    <n v="0"/>
    <n v="0"/>
    <n v="8"/>
    <n v="2.6"/>
    <n v="32.5"/>
    <n v="3000000000"/>
    <n v="1951675423"/>
    <n v="65.06"/>
    <n v="0"/>
    <n v="0"/>
    <n v="0"/>
    <n v="0"/>
    <n v="0"/>
    <n v="0"/>
    <n v="1000000000"/>
    <n v="0"/>
    <n v="0"/>
    <n v="0"/>
    <n v="0"/>
    <n v="0"/>
    <n v="4000000000"/>
    <n v="1951675423"/>
    <n v="48.79"/>
    <s v="VIGENCIA (a 30/06/2021): SE REALIZARÁ UN TRANSLADA DE RECURSOS ASIGNADOS A ESTE PROYECTO"/>
    <n v="3000"/>
    <n v="1951.6754229999999"/>
    <n v="0"/>
    <n v="0"/>
    <n v="0"/>
    <n v="0"/>
    <n v="1000"/>
    <n v="0"/>
    <n v="0"/>
    <n v="0"/>
    <n v="4000"/>
    <n v="1951.675422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2"/>
    <n v="2"/>
    <s v="Actualizar 1 Proyecto En Función Del Recaudo Real De Las Fuentes De Inversión Programadas"/>
    <n v="2"/>
    <s v="Constante"/>
    <n v="1"/>
    <s v="En ejecucion"/>
    <n v="1"/>
    <n v="0"/>
    <n v="0"/>
    <n v="0"/>
    <n v="0"/>
    <n v="0"/>
    <n v="0"/>
    <n v="0"/>
    <n v="0"/>
    <n v="0"/>
    <n v="1"/>
    <n v="0"/>
    <n v="0"/>
    <n v="1"/>
    <n v="0"/>
    <n v="0"/>
    <s v="N/A"/>
    <s v="N/A"/>
    <s v="N/A"/>
    <n v="0"/>
    <n v="0"/>
    <n v="0"/>
    <n v="0"/>
    <n v="0"/>
    <n v="0"/>
    <n v="0"/>
    <n v="0"/>
    <n v="0"/>
    <n v="2849000000"/>
    <n v="0"/>
    <n v="0"/>
    <n v="1394000000"/>
    <n v="0"/>
    <n v="0"/>
    <n v="4243000000"/>
    <n v="0"/>
    <n v="0"/>
    <m/>
    <n v="0"/>
    <n v="0"/>
    <n v="0"/>
    <n v="0"/>
    <n v="0"/>
    <n v="0"/>
    <n v="2849"/>
    <n v="0"/>
    <n v="1394"/>
    <n v="0"/>
    <n v="4243"/>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1"/>
    <s v="Realizar 10 Intervenciones De Reforzamiento Estructural, Mantenimiento, Remodelacion Y/O Dotación"/>
    <n v="1"/>
    <s v="Suma"/>
    <n v="1"/>
    <s v="En ejecucion"/>
    <n v="1"/>
    <n v="1"/>
    <n v="1"/>
    <n v="100"/>
    <n v="2"/>
    <n v="2"/>
    <n v="100"/>
    <n v="2"/>
    <n v="0"/>
    <n v="0"/>
    <n v="2"/>
    <n v="0"/>
    <n v="0"/>
    <n v="3"/>
    <n v="0"/>
    <n v="0"/>
    <n v="10"/>
    <n v="3"/>
    <n v="30"/>
    <n v="1398520952"/>
    <n v="1260402577"/>
    <n v="90.12"/>
    <n v="2384303544"/>
    <n v="410168105"/>
    <n v="17.2"/>
    <n v="3475000000"/>
    <n v="0"/>
    <n v="0"/>
    <n v="6845312000"/>
    <n v="0"/>
    <n v="0"/>
    <n v="4958788000"/>
    <n v="0"/>
    <n v="0"/>
    <n v="19061924496"/>
    <n v="1670570682"/>
    <n v="8.76"/>
    <s v="RESERVAS (a 30/09/2021): No tiene magnitud programada con recursos de reservas"/>
    <n v="1398.5209520000001"/>
    <n v="1260.4025770000001"/>
    <n v="2384.3035439999999"/>
    <n v="410.16810500000003"/>
    <n v="3475"/>
    <n v="0"/>
    <n v="6845.3119999999999"/>
    <n v="0"/>
    <n v="4958.7879999999996"/>
    <n v="0"/>
    <n v="19061.924496"/>
    <n v="1670.57068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2"/>
    <s v="Construir 2 Acciones De Mitigación En Las Sedes Bosa Ciudadela El Porvenir Y Facultad Tecnológica"/>
    <n v="1"/>
    <s v="Suma"/>
    <n v="1"/>
    <s v="En ejecucion"/>
    <n v="1"/>
    <n v="0.25"/>
    <n v="0.25"/>
    <n v="100"/>
    <n v="0"/>
    <n v="0"/>
    <n v="0"/>
    <n v="0"/>
    <n v="0"/>
    <n v="0"/>
    <n v="1.75"/>
    <n v="0"/>
    <n v="0"/>
    <n v="0"/>
    <n v="0"/>
    <n v="0"/>
    <n v="2"/>
    <n v="0.25"/>
    <n v="12.5"/>
    <n v="1411148139"/>
    <n v="1257510104"/>
    <n v="89.11"/>
    <n v="0"/>
    <n v="0"/>
    <n v="0"/>
    <n v="0"/>
    <n v="0"/>
    <n v="0"/>
    <n v="10000000"/>
    <n v="0"/>
    <n v="0"/>
    <n v="0"/>
    <n v="0"/>
    <n v="0"/>
    <n v="1421148139"/>
    <n v="1257510104"/>
    <n v="88.49"/>
    <s v="VIGENCIA (a 30/09/2021): Se espera reportar seguiminto en el proximo seguimiento, sin embargo se esta a la espera de la entrega de obra RESERVAS (a 30/09/2021): No tiene magnitud programada con recursos de reservas"/>
    <n v="1411.1481389999999"/>
    <n v="1257.510104"/>
    <n v="0"/>
    <n v="0"/>
    <n v="0"/>
    <n v="0"/>
    <n v="10"/>
    <n v="0"/>
    <n v="0"/>
    <n v="0"/>
    <n v="1421.1481389999999"/>
    <n v="1257.510104"/>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3"/>
    <s v="Estructurar 2 Proyectos De Nueva Infraestructura Educativa"/>
    <n v="1"/>
    <s v="Suma"/>
    <n v="1"/>
    <s v="En ejecucion"/>
    <n v="1"/>
    <n v="0.5"/>
    <n v="0.5"/>
    <n v="100"/>
    <n v="0.5"/>
    <n v="0.5"/>
    <n v="100"/>
    <n v="0"/>
    <n v="0"/>
    <n v="0"/>
    <n v="1"/>
    <n v="0"/>
    <n v="0"/>
    <n v="0"/>
    <n v="0"/>
    <n v="0"/>
    <n v="2"/>
    <n v="1"/>
    <n v="50"/>
    <n v="14084674335"/>
    <n v="13687107131"/>
    <n v="97.18"/>
    <n v="4977101080"/>
    <n v="3161290550"/>
    <n v="63.52"/>
    <n v="0"/>
    <n v="0"/>
    <n v="0"/>
    <n v="140100000"/>
    <n v="0"/>
    <n v="0"/>
    <n v="0"/>
    <n v="0"/>
    <n v="0"/>
    <n v="19201875415"/>
    <n v="16848397681"/>
    <n v="87.74"/>
    <s v="RESERVAS (a 30/09/2021): No tiene magnitud programada con recursos de reservas"/>
    <n v="14084.674335"/>
    <n v="13687.107131000001"/>
    <n v="4977.1010800000004"/>
    <n v="3161.2905500000002"/>
    <n v="0"/>
    <n v="0"/>
    <n v="140.1"/>
    <n v="0"/>
    <n v="0"/>
    <n v="0"/>
    <n v="19201.875414999999"/>
    <n v="16848.39768100000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4"/>
    <s v="Restaurar 1 Sede Catalogada Como Bien De Interés Cultural"/>
    <n v="1"/>
    <s v="Suma"/>
    <n v="1"/>
    <s v="En ejecucion"/>
    <n v="1"/>
    <n v="0"/>
    <n v="0"/>
    <n v="0"/>
    <n v="0"/>
    <n v="0"/>
    <n v="0"/>
    <n v="0.5"/>
    <n v="0"/>
    <n v="0"/>
    <n v="0.5"/>
    <n v="0"/>
    <n v="0"/>
    <n v="0"/>
    <n v="0"/>
    <n v="0"/>
    <n v="1"/>
    <n v="0"/>
    <n v="0"/>
    <n v="0"/>
    <n v="0"/>
    <n v="0"/>
    <n v="0"/>
    <n v="0"/>
    <n v="0"/>
    <n v="2000000000"/>
    <n v="0"/>
    <n v="0"/>
    <n v="3274200000"/>
    <n v="0"/>
    <n v="0"/>
    <n v="0"/>
    <n v="0"/>
    <n v="0"/>
    <n v="5274200000"/>
    <n v="0"/>
    <n v="0"/>
    <m/>
    <n v="0"/>
    <n v="0"/>
    <n v="0"/>
    <n v="0"/>
    <n v="2000"/>
    <n v="0"/>
    <n v="3274.2"/>
    <n v="0"/>
    <n v="0"/>
    <n v="0"/>
    <n v="5274.2"/>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5"/>
    <s v="Formular 1 Plan De Espacios Educativos"/>
    <n v="1"/>
    <s v="Suma"/>
    <n v="1"/>
    <s v="En ejecucion"/>
    <n v="1"/>
    <n v="0.8"/>
    <n v="0.8"/>
    <n v="100"/>
    <n v="0.1"/>
    <n v="0.01"/>
    <n v="10"/>
    <n v="0.1"/>
    <n v="0"/>
    <n v="0"/>
    <n v="0"/>
    <n v="0"/>
    <n v="0"/>
    <n v="0"/>
    <n v="0"/>
    <n v="0"/>
    <n v="1"/>
    <n v="0.81"/>
    <n v="81"/>
    <n v="132820608"/>
    <n v="90034544"/>
    <n v="67.78"/>
    <n v="78195376"/>
    <n v="0"/>
    <n v="0"/>
    <n v="1000000000"/>
    <n v="0"/>
    <n v="0"/>
    <n v="0"/>
    <n v="0"/>
    <n v="0"/>
    <n v="0"/>
    <n v="0"/>
    <n v="0"/>
    <n v="1211015984"/>
    <n v="90034544"/>
    <n v="7.43"/>
    <s v="RESERVAS (a 30/09/2021): No tiene magnitud programada con recursos de reservas"/>
    <n v="132.82060799999999"/>
    <n v="90.034543999999997"/>
    <n v="78.195375999999996"/>
    <n v="0"/>
    <n v="1000"/>
    <n v="0"/>
    <n v="0"/>
    <n v="0"/>
    <n v="0"/>
    <n v="0"/>
    <n v="1211.0159840000001"/>
    <n v="90.034543999999997"/>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6"/>
    <s v="Actualizar 1 Proyecto En Función Del Recaudo Real De Las Fuentes De Inversion Programadas"/>
    <n v="2"/>
    <s v="Constante"/>
    <n v="1"/>
    <s v="En ejecucion"/>
    <n v="1"/>
    <n v="0"/>
    <n v="0"/>
    <n v="0"/>
    <n v="0"/>
    <n v="0"/>
    <n v="0"/>
    <n v="1"/>
    <n v="0"/>
    <n v="0"/>
    <n v="1"/>
    <n v="0"/>
    <n v="0"/>
    <n v="1"/>
    <n v="0"/>
    <n v="0"/>
    <s v="N/A"/>
    <s v="N/A"/>
    <s v="N/A"/>
    <n v="0"/>
    <n v="0"/>
    <n v="0"/>
    <n v="0"/>
    <n v="0"/>
    <n v="0"/>
    <n v="2000000000"/>
    <n v="0"/>
    <n v="0"/>
    <n v="5697000000"/>
    <n v="0"/>
    <n v="0"/>
    <n v="2788000000"/>
    <n v="0"/>
    <n v="0"/>
    <n v="10485000000"/>
    <n v="0"/>
    <n v="0"/>
    <m/>
    <n v="0"/>
    <n v="0"/>
    <n v="0"/>
    <n v="0"/>
    <n v="2000"/>
    <n v="0"/>
    <n v="5697"/>
    <n v="0"/>
    <n v="2788"/>
    <n v="0"/>
    <n v="10485"/>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9"/>
    <n v="1"/>
    <s v="Realizar 1 Interventoria A La Auditoria Integral E Interdisciplinaria De La Universidad Distrital."/>
    <n v="1"/>
    <s v="Suma"/>
    <n v="1"/>
    <s v="En ejecucion"/>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n v="297.2"/>
    <n v="209.237313"/>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9"/>
    <n v="2"/>
    <s v="Desarrollar 1 Proceso Para La  Implementación Del Nuevo Marco Normativo Contable A Través De Una Empresa Con Personal Altamente Calificado"/>
    <n v="1"/>
    <s v="Suma"/>
    <n v="1"/>
    <s v="En ejecucion"/>
    <n v="1"/>
    <n v="0"/>
    <n v="0"/>
    <n v="0"/>
    <n v="1"/>
    <n v="0"/>
    <n v="0"/>
    <n v="0"/>
    <n v="0"/>
    <n v="0"/>
    <n v="0"/>
    <n v="0"/>
    <n v="0"/>
    <n v="0"/>
    <n v="0"/>
    <n v="0"/>
    <n v="1"/>
    <n v="0"/>
    <n v="0"/>
    <n v="0"/>
    <n v="0"/>
    <n v="0"/>
    <n v="120000000"/>
    <n v="0"/>
    <n v="0"/>
    <n v="0"/>
    <n v="0"/>
    <n v="0"/>
    <n v="0"/>
    <n v="0"/>
    <n v="0"/>
    <n v="0"/>
    <n v="0"/>
    <n v="0"/>
    <n v="120000000"/>
    <n v="0"/>
    <n v="0"/>
    <s v="VIGENCIA (a 31/12/2021): se reprograma para la siguiente vigencia"/>
    <n v="0"/>
    <n v="0"/>
    <n v="120"/>
    <n v="0"/>
    <n v="0"/>
    <n v="0"/>
    <n v="0"/>
    <n v="0"/>
    <n v="0"/>
    <n v="0"/>
    <n v="12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9"/>
    <n v="3"/>
    <s v="Implementar 1 Estrategia  Para Fortalecer El Programa De Egresados De La Universidad Distrital Francisco José De Caldas."/>
    <n v="1"/>
    <s v="Suma"/>
    <n v="1"/>
    <s v="En ejecucion"/>
    <n v="1"/>
    <n v="0"/>
    <n v="0"/>
    <n v="0"/>
    <n v="1"/>
    <n v="0"/>
    <n v="0"/>
    <n v="0"/>
    <n v="0"/>
    <n v="0"/>
    <n v="0"/>
    <n v="0"/>
    <n v="0"/>
    <n v="0"/>
    <n v="0"/>
    <n v="0"/>
    <n v="1"/>
    <n v="0"/>
    <n v="0"/>
    <n v="0"/>
    <n v="0"/>
    <n v="0"/>
    <n v="39170160"/>
    <n v="0"/>
    <n v="0"/>
    <n v="0"/>
    <n v="0"/>
    <n v="0"/>
    <n v="0"/>
    <n v="0"/>
    <n v="0"/>
    <n v="0"/>
    <n v="0"/>
    <n v="0"/>
    <n v="39170160"/>
    <n v="0"/>
    <n v="0"/>
    <s v="VIGENCIA (a 31/12/2021): se reprograma para la siguiente vigencia"/>
    <n v="0"/>
    <n v="0"/>
    <n v="39.170160000000003"/>
    <n v="0"/>
    <n v="0"/>
    <n v="0"/>
    <n v="0"/>
    <n v="0"/>
    <n v="0"/>
    <n v="0"/>
    <n v="39.170160000000003"/>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9"/>
    <n v="4"/>
    <s v="Apoyar 1 Plan De Contingencia Sanitaria Mediante La Adquisición De Servicios Tencnologicos Que Permitan Y Mejoren La Conectividad De Los Estudiantes De La Universidad"/>
    <n v="1"/>
    <s v="Suma"/>
    <n v="1"/>
    <s v="En ejecucion"/>
    <n v="1"/>
    <n v="0.01"/>
    <n v="0"/>
    <n v="0"/>
    <n v="1"/>
    <n v="1"/>
    <n v="100"/>
    <n v="0"/>
    <n v="0"/>
    <n v="0"/>
    <n v="0"/>
    <n v="0"/>
    <n v="0"/>
    <n v="0"/>
    <n v="0"/>
    <n v="0"/>
    <n v="1"/>
    <n v="1"/>
    <n v="100"/>
    <n v="1115550000"/>
    <n v="0"/>
    <n v="0"/>
    <n v="1152149876"/>
    <n v="1152149876"/>
    <n v="100"/>
    <n v="0"/>
    <n v="0"/>
    <n v="0"/>
    <n v="0"/>
    <n v="0"/>
    <n v="0"/>
    <n v="0"/>
    <n v="0"/>
    <n v="0"/>
    <n v="2267699876"/>
    <n v="1152149876"/>
    <n v="50.81"/>
    <m/>
    <n v="1115.55"/>
    <n v="0"/>
    <n v="1152.1498759999999"/>
    <n v="1152.1498759999999"/>
    <n v="0"/>
    <n v="0"/>
    <n v="0"/>
    <n v="0"/>
    <n v="0"/>
    <n v="0"/>
    <n v="2267.6998759999997"/>
    <n v="1152.149875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9"/>
    <n v="5"/>
    <s v="Elaborar 1 Plan De Mejoramiento Teniendo En Cuenta Los Hallazgos Y Acciones De Mejora Generados Como Resultado De La Auditoría Integral E Interdisciplinaria A La Universidad Distrital"/>
    <n v="1"/>
    <s v="Suma"/>
    <n v="1"/>
    <s v="En ejecucion"/>
    <n v="1"/>
    <n v="0"/>
    <n v="0"/>
    <n v="0"/>
    <n v="1"/>
    <n v="0.9"/>
    <n v="90"/>
    <n v="0"/>
    <n v="0"/>
    <n v="0"/>
    <n v="0"/>
    <n v="0"/>
    <n v="0"/>
    <n v="0"/>
    <n v="0"/>
    <n v="0"/>
    <n v="1"/>
    <n v="0.9"/>
    <n v="90"/>
    <n v="0"/>
    <n v="0"/>
    <n v="0"/>
    <n v="46879944"/>
    <n v="46879944"/>
    <n v="100"/>
    <n v="0"/>
    <n v="0"/>
    <n v="0"/>
    <n v="0"/>
    <n v="0"/>
    <n v="0"/>
    <n v="0"/>
    <n v="0"/>
    <n v="0"/>
    <n v="46879944"/>
    <n v="46879944"/>
    <n v="100"/>
    <m/>
    <n v="0"/>
    <n v="0"/>
    <n v="46.879944000000002"/>
    <n v="46.879944000000002"/>
    <n v="0"/>
    <n v="0"/>
    <n v="0"/>
    <n v="0"/>
    <n v="0"/>
    <n v="0"/>
    <n v="46.879944000000002"/>
    <n v="46.87994400000000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1"/>
    <s v="Implementar 80 % Del Sistema De Gestión Documental - Componente De  Instrumentos Y Herramientas Archivísticas"/>
    <n v="1"/>
    <s v="Suma"/>
    <n v="1"/>
    <s v="En ejecucion"/>
    <n v="1"/>
    <n v="0"/>
    <n v="0"/>
    <n v="0"/>
    <n v="30"/>
    <n v="25.7"/>
    <n v="85.67"/>
    <n v="0"/>
    <n v="0"/>
    <n v="0"/>
    <n v="40"/>
    <n v="0"/>
    <n v="0"/>
    <n v="10"/>
    <n v="0"/>
    <n v="0"/>
    <n v="80"/>
    <n v="25.7"/>
    <n v="32.130000000000003"/>
    <n v="0"/>
    <n v="0"/>
    <n v="0"/>
    <n v="433366920"/>
    <n v="408836718"/>
    <n v="94.34"/>
    <n v="0"/>
    <n v="0"/>
    <n v="0"/>
    <n v="663500000"/>
    <n v="0"/>
    <n v="0"/>
    <n v="538500000"/>
    <n v="0"/>
    <n v="0"/>
    <n v="1635366920"/>
    <n v="408836718"/>
    <n v="25"/>
    <m/>
    <n v="0"/>
    <n v="0"/>
    <n v="433.36691999999999"/>
    <n v="408.83671800000002"/>
    <n v="0"/>
    <n v="0"/>
    <n v="663.5"/>
    <n v="0"/>
    <n v="538.5"/>
    <n v="0"/>
    <n v="1635.3669199999999"/>
    <n v="408.83671800000002"/>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2"/>
    <s v="Desarrollar 40 % Del Sistema  Integrado De Conservación"/>
    <n v="1"/>
    <s v="Suma"/>
    <n v="1"/>
    <s v="En ejecucion"/>
    <n v="1"/>
    <n v="1"/>
    <n v="0"/>
    <n v="0"/>
    <n v="14"/>
    <n v="10.6"/>
    <n v="75.709999999999994"/>
    <n v="0"/>
    <n v="0"/>
    <n v="0"/>
    <n v="20"/>
    <n v="0"/>
    <n v="0"/>
    <n v="6"/>
    <n v="0"/>
    <n v="0"/>
    <n v="40"/>
    <n v="10.6"/>
    <n v="26.5"/>
    <n v="175500000"/>
    <n v="0"/>
    <n v="0"/>
    <n v="92585017"/>
    <n v="82585017"/>
    <n v="89.2"/>
    <n v="0"/>
    <n v="0"/>
    <n v="0"/>
    <n v="86500000"/>
    <n v="0"/>
    <n v="0"/>
    <n v="211500000"/>
    <n v="0"/>
    <n v="0"/>
    <n v="566085017"/>
    <n v="82585017"/>
    <n v="14.59"/>
    <m/>
    <n v="175.5"/>
    <n v="0"/>
    <n v="92.585016999999993"/>
    <n v="82.585016999999993"/>
    <n v="0"/>
    <n v="0"/>
    <n v="86.5"/>
    <n v="0"/>
    <n v="211.5"/>
    <n v="0"/>
    <n v="566.08501699999999"/>
    <n v="82.585016999999993"/>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3"/>
    <s v="Implementar 40 % Del Sistema De Gestión De Documentos Electrónicos De Archivos Sgdea"/>
    <n v="1"/>
    <s v="Suma"/>
    <n v="1"/>
    <s v="En ejecucion"/>
    <n v="1"/>
    <n v="0"/>
    <n v="0"/>
    <n v="0"/>
    <n v="10"/>
    <n v="1"/>
    <n v="10"/>
    <n v="0"/>
    <n v="0"/>
    <n v="0"/>
    <n v="20"/>
    <n v="0"/>
    <n v="0"/>
    <n v="10"/>
    <n v="0"/>
    <n v="0"/>
    <n v="40"/>
    <n v="1"/>
    <n v="2.5"/>
    <n v="0"/>
    <n v="0"/>
    <n v="0"/>
    <n v="474048063"/>
    <n v="75225960"/>
    <n v="15.87"/>
    <n v="0"/>
    <n v="0"/>
    <n v="0"/>
    <n v="250000000"/>
    <n v="0"/>
    <n v="0"/>
    <n v="250000000"/>
    <n v="0"/>
    <n v="0"/>
    <n v="974048063"/>
    <n v="75225960"/>
    <n v="7.72"/>
    <m/>
    <n v="0"/>
    <n v="0"/>
    <n v="474.04806300000001"/>
    <n v="75.225960000000001"/>
    <n v="0"/>
    <n v="0"/>
    <n v="250"/>
    <n v="0"/>
    <n v="250"/>
    <n v="0"/>
    <n v="974.04806299999996"/>
    <n v="75.22596000000000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1"/>
    <s v="Ofrecer 99 % De Disponibilidad De Los Servicios Tecnologicos Ofrecidos A La Comunidad Universitaria Por La Red De Datos"/>
    <n v="2"/>
    <s v="Constante"/>
    <n v="1"/>
    <s v="En ejecucion"/>
    <n v="1"/>
    <n v="99"/>
    <n v="99"/>
    <n v="100"/>
    <n v="99"/>
    <n v="99"/>
    <n v="100"/>
    <n v="99"/>
    <n v="0"/>
    <n v="0"/>
    <n v="99"/>
    <n v="0"/>
    <n v="0"/>
    <n v="99"/>
    <n v="0"/>
    <n v="0"/>
    <s v="N/A"/>
    <s v="N/A"/>
    <s v="N/A"/>
    <n v="1852813151"/>
    <n v="1848504231"/>
    <n v="99.77"/>
    <n v="3000000000"/>
    <n v="2937275336"/>
    <n v="97.91"/>
    <n v="584000000"/>
    <n v="0"/>
    <n v="0"/>
    <n v="1400000000"/>
    <n v="0"/>
    <n v="0"/>
    <n v="1200000000"/>
    <n v="0"/>
    <n v="0"/>
    <n v="8036813151"/>
    <n v="4785779567"/>
    <n v="59.55"/>
    <s v="RESERVAS (a 30/09/2021): No tiene magnitud programada con recursos de reservas"/>
    <n v="1852.8131510000001"/>
    <n v="1848.5042309999999"/>
    <n v="3000"/>
    <n v="2937.2753360000002"/>
    <n v="584"/>
    <n v="0"/>
    <n v="1400"/>
    <n v="0"/>
    <n v="1200"/>
    <n v="0"/>
    <n v="8036.8131510000003"/>
    <n v="4785.7795669999996"/>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2"/>
    <s v="Realizar 14 Procesos De Modernización Y Mejoramiento De Los Cuartos Principales De Equipos"/>
    <n v="1"/>
    <s v="Suma"/>
    <n v="1"/>
    <s v="En ejecucion"/>
    <n v="1"/>
    <n v="0"/>
    <n v="0"/>
    <n v="0"/>
    <n v="0"/>
    <n v="0"/>
    <n v="0"/>
    <n v="5"/>
    <n v="0"/>
    <n v="0"/>
    <n v="5"/>
    <n v="0"/>
    <n v="0"/>
    <n v="4"/>
    <n v="0"/>
    <n v="0"/>
    <n v="14"/>
    <n v="0"/>
    <n v="0"/>
    <n v="0"/>
    <n v="0"/>
    <n v="0"/>
    <n v="0"/>
    <n v="0"/>
    <n v="0"/>
    <n v="900000000"/>
    <n v="0"/>
    <n v="0"/>
    <n v="500000000"/>
    <n v="0"/>
    <n v="0"/>
    <n v="800000000"/>
    <n v="0"/>
    <n v="0"/>
    <n v="2200000000"/>
    <n v="0"/>
    <n v="0"/>
    <s v="VIGENCIA (a 30/09/2021): Se realizara proceso de reduccion presupuestal y la meta sera reporgramada para la siguiente vigencia"/>
    <n v="0"/>
    <n v="0"/>
    <n v="0"/>
    <n v="0"/>
    <n v="900"/>
    <n v="0"/>
    <n v="500"/>
    <n v="0"/>
    <n v="800"/>
    <n v="0"/>
    <n v="2200"/>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3"/>
    <s v="Actualizar 1 Proyecto En Función Del Recaudo Real De Las Fuentes De Inversión Programadas"/>
    <n v="2"/>
    <s v="Constante"/>
    <n v="1"/>
    <s v="En ejecucion"/>
    <n v="1"/>
    <n v="0"/>
    <n v="0"/>
    <n v="0"/>
    <n v="0"/>
    <n v="0"/>
    <n v="0"/>
    <n v="1"/>
    <n v="0"/>
    <n v="0"/>
    <n v="1"/>
    <n v="0"/>
    <n v="0"/>
    <n v="1"/>
    <n v="0"/>
    <n v="0"/>
    <s v="N/A"/>
    <s v="N/A"/>
    <s v="N/A"/>
    <n v="0"/>
    <n v="0"/>
    <n v="0"/>
    <n v="0"/>
    <n v="0"/>
    <n v="0"/>
    <n v="800000000"/>
    <n v="0"/>
    <n v="0"/>
    <n v="2136000000"/>
    <n v="0"/>
    <n v="0"/>
    <n v="1046000000"/>
    <n v="0"/>
    <n v="0"/>
    <n v="3982000000"/>
    <n v="0"/>
    <n v="0"/>
    <m/>
    <n v="0"/>
    <n v="0"/>
    <n v="0"/>
    <n v="0"/>
    <n v="800"/>
    <n v="0"/>
    <n v="2136"/>
    <n v="0"/>
    <n v="1046"/>
    <n v="0"/>
    <n v="3982"/>
    <n v="0"/>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15"/>
    <n v="75"/>
    <n v="0.2"/>
    <n v="0"/>
    <n v="0"/>
    <n v="0.2"/>
    <n v="0"/>
    <n v="0"/>
    <n v="0.2"/>
    <n v="0"/>
    <n v="0"/>
    <n v="1"/>
    <n v="0.35"/>
    <n v="35"/>
    <n v="72600000"/>
    <n v="72600000"/>
    <n v="100"/>
    <n v="68204624"/>
    <n v="68204624"/>
    <n v="100"/>
    <n v="99500000"/>
    <n v="0"/>
    <n v="0"/>
    <n v="125000000"/>
    <n v="0"/>
    <n v="0"/>
    <n v="113000000"/>
    <n v="0"/>
    <n v="0"/>
    <n v="478304624"/>
    <n v="140804624"/>
    <n v="29.44"/>
    <m/>
    <n v="72.599999999999994"/>
    <n v="72.599999999999994"/>
    <n v="68.204623999999995"/>
    <n v="68.204623999999995"/>
    <n v="99.5"/>
    <n v="0"/>
    <n v="125"/>
    <n v="0"/>
    <n v="113"/>
    <n v="0"/>
    <n v="478.30462399999999"/>
    <n v="140.80462399999999"/>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2"/>
    <s v="Elaborar Y Formalizar 1 Documento Que Describa Los Lineamentos Y Politicas De Las Tecnologías De La Información"/>
    <n v="1"/>
    <s v="Suma"/>
    <n v="1"/>
    <s v="En ejecucion"/>
    <n v="1"/>
    <n v="0.2"/>
    <n v="0.2"/>
    <n v="100"/>
    <n v="0.2"/>
    <n v="0.15"/>
    <n v="75"/>
    <n v="0.2"/>
    <n v="0"/>
    <n v="0"/>
    <n v="0.2"/>
    <n v="0"/>
    <n v="0"/>
    <n v="0.2"/>
    <n v="0"/>
    <n v="0"/>
    <n v="1"/>
    <n v="0.35"/>
    <n v="35"/>
    <n v="86840726"/>
    <n v="86840726"/>
    <n v="100"/>
    <n v="145600000"/>
    <n v="99200000"/>
    <n v="68.13"/>
    <n v="200000000"/>
    <n v="0"/>
    <n v="0"/>
    <n v="140000000"/>
    <n v="0"/>
    <n v="0"/>
    <n v="32000000"/>
    <n v="0"/>
    <n v="0"/>
    <n v="604440726"/>
    <n v="186040726"/>
    <n v="30.78"/>
    <m/>
    <n v="86.840726000000004"/>
    <n v="86.840726000000004"/>
    <n v="145.6"/>
    <n v="99.2"/>
    <n v="200"/>
    <n v="0"/>
    <n v="140"/>
    <n v="0"/>
    <n v="32"/>
    <n v="0"/>
    <n v="604.44072600000004"/>
    <n v="186.04072600000001"/>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3"/>
    <s v="Aprobar Y Formalizar 1 Plan Estratégico De Las Tecnologías De La Información Peti"/>
    <n v="2"/>
    <s v="Constante"/>
    <n v="1"/>
    <s v="En ejecucion"/>
    <n v="1"/>
    <n v="1"/>
    <n v="1"/>
    <n v="100"/>
    <n v="1"/>
    <n v="0.7"/>
    <n v="70"/>
    <n v="1"/>
    <n v="0"/>
    <n v="0"/>
    <n v="1"/>
    <n v="0"/>
    <n v="0"/>
    <n v="1"/>
    <n v="0"/>
    <n v="0"/>
    <s v="N/A"/>
    <s v="N/A"/>
    <s v="N/A"/>
    <n v="47360182"/>
    <n v="47360182"/>
    <n v="100"/>
    <n v="68204624"/>
    <n v="68204624"/>
    <n v="100"/>
    <n v="500000000"/>
    <n v="0"/>
    <n v="0"/>
    <n v="12500000"/>
    <n v="0"/>
    <n v="0"/>
    <n v="10000000"/>
    <n v="0"/>
    <n v="0"/>
    <n v="638064806"/>
    <n v="115564806"/>
    <n v="18.11"/>
    <m/>
    <n v="47.360182000000002"/>
    <n v="47.360182000000002"/>
    <n v="68.204623999999995"/>
    <n v="68.204623999999995"/>
    <n v="500"/>
    <n v="0"/>
    <n v="12.5"/>
    <n v="0"/>
    <n v="10"/>
    <n v="0"/>
    <n v="638.06480599999998"/>
    <n v="115.564806"/>
  </r>
  <r>
    <n v="16"/>
    <s v="Un Nuevo Contrato Social y Ambiental para la Bogotá del Siglo XXI"/>
    <x v="0"/>
    <n v="2021"/>
    <s v="31/12/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14"/>
    <n v="77.78"/>
    <n v="14"/>
    <n v="0"/>
    <n v="0"/>
    <n v="14"/>
    <n v="0"/>
    <n v="0"/>
    <n v="14"/>
    <n v="0"/>
    <n v="0"/>
    <n v="70"/>
    <n v="24"/>
    <n v="34.29"/>
    <n v="671216609"/>
    <n v="667748406"/>
    <n v="99.48"/>
    <n v="1035510752"/>
    <n v="864093942"/>
    <n v="83.45"/>
    <n v="25000000"/>
    <n v="0"/>
    <n v="0"/>
    <n v="871500000"/>
    <n v="0"/>
    <n v="0"/>
    <n v="995000000"/>
    <n v="0"/>
    <n v="0"/>
    <n v="3598227361"/>
    <n v="1531842348"/>
    <n v="42.57"/>
    <m/>
    <n v="671.21660899999995"/>
    <n v="667.74840600000005"/>
    <n v="1035.5107519999999"/>
    <n v="864.09394199999997"/>
    <n v="25"/>
    <n v="0"/>
    <n v="871.5"/>
    <n v="0"/>
    <n v="995"/>
    <n v="0"/>
    <n v="3598.2273609999997"/>
    <n v="1531.8423480000001"/>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5"/>
    <n v="1"/>
    <s v="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200"/>
    <n v="236"/>
    <n v="118"/>
    <n v="160"/>
    <n v="0"/>
    <n v="0"/>
    <n v="170"/>
    <n v="0"/>
    <n v="0"/>
    <n v="170"/>
    <n v="0"/>
    <n v="0"/>
    <n v="720"/>
    <n v="256"/>
    <n v="35.56"/>
    <n v="111333500"/>
    <n v="111333333"/>
    <n v="100"/>
    <n v="148400000"/>
    <n v="148400000"/>
    <n v="100"/>
    <n v="150000000"/>
    <n v="0"/>
    <n v="0"/>
    <n v="340000000"/>
    <n v="0"/>
    <n v="0"/>
    <n v="340000000"/>
    <n v="0"/>
    <n v="0"/>
    <n v="1089733500"/>
    <n v="259733333"/>
    <n v="23.83"/>
    <s v="VIGENCIA (a 31/12/2021): En desarrollo de la estrategia se realizaron 236 acciones de formación realizadas a 31-12-2021, con 7.098 participantes."/>
    <n v="111.3335"/>
    <n v="111.333333"/>
    <n v="148.4"/>
    <n v="148.4"/>
    <n v="150"/>
    <n v="0"/>
    <n v="340"/>
    <n v="0"/>
    <n v="340"/>
    <n v="0"/>
    <n v="1089.7335"/>
    <n v="259.73333300000002"/>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5"/>
    <n v="2"/>
    <s v="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550"/>
    <n v="560"/>
    <n v="101.82"/>
    <n v="330"/>
    <n v="0"/>
    <n v="0"/>
    <n v="350"/>
    <n v="0"/>
    <n v="0"/>
    <n v="350"/>
    <n v="0"/>
    <n v="0"/>
    <n v="1630"/>
    <n v="610"/>
    <n v="37.42"/>
    <n v="65333500"/>
    <n v="65333333"/>
    <n v="100"/>
    <n v="129000000"/>
    <n v="129000000"/>
    <n v="100"/>
    <n v="137000000"/>
    <n v="0"/>
    <n v="0"/>
    <n v="350000000"/>
    <n v="0"/>
    <n v="0"/>
    <n v="350000000"/>
    <n v="0"/>
    <n v="0"/>
    <n v="1031333500"/>
    <n v="194333333"/>
    <n v="18.84"/>
    <s v="VIGENCIA (a 31/12/2021): En desarrollo de la estrategia se realizaron 560 Acciones de diálogo realizadas a 31-12-2021 con 8.409 participantes."/>
    <n v="65.333500000000001"/>
    <n v="65.333332999999996"/>
    <n v="129"/>
    <n v="129"/>
    <n v="137"/>
    <n v="0"/>
    <n v="350"/>
    <n v="0"/>
    <n v="350"/>
    <n v="0"/>
    <n v="1031.3335"/>
    <n v="194.33333299999998"/>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5"/>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1"/>
    <n v="100"/>
    <n v="1"/>
    <n v="0"/>
    <n v="0"/>
    <n v="1"/>
    <n v="0"/>
    <n v="0"/>
    <n v="1"/>
    <n v="0"/>
    <n v="0"/>
    <n v="5"/>
    <n v="2"/>
    <n v="40"/>
    <n v="10000000"/>
    <n v="10000000"/>
    <n v="100"/>
    <n v="226000000"/>
    <n v="226000000"/>
    <n v="100"/>
    <n v="126000000"/>
    <n v="0"/>
    <n v="0"/>
    <n v="110000000"/>
    <n v="0"/>
    <n v="0"/>
    <n v="110000000"/>
    <n v="0"/>
    <n v="0"/>
    <n v="582000000"/>
    <n v="236000000"/>
    <n v="40.549999999999997"/>
    <s v="VIGENCIA (a 31/12/2021): En el desarrollo de la estrategia se desarrollaron actividades de divulgación del ejercicio del control social articulado con el control fiscal, a través de los medios de comunicación."/>
    <n v="10"/>
    <n v="10"/>
    <n v="226"/>
    <n v="226"/>
    <n v="126"/>
    <n v="0"/>
    <n v="110"/>
    <n v="0"/>
    <n v="110"/>
    <n v="0"/>
    <n v="582"/>
    <n v="236"/>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5"/>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1"/>
    <n v="100"/>
    <n v="1"/>
    <n v="0"/>
    <n v="0"/>
    <n v="1"/>
    <n v="0"/>
    <n v="0"/>
    <n v="1"/>
    <n v="0"/>
    <n v="0"/>
    <n v="5"/>
    <n v="2"/>
    <n v="40"/>
    <n v="138500000"/>
    <n v="130725667"/>
    <n v="94.39"/>
    <n v="183384000"/>
    <n v="183383333"/>
    <n v="100"/>
    <n v="282000000"/>
    <n v="0"/>
    <n v="0"/>
    <n v="250000000"/>
    <n v="0"/>
    <n v="0"/>
    <n v="250000000"/>
    <n v="0"/>
    <n v="0"/>
    <n v="1103884000"/>
    <n v="314109000"/>
    <n v="28.45"/>
    <s v="VIGENCIA (a 31/12/2021): En desarrollo de esta estrategia se desarrollaron actividades tales como: elaboración del noticiero &quot;cada peso cuenta&quot;, podcast &quot;actividades realizadas&quot;, publicaciones y campañas para divulgar gestion de la entidad."/>
    <n v="138.5"/>
    <n v="130.72566699999999"/>
    <n v="183.38399999999999"/>
    <n v="183.38333299999999"/>
    <n v="282"/>
    <n v="0"/>
    <n v="250"/>
    <n v="0"/>
    <n v="250"/>
    <n v="0"/>
    <n v="1103.884"/>
    <n v="314.10899999999998"/>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5"/>
    <n v="5"/>
    <s v="Ejecutar 5 Estrategias Institucionales En El Marco Del Plan Anticorrupción Y De Atención Al Ciudadano."/>
    <n v="1"/>
    <s v="Suma"/>
    <n v="1"/>
    <s v="En ejecucion"/>
    <n v="1"/>
    <n v="1"/>
    <n v="1"/>
    <n v="100"/>
    <n v="1"/>
    <n v="1"/>
    <n v="100"/>
    <n v="1"/>
    <n v="0"/>
    <n v="0"/>
    <n v="1"/>
    <n v="0"/>
    <n v="0"/>
    <n v="1"/>
    <n v="0"/>
    <n v="0"/>
    <n v="5"/>
    <n v="2"/>
    <n v="40"/>
    <n v="180600000"/>
    <n v="180600000"/>
    <n v="100"/>
    <n v="203500000"/>
    <n v="203500000"/>
    <n v="100"/>
    <n v="205000000"/>
    <n v="0"/>
    <n v="0"/>
    <n v="350000000"/>
    <n v="0"/>
    <n v="0"/>
    <n v="350000000"/>
    <n v="0"/>
    <n v="0"/>
    <n v="1289100000"/>
    <n v="384100000"/>
    <n v="29.8"/>
    <s v="VIGENCIA (a 31/12/2021): En desarrollo de esta estretgia se conto con el personal  para apoyar las actividades institucionales en el marco del  Plan Anticorrupción y Atención al Ciudadano."/>
    <n v="180.6"/>
    <n v="180.6"/>
    <n v="203.5"/>
    <n v="203.5"/>
    <n v="205"/>
    <n v="0"/>
    <n v="350"/>
    <n v="0"/>
    <n v="350"/>
    <n v="0"/>
    <n v="1289.0999999999999"/>
    <n v="384.1"/>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1"/>
    <s v="Ejecutar 5 Estrategias Para Fortortalecer El Sistema Integrado De Gestión - Sig, Mipg En La Contraloría De Bogotá D.C."/>
    <n v="1"/>
    <s v="Suma"/>
    <n v="1"/>
    <s v="En ejecucion"/>
    <n v="1"/>
    <n v="1"/>
    <n v="1"/>
    <n v="100"/>
    <n v="1"/>
    <n v="1"/>
    <n v="100"/>
    <n v="1"/>
    <n v="0"/>
    <n v="0"/>
    <n v="1"/>
    <n v="0"/>
    <n v="0"/>
    <n v="1"/>
    <n v="0"/>
    <n v="0"/>
    <n v="5"/>
    <n v="2"/>
    <n v="40"/>
    <n v="57200000"/>
    <n v="57200000"/>
    <n v="100"/>
    <n v="405446167"/>
    <n v="405446167"/>
    <n v="100"/>
    <n v="400000000"/>
    <n v="0"/>
    <n v="0"/>
    <n v="150000000"/>
    <n v="0"/>
    <n v="0"/>
    <n v="150000000"/>
    <n v="0"/>
    <n v="0"/>
    <n v="1162646167"/>
    <n v="462646167"/>
    <n v="39.79"/>
    <s v="VIGENCIA (a 31/12/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
    <n v="57.2"/>
    <n v="57.2"/>
    <n v="405.446167"/>
    <n v="405.446167"/>
    <n v="400"/>
    <n v="0"/>
    <n v="150"/>
    <n v="0"/>
    <n v="150"/>
    <n v="0"/>
    <n v="1162.6461669999999"/>
    <n v="462.64616699999999"/>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2"/>
    <s v="Implementar 5 Programas Ambientales Establecidos En El Plan  Institucional De Gestión Ambiental Piga."/>
    <n v="1"/>
    <s v="Suma"/>
    <n v="1"/>
    <s v="En ejecucion"/>
    <n v="1"/>
    <n v="1"/>
    <n v="1"/>
    <n v="100"/>
    <n v="1"/>
    <n v="1"/>
    <n v="100"/>
    <n v="1"/>
    <n v="0"/>
    <n v="0"/>
    <n v="1"/>
    <n v="0"/>
    <n v="0"/>
    <n v="1"/>
    <n v="0"/>
    <n v="0"/>
    <n v="5"/>
    <n v="2"/>
    <n v="40"/>
    <n v="110168487"/>
    <n v="108085369"/>
    <n v="98.11"/>
    <n v="167482453"/>
    <n v="167482453"/>
    <n v="100"/>
    <n v="180000000"/>
    <n v="0"/>
    <n v="0"/>
    <n v="150000000"/>
    <n v="0"/>
    <n v="0"/>
    <n v="150000000"/>
    <n v="0"/>
    <n v="0"/>
    <n v="757650940"/>
    <n v="275567822"/>
    <n v="36.369999999999997"/>
    <s v="VIGENCIA (a 31/12/2021): En desarrollo de la estrategia se ejecutaron actividades establecidas en procedimientos del PIGA. Se clasifico rotulo, empaco y almacenaron los residuos peligrosos generados en la entidad. asi mismo se desarrollaron sensibilizaciones, fortaleciendo campañas de gestión ambiental, involucrando funcionarios y contratistas de la entidad"/>
    <n v="110.168487"/>
    <n v="108.085369"/>
    <n v="167.48245299999999"/>
    <n v="167.48245299999999"/>
    <n v="180"/>
    <n v="0"/>
    <n v="150"/>
    <n v="0"/>
    <n v="150"/>
    <n v="0"/>
    <n v="757.65093999999999"/>
    <n v="275.56782199999998"/>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3"/>
    <s v="Desarrollar 5 Estrategías Para Intervenir El Acervo Documental, La Gestión Documental Y El Cumplimiento De La Ley De Activos De La Contraloría De Bogotá D.C."/>
    <n v="1"/>
    <s v="Suma"/>
    <n v="1"/>
    <s v="En ejecucion"/>
    <n v="1"/>
    <n v="1"/>
    <n v="1"/>
    <n v="100"/>
    <n v="1"/>
    <n v="1"/>
    <n v="100"/>
    <n v="1"/>
    <n v="0"/>
    <n v="0"/>
    <n v="1"/>
    <n v="0"/>
    <n v="0"/>
    <n v="1"/>
    <n v="0"/>
    <n v="0"/>
    <n v="5"/>
    <n v="2"/>
    <n v="40"/>
    <n v="115317000"/>
    <n v="115266666"/>
    <n v="99.96"/>
    <n v="654894740"/>
    <n v="654894740"/>
    <n v="100"/>
    <n v="650000000"/>
    <n v="0"/>
    <n v="0"/>
    <n v="400000000"/>
    <n v="0"/>
    <n v="0"/>
    <n v="400000000"/>
    <n v="0"/>
    <n v="0"/>
    <n v="2220211740"/>
    <n v="770161406"/>
    <n v="34.69"/>
    <s v="VIGENCIA (a 31/12/2021): En desarrollo de la estrategia se ejecutaron actividades programadas referentes a los archivos de gestión, conforme a las tablas de retencion documental vigentes para tal fin, asi mismo se presto apoyo a la entrega de transferencias primarias de las diferentes dependencias  de la entidad"/>
    <n v="115.31699999999999"/>
    <n v="115.266666"/>
    <n v="654.89473999999996"/>
    <n v="654.89473999999996"/>
    <n v="650"/>
    <n v="0"/>
    <n v="400"/>
    <n v="0"/>
    <n v="400"/>
    <n v="0"/>
    <n v="2220.2117399999997"/>
    <n v="770.16140599999994"/>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4"/>
    <s v="Implementar 5 Estrategias Para Incorporar Los Ods En El Ejercicio Del Control Fiscal Y La Adhesión Al Pacto Global De La Contraloría De Bogotá D.C."/>
    <n v="1"/>
    <s v="Suma"/>
    <n v="1"/>
    <s v="En ejecucion"/>
    <n v="1"/>
    <n v="1"/>
    <n v="1"/>
    <n v="100"/>
    <n v="1"/>
    <n v="1"/>
    <n v="100"/>
    <n v="1"/>
    <n v="0"/>
    <n v="0"/>
    <n v="1"/>
    <n v="0"/>
    <n v="0"/>
    <n v="1"/>
    <n v="0"/>
    <n v="0"/>
    <n v="5"/>
    <n v="2"/>
    <n v="40"/>
    <n v="68000000"/>
    <n v="68000000"/>
    <n v="100"/>
    <n v="147366666"/>
    <n v="147366666"/>
    <n v="100"/>
    <n v="150000000"/>
    <n v="0"/>
    <n v="0"/>
    <n v="200000000"/>
    <n v="0"/>
    <n v="0"/>
    <n v="200000000"/>
    <n v="0"/>
    <n v="0"/>
    <n v="765366666"/>
    <n v="215366666"/>
    <n v="28.14"/>
    <s v="VIGENCIA (a 31/12/2021): En desarrollo de la estrategia se ejecutaron actividades orientadas a los ODS 3 y 11. Se desarrollo el Informe de Sostenibilidad, publicado en la pagina de la ONU el 14 de octubre."/>
    <n v="68"/>
    <n v="68"/>
    <n v="147.36666600000001"/>
    <n v="147.36666600000001"/>
    <n v="150"/>
    <n v="0"/>
    <n v="200"/>
    <n v="0"/>
    <n v="200"/>
    <n v="0"/>
    <n v="765.36666600000001"/>
    <n v="215.36666600000001"/>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5"/>
    <s v="Realizar 5 Documentos De Análisis De Información Basados En Big Data."/>
    <n v="1"/>
    <s v="Suma"/>
    <n v="1"/>
    <s v="En ejecucion"/>
    <n v="1"/>
    <n v="1"/>
    <n v="1"/>
    <n v="100"/>
    <n v="1"/>
    <n v="1"/>
    <n v="100"/>
    <n v="1"/>
    <n v="0"/>
    <n v="0"/>
    <n v="1"/>
    <n v="0"/>
    <n v="0"/>
    <n v="1"/>
    <n v="0"/>
    <n v="0"/>
    <n v="5"/>
    <n v="2"/>
    <n v="40"/>
    <n v="26000000"/>
    <n v="26000000"/>
    <n v="100"/>
    <n v="58400000"/>
    <n v="58400000"/>
    <n v="100"/>
    <n v="100000000"/>
    <n v="0"/>
    <n v="0"/>
    <n v="150000000"/>
    <n v="0"/>
    <n v="0"/>
    <n v="150000000"/>
    <n v="0"/>
    <n v="0"/>
    <n v="484400000"/>
    <n v="84400000"/>
    <n v="17.420000000000002"/>
    <s v="VIGENCIA (a 31/12/2021): En desarrollo de la estrategia se ejecutaron actividades como el analisis de bases de datos suministradas o solicitadas por diferentes sectoriales dentro del proceso auditor, identificacion de diferentes bases de datos que son utilizadas por diferentes sujetos de control a los cuales la entidad realiza auditoria. Apoyo en la consolidacion  de informacion requerida por las diferentes sectoriales sobre la verificacion de informacion de bases de datos de sujetos de control que se encuentran dentro del ejercicio auditor (datos abiertos)."/>
    <n v="26"/>
    <n v="26"/>
    <n v="58.4"/>
    <n v="58.4"/>
    <n v="100"/>
    <n v="0"/>
    <n v="150"/>
    <n v="0"/>
    <n v="150"/>
    <n v="0"/>
    <n v="484.4"/>
    <n v="84.4"/>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6"/>
    <s v="Apoyar 100 Porciento Los Procesos De Responsabilidad Fiscal Activos En Su Sustanciación  De Conformidad Con La Ley Vigente, Y Las Actividades Conexas, Para Minimizar Las Prescriciones."/>
    <n v="2"/>
    <s v="Constante"/>
    <n v="1"/>
    <s v="En ejecucion"/>
    <n v="1"/>
    <n v="90"/>
    <n v="100"/>
    <n v="111.11"/>
    <n v="100"/>
    <n v="89"/>
    <n v="89"/>
    <n v="100"/>
    <n v="0"/>
    <n v="0"/>
    <n v="100"/>
    <n v="0"/>
    <n v="0"/>
    <n v="100"/>
    <n v="0"/>
    <n v="0"/>
    <s v="N/A"/>
    <s v="N/A"/>
    <s v="N/A"/>
    <n v="923966666"/>
    <n v="923966666"/>
    <n v="100"/>
    <n v="2449046974"/>
    <n v="2448433332"/>
    <n v="99.97"/>
    <n v="2886420000"/>
    <n v="0"/>
    <n v="0"/>
    <n v="1210000000"/>
    <n v="0"/>
    <n v="0"/>
    <n v="1195000000"/>
    <n v="0"/>
    <n v="0"/>
    <n v="8664433640"/>
    <n v="3372399998"/>
    <n v="38.92"/>
    <s v="VIGENCIA (a 31/12/2021): En desarrollo de la estrategia se ejecutaron actividades asi: Se profirieron y ejecutoriaron 265 decisiones en los procesos de responsabilidad fiscal de las vigencias 2015 y 2016 adelantados por la Subdirección del Proceso de Responsabilidad FIscal, disminuyendo las prescripciones.El numerador es 302 PRF activos en 2021. Se profirieron 690 de la meta para la anualidad 680 decisiones. La meta se modifico de 700 decisiones a 550 y actualmente es de 680."/>
    <n v="923.96666600000003"/>
    <n v="923.96666600000003"/>
    <n v="2449.0469739999999"/>
    <n v="2448.4333320000001"/>
    <n v="2886.42"/>
    <n v="0"/>
    <n v="1210"/>
    <n v="0"/>
    <n v="1195"/>
    <n v="0"/>
    <n v="8664.4336399999993"/>
    <n v="3372.3999979999999"/>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3"/>
    <n v="7"/>
    <s v="Apoyar 100 Porciento La Ejecución Del Plan De Auditoria Distrital Del Proceso De Vigilancia Y Control A La Gestión Fiscal."/>
    <n v="2"/>
    <s v="Constante"/>
    <n v="1"/>
    <s v="En ejecucion"/>
    <n v="1"/>
    <n v="90"/>
    <n v="100"/>
    <n v="111.11"/>
    <n v="100"/>
    <n v="100"/>
    <n v="100"/>
    <n v="100"/>
    <n v="0"/>
    <n v="0"/>
    <n v="100"/>
    <n v="0"/>
    <n v="0"/>
    <n v="100"/>
    <n v="0"/>
    <n v="0"/>
    <s v="N/A"/>
    <s v="N/A"/>
    <s v="N/A"/>
    <n v="666966667"/>
    <n v="666966667"/>
    <n v="100"/>
    <n v="5918896000"/>
    <n v="5915999996"/>
    <n v="99.95"/>
    <n v="4329630000"/>
    <n v="0"/>
    <n v="0"/>
    <n v="977000000"/>
    <n v="0"/>
    <n v="0"/>
    <n v="963000000"/>
    <n v="0"/>
    <n v="0"/>
    <n v="12855492667"/>
    <n v="6582966663"/>
    <n v="51.21"/>
    <s v="VIGENCIA (a 31/12/2021): En desarrollo de la estrategia se ejecutaron actividades terminando  209 auditorias de las programadas en el Plan de Auditoría Distrital - PAD 2021, así: 84 auditorías de regularidad, 113 de desempeño, 1 de cumplimiento  y 11 de visita de control fiscal."/>
    <n v="666.96666700000003"/>
    <n v="666.96666700000003"/>
    <n v="5918.8959999999997"/>
    <n v="5915.9999959999996"/>
    <n v="4329.63"/>
    <n v="0"/>
    <n v="977"/>
    <n v="0"/>
    <n v="963"/>
    <n v="0"/>
    <n v="12855.492666999999"/>
    <n v="6582.9666629999992"/>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32"/>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1"/>
    <n v="100"/>
    <n v="1"/>
    <n v="0"/>
    <n v="0"/>
    <n v="1"/>
    <n v="0"/>
    <n v="0"/>
    <n v="1"/>
    <n v="0"/>
    <n v="0"/>
    <n v="4"/>
    <n v="1"/>
    <n v="25"/>
    <n v="0"/>
    <n v="0"/>
    <n v="0"/>
    <n v="1390270000"/>
    <n v="1388543120"/>
    <n v="99.88"/>
    <n v="2500000000"/>
    <n v="0"/>
    <n v="0"/>
    <n v="900000000"/>
    <n v="0"/>
    <n v="0"/>
    <n v="900000000"/>
    <n v="0"/>
    <n v="0"/>
    <n v="5690270000"/>
    <n v="1388543120"/>
    <n v="24.4"/>
    <s v="VIGENCIA (a 31/12/2021): En desarrollo de la estrategia la contraloria ejecuto las actividades correspondientes a la adquisicion de hadware (equipos de computo por renovación tecnológica) y software requerido para garantizar los sistemas de informacion y renovación de licencias como Microsoft Office 365, antivirus, entre otras, así como la prestación de servicios profesionales para el mantenimiento, actualizacion y configuracion de la herramientas de apoyo y seguimiento, conforme a los establecido en el PAA."/>
    <n v="0"/>
    <n v="0"/>
    <n v="1390.27"/>
    <n v="1388.54312"/>
    <n v="2500"/>
    <n v="0"/>
    <n v="900"/>
    <n v="0"/>
    <n v="900"/>
    <n v="0"/>
    <n v="5690.27"/>
    <n v="1388.54312"/>
  </r>
  <r>
    <n v="16"/>
    <s v="Un Nuevo Contrato Social y Ambiental para la Bogotá del Siglo XXI"/>
    <x v="0"/>
    <n v="2021"/>
    <s v="31/12/2021 (Terminado)"/>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22"/>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100"/>
    <n v="111.11"/>
    <n v="90"/>
    <n v="0"/>
    <n v="0"/>
    <n v="90"/>
    <n v="0"/>
    <n v="0"/>
    <n v="90"/>
    <n v="0"/>
    <n v="0"/>
    <s v="N/A"/>
    <s v="N/A"/>
    <s v="N/A"/>
    <n v="0"/>
    <n v="0"/>
    <n v="0"/>
    <n v="50000000"/>
    <n v="50000000"/>
    <n v="100"/>
    <n v="400000000"/>
    <n v="0"/>
    <n v="0"/>
    <n v="700000000"/>
    <n v="0"/>
    <n v="0"/>
    <n v="700000000"/>
    <n v="0"/>
    <n v="0"/>
    <n v="1850000000"/>
    <n v="50000000"/>
    <n v="2.7"/>
    <s v="VIGENCIA (a 31/12/2021): En desarrollo de la estretgia se realizaron adecuaciones y mantenimiento del edificio principal: piso 8, 5 y 2. Mantenimientos locativos en sede condominio piso 5 y 6, conforme a lo establecido."/>
    <n v="0"/>
    <n v="0"/>
    <n v="50"/>
    <n v="50"/>
    <n v="400"/>
    <n v="0"/>
    <n v="700"/>
    <n v="0"/>
    <n v="700"/>
    <n v="0"/>
    <n v="1850"/>
    <n v="50"/>
  </r>
  <r>
    <n v="16"/>
    <s v="Un Nuevo Contrato Social y Ambiental para la Bogotá del Siglo XXI"/>
    <x v="0"/>
    <n v="2021"/>
    <s v="31/12/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1"/>
    <s v="Diseñar, Implementar Y Ejecutar 5 Planes Comerciales Y De Mercadeo De La Lotetería De Bogotá, Asociados Al Plan De Desarrollo."/>
    <n v="1"/>
    <s v="Suma"/>
    <n v="1"/>
    <s v="En ejecucion"/>
    <n v="1"/>
    <n v="1"/>
    <n v="1"/>
    <n v="100"/>
    <n v="1"/>
    <n v="1"/>
    <n v="100"/>
    <n v="1"/>
    <n v="0"/>
    <n v="0"/>
    <n v="1"/>
    <n v="0"/>
    <n v="0"/>
    <n v="1"/>
    <n v="0"/>
    <n v="0"/>
    <n v="5"/>
    <n v="2"/>
    <n v="40"/>
    <n v="353641082"/>
    <n v="353641082"/>
    <n v="100"/>
    <n v="320000000"/>
    <n v="320000000"/>
    <n v="100"/>
    <n v="300000000"/>
    <n v="0"/>
    <n v="0"/>
    <n v="320000000"/>
    <n v="0"/>
    <n v="0"/>
    <n v="80000000"/>
    <n v="0"/>
    <n v="0"/>
    <n v="1373641082"/>
    <n v="673641082"/>
    <n v="49.04"/>
    <s v="VIGENCIA (a 31/12/2021): Se ejecutaron el 100% de los recursos de la meta 1 (COMERCIAL), donde se realizaron contratos enfocados en mujer y género, así como pro ROM. también se destinaron recursos para la prestación de servicios y actividades de BTL y en la adición del contrato con ETB que le permitirá a la Lotería tener un mejor servicio al cliente."/>
    <n v="353.64108199999998"/>
    <n v="353.64108199999998"/>
    <n v="320"/>
    <n v="320"/>
    <n v="300"/>
    <n v="0"/>
    <n v="320"/>
    <n v="0"/>
    <n v="80"/>
    <n v="0"/>
    <n v="1373.6410820000001"/>
    <n v="673.64108199999998"/>
  </r>
  <r>
    <n v="16"/>
    <s v="Un Nuevo Contrato Social y Ambiental para la Bogotá del Siglo XXI"/>
    <x v="0"/>
    <n v="2021"/>
    <s v="31/12/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2"/>
    <s v="Diseñar, Implementar Y Ejecutar 5 Planes Operativos Para Darcumplimiento A Los Lineamientos Establecidos En El Modelo Integrado De Planeación Y Gestión."/>
    <n v="1"/>
    <s v="Suma"/>
    <n v="1"/>
    <s v="En ejecucion"/>
    <n v="1"/>
    <n v="1"/>
    <n v="1"/>
    <n v="100"/>
    <n v="1"/>
    <n v="1"/>
    <n v="100"/>
    <n v="1"/>
    <n v="0"/>
    <n v="0"/>
    <n v="1"/>
    <n v="0"/>
    <n v="0"/>
    <n v="1"/>
    <n v="0"/>
    <n v="0"/>
    <n v="5"/>
    <n v="2"/>
    <n v="40"/>
    <n v="269044512"/>
    <n v="269044512"/>
    <n v="100"/>
    <n v="150000000"/>
    <n v="149988480"/>
    <n v="99.99"/>
    <n v="100000000"/>
    <n v="0"/>
    <n v="0"/>
    <n v="60000000"/>
    <n v="0"/>
    <n v="0"/>
    <n v="28000000"/>
    <n v="0"/>
    <n v="0"/>
    <n v="607044512"/>
    <n v="419032992"/>
    <n v="69.03"/>
    <s v="VIGENCIA (a 31/12/2021): Se ejecutaron el 100% de los recursos de la meta 2 (COPERATIVA), enfocada principalmente en la mejora del archivo de la entidad, adquiriendo así servicios de levantamiento de planos, y talento humano enfocado en la mejora de la gestión documental de la lotería. También se renovaron las licencias de Windows y Power BI para mantener actualizado los sistemas de información."/>
    <n v="269.044512"/>
    <n v="269.044512"/>
    <n v="150"/>
    <n v="149.98848000000001"/>
    <n v="100"/>
    <n v="0"/>
    <n v="60"/>
    <n v="0"/>
    <n v="28"/>
    <n v="0"/>
    <n v="607.04451199999994"/>
    <n v="419.03299200000004"/>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8"/>
    <n v="1"/>
    <s v="Implementar 4 Estrategias De Producción De Contenido Convergente. Producir Contenidos En Ciudadanía, Cultura  Y Educación En Formatos Para Múltiples Plataformas"/>
    <n v="1"/>
    <s v="Suma"/>
    <n v="1"/>
    <s v="En ejecucion"/>
    <n v="1"/>
    <n v="0.75"/>
    <n v="0.75"/>
    <n v="100"/>
    <n v="1"/>
    <n v="1"/>
    <n v="100"/>
    <n v="1"/>
    <n v="0"/>
    <n v="0"/>
    <n v="1"/>
    <n v="0"/>
    <n v="0"/>
    <n v="0.25"/>
    <n v="0"/>
    <n v="0"/>
    <n v="4"/>
    <n v="1.75"/>
    <n v="43.75"/>
    <n v="3283839753"/>
    <n v="3283839753"/>
    <n v="100"/>
    <n v="4763414510"/>
    <n v="4096769633"/>
    <n v="86"/>
    <n v="5248264267"/>
    <n v="0"/>
    <n v="0"/>
    <n v="3631978348"/>
    <n v="0"/>
    <n v="0"/>
    <n v="3740937698"/>
    <n v="0"/>
    <n v="0"/>
    <n v="20668434576"/>
    <n v="7380609386"/>
    <n v="35.71"/>
    <s v="VIGENCIA (a 31/12/2021): Se finalizó la producción de los proyectos que hicieron parte del plan de inversión (Res 059/2021) en cantidad y duración aprobadas en la última modificación presentada por Capital, aprobadas por el Grupo Interno de Trabajo de Fortalecimiento de Medios Públicos. Las producciones finalizan de la siguiente forma:   1. RELATOS POR VENIR: 20 capítulos 2. PA¿LAS QUE SEA: 10 Capítulos 3. ALFA: 12 Capítulos 4. PISANDO FUERTE: 8 Capítulos 5. Cuidadanos: 14 Capítulos 6. Crónicas Capital: 40 Capítulos 7. Transmisiones culturales y deportivas: 52 Capítulos 8. Capital en línea: 89 Capítulos 9. Proyecto informativo: 145 Capítulos Para un total de 390  Se finalizó del proyecto Arte escénicas financiado a través de la resolución 1430/2021 El proyecto finaliza dela siguiente forma:  1. ¿EL DULCE ENCANTO DE LA ISLA ACRACIA"/>
    <n v="3283.8397530000002"/>
    <n v="3283.8397530000002"/>
    <n v="4763.4145099999996"/>
    <n v="4096.7696329999999"/>
    <n v="5248.2642669999996"/>
    <n v="0"/>
    <n v="3631.9783480000001"/>
    <n v="0"/>
    <n v="3740.9376980000002"/>
    <n v="0"/>
    <n v="20668.434576"/>
    <n v="7380.6093860000001"/>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8"/>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8"/>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2"/>
    <s v="Suspendida"/>
    <n v="1"/>
    <n v="0.2"/>
    <n v="0.2"/>
    <n v="100"/>
    <n v="0"/>
    <n v="0"/>
    <n v="0"/>
    <n v="0"/>
    <n v="0"/>
    <n v="0"/>
    <n v="0"/>
    <n v="0"/>
    <n v="0"/>
    <n v="0"/>
    <n v="0"/>
    <n v="0"/>
    <n v="1"/>
    <n v="0.2"/>
    <n v="20"/>
    <n v="461137088"/>
    <n v="461137088"/>
    <n v="100"/>
    <n v="0"/>
    <n v="0"/>
    <n v="0"/>
    <n v="0"/>
    <n v="0"/>
    <n v="0"/>
    <n v="0"/>
    <n v="0"/>
    <n v="0"/>
    <n v="0"/>
    <n v="0"/>
    <n v="0"/>
    <n v="461137088"/>
    <n v="461137088"/>
    <n v="100"/>
    <s v="VIGENCIA (a 30/06/2021): Se adelanta la fase de estructuración de las necesidades de la vigencia y preparación de un proyecto para gestionar fuente de financiación."/>
    <n v="461.13708800000001"/>
    <n v="461.13708800000001"/>
    <n v="0"/>
    <n v="0"/>
    <n v="0"/>
    <n v="0"/>
    <n v="0"/>
    <n v="0"/>
    <n v="0"/>
    <n v="0"/>
    <n v="461.13708800000001"/>
    <n v="461.13708800000001"/>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8"/>
    <n v="5"/>
    <s v="Desarrollar 4 Estrategias De Cocreación De Contenido Convergente. Coproducir Contenidos En Ciudadanía, Cultura  Y Educación En Formatos Para Múltiples Plataformas"/>
    <n v="1"/>
    <s v="Suma"/>
    <n v="1"/>
    <s v="En ejecucion"/>
    <n v="1"/>
    <n v="0.75"/>
    <n v="0.75"/>
    <n v="100"/>
    <n v="1"/>
    <n v="1"/>
    <n v="100"/>
    <n v="1"/>
    <n v="0"/>
    <n v="0"/>
    <n v="1"/>
    <n v="0"/>
    <n v="0"/>
    <n v="0.25"/>
    <n v="0"/>
    <n v="0"/>
    <n v="4"/>
    <n v="1.75"/>
    <n v="43.75"/>
    <n v="5199850950"/>
    <n v="5140569298"/>
    <n v="98.86"/>
    <n v="4786585490"/>
    <n v="4682108727"/>
    <n v="97.82"/>
    <n v="5273793733"/>
    <n v="0"/>
    <n v="0"/>
    <n v="4014929840"/>
    <n v="0"/>
    <n v="0"/>
    <n v="4135377735"/>
    <n v="0"/>
    <n v="0"/>
    <n v="23410537748"/>
    <n v="9822678025"/>
    <n v="41.96"/>
    <s v="VIGENCIA (a 31/12/2021): Se finalizó la producción de los proyectos que hicieron parte los proyectos financiados a través de la resolución 624/2021 en cantidad y duración aprobadas en la última modificación presentada por Capital, aprobadas por el Grupo Interno de Trabajo de Fortalecimiento de Medios Públicos. Las producciones finalizan de la siguiente forma:   1. VALENTINE: 13 2. ANIMALXS: 13 3. CUIDADANOS II: 16 4. A VARIAS MANOS: 7 5. MESA CAPITAL: 129 6. BOGOTA COMENSAL: 20 Para un total de 198"/>
    <n v="5199.85095"/>
    <n v="5140.5692980000003"/>
    <n v="4786.5854900000004"/>
    <n v="4682.1087269999998"/>
    <n v="5273.7937330000004"/>
    <n v="0"/>
    <n v="4014.9298399999998"/>
    <n v="0"/>
    <n v="4135.377735"/>
    <n v="0"/>
    <n v="23410.537748000002"/>
    <n v="9822.6780250000011"/>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5"/>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9.14"/>
    <n v="9.14"/>
    <n v="100"/>
    <n v="0"/>
    <n v="0"/>
    <n v="0"/>
    <n v="0"/>
    <n v="0"/>
    <n v="0"/>
    <n v="0"/>
    <n v="0"/>
    <n v="0"/>
    <n v="12"/>
    <n v="12"/>
    <n v="100"/>
    <n v="46350000"/>
    <n v="46350000"/>
    <n v="100"/>
    <n v="192880000"/>
    <n v="192880000"/>
    <n v="100"/>
    <n v="0"/>
    <n v="0"/>
    <n v="0"/>
    <n v="0"/>
    <n v="0"/>
    <n v="0"/>
    <n v="0"/>
    <n v="0"/>
    <n v="0"/>
    <n v="239230000"/>
    <n v="239230000"/>
    <n v="100"/>
    <s v="VIGENCIA (a 31/12/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 Por tratarse de una medición anual en su magnitud, el resultado no presenta variación. Esta meta se cumplió y se ajustó en SUIFP, por lo cual se reporta el cumplimiento en obligación (giros) y posteriormente se dará seguimiento sobre la meta ajustada."/>
    <n v="46.35"/>
    <n v="46.35"/>
    <n v="192.88"/>
    <n v="192.88"/>
    <n v="0"/>
    <n v="0"/>
    <n v="0"/>
    <n v="0"/>
    <n v="0"/>
    <n v="0"/>
    <n v="239.23"/>
    <n v="239.23"/>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5"/>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109.59"/>
    <n v="121.77"/>
    <n v="90"/>
    <n v="0"/>
    <n v="0"/>
    <n v="90"/>
    <n v="0"/>
    <n v="0"/>
    <n v="90"/>
    <n v="0"/>
    <n v="0"/>
    <s v="N/A"/>
    <s v="N/A"/>
    <s v="N/A"/>
    <n v="126909030"/>
    <n v="118619409"/>
    <n v="93.47"/>
    <n v="519270579"/>
    <n v="493474079"/>
    <n v="95.03"/>
    <n v="538715400"/>
    <n v="0"/>
    <n v="0"/>
    <n v="548407588"/>
    <n v="0"/>
    <n v="0"/>
    <n v="567601854"/>
    <n v="0"/>
    <n v="0"/>
    <n v="2300904451"/>
    <n v="612093488"/>
    <n v="26.6"/>
    <s v="VIGENCIA (a 31/12/2021): De acuerdo con las proyecciones mensuales planteadas por los líderes y responsables en las diferentes áreas, los resultados indican para el cierre de la vigencia un avance acumulado del 98.63% sobre el 100% programado, para el período de análisis,el avance de ejecución es del 4.64% sobre el 4.83% programadopara el mes.  Se observa en general el cumplimiento por parte de todas las áreas en las actividades programadas en el plan de fortalecimiento institucional. El rezago al cierrede la vigencia es mínimo (1.37%), teniendo en cuenta que las actividades que no completaron el 100% de cumplimiento quedaron muy cerca de su finalización, para dichas actividades se evaluará con las áreas responsables su culminación, con el fin de determinar si deben priorizarse y continuar en la formulación 2022."/>
    <n v="126.90903"/>
    <n v="118.619409"/>
    <n v="519.270579"/>
    <n v="493.47407900000002"/>
    <n v="538.71540000000005"/>
    <n v="0"/>
    <n v="548.40758800000003"/>
    <n v="0"/>
    <n v="567.601854"/>
    <n v="0"/>
    <n v="2300.9044510000003"/>
    <n v="612.09348799999998"/>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5"/>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25"/>
    <n v="10.25"/>
    <n v="100"/>
    <n v="40"/>
    <n v="0"/>
    <n v="0"/>
    <n v="40"/>
    <n v="0"/>
    <n v="0"/>
    <n v="5"/>
    <n v="0"/>
    <n v="0"/>
    <n v="100"/>
    <n v="15"/>
    <n v="15"/>
    <n v="158508000"/>
    <n v="158508000"/>
    <n v="100"/>
    <n v="584522154"/>
    <n v="406509500"/>
    <n v="69.55"/>
    <n v="455200000"/>
    <n v="0"/>
    <n v="0"/>
    <n v="209398362"/>
    <n v="0"/>
    <n v="0"/>
    <n v="52349591"/>
    <n v="0"/>
    <n v="0"/>
    <n v="1459978107"/>
    <n v="565017500"/>
    <n v="38.700000000000003"/>
    <s v="VIGENCIA (a 31/12/2021): Durante el periodo del reporte se realizaron las siguientes activiades: * Estructuración Jerárquica de acceso a equipos de comunicaciones del Canal Capital área Técnica.  * Acceso por http/s de equipos activos para su respectivo monitoreo área de técnica. * Monitoreo equipos activos área técnica este switch corresponde al master de producción. * Actualización de firmware controladoras WLAN . * Monitoreo de usuarios y dispositivos conectados desde la interfaz GUI del firewall."/>
    <n v="158.50800000000001"/>
    <n v="158.50800000000001"/>
    <n v="584.522154"/>
    <n v="406.5095"/>
    <n v="455.2"/>
    <n v="0"/>
    <n v="209.39836199999999"/>
    <n v="0"/>
    <n v="52.349590999999997"/>
    <n v="0"/>
    <n v="1459.9781069999999"/>
    <n v="565.01750000000004"/>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5"/>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20"/>
    <n v="20"/>
    <n v="100"/>
    <n v="30"/>
    <n v="0"/>
    <n v="0"/>
    <n v="30"/>
    <n v="0"/>
    <n v="0"/>
    <n v="17.149999999999999"/>
    <n v="0"/>
    <n v="0"/>
    <n v="100"/>
    <n v="22.85"/>
    <n v="22.85"/>
    <n v="6192000"/>
    <n v="0"/>
    <n v="0"/>
    <n v="30000000"/>
    <n v="0"/>
    <n v="0"/>
    <n v="50000000"/>
    <n v="0"/>
    <n v="0"/>
    <n v="19500222"/>
    <n v="0"/>
    <n v="0"/>
    <n v="19500222"/>
    <n v="0"/>
    <n v="0"/>
    <n v="125192444"/>
    <n v="0"/>
    <n v="0"/>
    <s v="VIGENCIA (a 31/12/2021): Durante el periodo del reporte se realizaron las siguientes actividades: * Monitoreo y políticas prevención de intrusiones.  * Se implementaron reglas y políticas en el sistema de seguridad perimetral: FIREWALL de la entidad, con el fin de mitigar riesgos de seguridad y privacidad de la información en los servicios tecnológicos. * Se participó en el proceso de la auditoría en seguridad de la información realizada al área de sistemas por parte del proveedor Kreston."/>
    <n v="6.1920000000000002"/>
    <n v="0"/>
    <n v="30"/>
    <n v="0"/>
    <n v="50"/>
    <n v="0"/>
    <n v="19.500222000000001"/>
    <n v="0"/>
    <n v="19.500222000000001"/>
    <n v="0"/>
    <n v="125.19244400000002"/>
    <n v="0"/>
  </r>
  <r>
    <n v="16"/>
    <s v="Un Nuevo Contrato Social y Ambiental para la Bogotá del Siglo XXI"/>
    <x v="0"/>
    <n v="2021"/>
    <s v="31/12/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5"/>
    <n v="5"/>
    <s v="Implementar Al 95 %  Las Dimensiones Y Políticas Asociadas Al Mipg, Medidas A Través Del Furag. Alcanzar Al Final De Cuatrienio El 95% De La Implementación De Las Políticas Y Dimensiones Del Mipg"/>
    <n v="3"/>
    <s v="Creciente"/>
    <n v="1"/>
    <s v="En ejecucion"/>
    <n v="1"/>
    <n v="0"/>
    <n v="0"/>
    <n v="0"/>
    <n v="83.7"/>
    <n v="83.7"/>
    <n v="100"/>
    <n v="89"/>
    <n v="0"/>
    <n v="0"/>
    <n v="92"/>
    <n v="0"/>
    <n v="0"/>
    <n v="95"/>
    <n v="0"/>
    <n v="0"/>
    <s v="N/A"/>
    <s v="N/A"/>
    <s v="N/A"/>
    <n v="0"/>
    <n v="0"/>
    <n v="0"/>
    <n v="15666267"/>
    <n v="15666267"/>
    <n v="100"/>
    <n v="238399600"/>
    <n v="0"/>
    <n v="0"/>
    <n v="205556294"/>
    <n v="0"/>
    <n v="0"/>
    <n v="212750764"/>
    <n v="0"/>
    <n v="0"/>
    <n v="672372925"/>
    <n v="15666267"/>
    <n v="2.33"/>
    <s v="VIGENCIA (a 31/12/2021): A través de la presente meta se pretende dar continuidad a las mediciones a la implementación de los requerimientos de dimensiones y políticas del MIPG, para su medición a través del FURAG. Teniendo en cuenta lo anterior, a la fecha se cuenta con cumplimiento del 83,7%, es decir aumento de 12 puntos. Por tratarse de una medición anual en su magnitud, el resultado no presenta variación."/>
    <n v="0"/>
    <n v="0"/>
    <n v="15.666266999999999"/>
    <n v="15.666266999999999"/>
    <n v="238.39959999999999"/>
    <n v="0"/>
    <n v="205.55629400000001"/>
    <n v="0"/>
    <n v="212.750764"/>
    <n v="0"/>
    <n v="672.37292500000001"/>
    <n v="15.666266999999999"/>
  </r>
  <r>
    <n v="16"/>
    <s v="Un Nuevo Contrato Social y Ambiental para la Bogotá del Siglo XXI"/>
    <x v="0"/>
    <n v="2021"/>
    <s v="31/12/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3"/>
    <n v="1"/>
    <s v="Implementar Y Actualizar 1 Modelo De Seguridad En El Componente Troncal Y Zonal Del Sitp"/>
    <n v="3"/>
    <s v="Creciente"/>
    <n v="1"/>
    <s v="En ejecucion"/>
    <n v="1"/>
    <n v="0.05"/>
    <n v="0.05"/>
    <n v="100"/>
    <n v="0.35"/>
    <n v="0.35"/>
    <n v="100"/>
    <n v="0.65"/>
    <n v="0"/>
    <n v="0"/>
    <n v="0.95"/>
    <n v="0"/>
    <n v="0"/>
    <n v="1"/>
    <n v="0"/>
    <n v="0"/>
    <s v="N/A"/>
    <s v="N/A"/>
    <s v="N/A"/>
    <n v="3600180559"/>
    <n v="2425930653"/>
    <n v="67.38"/>
    <n v="50813424961"/>
    <n v="50683333039"/>
    <n v="99.74"/>
    <n v="30555371000"/>
    <n v="0"/>
    <n v="0"/>
    <n v="54339583637"/>
    <n v="0"/>
    <n v="0"/>
    <n v="55137112656"/>
    <n v="0"/>
    <n v="0"/>
    <n v="194445672813"/>
    <n v="53109263692"/>
    <n v="27.31"/>
    <s v="VIGENCIA (a 31/12/2021): Meta de tipo creciente cuyo avance es de 0,35 con respecto al 0,35 esperado para la vigencia 2021. Las principales acciones adelantadas fueron:  Se realizaron Acciones de prevención de violencia y criminalidad, Acciones de Inspección, Vigilancia y Control, Caracterización de dinámicas criminales en materia de seguridad ciudadana, en coordinación con la Secretaria Distrital de Seguridad Convivencia y Justicia - SDSCJ, la Policía, equipo de gestores, entre otras entidades de orden Distrital y Nacional.  En cuanto seguridad vial se realizaron acciones de prevención, Inspección, Vigilancia y Control, Procesamiento y análisis de información y accidentología, en coordinación con la Secretaría Distrital de Movilidad - SDM y los concesionarios.   En relación con Emergencias y contingencias se implementaron Planes de gestión de riesgos, se formó en gestión de Emergencias y Contingencias, se realizó articulación para la gestión de riesgos (Amenazas y vulnerabilidades)."/>
    <n v="3600.1805589999999"/>
    <n v="2425.9306529999999"/>
    <n v="50813.424960999997"/>
    <n v="50683.333038999997"/>
    <n v="30555.370999999999"/>
    <n v="0"/>
    <n v="54339.583637000003"/>
    <n v="0"/>
    <n v="55137.112655999998"/>
    <n v="0"/>
    <n v="194445.67281299998"/>
    <n v="53109.263692"/>
  </r>
  <r>
    <n v="16"/>
    <s v="Un Nuevo Contrato Social y Ambiental para la Bogotá del Siglo XXI"/>
    <x v="0"/>
    <n v="2021"/>
    <s v="31/12/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3"/>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35"/>
    <n v="100"/>
    <n v="65"/>
    <n v="0"/>
    <n v="0"/>
    <n v="95"/>
    <n v="0"/>
    <n v="0"/>
    <n v="100"/>
    <n v="0"/>
    <n v="0"/>
    <s v="N/A"/>
    <s v="N/A"/>
    <s v="N/A"/>
    <n v="52650000"/>
    <n v="52650000"/>
    <n v="100"/>
    <n v="131550000"/>
    <n v="131550000"/>
    <n v="100"/>
    <n v="209629000"/>
    <n v="0"/>
    <n v="0"/>
    <n v="2500000000"/>
    <n v="0"/>
    <n v="0"/>
    <n v="2500000000"/>
    <n v="0"/>
    <n v="0"/>
    <n v="5393829000"/>
    <n v="184200000"/>
    <n v="3.42"/>
    <s v="VIGENCIA (a 31/12/2021): Meta de tipo creciente cuyo avance es de 35% con respecto al 35% esperado para la vigencia 2021. Las principales acciones adelantadas fueron:  Elaboración de un plan de acción para la transversalización del enfoque de género,  con cuatro líneas de trabajo: investigación, formación, actividades de resignificación y recorridos de espacio.  Diseño de la Guía de actuación para la intervención de casos de violencia de género en el Sistema Integrado de Transporte Público de Bogotá  Se atendieron y reportaron los casos identificados sobre Violencias Basadas en Genero - VBG.  Se realizaron dos jornadas de prevención en violencias basadas en género."/>
    <n v="52.65"/>
    <n v="52.65"/>
    <n v="131.55000000000001"/>
    <n v="131.55000000000001"/>
    <n v="209.62899999999999"/>
    <n v="0"/>
    <n v="2500"/>
    <n v="0"/>
    <n v="2500"/>
    <n v="0"/>
    <n v="5393.8289999999997"/>
    <n v="184.20000000000002"/>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8"/>
    <n v="35"/>
    <s v="Lograr El 100 Por Ciento De Cobertura Del Sitp En Zonas Urbanas Con Relación A Las Rutas Totales Planeadas Dentro Del Plan De Implementación"/>
    <n v="3"/>
    <s v="Creciente"/>
    <n v="1"/>
    <s v="En ejecucion"/>
    <n v="1"/>
    <n v="85.9"/>
    <n v="85.9"/>
    <n v="100"/>
    <n v="90"/>
    <n v="96.44"/>
    <n v="107.16"/>
    <n v="94"/>
    <n v="0"/>
    <n v="0"/>
    <n v="98"/>
    <n v="0"/>
    <n v="0"/>
    <n v="100"/>
    <n v="0"/>
    <n v="0"/>
    <s v="N/A"/>
    <s v="N/A"/>
    <s v="N/A"/>
    <n v="1030671167870"/>
    <n v="1026878650965"/>
    <n v="99.63"/>
    <n v="2922611642847"/>
    <n v="2728214536872"/>
    <n v="93.35"/>
    <n v="2215111996000"/>
    <n v="0"/>
    <n v="0"/>
    <n v="1290144312169"/>
    <n v="0"/>
    <n v="0"/>
    <n v="1310230893265"/>
    <n v="0"/>
    <n v="0"/>
    <n v="8768770012151"/>
    <n v="3755093187837"/>
    <n v="42.82"/>
    <s v="VIGENCIA (a 31/12/2021): Meta de tipo creciente cuyo avance es de 96,44% con respecto al 90% esperado para la vigencia 2021. Las principales acciones adelantadas fueron:  Se avanza según lo programado para 2021, en las tareas previas e implementación de unidades funcionales 4, 14, 1, 5, 10 y 16. Igualmente, se avanzó en la implementación de rutas nuevas de concesionarios de Fase III que son parte de su Diseño Operacional, y otras rutas adicionales (algunas provisionales mientras inician las UF de 2022) para dar cobertura ante el desmonte del SITP Provisional."/>
    <n v="1030671.16787"/>
    <n v="1026878.650965"/>
    <n v="2922611.6428470002"/>
    <n v="2728214.536872"/>
    <n v="2215111.9959999998"/>
    <n v="0"/>
    <n v="1290144.312169"/>
    <n v="0"/>
    <n v="1310230.8932650001"/>
    <n v="0"/>
    <n v="8768770.0121509992"/>
    <n v="3755093.187837"/>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8"/>
    <n v="36"/>
    <s v="Disminuir En 2.36 Minutos El Tiempo Promedio De Espera En Los Componentes Zonal Y Troncal Del Sitp"/>
    <n v="3"/>
    <s v="Creciente"/>
    <n v="1"/>
    <s v="En ejecucion"/>
    <n v="1"/>
    <n v="0.01"/>
    <n v="0.01"/>
    <n v="100"/>
    <n v="0.02"/>
    <n v="0.02"/>
    <n v="100"/>
    <n v="0.03"/>
    <n v="0"/>
    <n v="0"/>
    <n v="0.04"/>
    <n v="0"/>
    <n v="0"/>
    <n v="2.36"/>
    <n v="0"/>
    <n v="0"/>
    <s v="N/A"/>
    <s v="N/A"/>
    <s v="N/A"/>
    <n v="1436848101"/>
    <n v="1321100860"/>
    <n v="91.94"/>
    <n v="2758275200"/>
    <n v="2700192005"/>
    <n v="97.89"/>
    <n v="2835000000"/>
    <n v="0"/>
    <n v="0"/>
    <n v="11424410450"/>
    <n v="0"/>
    <n v="0"/>
    <n v="9810021036"/>
    <n v="0"/>
    <n v="0"/>
    <n v="28264554787"/>
    <n v="4021292865"/>
    <n v="14.23"/>
    <s v="VIGENCIA (a 31/12/2021): Meta de tipo creciente cuyo avance es de 0,02 con respecto al 0,02 esperado para la vigencia 2021. Las principales acciones adelantadas fueron:  Se avanza en la consolidacion de la informacion para realizar los calculos que lleven a determinar la linea base del indicador, asi mismo se continua la construcción de la metodologia para el calculo de la disminución del tiempo de acceso al transporte publico."/>
    <n v="1436.848101"/>
    <n v="1321.10086"/>
    <n v="2758.2752"/>
    <n v="2700.1920049999999"/>
    <n v="2835"/>
    <n v="0"/>
    <n v="11424.410449999999"/>
    <n v="0"/>
    <n v="9810.0210360000001"/>
    <n v="0"/>
    <n v="28264.554787000001"/>
    <n v="4021.2928649999999"/>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25"/>
    <s v="Ejecutar Anualmente El 100 Por Ciento De Las Actividades A Cargo De Tmsa  Para El Mejoramiento De 43 Estaciones Del Sistema Transmilenio"/>
    <n v="2"/>
    <s v="Constante"/>
    <n v="1"/>
    <s v="En ejecucion"/>
    <n v="1"/>
    <n v="100"/>
    <n v="100"/>
    <n v="100"/>
    <n v="100"/>
    <n v="100"/>
    <n v="100"/>
    <n v="100"/>
    <n v="0"/>
    <n v="0"/>
    <n v="0"/>
    <n v="0"/>
    <n v="0"/>
    <n v="0"/>
    <n v="0"/>
    <n v="0"/>
    <s v="N/A"/>
    <s v="N/A"/>
    <s v="N/A"/>
    <n v="20166002362"/>
    <n v="10403501241"/>
    <n v="51.59"/>
    <n v="49114695513"/>
    <n v="42169835151"/>
    <n v="85.86"/>
    <n v="10000000000"/>
    <n v="0"/>
    <n v="0"/>
    <n v="0"/>
    <n v="0"/>
    <n v="0"/>
    <n v="0"/>
    <n v="0"/>
    <n v="0"/>
    <n v="79280697875"/>
    <n v="52573336392"/>
    <n v="66.31"/>
    <s v="VIGENCIA (a 31/12/2021): Meta de tipo constante cuyo avance es de 100% con respecto al 100% esperado para la vigencia 2021. Las principales acciones adelantadas fueron:  Se participó en comités de seguimiento para verificar el avance de los 5 contratos IDU de mejoramiento de estaciones, además de los comités de seguimiento al convenio 20 de 2001 (La construcción de la infraestructura para el sistema de transporte público de la ciudad se realiza por medio del citado convenio, suscrito entre Transmilenio S.A. y el IDU).  - Contrato 1309-18:  Se entregaron a operación ampliaciones de 5 estaciones (NQS- Calle 38 Sur, NQS- Madelena, NQS- Santa Isabel, NQS- Alquería, NQS- Calle 30 Sur). En construcción de 4 estaciones (Carrera 43 - Troncal Américas, CDS Cra 32, La Sabana - Troncal Américas, Zona Industrial - Troncal Americas).   - Contrato 1535-18: Se encuentra en la terminación de los diseños para iniciar la construcción de 9 estaciones (Calle 80- Av. Cali, Calle 80- Carrera 90, Suba-Shaio (Calle 116), Caracas Calle 40 Sur, Caracas- Restrepo, Calle 80- Boyacá, NQS- Venecia, Suba- 21 Ángeles, Suba- Av. Boyacá). Contrato suspendido por el IDU.  - Contrato 971-20: 5 estaciones entregadas (Fucha, San Martín, Humedal Córdoba, Quiroga y Consuelo), la estación (Suba Tv 71) se encuentra en construcción.  - Contrato 972-20: Se entregaron 2 estaciones (Gratamira y Calle 80-Polo etapa 1). En obra dos estaciones (Calle 80- Polo etapa 2 y Calle 80- Minuto de Dios).  - Contrato 973-20: Se entregaron 2 estaciones (NQS ¿ Av. El Dorado, Av. Puente Aranda). Se encuentra en obra de las 3 externalizaciones de taquillas (Pepe Sierra, Virrey y Calle 127) y 1 estación (General Santander)."/>
    <n v="20166.002361999999"/>
    <n v="10403.501241"/>
    <n v="49114.695512999999"/>
    <n v="42169.835150999999"/>
    <n v="10000"/>
    <n v="0"/>
    <n v="0"/>
    <n v="0"/>
    <n v="0"/>
    <n v="0"/>
    <n v="79280.697874999998"/>
    <n v="52573.336391999997"/>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26"/>
    <s v="Ejecutar Anualmente El 100 Por Ciento De Las Actividades A Cargo De Tmsa  Para Diseñar Y Contratar La Construcción De La Estación Central Del Sistema Transmilenio"/>
    <n v="2"/>
    <s v="Constante"/>
    <n v="1"/>
    <s v="En ejecucion"/>
    <n v="1"/>
    <n v="0"/>
    <n v="0"/>
    <n v="0"/>
    <n v="100"/>
    <n v="100"/>
    <n v="100"/>
    <n v="100"/>
    <n v="0"/>
    <n v="0"/>
    <n v="0"/>
    <n v="0"/>
    <n v="0"/>
    <n v="0"/>
    <n v="0"/>
    <n v="0"/>
    <s v="N/A"/>
    <s v="N/A"/>
    <s v="N/A"/>
    <n v="0"/>
    <n v="0"/>
    <n v="0"/>
    <n v="171233460"/>
    <n v="171233460"/>
    <n v="100"/>
    <n v="25193631000"/>
    <n v="0"/>
    <n v="0"/>
    <n v="0"/>
    <n v="0"/>
    <n v="0"/>
    <n v="0"/>
    <n v="0"/>
    <n v="0"/>
    <n v="25364864460"/>
    <n v="171233460"/>
    <n v="0.68"/>
    <s v="VIGENCIA (a 31/12/2021): Meta de tipo constante cuyo avance el del 100% con relación al 100% programado para la vigencia 2021. Las principales actividades adelantadas fueron:  En el proyecto de Estación Central se dieron inicio a las mesas técnicas de trabajo para el saneamiento de predios propiedad de TRANSMILENIO S.A. afectos a la infraestructura de transporte y al plan parcial. Se participo en las diferentes juntas de infraestructura de la Alcaldía Mayor de Bogotá para efectos de articular la ejecución de la Estación Central junto con el Plan Parcial liderado por la Empresa de Renovación y Desarrollo Urbano de Bogotá D.C. - ERU. Suscripción de convenio marco ERU- TMSA ¿ EMB - Secretaría General para la estructuración del proyecto.   La ERU se comprometió a realizar la prefactibilidad del proyecto y tener un resultado antes de finalizar el mes de abril de 2022."/>
    <n v="0"/>
    <n v="0"/>
    <n v="171.23346000000001"/>
    <n v="171.23346000000001"/>
    <n v="25193.631000000001"/>
    <n v="0"/>
    <n v="0"/>
    <n v="0"/>
    <n v="0"/>
    <n v="0"/>
    <n v="25364.864460000001"/>
    <n v="171.23346000000001"/>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27"/>
    <s v="Ejecutar Anualmente El 100 Por Ciento De Las Acciones Para El Mantenimiento Del 100% De Las Estaciones Del Sistema Integrado De Transporte Público"/>
    <n v="2"/>
    <s v="Constante"/>
    <n v="1"/>
    <s v="En ejecucion"/>
    <n v="1"/>
    <n v="100"/>
    <n v="100"/>
    <n v="100"/>
    <n v="100"/>
    <n v="100"/>
    <n v="100"/>
    <n v="100"/>
    <n v="0"/>
    <n v="0"/>
    <n v="100"/>
    <n v="0"/>
    <n v="0"/>
    <n v="100"/>
    <n v="0"/>
    <n v="0"/>
    <s v="N/A"/>
    <s v="N/A"/>
    <s v="N/A"/>
    <n v="18945582967"/>
    <n v="18852120676"/>
    <n v="99.51"/>
    <n v="101460657421"/>
    <n v="90384116245"/>
    <n v="89.08"/>
    <n v="29365580000"/>
    <n v="0"/>
    <n v="0"/>
    <n v="50814000000"/>
    <n v="0"/>
    <n v="0"/>
    <n v="46997000000"/>
    <n v="0"/>
    <n v="0"/>
    <n v="247582820388"/>
    <n v="109236236921"/>
    <n v="44.12"/>
    <s v="VIGENCIA (a 31/12/2021): Meta de tipo constante cuyo avance es de 100% con respecto al 100% esperado para la vigencia 2021. Las principales acciones adelantadas fueron:  En lo que corresponde al avance de las actividades tendientes a garantizar el cumplimiento de la meta propuesta, durante el periodo objeto del reporte finalizó la ejecución de los contratos CTO 587-20 y CTO 599-20 (mantenimiento e interventoría) y se iniciaron los contratos CTO 1114-21 y CTO 1115-21 (mantenimiento e interventoría respectivamente).  Contratos por medio de los cuales se continúan ejecutando y garantizando los mantenimientos  requeridos por la infraestructura del Sistema Integrado de Trasporte Público (componente BRT), sin embargo, consecuencia de las graves afectaciones generadas en la infraestructura del sistema BRT desde el pasado 28 de abril de 2021 donde resulto afectada cerca del 90% de la infraestructura BRT, a la fecha, un importante porcentaje de la misma continua vandalizada, sin embargo, tales afectaciones están siendo  atendidas acorde con las priorizaciones, presupuesto  y considerando para ello varios factores de tipo técnico, operacional y de seguridad, así como tiempos de producción de algunos elementos y de los tiempos disponibles para su ejecución."/>
    <n v="18945.582966999998"/>
    <n v="18852.120675999999"/>
    <n v="101460.657421"/>
    <n v="90384.116244999997"/>
    <n v="29365.58"/>
    <n v="0"/>
    <n v="50814"/>
    <n v="0"/>
    <n v="46997"/>
    <n v="0"/>
    <n v="247582.82038799999"/>
    <n v="109236.236921"/>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28"/>
    <s v="Ejecutar Anualmente El 100 Por Ciento De Las Actividades A Cargo De Tmsa  Para Diseñar Y Contratar La Construcción De 6 Patios Troncales Y Zonales Del Sitp"/>
    <n v="2"/>
    <s v="Constante"/>
    <n v="1"/>
    <s v="En ejecucion"/>
    <n v="1"/>
    <n v="100"/>
    <n v="100"/>
    <n v="100"/>
    <n v="100"/>
    <n v="100"/>
    <n v="100"/>
    <n v="100"/>
    <n v="0"/>
    <n v="0"/>
    <n v="100"/>
    <n v="0"/>
    <n v="0"/>
    <n v="100"/>
    <n v="0"/>
    <n v="0"/>
    <s v="N/A"/>
    <s v="N/A"/>
    <s v="N/A"/>
    <n v="33138191371"/>
    <n v="8125595326"/>
    <n v="24.52"/>
    <n v="239285236421"/>
    <n v="239265818665"/>
    <n v="99.99"/>
    <n v="310736789000"/>
    <n v="0"/>
    <n v="0"/>
    <n v="15772000000"/>
    <n v="0"/>
    <n v="0"/>
    <n v="15080000000"/>
    <n v="0"/>
    <n v="0"/>
    <n v="614012216792"/>
    <n v="247391413991"/>
    <n v="40.29"/>
    <s v="VIGENCIA (a 31/12/2021): Meta de tipo constante cuyo avance es de 100% con respecto al 100% esperado para la vigencia 2021. Las principales acciones adelantadas fueron:  Gaco: Contrato de factibilidad estudios y diseños, programado: 96.26%, ejecutado 85%. Etapa de diseños de detalle 100% programado y ejecutado 90%. Se estima terminar el 15 de enero.  Alameda: Se encuentra en fase de liquidación.   San José: IDU entregó alternativa 3 de prefactibilidad. Pendiente se resuelvan los problemas de falsa tradición de predios necesarios para el acceso al polígono.  La Reforma: La etapa de construcción del patio presenta un avance del 28% y trámite de licencia de construcción de edificaciones sigue en curso, con una ampliación de plazo de Curaduría de 20 días más.  Carboquímica: Acompañamiento a los procesos con la Secretaría Distrital de Ambiente - SDA para la remediación del predio. Se entregó un alcance a los parámetros operacionales para alternativas si no es posible seguir con ese predio. El IDU se encuentra evaluando las posibles áreas que puedan sustituir a Carboquímica en caso de no lograrse la remediación.  Patio Soacha Ciudad de Cali: Se adelantaron gestiones con los desarrolladores inmobiliarios de ciudad verde y la alcaldía de Soacha, para evaluar el predio más apropiado para la implantación de la infraestructura de transporte. Se expidió el documento CONPES 4034 de 2021."/>
    <n v="33138.191371000001"/>
    <n v="8125.5953259999997"/>
    <n v="239285.23642100001"/>
    <n v="239265.818665"/>
    <n v="310736.78899999999"/>
    <n v="0"/>
    <n v="15772"/>
    <n v="0"/>
    <n v="15080"/>
    <n v="0"/>
    <n v="614012.21679199999"/>
    <n v="247391.41399100001"/>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29"/>
    <s v="Ejecutar Anualmente El 100 Por Ciento De Las Actividades A Cargo De Tmsa  Para Las Obras Para La Adecuación De 29.6 Km De Corredores Troncales De Transporte Masivo"/>
    <n v="2"/>
    <s v="Constante"/>
    <n v="1"/>
    <s v="En ejecucion"/>
    <n v="1"/>
    <n v="100"/>
    <n v="100"/>
    <n v="100"/>
    <n v="100"/>
    <n v="100"/>
    <n v="100"/>
    <n v="100"/>
    <n v="0"/>
    <n v="0"/>
    <n v="100"/>
    <n v="0"/>
    <n v="0"/>
    <n v="100"/>
    <n v="0"/>
    <n v="0"/>
    <s v="N/A"/>
    <s v="N/A"/>
    <s v="N/A"/>
    <n v="644722767702"/>
    <n v="394466958620"/>
    <n v="61.18"/>
    <n v="855361828169"/>
    <n v="724052670649"/>
    <n v="84.65"/>
    <n v="1438772044000"/>
    <n v="0"/>
    <n v="0"/>
    <n v="801093000000"/>
    <n v="0"/>
    <n v="0"/>
    <n v="369278000000"/>
    <n v="0"/>
    <n v="0"/>
    <n v="4109227639871"/>
    <n v="1118519629269"/>
    <n v="27.22"/>
    <s v="VIGENCIA (a 31/12/2021): Meta de tipo constante cuyo avance es de 100% con respecto al 100% esperado para la vigencia 2021. Las principales acciones adelantadas fueron:  -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tramos 1, 2 y 4 iniciaron etapa de construcción, el tramo 3 se encuentra suspendido y en proceso sancionatorio. Para todos los contratos de obra se hace seguimiento permanente, a través de reuniones, comités, comunicaciones y el comité IDU TMSA."/>
    <n v="644722.76770199998"/>
    <n v="394466.95861999999"/>
    <n v="855361.82816899999"/>
    <n v="724052.67064899998"/>
    <n v="1438772.044"/>
    <n v="0"/>
    <n v="801093"/>
    <n v="0"/>
    <n v="369278"/>
    <n v="0"/>
    <n v="4109227.6398710003"/>
    <n v="1118519.6292689999"/>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30"/>
    <s v="Ejecutar Anualmente El 100 Por Ciento De Las Actividades A Cargo De Tmsa  Para Las Obras Para La Adecuación De 20 Km Del Corredor Verde De La Carrera Séptima"/>
    <n v="2"/>
    <s v="Constante"/>
    <n v="1"/>
    <s v="En ejecucion"/>
    <n v="1"/>
    <n v="100"/>
    <n v="100"/>
    <n v="100"/>
    <n v="100"/>
    <n v="100"/>
    <n v="100"/>
    <n v="100"/>
    <n v="0"/>
    <n v="0"/>
    <n v="100"/>
    <n v="0"/>
    <n v="0"/>
    <n v="100"/>
    <n v="0"/>
    <n v="0"/>
    <s v="N/A"/>
    <s v="N/A"/>
    <s v="N/A"/>
    <n v="397923649"/>
    <n v="298864377"/>
    <n v="75.11"/>
    <n v="25951236476"/>
    <n v="16017102861"/>
    <n v="61.72"/>
    <n v="372994438000"/>
    <n v="0"/>
    <n v="0"/>
    <n v="204367000000"/>
    <n v="0"/>
    <n v="0"/>
    <n v="135498000000"/>
    <n v="0"/>
    <n v="0"/>
    <n v="739208598125"/>
    <n v="16315967238"/>
    <n v="2.21"/>
    <s v="VIGENCIA (a 31/12/2021): Meta de tipo constante cuyo avance es de 100% con respecto al 100% esperado para la vigencia 2021. Las principales acciones adelantadas fueron:  En estructuración del proyecto. El IDU inició los tres contratos de consultoría e interventoría adjudicados para los diseños. Se acompaña el proceso."/>
    <n v="397.92364900000001"/>
    <n v="298.86437699999999"/>
    <n v="25951.236475999998"/>
    <n v="16017.102860999999"/>
    <n v="372994.43800000002"/>
    <n v="0"/>
    <n v="204367"/>
    <n v="0"/>
    <n v="135498"/>
    <n v="0"/>
    <n v="739208.59812500002"/>
    <n v="16315.967237999999"/>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31"/>
    <n v="31"/>
    <s v="Ejecutar Anualmente El 100 Por Ciento De Actividades Para Formular E Implementar Una Estrategia Integral Para Mejorar La Calidad De Transporte Público Urbano"/>
    <n v="2"/>
    <s v="Constante"/>
    <n v="1"/>
    <s v="En ejecucion"/>
    <n v="1"/>
    <n v="0"/>
    <n v="0"/>
    <n v="0"/>
    <n v="100"/>
    <n v="100"/>
    <n v="100"/>
    <n v="100"/>
    <n v="0"/>
    <n v="0"/>
    <n v="100"/>
    <n v="0"/>
    <n v="0"/>
    <n v="100"/>
    <n v="0"/>
    <n v="0"/>
    <s v="N/A"/>
    <s v="N/A"/>
    <s v="N/A"/>
    <n v="0"/>
    <n v="0"/>
    <n v="0"/>
    <n v="164368030"/>
    <n v="164089227"/>
    <n v="99.83"/>
    <n v="106518000"/>
    <n v="0"/>
    <n v="0"/>
    <n v="599926000000"/>
    <n v="0"/>
    <n v="0"/>
    <n v="359956000000"/>
    <n v="0"/>
    <n v="0"/>
    <n v="960152886030"/>
    <n v="164089227"/>
    <n v="0.02"/>
    <s v="VIGENCIA (a 31/12/2021): Meta de tipo constante cuyo avance es de 100% con respecto al 100% esperado para la vigencia 2021. Las principales acciones adelantadas fueron:  Los proyectos para los Complejos de Intercambio Modal - CIM del Norte y 80, se encuentran en etapa de factibilidad. Se está preparando la etapa de validación por parte de las entidades distritales. Esto se complementa con los avances reportados en las metas de mejoramiento de 43 estaciones, una estación central, seis patios troncales y zonales, 29.6 km de troncal y 20 km de corredor verde."/>
    <n v="0"/>
    <n v="0"/>
    <n v="164.36803"/>
    <n v="164.08922699999999"/>
    <n v="106.518"/>
    <n v="0"/>
    <n v="599926"/>
    <n v="0"/>
    <n v="359956"/>
    <n v="0"/>
    <n v="960152.88603000005"/>
    <n v="164.08922699999999"/>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11"/>
    <n v="1"/>
    <s v="Actualizar E Implementar 1 Modelo De Cultura Ciudadana En El Componente Troncal Y Zonal Del Sitp"/>
    <n v="3"/>
    <s v="Creciente"/>
    <n v="1"/>
    <s v="En ejecucion"/>
    <n v="1"/>
    <n v="0.05"/>
    <n v="0.05"/>
    <n v="100"/>
    <n v="0.35"/>
    <n v="0.35"/>
    <n v="100"/>
    <n v="0.65"/>
    <n v="0"/>
    <n v="0"/>
    <n v="0.95"/>
    <n v="0"/>
    <n v="0"/>
    <n v="1"/>
    <n v="0"/>
    <n v="0"/>
    <s v="N/A"/>
    <s v="N/A"/>
    <s v="N/A"/>
    <n v="10346216717"/>
    <n v="10345208776"/>
    <n v="99.99"/>
    <n v="26639000000"/>
    <n v="26629556379"/>
    <n v="99.96"/>
    <n v="19423000000"/>
    <n v="0"/>
    <n v="0"/>
    <n v="70346957566"/>
    <n v="0"/>
    <n v="0"/>
    <n v="58294415669"/>
    <n v="0"/>
    <n v="0"/>
    <n v="185049589952"/>
    <n v="36974765155"/>
    <n v="19.98"/>
    <s v="VIGENCIA (a 31/12/2021): Meta de tipo creciente cuyo avance es de 0,35 con respecto al 0.35 esperado para la vigencia 2021. Las principales acciones adelantadas fueron:  *4 campañas de posicionamiento sobre los canales oficiales de TransMilenio.  *5 actualizaciones de los canales internos (cultura interna).  *3 estrategias de gestión social.  *4 campañas de cultura (internas).  *Articulación de 2 Políticas Públicas.  *Promoción de campañas de atención al usuario. *1 cartilla de señalética. *9 Acciones de cultura ciudadana relacionadas con:      -Reducción de la evasión     -Uso de la bicicleta     -TransMiCable- gestión social      -Buen uso del Sistema     -Prevención del COVID en el Sistema     -Alianza privada     -Semana de la cultura      -Reconciliación con el Sistema      -Cumpleaños TransMiCable.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
    <n v="10346.216716999999"/>
    <n v="10345.208775999999"/>
    <n v="26639"/>
    <n v="26629.556379000001"/>
    <n v="19423"/>
    <n v="0"/>
    <n v="70346.957565999997"/>
    <n v="0"/>
    <n v="58294.415669000002"/>
    <n v="0"/>
    <n v="185049.58995200001"/>
    <n v="36974.765155000001"/>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12"/>
    <n v="1"/>
    <s v="Implementar 1 Sistema Accesible E Integrado De Información De Viaje Para 400.000 Usuarios Registrados Del Componente Zonal Y Troncal Del Sitp"/>
    <n v="3"/>
    <s v="Creciente"/>
    <n v="1"/>
    <s v="En ejecucion"/>
    <n v="1"/>
    <n v="0.05"/>
    <n v="0.05"/>
    <n v="100"/>
    <n v="0.35"/>
    <n v="0.35"/>
    <n v="100"/>
    <n v="0.75"/>
    <n v="0"/>
    <n v="0"/>
    <n v="0.95"/>
    <n v="0"/>
    <n v="0"/>
    <n v="1"/>
    <n v="0"/>
    <n v="0"/>
    <s v="N/A"/>
    <s v="N/A"/>
    <s v="N/A"/>
    <n v="8997908369"/>
    <n v="8336026321"/>
    <n v="92.64"/>
    <n v="16864096176"/>
    <n v="16757675899"/>
    <n v="99.37"/>
    <n v="14743000000"/>
    <n v="0"/>
    <n v="0"/>
    <n v="26360535718"/>
    <n v="0"/>
    <n v="0"/>
    <n v="16003253198"/>
    <n v="0"/>
    <n v="0"/>
    <n v="82968793461"/>
    <n v="25093702220"/>
    <n v="30.24"/>
    <s v="VIGENCIA (a 31/12/2021): Meta de tipo creciente cuyo avance es de 0,35 con respecto al 0,35 esperado para la vigencia 2021. Las principales acciones adelantadas fueron:  La inversión realizada durante el período, cubrió actividades de revisión de fichas técnicas y plan maestro de implementación de Concesionarios, validación de buses prototipo y mesas técnicas de seguimiento e  integración con el Centro de Gestión, para implementación de Sistemas Inteligentes de Transporte y el seguimiento a su Operación y calidad de datos para indicadores. Así  mismo optimización de la solución del Estandar de Oferta de Transporte estático y base de datos de flota mediante edición y configuración de consultas y Validación de errores, generación de alertas en información de viajes, tiempos, paraderos y nombres de rutas.   Igualmente Se realizó el estudio y emisión de observaciones a la propuesta técnica y económica presentada por el Concesionario  para el desarrollo de las mejoras y nuevas funcionalidades al sistema de Control  de flota  y se adelantaron gestiones para el acuerdo técnico y economico correspondiente.   Se implementó la gestión de Seguridad de la Información en la continuidad del negocio y se ectualizó el documento respectivo.Se incorporaron 2 áreas (seguridd y Comunicaciones) al sistema de seguridad de la información y se actualizó el manual de dicho sistema ampliando alcance. Se adoptó esquema de Monitoreo de la seguridad informáticaen para reportes de seguimieno periodico."/>
    <n v="8997.9083690000007"/>
    <n v="8336.0263209999994"/>
    <n v="16864.096175999999"/>
    <n v="16757.675899000002"/>
    <n v="14743"/>
    <n v="0"/>
    <n v="26360.535717999999"/>
    <n v="0"/>
    <n v="16003.253198"/>
    <n v="0"/>
    <n v="82968.793461000008"/>
    <n v="25093.702219999999"/>
  </r>
  <r>
    <n v="16"/>
    <s v="Un Nuevo Contrato Social y Ambiental para la Bogotá del Siglo XXI"/>
    <x v="0"/>
    <n v="2021"/>
    <s v="31/12/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11"/>
    <n v="1"/>
    <s v="Reducir En 2 Puntos Porcentuales La Evasión En El Sitp"/>
    <n v="3"/>
    <s v="Creciente"/>
    <n v="1"/>
    <s v="En ejecucion"/>
    <n v="1"/>
    <n v="0.01"/>
    <n v="0"/>
    <n v="0"/>
    <n v="0.02"/>
    <n v="5.39"/>
    <n v="26950"/>
    <n v="0.03"/>
    <n v="0"/>
    <n v="0"/>
    <n v="0.04"/>
    <n v="0"/>
    <n v="0"/>
    <n v="2"/>
    <n v="0"/>
    <n v="0"/>
    <s v="N/A"/>
    <s v="N/A"/>
    <s v="N/A"/>
    <n v="9219107337"/>
    <n v="9219107337"/>
    <n v="100"/>
    <n v="14049436000"/>
    <n v="14046951937"/>
    <n v="99.98"/>
    <n v="6298000000"/>
    <n v="0"/>
    <n v="0"/>
    <n v="26550151143"/>
    <n v="0"/>
    <n v="0"/>
    <n v="18970074779"/>
    <n v="0"/>
    <n v="0"/>
    <n v="75086769259"/>
    <n v="23266059274"/>
    <n v="30.99"/>
    <s v="VIGENCIA (a 31/12/2021): Meta de tipo creciente cuyo avance representa 5,39 puntos porcentuales. Las principales acciones adelantadas fueron:  Se implementaron las 4 cuatro líneas de trabajo del Plan Estratégico Anti ¿ Evasión:  1. Prevención, Cultura Ciudadana, Incidencia y Corresponsabilidad, 2. Monitoreo y caracterización de la evasión, 3. Fortalecimiento de la Infraestructura, 4. Fiscalización.   De otra parte, en el segundo semestre de 2021, el grupo de gestión de conocimiento de la Dirección Técnica de Seguridad de TRANSMILENIO adelantó una investigación con el objetivo es estimar los niveles de evasión de pago de pasajes en la componente troncal. La metodología aplicada usó el diseño muestral propuesto por la Universidad Nacional en 2018 para el levantamiento de la línea de base. Para dicha investigación se requirió la capacitación del equipo de gestores de convivencia de Transmilenio para el operativo de campo y recolección de datos que tuvo en cuenta 600 unidades muestrales y posterior procesamiento en el software R para adelantar la estimación.  El resultado obtenido sugiere que, para este periodo bajo observación, la evasión de pasaje se encuentra en el 9,97%, frente al 15,36% estimado en 2018 lo cual representa una reducción de 5.39 puntos porcentuales. Sin embargo, estos resultados deben interpretarse con precaución ya que existen diversos factores que pueden estar afectando o explicar el comportamiento de este fenómeno en la situación actual."/>
    <n v="9219.1073369999995"/>
    <n v="9219.1073369999995"/>
    <n v="14049.436"/>
    <n v="14046.951937"/>
    <n v="6298"/>
    <n v="0"/>
    <n v="26550.151142999999"/>
    <n v="0"/>
    <n v="18970.074778999999"/>
    <n v="0"/>
    <n v="75086.769258999993"/>
    <n v="23266.059273999999"/>
  </r>
  <r>
    <n v="16"/>
    <s v="Un Nuevo Contrato Social y Ambiental para la Bogotá del Siglo XXI"/>
    <x v="0"/>
    <n v="2021"/>
    <s v="31/12/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8"/>
    <n v="1"/>
    <s v="Ejecutar El 100 Por Ciento De Las Actividades Previstas Para El Fortalecimiento Corporativo Tendientes Al Incremento De La Satisfacción Del Usuario Con La Entidad"/>
    <n v="3"/>
    <s v="Creciente"/>
    <n v="1"/>
    <s v="En ejecucion"/>
    <n v="1"/>
    <n v="2"/>
    <n v="2"/>
    <n v="100"/>
    <n v="34"/>
    <n v="34"/>
    <n v="100"/>
    <n v="66"/>
    <n v="0"/>
    <n v="0"/>
    <n v="92"/>
    <n v="0"/>
    <n v="0"/>
    <n v="100"/>
    <n v="0"/>
    <n v="0"/>
    <s v="N/A"/>
    <s v="N/A"/>
    <s v="N/A"/>
    <n v="411900183"/>
    <n v="388101808"/>
    <n v="94.22"/>
    <n v="2371997040"/>
    <n v="2255141121"/>
    <n v="95.07"/>
    <n v="2114014000"/>
    <n v="0"/>
    <n v="0"/>
    <n v="1962499954"/>
    <n v="0"/>
    <n v="0"/>
    <n v="1962499954"/>
    <n v="0"/>
    <n v="0"/>
    <n v="8822911131"/>
    <n v="2643242929"/>
    <n v="29.96"/>
    <s v="VIGENCIA (a 31/12/2021): Meta de tipo creciente cuyo avance es de 34% con respecto al 34% esperado para la vigencia 2021. Las principales acciones adelantadas fueron:  - Se Finalizó el DIPLOMADO GESTIÓN DE PROYECTOS con 17 trabajadores certificados.  - Se inició el proceso de estructuración del diplomado de ITS con las dependencias involucradas.  - Se finaliza con la convocatoria No. 02-2021 y se expide la lista de elegibles.  - Se llevó a cabo el Proceso de Mínima Cuantía para la contratación de diez pruebas de conocimiento para la convocatoria de los Profesionales Unviersitarios Grado 3, se avanza en al estructuración de la prueba de un Profesional Especializado grado 6 que se ofertará por vacancia con ocasión de renuncia de la Dirección de BRT por renuncia y será la Convocatoria No. 1 de 2022. El proceso se finaliza con el contrato No. 1284 de 2021 y finalizando la vigencia se inician con las acciones de legalización del contrato para el inicio de cronograma en el 2022.  - Se adelantó la actualización oportuna del instrumento Plan de Acción Institucional  a partir de los cambios derivados de ajustes aprobados en comité de contratación al componente Plan de Adquisiciones.  - Se realizó el control de información a los reportes de ejecución de proyectos previo a su registro en SPI y de la actualización de los proyectos por ajustes presupuestales en SUIFP y asi su alineación con Segplan."/>
    <n v="411.90018300000003"/>
    <n v="388.10180800000001"/>
    <n v="2371.9970400000002"/>
    <n v="2255.1411210000001"/>
    <n v="2114.0140000000001"/>
    <n v="0"/>
    <n v="1962.4999539999999"/>
    <n v="0"/>
    <n v="1962.4999539999999"/>
    <n v="0"/>
    <n v="8822.9111310000008"/>
    <n v="2643.242929"/>
  </r>
  <r>
    <n v="16"/>
    <s v="Un Nuevo Contrato Social y Ambiental para la Bogotá del Siglo XXI"/>
    <x v="0"/>
    <n v="2021"/>
    <s v="31/12/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8"/>
    <n v="2"/>
    <s v="Implementar El 100 Por Ciento Del Plan De Adecuación Y Sostenibilidad Mipg-Tmsa Formulado Para Cada Vigencia"/>
    <n v="2"/>
    <s v="Constante"/>
    <n v="1"/>
    <s v="En ejecucion"/>
    <n v="1"/>
    <n v="100"/>
    <n v="100"/>
    <n v="100"/>
    <n v="100"/>
    <n v="100"/>
    <n v="100"/>
    <n v="100"/>
    <n v="0"/>
    <n v="0"/>
    <n v="100"/>
    <n v="0"/>
    <n v="0"/>
    <n v="100"/>
    <n v="0"/>
    <n v="0"/>
    <s v="N/A"/>
    <s v="N/A"/>
    <s v="N/A"/>
    <n v="22169000"/>
    <n v="20007237"/>
    <n v="90.26"/>
    <n v="239119960"/>
    <n v="193549928"/>
    <n v="80.94"/>
    <n v="215986000"/>
    <n v="0"/>
    <n v="0"/>
    <n v="1852600000"/>
    <n v="0"/>
    <n v="0"/>
    <n v="1704200000"/>
    <n v="0"/>
    <n v="0"/>
    <n v="4034074960"/>
    <n v="213557165"/>
    <n v="5.29"/>
    <s v="VIGENCIA (a 31/12/2021): Meta de tipo constante cuyo avance es de 100% con respecto al 100% esperado para la vigencia 2021. Las principales acciones adelantadas fueron:  *Se continuo con el seguimiento al avance del plan de sostenibilidad de MIPG 2021, al igual que a los indicadores de gestión.  * Se llevaron a cabo las etapas previstas para la convocatoria de los profesionales universitarios grado 4, se expidió la circular donde se determinaron los ganadores finales del concurso, y se puso en firme su nuevo cargo.  * Se realizó el diagnóstico y el  levantamiento de los análisis de impacto de negocio - BIA de los 15 procesos de la entidad.  * Se presentó al Comité de Conciliación en sesión 333 el informe semestral relacionado con la aplicación de las políticas de Prevención del Daño Antijurídico y Defensa Judicial adoptadas a la fecha por el Comité en temas de accidentalidad que involucra a los Concesionarios del Sistema y laborales derivadas de colaboradores de los Concesionarios.   * Se llevo a acabo una sensibilización de transversalización de enfoque de género.  * En el marco del Comité Institucional de Gestión y Desempeño se presentaron los resultados del seguimiento a los indicadores de gestión  y se hizo el seguimiento al cumplimiento del Plan de sostenibilidad.  * Desde la Oficina de Control interno, se realizo seguimiento a la apropiación de valores y principios de los servidores públicos."/>
    <n v="22.169"/>
    <n v="20.007237"/>
    <n v="239.11995999999999"/>
    <n v="193.54992799999999"/>
    <n v="215.98599999999999"/>
    <n v="0"/>
    <n v="1852.6"/>
    <n v="0"/>
    <n v="1704.2"/>
    <n v="0"/>
    <n v="4034.0749599999999"/>
    <n v="213.557165"/>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1"/>
    <s v="Realizar 100 % Del Seguimiento Al Pemp Del Complejo Hospitalario San Juan De Dios"/>
    <n v="1"/>
    <s v="Suma"/>
    <n v="1"/>
    <s v="En ejecucion"/>
    <n v="1"/>
    <n v="20"/>
    <n v="20"/>
    <n v="100"/>
    <n v="80"/>
    <n v="80"/>
    <n v="100"/>
    <n v="0"/>
    <n v="0"/>
    <n v="0"/>
    <n v="0"/>
    <n v="0"/>
    <n v="0"/>
    <n v="0"/>
    <n v="0"/>
    <n v="0"/>
    <n v="100"/>
    <n v="100"/>
    <n v="100"/>
    <n v="200000000"/>
    <n v="200000000"/>
    <n v="100"/>
    <n v="2310000000"/>
    <n v="2310000000"/>
    <n v="100"/>
    <n v="0"/>
    <n v="0"/>
    <n v="0"/>
    <n v="0"/>
    <n v="0"/>
    <n v="0"/>
    <n v="0"/>
    <n v="0"/>
    <n v="0"/>
    <n v="2510000000"/>
    <n v="2510000000"/>
    <n v="100"/>
    <m/>
    <n v="200"/>
    <n v="200"/>
    <n v="2310"/>
    <n v="2310"/>
    <n v="0"/>
    <n v="0"/>
    <n v="0"/>
    <n v="0"/>
    <n v="0"/>
    <n v="0"/>
    <n v="2510"/>
    <n v="2510"/>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2"/>
    <s v="Realizar 100 % De Los Estudios Y Diseños Que Se Prioricen Para Conservar, Recuperar, Transformar O Actualizar Las Zonas O Edificaciones Del Complejo."/>
    <n v="1"/>
    <s v="Suma"/>
    <n v="1"/>
    <s v="En ejecucion"/>
    <n v="1"/>
    <n v="71"/>
    <n v="71"/>
    <n v="100"/>
    <n v="29"/>
    <n v="29"/>
    <n v="100"/>
    <n v="0"/>
    <n v="0"/>
    <n v="0"/>
    <n v="0"/>
    <n v="0"/>
    <n v="0"/>
    <n v="0"/>
    <n v="0"/>
    <n v="0"/>
    <n v="100"/>
    <n v="100"/>
    <n v="100"/>
    <n v="3790900000"/>
    <n v="3790900000"/>
    <n v="100"/>
    <n v="5560550000"/>
    <n v="5560550000"/>
    <n v="100"/>
    <n v="0"/>
    <n v="0"/>
    <n v="0"/>
    <n v="0"/>
    <n v="0"/>
    <n v="0"/>
    <n v="0"/>
    <n v="0"/>
    <n v="0"/>
    <n v="9351450000"/>
    <n v="9351450000"/>
    <n v="100"/>
    <m/>
    <n v="3790.9"/>
    <n v="3790.9"/>
    <n v="5560.55"/>
    <n v="5560.55"/>
    <n v="0"/>
    <n v="0"/>
    <n v="0"/>
    <n v="0"/>
    <n v="0"/>
    <n v="0"/>
    <n v="9351.4500000000007"/>
    <n v="9351.4500000000007"/>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3"/>
    <s v="Realizar 100 % De Las Obras Que Se Prioricen Para Conservar, Recuperar, Transformar O Actualizar Las Zonas O Edificaciones Del Complejo"/>
    <n v="1"/>
    <s v="Suma"/>
    <n v="1"/>
    <s v="En ejecucion"/>
    <n v="1"/>
    <n v="0.01"/>
    <n v="0.01"/>
    <n v="100"/>
    <n v="99.99"/>
    <n v="99.99"/>
    <n v="100"/>
    <n v="0"/>
    <n v="0"/>
    <n v="0"/>
    <n v="0"/>
    <n v="0"/>
    <n v="0"/>
    <n v="0"/>
    <n v="0"/>
    <n v="0"/>
    <n v="100"/>
    <n v="100"/>
    <n v="100"/>
    <n v="3525310189"/>
    <n v="3525310189"/>
    <n v="100"/>
    <n v="14658330205"/>
    <n v="14658330205"/>
    <n v="100"/>
    <n v="0"/>
    <n v="0"/>
    <n v="0"/>
    <n v="0"/>
    <n v="0"/>
    <n v="0"/>
    <n v="0"/>
    <n v="0"/>
    <n v="0"/>
    <n v="18183640394"/>
    <n v="18183640394"/>
    <n v="100"/>
    <m/>
    <n v="3525.3101889999998"/>
    <n v="3525.3101889999998"/>
    <n v="14658.330205"/>
    <n v="14658.330205"/>
    <n v="0"/>
    <n v="0"/>
    <n v="0"/>
    <n v="0"/>
    <n v="0"/>
    <n v="0"/>
    <n v="18183.640394000002"/>
    <n v="18183.640394000002"/>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4"/>
    <s v="Estructurar 1 Modelo Jurídico Administrativo Del Chsjd Según Lo Establecido En El Plan Especial De Manejo Y Protección Pemp"/>
    <n v="1"/>
    <s v="Suma"/>
    <n v="1"/>
    <s v="En ejecucion"/>
    <n v="1"/>
    <n v="0.01"/>
    <n v="0.01"/>
    <n v="100"/>
    <n v="0.99"/>
    <n v="0.99"/>
    <n v="100"/>
    <n v="0"/>
    <n v="0"/>
    <n v="0"/>
    <n v="0"/>
    <n v="0"/>
    <n v="0"/>
    <n v="0"/>
    <n v="0"/>
    <n v="0"/>
    <n v="1"/>
    <n v="1"/>
    <n v="100"/>
    <n v="2000000000"/>
    <n v="2000000000"/>
    <n v="100"/>
    <n v="2000000000"/>
    <n v="2000000000"/>
    <n v="100"/>
    <n v="0"/>
    <n v="0"/>
    <n v="0"/>
    <n v="0"/>
    <n v="0"/>
    <n v="0"/>
    <n v="0"/>
    <n v="0"/>
    <n v="0"/>
    <n v="4000000000"/>
    <n v="4000000000"/>
    <n v="100"/>
    <m/>
    <n v="2000"/>
    <n v="2000"/>
    <n v="2000"/>
    <n v="2000"/>
    <n v="0"/>
    <n v="0"/>
    <n v="0"/>
    <n v="0"/>
    <n v="0"/>
    <n v="0"/>
    <n v="4000"/>
    <n v="4000"/>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1"/>
    <s v="Mantener 100 % De Los Predios Administrados (Vigilancia Impuestos, El Mantenimiento Y Los Servicios Públicos)"/>
    <n v="2"/>
    <s v="Constante"/>
    <n v="1"/>
    <s v="En ejecucion"/>
    <n v="1"/>
    <n v="100"/>
    <n v="100"/>
    <n v="100"/>
    <n v="100"/>
    <n v="100"/>
    <n v="100"/>
    <n v="100"/>
    <n v="0"/>
    <n v="0"/>
    <n v="100"/>
    <n v="0"/>
    <n v="0"/>
    <n v="100"/>
    <n v="0"/>
    <n v="0"/>
    <s v="N/A"/>
    <s v="N/A"/>
    <s v="N/A"/>
    <n v="600154700"/>
    <n v="579800000"/>
    <n v="96.61"/>
    <n v="7420155115"/>
    <n v="7099243680"/>
    <n v="95.68"/>
    <n v="6131261737"/>
    <n v="0"/>
    <n v="0"/>
    <n v="5275381811"/>
    <n v="0"/>
    <n v="0"/>
    <n v="4472573735"/>
    <n v="0"/>
    <n v="0"/>
    <n v="23899527098"/>
    <n v="7679043680"/>
    <n v="32.130000000000003"/>
    <m/>
    <n v="600.15470000000005"/>
    <n v="579.79999999999995"/>
    <n v="7420.1551149999996"/>
    <n v="7099.2436799999996"/>
    <n v="6131.2617369999998"/>
    <n v="0"/>
    <n v="5275.3818110000002"/>
    <n v="0"/>
    <n v="4472.5737349999999"/>
    <n v="0"/>
    <n v="23899.527097999999"/>
    <n v="7679.0436799999998"/>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2"/>
    <s v="Comercializar 100 % De Predios Disponibles Para La Movilización Y Proyectos Desarrollados"/>
    <n v="2"/>
    <s v="Constante"/>
    <n v="1"/>
    <s v="En ejecucion"/>
    <n v="1"/>
    <n v="100"/>
    <n v="85"/>
    <n v="85"/>
    <n v="100"/>
    <n v="98.72"/>
    <n v="98.72"/>
    <n v="100"/>
    <n v="0"/>
    <n v="0"/>
    <n v="100"/>
    <n v="0"/>
    <n v="0"/>
    <n v="100"/>
    <n v="0"/>
    <n v="0"/>
    <s v="N/A"/>
    <s v="N/A"/>
    <s v="N/A"/>
    <n v="3509023633"/>
    <n v="3391719396"/>
    <n v="96.66"/>
    <n v="1148142228"/>
    <n v="783379029"/>
    <n v="68.23"/>
    <n v="1669835633"/>
    <n v="0"/>
    <n v="0"/>
    <n v="841989844"/>
    <n v="0"/>
    <n v="0"/>
    <n v="868059441"/>
    <n v="0"/>
    <n v="0"/>
    <n v="8037050779"/>
    <n v="4175098425"/>
    <n v="51.95"/>
    <m/>
    <n v="3509.0236329999998"/>
    <n v="3391.719396"/>
    <n v="1148.1422279999999"/>
    <n v="783.37902899999995"/>
    <n v="1669.8356329999999"/>
    <n v="0"/>
    <n v="841.98984399999995"/>
    <n v="0"/>
    <n v="868.05944099999999"/>
    <n v="0"/>
    <n v="8037.0507789999992"/>
    <n v="4175.0984250000001"/>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3"/>
    <s v="Ejecutar 100 % Del Plan De Acción Para Realizar Y Optimizar La Gestión Fiduciaria Asociada A La Gestión Y Desarrollo De Proyectos Eru"/>
    <n v="2"/>
    <s v="Constante"/>
    <n v="1"/>
    <s v="En ejecucion"/>
    <n v="1"/>
    <n v="100"/>
    <n v="100"/>
    <n v="100"/>
    <n v="100"/>
    <n v="98.51"/>
    <n v="98.51"/>
    <n v="100"/>
    <n v="0"/>
    <n v="0"/>
    <n v="100"/>
    <n v="0"/>
    <n v="0"/>
    <n v="100"/>
    <n v="0"/>
    <n v="0"/>
    <s v="N/A"/>
    <s v="N/A"/>
    <s v="N/A"/>
    <n v="136583750"/>
    <n v="136583750"/>
    <n v="100"/>
    <n v="1000043951"/>
    <n v="836927687"/>
    <n v="83.69"/>
    <n v="887973170"/>
    <n v="0"/>
    <n v="0"/>
    <n v="1084258356"/>
    <n v="0"/>
    <n v="0"/>
    <n v="1116786107"/>
    <n v="0"/>
    <n v="0"/>
    <n v="4225645334"/>
    <n v="973511437"/>
    <n v="23.04"/>
    <m/>
    <n v="136.58375000000001"/>
    <n v="136.58375000000001"/>
    <n v="1000.043951"/>
    <n v="836.92768699999999"/>
    <n v="887.97316999999998"/>
    <n v="0"/>
    <n v="1084.258356"/>
    <n v="0"/>
    <n v="1116.7861069999999"/>
    <n v="0"/>
    <n v="4225.6453339999998"/>
    <n v="973.511437"/>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4"/>
    <s v="Desarrollar 100 % Desarrollar El 100 % De Obras De Urbanismo Y Construcción, Así Como Las Obras De Mantenimiento De Los Predios Y Proyectos De La Eru."/>
    <n v="2"/>
    <s v="Constante"/>
    <n v="1"/>
    <s v="En ejecucion"/>
    <n v="1"/>
    <n v="100"/>
    <n v="97.4"/>
    <n v="97.4"/>
    <n v="100"/>
    <n v="100"/>
    <n v="100"/>
    <n v="100"/>
    <n v="0"/>
    <n v="0"/>
    <n v="100"/>
    <n v="0"/>
    <n v="0"/>
    <n v="100"/>
    <n v="0"/>
    <n v="0"/>
    <s v="N/A"/>
    <s v="N/A"/>
    <s v="N/A"/>
    <n v="4219045089"/>
    <n v="4193562671"/>
    <n v="99.4"/>
    <n v="16238329012"/>
    <n v="14716663186"/>
    <n v="90.63"/>
    <n v="4248945738"/>
    <n v="0"/>
    <n v="0"/>
    <n v="1680921940"/>
    <n v="0"/>
    <n v="0"/>
    <n v="1731349599"/>
    <n v="0"/>
    <n v="0"/>
    <n v="28118591378"/>
    <n v="18910225857"/>
    <n v="67.25"/>
    <m/>
    <n v="4219.0450890000002"/>
    <n v="4193.5626709999997"/>
    <n v="16238.329012"/>
    <n v="14716.663186"/>
    <n v="4248.9457380000003"/>
    <n v="0"/>
    <n v="1680.9219399999999"/>
    <n v="0"/>
    <n v="1731.3495989999999"/>
    <n v="0"/>
    <n v="28118.591378000005"/>
    <n v="18910.225856999998"/>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5"/>
    <s v="Entregar 100 % De Las Viviendas De Interés Social Y/O Prioritario Generadas En El Marco De Los Proyectos Que Ejecuta La Empresa"/>
    <n v="2"/>
    <s v="Constante"/>
    <n v="4"/>
    <s v="Finalizada - No continua"/>
    <n v="1"/>
    <n v="100"/>
    <n v="62.88"/>
    <n v="62.88"/>
    <n v="0"/>
    <n v="0"/>
    <n v="0"/>
    <n v="0"/>
    <n v="0"/>
    <n v="0"/>
    <n v="0"/>
    <n v="0"/>
    <n v="0"/>
    <n v="0"/>
    <n v="0"/>
    <n v="0"/>
    <s v="N/A"/>
    <s v="N/A"/>
    <s v="N/A"/>
    <n v="1827851708"/>
    <n v="303272272"/>
    <n v="16.59"/>
    <n v="0"/>
    <n v="0"/>
    <n v="0"/>
    <n v="0"/>
    <n v="0"/>
    <n v="0"/>
    <n v="0"/>
    <n v="0"/>
    <n v="0"/>
    <n v="0"/>
    <n v="0"/>
    <n v="0"/>
    <n v="1827851708"/>
    <n v="303272272"/>
    <n v="16.59"/>
    <m/>
    <n v="1827.8517079999999"/>
    <n v="303.27227199999999"/>
    <n v="0"/>
    <n v="0"/>
    <n v="0"/>
    <n v="0"/>
    <n v="0"/>
    <n v="0"/>
    <n v="0"/>
    <n v="0"/>
    <n v="1827.8517079999999"/>
    <n v="303.27227199999999"/>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6"/>
    <s v="Realizar 100 % De Las Acciones De Seguimiento Y Coordinación Institucional E Interinstitucional Previstos En Los Cronogramas De Los Proyectos En Desarrollo Y Priorizados Por La Empresa"/>
    <n v="2"/>
    <s v="Constante"/>
    <n v="1"/>
    <s v="En ejecucion"/>
    <n v="1"/>
    <n v="100"/>
    <n v="100"/>
    <n v="100"/>
    <n v="100"/>
    <n v="100"/>
    <n v="100"/>
    <n v="100"/>
    <n v="0"/>
    <n v="0"/>
    <n v="100"/>
    <n v="0"/>
    <n v="0"/>
    <n v="100"/>
    <n v="0"/>
    <n v="0"/>
    <s v="N/A"/>
    <s v="N/A"/>
    <s v="N/A"/>
    <n v="442035673"/>
    <n v="429752673"/>
    <n v="97.22"/>
    <n v="819837982"/>
    <n v="520629116"/>
    <n v="63.5"/>
    <n v="547314551"/>
    <n v="0"/>
    <n v="0"/>
    <n v="788904903"/>
    <n v="0"/>
    <n v="0"/>
    <n v="812572050"/>
    <n v="0"/>
    <n v="0"/>
    <n v="3410665159"/>
    <n v="950381789"/>
    <n v="27.86"/>
    <m/>
    <n v="442.03567299999997"/>
    <n v="429.75267300000002"/>
    <n v="819.83798200000001"/>
    <n v="520.62911599999995"/>
    <n v="547.31455100000005"/>
    <n v="0"/>
    <n v="788.90490299999999"/>
    <n v="0"/>
    <n v="812.57204999999999"/>
    <n v="0"/>
    <n v="3410.6651590000001"/>
    <n v="950.38178900000003"/>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7"/>
    <s v="Ejecutar 100 % Del Plan De Acción Institucional Definido Para Gestionar El Desarrollo Y/O Entrega De Viviendas Vis Y Vip En Los Proyectos Impulsados Por La Empresa"/>
    <n v="2"/>
    <s v="Constante"/>
    <n v="1"/>
    <s v="En ejecucion"/>
    <n v="1"/>
    <n v="0"/>
    <n v="0"/>
    <n v="0"/>
    <n v="100"/>
    <n v="100"/>
    <n v="100"/>
    <n v="100"/>
    <n v="0"/>
    <n v="0"/>
    <n v="100"/>
    <n v="0"/>
    <n v="0"/>
    <n v="100"/>
    <n v="0"/>
    <n v="0"/>
    <s v="N/A"/>
    <s v="N/A"/>
    <s v="N/A"/>
    <n v="0"/>
    <n v="0"/>
    <n v="0"/>
    <n v="706816524"/>
    <n v="680541434"/>
    <n v="96.28"/>
    <n v="744885053"/>
    <n v="0"/>
    <n v="0"/>
    <n v="580030003"/>
    <n v="0"/>
    <n v="0"/>
    <n v="597430903"/>
    <n v="0"/>
    <n v="0"/>
    <n v="2629162483"/>
    <n v="680541434"/>
    <n v="25.88"/>
    <m/>
    <n v="0"/>
    <n v="0"/>
    <n v="706.81652399999996"/>
    <n v="680.54143399999998"/>
    <n v="744.88505299999997"/>
    <n v="0"/>
    <n v="580.03000299999997"/>
    <n v="0"/>
    <n v="597.43090299999994"/>
    <n v="0"/>
    <n v="2629.1624829999996"/>
    <n v="680.54143399999998"/>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1"/>
    <s v="Identificación Y Análisis 23 Zonas De Oportunidad Para La Ejecución De Proyectos De Desarrollo, Revitalización Y/O Renovación Urbana"/>
    <n v="1"/>
    <s v="Suma"/>
    <n v="3"/>
    <s v="Finalizada por cumplimiento"/>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n v="1277.2370969999999"/>
    <n v="1100.5732989999999"/>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2"/>
    <s v="Elaborar 5 Perfiles Preliminares Para La Ejecución De Proyectos De Desarrollo, Revitalización Y/O Renovación Urbana En Las Áreas Identificados Con Potencial Para El Desarrollo De Proyectos."/>
    <n v="1"/>
    <s v="Suma"/>
    <n v="1"/>
    <s v="En ejecucion"/>
    <n v="1"/>
    <n v="1"/>
    <n v="1"/>
    <n v="100"/>
    <n v="3"/>
    <n v="3"/>
    <n v="100"/>
    <n v="1"/>
    <n v="0"/>
    <n v="0"/>
    <n v="0"/>
    <n v="0"/>
    <n v="0"/>
    <n v="0"/>
    <n v="0"/>
    <n v="0"/>
    <n v="5"/>
    <n v="4"/>
    <n v="80"/>
    <n v="250000000"/>
    <n v="0"/>
    <n v="0"/>
    <n v="12000000"/>
    <n v="1352554"/>
    <n v="11.25"/>
    <n v="12000000"/>
    <n v="0"/>
    <n v="0"/>
    <n v="0"/>
    <n v="0"/>
    <n v="0"/>
    <n v="0"/>
    <n v="0"/>
    <n v="0"/>
    <n v="274000000"/>
    <n v="1352554"/>
    <n v="0.49"/>
    <m/>
    <n v="250"/>
    <n v="0"/>
    <n v="12"/>
    <n v="1.352554"/>
    <n v="12"/>
    <n v="0"/>
    <n v="0"/>
    <n v="0"/>
    <n v="0"/>
    <n v="0"/>
    <n v="274"/>
    <n v="1.352554"/>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3"/>
    <s v="Gestionar 5 Instrumentos/Proyectos De Desarrollo, Revitalización Y/O Renovación Urbana, Buscando Promover La Permanencia Y Calidad De Vida De Los Pobladores Y Moradores Originales, Así Como Los Nuevos."/>
    <n v="1"/>
    <s v="Suma"/>
    <n v="1"/>
    <s v="En ejecucion"/>
    <n v="1"/>
    <n v="0.9"/>
    <n v="0.9"/>
    <n v="100"/>
    <n v="1.61"/>
    <n v="1.59"/>
    <n v="98.76"/>
    <n v="1.74"/>
    <n v="0"/>
    <n v="0"/>
    <n v="0.6"/>
    <n v="0"/>
    <n v="0"/>
    <n v="0.15"/>
    <n v="0"/>
    <n v="0"/>
    <n v="5"/>
    <n v="2.4900000000000002"/>
    <n v="49.8"/>
    <n v="922231237"/>
    <n v="334335773"/>
    <n v="36.25"/>
    <n v="4225962206"/>
    <n v="3587604279"/>
    <n v="84.89"/>
    <n v="7919173542"/>
    <n v="0"/>
    <n v="0"/>
    <n v="7572446378"/>
    <n v="0"/>
    <n v="0"/>
    <n v="7806749239"/>
    <n v="0"/>
    <n v="0"/>
    <n v="28446562602"/>
    <n v="3921940052"/>
    <n v="13.79"/>
    <m/>
    <n v="922.23123699999996"/>
    <n v="334.33577300000002"/>
    <n v="4225.9622060000002"/>
    <n v="3587.6042790000001"/>
    <n v="7919.1735420000005"/>
    <n v="0"/>
    <n v="7572.4463779999996"/>
    <n v="0"/>
    <n v="7806.7492389999998"/>
    <n v="0"/>
    <n v="28446.562602000002"/>
    <n v="3921.9400519999999"/>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50"/>
    <n v="50"/>
    <n v="100"/>
    <n v="50"/>
    <n v="0"/>
    <n v="0"/>
    <n v="0"/>
    <n v="0"/>
    <n v="0"/>
    <n v="0"/>
    <n v="0"/>
    <n v="0"/>
    <n v="100"/>
    <n v="50"/>
    <n v="50"/>
    <n v="0"/>
    <n v="0"/>
    <n v="0"/>
    <n v="90000000"/>
    <n v="56295005"/>
    <n v="62.56"/>
    <n v="157467864"/>
    <n v="0"/>
    <n v="0"/>
    <n v="0"/>
    <n v="0"/>
    <n v="0"/>
    <n v="0"/>
    <n v="0"/>
    <n v="0"/>
    <n v="247467864"/>
    <n v="56295005"/>
    <n v="22.75"/>
    <m/>
    <n v="0"/>
    <n v="0"/>
    <n v="90"/>
    <n v="56.295005000000003"/>
    <n v="157.46786399999999"/>
    <n v="0"/>
    <n v="0"/>
    <n v="0"/>
    <n v="0"/>
    <n v="0"/>
    <n v="247.46786399999999"/>
    <n v="56.295005000000003"/>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40"/>
    <n v="80"/>
    <n v="50"/>
    <n v="0"/>
    <n v="0"/>
    <n v="0"/>
    <n v="0"/>
    <n v="0"/>
    <n v="0"/>
    <n v="0"/>
    <n v="0"/>
    <n v="100"/>
    <n v="40"/>
    <n v="40"/>
    <n v="0"/>
    <n v="0"/>
    <n v="0"/>
    <n v="950000000"/>
    <n v="947607413"/>
    <n v="99.75"/>
    <n v="1768831647"/>
    <n v="0"/>
    <n v="0"/>
    <n v="0"/>
    <n v="0"/>
    <n v="0"/>
    <n v="0"/>
    <n v="0"/>
    <n v="0"/>
    <n v="2718831647"/>
    <n v="947607413"/>
    <n v="34.85"/>
    <m/>
    <n v="0"/>
    <n v="0"/>
    <n v="950"/>
    <n v="947.60741299999995"/>
    <n v="1768.831647"/>
    <n v="0"/>
    <n v="0"/>
    <n v="0"/>
    <n v="0"/>
    <n v="0"/>
    <n v="2718.831647"/>
    <n v="947.60741299999995"/>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52"/>
    <n v="0.52"/>
    <n v="100"/>
    <n v="0.85"/>
    <n v="0"/>
    <n v="0"/>
    <n v="0.85"/>
    <n v="0"/>
    <n v="0"/>
    <n v="0.56999999999999995"/>
    <n v="0"/>
    <n v="0"/>
    <n v="2.8"/>
    <n v="0.53"/>
    <n v="18.93"/>
    <n v="13349125571"/>
    <n v="13193086403"/>
    <n v="98.83"/>
    <n v="18631361034"/>
    <n v="16908594604"/>
    <n v="90.75"/>
    <n v="25507228421"/>
    <n v="0"/>
    <n v="0"/>
    <n v="16397797743"/>
    <n v="0"/>
    <n v="0"/>
    <n v="17934230591"/>
    <n v="0"/>
    <n v="0"/>
    <n v="91819743360"/>
    <n v="30101681007"/>
    <n v="32.78"/>
    <m/>
    <n v="13349.125571"/>
    <n v="13193.086402999999"/>
    <n v="18631.361034000001"/>
    <n v="16908.594604000002"/>
    <n v="25507.228421"/>
    <n v="0"/>
    <n v="16397.797742999999"/>
    <n v="0"/>
    <n v="17934.230591"/>
    <n v="0"/>
    <n v="91819.743360000008"/>
    <n v="30101.681006999999"/>
  </r>
  <r>
    <n v="16"/>
    <s v="Un Nuevo Contrato Social y Ambiental para la Bogotá del Siglo XXI"/>
    <x v="0"/>
    <n v="2021"/>
    <s v="31/12/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4"/>
    <s v="Realizar 100 % De Los Diagnósticos Prediales Y Sociales Para Los Proyectos Priorizados En La Fase De Formulación Y/O Estructuración De Proyectos"/>
    <n v="2"/>
    <s v="Constante"/>
    <n v="1"/>
    <s v="En ejecucion"/>
    <n v="1"/>
    <n v="100"/>
    <n v="85"/>
    <n v="85"/>
    <n v="100"/>
    <n v="100"/>
    <n v="100"/>
    <n v="100"/>
    <n v="0"/>
    <n v="0"/>
    <n v="100"/>
    <n v="0"/>
    <n v="0"/>
    <n v="100"/>
    <n v="0"/>
    <n v="0"/>
    <s v="N/A"/>
    <s v="N/A"/>
    <s v="N/A"/>
    <n v="25080000"/>
    <n v="7311845"/>
    <n v="29.15"/>
    <n v="61997760"/>
    <n v="19748406"/>
    <n v="31.85"/>
    <n v="48000000"/>
    <n v="0"/>
    <n v="0"/>
    <n v="65773423"/>
    <n v="0"/>
    <n v="0"/>
    <n v="65746626"/>
    <n v="0"/>
    <n v="0"/>
    <n v="266597809"/>
    <n v="27060251"/>
    <n v="10.15"/>
    <m/>
    <n v="25.08"/>
    <n v="7.3118449999999999"/>
    <n v="61.99776"/>
    <n v="19.748405999999999"/>
    <n v="48"/>
    <n v="0"/>
    <n v="65.773422999999994"/>
    <n v="0"/>
    <n v="65.746626000000006"/>
    <n v="0"/>
    <n v="266.59780899999998"/>
    <n v="27.060251000000001"/>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1"/>
    <s v="Ejecutar 100 % Del Plan De Trabajo De Gobernanza Corporativa, Según Resultados Del Documento De Evaluación - Diagnóstico"/>
    <n v="2"/>
    <s v="Constante"/>
    <n v="1"/>
    <s v="En ejecucion"/>
    <n v="1"/>
    <n v="100"/>
    <n v="90"/>
    <n v="90"/>
    <n v="100"/>
    <n v="100"/>
    <n v="100"/>
    <n v="100"/>
    <n v="0"/>
    <n v="0"/>
    <n v="100"/>
    <n v="0"/>
    <n v="0"/>
    <n v="100"/>
    <n v="0"/>
    <n v="0"/>
    <s v="N/A"/>
    <s v="N/A"/>
    <s v="N/A"/>
    <n v="1822625139"/>
    <n v="1822624872"/>
    <n v="100"/>
    <n v="0"/>
    <n v="0"/>
    <n v="0"/>
    <n v="1"/>
    <n v="0"/>
    <n v="0"/>
    <n v="1"/>
    <n v="0"/>
    <n v="0"/>
    <n v="1"/>
    <n v="0"/>
    <n v="0"/>
    <n v="1822625142"/>
    <n v="1822624872"/>
    <n v="100"/>
    <m/>
    <n v="1822.625139"/>
    <n v="1822.6248720000001"/>
    <n v="0"/>
    <n v="0"/>
    <n v="9.9999999999999995E-7"/>
    <n v="0"/>
    <n v="9.9999999999999995E-7"/>
    <n v="0"/>
    <n v="9.9999999999999995E-7"/>
    <n v="0"/>
    <n v="1822.6251420000003"/>
    <n v="1822.6248720000001"/>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93"/>
    <n v="93"/>
    <n v="100"/>
    <n v="0"/>
    <n v="0"/>
    <n v="100"/>
    <n v="0"/>
    <n v="0"/>
    <n v="100"/>
    <n v="0"/>
    <n v="0"/>
    <s v="N/A"/>
    <s v="N/A"/>
    <s v="N/A"/>
    <n v="301475000"/>
    <n v="301475000"/>
    <n v="100"/>
    <n v="343662080"/>
    <n v="299850080"/>
    <n v="87.25"/>
    <n v="434188000"/>
    <n v="0"/>
    <n v="0"/>
    <n v="476855538"/>
    <n v="0"/>
    <n v="0"/>
    <n v="491161205"/>
    <n v="0"/>
    <n v="0"/>
    <n v="2047341823"/>
    <n v="601325080"/>
    <n v="29.37"/>
    <m/>
    <n v="301.47500000000002"/>
    <n v="301.47500000000002"/>
    <n v="343.66208"/>
    <n v="299.85007999999999"/>
    <n v="434.18799999999999"/>
    <n v="0"/>
    <n v="476.85553800000002"/>
    <n v="0"/>
    <n v="491.161205"/>
    <n v="0"/>
    <n v="2047.3418230000002"/>
    <n v="601.32508000000007"/>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3"/>
    <s v="Implementar 2 Sistemas De Información  Según Identificación De Requerimientos,Para Un Sistema De Información Integral Y Un Sistema Sgda"/>
    <n v="1"/>
    <s v="Suma"/>
    <n v="1"/>
    <s v="En ejecucion"/>
    <n v="1"/>
    <n v="0.25"/>
    <n v="0.23"/>
    <n v="92"/>
    <n v="0.52"/>
    <n v="0.49"/>
    <n v="94.23"/>
    <n v="0.5"/>
    <n v="0"/>
    <n v="0"/>
    <n v="0.5"/>
    <n v="0"/>
    <n v="0"/>
    <n v="0.25"/>
    <n v="0"/>
    <n v="0"/>
    <n v="2"/>
    <n v="0.72"/>
    <n v="36"/>
    <n v="681874967"/>
    <n v="681870000"/>
    <n v="100"/>
    <n v="262659441"/>
    <n v="231400000"/>
    <n v="88.1"/>
    <n v="700000000"/>
    <n v="0"/>
    <n v="0"/>
    <n v="741000000"/>
    <n v="0"/>
    <n v="0"/>
    <n v="763050000"/>
    <n v="0"/>
    <n v="0"/>
    <n v="3148584408"/>
    <n v="913270000"/>
    <n v="29.01"/>
    <m/>
    <n v="681.87496699999997"/>
    <n v="681.87"/>
    <n v="262.65944100000002"/>
    <n v="231.4"/>
    <n v="700"/>
    <n v="0"/>
    <n v="741"/>
    <n v="0"/>
    <n v="763.05"/>
    <n v="0"/>
    <n v="3148.5844079999997"/>
    <n v="913.27"/>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4"/>
    <s v="Actualizar 100 %  De La Infraestructura Tecnológica De La Empresa"/>
    <n v="2"/>
    <s v="Constante"/>
    <n v="1"/>
    <s v="En ejecucion"/>
    <n v="1"/>
    <n v="100"/>
    <n v="100"/>
    <n v="100"/>
    <n v="100"/>
    <n v="100"/>
    <n v="100"/>
    <n v="100"/>
    <n v="0"/>
    <n v="0"/>
    <n v="100"/>
    <n v="0"/>
    <n v="0"/>
    <n v="100"/>
    <n v="0"/>
    <n v="0"/>
    <s v="N/A"/>
    <s v="N/A"/>
    <s v="N/A"/>
    <n v="437850842"/>
    <n v="396357629"/>
    <n v="90.52"/>
    <n v="555340559"/>
    <n v="555340559"/>
    <n v="100"/>
    <n v="1243040000"/>
    <n v="0"/>
    <n v="0"/>
    <n v="459961200"/>
    <n v="0"/>
    <n v="0"/>
    <n v="455760036"/>
    <n v="0"/>
    <n v="0"/>
    <n v="3151952637"/>
    <n v="951698188"/>
    <n v="30.19"/>
    <m/>
    <n v="437.850842"/>
    <n v="396.35762899999997"/>
    <n v="555.34055899999998"/>
    <n v="555.34055899999998"/>
    <n v="1243.04"/>
    <n v="0"/>
    <n v="459.96120000000002"/>
    <n v="0"/>
    <n v="455.76003600000001"/>
    <n v="0"/>
    <n v="3151.9526370000003"/>
    <n v="951.69818799999996"/>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5"/>
    <s v="Fortalecer 100 %  La Capacidad Misional Y De Apoyo De La Empresa A Través De Un Recurso Humano Apto"/>
    <n v="2"/>
    <s v="Constante"/>
    <n v="1"/>
    <s v="En ejecucion"/>
    <n v="1"/>
    <n v="100"/>
    <n v="100"/>
    <n v="100"/>
    <n v="100"/>
    <n v="98"/>
    <n v="98"/>
    <n v="100"/>
    <n v="0"/>
    <n v="0"/>
    <n v="100"/>
    <n v="0"/>
    <n v="0"/>
    <n v="100"/>
    <n v="0"/>
    <n v="0"/>
    <s v="N/A"/>
    <s v="N/A"/>
    <s v="N/A"/>
    <n v="1211642764"/>
    <n v="1148051470"/>
    <n v="94.75"/>
    <n v="4951058553"/>
    <n v="4443841552"/>
    <n v="89.76"/>
    <n v="6457472490"/>
    <n v="0"/>
    <n v="0"/>
    <n v="4699270391"/>
    <n v="0"/>
    <n v="0"/>
    <n v="4837652696"/>
    <n v="0"/>
    <n v="0"/>
    <n v="22157096894"/>
    <n v="5591893022"/>
    <n v="25.24"/>
    <m/>
    <n v="1211.6427639999999"/>
    <n v="1148.0514700000001"/>
    <n v="4951.0585529999998"/>
    <n v="4443.8415519999999"/>
    <n v="6457.4724900000001"/>
    <n v="0"/>
    <n v="4699.270391"/>
    <n v="0"/>
    <n v="4837.6526960000001"/>
    <n v="0"/>
    <n v="22157.096893999998"/>
    <n v="5591.8930220000002"/>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100"/>
    <n v="100"/>
    <n v="100"/>
    <n v="0"/>
    <n v="0"/>
    <n v="100"/>
    <n v="0"/>
    <n v="0"/>
    <n v="100"/>
    <n v="0"/>
    <n v="0"/>
    <s v="N/A"/>
    <s v="N/A"/>
    <s v="N/A"/>
    <n v="142072904"/>
    <n v="141050333"/>
    <n v="99.28"/>
    <n v="294374150"/>
    <n v="294374150"/>
    <n v="100"/>
    <n v="591439422"/>
    <n v="0"/>
    <n v="0"/>
    <n v="295685726"/>
    <n v="0"/>
    <n v="0"/>
    <n v="304556298"/>
    <n v="0"/>
    <n v="0"/>
    <n v="1628128500"/>
    <n v="435424483"/>
    <n v="26.74"/>
    <m/>
    <n v="142.07290399999999"/>
    <n v="141.05033299999999"/>
    <n v="294.37414999999999"/>
    <n v="294.37414999999999"/>
    <n v="591.43942200000004"/>
    <n v="0"/>
    <n v="295.68572599999999"/>
    <n v="0"/>
    <n v="304.55629800000003"/>
    <n v="0"/>
    <n v="1628.1285"/>
    <n v="435.42448300000001"/>
  </r>
  <r>
    <n v="16"/>
    <s v="Un Nuevo Contrato Social y Ambiental para la Bogotá del Siglo XXI"/>
    <x v="0"/>
    <n v="2021"/>
    <s v="31/12/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7"/>
    <s v="Diseñar E Implementar 1 Estrategia De Comunicaciones Interna Y Externa De La Empresa"/>
    <n v="2"/>
    <s v="Constante"/>
    <n v="1"/>
    <s v="En ejecucion"/>
    <n v="1"/>
    <n v="1"/>
    <n v="1"/>
    <n v="100"/>
    <n v="1"/>
    <n v="1"/>
    <n v="100"/>
    <n v="1"/>
    <n v="0"/>
    <n v="0"/>
    <n v="1"/>
    <n v="0"/>
    <n v="0"/>
    <n v="1"/>
    <n v="0"/>
    <n v="0"/>
    <s v="N/A"/>
    <s v="N/A"/>
    <s v="N/A"/>
    <n v="188602856"/>
    <n v="165414756"/>
    <n v="87.7"/>
    <n v="1270437217"/>
    <n v="923561324"/>
    <n v="72.7"/>
    <n v="2657388731"/>
    <n v="0"/>
    <n v="0"/>
    <n v="1415910744"/>
    <n v="0"/>
    <n v="0"/>
    <n v="1191888067"/>
    <n v="0"/>
    <n v="0"/>
    <n v="6724227615"/>
    <n v="1088976080"/>
    <n v="16.190000000000001"/>
    <m/>
    <n v="188.602856"/>
    <n v="165.41475600000001"/>
    <n v="1270.4372169999999"/>
    <n v="923.56132400000001"/>
    <n v="2657.388731"/>
    <n v="0"/>
    <n v="1415.910744"/>
    <n v="0"/>
    <n v="1191.8880670000001"/>
    <n v="0"/>
    <n v="6724.2276149999998"/>
    <n v="1088.9760799999999"/>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9"/>
    <n v="3"/>
    <s v="Terminar 3 Unidad Intervenciones En Corredores Ambientales"/>
    <n v="1"/>
    <s v="Suma"/>
    <n v="1"/>
    <s v="En ejecucion"/>
    <n v="1"/>
    <n v="0.01"/>
    <n v="0"/>
    <n v="0"/>
    <n v="1"/>
    <n v="0.69"/>
    <n v="69"/>
    <n v="2"/>
    <n v="0"/>
    <n v="0"/>
    <n v="0"/>
    <n v="0"/>
    <n v="0"/>
    <n v="0"/>
    <n v="0"/>
    <n v="0"/>
    <n v="3"/>
    <n v="0.69"/>
    <n v="23"/>
    <n v="17893870171"/>
    <n v="839784257"/>
    <n v="4.6900000000000004"/>
    <n v="9263244085"/>
    <n v="9016179878"/>
    <n v="97.33"/>
    <n v="28363588000"/>
    <n v="0"/>
    <n v="0"/>
    <n v="0"/>
    <n v="0"/>
    <n v="0"/>
    <n v="0"/>
    <n v="0"/>
    <n v="0"/>
    <n v="55520702256"/>
    <n v="9855964135"/>
    <n v="17.75"/>
    <s v="RESERVAS (a 31/12/2021): No reporta meta porque el Parque Lineal Arzobispo no presenta recursos en vigencias anteriores. Son recursos del rubro de interventoría de los parques Lineales Jaboque y río Tunjuelo."/>
    <n v="17893.870170999999"/>
    <n v="839.78425700000003"/>
    <n v="9263.2440850000003"/>
    <n v="9016.1798780000008"/>
    <n v="28363.588"/>
    <n v="0"/>
    <n v="0"/>
    <n v="0"/>
    <n v="0"/>
    <n v="0"/>
    <n v="55520.702256000004"/>
    <n v="9855.9641350000002"/>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5"/>
    <s v="Incrementar 6000 Hectáreas Para La Conservación En Cuencas Abastecedoras Y Otras Áreas De Importancia Estratégica Para La Empresa De Acueducto Y Alcantarillado De Bogotá."/>
    <n v="1"/>
    <s v="Suma"/>
    <n v="1"/>
    <s v="En ejecucion"/>
    <n v="1"/>
    <n v="700"/>
    <n v="0"/>
    <n v="0"/>
    <n v="800"/>
    <n v="553.23"/>
    <n v="69.150000000000006"/>
    <n v="1000"/>
    <n v="0"/>
    <n v="0"/>
    <n v="4200"/>
    <n v="0"/>
    <n v="0"/>
    <n v="0"/>
    <n v="0"/>
    <n v="0"/>
    <n v="6000"/>
    <n v="553.23"/>
    <n v="9.2200000000000006"/>
    <n v="16884683965"/>
    <n v="929222980"/>
    <n v="5.5"/>
    <n v="22408106864"/>
    <n v="21947234039"/>
    <n v="97.94"/>
    <n v="2978625510"/>
    <n v="0"/>
    <n v="0"/>
    <n v="6987750000"/>
    <n v="0"/>
    <n v="0"/>
    <n v="0"/>
    <n v="0"/>
    <n v="0"/>
    <n v="49259166339"/>
    <n v="22876457019"/>
    <n v="46.44"/>
    <s v="RESERVAS (a 31/12/2021): No reporta meta, recursos de OPS."/>
    <n v="16884.683965"/>
    <n v="929.22298000000001"/>
    <n v="22408.106864000001"/>
    <n v="21947.234038999999"/>
    <n v="2978.6255099999998"/>
    <n v="0"/>
    <n v="6987.75"/>
    <n v="0"/>
    <n v="0"/>
    <n v="0"/>
    <n v="49259.166339000003"/>
    <n v="22876.457018999998"/>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6"/>
    <s v="Construir 100 % Del Campamentos Piedras Gordas Pma Chingaza"/>
    <n v="1"/>
    <s v="Suma"/>
    <n v="1"/>
    <s v="En ejecucion"/>
    <n v="1"/>
    <n v="0"/>
    <n v="0"/>
    <n v="0"/>
    <n v="100"/>
    <n v="65.599999999999994"/>
    <n v="65.599999999999994"/>
    <n v="0"/>
    <n v="0"/>
    <n v="0"/>
    <n v="0"/>
    <n v="0"/>
    <n v="0"/>
    <n v="0"/>
    <n v="0"/>
    <n v="0"/>
    <n v="100"/>
    <n v="65.599999999999994"/>
    <n v="65.599999999999994"/>
    <n v="0"/>
    <n v="0"/>
    <n v="0"/>
    <n v="890874157"/>
    <n v="890874157"/>
    <n v="100"/>
    <n v="0"/>
    <n v="0"/>
    <n v="0"/>
    <n v="0"/>
    <n v="0"/>
    <n v="0"/>
    <n v="0"/>
    <n v="0"/>
    <n v="0"/>
    <n v="890874157"/>
    <n v="890874157"/>
    <n v="100"/>
    <m/>
    <n v="0"/>
    <n v="0"/>
    <n v="890.87415699999997"/>
    <n v="890.87415699999997"/>
    <n v="0"/>
    <n v="0"/>
    <n v="0"/>
    <n v="0"/>
    <n v="0"/>
    <n v="0"/>
    <n v="890.87415699999997"/>
    <n v="890.87415699999997"/>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7"/>
    <s v="Ejecutar 10 Unidades De Diagnosticos Para La Recuperación Del Caudal Ecológico De Humedales"/>
    <n v="1"/>
    <s v="Suma"/>
    <n v="1"/>
    <s v="En ejecucion"/>
    <n v="1"/>
    <n v="10"/>
    <n v="1"/>
    <n v="10"/>
    <n v="1"/>
    <n v="0"/>
    <n v="0"/>
    <n v="8"/>
    <n v="0"/>
    <n v="0"/>
    <n v="0"/>
    <n v="0"/>
    <n v="0"/>
    <n v="0"/>
    <n v="0"/>
    <n v="0"/>
    <n v="10"/>
    <n v="1"/>
    <n v="10"/>
    <n v="824921745"/>
    <n v="777100000"/>
    <n v="94.2"/>
    <n v="0"/>
    <n v="0"/>
    <n v="0"/>
    <n v="1000"/>
    <n v="0"/>
    <n v="0"/>
    <n v="0"/>
    <n v="0"/>
    <n v="0"/>
    <n v="0"/>
    <n v="0"/>
    <n v="0"/>
    <n v="824922745"/>
    <n v="777100000"/>
    <n v="94.2"/>
    <s v="RESERVAS (a 31/12/2021): A 31 de diciembre de 2021 no se ha ejecutado ningún diagnóstico adicional al ya contabilizado en el año 2020 para la recuperación del caudal ecológico del PEDH TIBANICA. Correo JackyY.12012022."/>
    <n v="824.92174499999999"/>
    <n v="777.1"/>
    <n v="0"/>
    <n v="0"/>
    <n v="1E-3"/>
    <n v="0"/>
    <n v="0"/>
    <n v="0"/>
    <n v="0"/>
    <n v="0"/>
    <n v="824.92274499999996"/>
    <n v="777.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8"/>
    <s v="Intervenir 30 Hectáreas Integralmente En La Estructura Ecológica Principal"/>
    <n v="1"/>
    <s v="Suma"/>
    <n v="1"/>
    <s v="En ejecucion"/>
    <n v="1"/>
    <n v="1"/>
    <n v="0"/>
    <n v="0"/>
    <n v="3.5"/>
    <n v="2.4"/>
    <n v="68.569999999999993"/>
    <n v="26.5"/>
    <n v="0"/>
    <n v="0"/>
    <n v="0"/>
    <n v="0"/>
    <n v="0"/>
    <n v="0"/>
    <n v="0"/>
    <n v="0"/>
    <n v="30"/>
    <n v="2.4"/>
    <n v="8"/>
    <n v="5183239508"/>
    <n v="700728383"/>
    <n v="13.52"/>
    <n v="6050845224"/>
    <n v="6049366826"/>
    <n v="99.98"/>
    <n v="32951458490"/>
    <n v="0"/>
    <n v="0"/>
    <n v="0"/>
    <n v="0"/>
    <n v="0"/>
    <n v="0"/>
    <n v="0"/>
    <n v="0"/>
    <n v="44185543222"/>
    <n v="6750095209"/>
    <n v="15.28"/>
    <s v="VIGENCIA (a 31/12/2021): Humedal La Vaca RESERVAS (a 31/12/2021): No se reporta avance de la meta"/>
    <n v="5183.2395079999997"/>
    <n v="700.72838300000001"/>
    <n v="6050.8452239999997"/>
    <n v="6049.3668260000004"/>
    <n v="32951.458489999997"/>
    <n v="0"/>
    <n v="0"/>
    <n v="0"/>
    <n v="0"/>
    <n v="0"/>
    <n v="44185.543221999993"/>
    <n v="6750.095209000000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9"/>
    <s v="Renovar 13920 Metros De Redes Troncales O Secundarias De Alcantarillado Sanitario"/>
    <n v="1"/>
    <s v="Suma"/>
    <n v="1"/>
    <s v="En ejecucion"/>
    <n v="1"/>
    <n v="0.01"/>
    <n v="0"/>
    <n v="0"/>
    <n v="110"/>
    <n v="110"/>
    <n v="100"/>
    <n v="5088"/>
    <n v="0"/>
    <n v="0"/>
    <n v="3870"/>
    <n v="0"/>
    <n v="0"/>
    <n v="4852"/>
    <n v="0"/>
    <n v="0"/>
    <n v="13920"/>
    <n v="110"/>
    <n v="0.79"/>
    <n v="476731983"/>
    <n v="476731982"/>
    <n v="100"/>
    <n v="5351481782"/>
    <n v="5348629904"/>
    <n v="99.95"/>
    <n v="24204658661"/>
    <n v="0"/>
    <n v="0"/>
    <n v="6954065551"/>
    <n v="0"/>
    <n v="0"/>
    <n v="18047987143"/>
    <n v="0"/>
    <n v="0"/>
    <n v="55034925120"/>
    <n v="5825361886"/>
    <n v="10.58"/>
    <s v="VIGENCIA (a 31/12/2021): En vigencia RENOVACIÓN DEL SISTEMA TRONCAL DE ALCANTARILLADO DE LA SUBCUENCA SUBCUENCA CAN. RESERVAS (a 31/12/2021): Interceptor Derecho del Córdoba."/>
    <n v="476.73198300000001"/>
    <n v="476.73198200000002"/>
    <n v="5351.4817819999998"/>
    <n v="5348.6299040000004"/>
    <n v="24204.658661000001"/>
    <n v="0"/>
    <n v="6954.0655509999997"/>
    <n v="0"/>
    <n v="18047.987142999998"/>
    <n v="0"/>
    <n v="55034.92512"/>
    <n v="5825.3618860000006"/>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10"/>
    <s v="Renovar 55535 Metros De Redes Locales De Alcantarillado Sanitario"/>
    <n v="1"/>
    <s v="Suma"/>
    <n v="1"/>
    <s v="En ejecucion"/>
    <n v="1"/>
    <n v="0.01"/>
    <n v="0"/>
    <n v="0"/>
    <n v="14701"/>
    <n v="16550"/>
    <n v="112.58"/>
    <n v="19517"/>
    <n v="0"/>
    <n v="0"/>
    <n v="21317"/>
    <n v="0"/>
    <n v="0"/>
    <n v="0"/>
    <n v="0"/>
    <n v="0"/>
    <n v="55535"/>
    <n v="16550"/>
    <n v="29.8"/>
    <n v="9296339153"/>
    <n v="7796826152"/>
    <n v="83.87"/>
    <n v="84796929754"/>
    <n v="60460422699"/>
    <n v="71.3"/>
    <n v="130918754492"/>
    <n v="0"/>
    <n v="0"/>
    <n v="40480024036"/>
    <n v="0"/>
    <n v="0"/>
    <n v="0"/>
    <n v="0"/>
    <n v="0"/>
    <n v="265492047435"/>
    <n v="68257248851"/>
    <n v="25.71"/>
    <s v="VIGENCIA (a 31/12/2021): Avance de redes renovadas, barrios Boyacá y El Real de Engativá, Claret, Ciudad Jardín de Suba, Humberto Valencia, Saucedal Patio Bonito, La Estrada, El Pinar y La Belleza. RESERVAS (a 31/12/2021): Avance en el proyecto de renovación de redes de los barrios Chicó y Niza Sur y el área aferente al colector Piamonte Alto en Bosa."/>
    <n v="9296.3391530000008"/>
    <n v="7796.8261519999996"/>
    <n v="84796.929753999997"/>
    <n v="60460.422699000002"/>
    <n v="130918.75449199999"/>
    <n v="0"/>
    <n v="40480.024036000003"/>
    <n v="0"/>
    <n v="0"/>
    <n v="0"/>
    <n v="265492.04743500001"/>
    <n v="68257.248850999997"/>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11"/>
    <s v="Renovar 2 Unidades De Estaciones De Bombeo De Alcantarillado Sanitario"/>
    <n v="1"/>
    <s v="Suma"/>
    <n v="1"/>
    <s v="En ejecucion"/>
    <n v="1"/>
    <n v="0.01"/>
    <n v="0"/>
    <n v="0"/>
    <n v="0.01"/>
    <n v="0"/>
    <n v="0"/>
    <n v="1.99"/>
    <n v="0"/>
    <n v="0"/>
    <n v="0"/>
    <n v="0"/>
    <n v="0"/>
    <n v="0"/>
    <n v="0"/>
    <n v="0"/>
    <n v="2"/>
    <n v="0"/>
    <n v="0"/>
    <n v="1158487684"/>
    <n v="0"/>
    <n v="0"/>
    <n v="5873214760"/>
    <n v="5471261861"/>
    <n v="93.16"/>
    <n v="41657662847"/>
    <n v="0"/>
    <n v="0"/>
    <n v="0"/>
    <n v="0"/>
    <n v="0"/>
    <n v="0"/>
    <n v="0"/>
    <n v="0"/>
    <n v="48689365291"/>
    <n v="5471261861"/>
    <n v="11.24"/>
    <s v="VIGENCIA (a 31/12/2021): Este año no se repota, programadas para años 2022 y 2023."/>
    <n v="1158.4876839999999"/>
    <n v="0"/>
    <n v="5873.2147599999998"/>
    <n v="5471.261861"/>
    <n v="41657.662847"/>
    <n v="0"/>
    <n v="0"/>
    <n v="0"/>
    <n v="0"/>
    <n v="0"/>
    <n v="48689.365291000002"/>
    <n v="5471.26186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8"/>
    <s v="Renovar 4500 Metros De Redes Troncales O Secundarias De Alcantarillado Pluvial (Canales Y Colectores)"/>
    <n v="1"/>
    <s v="Suma"/>
    <n v="1"/>
    <s v="En ejecucion"/>
    <n v="1"/>
    <n v="0.01"/>
    <n v="0"/>
    <n v="0"/>
    <n v="2095"/>
    <n v="2490"/>
    <n v="118.85"/>
    <n v="2405"/>
    <n v="0"/>
    <n v="0"/>
    <n v="0"/>
    <n v="0"/>
    <n v="0"/>
    <n v="0"/>
    <n v="0"/>
    <n v="0"/>
    <n v="4500"/>
    <n v="2490"/>
    <n v="55.33"/>
    <n v="7467405081"/>
    <n v="725117949"/>
    <n v="9.7100000000000009"/>
    <n v="2174461589"/>
    <n v="2174461589"/>
    <n v="100"/>
    <n v="15601780147"/>
    <n v="0"/>
    <n v="0"/>
    <n v="0"/>
    <n v="0"/>
    <n v="0"/>
    <n v="0"/>
    <n v="0"/>
    <n v="0"/>
    <n v="25243646817"/>
    <n v="2899579538"/>
    <n v="11.49"/>
    <s v="VIGENCIA (a 31/12/2021): En vigencia proyectos Colector La Vieja y Colector Las Delicias y colector San Miguel y Los Toches fase I. RESERVAS (a 31/12/2021): En vigencias anteriores los recursos son del rubro de interventoría del Colector La Vieja y Colector Las Delicias, por lo tanto no reporta meta de avance en redes renovadas."/>
    <n v="7467.4050809999999"/>
    <n v="725.11794899999995"/>
    <n v="2174.461589"/>
    <n v="2174.461589"/>
    <n v="15601.780146999999"/>
    <n v="0"/>
    <n v="0"/>
    <n v="0"/>
    <n v="0"/>
    <n v="0"/>
    <n v="25243.646817000001"/>
    <n v="2899.579538"/>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9"/>
    <s v="Renovar 22024 Metros De Redes Locales De Alcantarillado Pluvial"/>
    <n v="1"/>
    <s v="Suma"/>
    <n v="1"/>
    <s v="En ejecucion"/>
    <n v="1"/>
    <n v="0.01"/>
    <n v="0"/>
    <n v="0"/>
    <n v="11439"/>
    <n v="10900"/>
    <n v="95.29"/>
    <n v="7713"/>
    <n v="0"/>
    <n v="0"/>
    <n v="1000"/>
    <n v="0"/>
    <n v="0"/>
    <n v="1872"/>
    <n v="0"/>
    <n v="0"/>
    <n v="22024"/>
    <n v="10900"/>
    <n v="49.49"/>
    <n v="2991728980"/>
    <n v="2881135883"/>
    <n v="96.3"/>
    <n v="29891960231"/>
    <n v="26903668914"/>
    <n v="90"/>
    <n v="59922670390"/>
    <n v="0"/>
    <n v="0"/>
    <n v="24739889481"/>
    <n v="0"/>
    <n v="0"/>
    <n v="9276938846"/>
    <n v="0"/>
    <n v="0"/>
    <n v="126823187928"/>
    <n v="29784804797"/>
    <n v="23.49"/>
    <s v="VIGENCIA (a 31/12/2021): renovación de redes en los barrios Ciudad Jardín de Suba, barrio Claret de Rafael Uribe Uribe, y de La Belleza de San Cristóbal. RESERVAS (a 31/12/2021): En vigencias anteriores se reporta avance en renovación de redes de alcantarillado pluvial del barrio Chicó."/>
    <n v="2991.7289799999999"/>
    <n v="2881.1358829999999"/>
    <n v="29891.960231000001"/>
    <n v="26903.668914000002"/>
    <n v="59922.670389999999"/>
    <n v="0"/>
    <n v="24739.889480999998"/>
    <n v="0"/>
    <n v="9276.9388459999991"/>
    <n v="0"/>
    <n v="126823.187928"/>
    <n v="29784.80479700000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10"/>
    <s v="Renovar 245 Unidades De Sumideros"/>
    <n v="1"/>
    <s v="Suma"/>
    <n v="1"/>
    <s v="En ejecucion"/>
    <n v="1"/>
    <n v="0.01"/>
    <n v="0"/>
    <n v="0"/>
    <n v="62"/>
    <n v="47"/>
    <n v="75.81"/>
    <n v="89"/>
    <n v="0"/>
    <n v="0"/>
    <n v="94"/>
    <n v="0"/>
    <n v="0"/>
    <n v="0"/>
    <n v="0"/>
    <n v="0"/>
    <n v="245"/>
    <n v="47"/>
    <n v="19.18"/>
    <n v="405980000"/>
    <n v="0"/>
    <n v="0"/>
    <n v="3112143550"/>
    <n v="2759996933"/>
    <n v="88.68"/>
    <n v="1342717463"/>
    <n v="0"/>
    <n v="0"/>
    <n v="2752078876"/>
    <n v="0"/>
    <n v="0"/>
    <n v="0"/>
    <n v="0"/>
    <n v="0"/>
    <n v="7612919889"/>
    <n v="2759996933"/>
    <n v="36.25"/>
    <s v="VIGENCIA (a 31/12/2021): 47 sumideros renovados."/>
    <n v="405.98"/>
    <n v="0"/>
    <n v="3112.1435499999998"/>
    <n v="2759.9969329999999"/>
    <n v="1342.717463"/>
    <n v="0"/>
    <n v="2752.078876"/>
    <n v="0"/>
    <n v="0"/>
    <n v="0"/>
    <n v="7612.9198889999989"/>
    <n v="2759.9969329999999"/>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11"/>
    <n v="8"/>
    <s v="Renovar 7640 Metros De Redes Locales O Secundarias De Alcantarillado Combinado"/>
    <n v="1"/>
    <s v="Suma"/>
    <n v="1"/>
    <s v="En ejecucion"/>
    <n v="1"/>
    <n v="0.01"/>
    <n v="0"/>
    <n v="0"/>
    <n v="500.01"/>
    <n v="500"/>
    <n v="100"/>
    <n v="2220"/>
    <n v="0"/>
    <n v="0"/>
    <n v="4919.99"/>
    <n v="0"/>
    <n v="0"/>
    <n v="0"/>
    <n v="0"/>
    <n v="0"/>
    <n v="7640"/>
    <n v="500"/>
    <n v="6.54"/>
    <n v="4348406602"/>
    <n v="4159912759"/>
    <n v="95.67"/>
    <n v="1868190554"/>
    <n v="1049396834"/>
    <n v="56.17"/>
    <n v="13661543000"/>
    <n v="0"/>
    <n v="0"/>
    <n v="467670453"/>
    <n v="0"/>
    <n v="0"/>
    <n v="0"/>
    <n v="0"/>
    <n v="0"/>
    <n v="20345810609"/>
    <n v="5209309593"/>
    <n v="25.6"/>
    <s v="VIGENCIA (a 31/12/2021): En vigencia recursos del rubro de Gastos Generales que no reporta meta física. RESERVAS (a 31/12/2021): se reporta meta en el proyecto Rehabilitación Integral sistema combinado subcuenca Colector Calle 22, y la subcuenca Arzobispo Galerías."/>
    <n v="4348.406602"/>
    <n v="4159.9127589999998"/>
    <n v="1868.190554"/>
    <n v="1049.3968339999999"/>
    <n v="13661.543"/>
    <n v="0"/>
    <n v="467.67045300000001"/>
    <n v="0"/>
    <n v="0"/>
    <n v="0"/>
    <n v="20345.810609"/>
    <n v="5209.3095929999999"/>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3"/>
    <s v="Eliminar 1500 Unidad Conexiones Erradas"/>
    <n v="1"/>
    <s v="Suma"/>
    <n v="1"/>
    <s v="En ejecucion"/>
    <n v="1"/>
    <n v="0.01"/>
    <n v="0"/>
    <n v="0"/>
    <n v="735"/>
    <n v="735"/>
    <n v="100"/>
    <n v="350"/>
    <n v="0"/>
    <n v="0"/>
    <n v="350"/>
    <n v="0"/>
    <n v="0"/>
    <n v="65"/>
    <n v="0"/>
    <n v="0"/>
    <n v="1500"/>
    <n v="735"/>
    <n v="49"/>
    <n v="3664076096"/>
    <n v="268697941"/>
    <n v="7.33"/>
    <n v="28868208672"/>
    <n v="25900255777"/>
    <n v="89.72"/>
    <n v="51879072465"/>
    <n v="0"/>
    <n v="0"/>
    <n v="14852965900"/>
    <n v="0"/>
    <n v="0"/>
    <n v="19181540733"/>
    <n v="0"/>
    <n v="0"/>
    <n v="118445863866"/>
    <n v="26168953718"/>
    <n v="22.09"/>
    <s v="VIGENCIA (a 31/12/2021): Las conexiones erradas eliminadas con el contrato 1-01-34100-0082-2020  (que tiene recursos armonizados de este PDD) y reportadas en el aplicativo de seguimiento a PICCE , son en total 735."/>
    <n v="3664.0760959999998"/>
    <n v="268.69794100000001"/>
    <n v="28868.208672000001"/>
    <n v="25900.255776999998"/>
    <n v="51879.072464999997"/>
    <n v="0"/>
    <n v="14852.965899999999"/>
    <n v="0"/>
    <n v="19181.540733000002"/>
    <n v="0"/>
    <n v="118445.863866"/>
    <n v="26168.953717999997"/>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4"/>
    <s v="Renovar 12854 Metros De Redes De Alcantarillado Combinado"/>
    <n v="1"/>
    <s v="Suma"/>
    <n v="1"/>
    <s v="En ejecucion"/>
    <n v="1"/>
    <n v="0.01"/>
    <n v="0"/>
    <n v="0"/>
    <n v="1920.01"/>
    <n v="1920"/>
    <n v="100"/>
    <n v="1600"/>
    <n v="0"/>
    <n v="0"/>
    <n v="5864"/>
    <n v="0"/>
    <n v="0"/>
    <n v="3469.99"/>
    <n v="0"/>
    <n v="0"/>
    <n v="12854"/>
    <n v="1920"/>
    <n v="14.94"/>
    <n v="5997702192"/>
    <n v="424540413"/>
    <n v="7.08"/>
    <n v="3316138537"/>
    <n v="3316138537"/>
    <n v="100"/>
    <n v="6023129215"/>
    <n v="0"/>
    <n v="0"/>
    <n v="49975976841"/>
    <n v="0"/>
    <n v="0"/>
    <n v="51240067642"/>
    <n v="0"/>
    <n v="0"/>
    <n v="116553014427"/>
    <n v="3740678950"/>
    <n v="3.21"/>
    <s v="VIGENCIA (a 31/12/2021): Recursos de vigencia, reporta el proyecto RENOVACIÓN DEL SISTEMA TRONCAL DE ALCANTARILLADO COMBINADO DE LA SUBCUENCA SALITRE GRAVEDAD. Se ejecutaron 1.900 metros de los proyectos de ELIMINACIÓN DE CONEXIONES ERRADAS EN LOS SISTEMAS DE ALCANTARILLADO EN LA CUENCAS DE LAS QUEBRADAS HOYA DEL RAMO Y CHUNIZA CON SUS SECTORES AFERENTES y ELIMINACIÓN DE CONEXIONES ERRADAS EN LA CUENCA DE LA QUEBRADA CHIGUAZA - FASE II que se adicionan en esta meta. En vigencias anteriores son recursos de interventoría por lo tanto no reporta meta física. RESERVAS (a 31/12/2021): En vigencias anteriores son recursos de interventoría por lo tanto no reporta meta física."/>
    <n v="5997.7021919999997"/>
    <n v="424.540413"/>
    <n v="3316.1385369999998"/>
    <n v="3316.1385369999998"/>
    <n v="6023.1292149999999"/>
    <n v="0"/>
    <n v="49975.976841000003"/>
    <n v="0"/>
    <n v="51240.067642000002"/>
    <n v="0"/>
    <n v="116553.01442700002"/>
    <n v="3740.67895"/>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5"/>
    <s v="Renovar 840 Metros De Redes De Alcantarillado Sanitario"/>
    <n v="1"/>
    <s v="Suma"/>
    <n v="1"/>
    <s v="En ejecucion"/>
    <n v="1"/>
    <n v="0.01"/>
    <n v="0"/>
    <n v="0"/>
    <n v="0.02"/>
    <n v="0"/>
    <n v="0"/>
    <n v="839"/>
    <n v="0"/>
    <n v="0"/>
    <n v="0.98"/>
    <n v="0"/>
    <n v="0"/>
    <n v="0"/>
    <n v="0"/>
    <n v="0"/>
    <n v="840"/>
    <n v="0"/>
    <n v="0"/>
    <n v="788707840"/>
    <n v="386282887"/>
    <n v="48.98"/>
    <n v="3334439034"/>
    <n v="3302119654"/>
    <n v="99.03"/>
    <n v="14335387320"/>
    <n v="0"/>
    <n v="0"/>
    <n v="469222238"/>
    <n v="0"/>
    <n v="0"/>
    <n v="0"/>
    <n v="0"/>
    <n v="0"/>
    <n v="18927756432"/>
    <n v="3688402541"/>
    <n v="19.489999999999998"/>
    <s v="VIGENCIA (a 31/12/2021): Los proyectos de adecuación de quebradas no han iniciado. RESERVAS (a 30/09/2021): En cxp los proyectos no reportan avance de la meta en metros de redes renovadas, es ESTACION DE BOMBEO Y ESTRUCTURA DE CONDUCCION Y DESCARGA RIO TUNJUELO"/>
    <n v="788.70784000000003"/>
    <n v="386.28288700000002"/>
    <n v="3334.439034"/>
    <n v="3302.1196540000001"/>
    <n v="14335.38732"/>
    <n v="0"/>
    <n v="469.222238"/>
    <n v="0"/>
    <n v="0"/>
    <n v="0"/>
    <n v="18927.756431999998"/>
    <n v="3688.4025409999999"/>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68"/>
    <n v="7"/>
    <s v="Construiir 53310 Metros De Redes Locales De Alcantarillado Pluvial"/>
    <n v="1"/>
    <s v="Suma"/>
    <n v="1"/>
    <s v="En ejecucion"/>
    <n v="1"/>
    <n v="0.01"/>
    <n v="0"/>
    <n v="0"/>
    <n v="2010"/>
    <n v="1730"/>
    <n v="86.07"/>
    <n v="28949"/>
    <n v="0"/>
    <n v="0"/>
    <n v="11436"/>
    <n v="0"/>
    <n v="0"/>
    <n v="10915"/>
    <n v="0"/>
    <n v="0"/>
    <n v="53310"/>
    <n v="1730"/>
    <n v="3.25"/>
    <n v="2720292364"/>
    <n v="1541102741"/>
    <n v="56.65"/>
    <n v="18400471575"/>
    <n v="8332021174"/>
    <n v="45.28"/>
    <n v="34844192000"/>
    <n v="0"/>
    <n v="0"/>
    <n v="42895639786"/>
    <n v="0"/>
    <n v="0"/>
    <n v="11459591810"/>
    <n v="0"/>
    <n v="0"/>
    <n v="110320187535"/>
    <n v="9873123915"/>
    <n v="8.9499999999999993"/>
    <s v="VIGENCIA (a 31/12/2021): En vigencia reporta redes de alcantarillado del proyecto Río Negro fase III, Humberto Valencia y Saucedal Patio Bonito. RESERVAS (a 31/12/2021): En cxp se reporta 130 mts del proyecto Construcción de Estructuras de alivio sector Santa Ana Occidental."/>
    <n v="2720.2923639999999"/>
    <n v="1541.1027409999999"/>
    <n v="18400.471575"/>
    <n v="8332.0211739999995"/>
    <n v="34844.192000000003"/>
    <n v="0"/>
    <n v="42895.639786"/>
    <n v="0"/>
    <n v="11459.59181"/>
    <n v="0"/>
    <n v="110320.187535"/>
    <n v="9873.123915000000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49"/>
    <n v="7"/>
    <s v="Construir 62906 Metros De Redes Locales De Alcantarillado Sanitario"/>
    <n v="1"/>
    <s v="Suma"/>
    <n v="1"/>
    <s v="En ejecucion"/>
    <n v="1"/>
    <n v="0.01"/>
    <n v="0"/>
    <n v="0"/>
    <n v="1869"/>
    <n v="1460"/>
    <n v="78.12"/>
    <n v="30936"/>
    <n v="0"/>
    <n v="0"/>
    <n v="17978"/>
    <n v="0"/>
    <n v="0"/>
    <n v="12123"/>
    <n v="0"/>
    <n v="0"/>
    <n v="62906"/>
    <n v="1460"/>
    <n v="2.3199999999999998"/>
    <n v="2060292059"/>
    <n v="627450374"/>
    <n v="30.45"/>
    <n v="10221010296"/>
    <n v="9988006040"/>
    <n v="97.72"/>
    <n v="37104417000"/>
    <n v="0"/>
    <n v="0"/>
    <n v="66918589140"/>
    <n v="0"/>
    <n v="0"/>
    <n v="24902217775"/>
    <n v="0"/>
    <n v="0"/>
    <n v="141206526270"/>
    <n v="10615456414"/>
    <n v="7.52"/>
    <s v="VIGENCIA (a 31/12/2021): En recursos de vigencia, meta reportada del proyecto del barrio Java de Suba. RESERVAS (a 31/12/2021): Los recursos de vigencias anteriores son de gastos generales, adquisiciones prediales, servidumbres que no reportan meta de redes construidas."/>
    <n v="2060.2920589999999"/>
    <n v="627.45037400000001"/>
    <n v="10221.010296"/>
    <n v="9988.0060400000002"/>
    <n v="37104.417000000001"/>
    <n v="0"/>
    <n v="66918.589139999996"/>
    <n v="0"/>
    <n v="24902.217775000001"/>
    <n v="0"/>
    <n v="141206.52627"/>
    <n v="10615.456414"/>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6"/>
    <n v="8"/>
    <s v="Construir 2125 Metros De Redes Troncales Y Secundarias De Alcantarillado Sanitario"/>
    <n v="1"/>
    <s v="Suma"/>
    <n v="1"/>
    <s v="En ejecucion"/>
    <n v="1"/>
    <n v="0.01"/>
    <n v="0"/>
    <n v="0"/>
    <n v="0.02"/>
    <n v="0"/>
    <n v="0"/>
    <n v="2124.98"/>
    <n v="0"/>
    <n v="0"/>
    <n v="0"/>
    <n v="0"/>
    <n v="0"/>
    <n v="0"/>
    <n v="0"/>
    <n v="0"/>
    <n v="2125"/>
    <n v="0"/>
    <n v="0"/>
    <n v="15773893717"/>
    <n v="14917411248"/>
    <n v="94.57"/>
    <n v="13757030968"/>
    <n v="13630900376"/>
    <n v="99.08"/>
    <n v="4074732000"/>
    <n v="0"/>
    <n v="0"/>
    <n v="0"/>
    <n v="0"/>
    <n v="0"/>
    <n v="0"/>
    <n v="0"/>
    <n v="0"/>
    <n v="33605656685"/>
    <n v="28548311624"/>
    <n v="84.95"/>
    <s v="VIGENCIA (a 31/12/2021): Recursos de vigencia para el interceptor de la quebrada Limas, no reporta red construida.Ajuste. RESERVAS (a 31/12/2021): Los recursos de vigencias anteriores son para el rubro de terrenos, servidumbres y no reporta meta física de redes construidas. Meta programada en vigencias posteriores."/>
    <n v="15773.893717000001"/>
    <n v="14917.411248"/>
    <n v="13757.030967999999"/>
    <n v="13630.900376"/>
    <n v="4074.732"/>
    <n v="0"/>
    <n v="0"/>
    <n v="0"/>
    <n v="0"/>
    <n v="0"/>
    <n v="33605.656684999994"/>
    <n v="28548.311624000002"/>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71"/>
    <n v="15"/>
    <s v="Construir 335 Metros De Redes Troncales Y Secundarias De Alcantarillado Pluvial (Canales Y Colectores)"/>
    <n v="1"/>
    <s v="Suma"/>
    <n v="1"/>
    <s v="En ejecucion"/>
    <n v="1"/>
    <n v="0.01"/>
    <n v="0"/>
    <n v="0"/>
    <n v="334.9"/>
    <n v="300"/>
    <n v="89.58"/>
    <n v="0.1"/>
    <n v="0"/>
    <n v="0"/>
    <n v="0"/>
    <n v="0"/>
    <n v="0"/>
    <n v="0"/>
    <n v="0"/>
    <n v="0"/>
    <n v="335"/>
    <n v="300"/>
    <n v="89.55"/>
    <n v="4580350725"/>
    <n v="4197665170"/>
    <n v="91.65"/>
    <n v="1980488223"/>
    <n v="1980488223"/>
    <n v="100"/>
    <n v="40000241000"/>
    <n v="0"/>
    <n v="0"/>
    <n v="0"/>
    <n v="0"/>
    <n v="0"/>
    <n v="0"/>
    <n v="0"/>
    <n v="0"/>
    <n v="46561079948"/>
    <n v="6178153393"/>
    <n v="13.27"/>
    <s v="VIGENCIA (a 31/12/2021): Los recursos de vigencia son de adiciones de proyectos que ya estaban en ejecución, no reporta meta física. RESERVAS (a 31/12/2021): Los recursos de vigencias anteriores DESCOLE PLUVIAL LOS OLIVOS Y LA MARÍA reporta meta física de redes construidas."/>
    <n v="4580.3507250000002"/>
    <n v="4197.6651700000002"/>
    <n v="1980.4882230000001"/>
    <n v="1980.4882230000001"/>
    <n v="40000.241000000002"/>
    <n v="0"/>
    <n v="0"/>
    <n v="0"/>
    <n v="0"/>
    <n v="0"/>
    <n v="46561.079947999999"/>
    <n v="6178.1533930000005"/>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0"/>
    <s v="Renovar 37379 Metros De Redes De Conducción O Matrices De Acueducto"/>
    <n v="1"/>
    <s v="Suma"/>
    <n v="1"/>
    <s v="En ejecucion"/>
    <n v="1"/>
    <n v="0.01"/>
    <n v="0"/>
    <n v="0"/>
    <n v="1290.01"/>
    <n v="1290"/>
    <n v="100"/>
    <n v="16006"/>
    <n v="0"/>
    <n v="0"/>
    <n v="6915"/>
    <n v="0"/>
    <n v="0"/>
    <n v="13167.99"/>
    <n v="0"/>
    <n v="0"/>
    <n v="37379"/>
    <n v="1290"/>
    <n v="3.45"/>
    <n v="703849698"/>
    <n v="175622782"/>
    <n v="24.95"/>
    <n v="57847732832"/>
    <n v="49603741113"/>
    <n v="85.75"/>
    <n v="215236130520"/>
    <n v="0"/>
    <n v="0"/>
    <n v="32436715224"/>
    <n v="0"/>
    <n v="0"/>
    <n v="14427106950"/>
    <n v="0"/>
    <n v="0"/>
    <n v="320651535224"/>
    <n v="49779363895"/>
    <n v="15.52"/>
    <s v="VIGENCIA (a 31/12/2021): Reporta Linea de distribución Soratama, línea de impulsión Soratama I a II y Rehabilitación de la línea Tibitoc Casablanca tramo III. RESERVAS (a 31/12/2021): Los recursos de vigencias anteriores son para el rubro de terrenos, servidumbres y no reporta meta física de redes construidas, para el proyecto de Rehabilitación de la Línea Tibitoc Casablanca y el proyecto de Renovación de la Línea Paraíso III."/>
    <n v="703.84969799999999"/>
    <n v="175.622782"/>
    <n v="57847.732832000002"/>
    <n v="49603.741112999996"/>
    <n v="215236.13052000001"/>
    <n v="0"/>
    <n v="32436.715224"/>
    <n v="0"/>
    <n v="14427.106949999999"/>
    <n v="0"/>
    <n v="320651.53522399999"/>
    <n v="49779.363894999995"/>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1"/>
    <s v="Renovar 124570 Metros De Redes Locales De Acueducto"/>
    <n v="1"/>
    <s v="Suma"/>
    <n v="1"/>
    <s v="En ejecucion"/>
    <n v="1"/>
    <n v="0.01"/>
    <n v="0"/>
    <n v="0"/>
    <n v="16699"/>
    <n v="8790"/>
    <n v="52.64"/>
    <n v="56490"/>
    <n v="0"/>
    <n v="0"/>
    <n v="37429"/>
    <n v="0"/>
    <n v="0"/>
    <n v="13952"/>
    <n v="0"/>
    <n v="0"/>
    <n v="124570"/>
    <n v="8790"/>
    <n v="7.06"/>
    <n v="5725358846"/>
    <n v="960366512"/>
    <n v="16.77"/>
    <n v="57564502705"/>
    <n v="55848166093"/>
    <n v="97.02"/>
    <n v="81737624525"/>
    <n v="0"/>
    <n v="0"/>
    <n v="33871406782"/>
    <n v="0"/>
    <n v="0"/>
    <n v="846035521"/>
    <n v="0"/>
    <n v="0"/>
    <n v="179744928379"/>
    <n v="56808532605"/>
    <n v="31.61"/>
    <s v="VIGENCIA (a 31/12/2021): En vigencia proyectos obras de optimización acueducto 14 fase II, obras del plan maestro acueducto sectores hidraulicos 8, 6 y 9. Redes locales de acueducto La Calleja, barrio Marsella y Canada Guira. RESERVAS (a 31/12/2021): En vigencias anteriores se reporta avance en el proyecto de renovación de redes de los barrios Chicó y Chicó Norte."/>
    <n v="5725.3588460000001"/>
    <n v="960.36651199999994"/>
    <n v="57564.502704999999"/>
    <n v="55848.166093"/>
    <n v="81737.624525000007"/>
    <n v="0"/>
    <n v="33871.406781999998"/>
    <n v="0"/>
    <n v="846.03552100000002"/>
    <n v="0"/>
    <n v="179744.92837900002"/>
    <n v="56808.532605"/>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2"/>
    <s v="Optimizar 2.02 Unidades Plantas De Tratamiento De Agua Potable"/>
    <n v="1"/>
    <s v="Suma"/>
    <n v="1"/>
    <s v="En ejecucion"/>
    <n v="1"/>
    <n v="0.01"/>
    <n v="0"/>
    <n v="0"/>
    <n v="2"/>
    <n v="2"/>
    <n v="100"/>
    <n v="0.01"/>
    <n v="0"/>
    <n v="0"/>
    <n v="0.01"/>
    <n v="0"/>
    <n v="0"/>
    <n v="0"/>
    <n v="0"/>
    <n v="0"/>
    <n v="2.02"/>
    <n v="2"/>
    <n v="99.01"/>
    <n v="4427861828"/>
    <n v="3577054421"/>
    <n v="80.790000000000006"/>
    <n v="46394071634"/>
    <n v="18617060442"/>
    <n v="40.130000000000003"/>
    <n v="172179284895"/>
    <n v="0"/>
    <n v="0"/>
    <n v="34083811418"/>
    <n v="0"/>
    <n v="0"/>
    <n v="0"/>
    <n v="0"/>
    <n v="0"/>
    <n v="257085029775"/>
    <n v="22194114863"/>
    <n v="8.6300000000000008"/>
    <s v="VIGENCIA (a 31/12/2021): Optimización de la planta El Dorado y La Laguna. RESERVAS (a 31/12/2021): Recursos de las plantas Tibitoc y Wiesner que aún no se terminan."/>
    <n v="4427.8618280000001"/>
    <n v="3577.0544209999998"/>
    <n v="46394.071634"/>
    <n v="18617.060442000002"/>
    <n v="172179.28489499999"/>
    <n v="0"/>
    <n v="34083.811417999998"/>
    <n v="0"/>
    <n v="0"/>
    <n v="0"/>
    <n v="257085.02977499997"/>
    <n v="22194.114863000003"/>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3"/>
    <s v="Renovar 9 Unidades De Estaciones De Bombeo De Agua Potable"/>
    <n v="1"/>
    <s v="Suma"/>
    <n v="1"/>
    <s v="En ejecucion"/>
    <n v="1"/>
    <n v="0.01"/>
    <n v="0"/>
    <n v="0"/>
    <n v="0.01"/>
    <n v="0"/>
    <n v="0"/>
    <n v="8.99"/>
    <n v="0"/>
    <n v="0"/>
    <n v="0"/>
    <n v="0"/>
    <n v="0"/>
    <n v="0"/>
    <n v="0"/>
    <n v="0"/>
    <n v="9"/>
    <n v="0"/>
    <n v="0"/>
    <n v="1217295512"/>
    <n v="0"/>
    <n v="0"/>
    <n v="31921305887"/>
    <n v="15666380508"/>
    <n v="49.08"/>
    <n v="89102837762"/>
    <n v="0"/>
    <n v="0"/>
    <n v="0"/>
    <n v="0"/>
    <n v="0"/>
    <n v="0"/>
    <n v="0"/>
    <n v="0"/>
    <n v="122241439161"/>
    <n v="15666380508"/>
    <n v="12.82"/>
    <s v="VIGENCIA (a 31/12/2021): No se reporta meta, proyectos recién contratados. Se reportarán en 2022 y 2023."/>
    <n v="1217.2955119999999"/>
    <n v="0"/>
    <n v="31921.305886999999"/>
    <n v="15666.380508"/>
    <n v="89102.837761999996"/>
    <n v="0"/>
    <n v="0"/>
    <n v="0"/>
    <n v="0"/>
    <n v="0"/>
    <n v="122241.43916099999"/>
    <n v="15666.380508"/>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4"/>
    <s v="Renovar 24 Unidades De Estaciones Reguladoras De Presión"/>
    <n v="1"/>
    <s v="Suma"/>
    <n v="1"/>
    <s v="En ejecucion"/>
    <n v="1"/>
    <n v="0.01"/>
    <n v="0"/>
    <n v="0"/>
    <n v="6"/>
    <n v="6"/>
    <n v="100"/>
    <n v="18"/>
    <n v="0"/>
    <n v="0"/>
    <n v="0"/>
    <n v="0"/>
    <n v="0"/>
    <n v="0"/>
    <n v="0"/>
    <n v="0"/>
    <n v="24"/>
    <n v="6"/>
    <n v="25"/>
    <n v="2996798736"/>
    <n v="0"/>
    <n v="0"/>
    <n v="2572065752"/>
    <n v="2552271514"/>
    <n v="99.23"/>
    <n v="1000"/>
    <n v="0"/>
    <n v="0"/>
    <n v="0"/>
    <n v="0"/>
    <n v="0"/>
    <n v="0"/>
    <n v="0"/>
    <n v="0"/>
    <n v="5568865488"/>
    <n v="2552271514"/>
    <n v="45.83"/>
    <s v="VIGENCIA (a 31/12/2021): Se renovaron 6 vrp¿s."/>
    <n v="2996.7987360000002"/>
    <n v="0"/>
    <n v="2572.065752"/>
    <n v="2552.271514"/>
    <n v="1E-3"/>
    <n v="0"/>
    <n v="0"/>
    <n v="0"/>
    <n v="0"/>
    <n v="0"/>
    <n v="5568.8654880000004"/>
    <n v="2552.271514"/>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5"/>
    <n v="15"/>
    <s v="Construcción 8 Unidades De Las Obras De Captacion Y Paso De Caudal Ecologico Y Del Sistema De Medicion De Caudales (Bocatomas)"/>
    <n v="1"/>
    <s v="Suma"/>
    <n v="1"/>
    <s v="En ejecucion"/>
    <n v="1"/>
    <n v="0.01"/>
    <n v="0"/>
    <n v="0"/>
    <n v="1"/>
    <n v="0.18"/>
    <n v="18"/>
    <n v="7"/>
    <n v="0"/>
    <n v="0"/>
    <n v="0"/>
    <n v="0"/>
    <n v="0"/>
    <n v="0"/>
    <n v="0"/>
    <n v="0"/>
    <n v="8"/>
    <n v="0.18"/>
    <n v="2.25"/>
    <n v="339382579"/>
    <n v="339382579"/>
    <n v="100"/>
    <n v="3980610618"/>
    <n v="3299470575"/>
    <n v="82.89"/>
    <n v="7795982298"/>
    <n v="0"/>
    <n v="0"/>
    <n v="0"/>
    <n v="0"/>
    <n v="0"/>
    <n v="0"/>
    <n v="0"/>
    <n v="0"/>
    <n v="12115975495"/>
    <n v="3638853154"/>
    <n v="30.03"/>
    <s v="VIGENCIA (a 31/12/2021): No se ejecutaron bocatomas RESERVAS (a 31/12/2021): Las obras de optimización del sistema Morning Glory en el embalse La Regadera han avanzado un 18%, sin embargo, fue necesario suspender el contrato dado que se encuentra en trámite de importación de elementos de fabricación especial para esta infraestructura."/>
    <n v="339.38257900000002"/>
    <n v="339.38257900000002"/>
    <n v="3980.6106180000002"/>
    <n v="3299.4705749999998"/>
    <n v="7795.9822979999999"/>
    <n v="0"/>
    <n v="0"/>
    <n v="0"/>
    <n v="0"/>
    <n v="0"/>
    <n v="12115.975494999999"/>
    <n v="3638.8531539999999"/>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2"/>
    <n v="10"/>
    <s v="Construir 100 % De La Estación Elevadora Canoas"/>
    <n v="1"/>
    <s v="Suma"/>
    <n v="1"/>
    <s v="En ejecucion"/>
    <n v="1"/>
    <n v="19.18"/>
    <n v="21.1"/>
    <n v="110.01"/>
    <n v="36.92"/>
    <n v="27.45"/>
    <n v="74.349999999999994"/>
    <n v="43.9"/>
    <n v="0"/>
    <n v="0"/>
    <n v="0"/>
    <n v="0"/>
    <n v="0"/>
    <n v="0"/>
    <n v="0"/>
    <n v="0"/>
    <n v="100"/>
    <n v="48.55"/>
    <n v="48.55"/>
    <n v="2384805157"/>
    <n v="2369861157"/>
    <n v="99.37"/>
    <n v="11289192188"/>
    <n v="11289192188"/>
    <n v="100"/>
    <n v="139968700957"/>
    <n v="0"/>
    <n v="0"/>
    <n v="0"/>
    <n v="0"/>
    <n v="0"/>
    <n v="0"/>
    <n v="0"/>
    <n v="0"/>
    <n v="153642698302"/>
    <n v="13659053345"/>
    <n v="8.89"/>
    <s v="VIGENCIA (a 31/12/2021): Avance acumulado de la Estación Elevadora Canoas 48,55%"/>
    <n v="2384.8051569999998"/>
    <n v="2369.8611569999998"/>
    <n v="11289.192188000001"/>
    <n v="11289.192188000001"/>
    <n v="139968.70095699999"/>
    <n v="0"/>
    <n v="0"/>
    <n v="0"/>
    <n v="0"/>
    <n v="0"/>
    <n v="153642.698302"/>
    <n v="13659.053345"/>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2"/>
    <n v="11"/>
    <s v="Adelantar 100 % En El Proceso De La Construcción, Mantenimiento Y Operación De La Planta De Tratamiento De Aguas Residuales De Canoas Para El Tratamiento De Hasta 16m3/S"/>
    <n v="1"/>
    <s v="Suma"/>
    <n v="1"/>
    <s v="En ejecucion"/>
    <n v="1"/>
    <n v="36"/>
    <n v="33.799999999999997"/>
    <n v="93.89"/>
    <n v="22.2"/>
    <n v="17.899999999999999"/>
    <n v="80.63"/>
    <n v="1"/>
    <n v="0"/>
    <n v="0"/>
    <n v="43"/>
    <n v="0"/>
    <n v="0"/>
    <n v="0"/>
    <n v="0"/>
    <n v="0"/>
    <n v="100"/>
    <n v="51.7"/>
    <n v="51.7"/>
    <n v="696792690"/>
    <n v="681849690"/>
    <n v="97.86"/>
    <n v="2694871957"/>
    <n v="2694871957"/>
    <n v="100"/>
    <n v="845913043"/>
    <n v="0"/>
    <n v="0"/>
    <n v="426850863854"/>
    <n v="0"/>
    <n v="0"/>
    <n v="0"/>
    <n v="0"/>
    <n v="0"/>
    <n v="431088441544"/>
    <n v="3376721647"/>
    <n v="0.78"/>
    <s v="VIGENCIA (a 31/12/2021): avance en la PTAR Canoas, avance acumulado 51,7%"/>
    <n v="696.79268999999999"/>
    <n v="681.84969000000001"/>
    <n v="2694.8719569999998"/>
    <n v="2694.8719569999998"/>
    <n v="845.91304300000002"/>
    <n v="0"/>
    <n v="426850.863854"/>
    <n v="0"/>
    <n v="0"/>
    <n v="0"/>
    <n v="431088.441544"/>
    <n v="3376.7216469999998"/>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6"/>
    <s v="Adecuar 20170 Metros De Redes De Acueducto Asociadas A Infraestructura Vial Convenio Idu"/>
    <n v="1"/>
    <s v="Suma"/>
    <n v="1"/>
    <s v="En ejecucion"/>
    <n v="1"/>
    <n v="0"/>
    <n v="0"/>
    <n v="0"/>
    <n v="0"/>
    <n v="0"/>
    <n v="0"/>
    <n v="20170"/>
    <n v="0"/>
    <n v="0"/>
    <n v="0"/>
    <n v="0"/>
    <n v="0"/>
    <n v="0"/>
    <n v="0"/>
    <n v="0"/>
    <n v="20170"/>
    <n v="0"/>
    <n v="0"/>
    <n v="0"/>
    <n v="0"/>
    <n v="0"/>
    <n v="0"/>
    <n v="0"/>
    <n v="0"/>
    <n v="2085015000"/>
    <n v="0"/>
    <n v="0"/>
    <n v="0"/>
    <n v="0"/>
    <n v="0"/>
    <n v="0"/>
    <n v="0"/>
    <n v="0"/>
    <n v="2085015000"/>
    <n v="0"/>
    <n v="0"/>
    <s v="VIGENCIA (a 30/09/2021): Este año no se repota"/>
    <n v="0"/>
    <n v="0"/>
    <n v="0"/>
    <n v="0"/>
    <n v="2085.0149999999999"/>
    <n v="0"/>
    <n v="0"/>
    <n v="0"/>
    <n v="0"/>
    <n v="0"/>
    <n v="2085.0149999999999"/>
    <n v="0"/>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7"/>
    <s v="Adecuar 13550 Metros De Redes De Alcantarillado Asociadas A Infraestructura Vial"/>
    <n v="1"/>
    <s v="Suma"/>
    <n v="1"/>
    <s v="En ejecucion"/>
    <n v="1"/>
    <n v="0"/>
    <n v="0"/>
    <n v="0"/>
    <n v="1690"/>
    <n v="1690"/>
    <n v="100"/>
    <n v="11860"/>
    <n v="0"/>
    <n v="0"/>
    <n v="0"/>
    <n v="0"/>
    <n v="0"/>
    <n v="0"/>
    <n v="0"/>
    <n v="0"/>
    <n v="13550"/>
    <n v="1690"/>
    <n v="12.47"/>
    <n v="0"/>
    <n v="0"/>
    <n v="0"/>
    <n v="4373740099"/>
    <n v="4194975688"/>
    <n v="95.91"/>
    <n v="4765048000"/>
    <n v="0"/>
    <n v="0"/>
    <n v="0"/>
    <n v="0"/>
    <n v="0"/>
    <n v="0"/>
    <n v="0"/>
    <n v="0"/>
    <n v="9138788099"/>
    <n v="4194975688"/>
    <n v="45.9"/>
    <s v="VIGENCIA (a 31/12/2021): Redes renovadas con convenio del IDU en las localidades de Tunjuelito, Barrios Unidos, Engativá y Usme. En total se han reportado 5.840 metros los cuales han sido ejecutados con recursos de contratos suscritos antes del 31 de mayo de 2020 y RP¿s de Nuevo Contrato Social."/>
    <n v="0"/>
    <n v="0"/>
    <n v="4373.7400989999996"/>
    <n v="4194.9756880000004"/>
    <n v="4765.0479999999998"/>
    <n v="0"/>
    <n v="0"/>
    <n v="0"/>
    <n v="0"/>
    <n v="0"/>
    <n v="9138.7880989999994"/>
    <n v="4194.9756880000004"/>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8"/>
    <s v="Adecuar 3170 Metros De Redes De Acueducto Proyecto Tar Metro"/>
    <n v="1"/>
    <s v="Suma"/>
    <n v="1"/>
    <s v="En ejecucion"/>
    <n v="1"/>
    <n v="0.01"/>
    <n v="0"/>
    <n v="0"/>
    <n v="1473"/>
    <n v="460"/>
    <n v="31.23"/>
    <n v="1697"/>
    <n v="0"/>
    <n v="0"/>
    <n v="0"/>
    <n v="0"/>
    <n v="0"/>
    <n v="0"/>
    <n v="0"/>
    <n v="0"/>
    <n v="3170"/>
    <n v="460"/>
    <n v="14.51"/>
    <n v="622092900"/>
    <n v="534422900"/>
    <n v="85.91"/>
    <n v="18467682585"/>
    <n v="16446820127"/>
    <n v="89.06"/>
    <n v="3957697878"/>
    <n v="0"/>
    <n v="0"/>
    <n v="0"/>
    <n v="0"/>
    <n v="0"/>
    <n v="0"/>
    <n v="0"/>
    <n v="0"/>
    <n v="23047473363"/>
    <n v="16981243027"/>
    <n v="73.680000000000007"/>
    <s v="VIGENCIA (a 31/12/2021): En cxp no se reporta meta física de adecuación de redes porque son recursos de Gastos Generales para el proyecto de Metro. En total se han reportado 2.200 mt los cuales han sido ejecutados con recursos de contratos suscritos antes del 31 de mayo de 2020 y RP¿s de Nuevo Contrato Social. RESERVAS (a 31/12/2021): En vigencias anteriores los recursos corresponden a los contratos de OPS's para el proyecto, por lo tanto no reporta meta física."/>
    <n v="622.09289999999999"/>
    <n v="534.42290000000003"/>
    <n v="18467.682584999999"/>
    <n v="16446.820126999999"/>
    <n v="3957.6978779999999"/>
    <n v="0"/>
    <n v="0"/>
    <n v="0"/>
    <n v="0"/>
    <n v="0"/>
    <n v="23047.473362999997"/>
    <n v="16981.243027"/>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9"/>
    <s v="Adecuar 5381 Metros De Redes De Alcantarillado  Proyecto Tar Metro"/>
    <n v="1"/>
    <s v="Suma"/>
    <n v="1"/>
    <s v="En ejecucion"/>
    <n v="1"/>
    <n v="0"/>
    <n v="0"/>
    <n v="0"/>
    <n v="2500"/>
    <n v="640"/>
    <n v="25.6"/>
    <n v="2881"/>
    <n v="0"/>
    <n v="0"/>
    <n v="0"/>
    <n v="0"/>
    <n v="0"/>
    <n v="0"/>
    <n v="0"/>
    <n v="0"/>
    <n v="5381"/>
    <n v="640"/>
    <n v="11.89"/>
    <n v="0"/>
    <n v="0"/>
    <n v="0"/>
    <n v="29172056415"/>
    <n v="28979322154"/>
    <n v="99.34"/>
    <n v="5761009122"/>
    <n v="0"/>
    <n v="0"/>
    <n v="0"/>
    <n v="0"/>
    <n v="0"/>
    <n v="0"/>
    <n v="0"/>
    <n v="0"/>
    <n v="34933065537"/>
    <n v="28979322154"/>
    <n v="82.96"/>
    <m/>
    <n v="0"/>
    <n v="0"/>
    <n v="29172.056414999999"/>
    <n v="28979.322154000001"/>
    <n v="5761.0091220000004"/>
    <n v="0"/>
    <n v="0"/>
    <n v="0"/>
    <n v="0"/>
    <n v="0"/>
    <n v="34933.065537000002"/>
    <n v="28979.32215400000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2"/>
    <s v="Construir U Optmizar 46123 Metros De Redes De Conducción O Matrices De Acueducto"/>
    <n v="1"/>
    <s v="Suma"/>
    <n v="1"/>
    <s v="En ejecucion"/>
    <n v="1"/>
    <n v="0.01"/>
    <n v="0"/>
    <n v="0"/>
    <n v="0.02"/>
    <n v="0"/>
    <n v="0"/>
    <n v="14974"/>
    <n v="0"/>
    <n v="0"/>
    <n v="15560"/>
    <n v="0"/>
    <n v="0"/>
    <n v="15588.98"/>
    <n v="0"/>
    <n v="0"/>
    <n v="46123"/>
    <n v="0"/>
    <n v="0"/>
    <n v="12120795334"/>
    <n v="8410029378"/>
    <n v="69.39"/>
    <n v="13667570731"/>
    <n v="12795736925"/>
    <n v="93.62"/>
    <n v="19387902998"/>
    <n v="0"/>
    <n v="0"/>
    <n v="44253614017"/>
    <n v="0"/>
    <n v="0"/>
    <n v="77726364871"/>
    <n v="0"/>
    <n v="0"/>
    <n v="167156247951"/>
    <n v="21205766303"/>
    <n v="12.69"/>
    <s v="VIGENCIA (a 31/12/2021): Meta que se ejecutará en vigencias posteriores. RESERVAS (a 31/12/2021): No se reporta meta, se ejecutará en vigencias posteriores."/>
    <n v="12120.795334"/>
    <n v="8410.0293779999993"/>
    <n v="13667.570731"/>
    <n v="12795.736924999999"/>
    <n v="19387.902998000001"/>
    <n v="0"/>
    <n v="44253.614017"/>
    <n v="0"/>
    <n v="77726.364870999998"/>
    <n v="0"/>
    <n v="167156.247951"/>
    <n v="21205.766302999997"/>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3"/>
    <s v="Construir 4 Unidad Estación De Bombeo De Agua Potable"/>
    <n v="1"/>
    <s v="Suma"/>
    <n v="1"/>
    <s v="En ejecucion"/>
    <n v="1"/>
    <n v="0.01"/>
    <n v="0"/>
    <n v="0"/>
    <n v="0.01"/>
    <n v="0"/>
    <n v="0"/>
    <n v="2"/>
    <n v="0"/>
    <n v="0"/>
    <n v="1"/>
    <n v="0"/>
    <n v="0"/>
    <n v="0.99"/>
    <n v="0"/>
    <n v="0"/>
    <n v="4"/>
    <n v="0"/>
    <n v="0"/>
    <n v="606566239"/>
    <n v="171132758"/>
    <n v="28.21"/>
    <n v="2604636544"/>
    <n v="2579007604"/>
    <n v="99.02"/>
    <n v="1844454090"/>
    <n v="0"/>
    <n v="0"/>
    <n v="8603175901"/>
    <n v="0"/>
    <n v="0"/>
    <n v="12770419043"/>
    <n v="0"/>
    <n v="0"/>
    <n v="26429251817"/>
    <n v="2750140362"/>
    <n v="10.41"/>
    <s v="VIGENCIA (a 31/12/2021): Se construirán en 2022 y 2023."/>
    <n v="606.566239"/>
    <n v="171.132758"/>
    <n v="2604.636544"/>
    <n v="2579.0076039999999"/>
    <n v="1844.45409"/>
    <n v="0"/>
    <n v="8603.1759010000005"/>
    <n v="0"/>
    <n v="12770.419043"/>
    <n v="0"/>
    <n v="26429.251817"/>
    <n v="2750.1403620000001"/>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4"/>
    <s v="Construir 6 Unidad Tanques De Almacenamiento"/>
    <n v="1"/>
    <s v="Suma"/>
    <n v="1"/>
    <s v="En ejecucion"/>
    <n v="1"/>
    <n v="0.01"/>
    <n v="0"/>
    <n v="0"/>
    <n v="0.01"/>
    <n v="0"/>
    <n v="0"/>
    <n v="3"/>
    <n v="0"/>
    <n v="0"/>
    <n v="2.99"/>
    <n v="0"/>
    <n v="0"/>
    <n v="0"/>
    <n v="0"/>
    <n v="0"/>
    <n v="6"/>
    <n v="0"/>
    <n v="0"/>
    <n v="117725854"/>
    <n v="0"/>
    <n v="0"/>
    <n v="8111632016"/>
    <n v="8092267382"/>
    <n v="99.76"/>
    <n v="19734915912"/>
    <n v="0"/>
    <n v="0"/>
    <n v="2616712968"/>
    <n v="0"/>
    <n v="0"/>
    <n v="0"/>
    <n v="0"/>
    <n v="0"/>
    <n v="30580986750"/>
    <n v="8092267382"/>
    <n v="26.46"/>
    <s v="VIGENCIA (a 31/12/2021): Se ejecutarán en vigencias posteriores."/>
    <n v="117.725854"/>
    <n v="0"/>
    <n v="8111.6320159999996"/>
    <n v="8092.267382"/>
    <n v="19734.915912"/>
    <n v="0"/>
    <n v="2616.7129679999998"/>
    <n v="0"/>
    <n v="0"/>
    <n v="0"/>
    <n v="30580.98675"/>
    <n v="8092.267382"/>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5"/>
    <s v="Construir 1.1 Unidad Campamento"/>
    <n v="1"/>
    <s v="Suma"/>
    <n v="1"/>
    <s v="En ejecucion"/>
    <n v="1"/>
    <n v="0"/>
    <n v="0"/>
    <n v="0"/>
    <n v="1"/>
    <n v="0.66"/>
    <n v="66"/>
    <n v="0.1"/>
    <n v="0"/>
    <n v="0"/>
    <n v="0"/>
    <n v="0"/>
    <n v="0"/>
    <n v="0"/>
    <n v="0"/>
    <n v="0"/>
    <n v="1.1000000000000001"/>
    <n v="0.66"/>
    <n v="60"/>
    <n v="0"/>
    <n v="0"/>
    <n v="0"/>
    <n v="886990155"/>
    <n v="886990154"/>
    <n v="100"/>
    <n v="410000000"/>
    <n v="0"/>
    <n v="0"/>
    <n v="0"/>
    <n v="0"/>
    <n v="0"/>
    <n v="0"/>
    <n v="0"/>
    <n v="0"/>
    <n v="1296990155"/>
    <n v="886990154"/>
    <n v="68.39"/>
    <s v="VIGENCIA (a 31/12/2021): Corte a diciembre 2021: Con el fin de llevar a buen termino el objeto contractual, se encuentra en trámite  ante  la  entidad  contratante,  un  prorroga  al  contrato  de  obra  por un plazo de  noventa  (90) días.  De  igual forma, una prórroga  al  contrato de interventoría por noventa y un (91) días."/>
    <n v="0"/>
    <n v="0"/>
    <n v="886.99015499999996"/>
    <n v="886.99015399999996"/>
    <n v="410"/>
    <n v="0"/>
    <n v="0"/>
    <n v="0"/>
    <n v="0"/>
    <n v="0"/>
    <n v="1296.990155"/>
    <n v="886.99015399999996"/>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8"/>
    <n v="8"/>
    <s v="Construir 46796 Metros De Redes Locales De Acueducto"/>
    <n v="1"/>
    <s v="Suma"/>
    <n v="1"/>
    <s v="En ejecucion"/>
    <n v="1"/>
    <n v="0.01"/>
    <n v="0"/>
    <n v="0"/>
    <n v="0.02"/>
    <n v="0"/>
    <n v="0"/>
    <n v="25273"/>
    <n v="0"/>
    <n v="0"/>
    <n v="13078"/>
    <n v="0"/>
    <n v="0"/>
    <n v="8444.98"/>
    <n v="0"/>
    <n v="0"/>
    <n v="46796"/>
    <n v="0"/>
    <n v="0"/>
    <n v="788852214"/>
    <n v="361275414"/>
    <n v="45.8"/>
    <n v="9192499486"/>
    <n v="8743795086"/>
    <n v="95.12"/>
    <n v="16413155000"/>
    <n v="0"/>
    <n v="0"/>
    <n v="24455355151"/>
    <n v="0"/>
    <n v="0"/>
    <n v="4849642176"/>
    <n v="0"/>
    <n v="0"/>
    <n v="55699504027"/>
    <n v="9105070500"/>
    <n v="16.350000000000001"/>
    <s v="VIGENCIA (a 31/12/2021): En vigencia recursos recién comprometidos que no reportan meta de construcción de redes de acueducto locales. RESERVAS (a 31/12/2021): En vigencias anteriores, los recursos son de los rubros de servidumbres, gastos generales, estudios que no reportan meta de redes construidas."/>
    <n v="788.852214"/>
    <n v="361.27541400000001"/>
    <n v="9192.4994860000006"/>
    <n v="8743.7950860000001"/>
    <n v="16413.154999999999"/>
    <n v="0"/>
    <n v="24455.355151"/>
    <n v="0"/>
    <n v="4849.6421760000003"/>
    <n v="0"/>
    <n v="55699.504026999995"/>
    <n v="9105.0704999999998"/>
  </r>
  <r>
    <n v="16"/>
    <s v="Un Nuevo Contrato Social y Ambiental para la Bogotá del Siglo XXI"/>
    <x v="0"/>
    <n v="2021"/>
    <s v="31/12/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8"/>
    <n v="9"/>
    <s v="Construir 15 Unidades De Estaciones Reguladoras De Presión"/>
    <n v="1"/>
    <s v="Suma"/>
    <n v="1"/>
    <s v="En ejecucion"/>
    <n v="1"/>
    <n v="0.01"/>
    <n v="0"/>
    <n v="0"/>
    <n v="5"/>
    <n v="3"/>
    <n v="60"/>
    <n v="10"/>
    <n v="0"/>
    <n v="0"/>
    <n v="0"/>
    <n v="0"/>
    <n v="0"/>
    <n v="0"/>
    <n v="0"/>
    <n v="0"/>
    <n v="15"/>
    <n v="3"/>
    <n v="20"/>
    <n v="3005615590"/>
    <n v="273031450"/>
    <n v="9.08"/>
    <n v="2208548165"/>
    <n v="2190900122"/>
    <n v="99.2"/>
    <n v="1000"/>
    <n v="0"/>
    <n v="0"/>
    <n v="0"/>
    <n v="0"/>
    <n v="0"/>
    <n v="0"/>
    <n v="0"/>
    <n v="0"/>
    <n v="5214164755"/>
    <n v="2463931572"/>
    <n v="47.25"/>
    <s v="VIGENCIA (a 31/12/2021): En vigencia contratado pero aún no reporta meta de vrp¿s nuevas. RESERVAS (a 31/12/2021): 3 VRPS construidas"/>
    <n v="3005.6155899999999"/>
    <n v="273.03145000000001"/>
    <n v="2208.5481650000002"/>
    <n v="2190.900122"/>
    <n v="1E-3"/>
    <n v="0"/>
    <n v="0"/>
    <n v="0"/>
    <n v="0"/>
    <n v="0"/>
    <n v="5214.1647549999998"/>
    <n v="2463.931572"/>
  </r>
  <r>
    <n v="16"/>
    <s v="Un Nuevo Contrato Social y Ambiental para la Bogotá del Siglo XXI"/>
    <x v="0"/>
    <n v="2021"/>
    <s v="31/12/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3"/>
    <n v="7"/>
    <s v="Ejecutar 100 % Del Diagnóstico Regional Y La Formulación De La Estrategia De Desarrollo Para El Acueducto Regional"/>
    <n v="1"/>
    <s v="Suma"/>
    <n v="1"/>
    <s v="En ejecucion"/>
    <n v="1"/>
    <n v="0"/>
    <n v="0"/>
    <n v="0"/>
    <n v="0"/>
    <n v="0"/>
    <n v="0"/>
    <n v="0"/>
    <n v="0"/>
    <n v="0"/>
    <n v="100"/>
    <n v="0"/>
    <n v="0"/>
    <n v="0"/>
    <n v="0"/>
    <n v="0"/>
    <n v="100"/>
    <n v="0"/>
    <n v="0"/>
    <n v="0"/>
    <n v="0"/>
    <n v="0"/>
    <n v="0"/>
    <n v="0"/>
    <n v="0"/>
    <n v="0"/>
    <n v="0"/>
    <n v="0"/>
    <n v="2605000000"/>
    <n v="0"/>
    <n v="0"/>
    <n v="0"/>
    <n v="0"/>
    <n v="0"/>
    <n v="2605000000"/>
    <n v="0"/>
    <n v="0"/>
    <m/>
    <n v="0"/>
    <n v="0"/>
    <n v="0"/>
    <n v="0"/>
    <n v="0"/>
    <n v="0"/>
    <n v="2605"/>
    <n v="0"/>
    <n v="0"/>
    <n v="0"/>
    <n v="2605"/>
    <n v="0"/>
  </r>
  <r>
    <n v="16"/>
    <s v="Un Nuevo Contrato Social y Ambiental para la Bogotá del Siglo XXI"/>
    <x v="0"/>
    <n v="2021"/>
    <s v="31/12/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3"/>
    <n v="8"/>
    <s v="Ejecuar 4 Unidades  De Proyectos Consultoría Fortalecimiento Administrativo Y/O Operativo"/>
    <n v="1"/>
    <s v="Suma"/>
    <n v="1"/>
    <s v="En ejecucion"/>
    <n v="1"/>
    <n v="3"/>
    <n v="0"/>
    <n v="0"/>
    <n v="2"/>
    <n v="2"/>
    <n v="100"/>
    <n v="2"/>
    <n v="0"/>
    <n v="0"/>
    <n v="0"/>
    <n v="0"/>
    <n v="0"/>
    <n v="0"/>
    <n v="0"/>
    <n v="0"/>
    <n v="4"/>
    <n v="2"/>
    <n v="50"/>
    <n v="4606070123"/>
    <n v="2254648643"/>
    <n v="48.95"/>
    <n v="4224967523"/>
    <n v="4057314918"/>
    <n v="96.03"/>
    <n v="1018557745"/>
    <n v="0"/>
    <n v="0"/>
    <n v="0"/>
    <n v="0"/>
    <n v="0"/>
    <n v="0"/>
    <n v="0"/>
    <n v="0"/>
    <n v="9849595391"/>
    <n v="6311963561"/>
    <n v="64.08"/>
    <s v="VIGENCIA (a 31/12/2021): se reporta la consultoria de Proyecto SIE 4.0 RESERVAS (a 31/12/2021): Plan Maestro de Energía de la EAAB."/>
    <n v="4606.0701230000004"/>
    <n v="2254.648643"/>
    <n v="4224.9675230000003"/>
    <n v="4057.314918"/>
    <n v="1018.557745"/>
    <n v="0"/>
    <n v="0"/>
    <n v="0"/>
    <n v="0"/>
    <n v="0"/>
    <n v="9849.5953910000007"/>
    <n v="6311.9635610000005"/>
  </r>
  <r>
    <n v="16"/>
    <s v="Un Nuevo Contrato Social y Ambiental para la Bogotá del Siglo XXI"/>
    <x v="0"/>
    <n v="2021"/>
    <s v="31/12/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3"/>
    <n v="9"/>
    <s v="Ejecutar 19 Unidades De Proyectos Adquisicion De Maquinaria Y Equipos"/>
    <n v="1"/>
    <s v="Suma"/>
    <n v="1"/>
    <s v="En ejecucion"/>
    <n v="1"/>
    <n v="13"/>
    <n v="2"/>
    <n v="15.38"/>
    <n v="11"/>
    <n v="10"/>
    <n v="90.91"/>
    <n v="6"/>
    <n v="0"/>
    <n v="0"/>
    <n v="0"/>
    <n v="0"/>
    <n v="0"/>
    <n v="0"/>
    <n v="0"/>
    <n v="0"/>
    <n v="19"/>
    <n v="12"/>
    <n v="63.16"/>
    <n v="23700837497"/>
    <n v="3445578256"/>
    <n v="14.54"/>
    <n v="27441133892"/>
    <n v="21594441832"/>
    <n v="78.69"/>
    <n v="55903005946"/>
    <n v="0"/>
    <n v="0"/>
    <n v="0"/>
    <n v="0"/>
    <n v="0"/>
    <n v="0"/>
    <n v="0"/>
    <n v="0"/>
    <n v="107044977335"/>
    <n v="25040020088"/>
    <n v="23.39"/>
    <s v="VIGENCIA (a 31/12/2021): En vigencia, ejecutados 7 proyectos, renovación de bancos de baterías de las estaciones columnas, Quindío, Alpes y San Vicente. Adquisición de válvulas para estaciones de bombeo de agua potable y residual, adquisición de herramientas del COA, asquisición de Lidar y Ortofoto. RESERVAS (a 31/12/2021): se completan los proyectos de Adquisición de maquinaria pesada, especializada, construcción y menor para las necesidades de la EAAB-ESP y ACTUALIZACION GENERAL EQUIPOS DE INSPECCION DE TUBERIA CCTV ."/>
    <n v="23700.837497"/>
    <n v="3445.5782559999998"/>
    <n v="27441.133892000002"/>
    <n v="21594.441832"/>
    <n v="55903.005945999997"/>
    <n v="0"/>
    <n v="0"/>
    <n v="0"/>
    <n v="0"/>
    <n v="0"/>
    <n v="107044.977335"/>
    <n v="25040.020088000001"/>
  </r>
  <r>
    <n v="16"/>
    <s v="Un Nuevo Contrato Social y Ambiental para la Bogotá del Siglo XXI"/>
    <x v="0"/>
    <n v="2021"/>
    <s v="31/12/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3"/>
    <n v="10"/>
    <s v="Ejecutar 18 Unidades De Proyectos Obras Fortalecimiento Administrativo Y/O Operativo"/>
    <n v="1"/>
    <s v="Suma"/>
    <n v="1"/>
    <s v="En ejecucion"/>
    <n v="1"/>
    <n v="2"/>
    <n v="0"/>
    <n v="0"/>
    <n v="1.01"/>
    <n v="1"/>
    <n v="99.01"/>
    <n v="16.989999999999998"/>
    <n v="0"/>
    <n v="0"/>
    <n v="0"/>
    <n v="0"/>
    <n v="0"/>
    <n v="0"/>
    <n v="0"/>
    <n v="0"/>
    <n v="18"/>
    <n v="1"/>
    <n v="5.56"/>
    <n v="1684777859"/>
    <n v="383847268"/>
    <n v="22.78"/>
    <n v="10037369881"/>
    <n v="5621995792"/>
    <n v="56.01"/>
    <n v="41369569151"/>
    <n v="0"/>
    <n v="0"/>
    <n v="0"/>
    <n v="0"/>
    <n v="0"/>
    <n v="0"/>
    <n v="0"/>
    <n v="0"/>
    <n v="53091716891"/>
    <n v="6005843060"/>
    <n v="11.31"/>
    <s v="VIGENCIA (a 31/12/2021): No reporta meta por ser recursos de estudios, diseños e interventorias"/>
    <n v="1684.777859"/>
    <n v="383.84726799999999"/>
    <n v="10037.369881000001"/>
    <n v="5621.9957919999997"/>
    <n v="41369.569151000003"/>
    <n v="0"/>
    <n v="0"/>
    <n v="0"/>
    <n v="0"/>
    <n v="0"/>
    <n v="53091.716891000004"/>
    <n v="6005.8430599999992"/>
  </r>
  <r>
    <n v="16"/>
    <s v="Un Nuevo Contrato Social y Ambiental para la Bogotá del Siglo XXI"/>
    <x v="0"/>
    <n v="2021"/>
    <s v="31/12/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3"/>
    <n v="11"/>
    <s v="Ejecutar 29 Uniddes De Proyectos Software Y Hardware"/>
    <n v="1"/>
    <s v="Suma"/>
    <n v="1"/>
    <s v="En ejecucion"/>
    <n v="1"/>
    <n v="11"/>
    <n v="3"/>
    <n v="27.27"/>
    <n v="3"/>
    <n v="3"/>
    <n v="100"/>
    <n v="23"/>
    <n v="0"/>
    <n v="0"/>
    <n v="0"/>
    <n v="0"/>
    <n v="0"/>
    <n v="0"/>
    <n v="0"/>
    <n v="0"/>
    <n v="29"/>
    <n v="6"/>
    <n v="20.69"/>
    <n v="17269758528"/>
    <n v="3051549453"/>
    <n v="17.670000000000002"/>
    <n v="14214307870"/>
    <n v="12403474368"/>
    <n v="87.26"/>
    <n v="49425582158"/>
    <n v="0"/>
    <n v="0"/>
    <n v="0"/>
    <n v="0"/>
    <n v="0"/>
    <n v="0"/>
    <n v="0"/>
    <n v="0"/>
    <n v="80909648556"/>
    <n v="15455023821"/>
    <n v="19.100000000000001"/>
    <m/>
    <n v="17269.758527999998"/>
    <n v="3051.5494530000001"/>
    <n v="14214.307870000001"/>
    <n v="12403.474367999999"/>
    <n v="49425.582157999997"/>
    <n v="0"/>
    <n v="0"/>
    <n v="0"/>
    <n v="0"/>
    <n v="0"/>
    <n v="80909.648556"/>
    <n v="15455.023820999999"/>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833297000"/>
    <n v="0"/>
    <n v="0"/>
    <n v="882000000"/>
    <n v="0"/>
    <n v="0"/>
    <n v="220500000"/>
    <n v="0"/>
    <n v="0"/>
    <n v="1935797000"/>
    <n v="0"/>
    <n v="0"/>
    <s v="VIGENCIA (a 30/06/2021): Meta sin programación para la vigencia 2021."/>
    <n v="0"/>
    <n v="0"/>
    <n v="0"/>
    <n v="0"/>
    <n v="833.29700000000003"/>
    <n v="0"/>
    <n v="882"/>
    <n v="0"/>
    <n v="220.5"/>
    <n v="0"/>
    <n v="1935.797"/>
    <n v="0"/>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2"/>
    <s v="Promover 100 % De Los Espacios De Participación Ciudada Activa, Impulsando Procesos De Capacitación Y Socialización En El Marco De La Estratégica De Cultura Ciudadana."/>
    <n v="1"/>
    <s v="Suma"/>
    <n v="1"/>
    <s v="En ejecucion"/>
    <n v="1"/>
    <n v="0"/>
    <n v="0"/>
    <n v="0"/>
    <n v="10"/>
    <n v="10"/>
    <n v="100"/>
    <n v="30"/>
    <n v="0"/>
    <n v="0"/>
    <n v="40"/>
    <n v="0"/>
    <n v="0"/>
    <n v="20"/>
    <n v="0"/>
    <n v="0"/>
    <n v="100"/>
    <n v="10"/>
    <n v="10"/>
    <n v="0"/>
    <n v="0"/>
    <n v="0"/>
    <n v="216009400"/>
    <n v="202564270"/>
    <n v="93.77"/>
    <n v="1031503000"/>
    <n v="0"/>
    <n v="0"/>
    <n v="1176000000"/>
    <n v="0"/>
    <n v="0"/>
    <n v="294000000"/>
    <n v="0"/>
    <n v="0"/>
    <n v="2717512400"/>
    <n v="202564270"/>
    <n v="7.45"/>
    <s v="VIGENCIA (a 31/12/2021): En el marco del contrato de consultoría 275 de 2021, durante el mes de diciembre se adelantaron  las fases 3, 4 y 5 del mismo correspondientes a: toma de información, análisis de información e informe y diagnóstico como se evidencia en el informe radicado el 3 de enero de 2022 el cual cubre el periodo hasta el 31 de diciembre de 2021, llegando a un 100% de ejecución. Los subproductos recibidos fueron: *Explicación metodológica *Análisis segmentado *Documento Diagnóstico con las recomendaciones derivadas de los resultados del estudio, y el Plan de acción de Cultura Ciudadana para la PLMB."/>
    <n v="0"/>
    <n v="0"/>
    <n v="216.0094"/>
    <n v="202.56426999999999"/>
    <n v="1031.5029999999999"/>
    <n v="0"/>
    <n v="1176"/>
    <n v="0"/>
    <n v="294"/>
    <n v="0"/>
    <n v="2717.5123999999996"/>
    <n v="202.56426999999999"/>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76015000"/>
    <n v="0"/>
    <n v="0"/>
    <n v="771750000"/>
    <n v="0"/>
    <n v="0"/>
    <n v="771750000"/>
    <n v="0"/>
    <n v="0"/>
    <n v="2019515000"/>
    <n v="0"/>
    <n v="0"/>
    <s v="VIGENCIA (a 30/06/2021): Meta sin programación para la vigencia 2021."/>
    <n v="0"/>
    <n v="0"/>
    <n v="0"/>
    <n v="0"/>
    <n v="476.01499999999999"/>
    <n v="0"/>
    <n v="771.75"/>
    <n v="0"/>
    <n v="771.75"/>
    <n v="0"/>
    <n v="2019.5149999999999"/>
    <n v="0"/>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2"/>
    <n v="8"/>
    <s v="Avanzar El 30 % La Ejecución De Obras Del Contrato De Concesion Incluyendo Los Diseños De Detalle, Obras De La Fase Previa Y La Adecuacion Del Terreno Patio Taller"/>
    <n v="1"/>
    <s v="Suma"/>
    <n v="1"/>
    <s v="En ejecucion"/>
    <n v="1"/>
    <n v="0"/>
    <n v="0"/>
    <n v="0"/>
    <n v="3.16"/>
    <n v="3.16"/>
    <n v="100"/>
    <n v="3.34"/>
    <n v="0"/>
    <n v="0"/>
    <n v="13.5"/>
    <n v="0"/>
    <n v="0"/>
    <n v="10"/>
    <n v="0"/>
    <n v="0"/>
    <n v="30"/>
    <n v="3.16"/>
    <n v="10.53"/>
    <n v="0"/>
    <n v="0"/>
    <n v="0"/>
    <n v="171981193802"/>
    <n v="171981193230"/>
    <n v="100"/>
    <n v="406135421000"/>
    <n v="0"/>
    <n v="0"/>
    <n v="1147909083150"/>
    <n v="0"/>
    <n v="0"/>
    <n v="2174986680091"/>
    <n v="0"/>
    <n v="0"/>
    <n v="3901012378043"/>
    <n v="171981193230"/>
    <n v="4.41"/>
    <s v="VIGENCIA (a 31/12/2021): El % de obra presentado corresponde al avance total de la etapa preoperativa del contrato de concesión. El % de programado corresponde al establecido para el periodo de acuerdo con el plan de ejecución versión 4."/>
    <n v="0"/>
    <n v="0"/>
    <n v="171981.19380199999"/>
    <n v="171981.19323"/>
    <n v="406135.42099999997"/>
    <n v="0"/>
    <n v="1147909.0831500001"/>
    <n v="0"/>
    <n v="2174986.6800910002"/>
    <n v="0"/>
    <n v="3901012.3780430001"/>
    <n v="171981.19323"/>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2"/>
    <n v="9"/>
    <s v="Implementar El 100 % De Las Asistencias Tecnicas (Pmo-Encargo Fiduciario) En Cumplimiento De Lo Establecido En El Convenio De Cofinanciación Y Los Contratos De Creditos Con La Banca Multilateral"/>
    <n v="1"/>
    <s v="Suma"/>
    <n v="1"/>
    <s v="En ejecucion"/>
    <n v="1"/>
    <n v="0"/>
    <n v="0"/>
    <n v="0"/>
    <n v="25"/>
    <n v="25"/>
    <n v="100"/>
    <n v="25"/>
    <n v="0"/>
    <n v="0"/>
    <n v="25"/>
    <n v="0"/>
    <n v="0"/>
    <n v="25"/>
    <n v="0"/>
    <n v="0"/>
    <n v="100"/>
    <n v="25"/>
    <n v="25"/>
    <n v="0"/>
    <n v="0"/>
    <n v="0"/>
    <n v="14070536665"/>
    <n v="14070536665"/>
    <n v="100"/>
    <n v="14074481187"/>
    <n v="0"/>
    <n v="0"/>
    <n v="14070536665"/>
    <n v="0"/>
    <n v="0"/>
    <n v="13476866525"/>
    <n v="0"/>
    <n v="0"/>
    <n v="55692421042"/>
    <n v="14070536665"/>
    <n v="25.26"/>
    <s v="VIGENCIA (a 31/12/2021): Se presentaron informes del PMO correspondientes a los meses de septiembre, octubre y noviembre de 2021. Se aprobó durante el semestre el del mes de septiembre, los restantes están en proceso de ajuste por parte de la PMO para su posterior aprobación y pago."/>
    <n v="0"/>
    <n v="0"/>
    <n v="14070.536665"/>
    <n v="14070.536665"/>
    <n v="14074.481186999999"/>
    <n v="0"/>
    <n v="14070.536665"/>
    <n v="0"/>
    <n v="13476.866524999999"/>
    <n v="0"/>
    <n v="55692.421041999994"/>
    <n v="14070.536665"/>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2"/>
    <n v="10"/>
    <s v="Avanzar El 100 % En El Programa De Traslado De Redes Con La Etb, Correspondiente A La Ejecución De Las Obras De Los Tramos Del 1 Al 4."/>
    <n v="1"/>
    <s v="Suma"/>
    <n v="1"/>
    <s v="En ejecucion"/>
    <n v="1"/>
    <n v="0"/>
    <n v="0"/>
    <n v="0"/>
    <n v="100"/>
    <n v="100"/>
    <n v="100"/>
    <n v="0"/>
    <n v="0"/>
    <n v="0"/>
    <n v="0"/>
    <n v="0"/>
    <n v="0"/>
    <n v="0"/>
    <n v="0"/>
    <n v="0"/>
    <n v="100"/>
    <n v="100"/>
    <n v="100"/>
    <n v="0"/>
    <n v="0"/>
    <n v="0"/>
    <n v="1861455533"/>
    <n v="1861455533"/>
    <n v="100"/>
    <n v="0"/>
    <n v="0"/>
    <n v="0"/>
    <n v="0"/>
    <n v="0"/>
    <n v="0"/>
    <n v="0"/>
    <n v="0"/>
    <n v="0"/>
    <n v="1861455533"/>
    <n v="1861455533"/>
    <n v="100"/>
    <s v="VIGENCIA (a 31/12/2021): El cumplimiento total de la meta se reportó durante el corte del tercer trimestre de la vigencia."/>
    <n v="0"/>
    <n v="0"/>
    <n v="1861.4555330000001"/>
    <n v="1861.4555330000001"/>
    <n v="0"/>
    <n v="0"/>
    <n v="0"/>
    <n v="0"/>
    <n v="0"/>
    <n v="0"/>
    <n v="1861.4555330000001"/>
    <n v="1861.4555330000001"/>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2"/>
    <n v="11"/>
    <s v="Informar A 2925757 De Ciudadanos Sobre Las Caracteristicas, Beneficios Y Avance Del Proyecto Plmb, En La Fase De Preconstrucción Y Construcción"/>
    <n v="1"/>
    <s v="Suma"/>
    <n v="1"/>
    <s v="En ejecucion"/>
    <n v="1"/>
    <n v="0"/>
    <n v="0"/>
    <n v="0"/>
    <n v="2925757"/>
    <n v="2925757"/>
    <n v="100"/>
    <n v="0"/>
    <n v="0"/>
    <n v="0"/>
    <n v="0"/>
    <n v="0"/>
    <n v="0"/>
    <n v="0"/>
    <n v="0"/>
    <n v="0"/>
    <n v="2925757"/>
    <n v="2925757"/>
    <n v="100"/>
    <n v="0"/>
    <n v="0"/>
    <n v="0"/>
    <n v="4494000000"/>
    <n v="4494000000"/>
    <n v="100"/>
    <n v="0"/>
    <n v="0"/>
    <n v="0"/>
    <n v="0"/>
    <n v="0"/>
    <n v="0"/>
    <n v="0"/>
    <n v="0"/>
    <n v="0"/>
    <n v="4494000000"/>
    <n v="4494000000"/>
    <n v="100"/>
    <s v="VIGENCIA (a 31/12/2021): A través de los distintos canales de comunicación de la EMB, se ha informado a los diferentes grupos de interés, sobre los avances y temas del Proyecto. En el cuarto trimestre se informó en los meses de octubre a 66.029 personas, en noviembre a 142.141 personas y en dicembre a 46.988, para un total en el trimestre de 255.158 personas.  El total entre enero y diciembre de 2021, se informó a un total de 1.130.607 personas. Los principales temas socializados fueron: - Encontrados vestigios de red ferroviaria en obras del intercambiador vial de la calle 72 - Avanza la construcción del nuevo carril vehicular en el costado sur del intercambiador vial de la calle 72 - ¡Más de $27 billones en obras y proyectos para la Movilidad Sostenible que reactivarán la economía y transformarán a Bogotá! - Primera Línea del Metro de Bogotá irá hasta el sector de la calle 100 - Fitch Ratings mantiene la calificación positiva a la Empresa Metro de Bogotá - Enel-Codensa sigue trabajando en el traslado anticipado de redes necesario para hacer realidad el metro de Bogotá - Construcción del metro, a toda marcha: así va la obra que transformará a Bogotá - Cultura Metro de Bogotá definió hoja de ruta: trabajará prioritariamente con los que serán sus usuarios - Inician exploraciones de geotecnia en la calle 72 para la Línea 2 del metro - La Empresa Metro de Bogotá cuenta ahora con su Política Corporativa de Derechos Humanos"/>
    <n v="0"/>
    <n v="0"/>
    <n v="4494"/>
    <n v="4494"/>
    <n v="0"/>
    <n v="0"/>
    <n v="0"/>
    <n v="0"/>
    <n v="0"/>
    <n v="0"/>
    <n v="4494"/>
    <n v="4494"/>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1"/>
    <s v="Avanzar En El 30 % La Ejecución De Obras Del Contrato De Concesión Incluyendo Los Diseños De Detalle, Obras De La Fase Previa Y La Adecuación Del Terreno Del Patio Taller"/>
    <n v="1"/>
    <s v="Suma"/>
    <n v="4"/>
    <s v="Finalizada - No continua"/>
    <n v="1"/>
    <n v="0"/>
    <n v="0"/>
    <n v="0"/>
    <n v="0"/>
    <n v="0"/>
    <n v="0"/>
    <n v="0"/>
    <n v="0"/>
    <n v="0"/>
    <n v="0"/>
    <n v="0"/>
    <n v="0"/>
    <n v="0"/>
    <n v="0"/>
    <n v="0"/>
    <n v="30"/>
    <n v="0"/>
    <n v="0"/>
    <n v="35283474380"/>
    <n v="0"/>
    <n v="0"/>
    <n v="0"/>
    <n v="0"/>
    <n v="0"/>
    <n v="0"/>
    <n v="0"/>
    <n v="0"/>
    <n v="0"/>
    <n v="0"/>
    <n v="0"/>
    <n v="0"/>
    <n v="0"/>
    <n v="0"/>
    <n v="35283474380"/>
    <n v="0"/>
    <n v="0"/>
    <m/>
    <n v="35283.47438"/>
    <n v="0"/>
    <n v="0"/>
    <n v="0"/>
    <n v="0"/>
    <n v="0"/>
    <n v="0"/>
    <n v="0"/>
    <n v="0"/>
    <n v="0"/>
    <n v="35283.47438"/>
    <n v="0"/>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2"/>
    <s v="Trasladar El 100 % De Las 117 Interferencias Identificadas En El Trazado De La Plmb T1"/>
    <n v="1"/>
    <s v="Suma"/>
    <n v="1"/>
    <s v="En ejecucion"/>
    <n v="1"/>
    <n v="7.5"/>
    <n v="7.5"/>
    <n v="100"/>
    <n v="41.9"/>
    <n v="41.9"/>
    <n v="100"/>
    <n v="47.9"/>
    <n v="0"/>
    <n v="0"/>
    <n v="2.7"/>
    <n v="0"/>
    <n v="0"/>
    <n v="0"/>
    <n v="0"/>
    <n v="0"/>
    <n v="100"/>
    <n v="49.4"/>
    <n v="49.4"/>
    <n v="39613756991"/>
    <n v="9984184612"/>
    <n v="25.2"/>
    <n v="125185582396"/>
    <n v="125137106846"/>
    <n v="99.96"/>
    <n v="19185030000"/>
    <n v="0"/>
    <n v="0"/>
    <n v="0"/>
    <n v="0"/>
    <n v="0"/>
    <n v="0"/>
    <n v="0"/>
    <n v="0"/>
    <n v="183984369387"/>
    <n v="135121291458"/>
    <n v="73.44"/>
    <s v="VIGENCIA (a 31/12/2021): Suscripción de los acuerdos específicos programados para la vigencia 2021. Realización de las adiciones presupuestales necesarias para la EAAB.               Liquidación de los acuerdos específicos programados para la vigencia 2021."/>
    <n v="39613.756991000002"/>
    <n v="9984.1846119999991"/>
    <n v="125185.582396"/>
    <n v="125137.106846"/>
    <n v="19185.03"/>
    <n v="0"/>
    <n v="0"/>
    <n v="0"/>
    <n v="0"/>
    <n v="0"/>
    <n v="183984.36938700001"/>
    <n v="135121.29145799999"/>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3"/>
    <s v="Entregar Al Concesionario El 100 % De Los Predios Del Trazado De La Plmb T1."/>
    <n v="1"/>
    <s v="Suma"/>
    <n v="1"/>
    <s v="En ejecucion"/>
    <n v="1"/>
    <n v="5.49"/>
    <n v="5.35"/>
    <n v="97.45"/>
    <n v="2.29"/>
    <n v="2.29"/>
    <n v="100"/>
    <n v="76.09"/>
    <n v="0"/>
    <n v="0"/>
    <n v="15.37"/>
    <n v="0"/>
    <n v="0"/>
    <n v="0.9"/>
    <n v="0"/>
    <n v="0"/>
    <n v="100"/>
    <n v="7.64"/>
    <n v="7.64"/>
    <n v="327492007765"/>
    <n v="156257519463"/>
    <n v="47.71"/>
    <n v="271859298618"/>
    <n v="267742074336"/>
    <n v="98.49"/>
    <n v="219040445000"/>
    <n v="0"/>
    <n v="0"/>
    <n v="7150649000"/>
    <n v="0"/>
    <n v="0"/>
    <n v="7150649000"/>
    <n v="0"/>
    <n v="0"/>
    <n v="832693049383"/>
    <n v="423999593799"/>
    <n v="50.92"/>
    <s v="VIGENCIA (a 31/12/2021): Adicional a los 2 predios reportados en el avance del tercer trimestre de la vigencia correspondientes al paquete de predios del Patio Taller, fueron puestos a disposición del concesionario, los 31 predios que confirman la Estación 6, en gestión del IDU en el marco del convenio 1021 del 2017."/>
    <n v="327492.00776499999"/>
    <n v="156257.519463"/>
    <n v="271859.298618"/>
    <n v="267742.07433600002"/>
    <n v="219040.44500000001"/>
    <n v="0"/>
    <n v="7150.6490000000003"/>
    <n v="0"/>
    <n v="7150.6490000000003"/>
    <n v="0"/>
    <n v="832693.04938300001"/>
    <n v="423999.59379900002"/>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4"/>
    <s v="Informar A 2300000 De Ciudadanos Sobre Las Características, Beneficios Y Avances Del Proyecto Plmb, En La Fase De Preconstrucción Y Construcción."/>
    <n v="1"/>
    <s v="Suma"/>
    <n v="4"/>
    <s v="Finalizada - No continua"/>
    <n v="1"/>
    <n v="78.05"/>
    <n v="78.05"/>
    <n v="100"/>
    <n v="0"/>
    <n v="0"/>
    <n v="0"/>
    <n v="0"/>
    <n v="0"/>
    <n v="0"/>
    <n v="0"/>
    <n v="0"/>
    <n v="0"/>
    <n v="0"/>
    <n v="0"/>
    <n v="0"/>
    <n v="100"/>
    <n v="78.05"/>
    <n v="78.05"/>
    <n v="0"/>
    <n v="0"/>
    <n v="0"/>
    <n v="0"/>
    <n v="0"/>
    <n v="0"/>
    <n v="0"/>
    <n v="0"/>
    <n v="0"/>
    <n v="0"/>
    <n v="0"/>
    <n v="0"/>
    <n v="0"/>
    <n v="0"/>
    <n v="0"/>
    <n v="0"/>
    <n v="0"/>
    <n v="0"/>
    <m/>
    <n v="0"/>
    <n v="0"/>
    <n v="0"/>
    <n v="0"/>
    <n v="0"/>
    <n v="0"/>
    <n v="0"/>
    <n v="0"/>
    <n v="0"/>
    <n v="0"/>
    <n v="0"/>
    <n v="0"/>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5"/>
    <s v="Implementar El 100 % De Asistencias, Estudios, Consultorías, Etc. Asociados Al Seguimiento, Control Y Sostenibilidad Del Proyecto Plmb T-1. (Interventoría, Auditoría Externa, Financiación, Mdan, Etc.)"/>
    <n v="1"/>
    <s v="Suma"/>
    <n v="1"/>
    <s v="En ejecucion"/>
    <n v="1"/>
    <n v="6.16"/>
    <n v="6.16"/>
    <n v="100"/>
    <n v="23.46"/>
    <n v="23.46"/>
    <n v="100"/>
    <n v="23.46"/>
    <n v="0"/>
    <n v="0"/>
    <n v="23.46"/>
    <n v="0"/>
    <n v="0"/>
    <n v="23.46"/>
    <n v="0"/>
    <n v="0"/>
    <n v="100"/>
    <n v="29.62"/>
    <n v="29.62"/>
    <n v="30556056271"/>
    <n v="4954476243"/>
    <n v="16.21"/>
    <n v="25075633893"/>
    <n v="23409199173"/>
    <n v="93.35"/>
    <n v="31614637813"/>
    <n v="0"/>
    <n v="0"/>
    <n v="73952000000"/>
    <n v="0"/>
    <n v="0"/>
    <n v="74299000000"/>
    <n v="0"/>
    <n v="0"/>
    <n v="235497327977"/>
    <n v="28363675416"/>
    <n v="12.04"/>
    <s v="VIGENCIA (a 31/12/2021): Se recibieron los informes de InterventorÍa de septiembre, octubre, noviembre de 2021, trimestral N°5 y semestral N°2. Se aprobó durante el semestre el del mes de septiembre, los  restantes están en proceso de ajuste por parte de la Interventoría para su posterior aprobación y pago."/>
    <n v="30556.056271000001"/>
    <n v="4954.4762430000001"/>
    <n v="25075.633892999998"/>
    <n v="23409.199173000001"/>
    <n v="31614.637813000001"/>
    <n v="0"/>
    <n v="73952"/>
    <n v="0"/>
    <n v="74299"/>
    <n v="0"/>
    <n v="235497.32797700001"/>
    <n v="28363.675416000002"/>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5"/>
    <n v="6"/>
    <s v="Promover El 100 % De Las Actividades De Comunicación, Participación Ciudadana Y Gestión Social Para El Proyecto Plmb T-1."/>
    <n v="1"/>
    <s v="Suma"/>
    <n v="1"/>
    <s v="En ejecucion"/>
    <n v="1"/>
    <n v="0"/>
    <n v="0"/>
    <n v="0"/>
    <n v="75"/>
    <n v="75"/>
    <n v="100"/>
    <n v="25"/>
    <n v="0"/>
    <n v="0"/>
    <n v="0"/>
    <n v="0"/>
    <n v="0"/>
    <n v="0"/>
    <n v="0"/>
    <n v="0"/>
    <n v="100"/>
    <n v="75"/>
    <n v="75"/>
    <n v="0"/>
    <n v="0"/>
    <n v="0"/>
    <n v="411935097"/>
    <n v="411935097"/>
    <n v="100"/>
    <n v="539200000"/>
    <n v="0"/>
    <n v="0"/>
    <n v="0"/>
    <n v="0"/>
    <n v="0"/>
    <n v="0"/>
    <n v="0"/>
    <n v="0"/>
    <n v="951135097"/>
    <n v="411935097"/>
    <n v="43.31"/>
    <s v="VIGENCIA (a 31/12/2021): En el marco del contrato 243 de 2021, con fecha de inicio del 13 de agosto de 2021, y durante el trimestre de octubre, noviembre y diciembre, se realizaron las siguientes actividades, que permitieron adelantar la logística para promover el 100% de las actividades de comunicación, participación ciudadana y gestión social para el proyecto PLMB T-1:  Octubre: *Cabildo abierto: 12 y 19 de octubre.   *Taller cultura ciudadana para la PLMB en SED: 22 de octubre   *Taller cultura ciudadana para la PLMB en Bosa: 26 de octubre   *Taller de cultura ciudadana en Puente Aranda: 27 de octubre   *Taller cultura ciudadana para la PLMB en Kennedy: 28 de octubre.  Noviembre: *Conferencia geotecnia PLMB Universidades 2 de noviembre  *Taller cultura ciudadana para la PLMB en la localidad de Kennedy 2 ¿ 3 de noviembre.  *Taller cultura ciudadana para la PLMB con los veedores ciudadanos ¿ 5 de noviembre  *Conferencia estructuras PLMB Universidades¿ 10 de noviembre  *Rendición de cuentas Sector Movilidad ¿ 11 de noviembre   *Taller cultura ciudadana para la PLMB en la localidad de Los Mártires -12 noviembre  *Taller cultura ciudadana para la PLMB en la localidad de Antonio Nariño - 16 de noviembre  *Taller cultura ciudadana para la PLMB en la localidad de Bosa - 18 de noviembre  *Taller cultura ciudadana para la PLMB en la localidad de Santa Fe ¿ 22 de noviembre  *Taller cultura ciudadana para la PLMB en la localidad de Chapinero y Teusaquillo - 23 de noviembre  *Taller cultura ciudadana para la PLMB en la localidad de Barrios Unidos - 24 de noviembre  Diciembre:  *Recorrido 2 de diciembre (agua y refrigerios) *Rendición de cuentas Empresa Metro *Actividad de resignificación Héroes *Taller cultura metro en actividad de resignificación Héroes"/>
    <n v="0"/>
    <n v="0"/>
    <n v="411.93509699999998"/>
    <n v="411.93509699999998"/>
    <n v="539.20000000000005"/>
    <n v="0"/>
    <n v="0"/>
    <n v="0"/>
    <n v="0"/>
    <n v="0"/>
    <n v="951.13509700000009"/>
    <n v="411.93509699999998"/>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13"/>
    <n v="1"/>
    <s v="Realizar El 100 % De Los Estudios Y Diseños Para La Etapa De Planeación Del Proyecto."/>
    <n v="1"/>
    <s v="Suma"/>
    <n v="1"/>
    <s v="En ejecucion"/>
    <n v="1"/>
    <n v="0"/>
    <n v="0"/>
    <n v="0"/>
    <n v="25.56"/>
    <n v="25.56"/>
    <n v="100"/>
    <n v="56.66"/>
    <n v="0"/>
    <n v="0"/>
    <n v="17.78"/>
    <n v="0"/>
    <n v="0"/>
    <n v="0"/>
    <n v="0"/>
    <n v="0"/>
    <n v="100"/>
    <n v="25.56"/>
    <n v="25.56"/>
    <n v="0"/>
    <n v="0"/>
    <n v="0"/>
    <n v="45320000000"/>
    <n v="45075216945"/>
    <n v="99.46"/>
    <n v="21000000000"/>
    <n v="0"/>
    <n v="0"/>
    <n v="8200582363"/>
    <n v="0"/>
    <n v="0"/>
    <n v="0"/>
    <n v="0"/>
    <n v="0"/>
    <n v="74520582363"/>
    <n v="45075216945"/>
    <n v="60.49"/>
    <s v="VIGENCIA (a 31/12/2021): En este trimestre se aprobaron los informes mensuales No. 3,4,5,6 y 7 del Contrato Interadministrativo 136 de 2021 suscrito con la FDN. En el mes de noviembre se aprobó el Entregable 1 - Plan de trabajo, metodología y cronograma detallado del Contrato Interadministrativo 136 de 2021 suscrito con la FDN. Se realizaron observaciones a los siguientes entregables: Entregable 1A - Plan de trabajo, metodología y cronograma de riesgos y Entregable 2 - Debida diligencia técnica, legal y financiera. También, se inició levantamiento de información primaria (trabajos de campo) a lo largo del corredor, que incluye los componentes de topografía, geotécnica, redes y estructuras. Por lo anterior, se procedió a suscribir las actas de avance mensual Gastos Reembolsables No. 1 y 2. Actualmente, se encuentra en ejecución la Fase 2 &quot;Análisis, Estudios y Diseños de factibilidad (aval técnico y fiscal)¿ para acceder a cofinanciación del Gobierno Nacional."/>
    <n v="0"/>
    <n v="0"/>
    <n v="45320"/>
    <n v="45075.216945"/>
    <n v="21000"/>
    <n v="0"/>
    <n v="8200.5823629999995"/>
    <n v="0"/>
    <n v="0"/>
    <n v="0"/>
    <n v="74520.582362999994"/>
    <n v="45075.216945"/>
  </r>
  <r>
    <n v="16"/>
    <s v="Un Nuevo Contrato Social y Ambiental para la Bogotá del Siglo XXI"/>
    <x v="0"/>
    <n v="2021"/>
    <s v="31/12/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13"/>
    <n v="2"/>
    <s v="Avanzar En El 100 % De Los Tramites Para La Adjudicación De La Obra Del Proyecto."/>
    <n v="1"/>
    <s v="Suma"/>
    <n v="1"/>
    <s v="En ejecucion"/>
    <n v="1"/>
    <n v="0"/>
    <n v="0"/>
    <n v="0"/>
    <n v="0"/>
    <n v="0"/>
    <n v="0"/>
    <n v="50"/>
    <n v="0"/>
    <n v="0"/>
    <n v="50"/>
    <n v="0"/>
    <n v="0"/>
    <n v="0"/>
    <n v="0"/>
    <n v="0"/>
    <n v="100"/>
    <n v="0"/>
    <n v="0"/>
    <n v="0"/>
    <n v="0"/>
    <n v="0"/>
    <n v="0"/>
    <n v="0"/>
    <n v="0"/>
    <n v="14200000000"/>
    <n v="0"/>
    <n v="0"/>
    <n v="720500000000"/>
    <n v="0"/>
    <n v="0"/>
    <n v="0"/>
    <n v="0"/>
    <n v="0"/>
    <n v="734700000000"/>
    <n v="0"/>
    <n v="0"/>
    <s v="VIGENCIA (a 31/12/2021): N.A."/>
    <n v="0"/>
    <n v="0"/>
    <n v="0"/>
    <n v="0"/>
    <n v="14200"/>
    <n v="0"/>
    <n v="720500"/>
    <n v="0"/>
    <n v="0"/>
    <n v="0"/>
    <n v="734700"/>
    <n v="0"/>
  </r>
  <r>
    <n v="16"/>
    <s v="Un Nuevo Contrato Social y Ambiental para la Bogotá del Siglo XXI"/>
    <x v="0"/>
    <n v="2021"/>
    <s v="31/12/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1"/>
    <s v="Implementar El 100 % Del Sistema De Gestión Documental De La Entidad En El Marco Del Mipg"/>
    <n v="1"/>
    <s v="Suma"/>
    <n v="1"/>
    <s v="En ejecucion"/>
    <n v="1"/>
    <n v="8.39"/>
    <n v="8.39"/>
    <n v="100"/>
    <n v="22.2"/>
    <n v="22"/>
    <n v="99.1"/>
    <n v="22.6"/>
    <n v="0"/>
    <n v="0"/>
    <n v="23.16"/>
    <n v="0"/>
    <n v="0"/>
    <n v="23.65"/>
    <n v="0"/>
    <n v="0"/>
    <n v="100"/>
    <n v="30.39"/>
    <n v="30.39"/>
    <n v="105000000"/>
    <n v="104255511"/>
    <n v="99.3"/>
    <n v="272902044"/>
    <n v="252907753"/>
    <n v="92.67"/>
    <n v="192000000"/>
    <n v="0"/>
    <n v="0"/>
    <n v="290000000"/>
    <n v="0"/>
    <n v="0"/>
    <n v="296000000"/>
    <n v="0"/>
    <n v="0"/>
    <n v="1155902044"/>
    <n v="357163264"/>
    <n v="30.9"/>
    <s v="VIGENCIA (a 31/12/2021): Se realizaron reuniones de revisión periódica para establecer los avances del SGDEA. Se dictaron capacitaciones en la materia. Se realizó la primera transferencia documental al archivo central. Se entregó la matriz de diagnóstico para el recibo del archivo de la entonces Gerencia de Contratación y se encuentra ben proceso su recibo."/>
    <n v="105"/>
    <n v="104.255511"/>
    <n v="272.90204399999999"/>
    <n v="252.90775300000001"/>
    <n v="192"/>
    <n v="0"/>
    <n v="290"/>
    <n v="0"/>
    <n v="296"/>
    <n v="0"/>
    <n v="1155.9020439999999"/>
    <n v="357.16326400000003"/>
  </r>
  <r>
    <n v="16"/>
    <s v="Un Nuevo Contrato Social y Ambiental para la Bogotá del Siglo XXI"/>
    <x v="0"/>
    <n v="2021"/>
    <s v="31/12/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2"/>
    <s v="Contar Con 100 % Software Especializado (Erp)"/>
    <n v="1"/>
    <s v="Suma"/>
    <n v="1"/>
    <s v="En ejecucion"/>
    <n v="1"/>
    <n v="12.33"/>
    <n v="12.33"/>
    <n v="100"/>
    <n v="20.96"/>
    <n v="20.96"/>
    <n v="100"/>
    <n v="21.45"/>
    <n v="0"/>
    <n v="0"/>
    <n v="22.19"/>
    <n v="0"/>
    <n v="0"/>
    <n v="23.07"/>
    <n v="0"/>
    <n v="0"/>
    <n v="100"/>
    <n v="33.29"/>
    <n v="33.29"/>
    <n v="100000000"/>
    <n v="95879784"/>
    <n v="95.88"/>
    <n v="163848987"/>
    <n v="163848987"/>
    <n v="100"/>
    <n v="163199996"/>
    <n v="0"/>
    <n v="0"/>
    <n v="180000000"/>
    <n v="0"/>
    <n v="0"/>
    <n v="187000000"/>
    <n v="0"/>
    <n v="0"/>
    <n v="794048983"/>
    <n v="259728771"/>
    <n v="32.71"/>
    <s v="VIGENCIA (a 31/12/2021): En desarrollo Reporte para Documento Soporte a la DIAN."/>
    <n v="100"/>
    <n v="95.879784000000001"/>
    <n v="163.84898699999999"/>
    <n v="163.84898699999999"/>
    <n v="163.199996"/>
    <n v="0"/>
    <n v="180"/>
    <n v="0"/>
    <n v="187"/>
    <n v="0"/>
    <n v="794.04898299999991"/>
    <n v="259.72877099999999"/>
  </r>
  <r>
    <n v="16"/>
    <s v="Un Nuevo Contrato Social y Ambiental para la Bogotá del Siglo XXI"/>
    <x v="0"/>
    <n v="2021"/>
    <s v="31/12/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3"/>
    <s v="Adquirir En Un 100 % Las Tecnología En Licencias Y Seguridad De La Información Para El Normal Funcionamiento De La Empresa"/>
    <n v="1"/>
    <s v="Suma"/>
    <n v="1"/>
    <s v="En ejecucion"/>
    <n v="1"/>
    <n v="26.06"/>
    <n v="26.06"/>
    <n v="100"/>
    <n v="19.05"/>
    <n v="19.05"/>
    <n v="100"/>
    <n v="18.739999999999998"/>
    <n v="0"/>
    <n v="0"/>
    <n v="18.3"/>
    <n v="0"/>
    <n v="0"/>
    <n v="17.850000000000001"/>
    <n v="0"/>
    <n v="0"/>
    <n v="100"/>
    <n v="45.11"/>
    <n v="45.11"/>
    <n v="762000000"/>
    <n v="331105471"/>
    <n v="43.45"/>
    <n v="382389569"/>
    <n v="340002436"/>
    <n v="88.91"/>
    <n v="972286004"/>
    <n v="0"/>
    <n v="0"/>
    <n v="535000000"/>
    <n v="0"/>
    <n v="0"/>
    <n v="522000000"/>
    <n v="0"/>
    <n v="0"/>
    <n v="3173675573"/>
    <n v="671107907"/>
    <n v="21.15"/>
    <s v="VIGENCIA (a 31/12/2021): Se renuevan en diciembre licencias Abobe pendientes"/>
    <n v="762"/>
    <n v="331.10547100000002"/>
    <n v="382.38956899999999"/>
    <n v="340.00243599999999"/>
    <n v="972.28600400000005"/>
    <n v="0"/>
    <n v="535"/>
    <n v="0"/>
    <n v="522"/>
    <n v="0"/>
    <n v="3173.675573"/>
    <n v="671.10790700000007"/>
  </r>
  <r>
    <n v="16"/>
    <s v="Un Nuevo Contrato Social y Ambiental para la Bogotá del Siglo XXI"/>
    <x v="0"/>
    <n v="2021"/>
    <s v="31/12/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8"/>
    <n v="1"/>
    <s v="Beneficiar A 24230 Personas On La Implementación Del Modelo De Admisión Especial En Alianza Con Las Universidades O Entidades De Educación Postmedia"/>
    <n v="1"/>
    <s v="Suma"/>
    <n v="1"/>
    <s v="En ejecucion"/>
    <n v="1"/>
    <n v="0"/>
    <n v="0"/>
    <n v="0"/>
    <n v="0"/>
    <n v="0"/>
    <n v="0"/>
    <n v="7587"/>
    <n v="0"/>
    <n v="0"/>
    <n v="8718"/>
    <n v="0"/>
    <n v="0"/>
    <n v="7925"/>
    <n v="0"/>
    <n v="0"/>
    <n v="24230"/>
    <n v="0"/>
    <n v="0"/>
    <n v="0"/>
    <n v="0"/>
    <n v="0"/>
    <n v="92681046686"/>
    <n v="92681046686"/>
    <n v="100"/>
    <n v="421489000000"/>
    <n v="0"/>
    <n v="0"/>
    <n v="276981000000"/>
    <n v="0"/>
    <n v="0"/>
    <n v="207915000000"/>
    <n v="0"/>
    <n v="0"/>
    <n v="999066046686"/>
    <n v="92681046686"/>
    <n v="9.2799999999999994"/>
    <s v="VIGENCIA (a 31/12/2021): La meta de la vigencia 2021 para Atenea se encuentra en 0, debido que la ejecución física venía siendo realizada por la Secretaría de Educación Distrital, por tanto, los recursos no ejecutados fueron trasladados al Fondo Cuenta de tal manera que se garantice el cubrimiento de los costos asociados a matrícula y apoyos económicos de los beneficiarios del programa Jóvenes a la U primera cohorte, durante los semestres 1 y 2. De otra parte, el traslado de los recursos del proyecto responden a las disposiciones definidas en el Decreto Distrital 273 de 2020 y el Acuerdo 810 de 2021."/>
    <n v="0"/>
    <n v="0"/>
    <n v="92681.046686000002"/>
    <n v="92681.046686000002"/>
    <n v="421489"/>
    <n v="0"/>
    <n v="276981"/>
    <n v="0"/>
    <n v="207915"/>
    <n v="0"/>
    <n v="999066.04668599996"/>
    <n v="92681.046686000002"/>
  </r>
  <r>
    <n v="16"/>
    <s v="Un Nuevo Contrato Social y Ambiental para la Bogotá del Siglo XXI"/>
    <x v="0"/>
    <n v="2021"/>
    <s v="31/12/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8"/>
    <n v="2"/>
    <s v="Financiar A 25230 Jovenes Del Distrito En Programas De Apoyo Económico Para Su Sostenimiento O Para El Desarrollo Del Programa De Articulación Entre La Educación Media Y La Superior."/>
    <n v="1"/>
    <s v="Suma"/>
    <n v="1"/>
    <s v="En ejecucion"/>
    <n v="1"/>
    <n v="0"/>
    <n v="0"/>
    <n v="0"/>
    <n v="0"/>
    <n v="0"/>
    <n v="0"/>
    <n v="8587"/>
    <n v="0"/>
    <n v="0"/>
    <n v="8718"/>
    <n v="0"/>
    <n v="0"/>
    <n v="7925"/>
    <n v="0"/>
    <n v="0"/>
    <n v="25230"/>
    <n v="0"/>
    <n v="0"/>
    <n v="0"/>
    <n v="0"/>
    <n v="0"/>
    <n v="28017840071"/>
    <n v="28017840071"/>
    <n v="100"/>
    <n v="107840000000"/>
    <n v="0"/>
    <n v="0"/>
    <n v="46088000000"/>
    <n v="0"/>
    <n v="0"/>
    <n v="42885000000"/>
    <n v="0"/>
    <n v="0"/>
    <n v="224830840071"/>
    <n v="28017840071"/>
    <n v="12.46"/>
    <s v="VIGENCIA (a 31/12/2021): La meta de la vigencia 2021 para Atenea se encuentra en 0, debido que la ejecución física venía siendo realizada por la Secretaría de Educación Distrital, por tanto, los recursos no ejecutados fueron trasladados al Fondo Cuenta de tal manera que se garantice el cubrimiento de los costos asociados a matrícula y apoyos económicos de los beneficiarios del programa Jóvenes a la U primera cohorte, durante los semestres 1 y 2. De otra parte, el traslado de los recursos del proyecto responden a las disposiciones definidas en el Decreto Distrital 273 de 2020 y el Acuerdo 810 de 2021."/>
    <n v="0"/>
    <n v="0"/>
    <n v="28017.840070999999"/>
    <n v="28017.840070999999"/>
    <n v="107840"/>
    <n v="0"/>
    <n v="46088"/>
    <n v="0"/>
    <n v="42885"/>
    <n v="0"/>
    <n v="224830.84007099998"/>
    <n v="28017.840070999999"/>
  </r>
  <r>
    <n v="16"/>
    <s v="Un Nuevo Contrato Social y Ambiental para la Bogotá del Siglo XXI"/>
    <x v="0"/>
    <n v="2021"/>
    <s v="31/12/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8"/>
    <n v="3"/>
    <s v="Formular 1 Politica De Educación Postmedia Para Bogotá D.C., Con Perspectiva A 2050."/>
    <n v="1"/>
    <s v="Suma"/>
    <n v="1"/>
    <s v="En ejecucion"/>
    <n v="1"/>
    <n v="0"/>
    <n v="0"/>
    <n v="0"/>
    <n v="0"/>
    <n v="0"/>
    <n v="0"/>
    <n v="0.4"/>
    <n v="0"/>
    <n v="0"/>
    <n v="0.4"/>
    <n v="0"/>
    <n v="0"/>
    <n v="0.2"/>
    <n v="0"/>
    <n v="0"/>
    <n v="1"/>
    <n v="0"/>
    <n v="0"/>
    <n v="0"/>
    <n v="0"/>
    <n v="0"/>
    <n v="0"/>
    <n v="0"/>
    <n v="0"/>
    <n v="1844000000"/>
    <n v="0"/>
    <n v="0"/>
    <n v="1900000000"/>
    <n v="0"/>
    <n v="0"/>
    <n v="1958000000"/>
    <n v="0"/>
    <n v="0"/>
    <n v="5702000000"/>
    <n v="0"/>
    <n v="0"/>
    <m/>
    <n v="0"/>
    <n v="0"/>
    <n v="0"/>
    <n v="0"/>
    <n v="1844"/>
    <n v="0"/>
    <n v="1900"/>
    <n v="0"/>
    <n v="1958"/>
    <n v="0"/>
    <n v="5702"/>
    <n v="0"/>
  </r>
  <r>
    <n v="16"/>
    <s v="Un Nuevo Contrato Social y Ambiental para la Bogotá del Siglo XXI"/>
    <x v="0"/>
    <n v="2021"/>
    <s v="31/12/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8"/>
    <n v="4"/>
    <s v="Implementar 1 Sistema De Información Para El Seguimiento Al Acceso Y Movilidad De Los Jóvenes Que Egresan De Educación Media E Ingresan A Educación Postmedia En Bogotá D.C"/>
    <n v="1"/>
    <s v="Suma"/>
    <n v="1"/>
    <s v="En ejecucion"/>
    <n v="1"/>
    <n v="0"/>
    <n v="0"/>
    <n v="0"/>
    <n v="0"/>
    <n v="0"/>
    <n v="0"/>
    <n v="0.3"/>
    <n v="0"/>
    <n v="0"/>
    <n v="0.5"/>
    <n v="0"/>
    <n v="0"/>
    <n v="0.2"/>
    <n v="0"/>
    <n v="0"/>
    <n v="1"/>
    <n v="0"/>
    <n v="0"/>
    <n v="0"/>
    <n v="0"/>
    <n v="0"/>
    <n v="0"/>
    <n v="0"/>
    <n v="0"/>
    <n v="2156000000"/>
    <n v="0"/>
    <n v="0"/>
    <n v="1149856774"/>
    <n v="0"/>
    <n v="0"/>
    <n v="1184352477"/>
    <n v="0"/>
    <n v="0"/>
    <n v="4490209251"/>
    <n v="0"/>
    <n v="0"/>
    <m/>
    <n v="0"/>
    <n v="0"/>
    <n v="0"/>
    <n v="0"/>
    <n v="2156"/>
    <n v="0"/>
    <n v="1149.8567740000001"/>
    <n v="0"/>
    <n v="1184.3524769999999"/>
    <n v="0"/>
    <n v="4490.209251000000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53" firstHeaderRow="0" firstDataRow="1" firstDataCol="2"/>
  <pivotFields count="76">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showAll="0"/>
    <pivotField axis="axisRow" showAll="0">
      <items count="49">
        <item x="47"/>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numFmtId="165" showAll="0"/>
    <pivotField dataField="1" numFmtId="165" showAll="0"/>
    <pivotField numFmtId="165" showAll="0"/>
    <pivotField dataField="1" numFmtId="165" showAll="0"/>
    <pivotField dataField="1" numFmtId="165" showAll="0"/>
  </pivotFields>
  <rowFields count="3">
    <field x="2"/>
    <field x="8"/>
    <field x="10"/>
  </rowFields>
  <rowItems count="50">
    <i>
      <x/>
    </i>
    <i r="1">
      <x/>
      <x v="25"/>
    </i>
    <i r="1">
      <x v="1"/>
      <x v="39"/>
    </i>
    <i r="1">
      <x v="2"/>
      <x v="47"/>
    </i>
    <i r="1">
      <x v="3"/>
      <x v="29"/>
    </i>
    <i r="1">
      <x v="4"/>
      <x v="30"/>
    </i>
    <i r="1">
      <x v="5"/>
      <x v="38"/>
    </i>
    <i r="1">
      <x v="6"/>
      <x v="33"/>
    </i>
    <i r="1">
      <x v="7"/>
      <x v="28"/>
    </i>
    <i r="1">
      <x v="8"/>
      <x v="31"/>
    </i>
    <i r="1">
      <x v="9"/>
      <x v="27"/>
    </i>
    <i r="1">
      <x v="10"/>
      <x v="35"/>
    </i>
    <i r="1">
      <x v="11"/>
      <x v="34"/>
    </i>
    <i r="1">
      <x v="12"/>
      <x v="32"/>
    </i>
    <i r="1">
      <x v="13"/>
      <x v="5"/>
    </i>
    <i r="1">
      <x v="14"/>
      <x v="26"/>
    </i>
    <i r="1">
      <x v="15"/>
      <x v="4"/>
    </i>
    <i r="1">
      <x v="16"/>
      <x v="43"/>
    </i>
    <i r="1">
      <x v="17"/>
      <x v="40"/>
    </i>
    <i r="1">
      <x v="18"/>
      <x v="37"/>
    </i>
    <i r="1">
      <x v="19"/>
      <x v="21"/>
    </i>
    <i r="1">
      <x v="20"/>
      <x v="36"/>
    </i>
    <i r="1">
      <x v="21"/>
      <x v="13"/>
    </i>
    <i r="1">
      <x v="22"/>
      <x v="20"/>
    </i>
    <i r="1">
      <x v="23"/>
      <x v="9"/>
    </i>
    <i r="1">
      <x v="24"/>
      <x v="3"/>
    </i>
    <i r="1">
      <x v="25"/>
      <x v="18"/>
    </i>
    <i r="1">
      <x v="26"/>
      <x v="16"/>
    </i>
    <i r="1">
      <x v="27"/>
      <x v="14"/>
    </i>
    <i r="1">
      <x v="28"/>
      <x v="10"/>
    </i>
    <i r="1">
      <x v="29"/>
      <x v="24"/>
    </i>
    <i r="1">
      <x v="30"/>
      <x v="22"/>
    </i>
    <i r="1">
      <x v="31"/>
      <x v="12"/>
    </i>
    <i r="1">
      <x v="32"/>
      <x v="15"/>
    </i>
    <i r="1">
      <x v="33"/>
      <x v="19"/>
    </i>
    <i r="1">
      <x v="34"/>
      <x v="11"/>
    </i>
    <i r="1">
      <x v="35"/>
      <x v="42"/>
    </i>
    <i r="1">
      <x v="36"/>
      <x v="44"/>
    </i>
    <i r="1">
      <x v="37"/>
      <x v="45"/>
    </i>
    <i r="1">
      <x v="38"/>
      <x v="17"/>
    </i>
    <i r="1">
      <x v="39"/>
      <x v="46"/>
    </i>
    <i r="1">
      <x v="40"/>
      <x v="2"/>
    </i>
    <i r="1">
      <x v="41"/>
      <x v="23"/>
    </i>
    <i r="1">
      <x v="42"/>
      <x v="1"/>
    </i>
    <i r="1">
      <x v="43"/>
      <x v="41"/>
    </i>
    <i r="1">
      <x v="44"/>
      <x v="8"/>
    </i>
    <i r="1">
      <x v="45"/>
      <x v="6"/>
    </i>
    <i r="1">
      <x v="46"/>
      <x v="7"/>
    </i>
    <i r="1">
      <x v="47"/>
      <x/>
    </i>
    <i t="grand">
      <x/>
    </i>
  </rowItems>
  <colFields count="1">
    <field x="-2"/>
  </colFields>
  <colItems count="9">
    <i>
      <x/>
    </i>
    <i i="1">
      <x v="1"/>
    </i>
    <i i="2">
      <x v="2"/>
    </i>
    <i i="3">
      <x v="3"/>
    </i>
    <i i="4">
      <x v="4"/>
    </i>
    <i i="5">
      <x v="5"/>
    </i>
    <i i="6">
      <x v="6"/>
    </i>
    <i i="7">
      <x v="7"/>
    </i>
    <i i="8">
      <x v="8"/>
    </i>
  </colItems>
  <dataFields count="9">
    <dataField name="Suma de prog_rec_ano1_millones" fld="64" baseField="0" baseItem="0"/>
    <dataField name="Suma de ejec_rec_ano1_millones" fld="65" baseField="0" baseItem="0"/>
    <dataField name="Suma de prog_rec_ano2_millones" fld="66" baseField="0" baseItem="0"/>
    <dataField name="Suma de ejec_rec_ano2_millones" fld="67" baseField="0" baseItem="0"/>
    <dataField name="Suma de prog_rec_ano3_millones" fld="68" baseField="0" baseItem="0"/>
    <dataField name="Suma de prog_rec_ano4_millones" fld="70" baseField="0" baseItem="0"/>
    <dataField name="Suma de prog_rec_ano5_millones" fld="72" baseField="0" baseItem="0"/>
    <dataField name="Suma de prog_rec_total_millones" fld="74" baseField="0" baseItem="0"/>
    <dataField name="Suma de ejec_rec_total_millones" fld="75" baseField="0" baseItem="0"/>
  </dataFields>
  <formats count="13">
    <format dxfId="12">
      <pivotArea outline="0" collapsedLevelsAreSubtotals="1" fieldPosition="0"/>
    </format>
    <format dxfId="11">
      <pivotArea field="2" type="button" dataOnly="0" labelOnly="1" outline="0" axis="axisRow" fieldPosition="0"/>
    </format>
    <format dxfId="10">
      <pivotArea field="10" type="button" dataOnly="0" labelOnly="1" outline="0" axis="axisRow" fieldPosition="2"/>
    </format>
    <format dxfId="9">
      <pivotArea dataOnly="0" labelOnly="1" outline="0" fieldPosition="0">
        <references count="1">
          <reference field="4294967294" count="8">
            <x v="0"/>
            <x v="1"/>
            <x v="2"/>
            <x v="3"/>
            <x v="4"/>
            <x v="5"/>
            <x v="6"/>
            <x v="7"/>
          </reference>
        </references>
      </pivotArea>
    </format>
    <format dxfId="8">
      <pivotArea field="2" type="button" dataOnly="0" labelOnly="1" outline="0" axis="axisRow" fieldPosition="0"/>
    </format>
    <format dxfId="7">
      <pivotArea field="10" type="button" dataOnly="0" labelOnly="1" outline="0" axis="axisRow" fieldPosition="2"/>
    </format>
    <format dxfId="6">
      <pivotArea dataOnly="0" labelOnly="1" outline="0" fieldPosition="0">
        <references count="1">
          <reference field="4294967294" count="8">
            <x v="0"/>
            <x v="1"/>
            <x v="2"/>
            <x v="3"/>
            <x v="4"/>
            <x v="5"/>
            <x v="6"/>
            <x v="7"/>
          </reference>
        </references>
      </pivotArea>
    </format>
    <format dxfId="5">
      <pivotArea field="2" type="button" dataOnly="0" labelOnly="1" outline="0" axis="axisRow" fieldPosition="0"/>
    </format>
    <format dxfId="4">
      <pivotArea field="10" type="button" dataOnly="0" labelOnly="1" outline="0" axis="axisRow" fieldPosition="2"/>
    </format>
    <format dxfId="3">
      <pivotArea dataOnly="0" labelOnly="1" outline="0" fieldPosition="0">
        <references count="1">
          <reference field="4294967294" count="8">
            <x v="0"/>
            <x v="1"/>
            <x v="2"/>
            <x v="3"/>
            <x v="4"/>
            <x v="5"/>
            <x v="6"/>
            <x v="7"/>
          </reference>
        </references>
      </pivotArea>
    </format>
    <format dxfId="2">
      <pivotArea dataOnly="0" labelOnly="1" outline="0" fieldPosition="0">
        <references count="1">
          <reference field="4294967294" count="8">
            <x v="0"/>
            <x v="1"/>
            <x v="2"/>
            <x v="3"/>
            <x v="4"/>
            <x v="5"/>
            <x v="6"/>
            <x v="7"/>
          </reference>
        </references>
      </pivotArea>
    </format>
    <format dxfId="1">
      <pivotArea dataOnly="0" labelOnly="1" outline="0" fieldPosition="0">
        <references count="1">
          <reference field="4294967294" count="8">
            <x v="0"/>
            <x v="1"/>
            <x v="2"/>
            <x v="3"/>
            <x v="4"/>
            <x v="5"/>
            <x v="6"/>
            <x v="7"/>
          </reference>
        </references>
      </pivotArea>
    </format>
    <format dxfId="0">
      <pivotArea dataOnly="0" labelOnly="1" outline="0" fieldPosition="0">
        <references count="1">
          <reference field="4294967294"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tabSelected="1" workbookViewId="0"/>
  </sheetViews>
  <sheetFormatPr baseColWidth="10" defaultRowHeight="15" x14ac:dyDescent="0.25"/>
  <cols>
    <col min="1" max="1" width="19.85546875" bestFit="1" customWidth="1"/>
    <col min="2" max="2" width="13.5703125" bestFit="1" customWidth="1"/>
    <col min="3" max="3" width="14" bestFit="1" customWidth="1"/>
    <col min="4" max="4" width="14.7109375" bestFit="1" customWidth="1"/>
    <col min="5" max="5" width="14" bestFit="1" customWidth="1"/>
    <col min="6" max="6" width="14.7109375" bestFit="1" customWidth="1"/>
    <col min="7" max="9" width="14" bestFit="1" customWidth="1"/>
    <col min="10" max="11" width="14.85546875" customWidth="1"/>
  </cols>
  <sheetData>
    <row r="3" spans="1:11" ht="45" x14ac:dyDescent="0.25">
      <c r="A3" s="11" t="s">
        <v>4077</v>
      </c>
      <c r="B3" s="11" t="s">
        <v>9</v>
      </c>
      <c r="C3" s="12" t="s">
        <v>4079</v>
      </c>
      <c r="D3" s="12" t="s">
        <v>4080</v>
      </c>
      <c r="E3" s="12" t="s">
        <v>4081</v>
      </c>
      <c r="F3" s="12" t="s">
        <v>4082</v>
      </c>
      <c r="G3" s="12" t="s">
        <v>4083</v>
      </c>
      <c r="H3" s="12" t="s">
        <v>4084</v>
      </c>
      <c r="I3" s="12" t="s">
        <v>4085</v>
      </c>
      <c r="J3" s="12" t="s">
        <v>4086</v>
      </c>
      <c r="K3" s="12" t="s">
        <v>4087</v>
      </c>
    </row>
    <row r="4" spans="1:11" x14ac:dyDescent="0.25">
      <c r="A4" s="9" t="s">
        <v>61</v>
      </c>
      <c r="C4" s="4">
        <v>9496691.9512189999</v>
      </c>
      <c r="D4" s="4">
        <v>7865950.9365659961</v>
      </c>
      <c r="E4" s="4">
        <v>20603197.440855004</v>
      </c>
      <c r="F4" s="4">
        <v>19263458.225426003</v>
      </c>
      <c r="G4" s="4">
        <v>22802027.250999998</v>
      </c>
      <c r="H4" s="4">
        <v>19957021.382662565</v>
      </c>
      <c r="I4" s="4">
        <v>16622178.232886363</v>
      </c>
      <c r="J4" s="4">
        <v>89481116.258622915</v>
      </c>
      <c r="K4" s="4">
        <v>27129409.161991999</v>
      </c>
    </row>
    <row r="5" spans="1:11" x14ac:dyDescent="0.25">
      <c r="A5" s="10" t="s">
        <v>3547</v>
      </c>
      <c r="B5" s="9" t="s">
        <v>66</v>
      </c>
      <c r="C5" s="4">
        <v>2460.6779329999999</v>
      </c>
      <c r="D5" s="4">
        <v>1991.2351290000001</v>
      </c>
      <c r="E5" s="4">
        <v>6875.9830000000011</v>
      </c>
      <c r="F5" s="4">
        <v>6751.3834890000007</v>
      </c>
      <c r="G5" s="4">
        <v>7500.0000000000009</v>
      </c>
      <c r="H5" s="4">
        <v>4907.6498419999998</v>
      </c>
      <c r="I5" s="4">
        <v>4632.146092</v>
      </c>
      <c r="J5" s="4">
        <v>26376.456867000008</v>
      </c>
      <c r="K5" s="4">
        <v>8742.6186180000004</v>
      </c>
    </row>
    <row r="6" spans="1:11" x14ac:dyDescent="0.25">
      <c r="A6" s="10" t="s">
        <v>3548</v>
      </c>
      <c r="B6" s="9" t="s">
        <v>132</v>
      </c>
      <c r="C6" s="4">
        <v>53592.928604999994</v>
      </c>
      <c r="D6" s="4">
        <v>53192.437055999995</v>
      </c>
      <c r="E6" s="4">
        <v>91652.980849000014</v>
      </c>
      <c r="F6" s="4">
        <v>91381.856445000012</v>
      </c>
      <c r="G6" s="4">
        <v>96724.569999999992</v>
      </c>
      <c r="H6" s="4">
        <v>110472.93317799999</v>
      </c>
      <c r="I6" s="4">
        <v>107367.03672800001</v>
      </c>
      <c r="J6" s="4">
        <v>459810.44935999997</v>
      </c>
      <c r="K6" s="4">
        <v>144574.29350100001</v>
      </c>
    </row>
    <row r="7" spans="1:11" x14ac:dyDescent="0.25">
      <c r="A7" s="10" t="s">
        <v>3549</v>
      </c>
      <c r="B7" s="9" t="s">
        <v>195</v>
      </c>
      <c r="C7" s="4">
        <v>1437.7956689999999</v>
      </c>
      <c r="D7" s="4">
        <v>1333.3178969999999</v>
      </c>
      <c r="E7" s="4">
        <v>1881.819</v>
      </c>
      <c r="F7" s="4">
        <v>1865.294703</v>
      </c>
      <c r="G7" s="4">
        <v>2499.9999999999995</v>
      </c>
      <c r="H7" s="4">
        <v>4355.9713699999993</v>
      </c>
      <c r="I7" s="4">
        <v>4261.2890909999996</v>
      </c>
      <c r="J7" s="4">
        <v>14436.87513</v>
      </c>
      <c r="K7" s="4">
        <v>3198.6125999999995</v>
      </c>
    </row>
    <row r="8" spans="1:11" x14ac:dyDescent="0.25">
      <c r="A8" s="10" t="s">
        <v>3550</v>
      </c>
      <c r="B8" s="9" t="s">
        <v>257</v>
      </c>
      <c r="C8" s="4">
        <v>13911.279772</v>
      </c>
      <c r="D8" s="4">
        <v>13429.570460000001</v>
      </c>
      <c r="E8" s="4">
        <v>75043.144</v>
      </c>
      <c r="F8" s="4">
        <v>69344.745605000004</v>
      </c>
      <c r="G8" s="4">
        <v>91994.437999999995</v>
      </c>
      <c r="H8" s="4">
        <v>104538.39300000001</v>
      </c>
      <c r="I8" s="4">
        <v>103362.17599999999</v>
      </c>
      <c r="J8" s="4">
        <v>388849.43077199999</v>
      </c>
      <c r="K8" s="4">
        <v>82774.316064999948</v>
      </c>
    </row>
    <row r="9" spans="1:11" x14ac:dyDescent="0.25">
      <c r="A9" s="10" t="s">
        <v>3551</v>
      </c>
      <c r="B9" s="9" t="s">
        <v>399</v>
      </c>
      <c r="C9" s="4">
        <v>43956.512518999996</v>
      </c>
      <c r="D9" s="4">
        <v>30259.368596999993</v>
      </c>
      <c r="E9" s="4">
        <v>53282.140535000006</v>
      </c>
      <c r="F9" s="4">
        <v>48190.162638000002</v>
      </c>
      <c r="G9" s="4">
        <v>61160.705000000002</v>
      </c>
      <c r="H9" s="4">
        <v>53648.932639999992</v>
      </c>
      <c r="I9" s="4">
        <v>30480.614999999998</v>
      </c>
      <c r="J9" s="4">
        <v>242528.90569400002</v>
      </c>
      <c r="K9" s="4">
        <v>78449.531234999988</v>
      </c>
    </row>
    <row r="10" spans="1:11" x14ac:dyDescent="0.25">
      <c r="A10" s="10" t="s">
        <v>3552</v>
      </c>
      <c r="B10" s="9" t="s">
        <v>470</v>
      </c>
      <c r="C10" s="4">
        <v>2091085.8818019996</v>
      </c>
      <c r="D10" s="4">
        <v>2050686.5826890001</v>
      </c>
      <c r="E10" s="4">
        <v>4666492.8615730032</v>
      </c>
      <c r="F10" s="4">
        <v>4655565.7819069996</v>
      </c>
      <c r="G10" s="4">
        <v>4812127.8270000014</v>
      </c>
      <c r="H10" s="4">
        <v>4961994.0874619996</v>
      </c>
      <c r="I10" s="4">
        <v>4429832.894758001</v>
      </c>
      <c r="J10" s="4">
        <v>20961533.552594997</v>
      </c>
      <c r="K10" s="4">
        <v>6706252.3645960009</v>
      </c>
    </row>
    <row r="11" spans="1:11" x14ac:dyDescent="0.25">
      <c r="A11" s="10" t="s">
        <v>3553</v>
      </c>
      <c r="B11" s="9" t="s">
        <v>659</v>
      </c>
      <c r="C11" s="4">
        <v>154954.86536399991</v>
      </c>
      <c r="D11" s="4">
        <v>148627.830479</v>
      </c>
      <c r="E11" s="4">
        <v>362842.43971799995</v>
      </c>
      <c r="F11" s="4">
        <v>359155.43681299995</v>
      </c>
      <c r="G11" s="4">
        <v>420491.75899999973</v>
      </c>
      <c r="H11" s="4">
        <v>284965.79298099992</v>
      </c>
      <c r="I11" s="4">
        <v>374330.97156899993</v>
      </c>
      <c r="J11" s="4">
        <v>1597585.8286320008</v>
      </c>
      <c r="K11" s="4">
        <v>507783.26729199977</v>
      </c>
    </row>
    <row r="12" spans="1:11" x14ac:dyDescent="0.25">
      <c r="A12" s="10" t="s">
        <v>3554</v>
      </c>
      <c r="B12" s="9" t="s">
        <v>771</v>
      </c>
      <c r="C12" s="4">
        <v>13182.639268000003</v>
      </c>
      <c r="D12" s="4">
        <v>12330.046722000001</v>
      </c>
      <c r="E12" s="4">
        <v>195939.09499999997</v>
      </c>
      <c r="F12" s="4">
        <v>193058.38132100002</v>
      </c>
      <c r="G12" s="4">
        <v>239653</v>
      </c>
      <c r="H12" s="4">
        <v>105100.17300199994</v>
      </c>
      <c r="I12" s="4">
        <v>67419.664904999983</v>
      </c>
      <c r="J12" s="4">
        <v>621294.57217500033</v>
      </c>
      <c r="K12" s="4">
        <v>205388.42804300002</v>
      </c>
    </row>
    <row r="13" spans="1:11" x14ac:dyDescent="0.25">
      <c r="A13" s="10" t="s">
        <v>3555</v>
      </c>
      <c r="B13" s="9" t="s">
        <v>867</v>
      </c>
      <c r="C13" s="4">
        <v>69609.736358999988</v>
      </c>
      <c r="D13" s="4">
        <v>64777.377381999991</v>
      </c>
      <c r="E13" s="4">
        <v>261642.99999999997</v>
      </c>
      <c r="F13" s="4">
        <v>258814.02441099996</v>
      </c>
      <c r="G13" s="4">
        <v>207808.75200000001</v>
      </c>
      <c r="H13" s="4">
        <v>97644.887455000004</v>
      </c>
      <c r="I13" s="4">
        <v>36232.782904000007</v>
      </c>
      <c r="J13" s="4">
        <v>672939.15871800017</v>
      </c>
      <c r="K13" s="4">
        <v>323591.40179300011</v>
      </c>
    </row>
    <row r="14" spans="1:11" x14ac:dyDescent="0.25">
      <c r="A14" s="10" t="s">
        <v>3556</v>
      </c>
      <c r="B14" s="9" t="s">
        <v>1072</v>
      </c>
      <c r="C14" s="4">
        <v>56595.840121999987</v>
      </c>
      <c r="D14" s="4">
        <v>47621.191606999993</v>
      </c>
      <c r="E14" s="4">
        <v>143080.16073099998</v>
      </c>
      <c r="F14" s="4">
        <v>111826.91492200001</v>
      </c>
      <c r="G14" s="4">
        <v>154990.095</v>
      </c>
      <c r="H14" s="4">
        <v>78825.954478</v>
      </c>
      <c r="I14" s="4">
        <v>76500.893958000015</v>
      </c>
      <c r="J14" s="4">
        <v>509992.94428900001</v>
      </c>
      <c r="K14" s="4">
        <v>159448.10652900001</v>
      </c>
    </row>
    <row r="15" spans="1:11" x14ac:dyDescent="0.25">
      <c r="A15" s="10" t="s">
        <v>3557</v>
      </c>
      <c r="B15" s="9" t="s">
        <v>1134</v>
      </c>
      <c r="C15" s="4">
        <v>28147.211735000004</v>
      </c>
      <c r="D15" s="4">
        <v>28016.275674999997</v>
      </c>
      <c r="E15" s="4">
        <v>42985.779000000002</v>
      </c>
      <c r="F15" s="4">
        <v>40153.550651000005</v>
      </c>
      <c r="G15" s="4">
        <v>56885.778999999995</v>
      </c>
      <c r="H15" s="4">
        <v>46156.724695999997</v>
      </c>
      <c r="I15" s="4">
        <v>46067.694814000017</v>
      </c>
      <c r="J15" s="4">
        <v>220243.18924499993</v>
      </c>
      <c r="K15" s="4">
        <v>68169.826325999995</v>
      </c>
    </row>
    <row r="16" spans="1:11" x14ac:dyDescent="0.25">
      <c r="A16" s="10" t="s">
        <v>3558</v>
      </c>
      <c r="B16" s="9" t="s">
        <v>1298</v>
      </c>
      <c r="C16" s="4">
        <v>22478.776300000001</v>
      </c>
      <c r="D16" s="4">
        <v>21868.595922999993</v>
      </c>
      <c r="E16" s="4">
        <v>93083.733107999986</v>
      </c>
      <c r="F16" s="4">
        <v>83329.267305000016</v>
      </c>
      <c r="G16" s="4">
        <v>101548.17299999998</v>
      </c>
      <c r="H16" s="4">
        <v>87437.649135999993</v>
      </c>
      <c r="I16" s="4">
        <v>78047.595537000001</v>
      </c>
      <c r="J16" s="4">
        <v>382595.92708100012</v>
      </c>
      <c r="K16" s="4">
        <v>105197.86322800002</v>
      </c>
    </row>
    <row r="17" spans="1:11" x14ac:dyDescent="0.25">
      <c r="A17" s="10" t="s">
        <v>3559</v>
      </c>
      <c r="B17" s="9" t="s">
        <v>1443</v>
      </c>
      <c r="C17" s="4">
        <v>568014.69222200022</v>
      </c>
      <c r="D17" s="4">
        <v>522688.50994399993</v>
      </c>
      <c r="E17" s="4">
        <v>1260122.0894850006</v>
      </c>
      <c r="F17" s="4">
        <v>1240163.6066399999</v>
      </c>
      <c r="G17" s="4">
        <v>1165673.0380000004</v>
      </c>
      <c r="H17" s="4">
        <v>1169525.7028280001</v>
      </c>
      <c r="I17" s="4">
        <v>1110438.4065439999</v>
      </c>
      <c r="J17" s="4">
        <v>5273773.929078999</v>
      </c>
      <c r="K17" s="4">
        <v>1762852.1165839988</v>
      </c>
    </row>
    <row r="18" spans="1:11" x14ac:dyDescent="0.25">
      <c r="A18" s="10" t="s">
        <v>3560</v>
      </c>
      <c r="B18" s="9" t="s">
        <v>1572</v>
      </c>
      <c r="C18" s="4">
        <v>2028.8820500000002</v>
      </c>
      <c r="D18" s="4">
        <v>1912.9996729999998</v>
      </c>
      <c r="E18" s="4">
        <v>3799.703</v>
      </c>
      <c r="F18" s="4">
        <v>3794.0717729999997</v>
      </c>
      <c r="G18" s="4">
        <v>5000</v>
      </c>
      <c r="H18" s="4">
        <v>7720.565294</v>
      </c>
      <c r="I18" s="4">
        <v>8258.7657820000004</v>
      </c>
      <c r="J18" s="4">
        <v>26807.916126000004</v>
      </c>
      <c r="K18" s="4">
        <v>5707.0714460000008</v>
      </c>
    </row>
    <row r="19" spans="1:11" x14ac:dyDescent="0.25">
      <c r="A19" s="10" t="s">
        <v>3561</v>
      </c>
      <c r="B19" s="9" t="s">
        <v>1613</v>
      </c>
      <c r="C19" s="4">
        <v>58500.070306000001</v>
      </c>
      <c r="D19" s="4">
        <v>53248.599657000006</v>
      </c>
      <c r="E19" s="4">
        <v>142542.81300000002</v>
      </c>
      <c r="F19" s="4">
        <v>124536.33819799997</v>
      </c>
      <c r="G19" s="4">
        <v>161884.85699999999</v>
      </c>
      <c r="H19" s="4">
        <v>236319.97099999996</v>
      </c>
      <c r="I19" s="4">
        <v>115790.55500000001</v>
      </c>
      <c r="J19" s="4">
        <v>715038.26630599983</v>
      </c>
      <c r="K19" s="4">
        <v>177784.93785499994</v>
      </c>
    </row>
    <row r="20" spans="1:11" x14ac:dyDescent="0.25">
      <c r="A20" s="10" t="s">
        <v>3562</v>
      </c>
      <c r="B20" s="9" t="s">
        <v>1818</v>
      </c>
      <c r="C20" s="4">
        <v>14976.475297999998</v>
      </c>
      <c r="D20" s="4">
        <v>14232.697364999998</v>
      </c>
      <c r="E20" s="4">
        <v>24513.62</v>
      </c>
      <c r="F20" s="4">
        <v>23591.811228999999</v>
      </c>
      <c r="G20" s="4">
        <v>26549.028999999999</v>
      </c>
      <c r="H20" s="4">
        <v>24010.429203000007</v>
      </c>
      <c r="I20" s="4">
        <v>23722.254239999998</v>
      </c>
      <c r="J20" s="4">
        <v>113771.807741</v>
      </c>
      <c r="K20" s="4">
        <v>37824.508594000006</v>
      </c>
    </row>
    <row r="21" spans="1:11" x14ac:dyDescent="0.25">
      <c r="A21" s="10" t="s">
        <v>3563</v>
      </c>
      <c r="B21" s="9" t="s">
        <v>1845</v>
      </c>
      <c r="C21" s="4">
        <v>29385.640202999999</v>
      </c>
      <c r="D21" s="4">
        <v>26257.428266000003</v>
      </c>
      <c r="E21" s="4">
        <v>47629.825447000003</v>
      </c>
      <c r="F21" s="4">
        <v>45659.509770000011</v>
      </c>
      <c r="G21" s="4">
        <v>56000.000000000007</v>
      </c>
      <c r="H21" s="4">
        <v>59996.035715000005</v>
      </c>
      <c r="I21" s="4">
        <v>9692.2224280000009</v>
      </c>
      <c r="J21" s="4">
        <v>202703.72379299998</v>
      </c>
      <c r="K21" s="4">
        <v>71916.938036000007</v>
      </c>
    </row>
    <row r="22" spans="1:11" x14ac:dyDescent="0.25">
      <c r="A22" s="10" t="s">
        <v>3564</v>
      </c>
      <c r="B22" s="9" t="s">
        <v>1874</v>
      </c>
      <c r="C22" s="4">
        <v>4206.2031499999994</v>
      </c>
      <c r="D22" s="4">
        <v>4158.943158</v>
      </c>
      <c r="E22" s="4">
        <v>9583.1700000000019</v>
      </c>
      <c r="F22" s="4">
        <v>9571.2380020000019</v>
      </c>
      <c r="G22" s="4">
        <v>9870.6650000000009</v>
      </c>
      <c r="H22" s="4">
        <v>10554.774001000002</v>
      </c>
      <c r="I22" s="4">
        <v>9934.0479999999989</v>
      </c>
      <c r="J22" s="4">
        <v>44148.860151000001</v>
      </c>
      <c r="K22" s="4">
        <v>13730.181160000002</v>
      </c>
    </row>
    <row r="23" spans="1:11" x14ac:dyDescent="0.25">
      <c r="A23" s="10" t="s">
        <v>3565</v>
      </c>
      <c r="B23" s="9" t="s">
        <v>1903</v>
      </c>
      <c r="C23" s="4">
        <v>203281.72514700005</v>
      </c>
      <c r="D23" s="4">
        <v>180617.537962</v>
      </c>
      <c r="E23" s="4">
        <v>478599.09437499999</v>
      </c>
      <c r="F23" s="4">
        <v>420616.61790900002</v>
      </c>
      <c r="G23" s="4">
        <v>534627.57600000012</v>
      </c>
      <c r="H23" s="4">
        <v>321727.08548300003</v>
      </c>
      <c r="I23" s="4">
        <v>134748.47054199997</v>
      </c>
      <c r="J23" s="4">
        <v>1672983.9515470003</v>
      </c>
      <c r="K23" s="4">
        <v>601234.15587099968</v>
      </c>
    </row>
    <row r="24" spans="1:11" x14ac:dyDescent="0.25">
      <c r="A24" s="10" t="s">
        <v>3566</v>
      </c>
      <c r="B24" s="9" t="s">
        <v>2002</v>
      </c>
      <c r="C24" s="4">
        <v>28645.334067</v>
      </c>
      <c r="D24" s="4">
        <v>27828.158255999999</v>
      </c>
      <c r="E24" s="4">
        <v>46430.841500000002</v>
      </c>
      <c r="F24" s="4">
        <v>46188.506388000002</v>
      </c>
      <c r="G24" s="4">
        <v>67875.721999999994</v>
      </c>
      <c r="H24" s="4">
        <v>63026.176248999996</v>
      </c>
      <c r="I24" s="4">
        <v>41677.063932999998</v>
      </c>
      <c r="J24" s="4">
        <v>247655.13774900002</v>
      </c>
      <c r="K24" s="4">
        <v>74016.664644000004</v>
      </c>
    </row>
    <row r="25" spans="1:11" x14ac:dyDescent="0.25">
      <c r="A25" s="10" t="s">
        <v>3567</v>
      </c>
      <c r="B25" s="9" t="s">
        <v>2043</v>
      </c>
      <c r="C25" s="4">
        <v>1667513.1728130002</v>
      </c>
      <c r="D25" s="4">
        <v>1557172.8726559991</v>
      </c>
      <c r="E25" s="4">
        <v>3335911.5642149993</v>
      </c>
      <c r="F25" s="4">
        <v>3211477.1003350001</v>
      </c>
      <c r="G25" s="4">
        <v>3101519.4330000016</v>
      </c>
      <c r="H25" s="4">
        <v>3987044.9689020002</v>
      </c>
      <c r="I25" s="4">
        <v>3248468.6510260007</v>
      </c>
      <c r="J25" s="4">
        <v>15340457.789955998</v>
      </c>
      <c r="K25" s="4">
        <v>4768649.9729910027</v>
      </c>
    </row>
    <row r="26" spans="1:11" x14ac:dyDescent="0.25">
      <c r="A26" s="10" t="s">
        <v>3568</v>
      </c>
      <c r="B26" s="9" t="s">
        <v>2197</v>
      </c>
      <c r="C26" s="4">
        <v>18031.057298999996</v>
      </c>
      <c r="D26" s="4">
        <v>16753.047007000001</v>
      </c>
      <c r="E26" s="4">
        <v>20781.936999999994</v>
      </c>
      <c r="F26" s="4">
        <v>20561.870781999998</v>
      </c>
      <c r="G26" s="4">
        <v>27341.974000000002</v>
      </c>
      <c r="H26" s="4">
        <v>30423.874875000005</v>
      </c>
      <c r="I26" s="4">
        <v>20467.331237000002</v>
      </c>
      <c r="J26" s="4">
        <v>117046.17441100001</v>
      </c>
      <c r="K26" s="4">
        <v>37314.917789000006</v>
      </c>
    </row>
    <row r="27" spans="1:11" x14ac:dyDescent="0.25">
      <c r="A27" s="10" t="s">
        <v>3569</v>
      </c>
      <c r="B27" s="9" t="s">
        <v>2259</v>
      </c>
      <c r="C27" s="4">
        <v>1276968.7928860006</v>
      </c>
      <c r="D27" s="4">
        <v>697708.28992099978</v>
      </c>
      <c r="E27" s="4">
        <v>2160131.4267960005</v>
      </c>
      <c r="F27" s="4">
        <v>1677040.8490080002</v>
      </c>
      <c r="G27" s="4">
        <v>2743836.6310000001</v>
      </c>
      <c r="H27" s="4">
        <v>626043.5155770001</v>
      </c>
      <c r="I27" s="4">
        <v>481505.84350099997</v>
      </c>
      <c r="J27" s="4">
        <v>7288486.2097599991</v>
      </c>
      <c r="K27" s="4">
        <v>2374749.1389289987</v>
      </c>
    </row>
    <row r="28" spans="1:11" x14ac:dyDescent="0.25">
      <c r="A28" s="10" t="s">
        <v>3570</v>
      </c>
      <c r="B28" s="9" t="s">
        <v>2379</v>
      </c>
      <c r="C28" s="4">
        <v>1656.9143779999999</v>
      </c>
      <c r="D28" s="4">
        <v>724.74821500000007</v>
      </c>
      <c r="E28" s="4">
        <v>5466.9780000000001</v>
      </c>
      <c r="F28" s="4">
        <v>4622.7881420000003</v>
      </c>
      <c r="G28" s="4">
        <v>5242.94</v>
      </c>
      <c r="H28" s="4">
        <v>6309.2540000000008</v>
      </c>
      <c r="I28" s="4">
        <v>6300.8739999999998</v>
      </c>
      <c r="J28" s="4">
        <v>24976.960378</v>
      </c>
      <c r="K28" s="4">
        <v>5347.536357</v>
      </c>
    </row>
    <row r="29" spans="1:11" x14ac:dyDescent="0.25">
      <c r="A29" s="10" t="s">
        <v>3571</v>
      </c>
      <c r="B29" s="9" t="s">
        <v>2415</v>
      </c>
      <c r="C29" s="4">
        <v>34805.360568000004</v>
      </c>
      <c r="D29" s="4">
        <v>32205.852919000001</v>
      </c>
      <c r="E29" s="4">
        <v>118190.29502600002</v>
      </c>
      <c r="F29" s="4">
        <v>111756.99859899998</v>
      </c>
      <c r="G29" s="4">
        <v>93563.652999999991</v>
      </c>
      <c r="H29" s="4">
        <v>87220</v>
      </c>
      <c r="I29" s="4">
        <v>33978.807115000003</v>
      </c>
      <c r="J29" s="4">
        <v>367758.11570899998</v>
      </c>
      <c r="K29" s="4">
        <v>143962.85151800001</v>
      </c>
    </row>
    <row r="30" spans="1:11" x14ac:dyDescent="0.25">
      <c r="A30" s="10" t="s">
        <v>3572</v>
      </c>
      <c r="B30" s="9" t="s">
        <v>2461</v>
      </c>
      <c r="C30" s="4">
        <v>123800.330969</v>
      </c>
      <c r="D30" s="4">
        <v>105982.08549800003</v>
      </c>
      <c r="E30" s="4">
        <v>328951.59508399997</v>
      </c>
      <c r="F30" s="4">
        <v>319560.67787299998</v>
      </c>
      <c r="G30" s="4">
        <v>387081.783</v>
      </c>
      <c r="H30" s="4">
        <v>242064.72410199995</v>
      </c>
      <c r="I30" s="4">
        <v>175390.99557300002</v>
      </c>
      <c r="J30" s="4">
        <v>1257289.428728</v>
      </c>
      <c r="K30" s="4">
        <v>425542.76337099989</v>
      </c>
    </row>
    <row r="31" spans="1:11" x14ac:dyDescent="0.25">
      <c r="A31" s="10" t="s">
        <v>3573</v>
      </c>
      <c r="B31" s="9" t="s">
        <v>2515</v>
      </c>
      <c r="C31" s="4">
        <v>19968.432037999999</v>
      </c>
      <c r="D31" s="4">
        <v>19036.887139999999</v>
      </c>
      <c r="E31" s="4">
        <v>24743.999362000002</v>
      </c>
      <c r="F31" s="4">
        <v>24561.868355000002</v>
      </c>
      <c r="G31" s="4">
        <v>27345.103999999999</v>
      </c>
      <c r="H31" s="4">
        <v>26264.475094999994</v>
      </c>
      <c r="I31" s="4">
        <v>25825.866828999995</v>
      </c>
      <c r="J31" s="4">
        <v>124147.87732399999</v>
      </c>
      <c r="K31" s="4">
        <v>43598.75549499999</v>
      </c>
    </row>
    <row r="32" spans="1:11" x14ac:dyDescent="0.25">
      <c r="A32" s="10" t="s">
        <v>3574</v>
      </c>
      <c r="B32" s="9" t="s">
        <v>2562</v>
      </c>
      <c r="C32" s="4">
        <v>48174.881622000001</v>
      </c>
      <c r="D32" s="4">
        <v>46438.534611000003</v>
      </c>
      <c r="E32" s="4">
        <v>83444.715999999986</v>
      </c>
      <c r="F32" s="4">
        <v>82957.947845000002</v>
      </c>
      <c r="G32" s="4">
        <v>98965.706000000006</v>
      </c>
      <c r="H32" s="4">
        <v>122823.507</v>
      </c>
      <c r="I32" s="4">
        <v>125042.20500000002</v>
      </c>
      <c r="J32" s="4">
        <v>478451.01562199998</v>
      </c>
      <c r="K32" s="4">
        <v>129396.482456</v>
      </c>
    </row>
    <row r="33" spans="1:11" x14ac:dyDescent="0.25">
      <c r="A33" s="10" t="s">
        <v>3575</v>
      </c>
      <c r="B33" s="9" t="s">
        <v>2581</v>
      </c>
      <c r="C33" s="4">
        <v>7429.7720880000006</v>
      </c>
      <c r="D33" s="4">
        <v>7421.1025259999988</v>
      </c>
      <c r="E33" s="4">
        <v>10291.181685000001</v>
      </c>
      <c r="F33" s="4">
        <v>9382.7052480000002</v>
      </c>
      <c r="G33" s="4">
        <v>15562.916999999999</v>
      </c>
      <c r="H33" s="4">
        <v>9824.0074969999987</v>
      </c>
      <c r="I33" s="4">
        <v>9362.112403000001</v>
      </c>
      <c r="J33" s="4">
        <v>52469.990673000015</v>
      </c>
      <c r="K33" s="4">
        <v>16803.807773999997</v>
      </c>
    </row>
    <row r="34" spans="1:11" x14ac:dyDescent="0.25">
      <c r="A34" s="10" t="s">
        <v>3576</v>
      </c>
      <c r="B34" s="9" t="s">
        <v>2627</v>
      </c>
      <c r="C34" s="4">
        <v>25117.721831000003</v>
      </c>
      <c r="D34" s="4">
        <v>21957.925399</v>
      </c>
      <c r="E34" s="4">
        <v>31402</v>
      </c>
      <c r="F34" s="4">
        <v>31182.839961000001</v>
      </c>
      <c r="G34" s="4">
        <v>32344.059999999998</v>
      </c>
      <c r="H34" s="4">
        <v>17217.260023999999</v>
      </c>
      <c r="I34" s="4">
        <v>24852.704721999999</v>
      </c>
      <c r="J34" s="4">
        <v>130933.74657700003</v>
      </c>
      <c r="K34" s="4">
        <v>53140.76535999999</v>
      </c>
    </row>
    <row r="35" spans="1:11" x14ac:dyDescent="0.25">
      <c r="A35" s="10" t="s">
        <v>3577</v>
      </c>
      <c r="B35" s="9" t="s">
        <v>2665</v>
      </c>
      <c r="C35" s="4">
        <v>35411.879549999998</v>
      </c>
      <c r="D35" s="4">
        <v>30941.077790999992</v>
      </c>
      <c r="E35" s="4">
        <v>51057.704335999995</v>
      </c>
      <c r="F35" s="4">
        <v>47294.574052000004</v>
      </c>
      <c r="G35" s="4">
        <v>50324.61</v>
      </c>
      <c r="H35" s="4">
        <v>85768.215820000041</v>
      </c>
      <c r="I35" s="4">
        <v>25395.324794999997</v>
      </c>
      <c r="J35" s="4">
        <v>247957.73450099991</v>
      </c>
      <c r="K35" s="4">
        <v>78235.651843000014</v>
      </c>
    </row>
    <row r="36" spans="1:11" x14ac:dyDescent="0.25">
      <c r="A36" s="10" t="s">
        <v>3578</v>
      </c>
      <c r="B36" s="9" t="s">
        <v>2798</v>
      </c>
      <c r="C36" s="4">
        <v>4031.3550890000001</v>
      </c>
      <c r="D36" s="4">
        <v>4031.3466109999999</v>
      </c>
      <c r="E36" s="4">
        <v>5487.757224</v>
      </c>
      <c r="F36" s="4">
        <v>5484.4700229999999</v>
      </c>
      <c r="G36" s="4">
        <v>5875.12</v>
      </c>
      <c r="H36" s="4">
        <v>12138.207329000001</v>
      </c>
      <c r="I36" s="4">
        <v>2117</v>
      </c>
      <c r="J36" s="4">
        <v>29649.439641999998</v>
      </c>
      <c r="K36" s="4">
        <v>9515.8166339999989</v>
      </c>
    </row>
    <row r="37" spans="1:11" x14ac:dyDescent="0.25">
      <c r="A37" s="10" t="s">
        <v>3579</v>
      </c>
      <c r="B37" s="9" t="s">
        <v>2815</v>
      </c>
      <c r="C37" s="4">
        <v>14853.434833000001</v>
      </c>
      <c r="D37" s="4">
        <v>14349.997744</v>
      </c>
      <c r="E37" s="4">
        <v>22874.418217999999</v>
      </c>
      <c r="F37" s="4">
        <v>22647.378115000003</v>
      </c>
      <c r="G37" s="4">
        <v>23530.650999999994</v>
      </c>
      <c r="H37" s="4">
        <v>31545.181295000002</v>
      </c>
      <c r="I37" s="4">
        <v>30860.536135000002</v>
      </c>
      <c r="J37" s="4">
        <v>123664.22148100002</v>
      </c>
      <c r="K37" s="4">
        <v>36997.375859</v>
      </c>
    </row>
    <row r="38" spans="1:11" x14ac:dyDescent="0.25">
      <c r="A38" s="10" t="s">
        <v>3580</v>
      </c>
      <c r="B38" s="9" t="s">
        <v>2870</v>
      </c>
      <c r="C38" s="4">
        <v>10471.340572000001</v>
      </c>
      <c r="D38" s="4">
        <v>10088.123428999999</v>
      </c>
      <c r="E38" s="4">
        <v>25763.673885000007</v>
      </c>
      <c r="F38" s="4">
        <v>24579.571826000003</v>
      </c>
      <c r="G38" s="4">
        <v>20000</v>
      </c>
      <c r="H38" s="4">
        <v>33455.360574000006</v>
      </c>
      <c r="I38" s="4">
        <v>19945.503166999999</v>
      </c>
      <c r="J38" s="4">
        <v>109635.87819799998</v>
      </c>
      <c r="K38" s="4">
        <v>34667.695254999991</v>
      </c>
    </row>
    <row r="39" spans="1:11" x14ac:dyDescent="0.25">
      <c r="A39" s="10" t="s">
        <v>3581</v>
      </c>
      <c r="B39" s="9" t="s">
        <v>2911</v>
      </c>
      <c r="C39" s="4">
        <v>82613.811801999967</v>
      </c>
      <c r="D39" s="4">
        <v>71920.163943000007</v>
      </c>
      <c r="E39" s="4">
        <v>150450.238927</v>
      </c>
      <c r="F39" s="4">
        <v>141508.72571199998</v>
      </c>
      <c r="G39" s="4">
        <v>159091.53099999996</v>
      </c>
      <c r="H39" s="4">
        <v>84212.251015000031</v>
      </c>
      <c r="I39" s="4">
        <v>78972.55739799999</v>
      </c>
      <c r="J39" s="4">
        <v>555340.39014200005</v>
      </c>
      <c r="K39" s="4">
        <v>213428.88965499995</v>
      </c>
    </row>
    <row r="40" spans="1:11" x14ac:dyDescent="0.25">
      <c r="A40" s="10" t="s">
        <v>3582</v>
      </c>
      <c r="B40" s="9" t="s">
        <v>3016</v>
      </c>
      <c r="C40" s="4">
        <v>11279.655973000001</v>
      </c>
      <c r="D40" s="4">
        <v>8297.8565999999992</v>
      </c>
      <c r="E40" s="4">
        <v>55585.100000000006</v>
      </c>
      <c r="F40" s="4">
        <v>52978.403279999999</v>
      </c>
      <c r="G40" s="4">
        <v>59553.622000000003</v>
      </c>
      <c r="H40" s="4">
        <v>54296.902000000002</v>
      </c>
      <c r="I40" s="4">
        <v>56111.818000000007</v>
      </c>
      <c r="J40" s="4">
        <v>236827.09797300003</v>
      </c>
      <c r="K40" s="4">
        <v>61276.259879999998</v>
      </c>
    </row>
    <row r="41" spans="1:11" x14ac:dyDescent="0.25">
      <c r="A41" s="10" t="s">
        <v>3583</v>
      </c>
      <c r="B41" s="9" t="s">
        <v>3045</v>
      </c>
      <c r="C41" s="4">
        <v>53323.210507999996</v>
      </c>
      <c r="D41" s="4">
        <v>45938.615618999997</v>
      </c>
      <c r="E41" s="4">
        <v>153961.68899999998</v>
      </c>
      <c r="F41" s="4">
        <v>145538.09859399998</v>
      </c>
      <c r="G41" s="4">
        <v>168175.99799999999</v>
      </c>
      <c r="H41" s="4">
        <v>137870.57146457001</v>
      </c>
      <c r="I41" s="4">
        <v>111552.50195536004</v>
      </c>
      <c r="J41" s="4">
        <v>624883.97092792997</v>
      </c>
      <c r="K41" s="4">
        <v>191476.714213</v>
      </c>
    </row>
    <row r="42" spans="1:11" x14ac:dyDescent="0.25">
      <c r="A42" s="10" t="s">
        <v>3584</v>
      </c>
      <c r="B42" s="9" t="s">
        <v>3075</v>
      </c>
      <c r="C42" s="4">
        <v>96770.913130999994</v>
      </c>
      <c r="D42" s="4">
        <v>51235.604518</v>
      </c>
      <c r="E42" s="4">
        <v>147117.94700000001</v>
      </c>
      <c r="F42" s="4">
        <v>126431.47953399998</v>
      </c>
      <c r="G42" s="4">
        <v>153182.55200000003</v>
      </c>
      <c r="H42" s="4">
        <v>68082.271844000003</v>
      </c>
      <c r="I42" s="4">
        <v>58798.249236000003</v>
      </c>
      <c r="J42" s="4">
        <v>523951.933211</v>
      </c>
      <c r="K42" s="4">
        <v>177667.08405200002</v>
      </c>
    </row>
    <row r="43" spans="1:11" x14ac:dyDescent="0.25">
      <c r="A43" s="10" t="s">
        <v>3585</v>
      </c>
      <c r="B43" s="9" t="s">
        <v>3124</v>
      </c>
      <c r="C43" s="4">
        <v>13718.3076</v>
      </c>
      <c r="D43" s="4">
        <v>8567.505041999997</v>
      </c>
      <c r="E43" s="4">
        <v>24453.459554000001</v>
      </c>
      <c r="F43" s="4">
        <v>23362.448381999991</v>
      </c>
      <c r="G43" s="4">
        <v>27837.08</v>
      </c>
      <c r="H43" s="4">
        <v>34637.726733000003</v>
      </c>
      <c r="I43" s="4">
        <v>16991.409335999997</v>
      </c>
      <c r="J43" s="4">
        <v>117637.98322300002</v>
      </c>
      <c r="K43" s="4">
        <v>31929.953424000003</v>
      </c>
    </row>
    <row r="44" spans="1:11" x14ac:dyDescent="0.25">
      <c r="A44" s="10" t="s">
        <v>3586</v>
      </c>
      <c r="B44" s="9" t="s">
        <v>3188</v>
      </c>
      <c r="C44" s="4">
        <v>35485.597781000004</v>
      </c>
      <c r="D44" s="4">
        <v>28461.747244999995</v>
      </c>
      <c r="E44" s="4">
        <v>31691.78298</v>
      </c>
      <c r="F44" s="4">
        <v>20690.947462</v>
      </c>
      <c r="G44" s="4">
        <v>24090.5</v>
      </c>
      <c r="H44" s="4">
        <v>42766.223641999997</v>
      </c>
      <c r="I44" s="4">
        <v>26650.128014999998</v>
      </c>
      <c r="J44" s="4">
        <v>160684.23241800006</v>
      </c>
      <c r="K44" s="4">
        <v>49152.694707000002</v>
      </c>
    </row>
    <row r="45" spans="1:11" x14ac:dyDescent="0.25">
      <c r="A45" s="10" t="s">
        <v>3587</v>
      </c>
      <c r="B45" s="9" t="s">
        <v>3263</v>
      </c>
      <c r="C45" s="4">
        <v>2473.3858200000004</v>
      </c>
      <c r="D45" s="4">
        <v>2463.4777010000003</v>
      </c>
      <c r="E45" s="4">
        <v>12132.087</v>
      </c>
      <c r="F45" s="4">
        <v>12126.849807000001</v>
      </c>
      <c r="G45" s="4">
        <v>12496.05</v>
      </c>
      <c r="H45" s="4">
        <v>6237</v>
      </c>
      <c r="I45" s="4">
        <v>6208</v>
      </c>
      <c r="J45" s="4">
        <v>39546.522819999998</v>
      </c>
      <c r="K45" s="4">
        <v>14590.327507999998</v>
      </c>
    </row>
    <row r="46" spans="1:11" x14ac:dyDescent="0.25">
      <c r="A46" s="10" t="s">
        <v>3588</v>
      </c>
      <c r="B46" s="9" t="s">
        <v>3297</v>
      </c>
      <c r="C46" s="4">
        <v>622.68559400000004</v>
      </c>
      <c r="D46" s="4">
        <v>622.68559400000004</v>
      </c>
      <c r="E46" s="4">
        <v>470</v>
      </c>
      <c r="F46" s="4">
        <v>469.98847999999998</v>
      </c>
      <c r="G46" s="4">
        <v>400</v>
      </c>
      <c r="H46" s="4">
        <v>380</v>
      </c>
      <c r="I46" s="4">
        <v>108</v>
      </c>
      <c r="J46" s="4">
        <v>1980.685594</v>
      </c>
      <c r="K46" s="4">
        <v>1092.674074</v>
      </c>
    </row>
    <row r="47" spans="1:11" x14ac:dyDescent="0.25">
      <c r="A47" s="10" t="s">
        <v>3589</v>
      </c>
      <c r="B47" s="9" t="s">
        <v>3304</v>
      </c>
      <c r="C47" s="4">
        <v>9282.7868209999997</v>
      </c>
      <c r="D47" s="4">
        <v>9209.023548000001</v>
      </c>
      <c r="E47" s="4">
        <v>10892.339</v>
      </c>
      <c r="F47" s="4">
        <v>9887.4082059999982</v>
      </c>
      <c r="G47" s="4">
        <v>11804.373000000003</v>
      </c>
      <c r="H47" s="4">
        <v>8629.7706539999999</v>
      </c>
      <c r="I47" s="4">
        <v>8728.5178640000013</v>
      </c>
      <c r="J47" s="4">
        <v>49337.787339000017</v>
      </c>
      <c r="K47" s="4">
        <v>19096.431754000001</v>
      </c>
    </row>
    <row r="48" spans="1:11" x14ac:dyDescent="0.25">
      <c r="A48" s="10" t="s">
        <v>3590</v>
      </c>
      <c r="B48" s="9" t="s">
        <v>3325</v>
      </c>
      <c r="C48" s="4">
        <v>1782128.6161869999</v>
      </c>
      <c r="D48" s="4">
        <v>1491133.8241969997</v>
      </c>
      <c r="E48" s="4">
        <v>4307987.7976739993</v>
      </c>
      <c r="F48" s="4">
        <v>3953837.3534380002</v>
      </c>
      <c r="G48" s="4">
        <v>4478674.9960000003</v>
      </c>
      <c r="H48" s="4">
        <v>3157453.0506370002</v>
      </c>
      <c r="I48" s="4">
        <v>2401421.4705570005</v>
      </c>
      <c r="J48" s="4">
        <v>16127665.931055004</v>
      </c>
      <c r="K48" s="4">
        <v>5444971.1776350001</v>
      </c>
    </row>
    <row r="49" spans="1:11" x14ac:dyDescent="0.25">
      <c r="A49" s="10" t="s">
        <v>3591</v>
      </c>
      <c r="B49" s="9" t="s">
        <v>3366</v>
      </c>
      <c r="C49" s="4">
        <v>40860.723119000002</v>
      </c>
      <c r="D49" s="4">
        <v>37843.052330999984</v>
      </c>
      <c r="E49" s="4">
        <v>83511.058016999988</v>
      </c>
      <c r="F49" s="4">
        <v>77435.834262999982</v>
      </c>
      <c r="G49" s="4">
        <v>61726.446000000004</v>
      </c>
      <c r="H49" s="4">
        <v>42376.188001000002</v>
      </c>
      <c r="I49" s="4">
        <v>43449.566594000004</v>
      </c>
      <c r="J49" s="4">
        <v>271923.98173100001</v>
      </c>
      <c r="K49" s="4">
        <v>115278.88659400001</v>
      </c>
    </row>
    <row r="50" spans="1:11" x14ac:dyDescent="0.25">
      <c r="A50" s="10" t="s">
        <v>3592</v>
      </c>
      <c r="B50" s="9" t="s">
        <v>3396</v>
      </c>
      <c r="C50" s="4">
        <v>185532.347049</v>
      </c>
      <c r="D50" s="4">
        <v>68639.36378</v>
      </c>
      <c r="E50" s="4">
        <v>610426.72879000008</v>
      </c>
      <c r="F50" s="4">
        <v>496679.61995699984</v>
      </c>
      <c r="G50" s="4">
        <v>1468807.0199999998</v>
      </c>
      <c r="H50" s="4">
        <v>867270.52761699993</v>
      </c>
      <c r="I50" s="4">
        <v>244727.91250999999</v>
      </c>
      <c r="J50" s="4">
        <v>3376764.5359660005</v>
      </c>
      <c r="K50" s="4">
        <v>565318.98373699991</v>
      </c>
    </row>
    <row r="51" spans="1:11" x14ac:dyDescent="0.25">
      <c r="A51" s="10" t="s">
        <v>3593</v>
      </c>
      <c r="B51" s="9" t="s">
        <v>3494</v>
      </c>
      <c r="C51" s="4">
        <v>433912.295407</v>
      </c>
      <c r="D51" s="4">
        <v>171727.421084</v>
      </c>
      <c r="E51" s="4">
        <v>661294.78600399988</v>
      </c>
      <c r="F51" s="4">
        <v>655142.04127100005</v>
      </c>
      <c r="G51" s="4">
        <v>729457.51600000006</v>
      </c>
      <c r="H51" s="4">
        <v>1975617.601178</v>
      </c>
      <c r="I51" s="4">
        <v>2272204.4456160003</v>
      </c>
      <c r="J51" s="4">
        <v>6072486.6442050003</v>
      </c>
      <c r="K51" s="4">
        <v>826869.46235499997</v>
      </c>
    </row>
    <row r="52" spans="1:11" x14ac:dyDescent="0.25">
      <c r="A52" s="10" t="s">
        <v>3594</v>
      </c>
      <c r="B52" s="9" t="s">
        <v>3534</v>
      </c>
      <c r="C52" s="4">
        <v>0</v>
      </c>
      <c r="D52" s="4">
        <v>0</v>
      </c>
      <c r="E52" s="4">
        <v>120698.886757</v>
      </c>
      <c r="F52" s="4">
        <v>120698.886757</v>
      </c>
      <c r="G52" s="4">
        <v>533329</v>
      </c>
      <c r="H52" s="4">
        <v>326118.85677399999</v>
      </c>
      <c r="I52" s="4">
        <v>253942.35247700001</v>
      </c>
      <c r="J52" s="4">
        <v>1234089.096008</v>
      </c>
      <c r="K52" s="4">
        <v>120698.886757</v>
      </c>
    </row>
    <row r="53" spans="1:11" x14ac:dyDescent="0.25">
      <c r="A53" s="9" t="s">
        <v>4078</v>
      </c>
      <c r="C53" s="4">
        <v>9496691.9512189999</v>
      </c>
      <c r="D53" s="4">
        <v>7865950.9365659961</v>
      </c>
      <c r="E53" s="4">
        <v>20603197.440855004</v>
      </c>
      <c r="F53" s="4">
        <v>19263458.225426003</v>
      </c>
      <c r="G53" s="4">
        <v>22802027.250999998</v>
      </c>
      <c r="H53" s="4">
        <v>19957021.382662565</v>
      </c>
      <c r="I53" s="4">
        <v>16622178.232886363</v>
      </c>
      <c r="J53" s="4">
        <v>89481116.258622915</v>
      </c>
      <c r="K53" s="4">
        <v>27129409.161991999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977"/>
  <sheetViews>
    <sheetView workbookViewId="0">
      <pane ySplit="1" topLeftCell="A2" activePane="bottomLeft" state="frozen"/>
      <selection pane="bottomLeft" activeCell="A2" sqref="A2"/>
    </sheetView>
  </sheetViews>
  <sheetFormatPr baseColWidth="10" defaultRowHeight="15" x14ac:dyDescent="0.25"/>
  <cols>
    <col min="28" max="45" width="14.28515625" customWidth="1"/>
    <col min="46" max="47" width="22.7109375" customWidth="1"/>
    <col min="48" max="48" width="18.42578125" customWidth="1"/>
    <col min="49" max="50" width="22.7109375" customWidth="1"/>
    <col min="51" max="51" width="18.42578125" customWidth="1"/>
    <col min="52" max="53" width="22.7109375" customWidth="1"/>
    <col min="54" max="54" width="18.42578125" customWidth="1"/>
    <col min="55" max="56" width="22.7109375" customWidth="1"/>
    <col min="57" max="57" width="18.42578125" customWidth="1"/>
    <col min="58" max="59" width="22.7109375" customWidth="1"/>
    <col min="60" max="60" width="18.42578125" customWidth="1"/>
    <col min="61" max="62" width="22.7109375" customWidth="1"/>
    <col min="63" max="63" width="18.42578125" customWidth="1"/>
    <col min="64" max="64" width="29.28515625" customWidth="1"/>
    <col min="65" max="76" width="23.85546875" customWidth="1"/>
  </cols>
  <sheetData>
    <row r="1" spans="1:76" x14ac:dyDescent="0.25">
      <c r="A1" s="1" t="s">
        <v>0</v>
      </c>
      <c r="B1" s="1" t="s">
        <v>1</v>
      </c>
      <c r="C1" s="1" t="s">
        <v>2</v>
      </c>
      <c r="D1" s="1" t="s">
        <v>3</v>
      </c>
      <c r="E1" s="1" t="s">
        <v>4</v>
      </c>
      <c r="F1" s="1" t="s">
        <v>5</v>
      </c>
      <c r="G1" s="1" t="s">
        <v>6</v>
      </c>
      <c r="H1" s="1" t="s">
        <v>3541</v>
      </c>
      <c r="I1" s="1" t="s">
        <v>7</v>
      </c>
      <c r="J1" s="1" t="s">
        <v>8</v>
      </c>
      <c r="K1" s="1" t="s">
        <v>9</v>
      </c>
      <c r="L1" s="1" t="s">
        <v>10</v>
      </c>
      <c r="M1" s="1" t="s">
        <v>3542</v>
      </c>
      <c r="N1" s="1" t="s">
        <v>11</v>
      </c>
      <c r="O1" s="1" t="s">
        <v>12</v>
      </c>
      <c r="P1" s="1" t="s">
        <v>13</v>
      </c>
      <c r="Q1" s="1" t="s">
        <v>14</v>
      </c>
      <c r="R1" s="1" t="s">
        <v>15</v>
      </c>
      <c r="S1" s="1" t="s">
        <v>16</v>
      </c>
      <c r="T1" s="1" t="s">
        <v>17</v>
      </c>
      <c r="U1" s="1" t="s">
        <v>18</v>
      </c>
      <c r="V1" s="1" t="s">
        <v>19</v>
      </c>
      <c r="W1" s="1" t="s">
        <v>20</v>
      </c>
      <c r="X1" s="1" t="s">
        <v>3543</v>
      </c>
      <c r="Y1" s="1" t="s">
        <v>21</v>
      </c>
      <c r="Z1" s="1" t="s">
        <v>3544</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c r="BW1" s="1" t="s">
        <v>3545</v>
      </c>
      <c r="BX1" s="1" t="s">
        <v>3546</v>
      </c>
    </row>
    <row r="2" spans="1:76" x14ac:dyDescent="0.25">
      <c r="A2">
        <v>16</v>
      </c>
      <c r="B2" t="s">
        <v>60</v>
      </c>
      <c r="C2" t="s">
        <v>61</v>
      </c>
      <c r="D2">
        <v>2021</v>
      </c>
      <c r="E2" t="s">
        <v>62</v>
      </c>
      <c r="F2" t="s">
        <v>63</v>
      </c>
      <c r="G2">
        <v>2</v>
      </c>
      <c r="H2" t="s">
        <v>64</v>
      </c>
      <c r="I2" t="s">
        <v>3547</v>
      </c>
      <c r="J2" t="s">
        <v>65</v>
      </c>
      <c r="K2" t="s">
        <v>66</v>
      </c>
      <c r="L2" t="s">
        <v>3595</v>
      </c>
      <c r="M2" t="s">
        <v>67</v>
      </c>
      <c r="N2" t="s">
        <v>3611</v>
      </c>
      <c r="O2" t="s">
        <v>68</v>
      </c>
      <c r="P2" t="s">
        <v>3616</v>
      </c>
      <c r="Q2" t="s">
        <v>69</v>
      </c>
      <c r="R2" t="s">
        <v>3668</v>
      </c>
      <c r="S2" t="s">
        <v>70</v>
      </c>
      <c r="T2">
        <v>24</v>
      </c>
      <c r="U2">
        <v>1</v>
      </c>
      <c r="V2" t="s">
        <v>71</v>
      </c>
      <c r="W2">
        <v>1</v>
      </c>
      <c r="X2" t="s">
        <v>72</v>
      </c>
      <c r="Y2">
        <v>1</v>
      </c>
      <c r="Z2" t="s">
        <v>73</v>
      </c>
      <c r="AA2">
        <v>1</v>
      </c>
      <c r="AB2" s="2">
        <v>0</v>
      </c>
      <c r="AC2" s="2">
        <v>0</v>
      </c>
      <c r="AD2" s="2">
        <v>0</v>
      </c>
      <c r="AE2" s="2">
        <v>62</v>
      </c>
      <c r="AF2" s="2">
        <v>62</v>
      </c>
      <c r="AG2" s="2">
        <v>100</v>
      </c>
      <c r="AH2" s="2">
        <v>81</v>
      </c>
      <c r="AI2" s="2">
        <v>0</v>
      </c>
      <c r="AJ2" s="2">
        <v>0</v>
      </c>
      <c r="AK2" s="2">
        <v>60</v>
      </c>
      <c r="AL2" s="2">
        <v>0</v>
      </c>
      <c r="AM2" s="2">
        <v>0</v>
      </c>
      <c r="AN2" s="2">
        <v>50</v>
      </c>
      <c r="AO2" s="2">
        <v>0</v>
      </c>
      <c r="AP2" s="2">
        <v>0</v>
      </c>
      <c r="AQ2" s="2">
        <v>253</v>
      </c>
      <c r="AR2" s="2">
        <v>62</v>
      </c>
      <c r="AS2" s="2">
        <v>24.51</v>
      </c>
      <c r="AT2" s="3">
        <v>0</v>
      </c>
      <c r="AU2" s="3">
        <v>0</v>
      </c>
      <c r="AV2" s="2">
        <v>0</v>
      </c>
      <c r="AW2" s="3">
        <v>245605719</v>
      </c>
      <c r="AX2" s="3">
        <v>245326955</v>
      </c>
      <c r="AY2" s="2">
        <v>99.89</v>
      </c>
      <c r="AZ2" s="3">
        <v>1320000000</v>
      </c>
      <c r="BA2" s="3">
        <v>0</v>
      </c>
      <c r="BB2" s="2">
        <v>0</v>
      </c>
      <c r="BC2" s="3">
        <v>377387898</v>
      </c>
      <c r="BD2" s="3">
        <v>0</v>
      </c>
      <c r="BE2" s="2">
        <v>0</v>
      </c>
      <c r="BF2" s="3">
        <v>319500000</v>
      </c>
      <c r="BG2" s="3">
        <v>0</v>
      </c>
      <c r="BH2" s="2">
        <v>0</v>
      </c>
      <c r="BI2" s="3">
        <v>2262493617</v>
      </c>
      <c r="BJ2" s="3">
        <v>245326955</v>
      </c>
      <c r="BK2" s="2">
        <v>10.84</v>
      </c>
      <c r="BL2" t="s">
        <v>74</v>
      </c>
      <c r="BM2" s="4">
        <f>AT2 / 1000000</f>
        <v>0</v>
      </c>
      <c r="BN2" s="4">
        <f>AU2 / 1000000</f>
        <v>0</v>
      </c>
      <c r="BO2" s="4">
        <f>AW2 / 1000000</f>
        <v>245.60571899999999</v>
      </c>
      <c r="BP2" s="4">
        <f>AX2 / 1000000</f>
        <v>245.326955</v>
      </c>
      <c r="BQ2" s="4">
        <f>AZ2 / 1000000</f>
        <v>1320</v>
      </c>
      <c r="BR2" s="4">
        <f>BA2 / 1000000</f>
        <v>0</v>
      </c>
      <c r="BS2" s="4">
        <f>BC2 / 1000000</f>
        <v>377.38789800000001</v>
      </c>
      <c r="BT2" s="4">
        <f>BD2 / 1000000</f>
        <v>0</v>
      </c>
      <c r="BU2" s="4">
        <f>BF2 / 1000000</f>
        <v>319.5</v>
      </c>
      <c r="BV2" s="4">
        <f>BG2 / 1000000</f>
        <v>0</v>
      </c>
      <c r="BW2" s="4">
        <f>BM2+BO2+BQ2+BS2+BU2</f>
        <v>2262.4936170000001</v>
      </c>
      <c r="BX2" s="4">
        <f>BN2+BP2+BR2+BT2+BV2</f>
        <v>245.326955</v>
      </c>
    </row>
    <row r="3" spans="1:76" x14ac:dyDescent="0.25">
      <c r="A3">
        <v>16</v>
      </c>
      <c r="B3" t="s">
        <v>60</v>
      </c>
      <c r="C3" t="s">
        <v>61</v>
      </c>
      <c r="D3">
        <v>2021</v>
      </c>
      <c r="E3" t="s">
        <v>62</v>
      </c>
      <c r="F3" t="s">
        <v>63</v>
      </c>
      <c r="G3">
        <v>2</v>
      </c>
      <c r="H3" t="s">
        <v>64</v>
      </c>
      <c r="I3" t="s">
        <v>3547</v>
      </c>
      <c r="J3" t="s">
        <v>65</v>
      </c>
      <c r="K3" t="s">
        <v>66</v>
      </c>
      <c r="L3" t="s">
        <v>3595</v>
      </c>
      <c r="M3" t="s">
        <v>67</v>
      </c>
      <c r="N3" t="s">
        <v>3611</v>
      </c>
      <c r="O3" t="s">
        <v>68</v>
      </c>
      <c r="P3" t="s">
        <v>3616</v>
      </c>
      <c r="Q3" t="s">
        <v>69</v>
      </c>
      <c r="R3" t="s">
        <v>3668</v>
      </c>
      <c r="S3" t="s">
        <v>70</v>
      </c>
      <c r="T3">
        <v>24</v>
      </c>
      <c r="U3">
        <v>2</v>
      </c>
      <c r="V3" t="s">
        <v>75</v>
      </c>
      <c r="W3">
        <v>2</v>
      </c>
      <c r="X3" t="s">
        <v>76</v>
      </c>
      <c r="Y3">
        <v>1</v>
      </c>
      <c r="Z3" t="s">
        <v>73</v>
      </c>
      <c r="AA3">
        <v>1</v>
      </c>
      <c r="AB3" s="2">
        <v>100</v>
      </c>
      <c r="AC3" s="2">
        <v>100</v>
      </c>
      <c r="AD3" s="2">
        <v>100</v>
      </c>
      <c r="AE3" s="2">
        <v>100</v>
      </c>
      <c r="AF3" s="2">
        <v>100</v>
      </c>
      <c r="AG3" s="2">
        <v>100</v>
      </c>
      <c r="AH3" s="2">
        <v>100</v>
      </c>
      <c r="AI3" s="2">
        <v>0</v>
      </c>
      <c r="AJ3" s="2">
        <v>0</v>
      </c>
      <c r="AK3" s="2">
        <v>100</v>
      </c>
      <c r="AL3" s="2">
        <v>0</v>
      </c>
      <c r="AM3" s="2">
        <v>0</v>
      </c>
      <c r="AN3" s="2">
        <v>100</v>
      </c>
      <c r="AO3" s="2">
        <v>0</v>
      </c>
      <c r="AP3" s="2">
        <v>0</v>
      </c>
      <c r="AQ3" s="2" t="s">
        <v>77</v>
      </c>
      <c r="AR3" s="2" t="s">
        <v>77</v>
      </c>
      <c r="AS3" s="2" t="s">
        <v>77</v>
      </c>
      <c r="AT3" s="3">
        <v>176095205</v>
      </c>
      <c r="AU3" s="3">
        <v>163072667</v>
      </c>
      <c r="AV3" s="2">
        <v>92.6</v>
      </c>
      <c r="AW3" s="3">
        <v>2135267520</v>
      </c>
      <c r="AX3" s="3">
        <v>2126713520</v>
      </c>
      <c r="AY3" s="2">
        <v>99.6</v>
      </c>
      <c r="AZ3" s="3">
        <v>1800000000</v>
      </c>
      <c r="BA3" s="3">
        <v>0</v>
      </c>
      <c r="BB3" s="2">
        <v>0</v>
      </c>
      <c r="BC3" s="3">
        <v>285854058</v>
      </c>
      <c r="BD3" s="3">
        <v>0</v>
      </c>
      <c r="BE3" s="2">
        <v>0</v>
      </c>
      <c r="BF3" s="3">
        <v>224822363</v>
      </c>
      <c r="BG3" s="3">
        <v>0</v>
      </c>
      <c r="BH3" s="2">
        <v>0</v>
      </c>
      <c r="BI3" s="3">
        <v>4622039146</v>
      </c>
      <c r="BJ3" s="3">
        <v>2289786187</v>
      </c>
      <c r="BK3" s="2">
        <v>49.54</v>
      </c>
      <c r="BL3" t="s">
        <v>78</v>
      </c>
      <c r="BM3" s="4">
        <f t="shared" ref="BM3:BM66" si="1">AT3 / 1000000</f>
        <v>176.09520499999999</v>
      </c>
      <c r="BN3" s="4">
        <f t="shared" ref="BN3:BN66" si="2">AU3 / 1000000</f>
        <v>163.072667</v>
      </c>
      <c r="BO3" s="4">
        <f t="shared" ref="BO3:BO66" si="3">AW3 / 1000000</f>
        <v>2135.2675199999999</v>
      </c>
      <c r="BP3" s="4">
        <f t="shared" ref="BP3:BP66" si="4">AX3 / 1000000</f>
        <v>2126.7135199999998</v>
      </c>
      <c r="BQ3" s="4">
        <f t="shared" ref="BQ3:BQ66" si="5">AZ3 / 1000000</f>
        <v>1800</v>
      </c>
      <c r="BR3" s="4">
        <f t="shared" ref="BR3:BR66" si="6">BA3 / 1000000</f>
        <v>0</v>
      </c>
      <c r="BS3" s="4">
        <f t="shared" ref="BS3:BS66" si="7">BC3 / 1000000</f>
        <v>285.85405800000001</v>
      </c>
      <c r="BT3" s="4">
        <f t="shared" ref="BT3:BT66" si="8">BD3 / 1000000</f>
        <v>0</v>
      </c>
      <c r="BU3" s="4">
        <f t="shared" ref="BU3:BU66" si="9">BF3 / 1000000</f>
        <v>224.822363</v>
      </c>
      <c r="BV3" s="4">
        <f t="shared" ref="BV3:BV66" si="10">BG3 / 1000000</f>
        <v>0</v>
      </c>
      <c r="BW3" s="4">
        <f t="shared" ref="BW3:BW66" si="11">BM3+BO3+BQ3+BS3+BU3</f>
        <v>4622.0391460000001</v>
      </c>
      <c r="BX3" s="4">
        <f t="shared" ref="BX3:BX66" si="12">BN3+BP3+BR3+BT3+BV3</f>
        <v>2289.7861869999997</v>
      </c>
    </row>
    <row r="4" spans="1:76" x14ac:dyDescent="0.25">
      <c r="A4">
        <v>16</v>
      </c>
      <c r="B4" t="s">
        <v>60</v>
      </c>
      <c r="C4" t="s">
        <v>61</v>
      </c>
      <c r="D4">
        <v>2021</v>
      </c>
      <c r="E4" t="s">
        <v>62</v>
      </c>
      <c r="F4" t="s">
        <v>63</v>
      </c>
      <c r="G4">
        <v>2</v>
      </c>
      <c r="H4" t="s">
        <v>64</v>
      </c>
      <c r="I4" t="s">
        <v>3547</v>
      </c>
      <c r="J4" t="s">
        <v>65</v>
      </c>
      <c r="K4" t="s">
        <v>66</v>
      </c>
      <c r="L4" t="s">
        <v>3595</v>
      </c>
      <c r="M4" t="s">
        <v>67</v>
      </c>
      <c r="N4" t="s">
        <v>3611</v>
      </c>
      <c r="O4" t="s">
        <v>68</v>
      </c>
      <c r="P4" t="s">
        <v>3616</v>
      </c>
      <c r="Q4" t="s">
        <v>69</v>
      </c>
      <c r="R4" t="s">
        <v>3668</v>
      </c>
      <c r="S4" t="s">
        <v>70</v>
      </c>
      <c r="T4">
        <v>24</v>
      </c>
      <c r="U4">
        <v>3</v>
      </c>
      <c r="V4" t="s">
        <v>79</v>
      </c>
      <c r="W4">
        <v>1</v>
      </c>
      <c r="X4" t="s">
        <v>72</v>
      </c>
      <c r="Y4">
        <v>1</v>
      </c>
      <c r="Z4" t="s">
        <v>73</v>
      </c>
      <c r="AA4">
        <v>1</v>
      </c>
      <c r="AB4" s="2">
        <v>0</v>
      </c>
      <c r="AC4" s="2">
        <v>0</v>
      </c>
      <c r="AD4" s="2">
        <v>0</v>
      </c>
      <c r="AE4" s="2">
        <v>2</v>
      </c>
      <c r="AF4" s="2">
        <v>2</v>
      </c>
      <c r="AG4" s="2">
        <v>100</v>
      </c>
      <c r="AH4" s="2">
        <v>2</v>
      </c>
      <c r="AI4" s="2">
        <v>0</v>
      </c>
      <c r="AJ4" s="2">
        <v>0</v>
      </c>
      <c r="AK4" s="2">
        <v>1</v>
      </c>
      <c r="AL4" s="2">
        <v>0</v>
      </c>
      <c r="AM4" s="2">
        <v>0</v>
      </c>
      <c r="AN4" s="2">
        <v>2</v>
      </c>
      <c r="AO4" s="2">
        <v>0</v>
      </c>
      <c r="AP4" s="2">
        <v>0</v>
      </c>
      <c r="AQ4" s="2">
        <v>7</v>
      </c>
      <c r="AR4" s="2">
        <v>2</v>
      </c>
      <c r="AS4" s="2">
        <v>28.57</v>
      </c>
      <c r="AT4" s="3">
        <v>0</v>
      </c>
      <c r="AU4" s="3">
        <v>0</v>
      </c>
      <c r="AV4" s="2">
        <v>0</v>
      </c>
      <c r="AW4" s="3">
        <v>321208740</v>
      </c>
      <c r="AX4" s="3">
        <v>321208740</v>
      </c>
      <c r="AY4" s="2">
        <v>100</v>
      </c>
      <c r="AZ4" s="3">
        <v>170000000</v>
      </c>
      <c r="BA4" s="3">
        <v>0</v>
      </c>
      <c r="BB4" s="2">
        <v>0</v>
      </c>
      <c r="BC4" s="3">
        <v>45000000</v>
      </c>
      <c r="BD4" s="3">
        <v>0</v>
      </c>
      <c r="BE4" s="2">
        <v>0</v>
      </c>
      <c r="BF4" s="3">
        <v>40000000</v>
      </c>
      <c r="BG4" s="3">
        <v>0</v>
      </c>
      <c r="BH4" s="2">
        <v>0</v>
      </c>
      <c r="BI4" s="3">
        <v>576208740</v>
      </c>
      <c r="BJ4" s="3">
        <v>321208740</v>
      </c>
      <c r="BK4" s="2">
        <v>55.75</v>
      </c>
      <c r="BL4" t="s">
        <v>80</v>
      </c>
      <c r="BM4" s="4">
        <f t="shared" si="1"/>
        <v>0</v>
      </c>
      <c r="BN4" s="4">
        <f t="shared" si="2"/>
        <v>0</v>
      </c>
      <c r="BO4" s="4">
        <f t="shared" si="3"/>
        <v>321.20873999999998</v>
      </c>
      <c r="BP4" s="4">
        <f t="shared" si="4"/>
        <v>321.20873999999998</v>
      </c>
      <c r="BQ4" s="4">
        <f t="shared" si="5"/>
        <v>170</v>
      </c>
      <c r="BR4" s="4">
        <f t="shared" si="6"/>
        <v>0</v>
      </c>
      <c r="BS4" s="4">
        <f t="shared" si="7"/>
        <v>45</v>
      </c>
      <c r="BT4" s="4">
        <f t="shared" si="8"/>
        <v>0</v>
      </c>
      <c r="BU4" s="4">
        <f t="shared" si="9"/>
        <v>40</v>
      </c>
      <c r="BV4" s="4">
        <f t="shared" si="10"/>
        <v>0</v>
      </c>
      <c r="BW4" s="4">
        <f t="shared" si="11"/>
        <v>576.20874000000003</v>
      </c>
      <c r="BX4" s="4">
        <f t="shared" si="12"/>
        <v>321.20873999999998</v>
      </c>
    </row>
    <row r="5" spans="1:76" x14ac:dyDescent="0.25">
      <c r="A5">
        <v>16</v>
      </c>
      <c r="B5" t="s">
        <v>60</v>
      </c>
      <c r="C5" t="s">
        <v>61</v>
      </c>
      <c r="D5">
        <v>2021</v>
      </c>
      <c r="E5" t="s">
        <v>62</v>
      </c>
      <c r="F5" t="s">
        <v>63</v>
      </c>
      <c r="G5">
        <v>2</v>
      </c>
      <c r="H5" t="s">
        <v>64</v>
      </c>
      <c r="I5" t="s">
        <v>3547</v>
      </c>
      <c r="J5" t="s">
        <v>65</v>
      </c>
      <c r="K5" t="s">
        <v>66</v>
      </c>
      <c r="L5" t="s">
        <v>3595</v>
      </c>
      <c r="M5" t="s">
        <v>67</v>
      </c>
      <c r="N5" t="s">
        <v>3611</v>
      </c>
      <c r="O5" t="s">
        <v>68</v>
      </c>
      <c r="P5" t="s">
        <v>3616</v>
      </c>
      <c r="Q5" t="s">
        <v>69</v>
      </c>
      <c r="R5" t="s">
        <v>3668</v>
      </c>
      <c r="S5" t="s">
        <v>70</v>
      </c>
      <c r="T5">
        <v>24</v>
      </c>
      <c r="U5">
        <v>4</v>
      </c>
      <c r="V5" t="s">
        <v>81</v>
      </c>
      <c r="W5">
        <v>1</v>
      </c>
      <c r="X5" t="s">
        <v>72</v>
      </c>
      <c r="Y5">
        <v>1</v>
      </c>
      <c r="Z5" t="s">
        <v>73</v>
      </c>
      <c r="AA5">
        <v>1</v>
      </c>
      <c r="AB5" s="2">
        <v>0</v>
      </c>
      <c r="AC5" s="2">
        <v>0</v>
      </c>
      <c r="AD5" s="2">
        <v>0</v>
      </c>
      <c r="AE5" s="2">
        <v>10</v>
      </c>
      <c r="AF5" s="2">
        <v>10</v>
      </c>
      <c r="AG5" s="2">
        <v>100</v>
      </c>
      <c r="AH5" s="2">
        <v>7</v>
      </c>
      <c r="AI5" s="2">
        <v>0</v>
      </c>
      <c r="AJ5" s="2">
        <v>0</v>
      </c>
      <c r="AK5" s="2">
        <v>3</v>
      </c>
      <c r="AL5" s="2">
        <v>0</v>
      </c>
      <c r="AM5" s="2">
        <v>0</v>
      </c>
      <c r="AN5" s="2">
        <v>4</v>
      </c>
      <c r="AO5" s="2">
        <v>0</v>
      </c>
      <c r="AP5" s="2">
        <v>0</v>
      </c>
      <c r="AQ5" s="2">
        <v>24</v>
      </c>
      <c r="AR5" s="2">
        <v>10</v>
      </c>
      <c r="AS5" s="2">
        <v>41.67</v>
      </c>
      <c r="AT5" s="3">
        <v>0</v>
      </c>
      <c r="AU5" s="3">
        <v>0</v>
      </c>
      <c r="AV5" s="2">
        <v>0</v>
      </c>
      <c r="AW5" s="3">
        <v>98534776</v>
      </c>
      <c r="AX5" s="3">
        <v>98534776</v>
      </c>
      <c r="AY5" s="2">
        <v>100</v>
      </c>
      <c r="AZ5" s="3">
        <v>95000000</v>
      </c>
      <c r="BA5" s="3">
        <v>0</v>
      </c>
      <c r="BB5" s="2">
        <v>0</v>
      </c>
      <c r="BC5" s="3">
        <v>42318750</v>
      </c>
      <c r="BD5" s="3">
        <v>0</v>
      </c>
      <c r="BE5" s="2">
        <v>0</v>
      </c>
      <c r="BF5" s="3">
        <v>62834688</v>
      </c>
      <c r="BG5" s="3">
        <v>0</v>
      </c>
      <c r="BH5" s="2">
        <v>0</v>
      </c>
      <c r="BI5" s="3">
        <v>298688214</v>
      </c>
      <c r="BJ5" s="3">
        <v>98534776</v>
      </c>
      <c r="BK5" s="2">
        <v>32.99</v>
      </c>
      <c r="BL5" t="s">
        <v>82</v>
      </c>
      <c r="BM5" s="4">
        <f t="shared" si="1"/>
        <v>0</v>
      </c>
      <c r="BN5" s="4">
        <f t="shared" si="2"/>
        <v>0</v>
      </c>
      <c r="BO5" s="4">
        <f t="shared" si="3"/>
        <v>98.534775999999994</v>
      </c>
      <c r="BP5" s="4">
        <f t="shared" si="4"/>
        <v>98.534775999999994</v>
      </c>
      <c r="BQ5" s="4">
        <f t="shared" si="5"/>
        <v>95</v>
      </c>
      <c r="BR5" s="4">
        <f t="shared" si="6"/>
        <v>0</v>
      </c>
      <c r="BS5" s="4">
        <f t="shared" si="7"/>
        <v>42.318750000000001</v>
      </c>
      <c r="BT5" s="4">
        <f t="shared" si="8"/>
        <v>0</v>
      </c>
      <c r="BU5" s="4">
        <f t="shared" si="9"/>
        <v>62.834688</v>
      </c>
      <c r="BV5" s="4">
        <f t="shared" si="10"/>
        <v>0</v>
      </c>
      <c r="BW5" s="4">
        <f t="shared" si="11"/>
        <v>298.68821400000002</v>
      </c>
      <c r="BX5" s="4">
        <f t="shared" si="12"/>
        <v>98.534775999999994</v>
      </c>
    </row>
    <row r="6" spans="1:76" x14ac:dyDescent="0.25">
      <c r="A6">
        <v>16</v>
      </c>
      <c r="B6" t="s">
        <v>60</v>
      </c>
      <c r="C6" t="s">
        <v>61</v>
      </c>
      <c r="D6">
        <v>2021</v>
      </c>
      <c r="E6" t="s">
        <v>62</v>
      </c>
      <c r="F6" t="s">
        <v>63</v>
      </c>
      <c r="G6">
        <v>2</v>
      </c>
      <c r="H6" t="s">
        <v>64</v>
      </c>
      <c r="I6" t="s">
        <v>3547</v>
      </c>
      <c r="J6" t="s">
        <v>65</v>
      </c>
      <c r="K6" t="s">
        <v>66</v>
      </c>
      <c r="L6" t="s">
        <v>3595</v>
      </c>
      <c r="M6" t="s">
        <v>67</v>
      </c>
      <c r="N6" t="s">
        <v>3611</v>
      </c>
      <c r="O6" t="s">
        <v>68</v>
      </c>
      <c r="P6" t="s">
        <v>3616</v>
      </c>
      <c r="Q6" t="s">
        <v>69</v>
      </c>
      <c r="R6" t="s">
        <v>3668</v>
      </c>
      <c r="S6" t="s">
        <v>70</v>
      </c>
      <c r="T6">
        <v>24</v>
      </c>
      <c r="U6">
        <v>5</v>
      </c>
      <c r="V6" t="s">
        <v>83</v>
      </c>
      <c r="W6">
        <v>1</v>
      </c>
      <c r="X6" t="s">
        <v>72</v>
      </c>
      <c r="Y6">
        <v>1</v>
      </c>
      <c r="Z6" t="s">
        <v>73</v>
      </c>
      <c r="AA6">
        <v>1</v>
      </c>
      <c r="AB6" s="2">
        <v>0</v>
      </c>
      <c r="AC6" s="2">
        <v>0</v>
      </c>
      <c r="AD6" s="2">
        <v>0</v>
      </c>
      <c r="AE6" s="2">
        <v>4</v>
      </c>
      <c r="AF6" s="2">
        <v>4</v>
      </c>
      <c r="AG6" s="2">
        <v>100</v>
      </c>
      <c r="AH6" s="2">
        <v>2</v>
      </c>
      <c r="AI6" s="2">
        <v>0</v>
      </c>
      <c r="AJ6" s="2">
        <v>0</v>
      </c>
      <c r="AK6" s="2">
        <v>1</v>
      </c>
      <c r="AL6" s="2">
        <v>0</v>
      </c>
      <c r="AM6" s="2">
        <v>0</v>
      </c>
      <c r="AN6" s="2">
        <v>0</v>
      </c>
      <c r="AO6" s="2">
        <v>0</v>
      </c>
      <c r="AP6" s="2">
        <v>0</v>
      </c>
      <c r="AQ6" s="2">
        <v>7</v>
      </c>
      <c r="AR6" s="2">
        <v>4</v>
      </c>
      <c r="AS6" s="2">
        <v>57.14</v>
      </c>
      <c r="AT6" s="3">
        <v>0</v>
      </c>
      <c r="AU6" s="3">
        <v>0</v>
      </c>
      <c r="AV6" s="2">
        <v>0</v>
      </c>
      <c r="AW6" s="3">
        <v>520870578</v>
      </c>
      <c r="AX6" s="3">
        <v>514706445</v>
      </c>
      <c r="AY6" s="2">
        <v>98.82</v>
      </c>
      <c r="AZ6" s="3">
        <v>180000000</v>
      </c>
      <c r="BA6" s="3">
        <v>0</v>
      </c>
      <c r="BB6" s="2">
        <v>0</v>
      </c>
      <c r="BC6" s="3">
        <v>141795000</v>
      </c>
      <c r="BD6" s="3">
        <v>0</v>
      </c>
      <c r="BE6" s="2">
        <v>0</v>
      </c>
      <c r="BF6" s="3">
        <v>0</v>
      </c>
      <c r="BG6" s="3">
        <v>0</v>
      </c>
      <c r="BH6" s="2">
        <v>0</v>
      </c>
      <c r="BI6" s="3">
        <v>842665578</v>
      </c>
      <c r="BJ6" s="3">
        <v>514706445</v>
      </c>
      <c r="BK6" s="2">
        <v>61.08</v>
      </c>
      <c r="BL6" t="s">
        <v>84</v>
      </c>
      <c r="BM6" s="4">
        <f t="shared" si="1"/>
        <v>0</v>
      </c>
      <c r="BN6" s="4">
        <f t="shared" si="2"/>
        <v>0</v>
      </c>
      <c r="BO6" s="4">
        <f t="shared" si="3"/>
        <v>520.87057800000002</v>
      </c>
      <c r="BP6" s="4">
        <f t="shared" si="4"/>
        <v>514.70644500000003</v>
      </c>
      <c r="BQ6" s="4">
        <f t="shared" si="5"/>
        <v>180</v>
      </c>
      <c r="BR6" s="4">
        <f t="shared" si="6"/>
        <v>0</v>
      </c>
      <c r="BS6" s="4">
        <f t="shared" si="7"/>
        <v>141.79499999999999</v>
      </c>
      <c r="BT6" s="4">
        <f t="shared" si="8"/>
        <v>0</v>
      </c>
      <c r="BU6" s="4">
        <f t="shared" si="9"/>
        <v>0</v>
      </c>
      <c r="BV6" s="4">
        <f t="shared" si="10"/>
        <v>0</v>
      </c>
      <c r="BW6" s="4">
        <f t="shared" si="11"/>
        <v>842.66557799999998</v>
      </c>
      <c r="BX6" s="4">
        <f t="shared" si="12"/>
        <v>514.70644500000003</v>
      </c>
    </row>
    <row r="7" spans="1:76" x14ac:dyDescent="0.25">
      <c r="A7">
        <v>16</v>
      </c>
      <c r="B7" t="s">
        <v>60</v>
      </c>
      <c r="C7" t="s">
        <v>61</v>
      </c>
      <c r="D7">
        <v>2021</v>
      </c>
      <c r="E7" t="s">
        <v>62</v>
      </c>
      <c r="F7" t="s">
        <v>63</v>
      </c>
      <c r="G7">
        <v>2</v>
      </c>
      <c r="H7" t="s">
        <v>64</v>
      </c>
      <c r="I7" t="s">
        <v>3547</v>
      </c>
      <c r="J7" t="s">
        <v>65</v>
      </c>
      <c r="K7" t="s">
        <v>66</v>
      </c>
      <c r="L7" t="s">
        <v>3595</v>
      </c>
      <c r="M7" t="s">
        <v>67</v>
      </c>
      <c r="N7" t="s">
        <v>3611</v>
      </c>
      <c r="O7" t="s">
        <v>68</v>
      </c>
      <c r="P7" t="s">
        <v>3616</v>
      </c>
      <c r="Q7" t="s">
        <v>69</v>
      </c>
      <c r="R7" t="s">
        <v>3668</v>
      </c>
      <c r="S7" t="s">
        <v>70</v>
      </c>
      <c r="T7">
        <v>24</v>
      </c>
      <c r="U7">
        <v>6</v>
      </c>
      <c r="V7" t="s">
        <v>85</v>
      </c>
      <c r="W7">
        <v>2</v>
      </c>
      <c r="X7" t="s">
        <v>76</v>
      </c>
      <c r="Y7">
        <v>1</v>
      </c>
      <c r="Z7" t="s">
        <v>73</v>
      </c>
      <c r="AA7">
        <v>1</v>
      </c>
      <c r="AB7" s="2">
        <v>100</v>
      </c>
      <c r="AC7" s="2">
        <v>100</v>
      </c>
      <c r="AD7" s="2">
        <v>100</v>
      </c>
      <c r="AE7" s="2">
        <v>100</v>
      </c>
      <c r="AF7" s="2">
        <v>100</v>
      </c>
      <c r="AG7" s="2">
        <v>100</v>
      </c>
      <c r="AH7" s="2">
        <v>100</v>
      </c>
      <c r="AI7" s="2">
        <v>0</v>
      </c>
      <c r="AJ7" s="2">
        <v>0</v>
      </c>
      <c r="AK7" s="2">
        <v>100</v>
      </c>
      <c r="AL7" s="2">
        <v>0</v>
      </c>
      <c r="AM7" s="2">
        <v>0</v>
      </c>
      <c r="AN7" s="2">
        <v>100</v>
      </c>
      <c r="AO7" s="2">
        <v>0</v>
      </c>
      <c r="AP7" s="2">
        <v>0</v>
      </c>
      <c r="AQ7" s="2" t="s">
        <v>77</v>
      </c>
      <c r="AR7" s="2" t="s">
        <v>77</v>
      </c>
      <c r="AS7" s="2" t="s">
        <v>77</v>
      </c>
      <c r="AT7" s="3">
        <v>230194094</v>
      </c>
      <c r="AU7" s="3">
        <v>202753162</v>
      </c>
      <c r="AV7" s="2">
        <v>88.08</v>
      </c>
      <c r="AW7" s="3">
        <v>74766667</v>
      </c>
      <c r="AX7" s="3">
        <v>72239666</v>
      </c>
      <c r="AY7" s="2">
        <v>96.62</v>
      </c>
      <c r="AZ7" s="3">
        <v>110000000</v>
      </c>
      <c r="BA7" s="3">
        <v>0</v>
      </c>
      <c r="BB7" s="2">
        <v>0</v>
      </c>
      <c r="BC7" s="3">
        <v>145032192</v>
      </c>
      <c r="BD7" s="3">
        <v>0</v>
      </c>
      <c r="BE7" s="2">
        <v>0</v>
      </c>
      <c r="BF7" s="3">
        <v>150108319</v>
      </c>
      <c r="BG7" s="3">
        <v>0</v>
      </c>
      <c r="BH7" s="2">
        <v>0</v>
      </c>
      <c r="BI7" s="3">
        <v>710101272</v>
      </c>
      <c r="BJ7" s="3">
        <v>274992828</v>
      </c>
      <c r="BK7" s="2">
        <v>38.729999999999997</v>
      </c>
      <c r="BL7" t="s">
        <v>86</v>
      </c>
      <c r="BM7" s="4">
        <f t="shared" si="1"/>
        <v>230.19409400000001</v>
      </c>
      <c r="BN7" s="4">
        <f t="shared" si="2"/>
        <v>202.753162</v>
      </c>
      <c r="BO7" s="4">
        <f t="shared" si="3"/>
        <v>74.766666999999998</v>
      </c>
      <c r="BP7" s="4">
        <f t="shared" si="4"/>
        <v>72.239666</v>
      </c>
      <c r="BQ7" s="4">
        <f t="shared" si="5"/>
        <v>110</v>
      </c>
      <c r="BR7" s="4">
        <f t="shared" si="6"/>
        <v>0</v>
      </c>
      <c r="BS7" s="4">
        <f t="shared" si="7"/>
        <v>145.03219200000001</v>
      </c>
      <c r="BT7" s="4">
        <f t="shared" si="8"/>
        <v>0</v>
      </c>
      <c r="BU7" s="4">
        <f t="shared" si="9"/>
        <v>150.10831899999999</v>
      </c>
      <c r="BV7" s="4">
        <f t="shared" si="10"/>
        <v>0</v>
      </c>
      <c r="BW7" s="4">
        <f t="shared" si="11"/>
        <v>710.10127199999988</v>
      </c>
      <c r="BX7" s="4">
        <f t="shared" si="12"/>
        <v>274.99282800000003</v>
      </c>
    </row>
    <row r="8" spans="1:76" x14ac:dyDescent="0.25">
      <c r="A8">
        <v>16</v>
      </c>
      <c r="B8" t="s">
        <v>60</v>
      </c>
      <c r="C8" t="s">
        <v>61</v>
      </c>
      <c r="D8">
        <v>2021</v>
      </c>
      <c r="E8" t="s">
        <v>62</v>
      </c>
      <c r="F8" t="s">
        <v>63</v>
      </c>
      <c r="G8">
        <v>2</v>
      </c>
      <c r="H8" t="s">
        <v>64</v>
      </c>
      <c r="I8" t="s">
        <v>3547</v>
      </c>
      <c r="J8" t="s">
        <v>65</v>
      </c>
      <c r="K8" t="s">
        <v>66</v>
      </c>
      <c r="L8" t="s">
        <v>3595</v>
      </c>
      <c r="M8" t="s">
        <v>67</v>
      </c>
      <c r="N8" t="s">
        <v>3611</v>
      </c>
      <c r="O8" t="s">
        <v>68</v>
      </c>
      <c r="P8" t="s">
        <v>3616</v>
      </c>
      <c r="Q8" t="s">
        <v>69</v>
      </c>
      <c r="R8" t="s">
        <v>3669</v>
      </c>
      <c r="S8" t="s">
        <v>87</v>
      </c>
      <c r="T8">
        <v>18</v>
      </c>
      <c r="U8">
        <v>1</v>
      </c>
      <c r="V8" t="s">
        <v>88</v>
      </c>
      <c r="W8">
        <v>1</v>
      </c>
      <c r="X8" t="s">
        <v>72</v>
      </c>
      <c r="Y8">
        <v>1</v>
      </c>
      <c r="Z8" t="s">
        <v>73</v>
      </c>
      <c r="AA8">
        <v>1</v>
      </c>
      <c r="AB8" s="2">
        <v>154</v>
      </c>
      <c r="AC8" s="2">
        <v>154</v>
      </c>
      <c r="AD8" s="2">
        <v>100</v>
      </c>
      <c r="AE8" s="2">
        <v>212</v>
      </c>
      <c r="AF8" s="2">
        <v>212</v>
      </c>
      <c r="AG8" s="2">
        <v>100</v>
      </c>
      <c r="AH8" s="2">
        <v>266</v>
      </c>
      <c r="AI8" s="2">
        <v>0</v>
      </c>
      <c r="AJ8" s="2">
        <v>0</v>
      </c>
      <c r="AK8" s="2">
        <v>172</v>
      </c>
      <c r="AL8" s="2">
        <v>0</v>
      </c>
      <c r="AM8" s="2">
        <v>0</v>
      </c>
      <c r="AN8" s="2">
        <v>195</v>
      </c>
      <c r="AO8" s="2">
        <v>0</v>
      </c>
      <c r="AP8" s="2">
        <v>0</v>
      </c>
      <c r="AQ8" s="2">
        <v>999</v>
      </c>
      <c r="AR8" s="2">
        <v>366</v>
      </c>
      <c r="AS8" s="2">
        <v>36.64</v>
      </c>
      <c r="AT8" s="3">
        <v>228551900</v>
      </c>
      <c r="AU8" s="3">
        <v>228551900</v>
      </c>
      <c r="AV8" s="2">
        <v>100</v>
      </c>
      <c r="AW8" s="3">
        <v>1080706666</v>
      </c>
      <c r="AX8" s="3">
        <v>1036924001</v>
      </c>
      <c r="AY8" s="2">
        <v>95.95</v>
      </c>
      <c r="AZ8" s="3">
        <v>1362860000</v>
      </c>
      <c r="BA8" s="3">
        <v>0</v>
      </c>
      <c r="BB8" s="2">
        <v>0</v>
      </c>
      <c r="BC8" s="3">
        <v>1221129587</v>
      </c>
      <c r="BD8" s="3">
        <v>0</v>
      </c>
      <c r="BE8" s="2">
        <v>0</v>
      </c>
      <c r="BF8" s="3">
        <v>1336767585</v>
      </c>
      <c r="BG8" s="3">
        <v>0</v>
      </c>
      <c r="BH8" s="2">
        <v>0</v>
      </c>
      <c r="BI8" s="3">
        <v>5230015738</v>
      </c>
      <c r="BJ8" s="3">
        <v>1265475901</v>
      </c>
      <c r="BK8" s="2">
        <v>24.2</v>
      </c>
      <c r="BL8" t="s">
        <v>89</v>
      </c>
      <c r="BM8" s="4">
        <f t="shared" si="1"/>
        <v>228.55189999999999</v>
      </c>
      <c r="BN8" s="4">
        <f t="shared" si="2"/>
        <v>228.55189999999999</v>
      </c>
      <c r="BO8" s="4">
        <f t="shared" si="3"/>
        <v>1080.706666</v>
      </c>
      <c r="BP8" s="4">
        <f t="shared" si="4"/>
        <v>1036.9240010000001</v>
      </c>
      <c r="BQ8" s="4">
        <f t="shared" si="5"/>
        <v>1362.86</v>
      </c>
      <c r="BR8" s="4">
        <f t="shared" si="6"/>
        <v>0</v>
      </c>
      <c r="BS8" s="4">
        <f t="shared" si="7"/>
        <v>1221.1295869999999</v>
      </c>
      <c r="BT8" s="4">
        <f t="shared" si="8"/>
        <v>0</v>
      </c>
      <c r="BU8" s="4">
        <f t="shared" si="9"/>
        <v>1336.7675850000001</v>
      </c>
      <c r="BV8" s="4">
        <f t="shared" si="10"/>
        <v>0</v>
      </c>
      <c r="BW8" s="4">
        <f t="shared" si="11"/>
        <v>5230.0157380000001</v>
      </c>
      <c r="BX8" s="4">
        <f t="shared" si="12"/>
        <v>1265.475901</v>
      </c>
    </row>
    <row r="9" spans="1:76" x14ac:dyDescent="0.25">
      <c r="A9">
        <v>16</v>
      </c>
      <c r="B9" t="s">
        <v>60</v>
      </c>
      <c r="C9" t="s">
        <v>61</v>
      </c>
      <c r="D9">
        <v>2021</v>
      </c>
      <c r="E9" t="s">
        <v>62</v>
      </c>
      <c r="F9" t="s">
        <v>63</v>
      </c>
      <c r="G9">
        <v>2</v>
      </c>
      <c r="H9" t="s">
        <v>64</v>
      </c>
      <c r="I9" t="s">
        <v>3547</v>
      </c>
      <c r="J9" t="s">
        <v>65</v>
      </c>
      <c r="K9" t="s">
        <v>66</v>
      </c>
      <c r="L9" t="s">
        <v>3595</v>
      </c>
      <c r="M9" t="s">
        <v>67</v>
      </c>
      <c r="N9" t="s">
        <v>3611</v>
      </c>
      <c r="O9" t="s">
        <v>68</v>
      </c>
      <c r="P9" t="s">
        <v>3616</v>
      </c>
      <c r="Q9" t="s">
        <v>69</v>
      </c>
      <c r="R9" t="s">
        <v>3669</v>
      </c>
      <c r="S9" t="s">
        <v>87</v>
      </c>
      <c r="T9">
        <v>18</v>
      </c>
      <c r="U9">
        <v>2</v>
      </c>
      <c r="V9" t="s">
        <v>90</v>
      </c>
      <c r="W9">
        <v>1</v>
      </c>
      <c r="X9" t="s">
        <v>72</v>
      </c>
      <c r="Y9">
        <v>1</v>
      </c>
      <c r="Z9" t="s">
        <v>73</v>
      </c>
      <c r="AA9">
        <v>1</v>
      </c>
      <c r="AB9" s="2">
        <v>28099</v>
      </c>
      <c r="AC9" s="2">
        <v>28099</v>
      </c>
      <c r="AD9" s="2">
        <v>100</v>
      </c>
      <c r="AE9" s="2">
        <v>7100</v>
      </c>
      <c r="AF9" s="2">
        <v>7100</v>
      </c>
      <c r="AG9" s="2">
        <v>100</v>
      </c>
      <c r="AH9" s="2">
        <v>0</v>
      </c>
      <c r="AI9" s="2">
        <v>0</v>
      </c>
      <c r="AJ9" s="2">
        <v>0</v>
      </c>
      <c r="AK9" s="2">
        <v>0</v>
      </c>
      <c r="AL9" s="2">
        <v>0</v>
      </c>
      <c r="AM9" s="2">
        <v>0</v>
      </c>
      <c r="AN9" s="2">
        <v>0</v>
      </c>
      <c r="AO9" s="2">
        <v>0</v>
      </c>
      <c r="AP9" s="2">
        <v>0</v>
      </c>
      <c r="AQ9" s="2">
        <v>35199</v>
      </c>
      <c r="AR9" s="2">
        <v>35199</v>
      </c>
      <c r="AS9" s="2">
        <v>100</v>
      </c>
      <c r="AT9" s="3">
        <v>187977133</v>
      </c>
      <c r="AU9" s="3">
        <v>187977133</v>
      </c>
      <c r="AV9" s="2">
        <v>100</v>
      </c>
      <c r="AW9" s="3">
        <v>1</v>
      </c>
      <c r="AX9" s="3">
        <v>0</v>
      </c>
      <c r="AY9" s="2">
        <v>0</v>
      </c>
      <c r="AZ9" s="3">
        <v>0</v>
      </c>
      <c r="BA9" s="3">
        <v>0</v>
      </c>
      <c r="BB9" s="2">
        <v>0</v>
      </c>
      <c r="BC9" s="3">
        <v>0</v>
      </c>
      <c r="BD9" s="3">
        <v>0</v>
      </c>
      <c r="BE9" s="2">
        <v>0</v>
      </c>
      <c r="BF9" s="3">
        <v>0</v>
      </c>
      <c r="BG9" s="3">
        <v>0</v>
      </c>
      <c r="BH9" s="2">
        <v>0</v>
      </c>
      <c r="BI9" s="3">
        <v>187977134</v>
      </c>
      <c r="BJ9" s="3">
        <v>187977133</v>
      </c>
      <c r="BK9" s="2">
        <v>100</v>
      </c>
      <c r="BL9" t="s">
        <v>91</v>
      </c>
      <c r="BM9" s="4">
        <f t="shared" si="1"/>
        <v>187.97713300000001</v>
      </c>
      <c r="BN9" s="4">
        <f t="shared" si="2"/>
        <v>187.97713300000001</v>
      </c>
      <c r="BO9" s="4">
        <f t="shared" si="3"/>
        <v>9.9999999999999995E-7</v>
      </c>
      <c r="BP9" s="4">
        <f t="shared" si="4"/>
        <v>0</v>
      </c>
      <c r="BQ9" s="4">
        <f t="shared" si="5"/>
        <v>0</v>
      </c>
      <c r="BR9" s="4">
        <f t="shared" si="6"/>
        <v>0</v>
      </c>
      <c r="BS9" s="4">
        <f t="shared" si="7"/>
        <v>0</v>
      </c>
      <c r="BT9" s="4">
        <f t="shared" si="8"/>
        <v>0</v>
      </c>
      <c r="BU9" s="4">
        <f t="shared" si="9"/>
        <v>0</v>
      </c>
      <c r="BV9" s="4">
        <f t="shared" si="10"/>
        <v>0</v>
      </c>
      <c r="BW9" s="4">
        <f t="shared" si="11"/>
        <v>187.97713400000001</v>
      </c>
      <c r="BX9" s="4">
        <f t="shared" si="12"/>
        <v>187.97713300000001</v>
      </c>
    </row>
    <row r="10" spans="1:76" x14ac:dyDescent="0.25">
      <c r="A10">
        <v>16</v>
      </c>
      <c r="B10" t="s">
        <v>60</v>
      </c>
      <c r="C10" t="s">
        <v>61</v>
      </c>
      <c r="D10">
        <v>2021</v>
      </c>
      <c r="E10" t="s">
        <v>62</v>
      </c>
      <c r="F10" t="s">
        <v>63</v>
      </c>
      <c r="G10">
        <v>2</v>
      </c>
      <c r="H10" t="s">
        <v>64</v>
      </c>
      <c r="I10" t="s">
        <v>3547</v>
      </c>
      <c r="J10" t="s">
        <v>65</v>
      </c>
      <c r="K10" t="s">
        <v>66</v>
      </c>
      <c r="L10" t="s">
        <v>3595</v>
      </c>
      <c r="M10" t="s">
        <v>67</v>
      </c>
      <c r="N10" t="s">
        <v>3611</v>
      </c>
      <c r="O10" t="s">
        <v>68</v>
      </c>
      <c r="P10" t="s">
        <v>3616</v>
      </c>
      <c r="Q10" t="s">
        <v>69</v>
      </c>
      <c r="R10" t="s">
        <v>3669</v>
      </c>
      <c r="S10" t="s">
        <v>87</v>
      </c>
      <c r="T10">
        <v>18</v>
      </c>
      <c r="U10">
        <v>3</v>
      </c>
      <c r="V10" t="s">
        <v>92</v>
      </c>
      <c r="W10">
        <v>1</v>
      </c>
      <c r="X10" t="s">
        <v>72</v>
      </c>
      <c r="Y10">
        <v>1</v>
      </c>
      <c r="Z10" t="s">
        <v>73</v>
      </c>
      <c r="AA10">
        <v>1</v>
      </c>
      <c r="AB10" s="2">
        <v>167</v>
      </c>
      <c r="AC10" s="2">
        <v>167</v>
      </c>
      <c r="AD10" s="2">
        <v>100</v>
      </c>
      <c r="AE10" s="2">
        <v>615</v>
      </c>
      <c r="AF10" s="2">
        <v>615</v>
      </c>
      <c r="AG10" s="2">
        <v>100</v>
      </c>
      <c r="AH10" s="2">
        <v>500</v>
      </c>
      <c r="AI10" s="2">
        <v>0</v>
      </c>
      <c r="AJ10" s="2">
        <v>0</v>
      </c>
      <c r="AK10" s="2">
        <v>600</v>
      </c>
      <c r="AL10" s="2">
        <v>0</v>
      </c>
      <c r="AM10" s="2">
        <v>0</v>
      </c>
      <c r="AN10" s="2">
        <v>600</v>
      </c>
      <c r="AO10" s="2">
        <v>0</v>
      </c>
      <c r="AP10" s="2">
        <v>0</v>
      </c>
      <c r="AQ10" s="2">
        <v>2482</v>
      </c>
      <c r="AR10" s="2">
        <v>782</v>
      </c>
      <c r="AS10" s="2">
        <v>31.51</v>
      </c>
      <c r="AT10" s="3">
        <v>2948700</v>
      </c>
      <c r="AU10" s="3">
        <v>0</v>
      </c>
      <c r="AV10" s="2">
        <v>0</v>
      </c>
      <c r="AW10" s="3">
        <v>65960000</v>
      </c>
      <c r="AX10" s="3">
        <v>54400000</v>
      </c>
      <c r="AY10" s="2">
        <v>82.47</v>
      </c>
      <c r="AZ10" s="3">
        <v>76358000</v>
      </c>
      <c r="BA10" s="3">
        <v>0</v>
      </c>
      <c r="BB10" s="2">
        <v>0</v>
      </c>
      <c r="BC10" s="3">
        <v>183627000</v>
      </c>
      <c r="BD10" s="3">
        <v>0</v>
      </c>
      <c r="BE10" s="2">
        <v>0</v>
      </c>
      <c r="BF10" s="3">
        <v>195989700</v>
      </c>
      <c r="BG10" s="3">
        <v>0</v>
      </c>
      <c r="BH10" s="2">
        <v>0</v>
      </c>
      <c r="BI10" s="3">
        <v>524883400</v>
      </c>
      <c r="BJ10" s="3">
        <v>54400000</v>
      </c>
      <c r="BK10" s="2">
        <v>10.36</v>
      </c>
      <c r="BL10" t="s">
        <v>93</v>
      </c>
      <c r="BM10" s="4">
        <f t="shared" si="1"/>
        <v>2.9487000000000001</v>
      </c>
      <c r="BN10" s="4">
        <f t="shared" si="2"/>
        <v>0</v>
      </c>
      <c r="BO10" s="4">
        <f t="shared" si="3"/>
        <v>65.959999999999994</v>
      </c>
      <c r="BP10" s="4">
        <f t="shared" si="4"/>
        <v>54.4</v>
      </c>
      <c r="BQ10" s="4">
        <f t="shared" si="5"/>
        <v>76.358000000000004</v>
      </c>
      <c r="BR10" s="4">
        <f t="shared" si="6"/>
        <v>0</v>
      </c>
      <c r="BS10" s="4">
        <f t="shared" si="7"/>
        <v>183.62700000000001</v>
      </c>
      <c r="BT10" s="4">
        <f t="shared" si="8"/>
        <v>0</v>
      </c>
      <c r="BU10" s="4">
        <f t="shared" si="9"/>
        <v>195.9897</v>
      </c>
      <c r="BV10" s="4">
        <f t="shared" si="10"/>
        <v>0</v>
      </c>
      <c r="BW10" s="4">
        <f t="shared" si="11"/>
        <v>524.88340000000005</v>
      </c>
      <c r="BX10" s="4">
        <f t="shared" si="12"/>
        <v>54.4</v>
      </c>
    </row>
    <row r="11" spans="1:76" x14ac:dyDescent="0.25">
      <c r="A11">
        <v>16</v>
      </c>
      <c r="B11" t="s">
        <v>60</v>
      </c>
      <c r="C11" t="s">
        <v>61</v>
      </c>
      <c r="D11">
        <v>2021</v>
      </c>
      <c r="E11" t="s">
        <v>62</v>
      </c>
      <c r="F11" t="s">
        <v>63</v>
      </c>
      <c r="G11">
        <v>2</v>
      </c>
      <c r="H11" t="s">
        <v>64</v>
      </c>
      <c r="I11" t="s">
        <v>3547</v>
      </c>
      <c r="J11" t="s">
        <v>65</v>
      </c>
      <c r="K11" t="s">
        <v>66</v>
      </c>
      <c r="L11" t="s">
        <v>3595</v>
      </c>
      <c r="M11" t="s">
        <v>67</v>
      </c>
      <c r="N11" t="s">
        <v>3611</v>
      </c>
      <c r="O11" t="s">
        <v>68</v>
      </c>
      <c r="P11" t="s">
        <v>3616</v>
      </c>
      <c r="Q11" t="s">
        <v>69</v>
      </c>
      <c r="R11" t="s">
        <v>3669</v>
      </c>
      <c r="S11" t="s">
        <v>87</v>
      </c>
      <c r="T11">
        <v>18</v>
      </c>
      <c r="U11">
        <v>4</v>
      </c>
      <c r="V11" t="s">
        <v>94</v>
      </c>
      <c r="W11">
        <v>1</v>
      </c>
      <c r="X11" t="s">
        <v>72</v>
      </c>
      <c r="Y11">
        <v>1</v>
      </c>
      <c r="Z11" t="s">
        <v>73</v>
      </c>
      <c r="AA11">
        <v>1</v>
      </c>
      <c r="AB11" s="2">
        <v>141</v>
      </c>
      <c r="AC11" s="2">
        <v>141</v>
      </c>
      <c r="AD11" s="2">
        <v>100</v>
      </c>
      <c r="AE11" s="2">
        <v>2618</v>
      </c>
      <c r="AF11" s="2">
        <v>2618</v>
      </c>
      <c r="AG11" s="2">
        <v>100</v>
      </c>
      <c r="AH11" s="2">
        <v>1550</v>
      </c>
      <c r="AI11" s="2">
        <v>0</v>
      </c>
      <c r="AJ11" s="2">
        <v>0</v>
      </c>
      <c r="AK11" s="2">
        <v>1800</v>
      </c>
      <c r="AL11" s="2">
        <v>0</v>
      </c>
      <c r="AM11" s="2">
        <v>0</v>
      </c>
      <c r="AN11" s="2">
        <v>1800</v>
      </c>
      <c r="AO11" s="2">
        <v>0</v>
      </c>
      <c r="AP11" s="2">
        <v>0</v>
      </c>
      <c r="AQ11" s="2">
        <v>7909</v>
      </c>
      <c r="AR11" s="2">
        <v>2759</v>
      </c>
      <c r="AS11" s="2">
        <v>34.880000000000003</v>
      </c>
      <c r="AT11" s="3">
        <v>2948501</v>
      </c>
      <c r="AU11" s="3">
        <v>0</v>
      </c>
      <c r="AV11" s="2">
        <v>0</v>
      </c>
      <c r="AW11" s="3">
        <v>56000000</v>
      </c>
      <c r="AX11" s="3">
        <v>56000000</v>
      </c>
      <c r="AY11" s="2">
        <v>100</v>
      </c>
      <c r="AZ11" s="3">
        <v>76358000</v>
      </c>
      <c r="BA11" s="3">
        <v>0</v>
      </c>
      <c r="BB11" s="2">
        <v>0</v>
      </c>
      <c r="BC11" s="3">
        <v>183627000</v>
      </c>
      <c r="BD11" s="3">
        <v>0</v>
      </c>
      <c r="BE11" s="2">
        <v>0</v>
      </c>
      <c r="BF11" s="3">
        <v>195989700</v>
      </c>
      <c r="BG11" s="3">
        <v>0</v>
      </c>
      <c r="BH11" s="2">
        <v>0</v>
      </c>
      <c r="BI11" s="3">
        <v>514923201</v>
      </c>
      <c r="BJ11" s="3">
        <v>56000000</v>
      </c>
      <c r="BK11" s="2">
        <v>10.88</v>
      </c>
      <c r="BL11" t="s">
        <v>95</v>
      </c>
      <c r="BM11" s="4">
        <f t="shared" si="1"/>
        <v>2.9485009999999998</v>
      </c>
      <c r="BN11" s="4">
        <f t="shared" si="2"/>
        <v>0</v>
      </c>
      <c r="BO11" s="4">
        <f t="shared" si="3"/>
        <v>56</v>
      </c>
      <c r="BP11" s="4">
        <f t="shared" si="4"/>
        <v>56</v>
      </c>
      <c r="BQ11" s="4">
        <f t="shared" si="5"/>
        <v>76.358000000000004</v>
      </c>
      <c r="BR11" s="4">
        <f t="shared" si="6"/>
        <v>0</v>
      </c>
      <c r="BS11" s="4">
        <f t="shared" si="7"/>
        <v>183.62700000000001</v>
      </c>
      <c r="BT11" s="4">
        <f t="shared" si="8"/>
        <v>0</v>
      </c>
      <c r="BU11" s="4">
        <f t="shared" si="9"/>
        <v>195.9897</v>
      </c>
      <c r="BV11" s="4">
        <f t="shared" si="10"/>
        <v>0</v>
      </c>
      <c r="BW11" s="4">
        <f t="shared" si="11"/>
        <v>514.92320099999995</v>
      </c>
      <c r="BX11" s="4">
        <f t="shared" si="12"/>
        <v>56</v>
      </c>
    </row>
    <row r="12" spans="1:76" x14ac:dyDescent="0.25">
      <c r="A12">
        <v>16</v>
      </c>
      <c r="B12" t="s">
        <v>60</v>
      </c>
      <c r="C12" t="s">
        <v>61</v>
      </c>
      <c r="D12">
        <v>2021</v>
      </c>
      <c r="E12" t="s">
        <v>62</v>
      </c>
      <c r="F12" t="s">
        <v>63</v>
      </c>
      <c r="G12">
        <v>2</v>
      </c>
      <c r="H12" t="s">
        <v>64</v>
      </c>
      <c r="I12" t="s">
        <v>3547</v>
      </c>
      <c r="J12" t="s">
        <v>65</v>
      </c>
      <c r="K12" t="s">
        <v>66</v>
      </c>
      <c r="L12" t="s">
        <v>3595</v>
      </c>
      <c r="M12" t="s">
        <v>67</v>
      </c>
      <c r="N12" t="s">
        <v>3611</v>
      </c>
      <c r="O12" t="s">
        <v>68</v>
      </c>
      <c r="P12" t="s">
        <v>3616</v>
      </c>
      <c r="Q12" t="s">
        <v>69</v>
      </c>
      <c r="R12" t="s">
        <v>3669</v>
      </c>
      <c r="S12" t="s">
        <v>87</v>
      </c>
      <c r="T12">
        <v>18</v>
      </c>
      <c r="U12">
        <v>5</v>
      </c>
      <c r="V12" t="s">
        <v>96</v>
      </c>
      <c r="W12">
        <v>1</v>
      </c>
      <c r="X12" t="s">
        <v>72</v>
      </c>
      <c r="Y12">
        <v>1</v>
      </c>
      <c r="Z12" t="s">
        <v>73</v>
      </c>
      <c r="AA12">
        <v>1</v>
      </c>
      <c r="AB12" s="2">
        <v>0</v>
      </c>
      <c r="AC12" s="2">
        <v>0</v>
      </c>
      <c r="AD12" s="2">
        <v>0</v>
      </c>
      <c r="AE12" s="2">
        <v>35</v>
      </c>
      <c r="AF12" s="2">
        <v>35</v>
      </c>
      <c r="AG12" s="2">
        <v>100</v>
      </c>
      <c r="AH12" s="2">
        <v>25</v>
      </c>
      <c r="AI12" s="2">
        <v>0</v>
      </c>
      <c r="AJ12" s="2">
        <v>0</v>
      </c>
      <c r="AK12" s="2">
        <v>14</v>
      </c>
      <c r="AL12" s="2">
        <v>0</v>
      </c>
      <c r="AM12" s="2">
        <v>0</v>
      </c>
      <c r="AN12" s="2">
        <v>12</v>
      </c>
      <c r="AO12" s="2">
        <v>0</v>
      </c>
      <c r="AP12" s="2">
        <v>0</v>
      </c>
      <c r="AQ12" s="2">
        <v>86</v>
      </c>
      <c r="AR12" s="2">
        <v>35</v>
      </c>
      <c r="AS12" s="2">
        <v>40.700000000000003</v>
      </c>
      <c r="AT12" s="3">
        <v>0</v>
      </c>
      <c r="AU12" s="3">
        <v>0</v>
      </c>
      <c r="AV12" s="2">
        <v>0</v>
      </c>
      <c r="AW12" s="3">
        <v>90383333</v>
      </c>
      <c r="AX12" s="3">
        <v>90383333</v>
      </c>
      <c r="AY12" s="2">
        <v>100</v>
      </c>
      <c r="AZ12" s="3">
        <v>83050000</v>
      </c>
      <c r="BA12" s="3">
        <v>0</v>
      </c>
      <c r="BB12" s="2">
        <v>0</v>
      </c>
      <c r="BC12" s="3">
        <v>95541600</v>
      </c>
      <c r="BD12" s="3">
        <v>0</v>
      </c>
      <c r="BE12" s="2">
        <v>0</v>
      </c>
      <c r="BF12" s="3">
        <v>105095760</v>
      </c>
      <c r="BG12" s="3">
        <v>0</v>
      </c>
      <c r="BH12" s="2">
        <v>0</v>
      </c>
      <c r="BI12" s="3">
        <v>374070693</v>
      </c>
      <c r="BJ12" s="3">
        <v>90383333</v>
      </c>
      <c r="BK12" s="2">
        <v>24.16</v>
      </c>
      <c r="BL12" t="s">
        <v>97</v>
      </c>
      <c r="BM12" s="4">
        <f t="shared" si="1"/>
        <v>0</v>
      </c>
      <c r="BN12" s="4">
        <f t="shared" si="2"/>
        <v>0</v>
      </c>
      <c r="BO12" s="4">
        <f t="shared" si="3"/>
        <v>90.383332999999993</v>
      </c>
      <c r="BP12" s="4">
        <f t="shared" si="4"/>
        <v>90.383332999999993</v>
      </c>
      <c r="BQ12" s="4">
        <f t="shared" si="5"/>
        <v>83.05</v>
      </c>
      <c r="BR12" s="4">
        <f t="shared" si="6"/>
        <v>0</v>
      </c>
      <c r="BS12" s="4">
        <f t="shared" si="7"/>
        <v>95.541600000000003</v>
      </c>
      <c r="BT12" s="4">
        <f t="shared" si="8"/>
        <v>0</v>
      </c>
      <c r="BU12" s="4">
        <f t="shared" si="9"/>
        <v>105.09576</v>
      </c>
      <c r="BV12" s="4">
        <f t="shared" si="10"/>
        <v>0</v>
      </c>
      <c r="BW12" s="4">
        <f t="shared" si="11"/>
        <v>374.07069300000001</v>
      </c>
      <c r="BX12" s="4">
        <f t="shared" si="12"/>
        <v>90.383332999999993</v>
      </c>
    </row>
    <row r="13" spans="1:76" x14ac:dyDescent="0.25">
      <c r="A13">
        <v>16</v>
      </c>
      <c r="B13" t="s">
        <v>60</v>
      </c>
      <c r="C13" t="s">
        <v>61</v>
      </c>
      <c r="D13">
        <v>2021</v>
      </c>
      <c r="E13" t="s">
        <v>62</v>
      </c>
      <c r="F13" t="s">
        <v>63</v>
      </c>
      <c r="G13">
        <v>2</v>
      </c>
      <c r="H13" t="s">
        <v>64</v>
      </c>
      <c r="I13" t="s">
        <v>3547</v>
      </c>
      <c r="J13" t="s">
        <v>65</v>
      </c>
      <c r="K13" t="s">
        <v>66</v>
      </c>
      <c r="L13" t="s">
        <v>3595</v>
      </c>
      <c r="M13" t="s">
        <v>67</v>
      </c>
      <c r="N13" t="s">
        <v>3611</v>
      </c>
      <c r="O13" t="s">
        <v>68</v>
      </c>
      <c r="P13" t="s">
        <v>3616</v>
      </c>
      <c r="Q13" t="s">
        <v>69</v>
      </c>
      <c r="R13" t="s">
        <v>3669</v>
      </c>
      <c r="S13" t="s">
        <v>87</v>
      </c>
      <c r="T13">
        <v>18</v>
      </c>
      <c r="U13">
        <v>6</v>
      </c>
      <c r="V13" t="s">
        <v>98</v>
      </c>
      <c r="W13">
        <v>1</v>
      </c>
      <c r="X13" t="s">
        <v>72</v>
      </c>
      <c r="Y13">
        <v>1</v>
      </c>
      <c r="Z13" t="s">
        <v>73</v>
      </c>
      <c r="AA13">
        <v>1</v>
      </c>
      <c r="AB13" s="2">
        <v>0</v>
      </c>
      <c r="AC13" s="2">
        <v>0</v>
      </c>
      <c r="AD13" s="2">
        <v>0</v>
      </c>
      <c r="AE13" s="2">
        <v>12</v>
      </c>
      <c r="AF13" s="2">
        <v>12</v>
      </c>
      <c r="AG13" s="2">
        <v>100</v>
      </c>
      <c r="AH13" s="2">
        <v>14</v>
      </c>
      <c r="AI13" s="2">
        <v>0</v>
      </c>
      <c r="AJ13" s="2">
        <v>0</v>
      </c>
      <c r="AK13" s="2">
        <v>12</v>
      </c>
      <c r="AL13" s="2">
        <v>0</v>
      </c>
      <c r="AM13" s="2">
        <v>0</v>
      </c>
      <c r="AN13" s="2">
        <v>10</v>
      </c>
      <c r="AO13" s="2">
        <v>0</v>
      </c>
      <c r="AP13" s="2">
        <v>0</v>
      </c>
      <c r="AQ13" s="2">
        <v>48</v>
      </c>
      <c r="AR13" s="2">
        <v>12</v>
      </c>
      <c r="AS13" s="2">
        <v>25</v>
      </c>
      <c r="AT13" s="3">
        <v>0</v>
      </c>
      <c r="AU13" s="3">
        <v>0</v>
      </c>
      <c r="AV13" s="2">
        <v>0</v>
      </c>
      <c r="AW13" s="3">
        <v>1000000</v>
      </c>
      <c r="AX13" s="3">
        <v>0</v>
      </c>
      <c r="AY13" s="2">
        <v>0</v>
      </c>
      <c r="AZ13" s="3">
        <v>83049000</v>
      </c>
      <c r="BA13" s="3">
        <v>0</v>
      </c>
      <c r="BB13" s="2">
        <v>0</v>
      </c>
      <c r="BC13" s="3">
        <v>95541600</v>
      </c>
      <c r="BD13" s="3">
        <v>0</v>
      </c>
      <c r="BE13" s="2">
        <v>0</v>
      </c>
      <c r="BF13" s="3">
        <v>105095760</v>
      </c>
      <c r="BG13" s="3">
        <v>0</v>
      </c>
      <c r="BH13" s="2">
        <v>0</v>
      </c>
      <c r="BI13" s="3">
        <v>284686360</v>
      </c>
      <c r="BJ13" s="3">
        <v>0</v>
      </c>
      <c r="BK13" s="2">
        <v>0</v>
      </c>
      <c r="BL13" t="s">
        <v>99</v>
      </c>
      <c r="BM13" s="4">
        <f t="shared" si="1"/>
        <v>0</v>
      </c>
      <c r="BN13" s="4">
        <f t="shared" si="2"/>
        <v>0</v>
      </c>
      <c r="BO13" s="4">
        <f t="shared" si="3"/>
        <v>1</v>
      </c>
      <c r="BP13" s="4">
        <f t="shared" si="4"/>
        <v>0</v>
      </c>
      <c r="BQ13" s="4">
        <f t="shared" si="5"/>
        <v>83.049000000000007</v>
      </c>
      <c r="BR13" s="4">
        <f t="shared" si="6"/>
        <v>0</v>
      </c>
      <c r="BS13" s="4">
        <f t="shared" si="7"/>
        <v>95.541600000000003</v>
      </c>
      <c r="BT13" s="4">
        <f t="shared" si="8"/>
        <v>0</v>
      </c>
      <c r="BU13" s="4">
        <f t="shared" si="9"/>
        <v>105.09576</v>
      </c>
      <c r="BV13" s="4">
        <f t="shared" si="10"/>
        <v>0</v>
      </c>
      <c r="BW13" s="4">
        <f t="shared" si="11"/>
        <v>284.68635999999998</v>
      </c>
      <c r="BX13" s="4">
        <f t="shared" si="12"/>
        <v>0</v>
      </c>
    </row>
    <row r="14" spans="1:76" x14ac:dyDescent="0.25">
      <c r="A14">
        <v>16</v>
      </c>
      <c r="B14" t="s">
        <v>60</v>
      </c>
      <c r="C14" t="s">
        <v>61</v>
      </c>
      <c r="D14">
        <v>2021</v>
      </c>
      <c r="E14" t="s">
        <v>62</v>
      </c>
      <c r="F14" t="s">
        <v>63</v>
      </c>
      <c r="G14">
        <v>2</v>
      </c>
      <c r="H14" t="s">
        <v>64</v>
      </c>
      <c r="I14" t="s">
        <v>3547</v>
      </c>
      <c r="J14" t="s">
        <v>65</v>
      </c>
      <c r="K14" t="s">
        <v>66</v>
      </c>
      <c r="L14" t="s">
        <v>3595</v>
      </c>
      <c r="M14" t="s">
        <v>67</v>
      </c>
      <c r="N14" t="s">
        <v>3611</v>
      </c>
      <c r="O14" t="s">
        <v>68</v>
      </c>
      <c r="P14" t="s">
        <v>3616</v>
      </c>
      <c r="Q14" t="s">
        <v>69</v>
      </c>
      <c r="R14" t="s">
        <v>3669</v>
      </c>
      <c r="S14" t="s">
        <v>87</v>
      </c>
      <c r="T14">
        <v>18</v>
      </c>
      <c r="U14">
        <v>7</v>
      </c>
      <c r="V14" t="s">
        <v>100</v>
      </c>
      <c r="W14">
        <v>1</v>
      </c>
      <c r="X14" t="s">
        <v>72</v>
      </c>
      <c r="Y14">
        <v>1</v>
      </c>
      <c r="Z14" t="s">
        <v>73</v>
      </c>
      <c r="AA14">
        <v>1</v>
      </c>
      <c r="AB14" s="2">
        <v>0</v>
      </c>
      <c r="AC14" s="2">
        <v>0</v>
      </c>
      <c r="AD14" s="2">
        <v>0</v>
      </c>
      <c r="AE14" s="2">
        <v>600</v>
      </c>
      <c r="AF14" s="2">
        <v>600</v>
      </c>
      <c r="AG14" s="2">
        <v>100</v>
      </c>
      <c r="AH14" s="2">
        <v>600</v>
      </c>
      <c r="AI14" s="2">
        <v>0</v>
      </c>
      <c r="AJ14" s="2">
        <v>0</v>
      </c>
      <c r="AK14" s="2">
        <v>400</v>
      </c>
      <c r="AL14" s="2">
        <v>0</v>
      </c>
      <c r="AM14" s="2">
        <v>0</v>
      </c>
      <c r="AN14" s="2">
        <v>400</v>
      </c>
      <c r="AO14" s="2">
        <v>0</v>
      </c>
      <c r="AP14" s="2">
        <v>0</v>
      </c>
      <c r="AQ14" s="2">
        <v>2000</v>
      </c>
      <c r="AR14" s="2">
        <v>600</v>
      </c>
      <c r="AS14" s="2">
        <v>30</v>
      </c>
      <c r="AT14" s="3">
        <v>0</v>
      </c>
      <c r="AU14" s="3">
        <v>0</v>
      </c>
      <c r="AV14" s="2">
        <v>0</v>
      </c>
      <c r="AW14" s="3">
        <v>97000000</v>
      </c>
      <c r="AX14" s="3">
        <v>97000000</v>
      </c>
      <c r="AY14" s="2">
        <v>100</v>
      </c>
      <c r="AZ14" s="3">
        <v>118325000</v>
      </c>
      <c r="BA14" s="3">
        <v>0</v>
      </c>
      <c r="BB14" s="2">
        <v>0</v>
      </c>
      <c r="BC14" s="3">
        <v>118431775</v>
      </c>
      <c r="BD14" s="3">
        <v>0</v>
      </c>
      <c r="BE14" s="2">
        <v>0</v>
      </c>
      <c r="BF14" s="3">
        <v>130274953</v>
      </c>
      <c r="BG14" s="3">
        <v>0</v>
      </c>
      <c r="BH14" s="2">
        <v>0</v>
      </c>
      <c r="BI14" s="3">
        <v>464031728</v>
      </c>
      <c r="BJ14" s="3">
        <v>97000000</v>
      </c>
      <c r="BK14" s="2">
        <v>20.9</v>
      </c>
      <c r="BL14" t="s">
        <v>101</v>
      </c>
      <c r="BM14" s="4">
        <f t="shared" si="1"/>
        <v>0</v>
      </c>
      <c r="BN14" s="4">
        <f t="shared" si="2"/>
        <v>0</v>
      </c>
      <c r="BO14" s="4">
        <f t="shared" si="3"/>
        <v>97</v>
      </c>
      <c r="BP14" s="4">
        <f t="shared" si="4"/>
        <v>97</v>
      </c>
      <c r="BQ14" s="4">
        <f t="shared" si="5"/>
        <v>118.325</v>
      </c>
      <c r="BR14" s="4">
        <f t="shared" si="6"/>
        <v>0</v>
      </c>
      <c r="BS14" s="4">
        <f t="shared" si="7"/>
        <v>118.431775</v>
      </c>
      <c r="BT14" s="4">
        <f t="shared" si="8"/>
        <v>0</v>
      </c>
      <c r="BU14" s="4">
        <f t="shared" si="9"/>
        <v>130.27495300000001</v>
      </c>
      <c r="BV14" s="4">
        <f t="shared" si="10"/>
        <v>0</v>
      </c>
      <c r="BW14" s="4">
        <f t="shared" si="11"/>
        <v>464.03172800000004</v>
      </c>
      <c r="BX14" s="4">
        <f t="shared" si="12"/>
        <v>97</v>
      </c>
    </row>
    <row r="15" spans="1:76" x14ac:dyDescent="0.25">
      <c r="A15">
        <v>16</v>
      </c>
      <c r="B15" t="s">
        <v>60</v>
      </c>
      <c r="C15" t="s">
        <v>61</v>
      </c>
      <c r="D15">
        <v>2021</v>
      </c>
      <c r="E15" t="s">
        <v>62</v>
      </c>
      <c r="F15" t="s">
        <v>63</v>
      </c>
      <c r="G15">
        <v>2</v>
      </c>
      <c r="H15" t="s">
        <v>64</v>
      </c>
      <c r="I15" t="s">
        <v>3547</v>
      </c>
      <c r="J15" t="s">
        <v>65</v>
      </c>
      <c r="K15" t="s">
        <v>66</v>
      </c>
      <c r="L15" t="s">
        <v>3595</v>
      </c>
      <c r="M15" t="s">
        <v>67</v>
      </c>
      <c r="N15" t="s">
        <v>3611</v>
      </c>
      <c r="O15" t="s">
        <v>68</v>
      </c>
      <c r="P15" t="s">
        <v>3616</v>
      </c>
      <c r="Q15" t="s">
        <v>69</v>
      </c>
      <c r="R15" t="s">
        <v>3670</v>
      </c>
      <c r="S15" t="s">
        <v>102</v>
      </c>
      <c r="T15">
        <v>19</v>
      </c>
      <c r="U15">
        <v>1</v>
      </c>
      <c r="V15" t="s">
        <v>103</v>
      </c>
      <c r="W15">
        <v>1</v>
      </c>
      <c r="X15" t="s">
        <v>72</v>
      </c>
      <c r="Y15">
        <v>1</v>
      </c>
      <c r="Z15" t="s">
        <v>73</v>
      </c>
      <c r="AA15">
        <v>1</v>
      </c>
      <c r="AB15" s="2">
        <v>0</v>
      </c>
      <c r="AC15" s="2">
        <v>0</v>
      </c>
      <c r="AD15" s="2">
        <v>0</v>
      </c>
      <c r="AE15" s="2">
        <v>2</v>
      </c>
      <c r="AF15" s="2">
        <v>2</v>
      </c>
      <c r="AG15" s="2">
        <v>100</v>
      </c>
      <c r="AH15" s="2">
        <v>1</v>
      </c>
      <c r="AI15" s="2">
        <v>0</v>
      </c>
      <c r="AJ15" s="2">
        <v>0</v>
      </c>
      <c r="AK15" s="2">
        <v>1</v>
      </c>
      <c r="AL15" s="2">
        <v>0</v>
      </c>
      <c r="AM15" s="2">
        <v>0</v>
      </c>
      <c r="AN15" s="2">
        <v>1</v>
      </c>
      <c r="AO15" s="2">
        <v>0</v>
      </c>
      <c r="AP15" s="2">
        <v>0</v>
      </c>
      <c r="AQ15" s="2">
        <v>5</v>
      </c>
      <c r="AR15" s="2">
        <v>2</v>
      </c>
      <c r="AS15" s="2">
        <v>40</v>
      </c>
      <c r="AT15" s="3">
        <v>0</v>
      </c>
      <c r="AU15" s="3">
        <v>0</v>
      </c>
      <c r="AV15" s="2">
        <v>0</v>
      </c>
      <c r="AW15" s="3">
        <v>53200000</v>
      </c>
      <c r="AX15" s="3">
        <v>53200000</v>
      </c>
      <c r="AY15" s="2">
        <v>100</v>
      </c>
      <c r="AZ15" s="3">
        <v>67083000</v>
      </c>
      <c r="BA15" s="3">
        <v>0</v>
      </c>
      <c r="BB15" s="2">
        <v>0</v>
      </c>
      <c r="BC15" s="3">
        <v>63862414</v>
      </c>
      <c r="BD15" s="3">
        <v>0</v>
      </c>
      <c r="BE15" s="2">
        <v>0</v>
      </c>
      <c r="BF15" s="3">
        <v>66462128</v>
      </c>
      <c r="BG15" s="3">
        <v>0</v>
      </c>
      <c r="BH15" s="2">
        <v>0</v>
      </c>
      <c r="BI15" s="3">
        <v>250607542</v>
      </c>
      <c r="BJ15" s="3">
        <v>53200000</v>
      </c>
      <c r="BK15" s="2">
        <v>21.23</v>
      </c>
      <c r="BL15" t="s">
        <v>104</v>
      </c>
      <c r="BM15" s="4">
        <f t="shared" si="1"/>
        <v>0</v>
      </c>
      <c r="BN15" s="4">
        <f t="shared" si="2"/>
        <v>0</v>
      </c>
      <c r="BO15" s="4">
        <f t="shared" si="3"/>
        <v>53.2</v>
      </c>
      <c r="BP15" s="4">
        <f t="shared" si="4"/>
        <v>53.2</v>
      </c>
      <c r="BQ15" s="4">
        <f t="shared" si="5"/>
        <v>67.082999999999998</v>
      </c>
      <c r="BR15" s="4">
        <f t="shared" si="6"/>
        <v>0</v>
      </c>
      <c r="BS15" s="4">
        <f t="shared" si="7"/>
        <v>63.862414000000001</v>
      </c>
      <c r="BT15" s="4">
        <f t="shared" si="8"/>
        <v>0</v>
      </c>
      <c r="BU15" s="4">
        <f t="shared" si="9"/>
        <v>66.462128000000007</v>
      </c>
      <c r="BV15" s="4">
        <f t="shared" si="10"/>
        <v>0</v>
      </c>
      <c r="BW15" s="4">
        <f t="shared" si="11"/>
        <v>250.60754200000002</v>
      </c>
      <c r="BX15" s="4">
        <f t="shared" si="12"/>
        <v>53.2</v>
      </c>
    </row>
    <row r="16" spans="1:76" x14ac:dyDescent="0.25">
      <c r="A16">
        <v>16</v>
      </c>
      <c r="B16" t="s">
        <v>60</v>
      </c>
      <c r="C16" t="s">
        <v>61</v>
      </c>
      <c r="D16">
        <v>2021</v>
      </c>
      <c r="E16" t="s">
        <v>62</v>
      </c>
      <c r="F16" t="s">
        <v>63</v>
      </c>
      <c r="G16">
        <v>2</v>
      </c>
      <c r="H16" t="s">
        <v>64</v>
      </c>
      <c r="I16" t="s">
        <v>3547</v>
      </c>
      <c r="J16" t="s">
        <v>65</v>
      </c>
      <c r="K16" t="s">
        <v>66</v>
      </c>
      <c r="L16" t="s">
        <v>3595</v>
      </c>
      <c r="M16" t="s">
        <v>67</v>
      </c>
      <c r="N16" t="s">
        <v>3611</v>
      </c>
      <c r="O16" t="s">
        <v>68</v>
      </c>
      <c r="P16" t="s">
        <v>3616</v>
      </c>
      <c r="Q16" t="s">
        <v>69</v>
      </c>
      <c r="R16" t="s">
        <v>3670</v>
      </c>
      <c r="S16" t="s">
        <v>102</v>
      </c>
      <c r="T16">
        <v>19</v>
      </c>
      <c r="U16">
        <v>2</v>
      </c>
      <c r="V16" t="s">
        <v>105</v>
      </c>
      <c r="W16">
        <v>1</v>
      </c>
      <c r="X16" t="s">
        <v>72</v>
      </c>
      <c r="Y16">
        <v>1</v>
      </c>
      <c r="Z16" t="s">
        <v>73</v>
      </c>
      <c r="AA16">
        <v>1</v>
      </c>
      <c r="AB16" s="2">
        <v>192368</v>
      </c>
      <c r="AC16" s="2">
        <v>192368</v>
      </c>
      <c r="AD16" s="2">
        <v>100</v>
      </c>
      <c r="AE16" s="2">
        <v>64000</v>
      </c>
      <c r="AF16" s="2">
        <v>64456</v>
      </c>
      <c r="AG16" s="2">
        <v>100.71</v>
      </c>
      <c r="AH16" s="2">
        <v>21200</v>
      </c>
      <c r="AI16" s="2">
        <v>0</v>
      </c>
      <c r="AJ16" s="2">
        <v>0</v>
      </c>
      <c r="AK16" s="2">
        <v>23200</v>
      </c>
      <c r="AL16" s="2">
        <v>0</v>
      </c>
      <c r="AM16" s="2">
        <v>0</v>
      </c>
      <c r="AN16" s="2">
        <v>9664</v>
      </c>
      <c r="AO16" s="2">
        <v>0</v>
      </c>
      <c r="AP16" s="2">
        <v>0</v>
      </c>
      <c r="AQ16" s="2">
        <v>310432</v>
      </c>
      <c r="AR16" s="2">
        <v>256824</v>
      </c>
      <c r="AS16" s="2">
        <v>82.73</v>
      </c>
      <c r="AT16" s="3">
        <v>127982794</v>
      </c>
      <c r="AU16" s="3">
        <v>113766666</v>
      </c>
      <c r="AV16" s="2">
        <v>88.9</v>
      </c>
      <c r="AW16" s="3">
        <v>125316633</v>
      </c>
      <c r="AX16" s="3">
        <v>123777866</v>
      </c>
      <c r="AY16" s="2">
        <v>98.77</v>
      </c>
      <c r="AZ16" s="3">
        <v>94197000</v>
      </c>
      <c r="BA16" s="3">
        <v>0</v>
      </c>
      <c r="BB16" s="2">
        <v>0</v>
      </c>
      <c r="BC16" s="3">
        <v>149012299</v>
      </c>
      <c r="BD16" s="3">
        <v>0</v>
      </c>
      <c r="BE16" s="2">
        <v>0</v>
      </c>
      <c r="BF16" s="3">
        <v>155078298</v>
      </c>
      <c r="BG16" s="3">
        <v>0</v>
      </c>
      <c r="BH16" s="2">
        <v>0</v>
      </c>
      <c r="BI16" s="3">
        <v>651587024</v>
      </c>
      <c r="BJ16" s="3">
        <v>237544532</v>
      </c>
      <c r="BK16" s="2">
        <v>36.46</v>
      </c>
      <c r="BL16" t="s">
        <v>106</v>
      </c>
      <c r="BM16" s="4">
        <f t="shared" si="1"/>
        <v>127.982794</v>
      </c>
      <c r="BN16" s="4">
        <f t="shared" si="2"/>
        <v>113.766666</v>
      </c>
      <c r="BO16" s="4">
        <f t="shared" si="3"/>
        <v>125.316633</v>
      </c>
      <c r="BP16" s="4">
        <f t="shared" si="4"/>
        <v>123.777866</v>
      </c>
      <c r="BQ16" s="4">
        <f t="shared" si="5"/>
        <v>94.197000000000003</v>
      </c>
      <c r="BR16" s="4">
        <f t="shared" si="6"/>
        <v>0</v>
      </c>
      <c r="BS16" s="4">
        <f t="shared" si="7"/>
        <v>149.01229900000001</v>
      </c>
      <c r="BT16" s="4">
        <f t="shared" si="8"/>
        <v>0</v>
      </c>
      <c r="BU16" s="4">
        <f t="shared" si="9"/>
        <v>155.07829799999999</v>
      </c>
      <c r="BV16" s="4">
        <f t="shared" si="10"/>
        <v>0</v>
      </c>
      <c r="BW16" s="4">
        <f t="shared" si="11"/>
        <v>651.58702400000004</v>
      </c>
      <c r="BX16" s="4">
        <f t="shared" si="12"/>
        <v>237.544532</v>
      </c>
    </row>
    <row r="17" spans="1:76" x14ac:dyDescent="0.25">
      <c r="A17">
        <v>16</v>
      </c>
      <c r="B17" t="s">
        <v>60</v>
      </c>
      <c r="C17" t="s">
        <v>61</v>
      </c>
      <c r="D17">
        <v>2021</v>
      </c>
      <c r="E17" t="s">
        <v>62</v>
      </c>
      <c r="F17" t="s">
        <v>63</v>
      </c>
      <c r="G17">
        <v>2</v>
      </c>
      <c r="H17" t="s">
        <v>64</v>
      </c>
      <c r="I17" t="s">
        <v>3547</v>
      </c>
      <c r="J17" t="s">
        <v>65</v>
      </c>
      <c r="K17" t="s">
        <v>66</v>
      </c>
      <c r="L17" t="s">
        <v>3595</v>
      </c>
      <c r="M17" t="s">
        <v>67</v>
      </c>
      <c r="N17" t="s">
        <v>3611</v>
      </c>
      <c r="O17" t="s">
        <v>68</v>
      </c>
      <c r="P17" t="s">
        <v>3616</v>
      </c>
      <c r="Q17" t="s">
        <v>69</v>
      </c>
      <c r="R17" t="s">
        <v>3670</v>
      </c>
      <c r="S17" t="s">
        <v>102</v>
      </c>
      <c r="T17">
        <v>19</v>
      </c>
      <c r="U17">
        <v>3</v>
      </c>
      <c r="V17" t="s">
        <v>107</v>
      </c>
      <c r="W17">
        <v>1</v>
      </c>
      <c r="X17" t="s">
        <v>72</v>
      </c>
      <c r="Y17">
        <v>1</v>
      </c>
      <c r="Z17" t="s">
        <v>73</v>
      </c>
      <c r="AA17">
        <v>1</v>
      </c>
      <c r="AB17" s="2">
        <v>30138</v>
      </c>
      <c r="AC17" s="2">
        <v>30138</v>
      </c>
      <c r="AD17" s="2">
        <v>100</v>
      </c>
      <c r="AE17" s="2">
        <v>70000</v>
      </c>
      <c r="AF17" s="2">
        <v>78031</v>
      </c>
      <c r="AG17" s="2">
        <v>111.47</v>
      </c>
      <c r="AH17" s="2">
        <v>8895</v>
      </c>
      <c r="AI17" s="2">
        <v>0</v>
      </c>
      <c r="AJ17" s="2">
        <v>0</v>
      </c>
      <c r="AK17" s="2">
        <v>8895</v>
      </c>
      <c r="AL17" s="2">
        <v>0</v>
      </c>
      <c r="AM17" s="2">
        <v>0</v>
      </c>
      <c r="AN17" s="2">
        <v>3706</v>
      </c>
      <c r="AO17" s="2">
        <v>0</v>
      </c>
      <c r="AP17" s="2">
        <v>0</v>
      </c>
      <c r="AQ17" s="2">
        <v>121634</v>
      </c>
      <c r="AR17" s="2">
        <v>108169</v>
      </c>
      <c r="AS17" s="2">
        <v>88.93</v>
      </c>
      <c r="AT17" s="3">
        <v>200786000</v>
      </c>
      <c r="AU17" s="3">
        <v>200786000</v>
      </c>
      <c r="AV17" s="2">
        <v>100</v>
      </c>
      <c r="AW17" s="3">
        <v>110746367</v>
      </c>
      <c r="AX17" s="3">
        <v>106572320</v>
      </c>
      <c r="AY17" s="2">
        <v>96.23</v>
      </c>
      <c r="AZ17" s="3">
        <v>126023000</v>
      </c>
      <c r="BA17" s="3">
        <v>0</v>
      </c>
      <c r="BB17" s="2">
        <v>0</v>
      </c>
      <c r="BC17" s="3">
        <v>132848383</v>
      </c>
      <c r="BD17" s="3">
        <v>0</v>
      </c>
      <c r="BE17" s="2">
        <v>0</v>
      </c>
      <c r="BF17" s="3">
        <v>138256380</v>
      </c>
      <c r="BG17" s="3">
        <v>0</v>
      </c>
      <c r="BH17" s="2">
        <v>0</v>
      </c>
      <c r="BI17" s="3">
        <v>708660130</v>
      </c>
      <c r="BJ17" s="3">
        <v>307358320</v>
      </c>
      <c r="BK17" s="2">
        <v>43.37</v>
      </c>
      <c r="BL17" t="s">
        <v>108</v>
      </c>
      <c r="BM17" s="4">
        <f t="shared" si="1"/>
        <v>200.786</v>
      </c>
      <c r="BN17" s="4">
        <f t="shared" si="2"/>
        <v>200.786</v>
      </c>
      <c r="BO17" s="4">
        <f t="shared" si="3"/>
        <v>110.74636700000001</v>
      </c>
      <c r="BP17" s="4">
        <f t="shared" si="4"/>
        <v>106.57232</v>
      </c>
      <c r="BQ17" s="4">
        <f t="shared" si="5"/>
        <v>126.023</v>
      </c>
      <c r="BR17" s="4">
        <f t="shared" si="6"/>
        <v>0</v>
      </c>
      <c r="BS17" s="4">
        <f t="shared" si="7"/>
        <v>132.84838300000001</v>
      </c>
      <c r="BT17" s="4">
        <f t="shared" si="8"/>
        <v>0</v>
      </c>
      <c r="BU17" s="4">
        <f t="shared" si="9"/>
        <v>138.25638000000001</v>
      </c>
      <c r="BV17" s="4">
        <f t="shared" si="10"/>
        <v>0</v>
      </c>
      <c r="BW17" s="4">
        <f t="shared" si="11"/>
        <v>708.66013000000009</v>
      </c>
      <c r="BX17" s="4">
        <f t="shared" si="12"/>
        <v>307.35831999999999</v>
      </c>
    </row>
    <row r="18" spans="1:76" x14ac:dyDescent="0.25">
      <c r="A18">
        <v>16</v>
      </c>
      <c r="B18" t="s">
        <v>60</v>
      </c>
      <c r="C18" t="s">
        <v>61</v>
      </c>
      <c r="D18">
        <v>2021</v>
      </c>
      <c r="E18" t="s">
        <v>62</v>
      </c>
      <c r="F18" t="s">
        <v>63</v>
      </c>
      <c r="G18">
        <v>2</v>
      </c>
      <c r="H18" t="s">
        <v>64</v>
      </c>
      <c r="I18" t="s">
        <v>3547</v>
      </c>
      <c r="J18" t="s">
        <v>65</v>
      </c>
      <c r="K18" t="s">
        <v>66</v>
      </c>
      <c r="L18" t="s">
        <v>3595</v>
      </c>
      <c r="M18" t="s">
        <v>67</v>
      </c>
      <c r="N18" t="s">
        <v>3611</v>
      </c>
      <c r="O18" t="s">
        <v>68</v>
      </c>
      <c r="P18" t="s">
        <v>3616</v>
      </c>
      <c r="Q18" t="s">
        <v>69</v>
      </c>
      <c r="R18" t="s">
        <v>3670</v>
      </c>
      <c r="S18" t="s">
        <v>102</v>
      </c>
      <c r="T18">
        <v>19</v>
      </c>
      <c r="U18">
        <v>4</v>
      </c>
      <c r="V18" t="s">
        <v>109</v>
      </c>
      <c r="W18">
        <v>1</v>
      </c>
      <c r="X18" t="s">
        <v>72</v>
      </c>
      <c r="Y18">
        <v>1</v>
      </c>
      <c r="Z18" t="s">
        <v>73</v>
      </c>
      <c r="AA18">
        <v>1</v>
      </c>
      <c r="AB18" s="2">
        <v>11049</v>
      </c>
      <c r="AC18" s="2">
        <v>11049</v>
      </c>
      <c r="AD18" s="2">
        <v>100</v>
      </c>
      <c r="AE18" s="2">
        <v>26040</v>
      </c>
      <c r="AF18" s="2">
        <v>28421</v>
      </c>
      <c r="AG18" s="2">
        <v>109.14</v>
      </c>
      <c r="AH18" s="2">
        <v>13343</v>
      </c>
      <c r="AI18" s="2">
        <v>0</v>
      </c>
      <c r="AJ18" s="2">
        <v>0</v>
      </c>
      <c r="AK18" s="2">
        <v>13343</v>
      </c>
      <c r="AL18" s="2">
        <v>0</v>
      </c>
      <c r="AM18" s="2">
        <v>0</v>
      </c>
      <c r="AN18" s="2">
        <v>7782</v>
      </c>
      <c r="AO18" s="2">
        <v>0</v>
      </c>
      <c r="AP18" s="2">
        <v>0</v>
      </c>
      <c r="AQ18" s="2">
        <v>71557</v>
      </c>
      <c r="AR18" s="2">
        <v>39470</v>
      </c>
      <c r="AS18" s="2">
        <v>55.16</v>
      </c>
      <c r="AT18" s="3">
        <v>345365000</v>
      </c>
      <c r="AU18" s="3">
        <v>345365000</v>
      </c>
      <c r="AV18" s="2">
        <v>100</v>
      </c>
      <c r="AW18" s="3">
        <v>136807366</v>
      </c>
      <c r="AX18" s="3">
        <v>136807366</v>
      </c>
      <c r="AY18" s="2">
        <v>100</v>
      </c>
      <c r="AZ18" s="3">
        <v>236309000</v>
      </c>
      <c r="BA18" s="3">
        <v>0</v>
      </c>
      <c r="BB18" s="2">
        <v>0</v>
      </c>
      <c r="BC18" s="3">
        <v>132848383</v>
      </c>
      <c r="BD18" s="3">
        <v>0</v>
      </c>
      <c r="BE18" s="2">
        <v>0</v>
      </c>
      <c r="BF18" s="3">
        <v>138256380</v>
      </c>
      <c r="BG18" s="3">
        <v>0</v>
      </c>
      <c r="BH18" s="2">
        <v>0</v>
      </c>
      <c r="BI18" s="3">
        <v>989586129</v>
      </c>
      <c r="BJ18" s="3">
        <v>482172366</v>
      </c>
      <c r="BK18" s="2">
        <v>48.72</v>
      </c>
      <c r="BL18" t="s">
        <v>110</v>
      </c>
      <c r="BM18" s="4">
        <f t="shared" si="1"/>
        <v>345.36500000000001</v>
      </c>
      <c r="BN18" s="4">
        <f t="shared" si="2"/>
        <v>345.36500000000001</v>
      </c>
      <c r="BO18" s="4">
        <f t="shared" si="3"/>
        <v>136.807366</v>
      </c>
      <c r="BP18" s="4">
        <f t="shared" si="4"/>
        <v>136.807366</v>
      </c>
      <c r="BQ18" s="4">
        <f t="shared" si="5"/>
        <v>236.309</v>
      </c>
      <c r="BR18" s="4">
        <f t="shared" si="6"/>
        <v>0</v>
      </c>
      <c r="BS18" s="4">
        <f t="shared" si="7"/>
        <v>132.84838300000001</v>
      </c>
      <c r="BT18" s="4">
        <f t="shared" si="8"/>
        <v>0</v>
      </c>
      <c r="BU18" s="4">
        <f t="shared" si="9"/>
        <v>138.25638000000001</v>
      </c>
      <c r="BV18" s="4">
        <f t="shared" si="10"/>
        <v>0</v>
      </c>
      <c r="BW18" s="4">
        <f t="shared" si="11"/>
        <v>989.58612900000003</v>
      </c>
      <c r="BX18" s="4">
        <f t="shared" si="12"/>
        <v>482.17236600000001</v>
      </c>
    </row>
    <row r="19" spans="1:76" x14ac:dyDescent="0.25">
      <c r="A19">
        <v>16</v>
      </c>
      <c r="B19" t="s">
        <v>60</v>
      </c>
      <c r="C19" t="s">
        <v>61</v>
      </c>
      <c r="D19">
        <v>2021</v>
      </c>
      <c r="E19" t="s">
        <v>62</v>
      </c>
      <c r="F19" t="s">
        <v>63</v>
      </c>
      <c r="G19">
        <v>2</v>
      </c>
      <c r="H19" t="s">
        <v>64</v>
      </c>
      <c r="I19" t="s">
        <v>3547</v>
      </c>
      <c r="J19" t="s">
        <v>65</v>
      </c>
      <c r="K19" t="s">
        <v>66</v>
      </c>
      <c r="L19" t="s">
        <v>3595</v>
      </c>
      <c r="M19" t="s">
        <v>67</v>
      </c>
      <c r="N19" t="s">
        <v>3611</v>
      </c>
      <c r="O19" t="s">
        <v>68</v>
      </c>
      <c r="P19" t="s">
        <v>3616</v>
      </c>
      <c r="Q19" t="s">
        <v>69</v>
      </c>
      <c r="R19" t="s">
        <v>3670</v>
      </c>
      <c r="S19" t="s">
        <v>102</v>
      </c>
      <c r="T19">
        <v>19</v>
      </c>
      <c r="U19">
        <v>5</v>
      </c>
      <c r="V19" t="s">
        <v>111</v>
      </c>
      <c r="W19">
        <v>1</v>
      </c>
      <c r="X19" t="s">
        <v>72</v>
      </c>
      <c r="Y19">
        <v>1</v>
      </c>
      <c r="Z19" t="s">
        <v>73</v>
      </c>
      <c r="AA19">
        <v>1</v>
      </c>
      <c r="AB19" s="2">
        <v>4468</v>
      </c>
      <c r="AC19" s="2">
        <v>4468</v>
      </c>
      <c r="AD19" s="2">
        <v>100</v>
      </c>
      <c r="AE19" s="2">
        <v>7650</v>
      </c>
      <c r="AF19" s="2">
        <v>8716</v>
      </c>
      <c r="AG19" s="2">
        <v>113.93</v>
      </c>
      <c r="AH19" s="2">
        <v>10500</v>
      </c>
      <c r="AI19" s="2">
        <v>0</v>
      </c>
      <c r="AJ19" s="2">
        <v>0</v>
      </c>
      <c r="AK19" s="2">
        <v>10500</v>
      </c>
      <c r="AL19" s="2">
        <v>0</v>
      </c>
      <c r="AM19" s="2">
        <v>0</v>
      </c>
      <c r="AN19" s="2">
        <v>4376</v>
      </c>
      <c r="AO19" s="2">
        <v>0</v>
      </c>
      <c r="AP19" s="2">
        <v>0</v>
      </c>
      <c r="AQ19" s="2">
        <v>37494</v>
      </c>
      <c r="AR19" s="2">
        <v>13184</v>
      </c>
      <c r="AS19" s="2">
        <v>35.159999999999997</v>
      </c>
      <c r="AT19" s="3">
        <v>45547960</v>
      </c>
      <c r="AU19" s="3">
        <v>16604000</v>
      </c>
      <c r="AV19" s="2">
        <v>36.44</v>
      </c>
      <c r="AW19" s="3">
        <v>113330966</v>
      </c>
      <c r="AX19" s="3">
        <v>110810166</v>
      </c>
      <c r="AY19" s="2">
        <v>97.78</v>
      </c>
      <c r="AZ19" s="3">
        <v>223417000</v>
      </c>
      <c r="BA19" s="3">
        <v>0</v>
      </c>
      <c r="BB19" s="2">
        <v>0</v>
      </c>
      <c r="BC19" s="3">
        <v>132848382</v>
      </c>
      <c r="BD19" s="3">
        <v>0</v>
      </c>
      <c r="BE19" s="2">
        <v>0</v>
      </c>
      <c r="BF19" s="3">
        <v>138256380</v>
      </c>
      <c r="BG19" s="3">
        <v>0</v>
      </c>
      <c r="BH19" s="2">
        <v>0</v>
      </c>
      <c r="BI19" s="3">
        <v>653400688</v>
      </c>
      <c r="BJ19" s="3">
        <v>127414166</v>
      </c>
      <c r="BK19" s="2">
        <v>19.5</v>
      </c>
      <c r="BL19" t="s">
        <v>112</v>
      </c>
      <c r="BM19" s="4">
        <f t="shared" si="1"/>
        <v>45.547960000000003</v>
      </c>
      <c r="BN19" s="4">
        <f t="shared" si="2"/>
        <v>16.603999999999999</v>
      </c>
      <c r="BO19" s="4">
        <f t="shared" si="3"/>
        <v>113.330966</v>
      </c>
      <c r="BP19" s="4">
        <f t="shared" si="4"/>
        <v>110.810166</v>
      </c>
      <c r="BQ19" s="4">
        <f t="shared" si="5"/>
        <v>223.417</v>
      </c>
      <c r="BR19" s="4">
        <f t="shared" si="6"/>
        <v>0</v>
      </c>
      <c r="BS19" s="4">
        <f t="shared" si="7"/>
        <v>132.84838199999999</v>
      </c>
      <c r="BT19" s="4">
        <f t="shared" si="8"/>
        <v>0</v>
      </c>
      <c r="BU19" s="4">
        <f t="shared" si="9"/>
        <v>138.25638000000001</v>
      </c>
      <c r="BV19" s="4">
        <f t="shared" si="10"/>
        <v>0</v>
      </c>
      <c r="BW19" s="4">
        <f t="shared" si="11"/>
        <v>653.40068800000006</v>
      </c>
      <c r="BX19" s="4">
        <f t="shared" si="12"/>
        <v>127.41416599999999</v>
      </c>
    </row>
    <row r="20" spans="1:76" x14ac:dyDescent="0.25">
      <c r="A20">
        <v>16</v>
      </c>
      <c r="B20" t="s">
        <v>60</v>
      </c>
      <c r="C20" t="s">
        <v>61</v>
      </c>
      <c r="D20">
        <v>2021</v>
      </c>
      <c r="E20" t="s">
        <v>62</v>
      </c>
      <c r="F20" t="s">
        <v>63</v>
      </c>
      <c r="G20">
        <v>2</v>
      </c>
      <c r="H20" t="s">
        <v>64</v>
      </c>
      <c r="I20" t="s">
        <v>3547</v>
      </c>
      <c r="J20" t="s">
        <v>65</v>
      </c>
      <c r="K20" t="s">
        <v>66</v>
      </c>
      <c r="L20" t="s">
        <v>3595</v>
      </c>
      <c r="M20" t="s">
        <v>67</v>
      </c>
      <c r="N20" t="s">
        <v>3611</v>
      </c>
      <c r="O20" t="s">
        <v>68</v>
      </c>
      <c r="P20" t="s">
        <v>3616</v>
      </c>
      <c r="Q20" t="s">
        <v>69</v>
      </c>
      <c r="R20" t="s">
        <v>3670</v>
      </c>
      <c r="S20" t="s">
        <v>102</v>
      </c>
      <c r="T20">
        <v>19</v>
      </c>
      <c r="U20">
        <v>6</v>
      </c>
      <c r="V20" t="s">
        <v>113</v>
      </c>
      <c r="W20">
        <v>1</v>
      </c>
      <c r="X20" t="s">
        <v>72</v>
      </c>
      <c r="Y20">
        <v>1</v>
      </c>
      <c r="Z20" t="s">
        <v>73</v>
      </c>
      <c r="AA20">
        <v>1</v>
      </c>
      <c r="AB20" s="2">
        <v>61228</v>
      </c>
      <c r="AC20" s="2">
        <v>61228</v>
      </c>
      <c r="AD20" s="2">
        <v>100</v>
      </c>
      <c r="AE20" s="2">
        <v>128000</v>
      </c>
      <c r="AF20" s="2">
        <v>127480</v>
      </c>
      <c r="AG20" s="2">
        <v>99.59</v>
      </c>
      <c r="AH20" s="2">
        <v>63600</v>
      </c>
      <c r="AI20" s="2">
        <v>0</v>
      </c>
      <c r="AJ20" s="2">
        <v>0</v>
      </c>
      <c r="AK20" s="2">
        <v>63600</v>
      </c>
      <c r="AL20" s="2">
        <v>0</v>
      </c>
      <c r="AM20" s="2">
        <v>0</v>
      </c>
      <c r="AN20" s="2">
        <v>27000</v>
      </c>
      <c r="AO20" s="2">
        <v>0</v>
      </c>
      <c r="AP20" s="2">
        <v>0</v>
      </c>
      <c r="AQ20" s="2">
        <v>343428</v>
      </c>
      <c r="AR20" s="2">
        <v>188708</v>
      </c>
      <c r="AS20" s="2">
        <v>54.95</v>
      </c>
      <c r="AT20" s="3">
        <v>159872406</v>
      </c>
      <c r="AU20" s="3">
        <v>74016667</v>
      </c>
      <c r="AV20" s="2">
        <v>46.3</v>
      </c>
      <c r="AW20" s="3">
        <v>124829668</v>
      </c>
      <c r="AX20" s="3">
        <v>115581999</v>
      </c>
      <c r="AY20" s="2">
        <v>92.59</v>
      </c>
      <c r="AZ20" s="3">
        <v>147046000</v>
      </c>
      <c r="BA20" s="3">
        <v>0</v>
      </c>
      <c r="BB20" s="2">
        <v>0</v>
      </c>
      <c r="BC20" s="3">
        <v>132848382</v>
      </c>
      <c r="BD20" s="3">
        <v>0</v>
      </c>
      <c r="BE20" s="2">
        <v>0</v>
      </c>
      <c r="BF20" s="3">
        <v>138256380</v>
      </c>
      <c r="BG20" s="3">
        <v>0</v>
      </c>
      <c r="BH20" s="2">
        <v>0</v>
      </c>
      <c r="BI20" s="3">
        <v>702852836</v>
      </c>
      <c r="BJ20" s="3">
        <v>189598666</v>
      </c>
      <c r="BK20" s="2">
        <v>26.98</v>
      </c>
      <c r="BL20" t="s">
        <v>114</v>
      </c>
      <c r="BM20" s="4">
        <f t="shared" si="1"/>
        <v>159.87240600000001</v>
      </c>
      <c r="BN20" s="4">
        <f t="shared" si="2"/>
        <v>74.016666999999998</v>
      </c>
      <c r="BO20" s="4">
        <f t="shared" si="3"/>
        <v>124.829668</v>
      </c>
      <c r="BP20" s="4">
        <f t="shared" si="4"/>
        <v>115.581999</v>
      </c>
      <c r="BQ20" s="4">
        <f t="shared" si="5"/>
        <v>147.04599999999999</v>
      </c>
      <c r="BR20" s="4">
        <f t="shared" si="6"/>
        <v>0</v>
      </c>
      <c r="BS20" s="4">
        <f t="shared" si="7"/>
        <v>132.84838199999999</v>
      </c>
      <c r="BT20" s="4">
        <f t="shared" si="8"/>
        <v>0</v>
      </c>
      <c r="BU20" s="4">
        <f t="shared" si="9"/>
        <v>138.25638000000001</v>
      </c>
      <c r="BV20" s="4">
        <f t="shared" si="10"/>
        <v>0</v>
      </c>
      <c r="BW20" s="4">
        <f t="shared" si="11"/>
        <v>702.85283600000002</v>
      </c>
      <c r="BX20" s="4">
        <f t="shared" si="12"/>
        <v>189.59866599999998</v>
      </c>
    </row>
    <row r="21" spans="1:76" x14ac:dyDescent="0.25">
      <c r="A21">
        <v>16</v>
      </c>
      <c r="B21" t="s">
        <v>60</v>
      </c>
      <c r="C21" t="s">
        <v>61</v>
      </c>
      <c r="D21">
        <v>2021</v>
      </c>
      <c r="E21" t="s">
        <v>62</v>
      </c>
      <c r="F21" t="s">
        <v>63</v>
      </c>
      <c r="G21">
        <v>2</v>
      </c>
      <c r="H21" t="s">
        <v>64</v>
      </c>
      <c r="I21" t="s">
        <v>3547</v>
      </c>
      <c r="J21" t="s">
        <v>65</v>
      </c>
      <c r="K21" t="s">
        <v>66</v>
      </c>
      <c r="L21" t="s">
        <v>3595</v>
      </c>
      <c r="M21" t="s">
        <v>67</v>
      </c>
      <c r="N21" t="s">
        <v>3611</v>
      </c>
      <c r="O21" t="s">
        <v>68</v>
      </c>
      <c r="P21" t="s">
        <v>3616</v>
      </c>
      <c r="Q21" t="s">
        <v>69</v>
      </c>
      <c r="R21" t="s">
        <v>3670</v>
      </c>
      <c r="S21" t="s">
        <v>102</v>
      </c>
      <c r="T21">
        <v>19</v>
      </c>
      <c r="U21">
        <v>7</v>
      </c>
      <c r="V21" t="s">
        <v>115</v>
      </c>
      <c r="W21">
        <v>1</v>
      </c>
      <c r="X21" t="s">
        <v>72</v>
      </c>
      <c r="Y21">
        <v>1</v>
      </c>
      <c r="Z21" t="s">
        <v>73</v>
      </c>
      <c r="AA21">
        <v>1</v>
      </c>
      <c r="AB21" s="2">
        <v>209</v>
      </c>
      <c r="AC21" s="2">
        <v>209</v>
      </c>
      <c r="AD21" s="2">
        <v>100</v>
      </c>
      <c r="AE21" s="2">
        <v>190</v>
      </c>
      <c r="AF21" s="2">
        <v>220</v>
      </c>
      <c r="AG21" s="2">
        <v>115.79</v>
      </c>
      <c r="AH21" s="2">
        <v>3</v>
      </c>
      <c r="AI21" s="2">
        <v>0</v>
      </c>
      <c r="AJ21" s="2">
        <v>0</v>
      </c>
      <c r="AK21" s="2">
        <v>5</v>
      </c>
      <c r="AL21" s="2">
        <v>0</v>
      </c>
      <c r="AM21" s="2">
        <v>0</v>
      </c>
      <c r="AN21" s="2">
        <v>2</v>
      </c>
      <c r="AO21" s="2">
        <v>0</v>
      </c>
      <c r="AP21" s="2">
        <v>0</v>
      </c>
      <c r="AQ21" s="2">
        <v>409</v>
      </c>
      <c r="AR21" s="2">
        <v>429</v>
      </c>
      <c r="AS21" s="2">
        <v>104.89</v>
      </c>
      <c r="AT21" s="3">
        <v>97728240</v>
      </c>
      <c r="AU21" s="3">
        <v>92961667</v>
      </c>
      <c r="AV21" s="2">
        <v>95.12</v>
      </c>
      <c r="AW21" s="3">
        <v>165348000</v>
      </c>
      <c r="AX21" s="3">
        <v>158438133</v>
      </c>
      <c r="AY21" s="2">
        <v>95.82</v>
      </c>
      <c r="AZ21" s="3">
        <v>125125000</v>
      </c>
      <c r="BA21" s="3">
        <v>0</v>
      </c>
      <c r="BB21" s="2">
        <v>0</v>
      </c>
      <c r="BC21" s="3">
        <v>127154819</v>
      </c>
      <c r="BD21" s="3">
        <v>0</v>
      </c>
      <c r="BE21" s="2">
        <v>0</v>
      </c>
      <c r="BF21" s="3">
        <v>132331043</v>
      </c>
      <c r="BG21" s="3">
        <v>0</v>
      </c>
      <c r="BH21" s="2">
        <v>0</v>
      </c>
      <c r="BI21" s="3">
        <v>647687102</v>
      </c>
      <c r="BJ21" s="3">
        <v>251399800</v>
      </c>
      <c r="BK21" s="2">
        <v>38.82</v>
      </c>
      <c r="BL21" t="s">
        <v>116</v>
      </c>
      <c r="BM21" s="4">
        <f t="shared" si="1"/>
        <v>97.72824</v>
      </c>
      <c r="BN21" s="4">
        <f t="shared" si="2"/>
        <v>92.961667000000006</v>
      </c>
      <c r="BO21" s="4">
        <f t="shared" si="3"/>
        <v>165.34800000000001</v>
      </c>
      <c r="BP21" s="4">
        <f t="shared" si="4"/>
        <v>158.43813299999999</v>
      </c>
      <c r="BQ21" s="4">
        <f t="shared" si="5"/>
        <v>125.125</v>
      </c>
      <c r="BR21" s="4">
        <f t="shared" si="6"/>
        <v>0</v>
      </c>
      <c r="BS21" s="4">
        <f t="shared" si="7"/>
        <v>127.154819</v>
      </c>
      <c r="BT21" s="4">
        <f t="shared" si="8"/>
        <v>0</v>
      </c>
      <c r="BU21" s="4">
        <f t="shared" si="9"/>
        <v>132.33104299999999</v>
      </c>
      <c r="BV21" s="4">
        <f t="shared" si="10"/>
        <v>0</v>
      </c>
      <c r="BW21" s="4">
        <f t="shared" si="11"/>
        <v>647.68710199999998</v>
      </c>
      <c r="BX21" s="4">
        <f t="shared" si="12"/>
        <v>251.3998</v>
      </c>
    </row>
    <row r="22" spans="1:76" x14ac:dyDescent="0.25">
      <c r="A22">
        <v>16</v>
      </c>
      <c r="B22" t="s">
        <v>60</v>
      </c>
      <c r="C22" t="s">
        <v>61</v>
      </c>
      <c r="D22">
        <v>2021</v>
      </c>
      <c r="E22" t="s">
        <v>62</v>
      </c>
      <c r="F22" t="s">
        <v>63</v>
      </c>
      <c r="G22">
        <v>2</v>
      </c>
      <c r="H22" t="s">
        <v>64</v>
      </c>
      <c r="I22" t="s">
        <v>3547</v>
      </c>
      <c r="J22" t="s">
        <v>65</v>
      </c>
      <c r="K22" t="s">
        <v>66</v>
      </c>
      <c r="L22" t="s">
        <v>3595</v>
      </c>
      <c r="M22" t="s">
        <v>67</v>
      </c>
      <c r="N22" t="s">
        <v>3611</v>
      </c>
      <c r="O22" t="s">
        <v>68</v>
      </c>
      <c r="P22" t="s">
        <v>3616</v>
      </c>
      <c r="Q22" t="s">
        <v>69</v>
      </c>
      <c r="R22" t="s">
        <v>3670</v>
      </c>
      <c r="S22" t="s">
        <v>102</v>
      </c>
      <c r="T22">
        <v>19</v>
      </c>
      <c r="U22">
        <v>8</v>
      </c>
      <c r="V22" t="s">
        <v>117</v>
      </c>
      <c r="W22">
        <v>1</v>
      </c>
      <c r="X22" t="s">
        <v>72</v>
      </c>
      <c r="Y22">
        <v>1</v>
      </c>
      <c r="Z22" t="s">
        <v>73</v>
      </c>
      <c r="AA22">
        <v>1</v>
      </c>
      <c r="AB22" s="2">
        <v>0</v>
      </c>
      <c r="AC22" s="2">
        <v>0</v>
      </c>
      <c r="AD22" s="2">
        <v>0</v>
      </c>
      <c r="AE22" s="2">
        <v>1</v>
      </c>
      <c r="AF22" s="2">
        <v>1</v>
      </c>
      <c r="AG22" s="2">
        <v>100</v>
      </c>
      <c r="AH22" s="2">
        <v>1</v>
      </c>
      <c r="AI22" s="2">
        <v>0</v>
      </c>
      <c r="AJ22" s="2">
        <v>0</v>
      </c>
      <c r="AK22" s="2">
        <v>1</v>
      </c>
      <c r="AL22" s="2">
        <v>0</v>
      </c>
      <c r="AM22" s="2">
        <v>0</v>
      </c>
      <c r="AN22" s="2">
        <v>0</v>
      </c>
      <c r="AO22" s="2">
        <v>0</v>
      </c>
      <c r="AP22" s="2">
        <v>0</v>
      </c>
      <c r="AQ22" s="2">
        <v>3</v>
      </c>
      <c r="AR22" s="2">
        <v>1</v>
      </c>
      <c r="AS22" s="2">
        <v>33.33</v>
      </c>
      <c r="AT22" s="3">
        <v>0</v>
      </c>
      <c r="AU22" s="3">
        <v>0</v>
      </c>
      <c r="AV22" s="2">
        <v>0</v>
      </c>
      <c r="AW22" s="3">
        <v>137366000</v>
      </c>
      <c r="AX22" s="3">
        <v>129103670</v>
      </c>
      <c r="AY22" s="2">
        <v>93.98</v>
      </c>
      <c r="AZ22" s="3">
        <v>30800000</v>
      </c>
      <c r="BA22" s="3">
        <v>0</v>
      </c>
      <c r="BB22" s="2">
        <v>0</v>
      </c>
      <c r="BC22" s="3">
        <v>167346866</v>
      </c>
      <c r="BD22" s="3">
        <v>0</v>
      </c>
      <c r="BE22" s="2">
        <v>0</v>
      </c>
      <c r="BF22" s="3">
        <v>0</v>
      </c>
      <c r="BG22" s="3">
        <v>0</v>
      </c>
      <c r="BH22" s="2">
        <v>0</v>
      </c>
      <c r="BI22" s="3">
        <v>335512866</v>
      </c>
      <c r="BJ22" s="3">
        <v>129103670</v>
      </c>
      <c r="BK22" s="2">
        <v>38.479999999999997</v>
      </c>
      <c r="BL22" t="s">
        <v>118</v>
      </c>
      <c r="BM22" s="4">
        <f t="shared" si="1"/>
        <v>0</v>
      </c>
      <c r="BN22" s="4">
        <f t="shared" si="2"/>
        <v>0</v>
      </c>
      <c r="BO22" s="4">
        <f t="shared" si="3"/>
        <v>137.36600000000001</v>
      </c>
      <c r="BP22" s="4">
        <f t="shared" si="4"/>
        <v>129.10366999999999</v>
      </c>
      <c r="BQ22" s="4">
        <f t="shared" si="5"/>
        <v>30.8</v>
      </c>
      <c r="BR22" s="4">
        <f t="shared" si="6"/>
        <v>0</v>
      </c>
      <c r="BS22" s="4">
        <f t="shared" si="7"/>
        <v>167.34686600000001</v>
      </c>
      <c r="BT22" s="4">
        <f t="shared" si="8"/>
        <v>0</v>
      </c>
      <c r="BU22" s="4">
        <f t="shared" si="9"/>
        <v>0</v>
      </c>
      <c r="BV22" s="4">
        <f t="shared" si="10"/>
        <v>0</v>
      </c>
      <c r="BW22" s="4">
        <f t="shared" si="11"/>
        <v>335.51286600000003</v>
      </c>
      <c r="BX22" s="4">
        <f t="shared" si="12"/>
        <v>129.10366999999999</v>
      </c>
    </row>
    <row r="23" spans="1:76" x14ac:dyDescent="0.25">
      <c r="A23">
        <v>16</v>
      </c>
      <c r="B23" t="s">
        <v>60</v>
      </c>
      <c r="C23" t="s">
        <v>61</v>
      </c>
      <c r="D23">
        <v>2021</v>
      </c>
      <c r="E23" t="s">
        <v>62</v>
      </c>
      <c r="F23" t="s">
        <v>63</v>
      </c>
      <c r="G23">
        <v>2</v>
      </c>
      <c r="H23" t="s">
        <v>64</v>
      </c>
      <c r="I23" t="s">
        <v>3547</v>
      </c>
      <c r="J23" t="s">
        <v>65</v>
      </c>
      <c r="K23" t="s">
        <v>66</v>
      </c>
      <c r="L23" t="s">
        <v>3595</v>
      </c>
      <c r="M23" t="s">
        <v>67</v>
      </c>
      <c r="N23" t="s">
        <v>3611</v>
      </c>
      <c r="O23" t="s">
        <v>68</v>
      </c>
      <c r="P23" t="s">
        <v>3616</v>
      </c>
      <c r="Q23" t="s">
        <v>69</v>
      </c>
      <c r="R23" t="s">
        <v>3671</v>
      </c>
      <c r="S23" t="s">
        <v>119</v>
      </c>
      <c r="T23">
        <v>15</v>
      </c>
      <c r="U23">
        <v>1</v>
      </c>
      <c r="V23" t="s">
        <v>120</v>
      </c>
      <c r="W23">
        <v>1</v>
      </c>
      <c r="X23" t="s">
        <v>72</v>
      </c>
      <c r="Y23">
        <v>1</v>
      </c>
      <c r="Z23" t="s">
        <v>73</v>
      </c>
      <c r="AA23">
        <v>1</v>
      </c>
      <c r="AB23" s="2">
        <v>0</v>
      </c>
      <c r="AC23" s="2">
        <v>0</v>
      </c>
      <c r="AD23" s="2">
        <v>0</v>
      </c>
      <c r="AE23" s="2">
        <v>3400</v>
      </c>
      <c r="AF23" s="2">
        <v>3400</v>
      </c>
      <c r="AG23" s="2">
        <v>100</v>
      </c>
      <c r="AH23" s="2">
        <v>600</v>
      </c>
      <c r="AI23" s="2">
        <v>0</v>
      </c>
      <c r="AJ23" s="2">
        <v>0</v>
      </c>
      <c r="AK23" s="2">
        <v>300</v>
      </c>
      <c r="AL23" s="2">
        <v>0</v>
      </c>
      <c r="AM23" s="2">
        <v>0</v>
      </c>
      <c r="AN23" s="2">
        <v>50</v>
      </c>
      <c r="AO23" s="2">
        <v>0</v>
      </c>
      <c r="AP23" s="2">
        <v>0</v>
      </c>
      <c r="AQ23" s="2">
        <v>4350</v>
      </c>
      <c r="AR23" s="2">
        <v>3400</v>
      </c>
      <c r="AS23" s="2">
        <v>78.16</v>
      </c>
      <c r="AT23" s="3">
        <v>0</v>
      </c>
      <c r="AU23" s="3">
        <v>0</v>
      </c>
      <c r="AV23" s="2">
        <v>0</v>
      </c>
      <c r="AW23" s="3">
        <v>9771200</v>
      </c>
      <c r="AX23" s="3">
        <v>9771200</v>
      </c>
      <c r="AY23" s="2">
        <v>100</v>
      </c>
      <c r="AZ23" s="3">
        <v>25000000</v>
      </c>
      <c r="BA23" s="3">
        <v>0</v>
      </c>
      <c r="BB23" s="2">
        <v>0</v>
      </c>
      <c r="BC23" s="3">
        <v>37000000</v>
      </c>
      <c r="BD23" s="3">
        <v>0</v>
      </c>
      <c r="BE23" s="2">
        <v>0</v>
      </c>
      <c r="BF23" s="3">
        <v>17000000</v>
      </c>
      <c r="BG23" s="3">
        <v>0</v>
      </c>
      <c r="BH23" s="2">
        <v>0</v>
      </c>
      <c r="BI23" s="3">
        <v>88771200</v>
      </c>
      <c r="BJ23" s="3">
        <v>9771200</v>
      </c>
      <c r="BK23" s="2">
        <v>11.01</v>
      </c>
      <c r="BL23" t="s">
        <v>121</v>
      </c>
      <c r="BM23" s="4">
        <f t="shared" si="1"/>
        <v>0</v>
      </c>
      <c r="BN23" s="4">
        <f t="shared" si="2"/>
        <v>0</v>
      </c>
      <c r="BO23" s="4">
        <f t="shared" si="3"/>
        <v>9.7712000000000003</v>
      </c>
      <c r="BP23" s="4">
        <f t="shared" si="4"/>
        <v>9.7712000000000003</v>
      </c>
      <c r="BQ23" s="4">
        <f t="shared" si="5"/>
        <v>25</v>
      </c>
      <c r="BR23" s="4">
        <f t="shared" si="6"/>
        <v>0</v>
      </c>
      <c r="BS23" s="4">
        <f t="shared" si="7"/>
        <v>37</v>
      </c>
      <c r="BT23" s="4">
        <f t="shared" si="8"/>
        <v>0</v>
      </c>
      <c r="BU23" s="4">
        <f t="shared" si="9"/>
        <v>17</v>
      </c>
      <c r="BV23" s="4">
        <f t="shared" si="10"/>
        <v>0</v>
      </c>
      <c r="BW23" s="4">
        <f t="shared" si="11"/>
        <v>88.771199999999993</v>
      </c>
      <c r="BX23" s="4">
        <f t="shared" si="12"/>
        <v>9.7712000000000003</v>
      </c>
    </row>
    <row r="24" spans="1:76" x14ac:dyDescent="0.25">
      <c r="A24">
        <v>16</v>
      </c>
      <c r="B24" t="s">
        <v>60</v>
      </c>
      <c r="C24" t="s">
        <v>61</v>
      </c>
      <c r="D24">
        <v>2021</v>
      </c>
      <c r="E24" t="s">
        <v>62</v>
      </c>
      <c r="F24" t="s">
        <v>63</v>
      </c>
      <c r="G24">
        <v>2</v>
      </c>
      <c r="H24" t="s">
        <v>64</v>
      </c>
      <c r="I24" t="s">
        <v>3547</v>
      </c>
      <c r="J24" t="s">
        <v>65</v>
      </c>
      <c r="K24" t="s">
        <v>66</v>
      </c>
      <c r="L24" t="s">
        <v>3595</v>
      </c>
      <c r="M24" t="s">
        <v>67</v>
      </c>
      <c r="N24" t="s">
        <v>3611</v>
      </c>
      <c r="O24" t="s">
        <v>68</v>
      </c>
      <c r="P24" t="s">
        <v>3616</v>
      </c>
      <c r="Q24" t="s">
        <v>69</v>
      </c>
      <c r="R24" t="s">
        <v>3671</v>
      </c>
      <c r="S24" t="s">
        <v>119</v>
      </c>
      <c r="T24">
        <v>15</v>
      </c>
      <c r="U24">
        <v>2</v>
      </c>
      <c r="V24" t="s">
        <v>122</v>
      </c>
      <c r="W24">
        <v>1</v>
      </c>
      <c r="X24" t="s">
        <v>72</v>
      </c>
      <c r="Y24">
        <v>1</v>
      </c>
      <c r="Z24" t="s">
        <v>73</v>
      </c>
      <c r="AA24">
        <v>1</v>
      </c>
      <c r="AB24" s="2">
        <v>50</v>
      </c>
      <c r="AC24" s="2">
        <v>50</v>
      </c>
      <c r="AD24" s="2">
        <v>100</v>
      </c>
      <c r="AE24" s="2">
        <v>1600</v>
      </c>
      <c r="AF24" s="2">
        <v>1569</v>
      </c>
      <c r="AG24" s="2">
        <v>98.06</v>
      </c>
      <c r="AH24" s="2">
        <v>1500</v>
      </c>
      <c r="AI24" s="2">
        <v>0</v>
      </c>
      <c r="AJ24" s="2">
        <v>0</v>
      </c>
      <c r="AK24" s="2">
        <v>350</v>
      </c>
      <c r="AL24" s="2">
        <v>0</v>
      </c>
      <c r="AM24" s="2">
        <v>0</v>
      </c>
      <c r="AN24" s="2">
        <v>200</v>
      </c>
      <c r="AO24" s="2">
        <v>0</v>
      </c>
      <c r="AP24" s="2">
        <v>0</v>
      </c>
      <c r="AQ24" s="2">
        <v>3700</v>
      </c>
      <c r="AR24" s="2">
        <v>1619</v>
      </c>
      <c r="AS24" s="2">
        <v>43.76</v>
      </c>
      <c r="AT24" s="3">
        <v>634680000</v>
      </c>
      <c r="AU24" s="3">
        <v>365380267</v>
      </c>
      <c r="AV24" s="2">
        <v>57.57</v>
      </c>
      <c r="AW24" s="3">
        <v>587429467</v>
      </c>
      <c r="AX24" s="3">
        <v>570256666</v>
      </c>
      <c r="AY24" s="2">
        <v>97.08</v>
      </c>
      <c r="AZ24" s="3">
        <v>735000000</v>
      </c>
      <c r="BA24" s="3">
        <v>0</v>
      </c>
      <c r="BB24" s="2">
        <v>0</v>
      </c>
      <c r="BC24" s="3">
        <v>459949179</v>
      </c>
      <c r="BD24" s="3">
        <v>0</v>
      </c>
      <c r="BE24" s="2">
        <v>0</v>
      </c>
      <c r="BF24" s="3">
        <v>327770275</v>
      </c>
      <c r="BG24" s="3">
        <v>0</v>
      </c>
      <c r="BH24" s="2">
        <v>0</v>
      </c>
      <c r="BI24" s="3">
        <v>2744828921</v>
      </c>
      <c r="BJ24" s="3">
        <v>935636933</v>
      </c>
      <c r="BK24" s="2">
        <v>34.090000000000003</v>
      </c>
      <c r="BL24" t="s">
        <v>123</v>
      </c>
      <c r="BM24" s="4">
        <f t="shared" si="1"/>
        <v>634.67999999999995</v>
      </c>
      <c r="BN24" s="4">
        <f t="shared" si="2"/>
        <v>365.380267</v>
      </c>
      <c r="BO24" s="4">
        <f t="shared" si="3"/>
        <v>587.42946700000005</v>
      </c>
      <c r="BP24" s="4">
        <f t="shared" si="4"/>
        <v>570.256666</v>
      </c>
      <c r="BQ24" s="4">
        <f t="shared" si="5"/>
        <v>735</v>
      </c>
      <c r="BR24" s="4">
        <f t="shared" si="6"/>
        <v>0</v>
      </c>
      <c r="BS24" s="4">
        <f t="shared" si="7"/>
        <v>459.94917900000002</v>
      </c>
      <c r="BT24" s="4">
        <f t="shared" si="8"/>
        <v>0</v>
      </c>
      <c r="BU24" s="4">
        <f t="shared" si="9"/>
        <v>327.77027500000003</v>
      </c>
      <c r="BV24" s="4">
        <f t="shared" si="10"/>
        <v>0</v>
      </c>
      <c r="BW24" s="4">
        <f t="shared" si="11"/>
        <v>2744.8289209999998</v>
      </c>
      <c r="BX24" s="4">
        <f t="shared" si="12"/>
        <v>935.636933</v>
      </c>
    </row>
    <row r="25" spans="1:76" x14ac:dyDescent="0.25">
      <c r="A25">
        <v>16</v>
      </c>
      <c r="B25" t="s">
        <v>60</v>
      </c>
      <c r="C25" t="s">
        <v>61</v>
      </c>
      <c r="D25">
        <v>2021</v>
      </c>
      <c r="E25" t="s">
        <v>62</v>
      </c>
      <c r="F25" t="s">
        <v>63</v>
      </c>
      <c r="G25">
        <v>2</v>
      </c>
      <c r="H25" t="s">
        <v>64</v>
      </c>
      <c r="I25" t="s">
        <v>3547</v>
      </c>
      <c r="J25" t="s">
        <v>65</v>
      </c>
      <c r="K25" t="s">
        <v>66</v>
      </c>
      <c r="L25" t="s">
        <v>3595</v>
      </c>
      <c r="M25" t="s">
        <v>67</v>
      </c>
      <c r="N25" t="s">
        <v>3611</v>
      </c>
      <c r="O25" t="s">
        <v>68</v>
      </c>
      <c r="P25" t="s">
        <v>3616</v>
      </c>
      <c r="Q25" t="s">
        <v>69</v>
      </c>
      <c r="R25" t="s">
        <v>3671</v>
      </c>
      <c r="S25" t="s">
        <v>119</v>
      </c>
      <c r="T25">
        <v>15</v>
      </c>
      <c r="U25">
        <v>3</v>
      </c>
      <c r="V25" t="s">
        <v>124</v>
      </c>
      <c r="W25">
        <v>1</v>
      </c>
      <c r="X25" t="s">
        <v>72</v>
      </c>
      <c r="Y25">
        <v>1</v>
      </c>
      <c r="Z25" t="s">
        <v>73</v>
      </c>
      <c r="AA25">
        <v>1</v>
      </c>
      <c r="AB25" s="2">
        <v>0.1</v>
      </c>
      <c r="AC25" s="2">
        <v>0.1</v>
      </c>
      <c r="AD25" s="2">
        <v>100</v>
      </c>
      <c r="AE25" s="2">
        <v>0.2</v>
      </c>
      <c r="AF25" s="2">
        <v>0.2</v>
      </c>
      <c r="AG25" s="2">
        <v>100</v>
      </c>
      <c r="AH25" s="2">
        <v>0.4</v>
      </c>
      <c r="AI25" s="2">
        <v>0</v>
      </c>
      <c r="AJ25" s="2">
        <v>0</v>
      </c>
      <c r="AK25" s="2">
        <v>0.2</v>
      </c>
      <c r="AL25" s="2">
        <v>0</v>
      </c>
      <c r="AM25" s="2">
        <v>0</v>
      </c>
      <c r="AN25" s="2">
        <v>0.1</v>
      </c>
      <c r="AO25" s="2">
        <v>0</v>
      </c>
      <c r="AP25" s="2">
        <v>0</v>
      </c>
      <c r="AQ25" s="2">
        <v>1</v>
      </c>
      <c r="AR25" s="2">
        <v>0.3</v>
      </c>
      <c r="AS25" s="2">
        <v>30</v>
      </c>
      <c r="AT25" s="3">
        <v>20000000</v>
      </c>
      <c r="AU25" s="3">
        <v>0</v>
      </c>
      <c r="AV25" s="2">
        <v>0</v>
      </c>
      <c r="AW25" s="3">
        <v>422600000</v>
      </c>
      <c r="AX25" s="3">
        <v>422600000</v>
      </c>
      <c r="AY25" s="2">
        <v>100</v>
      </c>
      <c r="AZ25" s="3">
        <v>40000000</v>
      </c>
      <c r="BA25" s="3">
        <v>0</v>
      </c>
      <c r="BB25" s="2">
        <v>0</v>
      </c>
      <c r="BC25" s="3">
        <v>169144275</v>
      </c>
      <c r="BD25" s="3">
        <v>0</v>
      </c>
      <c r="BE25" s="2">
        <v>0</v>
      </c>
      <c r="BF25" s="3">
        <v>334000000</v>
      </c>
      <c r="BG25" s="3">
        <v>0</v>
      </c>
      <c r="BH25" s="2">
        <v>0</v>
      </c>
      <c r="BI25" s="3">
        <v>985744275</v>
      </c>
      <c r="BJ25" s="3">
        <v>422600000</v>
      </c>
      <c r="BK25" s="2">
        <v>42.87</v>
      </c>
      <c r="BL25" t="s">
        <v>125</v>
      </c>
      <c r="BM25" s="4">
        <f t="shared" si="1"/>
        <v>20</v>
      </c>
      <c r="BN25" s="4">
        <f t="shared" si="2"/>
        <v>0</v>
      </c>
      <c r="BO25" s="4">
        <f t="shared" si="3"/>
        <v>422.6</v>
      </c>
      <c r="BP25" s="4">
        <f t="shared" si="4"/>
        <v>422.6</v>
      </c>
      <c r="BQ25" s="4">
        <f t="shared" si="5"/>
        <v>40</v>
      </c>
      <c r="BR25" s="4">
        <f t="shared" si="6"/>
        <v>0</v>
      </c>
      <c r="BS25" s="4">
        <f t="shared" si="7"/>
        <v>169.14427499999999</v>
      </c>
      <c r="BT25" s="4">
        <f t="shared" si="8"/>
        <v>0</v>
      </c>
      <c r="BU25" s="4">
        <f t="shared" si="9"/>
        <v>334</v>
      </c>
      <c r="BV25" s="4">
        <f t="shared" si="10"/>
        <v>0</v>
      </c>
      <c r="BW25" s="4">
        <f t="shared" si="11"/>
        <v>985.74427500000002</v>
      </c>
      <c r="BX25" s="4">
        <f t="shared" si="12"/>
        <v>422.6</v>
      </c>
    </row>
    <row r="26" spans="1:76" x14ac:dyDescent="0.25">
      <c r="A26">
        <v>16</v>
      </c>
      <c r="B26" t="s">
        <v>60</v>
      </c>
      <c r="C26" t="s">
        <v>61</v>
      </c>
      <c r="D26">
        <v>2021</v>
      </c>
      <c r="E26" t="s">
        <v>62</v>
      </c>
      <c r="F26" t="s">
        <v>63</v>
      </c>
      <c r="G26">
        <v>2</v>
      </c>
      <c r="H26" t="s">
        <v>64</v>
      </c>
      <c r="I26" t="s">
        <v>3547</v>
      </c>
      <c r="J26" t="s">
        <v>65</v>
      </c>
      <c r="K26" t="s">
        <v>66</v>
      </c>
      <c r="L26" t="s">
        <v>3595</v>
      </c>
      <c r="M26" t="s">
        <v>67</v>
      </c>
      <c r="N26" t="s">
        <v>3611</v>
      </c>
      <c r="O26" t="s">
        <v>68</v>
      </c>
      <c r="P26" t="s">
        <v>3616</v>
      </c>
      <c r="Q26" t="s">
        <v>69</v>
      </c>
      <c r="R26" t="s">
        <v>3671</v>
      </c>
      <c r="S26" t="s">
        <v>119</v>
      </c>
      <c r="T26">
        <v>15</v>
      </c>
      <c r="U26">
        <v>4</v>
      </c>
      <c r="V26" t="s">
        <v>126</v>
      </c>
      <c r="W26">
        <v>2</v>
      </c>
      <c r="X26" t="s">
        <v>76</v>
      </c>
      <c r="Y26">
        <v>1</v>
      </c>
      <c r="Z26" t="s">
        <v>73</v>
      </c>
      <c r="AA26">
        <v>1</v>
      </c>
      <c r="AB26" s="2">
        <v>0</v>
      </c>
      <c r="AC26" s="2">
        <v>0</v>
      </c>
      <c r="AD26" s="2">
        <v>0</v>
      </c>
      <c r="AE26" s="2">
        <v>1</v>
      </c>
      <c r="AF26" s="2">
        <v>1</v>
      </c>
      <c r="AG26" s="2">
        <v>100</v>
      </c>
      <c r="AH26" s="2">
        <v>1</v>
      </c>
      <c r="AI26" s="2">
        <v>0</v>
      </c>
      <c r="AJ26" s="2">
        <v>0</v>
      </c>
      <c r="AK26" s="2">
        <v>1</v>
      </c>
      <c r="AL26" s="2">
        <v>0</v>
      </c>
      <c r="AM26" s="2">
        <v>0</v>
      </c>
      <c r="AN26" s="2">
        <v>1</v>
      </c>
      <c r="AO26" s="2">
        <v>0</v>
      </c>
      <c r="AP26" s="2">
        <v>0</v>
      </c>
      <c r="AQ26" s="2" t="s">
        <v>77</v>
      </c>
      <c r="AR26" s="2" t="s">
        <v>77</v>
      </c>
      <c r="AS26" s="2" t="s">
        <v>77</v>
      </c>
      <c r="AT26" s="3">
        <v>0</v>
      </c>
      <c r="AU26" s="3">
        <v>0</v>
      </c>
      <c r="AV26" s="2">
        <v>0</v>
      </c>
      <c r="AW26" s="3">
        <v>24933333</v>
      </c>
      <c r="AX26" s="3">
        <v>24026667</v>
      </c>
      <c r="AY26" s="2">
        <v>96.39</v>
      </c>
      <c r="AZ26" s="3">
        <v>80000000</v>
      </c>
      <c r="BA26" s="3">
        <v>0</v>
      </c>
      <c r="BB26" s="2">
        <v>0</v>
      </c>
      <c r="BC26" s="3">
        <v>30000000</v>
      </c>
      <c r="BD26" s="3">
        <v>0</v>
      </c>
      <c r="BE26" s="2">
        <v>0</v>
      </c>
      <c r="BF26" s="3">
        <v>30000000</v>
      </c>
      <c r="BG26" s="3">
        <v>0</v>
      </c>
      <c r="BH26" s="2">
        <v>0</v>
      </c>
      <c r="BI26" s="3">
        <v>164933333</v>
      </c>
      <c r="BJ26" s="3">
        <v>24026667</v>
      </c>
      <c r="BK26" s="2">
        <v>14.57</v>
      </c>
      <c r="BL26" t="s">
        <v>127</v>
      </c>
      <c r="BM26" s="4">
        <f t="shared" si="1"/>
        <v>0</v>
      </c>
      <c r="BN26" s="4">
        <f t="shared" si="2"/>
        <v>0</v>
      </c>
      <c r="BO26" s="4">
        <f t="shared" si="3"/>
        <v>24.933333000000001</v>
      </c>
      <c r="BP26" s="4">
        <f t="shared" si="4"/>
        <v>24.026667</v>
      </c>
      <c r="BQ26" s="4">
        <f t="shared" si="5"/>
        <v>80</v>
      </c>
      <c r="BR26" s="4">
        <f t="shared" si="6"/>
        <v>0</v>
      </c>
      <c r="BS26" s="4">
        <f t="shared" si="7"/>
        <v>30</v>
      </c>
      <c r="BT26" s="4">
        <f t="shared" si="8"/>
        <v>0</v>
      </c>
      <c r="BU26" s="4">
        <f t="shared" si="9"/>
        <v>30</v>
      </c>
      <c r="BV26" s="4">
        <f t="shared" si="10"/>
        <v>0</v>
      </c>
      <c r="BW26" s="4">
        <f t="shared" si="11"/>
        <v>164.933333</v>
      </c>
      <c r="BX26" s="4">
        <f t="shared" si="12"/>
        <v>24.026667</v>
      </c>
    </row>
    <row r="27" spans="1:76" x14ac:dyDescent="0.25">
      <c r="A27">
        <v>16</v>
      </c>
      <c r="B27" t="s">
        <v>60</v>
      </c>
      <c r="C27" t="s">
        <v>61</v>
      </c>
      <c r="D27">
        <v>2021</v>
      </c>
      <c r="E27" t="s">
        <v>62</v>
      </c>
      <c r="F27" t="s">
        <v>63</v>
      </c>
      <c r="G27">
        <v>2</v>
      </c>
      <c r="H27" t="s">
        <v>64</v>
      </c>
      <c r="I27" t="s">
        <v>3547</v>
      </c>
      <c r="J27" t="s">
        <v>65</v>
      </c>
      <c r="K27" t="s">
        <v>66</v>
      </c>
      <c r="L27" t="s">
        <v>3595</v>
      </c>
      <c r="M27" t="s">
        <v>67</v>
      </c>
      <c r="N27" t="s">
        <v>3611</v>
      </c>
      <c r="O27" t="s">
        <v>68</v>
      </c>
      <c r="P27" t="s">
        <v>3616</v>
      </c>
      <c r="Q27" t="s">
        <v>69</v>
      </c>
      <c r="R27" t="s">
        <v>3671</v>
      </c>
      <c r="S27" t="s">
        <v>119</v>
      </c>
      <c r="T27">
        <v>15</v>
      </c>
      <c r="U27">
        <v>5</v>
      </c>
      <c r="V27" t="s">
        <v>128</v>
      </c>
      <c r="W27">
        <v>1</v>
      </c>
      <c r="X27" t="s">
        <v>72</v>
      </c>
      <c r="Y27">
        <v>1</v>
      </c>
      <c r="Z27" t="s">
        <v>73</v>
      </c>
      <c r="AA27">
        <v>1</v>
      </c>
      <c r="AB27" s="2">
        <v>0</v>
      </c>
      <c r="AC27" s="2">
        <v>0</v>
      </c>
      <c r="AD27" s="2">
        <v>0</v>
      </c>
      <c r="AE27" s="2">
        <v>51</v>
      </c>
      <c r="AF27" s="2">
        <v>51</v>
      </c>
      <c r="AG27" s="2">
        <v>100</v>
      </c>
      <c r="AH27" s="2">
        <v>51</v>
      </c>
      <c r="AI27" s="2">
        <v>0</v>
      </c>
      <c r="AJ27" s="2">
        <v>0</v>
      </c>
      <c r="AK27" s="2">
        <v>51</v>
      </c>
      <c r="AL27" s="2">
        <v>0</v>
      </c>
      <c r="AM27" s="2">
        <v>0</v>
      </c>
      <c r="AN27" s="2">
        <v>51</v>
      </c>
      <c r="AO27" s="2">
        <v>0</v>
      </c>
      <c r="AP27" s="2">
        <v>0</v>
      </c>
      <c r="AQ27" s="2">
        <v>204</v>
      </c>
      <c r="AR27" s="2">
        <v>51</v>
      </c>
      <c r="AS27" s="2">
        <v>25</v>
      </c>
      <c r="AT27" s="3">
        <v>0</v>
      </c>
      <c r="AU27" s="3">
        <v>0</v>
      </c>
      <c r="AV27" s="2">
        <v>0</v>
      </c>
      <c r="AW27" s="3">
        <v>77000000</v>
      </c>
      <c r="AX27" s="3">
        <v>77000000</v>
      </c>
      <c r="AY27" s="2">
        <v>100</v>
      </c>
      <c r="AZ27" s="3">
        <v>70000000</v>
      </c>
      <c r="BA27" s="3">
        <v>0</v>
      </c>
      <c r="BB27" s="2">
        <v>0</v>
      </c>
      <c r="BC27" s="3">
        <v>187500000</v>
      </c>
      <c r="BD27" s="3">
        <v>0</v>
      </c>
      <c r="BE27" s="2">
        <v>0</v>
      </c>
      <c r="BF27" s="3">
        <v>150000000</v>
      </c>
      <c r="BG27" s="3">
        <v>0</v>
      </c>
      <c r="BH27" s="2">
        <v>0</v>
      </c>
      <c r="BI27" s="3">
        <v>484500000</v>
      </c>
      <c r="BJ27" s="3">
        <v>77000000</v>
      </c>
      <c r="BK27" s="2">
        <v>15.89</v>
      </c>
      <c r="BL27" t="s">
        <v>129</v>
      </c>
      <c r="BM27" s="4">
        <f t="shared" si="1"/>
        <v>0</v>
      </c>
      <c r="BN27" s="4">
        <f t="shared" si="2"/>
        <v>0</v>
      </c>
      <c r="BO27" s="4">
        <f t="shared" si="3"/>
        <v>77</v>
      </c>
      <c r="BP27" s="4">
        <f t="shared" si="4"/>
        <v>77</v>
      </c>
      <c r="BQ27" s="4">
        <f t="shared" si="5"/>
        <v>70</v>
      </c>
      <c r="BR27" s="4">
        <f t="shared" si="6"/>
        <v>0</v>
      </c>
      <c r="BS27" s="4">
        <f t="shared" si="7"/>
        <v>187.5</v>
      </c>
      <c r="BT27" s="4">
        <f t="shared" si="8"/>
        <v>0</v>
      </c>
      <c r="BU27" s="4">
        <f t="shared" si="9"/>
        <v>150</v>
      </c>
      <c r="BV27" s="4">
        <f t="shared" si="10"/>
        <v>0</v>
      </c>
      <c r="BW27" s="4">
        <f t="shared" si="11"/>
        <v>484.5</v>
      </c>
      <c r="BX27" s="4">
        <f t="shared" si="12"/>
        <v>77</v>
      </c>
    </row>
    <row r="28" spans="1:76" x14ac:dyDescent="0.25">
      <c r="A28">
        <v>16</v>
      </c>
      <c r="B28" t="s">
        <v>60</v>
      </c>
      <c r="C28" t="s">
        <v>61</v>
      </c>
      <c r="D28">
        <v>2021</v>
      </c>
      <c r="E28" t="s">
        <v>62</v>
      </c>
      <c r="F28" t="s">
        <v>63</v>
      </c>
      <c r="G28">
        <v>2</v>
      </c>
      <c r="H28" t="s">
        <v>64</v>
      </c>
      <c r="I28" t="s">
        <v>3547</v>
      </c>
      <c r="J28" t="s">
        <v>65</v>
      </c>
      <c r="K28" t="s">
        <v>66</v>
      </c>
      <c r="L28" t="s">
        <v>3595</v>
      </c>
      <c r="M28" t="s">
        <v>67</v>
      </c>
      <c r="N28" t="s">
        <v>3611</v>
      </c>
      <c r="O28" t="s">
        <v>68</v>
      </c>
      <c r="P28" t="s">
        <v>3616</v>
      </c>
      <c r="Q28" t="s">
        <v>69</v>
      </c>
      <c r="R28" t="s">
        <v>3671</v>
      </c>
      <c r="S28" t="s">
        <v>119</v>
      </c>
      <c r="T28">
        <v>15</v>
      </c>
      <c r="U28">
        <v>6</v>
      </c>
      <c r="V28" t="s">
        <v>130</v>
      </c>
      <c r="W28">
        <v>1</v>
      </c>
      <c r="X28" t="s">
        <v>72</v>
      </c>
      <c r="Y28">
        <v>1</v>
      </c>
      <c r="Z28" t="s">
        <v>73</v>
      </c>
      <c r="AA28">
        <v>1</v>
      </c>
      <c r="AB28" s="2">
        <v>0</v>
      </c>
      <c r="AC28" s="2">
        <v>0</v>
      </c>
      <c r="AD28" s="2">
        <v>0</v>
      </c>
      <c r="AE28" s="2">
        <v>0</v>
      </c>
      <c r="AF28" s="2">
        <v>0</v>
      </c>
      <c r="AG28" s="2">
        <v>0</v>
      </c>
      <c r="AH28" s="2">
        <v>1</v>
      </c>
      <c r="AI28" s="2">
        <v>0</v>
      </c>
      <c r="AJ28" s="2">
        <v>0</v>
      </c>
      <c r="AK28" s="2">
        <v>1</v>
      </c>
      <c r="AL28" s="2">
        <v>0</v>
      </c>
      <c r="AM28" s="2">
        <v>0</v>
      </c>
      <c r="AN28" s="2">
        <v>0</v>
      </c>
      <c r="AO28" s="2">
        <v>0</v>
      </c>
      <c r="AP28" s="2">
        <v>0</v>
      </c>
      <c r="AQ28" s="2">
        <v>2</v>
      </c>
      <c r="AR28" s="2">
        <v>0</v>
      </c>
      <c r="AS28" s="2">
        <v>0</v>
      </c>
      <c r="AT28" s="3">
        <v>0</v>
      </c>
      <c r="AU28" s="3">
        <v>0</v>
      </c>
      <c r="AV28" s="2">
        <v>0</v>
      </c>
      <c r="AW28" s="3">
        <v>0</v>
      </c>
      <c r="AX28" s="3">
        <v>0</v>
      </c>
      <c r="AY28" s="2">
        <v>0</v>
      </c>
      <c r="AZ28" s="3">
        <v>25000000</v>
      </c>
      <c r="BA28" s="3">
        <v>0</v>
      </c>
      <c r="BB28" s="2">
        <v>0</v>
      </c>
      <c r="BC28" s="3">
        <v>50000000</v>
      </c>
      <c r="BD28" s="3">
        <v>0</v>
      </c>
      <c r="BE28" s="2">
        <v>0</v>
      </c>
      <c r="BF28" s="3">
        <v>0</v>
      </c>
      <c r="BG28" s="3">
        <v>0</v>
      </c>
      <c r="BH28" s="2">
        <v>0</v>
      </c>
      <c r="BI28" s="3">
        <v>75000000</v>
      </c>
      <c r="BJ28" s="3">
        <v>0</v>
      </c>
      <c r="BK28" s="2">
        <v>0</v>
      </c>
      <c r="BM28" s="4">
        <f t="shared" si="1"/>
        <v>0</v>
      </c>
      <c r="BN28" s="4">
        <f t="shared" si="2"/>
        <v>0</v>
      </c>
      <c r="BO28" s="4">
        <f t="shared" si="3"/>
        <v>0</v>
      </c>
      <c r="BP28" s="4">
        <f t="shared" si="4"/>
        <v>0</v>
      </c>
      <c r="BQ28" s="4">
        <f t="shared" si="5"/>
        <v>25</v>
      </c>
      <c r="BR28" s="4">
        <f t="shared" si="6"/>
        <v>0</v>
      </c>
      <c r="BS28" s="4">
        <f t="shared" si="7"/>
        <v>50</v>
      </c>
      <c r="BT28" s="4">
        <f t="shared" si="8"/>
        <v>0</v>
      </c>
      <c r="BU28" s="4">
        <f t="shared" si="9"/>
        <v>0</v>
      </c>
      <c r="BV28" s="4">
        <f t="shared" si="10"/>
        <v>0</v>
      </c>
      <c r="BW28" s="4">
        <f t="shared" si="11"/>
        <v>75</v>
      </c>
      <c r="BX28" s="4">
        <f t="shared" si="12"/>
        <v>0</v>
      </c>
    </row>
    <row r="29" spans="1:76" x14ac:dyDescent="0.25">
      <c r="A29">
        <v>16</v>
      </c>
      <c r="B29" t="s">
        <v>60</v>
      </c>
      <c r="C29" t="s">
        <v>61</v>
      </c>
      <c r="D29">
        <v>2021</v>
      </c>
      <c r="E29" t="s">
        <v>62</v>
      </c>
      <c r="F29" t="s">
        <v>63</v>
      </c>
      <c r="G29">
        <v>2</v>
      </c>
      <c r="H29" t="s">
        <v>64</v>
      </c>
      <c r="I29" t="s">
        <v>3548</v>
      </c>
      <c r="J29" t="s">
        <v>131</v>
      </c>
      <c r="K29" t="s">
        <v>132</v>
      </c>
      <c r="L29" t="s">
        <v>3596</v>
      </c>
      <c r="M29" t="s">
        <v>133</v>
      </c>
      <c r="N29" t="s">
        <v>3612</v>
      </c>
      <c r="O29" t="s">
        <v>134</v>
      </c>
      <c r="P29" t="s">
        <v>3617</v>
      </c>
      <c r="Q29" t="s">
        <v>135</v>
      </c>
      <c r="R29" t="s">
        <v>3672</v>
      </c>
      <c r="S29" t="s">
        <v>136</v>
      </c>
      <c r="T29">
        <v>12</v>
      </c>
      <c r="U29">
        <v>1</v>
      </c>
      <c r="V29" t="s">
        <v>137</v>
      </c>
      <c r="W29">
        <v>3</v>
      </c>
      <c r="X29" t="s">
        <v>138</v>
      </c>
      <c r="Y29">
        <v>1</v>
      </c>
      <c r="Z29" t="s">
        <v>73</v>
      </c>
      <c r="AA29">
        <v>1</v>
      </c>
      <c r="AB29" s="2">
        <v>5</v>
      </c>
      <c r="AC29" s="2">
        <v>5</v>
      </c>
      <c r="AD29" s="2">
        <v>100</v>
      </c>
      <c r="AE29" s="2">
        <v>20</v>
      </c>
      <c r="AF29" s="2">
        <v>20</v>
      </c>
      <c r="AG29" s="2">
        <v>100</v>
      </c>
      <c r="AH29" s="2">
        <v>55</v>
      </c>
      <c r="AI29" s="2">
        <v>0</v>
      </c>
      <c r="AJ29" s="2">
        <v>0</v>
      </c>
      <c r="AK29" s="2">
        <v>90</v>
      </c>
      <c r="AL29" s="2">
        <v>0</v>
      </c>
      <c r="AM29" s="2">
        <v>0</v>
      </c>
      <c r="AN29" s="2">
        <v>100</v>
      </c>
      <c r="AO29" s="2">
        <v>0</v>
      </c>
      <c r="AP29" s="2">
        <v>0</v>
      </c>
      <c r="AQ29" s="2" t="s">
        <v>77</v>
      </c>
      <c r="AR29" s="2" t="s">
        <v>77</v>
      </c>
      <c r="AS29" s="2" t="s">
        <v>77</v>
      </c>
      <c r="AT29" s="3">
        <v>180922950</v>
      </c>
      <c r="AU29" s="3">
        <v>175113988</v>
      </c>
      <c r="AV29" s="2">
        <v>96.79</v>
      </c>
      <c r="AW29" s="3">
        <v>495099654</v>
      </c>
      <c r="AX29" s="3">
        <v>495099654</v>
      </c>
      <c r="AY29" s="2">
        <v>100</v>
      </c>
      <c r="AZ29" s="3">
        <v>462872000</v>
      </c>
      <c r="BA29" s="3">
        <v>0</v>
      </c>
      <c r="BB29" s="2">
        <v>0</v>
      </c>
      <c r="BC29" s="3">
        <v>330240000</v>
      </c>
      <c r="BD29" s="3">
        <v>0</v>
      </c>
      <c r="BE29" s="2">
        <v>0</v>
      </c>
      <c r="BF29" s="3">
        <v>142678000</v>
      </c>
      <c r="BG29" s="3">
        <v>0</v>
      </c>
      <c r="BH29" s="2">
        <v>0</v>
      </c>
      <c r="BI29" s="3">
        <v>1611812604</v>
      </c>
      <c r="BJ29" s="3">
        <v>670213642</v>
      </c>
      <c r="BK29" s="2">
        <v>41.58</v>
      </c>
      <c r="BM29" s="4">
        <f t="shared" si="1"/>
        <v>180.92294999999999</v>
      </c>
      <c r="BN29" s="4">
        <f t="shared" si="2"/>
        <v>175.11398800000001</v>
      </c>
      <c r="BO29" s="4">
        <f t="shared" si="3"/>
        <v>495.09965399999999</v>
      </c>
      <c r="BP29" s="4">
        <f t="shared" si="4"/>
        <v>495.09965399999999</v>
      </c>
      <c r="BQ29" s="4">
        <f t="shared" si="5"/>
        <v>462.87200000000001</v>
      </c>
      <c r="BR29" s="4">
        <f t="shared" si="6"/>
        <v>0</v>
      </c>
      <c r="BS29" s="4">
        <f t="shared" si="7"/>
        <v>330.24</v>
      </c>
      <c r="BT29" s="4">
        <f t="shared" si="8"/>
        <v>0</v>
      </c>
      <c r="BU29" s="4">
        <f t="shared" si="9"/>
        <v>142.678</v>
      </c>
      <c r="BV29" s="4">
        <f t="shared" si="10"/>
        <v>0</v>
      </c>
      <c r="BW29" s="4">
        <f t="shared" si="11"/>
        <v>1611.8126040000002</v>
      </c>
      <c r="BX29" s="4">
        <f t="shared" si="12"/>
        <v>670.21364199999994</v>
      </c>
    </row>
    <row r="30" spans="1:76" x14ac:dyDescent="0.25">
      <c r="A30">
        <v>16</v>
      </c>
      <c r="B30" t="s">
        <v>60</v>
      </c>
      <c r="C30" t="s">
        <v>61</v>
      </c>
      <c r="D30">
        <v>2021</v>
      </c>
      <c r="E30" t="s">
        <v>62</v>
      </c>
      <c r="F30" t="s">
        <v>63</v>
      </c>
      <c r="G30">
        <v>2</v>
      </c>
      <c r="H30" t="s">
        <v>64</v>
      </c>
      <c r="I30" t="s">
        <v>3548</v>
      </c>
      <c r="J30" t="s">
        <v>131</v>
      </c>
      <c r="K30" t="s">
        <v>132</v>
      </c>
      <c r="L30" t="s">
        <v>3596</v>
      </c>
      <c r="M30" t="s">
        <v>133</v>
      </c>
      <c r="N30" t="s">
        <v>3612</v>
      </c>
      <c r="O30" t="s">
        <v>134</v>
      </c>
      <c r="P30" t="s">
        <v>3617</v>
      </c>
      <c r="Q30" t="s">
        <v>135</v>
      </c>
      <c r="R30" t="s">
        <v>3672</v>
      </c>
      <c r="S30" t="s">
        <v>136</v>
      </c>
      <c r="T30">
        <v>12</v>
      </c>
      <c r="U30">
        <v>2</v>
      </c>
      <c r="V30" t="s">
        <v>139</v>
      </c>
      <c r="W30">
        <v>1</v>
      </c>
      <c r="X30" t="s">
        <v>72</v>
      </c>
      <c r="Y30">
        <v>1</v>
      </c>
      <c r="Z30" t="s">
        <v>73</v>
      </c>
      <c r="AA30">
        <v>1</v>
      </c>
      <c r="AB30" s="2">
        <v>104</v>
      </c>
      <c r="AC30" s="2">
        <v>104</v>
      </c>
      <c r="AD30" s="2">
        <v>100</v>
      </c>
      <c r="AE30" s="2">
        <v>310</v>
      </c>
      <c r="AF30" s="2">
        <v>310</v>
      </c>
      <c r="AG30" s="2">
        <v>100</v>
      </c>
      <c r="AH30" s="2">
        <v>258</v>
      </c>
      <c r="AI30" s="2">
        <v>0</v>
      </c>
      <c r="AJ30" s="2">
        <v>0</v>
      </c>
      <c r="AK30" s="2">
        <v>258</v>
      </c>
      <c r="AL30" s="2">
        <v>0</v>
      </c>
      <c r="AM30" s="2">
        <v>0</v>
      </c>
      <c r="AN30" s="2">
        <v>100</v>
      </c>
      <c r="AO30" s="2">
        <v>0</v>
      </c>
      <c r="AP30" s="2">
        <v>0</v>
      </c>
      <c r="AQ30" s="2">
        <v>1030</v>
      </c>
      <c r="AR30" s="2">
        <v>414</v>
      </c>
      <c r="AS30" s="2">
        <v>40.19</v>
      </c>
      <c r="AT30" s="3">
        <v>125460615</v>
      </c>
      <c r="AU30" s="3">
        <v>125460090</v>
      </c>
      <c r="AV30" s="2">
        <v>100</v>
      </c>
      <c r="AW30" s="3">
        <v>720347527</v>
      </c>
      <c r="AX30" s="3">
        <v>705347527</v>
      </c>
      <c r="AY30" s="2">
        <v>97.92</v>
      </c>
      <c r="AZ30" s="3">
        <v>634042000</v>
      </c>
      <c r="BA30" s="3">
        <v>0</v>
      </c>
      <c r="BB30" s="2">
        <v>0</v>
      </c>
      <c r="BC30" s="3">
        <v>867820000</v>
      </c>
      <c r="BD30" s="3">
        <v>0</v>
      </c>
      <c r="BE30" s="2">
        <v>0</v>
      </c>
      <c r="BF30" s="3">
        <v>195346000</v>
      </c>
      <c r="BG30" s="3">
        <v>0</v>
      </c>
      <c r="BH30" s="2">
        <v>0</v>
      </c>
      <c r="BI30" s="3">
        <v>2543016142</v>
      </c>
      <c r="BJ30" s="3">
        <v>830807617</v>
      </c>
      <c r="BK30" s="2">
        <v>32.67</v>
      </c>
      <c r="BM30" s="4">
        <f t="shared" si="1"/>
        <v>125.460615</v>
      </c>
      <c r="BN30" s="4">
        <f t="shared" si="2"/>
        <v>125.46008999999999</v>
      </c>
      <c r="BO30" s="4">
        <f t="shared" si="3"/>
        <v>720.34752700000001</v>
      </c>
      <c r="BP30" s="4">
        <f t="shared" si="4"/>
        <v>705.34752700000001</v>
      </c>
      <c r="BQ30" s="4">
        <f t="shared" si="5"/>
        <v>634.04200000000003</v>
      </c>
      <c r="BR30" s="4">
        <f t="shared" si="6"/>
        <v>0</v>
      </c>
      <c r="BS30" s="4">
        <f t="shared" si="7"/>
        <v>867.82</v>
      </c>
      <c r="BT30" s="4">
        <f t="shared" si="8"/>
        <v>0</v>
      </c>
      <c r="BU30" s="4">
        <f t="shared" si="9"/>
        <v>195.346</v>
      </c>
      <c r="BV30" s="4">
        <f t="shared" si="10"/>
        <v>0</v>
      </c>
      <c r="BW30" s="4">
        <f t="shared" si="11"/>
        <v>2543.0161419999999</v>
      </c>
      <c r="BX30" s="4">
        <f t="shared" si="12"/>
        <v>830.80761700000005</v>
      </c>
    </row>
    <row r="31" spans="1:76" x14ac:dyDescent="0.25">
      <c r="A31">
        <v>16</v>
      </c>
      <c r="B31" t="s">
        <v>60</v>
      </c>
      <c r="C31" t="s">
        <v>61</v>
      </c>
      <c r="D31">
        <v>2021</v>
      </c>
      <c r="E31" t="s">
        <v>62</v>
      </c>
      <c r="F31" t="s">
        <v>63</v>
      </c>
      <c r="G31">
        <v>2</v>
      </c>
      <c r="H31" t="s">
        <v>64</v>
      </c>
      <c r="I31" t="s">
        <v>3548</v>
      </c>
      <c r="J31" t="s">
        <v>131</v>
      </c>
      <c r="K31" t="s">
        <v>132</v>
      </c>
      <c r="L31" t="s">
        <v>3596</v>
      </c>
      <c r="M31" t="s">
        <v>133</v>
      </c>
      <c r="N31" t="s">
        <v>3612</v>
      </c>
      <c r="O31" t="s">
        <v>134</v>
      </c>
      <c r="P31" t="s">
        <v>3617</v>
      </c>
      <c r="Q31" t="s">
        <v>135</v>
      </c>
      <c r="R31" t="s">
        <v>3672</v>
      </c>
      <c r="S31" t="s">
        <v>136</v>
      </c>
      <c r="T31">
        <v>12</v>
      </c>
      <c r="U31">
        <v>3</v>
      </c>
      <c r="V31" t="s">
        <v>140</v>
      </c>
      <c r="W31">
        <v>1</v>
      </c>
      <c r="X31" t="s">
        <v>72</v>
      </c>
      <c r="Y31">
        <v>1</v>
      </c>
      <c r="Z31" t="s">
        <v>73</v>
      </c>
      <c r="AA31">
        <v>1</v>
      </c>
      <c r="AB31" s="2">
        <v>75</v>
      </c>
      <c r="AC31" s="2">
        <v>75</v>
      </c>
      <c r="AD31" s="2">
        <v>100</v>
      </c>
      <c r="AE31" s="2">
        <v>73</v>
      </c>
      <c r="AF31" s="2">
        <v>73</v>
      </c>
      <c r="AG31" s="2">
        <v>100</v>
      </c>
      <c r="AH31" s="2">
        <v>70</v>
      </c>
      <c r="AI31" s="2">
        <v>0</v>
      </c>
      <c r="AJ31" s="2">
        <v>0</v>
      </c>
      <c r="AK31" s="2">
        <v>65</v>
      </c>
      <c r="AL31" s="2">
        <v>0</v>
      </c>
      <c r="AM31" s="2">
        <v>0</v>
      </c>
      <c r="AN31" s="2">
        <v>17</v>
      </c>
      <c r="AO31" s="2">
        <v>0</v>
      </c>
      <c r="AP31" s="2">
        <v>0</v>
      </c>
      <c r="AQ31" s="2">
        <v>300</v>
      </c>
      <c r="AR31" s="2">
        <v>148</v>
      </c>
      <c r="AS31" s="2">
        <v>49.33</v>
      </c>
      <c r="AT31" s="3">
        <v>343596383</v>
      </c>
      <c r="AU31" s="3">
        <v>343595433</v>
      </c>
      <c r="AV31" s="2">
        <v>100</v>
      </c>
      <c r="AW31" s="3">
        <v>1162264350</v>
      </c>
      <c r="AX31" s="3">
        <v>1162264350</v>
      </c>
      <c r="AY31" s="2">
        <v>100</v>
      </c>
      <c r="AZ31" s="3">
        <v>1194466000</v>
      </c>
      <c r="BA31" s="3">
        <v>0</v>
      </c>
      <c r="BB31" s="2">
        <v>0</v>
      </c>
      <c r="BC31" s="3">
        <v>2602523000</v>
      </c>
      <c r="BD31" s="3">
        <v>0</v>
      </c>
      <c r="BE31" s="2">
        <v>0</v>
      </c>
      <c r="BF31" s="3">
        <v>586039000</v>
      </c>
      <c r="BG31" s="3">
        <v>0</v>
      </c>
      <c r="BH31" s="2">
        <v>0</v>
      </c>
      <c r="BI31" s="3">
        <v>5888888733</v>
      </c>
      <c r="BJ31" s="3">
        <v>1505859783</v>
      </c>
      <c r="BK31" s="2">
        <v>25.57</v>
      </c>
      <c r="BM31" s="4">
        <f t="shared" si="1"/>
        <v>343.596383</v>
      </c>
      <c r="BN31" s="4">
        <f t="shared" si="2"/>
        <v>343.59543300000001</v>
      </c>
      <c r="BO31" s="4">
        <f t="shared" si="3"/>
        <v>1162.2643499999999</v>
      </c>
      <c r="BP31" s="4">
        <f t="shared" si="4"/>
        <v>1162.2643499999999</v>
      </c>
      <c r="BQ31" s="4">
        <f t="shared" si="5"/>
        <v>1194.4659999999999</v>
      </c>
      <c r="BR31" s="4">
        <f t="shared" si="6"/>
        <v>0</v>
      </c>
      <c r="BS31" s="4">
        <f t="shared" si="7"/>
        <v>2602.5230000000001</v>
      </c>
      <c r="BT31" s="4">
        <f t="shared" si="8"/>
        <v>0</v>
      </c>
      <c r="BU31" s="4">
        <f t="shared" si="9"/>
        <v>586.03899999999999</v>
      </c>
      <c r="BV31" s="4">
        <f t="shared" si="10"/>
        <v>0</v>
      </c>
      <c r="BW31" s="4">
        <f t="shared" si="11"/>
        <v>5888.8887329999998</v>
      </c>
      <c r="BX31" s="4">
        <f t="shared" si="12"/>
        <v>1505.8597829999999</v>
      </c>
    </row>
    <row r="32" spans="1:76" x14ac:dyDescent="0.25">
      <c r="A32">
        <v>16</v>
      </c>
      <c r="B32" t="s">
        <v>60</v>
      </c>
      <c r="C32" t="s">
        <v>61</v>
      </c>
      <c r="D32">
        <v>2021</v>
      </c>
      <c r="E32" t="s">
        <v>62</v>
      </c>
      <c r="F32" t="s">
        <v>63</v>
      </c>
      <c r="G32">
        <v>2</v>
      </c>
      <c r="H32" t="s">
        <v>64</v>
      </c>
      <c r="I32" t="s">
        <v>3548</v>
      </c>
      <c r="J32" t="s">
        <v>131</v>
      </c>
      <c r="K32" t="s">
        <v>132</v>
      </c>
      <c r="L32" t="s">
        <v>3596</v>
      </c>
      <c r="M32" t="s">
        <v>133</v>
      </c>
      <c r="N32" t="s">
        <v>3612</v>
      </c>
      <c r="O32" t="s">
        <v>134</v>
      </c>
      <c r="P32" t="s">
        <v>3617</v>
      </c>
      <c r="Q32" t="s">
        <v>135</v>
      </c>
      <c r="R32" t="s">
        <v>3672</v>
      </c>
      <c r="S32" t="s">
        <v>136</v>
      </c>
      <c r="T32">
        <v>12</v>
      </c>
      <c r="U32">
        <v>4</v>
      </c>
      <c r="V32" t="s">
        <v>141</v>
      </c>
      <c r="W32">
        <v>3</v>
      </c>
      <c r="X32" t="s">
        <v>138</v>
      </c>
      <c r="Y32">
        <v>1</v>
      </c>
      <c r="Z32" t="s">
        <v>73</v>
      </c>
      <c r="AA32">
        <v>1</v>
      </c>
      <c r="AB32" s="2">
        <v>5</v>
      </c>
      <c r="AC32" s="2">
        <v>5</v>
      </c>
      <c r="AD32" s="2">
        <v>100</v>
      </c>
      <c r="AE32" s="2">
        <v>20</v>
      </c>
      <c r="AF32" s="2">
        <v>20</v>
      </c>
      <c r="AG32" s="2">
        <v>100</v>
      </c>
      <c r="AH32" s="2">
        <v>55</v>
      </c>
      <c r="AI32" s="2">
        <v>0</v>
      </c>
      <c r="AJ32" s="2">
        <v>0</v>
      </c>
      <c r="AK32" s="2">
        <v>90</v>
      </c>
      <c r="AL32" s="2">
        <v>0</v>
      </c>
      <c r="AM32" s="2">
        <v>0</v>
      </c>
      <c r="AN32" s="2">
        <v>100</v>
      </c>
      <c r="AO32" s="2">
        <v>0</v>
      </c>
      <c r="AP32" s="2">
        <v>0</v>
      </c>
      <c r="AQ32" s="2" t="s">
        <v>77</v>
      </c>
      <c r="AR32" s="2" t="s">
        <v>77</v>
      </c>
      <c r="AS32" s="2" t="s">
        <v>77</v>
      </c>
      <c r="AT32" s="3">
        <v>85190000</v>
      </c>
      <c r="AU32" s="3">
        <v>85188950</v>
      </c>
      <c r="AV32" s="2">
        <v>100</v>
      </c>
      <c r="AW32" s="3">
        <v>194239893</v>
      </c>
      <c r="AX32" s="3">
        <v>194239893</v>
      </c>
      <c r="AY32" s="2">
        <v>100</v>
      </c>
      <c r="AZ32" s="3">
        <v>95957000</v>
      </c>
      <c r="BA32" s="3">
        <v>0</v>
      </c>
      <c r="BB32" s="2">
        <v>0</v>
      </c>
      <c r="BC32" s="3">
        <v>2392370000</v>
      </c>
      <c r="BD32" s="3">
        <v>0</v>
      </c>
      <c r="BE32" s="2">
        <v>0</v>
      </c>
      <c r="BF32" s="3">
        <v>371041000</v>
      </c>
      <c r="BG32" s="3">
        <v>0</v>
      </c>
      <c r="BH32" s="2">
        <v>0</v>
      </c>
      <c r="BI32" s="3">
        <v>3138797893</v>
      </c>
      <c r="BJ32" s="3">
        <v>279428843</v>
      </c>
      <c r="BK32" s="2">
        <v>8.9</v>
      </c>
      <c r="BM32" s="4">
        <f t="shared" si="1"/>
        <v>85.19</v>
      </c>
      <c r="BN32" s="4">
        <f t="shared" si="2"/>
        <v>85.188950000000006</v>
      </c>
      <c r="BO32" s="4">
        <f t="shared" si="3"/>
        <v>194.239893</v>
      </c>
      <c r="BP32" s="4">
        <f t="shared" si="4"/>
        <v>194.239893</v>
      </c>
      <c r="BQ32" s="4">
        <f t="shared" si="5"/>
        <v>95.956999999999994</v>
      </c>
      <c r="BR32" s="4">
        <f t="shared" si="6"/>
        <v>0</v>
      </c>
      <c r="BS32" s="4">
        <f t="shared" si="7"/>
        <v>2392.37</v>
      </c>
      <c r="BT32" s="4">
        <f t="shared" si="8"/>
        <v>0</v>
      </c>
      <c r="BU32" s="4">
        <f t="shared" si="9"/>
        <v>371.041</v>
      </c>
      <c r="BV32" s="4">
        <f t="shared" si="10"/>
        <v>0</v>
      </c>
      <c r="BW32" s="4">
        <f t="shared" si="11"/>
        <v>3138.7978929999999</v>
      </c>
      <c r="BX32" s="4">
        <f t="shared" si="12"/>
        <v>279.42884300000003</v>
      </c>
    </row>
    <row r="33" spans="1:76" x14ac:dyDescent="0.25">
      <c r="A33">
        <v>16</v>
      </c>
      <c r="B33" t="s">
        <v>60</v>
      </c>
      <c r="C33" t="s">
        <v>61</v>
      </c>
      <c r="D33">
        <v>2021</v>
      </c>
      <c r="E33" t="s">
        <v>62</v>
      </c>
      <c r="F33" t="s">
        <v>63</v>
      </c>
      <c r="G33">
        <v>2</v>
      </c>
      <c r="H33" t="s">
        <v>64</v>
      </c>
      <c r="I33" t="s">
        <v>3548</v>
      </c>
      <c r="J33" t="s">
        <v>131</v>
      </c>
      <c r="K33" t="s">
        <v>132</v>
      </c>
      <c r="L33" t="s">
        <v>3596</v>
      </c>
      <c r="M33" t="s">
        <v>133</v>
      </c>
      <c r="N33" t="s">
        <v>3612</v>
      </c>
      <c r="O33" t="s">
        <v>134</v>
      </c>
      <c r="P33" t="s">
        <v>3617</v>
      </c>
      <c r="Q33" t="s">
        <v>135</v>
      </c>
      <c r="R33" t="s">
        <v>3672</v>
      </c>
      <c r="S33" t="s">
        <v>136</v>
      </c>
      <c r="T33">
        <v>12</v>
      </c>
      <c r="U33">
        <v>5</v>
      </c>
      <c r="V33" t="s">
        <v>142</v>
      </c>
      <c r="W33">
        <v>2</v>
      </c>
      <c r="X33" t="s">
        <v>76</v>
      </c>
      <c r="Y33">
        <v>1</v>
      </c>
      <c r="Z33" t="s">
        <v>73</v>
      </c>
      <c r="AA33">
        <v>1</v>
      </c>
      <c r="AB33" s="2">
        <v>100</v>
      </c>
      <c r="AC33" s="2">
        <v>100</v>
      </c>
      <c r="AD33" s="2">
        <v>100</v>
      </c>
      <c r="AE33" s="2">
        <v>100</v>
      </c>
      <c r="AF33" s="2">
        <v>97.92</v>
      </c>
      <c r="AG33" s="2">
        <v>97.92</v>
      </c>
      <c r="AH33" s="2">
        <v>100</v>
      </c>
      <c r="AI33" s="2">
        <v>0</v>
      </c>
      <c r="AJ33" s="2">
        <v>0</v>
      </c>
      <c r="AK33" s="2">
        <v>100</v>
      </c>
      <c r="AL33" s="2">
        <v>0</v>
      </c>
      <c r="AM33" s="2">
        <v>0</v>
      </c>
      <c r="AN33" s="2">
        <v>100</v>
      </c>
      <c r="AO33" s="2">
        <v>0</v>
      </c>
      <c r="AP33" s="2">
        <v>0</v>
      </c>
      <c r="AQ33" s="2" t="s">
        <v>77</v>
      </c>
      <c r="AR33" s="2" t="s">
        <v>77</v>
      </c>
      <c r="AS33" s="2" t="s">
        <v>77</v>
      </c>
      <c r="AT33" s="3">
        <v>3467954773</v>
      </c>
      <c r="AU33" s="3">
        <v>3462596902</v>
      </c>
      <c r="AV33" s="2">
        <v>99.85</v>
      </c>
      <c r="AW33" s="3">
        <v>3546876294</v>
      </c>
      <c r="AX33" s="3">
        <v>3538001100</v>
      </c>
      <c r="AY33" s="2">
        <v>99.75</v>
      </c>
      <c r="AZ33" s="3">
        <v>2334636000</v>
      </c>
      <c r="BA33" s="3">
        <v>0</v>
      </c>
      <c r="BB33" s="2">
        <v>0</v>
      </c>
      <c r="BC33" s="3">
        <v>3778069000</v>
      </c>
      <c r="BD33" s="3">
        <v>0</v>
      </c>
      <c r="BE33" s="2">
        <v>0</v>
      </c>
      <c r="BF33" s="3">
        <v>1630377000</v>
      </c>
      <c r="BG33" s="3">
        <v>0</v>
      </c>
      <c r="BH33" s="2">
        <v>0</v>
      </c>
      <c r="BI33" s="3">
        <v>14757913067</v>
      </c>
      <c r="BJ33" s="3">
        <v>7000598002</v>
      </c>
      <c r="BK33" s="2">
        <v>47.44</v>
      </c>
      <c r="BM33" s="4">
        <f t="shared" si="1"/>
        <v>3467.9547729999999</v>
      </c>
      <c r="BN33" s="4">
        <f t="shared" si="2"/>
        <v>3462.5969020000002</v>
      </c>
      <c r="BO33" s="4">
        <f t="shared" si="3"/>
        <v>3546.8762940000001</v>
      </c>
      <c r="BP33" s="4">
        <f t="shared" si="4"/>
        <v>3538.0011</v>
      </c>
      <c r="BQ33" s="4">
        <f t="shared" si="5"/>
        <v>2334.636</v>
      </c>
      <c r="BR33" s="4">
        <f t="shared" si="6"/>
        <v>0</v>
      </c>
      <c r="BS33" s="4">
        <f t="shared" si="7"/>
        <v>3778.069</v>
      </c>
      <c r="BT33" s="4">
        <f t="shared" si="8"/>
        <v>0</v>
      </c>
      <c r="BU33" s="4">
        <f t="shared" si="9"/>
        <v>1630.377</v>
      </c>
      <c r="BV33" s="4">
        <f t="shared" si="10"/>
        <v>0</v>
      </c>
      <c r="BW33" s="4">
        <f t="shared" si="11"/>
        <v>14757.913067</v>
      </c>
      <c r="BX33" s="4">
        <f t="shared" si="12"/>
        <v>7000.5980020000006</v>
      </c>
    </row>
    <row r="34" spans="1:76" x14ac:dyDescent="0.25">
      <c r="A34">
        <v>16</v>
      </c>
      <c r="B34" t="s">
        <v>60</v>
      </c>
      <c r="C34" t="s">
        <v>61</v>
      </c>
      <c r="D34">
        <v>2021</v>
      </c>
      <c r="E34" t="s">
        <v>62</v>
      </c>
      <c r="F34" t="s">
        <v>63</v>
      </c>
      <c r="G34">
        <v>2</v>
      </c>
      <c r="H34" t="s">
        <v>64</v>
      </c>
      <c r="I34" t="s">
        <v>3548</v>
      </c>
      <c r="J34" t="s">
        <v>131</v>
      </c>
      <c r="K34" t="s">
        <v>132</v>
      </c>
      <c r="L34" t="s">
        <v>3596</v>
      </c>
      <c r="M34" t="s">
        <v>133</v>
      </c>
      <c r="N34" t="s">
        <v>3612</v>
      </c>
      <c r="O34" t="s">
        <v>134</v>
      </c>
      <c r="P34" t="s">
        <v>3617</v>
      </c>
      <c r="Q34" t="s">
        <v>135</v>
      </c>
      <c r="R34" t="s">
        <v>3672</v>
      </c>
      <c r="S34" t="s">
        <v>136</v>
      </c>
      <c r="T34">
        <v>12</v>
      </c>
      <c r="U34">
        <v>6</v>
      </c>
      <c r="V34" t="s">
        <v>143</v>
      </c>
      <c r="W34">
        <v>2</v>
      </c>
      <c r="X34" t="s">
        <v>76</v>
      </c>
      <c r="Y34">
        <v>1</v>
      </c>
      <c r="Z34" t="s">
        <v>73</v>
      </c>
      <c r="AA34">
        <v>1</v>
      </c>
      <c r="AB34" s="2">
        <v>100</v>
      </c>
      <c r="AC34" s="2">
        <v>100</v>
      </c>
      <c r="AD34" s="2">
        <v>100</v>
      </c>
      <c r="AE34" s="2">
        <v>100</v>
      </c>
      <c r="AF34" s="2">
        <v>100</v>
      </c>
      <c r="AG34" s="2">
        <v>100</v>
      </c>
      <c r="AH34" s="2">
        <v>100</v>
      </c>
      <c r="AI34" s="2">
        <v>0</v>
      </c>
      <c r="AJ34" s="2">
        <v>0</v>
      </c>
      <c r="AK34" s="2">
        <v>100</v>
      </c>
      <c r="AL34" s="2">
        <v>0</v>
      </c>
      <c r="AM34" s="2">
        <v>0</v>
      </c>
      <c r="AN34" s="2">
        <v>100</v>
      </c>
      <c r="AO34" s="2">
        <v>0</v>
      </c>
      <c r="AP34" s="2">
        <v>0</v>
      </c>
      <c r="AQ34" s="2" t="s">
        <v>77</v>
      </c>
      <c r="AR34" s="2" t="s">
        <v>77</v>
      </c>
      <c r="AS34" s="2" t="s">
        <v>77</v>
      </c>
      <c r="AT34" s="3">
        <v>6063449331</v>
      </c>
      <c r="AU34" s="3">
        <v>5983011963</v>
      </c>
      <c r="AV34" s="2">
        <v>98.67</v>
      </c>
      <c r="AW34" s="3">
        <v>9394898913</v>
      </c>
      <c r="AX34" s="3">
        <v>9388090217</v>
      </c>
      <c r="AY34" s="2">
        <v>99.93</v>
      </c>
      <c r="AZ34" s="3">
        <v>11656803000</v>
      </c>
      <c r="BA34" s="3">
        <v>0</v>
      </c>
      <c r="BB34" s="2">
        <v>0</v>
      </c>
      <c r="BC34" s="3">
        <v>9453150000</v>
      </c>
      <c r="BD34" s="3">
        <v>0</v>
      </c>
      <c r="BE34" s="2">
        <v>0</v>
      </c>
      <c r="BF34" s="3">
        <v>4080265000</v>
      </c>
      <c r="BG34" s="3">
        <v>0</v>
      </c>
      <c r="BH34" s="2">
        <v>0</v>
      </c>
      <c r="BI34" s="3">
        <v>40648566244</v>
      </c>
      <c r="BJ34" s="3">
        <v>15371102180</v>
      </c>
      <c r="BK34" s="2">
        <v>37.81</v>
      </c>
      <c r="BM34" s="4">
        <f t="shared" si="1"/>
        <v>6063.4493309999998</v>
      </c>
      <c r="BN34" s="4">
        <f t="shared" si="2"/>
        <v>5983.0119629999999</v>
      </c>
      <c r="BO34" s="4">
        <f t="shared" si="3"/>
        <v>9394.8989130000009</v>
      </c>
      <c r="BP34" s="4">
        <f t="shared" si="4"/>
        <v>9388.0902170000008</v>
      </c>
      <c r="BQ34" s="4">
        <f t="shared" si="5"/>
        <v>11656.803</v>
      </c>
      <c r="BR34" s="4">
        <f t="shared" si="6"/>
        <v>0</v>
      </c>
      <c r="BS34" s="4">
        <f t="shared" si="7"/>
        <v>9453.15</v>
      </c>
      <c r="BT34" s="4">
        <f t="shared" si="8"/>
        <v>0</v>
      </c>
      <c r="BU34" s="4">
        <f t="shared" si="9"/>
        <v>4080.2649999999999</v>
      </c>
      <c r="BV34" s="4">
        <f t="shared" si="10"/>
        <v>0</v>
      </c>
      <c r="BW34" s="4">
        <f t="shared" si="11"/>
        <v>40648.566244000001</v>
      </c>
      <c r="BX34" s="4">
        <f t="shared" si="12"/>
        <v>15371.102180000002</v>
      </c>
    </row>
    <row r="35" spans="1:76" x14ac:dyDescent="0.25">
      <c r="A35">
        <v>16</v>
      </c>
      <c r="B35" t="s">
        <v>60</v>
      </c>
      <c r="C35" t="s">
        <v>61</v>
      </c>
      <c r="D35">
        <v>2021</v>
      </c>
      <c r="E35" t="s">
        <v>62</v>
      </c>
      <c r="F35" t="s">
        <v>63</v>
      </c>
      <c r="G35">
        <v>2</v>
      </c>
      <c r="H35" t="s">
        <v>64</v>
      </c>
      <c r="I35" t="s">
        <v>3548</v>
      </c>
      <c r="J35" t="s">
        <v>131</v>
      </c>
      <c r="K35" t="s">
        <v>132</v>
      </c>
      <c r="L35" t="s">
        <v>3596</v>
      </c>
      <c r="M35" t="s">
        <v>133</v>
      </c>
      <c r="N35" t="s">
        <v>3612</v>
      </c>
      <c r="O35" t="s">
        <v>134</v>
      </c>
      <c r="P35" t="s">
        <v>3617</v>
      </c>
      <c r="Q35" t="s">
        <v>135</v>
      </c>
      <c r="R35" t="s">
        <v>3672</v>
      </c>
      <c r="S35" t="s">
        <v>136</v>
      </c>
      <c r="T35">
        <v>12</v>
      </c>
      <c r="U35">
        <v>7</v>
      </c>
      <c r="V35" t="s">
        <v>144</v>
      </c>
      <c r="W35">
        <v>2</v>
      </c>
      <c r="X35" t="s">
        <v>76</v>
      </c>
      <c r="Y35">
        <v>1</v>
      </c>
      <c r="Z35" t="s">
        <v>73</v>
      </c>
      <c r="AA35">
        <v>1</v>
      </c>
      <c r="AB35" s="2">
        <v>100</v>
      </c>
      <c r="AC35" s="2">
        <v>100</v>
      </c>
      <c r="AD35" s="2">
        <v>100</v>
      </c>
      <c r="AE35" s="2">
        <v>100</v>
      </c>
      <c r="AF35" s="2">
        <v>100</v>
      </c>
      <c r="AG35" s="2">
        <v>100</v>
      </c>
      <c r="AH35" s="2">
        <v>100</v>
      </c>
      <c r="AI35" s="2">
        <v>0</v>
      </c>
      <c r="AJ35" s="2">
        <v>0</v>
      </c>
      <c r="AK35" s="2">
        <v>100</v>
      </c>
      <c r="AL35" s="2">
        <v>0</v>
      </c>
      <c r="AM35" s="2">
        <v>0</v>
      </c>
      <c r="AN35" s="2">
        <v>100</v>
      </c>
      <c r="AO35" s="2">
        <v>0</v>
      </c>
      <c r="AP35" s="2">
        <v>0</v>
      </c>
      <c r="AQ35" s="2" t="s">
        <v>77</v>
      </c>
      <c r="AR35" s="2" t="s">
        <v>77</v>
      </c>
      <c r="AS35" s="2" t="s">
        <v>77</v>
      </c>
      <c r="AT35" s="3">
        <v>334173018</v>
      </c>
      <c r="AU35" s="3">
        <v>334173018</v>
      </c>
      <c r="AV35" s="2">
        <v>100</v>
      </c>
      <c r="AW35" s="3">
        <v>795622254</v>
      </c>
      <c r="AX35" s="3">
        <v>791181274</v>
      </c>
      <c r="AY35" s="2">
        <v>99.44</v>
      </c>
      <c r="AZ35" s="3">
        <v>802555000</v>
      </c>
      <c r="BA35" s="3">
        <v>0</v>
      </c>
      <c r="BB35" s="2">
        <v>0</v>
      </c>
      <c r="BC35" s="3">
        <v>935371000</v>
      </c>
      <c r="BD35" s="3">
        <v>0</v>
      </c>
      <c r="BE35" s="2">
        <v>0</v>
      </c>
      <c r="BF35" s="3">
        <v>402483000</v>
      </c>
      <c r="BG35" s="3">
        <v>0</v>
      </c>
      <c r="BH35" s="2">
        <v>0</v>
      </c>
      <c r="BI35" s="3">
        <v>3270204272</v>
      </c>
      <c r="BJ35" s="3">
        <v>1125354292</v>
      </c>
      <c r="BK35" s="2">
        <v>34.409999999999997</v>
      </c>
      <c r="BM35" s="4">
        <f t="shared" si="1"/>
        <v>334.17301800000001</v>
      </c>
      <c r="BN35" s="4">
        <f t="shared" si="2"/>
        <v>334.17301800000001</v>
      </c>
      <c r="BO35" s="4">
        <f t="shared" si="3"/>
        <v>795.622254</v>
      </c>
      <c r="BP35" s="4">
        <f t="shared" si="4"/>
        <v>791.18127400000003</v>
      </c>
      <c r="BQ35" s="4">
        <f t="shared" si="5"/>
        <v>802.55499999999995</v>
      </c>
      <c r="BR35" s="4">
        <f t="shared" si="6"/>
        <v>0</v>
      </c>
      <c r="BS35" s="4">
        <f t="shared" si="7"/>
        <v>935.37099999999998</v>
      </c>
      <c r="BT35" s="4">
        <f t="shared" si="8"/>
        <v>0</v>
      </c>
      <c r="BU35" s="4">
        <f t="shared" si="9"/>
        <v>402.483</v>
      </c>
      <c r="BV35" s="4">
        <f t="shared" si="10"/>
        <v>0</v>
      </c>
      <c r="BW35" s="4">
        <f t="shared" si="11"/>
        <v>3270.2042720000004</v>
      </c>
      <c r="BX35" s="4">
        <f t="shared" si="12"/>
        <v>1125.354292</v>
      </c>
    </row>
    <row r="36" spans="1:76" x14ac:dyDescent="0.25">
      <c r="A36">
        <v>16</v>
      </c>
      <c r="B36" t="s">
        <v>60</v>
      </c>
      <c r="C36" t="s">
        <v>61</v>
      </c>
      <c r="D36">
        <v>2021</v>
      </c>
      <c r="E36" t="s">
        <v>62</v>
      </c>
      <c r="F36" t="s">
        <v>63</v>
      </c>
      <c r="G36">
        <v>2</v>
      </c>
      <c r="H36" t="s">
        <v>64</v>
      </c>
      <c r="I36" t="s">
        <v>3548</v>
      </c>
      <c r="J36" t="s">
        <v>131</v>
      </c>
      <c r="K36" t="s">
        <v>132</v>
      </c>
      <c r="L36" t="s">
        <v>3596</v>
      </c>
      <c r="M36" t="s">
        <v>133</v>
      </c>
      <c r="N36" t="s">
        <v>3612</v>
      </c>
      <c r="O36" t="s">
        <v>134</v>
      </c>
      <c r="P36" t="s">
        <v>3617</v>
      </c>
      <c r="Q36" t="s">
        <v>135</v>
      </c>
      <c r="R36" t="s">
        <v>3672</v>
      </c>
      <c r="S36" t="s">
        <v>136</v>
      </c>
      <c r="T36">
        <v>12</v>
      </c>
      <c r="U36">
        <v>8</v>
      </c>
      <c r="V36" t="s">
        <v>145</v>
      </c>
      <c r="W36">
        <v>2</v>
      </c>
      <c r="X36" t="s">
        <v>76</v>
      </c>
      <c r="Y36">
        <v>1</v>
      </c>
      <c r="Z36" t="s">
        <v>73</v>
      </c>
      <c r="AA36">
        <v>1</v>
      </c>
      <c r="AB36" s="2">
        <v>100</v>
      </c>
      <c r="AC36" s="2">
        <v>100</v>
      </c>
      <c r="AD36" s="2">
        <v>100</v>
      </c>
      <c r="AE36" s="2">
        <v>100</v>
      </c>
      <c r="AF36" s="2">
        <v>98.5</v>
      </c>
      <c r="AG36" s="2">
        <v>98.5</v>
      </c>
      <c r="AH36" s="2">
        <v>100</v>
      </c>
      <c r="AI36" s="2">
        <v>0</v>
      </c>
      <c r="AJ36" s="2">
        <v>0</v>
      </c>
      <c r="AK36" s="2">
        <v>100</v>
      </c>
      <c r="AL36" s="2">
        <v>0</v>
      </c>
      <c r="AM36" s="2">
        <v>0</v>
      </c>
      <c r="AN36" s="2">
        <v>100</v>
      </c>
      <c r="AO36" s="2">
        <v>0</v>
      </c>
      <c r="AP36" s="2">
        <v>0</v>
      </c>
      <c r="AQ36" s="2" t="s">
        <v>77</v>
      </c>
      <c r="AR36" s="2" t="s">
        <v>77</v>
      </c>
      <c r="AS36" s="2" t="s">
        <v>77</v>
      </c>
      <c r="AT36" s="3">
        <v>480155901</v>
      </c>
      <c r="AU36" s="3">
        <v>480155901</v>
      </c>
      <c r="AV36" s="2">
        <v>100</v>
      </c>
      <c r="AW36" s="3">
        <v>1560884515</v>
      </c>
      <c r="AX36" s="3">
        <v>1560884515</v>
      </c>
      <c r="AY36" s="2">
        <v>100</v>
      </c>
      <c r="AZ36" s="3">
        <v>1892343000</v>
      </c>
      <c r="BA36" s="3">
        <v>0</v>
      </c>
      <c r="BB36" s="2">
        <v>0</v>
      </c>
      <c r="BC36" s="3">
        <v>1632445000</v>
      </c>
      <c r="BD36" s="3">
        <v>0</v>
      </c>
      <c r="BE36" s="2">
        <v>0</v>
      </c>
      <c r="BF36" s="3">
        <v>704739000</v>
      </c>
      <c r="BG36" s="3">
        <v>0</v>
      </c>
      <c r="BH36" s="2">
        <v>0</v>
      </c>
      <c r="BI36" s="3">
        <v>6270567416</v>
      </c>
      <c r="BJ36" s="3">
        <v>2041040416</v>
      </c>
      <c r="BK36" s="2">
        <v>32.549999999999997</v>
      </c>
      <c r="BM36" s="4">
        <f t="shared" si="1"/>
        <v>480.15590099999997</v>
      </c>
      <c r="BN36" s="4">
        <f t="shared" si="2"/>
        <v>480.15590099999997</v>
      </c>
      <c r="BO36" s="4">
        <f t="shared" si="3"/>
        <v>1560.884515</v>
      </c>
      <c r="BP36" s="4">
        <f t="shared" si="4"/>
        <v>1560.884515</v>
      </c>
      <c r="BQ36" s="4">
        <f t="shared" si="5"/>
        <v>1892.3430000000001</v>
      </c>
      <c r="BR36" s="4">
        <f t="shared" si="6"/>
        <v>0</v>
      </c>
      <c r="BS36" s="4">
        <f t="shared" si="7"/>
        <v>1632.4449999999999</v>
      </c>
      <c r="BT36" s="4">
        <f t="shared" si="8"/>
        <v>0</v>
      </c>
      <c r="BU36" s="4">
        <f t="shared" si="9"/>
        <v>704.73900000000003</v>
      </c>
      <c r="BV36" s="4">
        <f t="shared" si="10"/>
        <v>0</v>
      </c>
      <c r="BW36" s="4">
        <f t="shared" si="11"/>
        <v>6270.5674159999999</v>
      </c>
      <c r="BX36" s="4">
        <f t="shared" si="12"/>
        <v>2041.0404159999998</v>
      </c>
    </row>
    <row r="37" spans="1:76" x14ac:dyDescent="0.25">
      <c r="A37">
        <v>16</v>
      </c>
      <c r="B37" t="s">
        <v>60</v>
      </c>
      <c r="C37" t="s">
        <v>61</v>
      </c>
      <c r="D37">
        <v>2021</v>
      </c>
      <c r="E37" t="s">
        <v>62</v>
      </c>
      <c r="F37" t="s">
        <v>63</v>
      </c>
      <c r="G37">
        <v>2</v>
      </c>
      <c r="H37" t="s">
        <v>64</v>
      </c>
      <c r="I37" t="s">
        <v>3548</v>
      </c>
      <c r="J37" t="s">
        <v>131</v>
      </c>
      <c r="K37" t="s">
        <v>132</v>
      </c>
      <c r="L37" t="s">
        <v>3596</v>
      </c>
      <c r="M37" t="s">
        <v>133</v>
      </c>
      <c r="N37" t="s">
        <v>3612</v>
      </c>
      <c r="O37" t="s">
        <v>134</v>
      </c>
      <c r="P37" t="s">
        <v>3617</v>
      </c>
      <c r="Q37" t="s">
        <v>135</v>
      </c>
      <c r="R37" t="s">
        <v>3672</v>
      </c>
      <c r="S37" t="s">
        <v>136</v>
      </c>
      <c r="T37">
        <v>12</v>
      </c>
      <c r="U37">
        <v>9</v>
      </c>
      <c r="V37" t="s">
        <v>146</v>
      </c>
      <c r="W37">
        <v>2</v>
      </c>
      <c r="X37" t="s">
        <v>76</v>
      </c>
      <c r="Y37">
        <v>1</v>
      </c>
      <c r="Z37" t="s">
        <v>73</v>
      </c>
      <c r="AA37">
        <v>1</v>
      </c>
      <c r="AB37" s="2">
        <v>100</v>
      </c>
      <c r="AC37" s="2">
        <v>100</v>
      </c>
      <c r="AD37" s="2">
        <v>100</v>
      </c>
      <c r="AE37" s="2">
        <v>100</v>
      </c>
      <c r="AF37" s="2">
        <v>100</v>
      </c>
      <c r="AG37" s="2">
        <v>100</v>
      </c>
      <c r="AH37" s="2">
        <v>100</v>
      </c>
      <c r="AI37" s="2">
        <v>0</v>
      </c>
      <c r="AJ37" s="2">
        <v>0</v>
      </c>
      <c r="AK37" s="2">
        <v>100</v>
      </c>
      <c r="AL37" s="2">
        <v>0</v>
      </c>
      <c r="AM37" s="2">
        <v>0</v>
      </c>
      <c r="AN37" s="2">
        <v>100</v>
      </c>
      <c r="AO37" s="2">
        <v>0</v>
      </c>
      <c r="AP37" s="2">
        <v>0</v>
      </c>
      <c r="AQ37" s="2" t="s">
        <v>77</v>
      </c>
      <c r="AR37" s="2" t="s">
        <v>77</v>
      </c>
      <c r="AS37" s="2" t="s">
        <v>77</v>
      </c>
      <c r="AT37" s="3">
        <v>428092940</v>
      </c>
      <c r="AU37" s="3">
        <v>428092940</v>
      </c>
      <c r="AV37" s="2">
        <v>100</v>
      </c>
      <c r="AW37" s="3">
        <v>1824489579</v>
      </c>
      <c r="AX37" s="3">
        <v>1812311080</v>
      </c>
      <c r="AY37" s="2">
        <v>99.33</v>
      </c>
      <c r="AZ37" s="3">
        <v>1872555000</v>
      </c>
      <c r="BA37" s="3">
        <v>0</v>
      </c>
      <c r="BB37" s="2">
        <v>0</v>
      </c>
      <c r="BC37" s="3">
        <v>1373502000</v>
      </c>
      <c r="BD37" s="3">
        <v>0</v>
      </c>
      <c r="BE37" s="2">
        <v>0</v>
      </c>
      <c r="BF37" s="3">
        <v>592722000</v>
      </c>
      <c r="BG37" s="3">
        <v>0</v>
      </c>
      <c r="BH37" s="2">
        <v>0</v>
      </c>
      <c r="BI37" s="3">
        <v>6091361519</v>
      </c>
      <c r="BJ37" s="3">
        <v>2240404020</v>
      </c>
      <c r="BK37" s="2">
        <v>36.78</v>
      </c>
      <c r="BM37" s="4">
        <f t="shared" si="1"/>
        <v>428.09294</v>
      </c>
      <c r="BN37" s="4">
        <f t="shared" si="2"/>
        <v>428.09294</v>
      </c>
      <c r="BO37" s="4">
        <f t="shared" si="3"/>
        <v>1824.489579</v>
      </c>
      <c r="BP37" s="4">
        <f t="shared" si="4"/>
        <v>1812.3110799999999</v>
      </c>
      <c r="BQ37" s="4">
        <f t="shared" si="5"/>
        <v>1872.5550000000001</v>
      </c>
      <c r="BR37" s="4">
        <f t="shared" si="6"/>
        <v>0</v>
      </c>
      <c r="BS37" s="4">
        <f t="shared" si="7"/>
        <v>1373.502</v>
      </c>
      <c r="BT37" s="4">
        <f t="shared" si="8"/>
        <v>0</v>
      </c>
      <c r="BU37" s="4">
        <f t="shared" si="9"/>
        <v>592.72199999999998</v>
      </c>
      <c r="BV37" s="4">
        <f t="shared" si="10"/>
        <v>0</v>
      </c>
      <c r="BW37" s="4">
        <f t="shared" si="11"/>
        <v>6091.361519</v>
      </c>
      <c r="BX37" s="4">
        <f t="shared" si="12"/>
        <v>2240.4040199999999</v>
      </c>
    </row>
    <row r="38" spans="1:76" x14ac:dyDescent="0.25">
      <c r="A38">
        <v>16</v>
      </c>
      <c r="B38" t="s">
        <v>60</v>
      </c>
      <c r="C38" t="s">
        <v>61</v>
      </c>
      <c r="D38">
        <v>2021</v>
      </c>
      <c r="E38" t="s">
        <v>62</v>
      </c>
      <c r="F38" t="s">
        <v>63</v>
      </c>
      <c r="G38">
        <v>2</v>
      </c>
      <c r="H38" t="s">
        <v>64</v>
      </c>
      <c r="I38" t="s">
        <v>3548</v>
      </c>
      <c r="J38" t="s">
        <v>131</v>
      </c>
      <c r="K38" t="s">
        <v>132</v>
      </c>
      <c r="L38" t="s">
        <v>3596</v>
      </c>
      <c r="M38" t="s">
        <v>133</v>
      </c>
      <c r="N38" t="s">
        <v>3612</v>
      </c>
      <c r="O38" t="s">
        <v>134</v>
      </c>
      <c r="P38" t="s">
        <v>3617</v>
      </c>
      <c r="Q38" t="s">
        <v>135</v>
      </c>
      <c r="R38" t="s">
        <v>3672</v>
      </c>
      <c r="S38" t="s">
        <v>136</v>
      </c>
      <c r="T38">
        <v>12</v>
      </c>
      <c r="U38">
        <v>10</v>
      </c>
      <c r="V38" t="s">
        <v>147</v>
      </c>
      <c r="W38">
        <v>2</v>
      </c>
      <c r="X38" t="s">
        <v>76</v>
      </c>
      <c r="Y38">
        <v>1</v>
      </c>
      <c r="Z38" t="s">
        <v>73</v>
      </c>
      <c r="AA38">
        <v>1</v>
      </c>
      <c r="AB38" s="2">
        <v>100</v>
      </c>
      <c r="AC38" s="2">
        <v>100</v>
      </c>
      <c r="AD38" s="2">
        <v>100</v>
      </c>
      <c r="AE38" s="2">
        <v>100</v>
      </c>
      <c r="AF38" s="2">
        <v>100</v>
      </c>
      <c r="AG38" s="2">
        <v>100</v>
      </c>
      <c r="AH38" s="2">
        <v>100</v>
      </c>
      <c r="AI38" s="2">
        <v>0</v>
      </c>
      <c r="AJ38" s="2">
        <v>0</v>
      </c>
      <c r="AK38" s="2">
        <v>100</v>
      </c>
      <c r="AL38" s="2">
        <v>0</v>
      </c>
      <c r="AM38" s="2">
        <v>0</v>
      </c>
      <c r="AN38" s="2">
        <v>100</v>
      </c>
      <c r="AO38" s="2">
        <v>0</v>
      </c>
      <c r="AP38" s="2">
        <v>0</v>
      </c>
      <c r="AQ38" s="2" t="s">
        <v>77</v>
      </c>
      <c r="AR38" s="2" t="s">
        <v>77</v>
      </c>
      <c r="AS38" s="2" t="s">
        <v>77</v>
      </c>
      <c r="AT38" s="3">
        <v>3061033688</v>
      </c>
      <c r="AU38" s="3">
        <v>3039152519</v>
      </c>
      <c r="AV38" s="2">
        <v>99.29</v>
      </c>
      <c r="AW38" s="3">
        <v>5950295294</v>
      </c>
      <c r="AX38" s="3">
        <v>5950083818</v>
      </c>
      <c r="AY38" s="2">
        <v>100</v>
      </c>
      <c r="AZ38" s="3">
        <v>4829065000</v>
      </c>
      <c r="BA38" s="3">
        <v>0</v>
      </c>
      <c r="BB38" s="2">
        <v>0</v>
      </c>
      <c r="BC38" s="3">
        <v>5963103000</v>
      </c>
      <c r="BD38" s="3">
        <v>0</v>
      </c>
      <c r="BE38" s="2">
        <v>0</v>
      </c>
      <c r="BF38" s="3">
        <v>2572914000</v>
      </c>
      <c r="BG38" s="3">
        <v>0</v>
      </c>
      <c r="BH38" s="2">
        <v>0</v>
      </c>
      <c r="BI38" s="3">
        <v>22376410982</v>
      </c>
      <c r="BJ38" s="3">
        <v>8989236337</v>
      </c>
      <c r="BK38" s="2">
        <v>40.17</v>
      </c>
      <c r="BM38" s="4">
        <f t="shared" si="1"/>
        <v>3061.033688</v>
      </c>
      <c r="BN38" s="4">
        <f t="shared" si="2"/>
        <v>3039.1525190000002</v>
      </c>
      <c r="BO38" s="4">
        <f t="shared" si="3"/>
        <v>5950.2952939999996</v>
      </c>
      <c r="BP38" s="4">
        <f t="shared" si="4"/>
        <v>5950.0838180000001</v>
      </c>
      <c r="BQ38" s="4">
        <f t="shared" si="5"/>
        <v>4829.0649999999996</v>
      </c>
      <c r="BR38" s="4">
        <f t="shared" si="6"/>
        <v>0</v>
      </c>
      <c r="BS38" s="4">
        <f t="shared" si="7"/>
        <v>5963.1030000000001</v>
      </c>
      <c r="BT38" s="4">
        <f t="shared" si="8"/>
        <v>0</v>
      </c>
      <c r="BU38" s="4">
        <f t="shared" si="9"/>
        <v>2572.9140000000002</v>
      </c>
      <c r="BV38" s="4">
        <f t="shared" si="10"/>
        <v>0</v>
      </c>
      <c r="BW38" s="4">
        <f t="shared" si="11"/>
        <v>22376.410981999998</v>
      </c>
      <c r="BX38" s="4">
        <f t="shared" si="12"/>
        <v>8989.2363370000003</v>
      </c>
    </row>
    <row r="39" spans="1:76" x14ac:dyDescent="0.25">
      <c r="A39">
        <v>16</v>
      </c>
      <c r="B39" t="s">
        <v>60</v>
      </c>
      <c r="C39" t="s">
        <v>61</v>
      </c>
      <c r="D39">
        <v>2021</v>
      </c>
      <c r="E39" t="s">
        <v>62</v>
      </c>
      <c r="F39" t="s">
        <v>63</v>
      </c>
      <c r="G39">
        <v>2</v>
      </c>
      <c r="H39" t="s">
        <v>64</v>
      </c>
      <c r="I39" t="s">
        <v>3548</v>
      </c>
      <c r="J39" t="s">
        <v>131</v>
      </c>
      <c r="K39" t="s">
        <v>132</v>
      </c>
      <c r="L39" t="s">
        <v>3596</v>
      </c>
      <c r="M39" t="s">
        <v>133</v>
      </c>
      <c r="N39" t="s">
        <v>3612</v>
      </c>
      <c r="O39" t="s">
        <v>134</v>
      </c>
      <c r="P39" t="s">
        <v>3617</v>
      </c>
      <c r="Q39" t="s">
        <v>135</v>
      </c>
      <c r="R39" t="s">
        <v>3672</v>
      </c>
      <c r="S39" t="s">
        <v>136</v>
      </c>
      <c r="T39">
        <v>12</v>
      </c>
      <c r="U39">
        <v>11</v>
      </c>
      <c r="V39" t="s">
        <v>148</v>
      </c>
      <c r="W39">
        <v>2</v>
      </c>
      <c r="X39" t="s">
        <v>76</v>
      </c>
      <c r="Y39">
        <v>1</v>
      </c>
      <c r="Z39" t="s">
        <v>73</v>
      </c>
      <c r="AA39">
        <v>1</v>
      </c>
      <c r="AB39" s="2">
        <v>100</v>
      </c>
      <c r="AC39" s="2">
        <v>100</v>
      </c>
      <c r="AD39" s="2">
        <v>100</v>
      </c>
      <c r="AE39" s="2">
        <v>100</v>
      </c>
      <c r="AF39" s="2">
        <v>100</v>
      </c>
      <c r="AG39" s="2">
        <v>100</v>
      </c>
      <c r="AH39" s="2">
        <v>100</v>
      </c>
      <c r="AI39" s="2">
        <v>0</v>
      </c>
      <c r="AJ39" s="2">
        <v>0</v>
      </c>
      <c r="AK39" s="2">
        <v>100</v>
      </c>
      <c r="AL39" s="2">
        <v>0</v>
      </c>
      <c r="AM39" s="2">
        <v>0</v>
      </c>
      <c r="AN39" s="2">
        <v>100</v>
      </c>
      <c r="AO39" s="2">
        <v>0</v>
      </c>
      <c r="AP39" s="2">
        <v>0</v>
      </c>
      <c r="AQ39" s="2" t="s">
        <v>77</v>
      </c>
      <c r="AR39" s="2" t="s">
        <v>77</v>
      </c>
      <c r="AS39" s="2" t="s">
        <v>77</v>
      </c>
      <c r="AT39" s="3">
        <v>227209248</v>
      </c>
      <c r="AU39" s="3">
        <v>221671973</v>
      </c>
      <c r="AV39" s="2">
        <v>97.56</v>
      </c>
      <c r="AW39" s="3">
        <v>700537751</v>
      </c>
      <c r="AX39" s="3">
        <v>700194104</v>
      </c>
      <c r="AY39" s="2">
        <v>99.95</v>
      </c>
      <c r="AZ39" s="3">
        <v>985743000</v>
      </c>
      <c r="BA39" s="3">
        <v>0</v>
      </c>
      <c r="BB39" s="2">
        <v>0</v>
      </c>
      <c r="BC39" s="3">
        <v>2694468000</v>
      </c>
      <c r="BD39" s="3">
        <v>0</v>
      </c>
      <c r="BE39" s="2">
        <v>0</v>
      </c>
      <c r="BF39" s="3">
        <v>1047874000</v>
      </c>
      <c r="BG39" s="3">
        <v>0</v>
      </c>
      <c r="BH39" s="2">
        <v>0</v>
      </c>
      <c r="BI39" s="3">
        <v>5655831999</v>
      </c>
      <c r="BJ39" s="3">
        <v>921866077</v>
      </c>
      <c r="BK39" s="2">
        <v>16.3</v>
      </c>
      <c r="BL39" t="s">
        <v>149</v>
      </c>
      <c r="BM39" s="4">
        <f t="shared" si="1"/>
        <v>227.209248</v>
      </c>
      <c r="BN39" s="4">
        <f t="shared" si="2"/>
        <v>221.67197300000001</v>
      </c>
      <c r="BO39" s="4">
        <f t="shared" si="3"/>
        <v>700.53775099999996</v>
      </c>
      <c r="BP39" s="4">
        <f t="shared" si="4"/>
        <v>700.19410400000004</v>
      </c>
      <c r="BQ39" s="4">
        <f t="shared" si="5"/>
        <v>985.74300000000005</v>
      </c>
      <c r="BR39" s="4">
        <f t="shared" si="6"/>
        <v>0</v>
      </c>
      <c r="BS39" s="4">
        <f t="shared" si="7"/>
        <v>2694.4679999999998</v>
      </c>
      <c r="BT39" s="4">
        <f t="shared" si="8"/>
        <v>0</v>
      </c>
      <c r="BU39" s="4">
        <f t="shared" si="9"/>
        <v>1047.874</v>
      </c>
      <c r="BV39" s="4">
        <f t="shared" si="10"/>
        <v>0</v>
      </c>
      <c r="BW39" s="4">
        <f t="shared" si="11"/>
        <v>5655.831999</v>
      </c>
      <c r="BX39" s="4">
        <f t="shared" si="12"/>
        <v>921.86607700000002</v>
      </c>
    </row>
    <row r="40" spans="1:76" x14ac:dyDescent="0.25">
      <c r="A40">
        <v>16</v>
      </c>
      <c r="B40" t="s">
        <v>60</v>
      </c>
      <c r="C40" t="s">
        <v>61</v>
      </c>
      <c r="D40">
        <v>2021</v>
      </c>
      <c r="E40" t="s">
        <v>62</v>
      </c>
      <c r="F40" t="s">
        <v>63</v>
      </c>
      <c r="G40">
        <v>2</v>
      </c>
      <c r="H40" t="s">
        <v>64</v>
      </c>
      <c r="I40" t="s">
        <v>3548</v>
      </c>
      <c r="J40" t="s">
        <v>131</v>
      </c>
      <c r="K40" t="s">
        <v>132</v>
      </c>
      <c r="L40" t="s">
        <v>3596</v>
      </c>
      <c r="M40" t="s">
        <v>133</v>
      </c>
      <c r="N40" t="s">
        <v>3612</v>
      </c>
      <c r="O40" t="s">
        <v>134</v>
      </c>
      <c r="P40" t="s">
        <v>3617</v>
      </c>
      <c r="Q40" t="s">
        <v>135</v>
      </c>
      <c r="R40" t="s">
        <v>3672</v>
      </c>
      <c r="S40" t="s">
        <v>136</v>
      </c>
      <c r="T40">
        <v>12</v>
      </c>
      <c r="U40">
        <v>12</v>
      </c>
      <c r="V40" t="s">
        <v>150</v>
      </c>
      <c r="W40">
        <v>3</v>
      </c>
      <c r="X40" t="s">
        <v>138</v>
      </c>
      <c r="Y40">
        <v>1</v>
      </c>
      <c r="Z40" t="s">
        <v>73</v>
      </c>
      <c r="AA40">
        <v>1</v>
      </c>
      <c r="AB40" s="2">
        <v>10</v>
      </c>
      <c r="AC40" s="2">
        <v>10</v>
      </c>
      <c r="AD40" s="2">
        <v>100</v>
      </c>
      <c r="AE40" s="2">
        <v>40</v>
      </c>
      <c r="AF40" s="2">
        <v>40</v>
      </c>
      <c r="AG40" s="2">
        <v>100</v>
      </c>
      <c r="AH40" s="2">
        <v>70</v>
      </c>
      <c r="AI40" s="2">
        <v>0</v>
      </c>
      <c r="AJ40" s="2">
        <v>0</v>
      </c>
      <c r="AK40" s="2">
        <v>90</v>
      </c>
      <c r="AL40" s="2">
        <v>0</v>
      </c>
      <c r="AM40" s="2">
        <v>0</v>
      </c>
      <c r="AN40" s="2">
        <v>100</v>
      </c>
      <c r="AO40" s="2">
        <v>0</v>
      </c>
      <c r="AP40" s="2">
        <v>0</v>
      </c>
      <c r="AQ40" s="2" t="s">
        <v>77</v>
      </c>
      <c r="AR40" s="2" t="s">
        <v>77</v>
      </c>
      <c r="AS40" s="2" t="s">
        <v>77</v>
      </c>
      <c r="AT40" s="3">
        <v>1333761153</v>
      </c>
      <c r="AU40" s="3">
        <v>1333761153</v>
      </c>
      <c r="AV40" s="2">
        <v>100</v>
      </c>
      <c r="AW40" s="3">
        <v>3209087825</v>
      </c>
      <c r="AX40" s="3">
        <v>3208876350</v>
      </c>
      <c r="AY40" s="2">
        <v>99.99</v>
      </c>
      <c r="AZ40" s="3">
        <v>2026381000</v>
      </c>
      <c r="BA40" s="3">
        <v>0</v>
      </c>
      <c r="BB40" s="2">
        <v>0</v>
      </c>
      <c r="BC40" s="3">
        <v>3642029148</v>
      </c>
      <c r="BD40" s="3">
        <v>0</v>
      </c>
      <c r="BE40" s="2">
        <v>0</v>
      </c>
      <c r="BF40" s="3">
        <v>1571812570</v>
      </c>
      <c r="BG40" s="3">
        <v>0</v>
      </c>
      <c r="BH40" s="2">
        <v>0</v>
      </c>
      <c r="BI40" s="3">
        <v>11783071696</v>
      </c>
      <c r="BJ40" s="3">
        <v>4542637503</v>
      </c>
      <c r="BK40" s="2">
        <v>38.549999999999997</v>
      </c>
      <c r="BM40" s="4">
        <f t="shared" si="1"/>
        <v>1333.7611529999999</v>
      </c>
      <c r="BN40" s="4">
        <f t="shared" si="2"/>
        <v>1333.7611529999999</v>
      </c>
      <c r="BO40" s="4">
        <f t="shared" si="3"/>
        <v>3209.0878250000001</v>
      </c>
      <c r="BP40" s="4">
        <f t="shared" si="4"/>
        <v>3208.87635</v>
      </c>
      <c r="BQ40" s="4">
        <f t="shared" si="5"/>
        <v>2026.3810000000001</v>
      </c>
      <c r="BR40" s="4">
        <f t="shared" si="6"/>
        <v>0</v>
      </c>
      <c r="BS40" s="4">
        <f t="shared" si="7"/>
        <v>3642.0291480000001</v>
      </c>
      <c r="BT40" s="4">
        <f t="shared" si="8"/>
        <v>0</v>
      </c>
      <c r="BU40" s="4">
        <f t="shared" si="9"/>
        <v>1571.8125700000001</v>
      </c>
      <c r="BV40" s="4">
        <f t="shared" si="10"/>
        <v>0</v>
      </c>
      <c r="BW40" s="4">
        <f t="shared" si="11"/>
        <v>11783.071696000001</v>
      </c>
      <c r="BX40" s="4">
        <f t="shared" si="12"/>
        <v>4542.6375029999999</v>
      </c>
    </row>
    <row r="41" spans="1:76" x14ac:dyDescent="0.25">
      <c r="A41">
        <v>16</v>
      </c>
      <c r="B41" t="s">
        <v>60</v>
      </c>
      <c r="C41" t="s">
        <v>61</v>
      </c>
      <c r="D41">
        <v>2021</v>
      </c>
      <c r="E41" t="s">
        <v>62</v>
      </c>
      <c r="F41" t="s">
        <v>63</v>
      </c>
      <c r="G41">
        <v>2</v>
      </c>
      <c r="H41" t="s">
        <v>64</v>
      </c>
      <c r="I41" t="s">
        <v>3548</v>
      </c>
      <c r="J41" t="s">
        <v>131</v>
      </c>
      <c r="K41" t="s">
        <v>132</v>
      </c>
      <c r="L41" t="s">
        <v>3596</v>
      </c>
      <c r="M41" t="s">
        <v>133</v>
      </c>
      <c r="N41" t="s">
        <v>3611</v>
      </c>
      <c r="O41" t="s">
        <v>68</v>
      </c>
      <c r="P41" t="s">
        <v>3618</v>
      </c>
      <c r="Q41" t="s">
        <v>151</v>
      </c>
      <c r="R41" t="s">
        <v>3673</v>
      </c>
      <c r="S41" t="s">
        <v>152</v>
      </c>
      <c r="T41">
        <v>12</v>
      </c>
      <c r="U41">
        <v>1</v>
      </c>
      <c r="V41" t="s">
        <v>153</v>
      </c>
      <c r="W41">
        <v>1</v>
      </c>
      <c r="X41" t="s">
        <v>72</v>
      </c>
      <c r="Y41">
        <v>1</v>
      </c>
      <c r="Z41" t="s">
        <v>73</v>
      </c>
      <c r="AA41">
        <v>1</v>
      </c>
      <c r="AB41" s="2">
        <v>10</v>
      </c>
      <c r="AC41" s="2">
        <v>10</v>
      </c>
      <c r="AD41" s="2">
        <v>100</v>
      </c>
      <c r="AE41" s="2">
        <v>20</v>
      </c>
      <c r="AF41" s="2">
        <v>20</v>
      </c>
      <c r="AG41" s="2">
        <v>100</v>
      </c>
      <c r="AH41" s="2">
        <v>20</v>
      </c>
      <c r="AI41" s="2">
        <v>0</v>
      </c>
      <c r="AJ41" s="2">
        <v>0</v>
      </c>
      <c r="AK41" s="2">
        <v>25</v>
      </c>
      <c r="AL41" s="2">
        <v>0</v>
      </c>
      <c r="AM41" s="2">
        <v>0</v>
      </c>
      <c r="AN41" s="2">
        <v>25</v>
      </c>
      <c r="AO41" s="2">
        <v>0</v>
      </c>
      <c r="AP41" s="2">
        <v>0</v>
      </c>
      <c r="AQ41" s="2">
        <v>100</v>
      </c>
      <c r="AR41" s="2">
        <v>30</v>
      </c>
      <c r="AS41" s="2">
        <v>30</v>
      </c>
      <c r="AT41" s="3">
        <v>277572250</v>
      </c>
      <c r="AU41" s="3">
        <v>277248811</v>
      </c>
      <c r="AV41" s="2">
        <v>99.88</v>
      </c>
      <c r="AW41" s="3">
        <v>789964256</v>
      </c>
      <c r="AX41" s="3">
        <v>789964256</v>
      </c>
      <c r="AY41" s="2">
        <v>100</v>
      </c>
      <c r="AZ41" s="3">
        <v>815105000</v>
      </c>
      <c r="BA41" s="3">
        <v>0</v>
      </c>
      <c r="BB41" s="2">
        <v>0</v>
      </c>
      <c r="BC41" s="3">
        <v>894843150</v>
      </c>
      <c r="BD41" s="3">
        <v>0</v>
      </c>
      <c r="BE41" s="2">
        <v>0</v>
      </c>
      <c r="BF41" s="3">
        <v>1388321056</v>
      </c>
      <c r="BG41" s="3">
        <v>0</v>
      </c>
      <c r="BH41" s="2">
        <v>0</v>
      </c>
      <c r="BI41" s="3">
        <v>4165805712</v>
      </c>
      <c r="BJ41" s="3">
        <v>1067213067</v>
      </c>
      <c r="BK41" s="2">
        <v>25.62</v>
      </c>
      <c r="BM41" s="4">
        <f t="shared" si="1"/>
        <v>277.57225</v>
      </c>
      <c r="BN41" s="4">
        <f t="shared" si="2"/>
        <v>277.24881099999999</v>
      </c>
      <c r="BO41" s="4">
        <f t="shared" si="3"/>
        <v>789.96425599999998</v>
      </c>
      <c r="BP41" s="4">
        <f t="shared" si="4"/>
        <v>789.96425599999998</v>
      </c>
      <c r="BQ41" s="4">
        <f t="shared" si="5"/>
        <v>815.10500000000002</v>
      </c>
      <c r="BR41" s="4">
        <f t="shared" si="6"/>
        <v>0</v>
      </c>
      <c r="BS41" s="4">
        <f t="shared" si="7"/>
        <v>894.84315000000004</v>
      </c>
      <c r="BT41" s="4">
        <f t="shared" si="8"/>
        <v>0</v>
      </c>
      <c r="BU41" s="4">
        <f t="shared" si="9"/>
        <v>1388.321056</v>
      </c>
      <c r="BV41" s="4">
        <f t="shared" si="10"/>
        <v>0</v>
      </c>
      <c r="BW41" s="4">
        <f t="shared" si="11"/>
        <v>4165.8057120000003</v>
      </c>
      <c r="BX41" s="4">
        <f t="shared" si="12"/>
        <v>1067.2130669999999</v>
      </c>
    </row>
    <row r="42" spans="1:76" x14ac:dyDescent="0.25">
      <c r="A42">
        <v>16</v>
      </c>
      <c r="B42" t="s">
        <v>60</v>
      </c>
      <c r="C42" t="s">
        <v>61</v>
      </c>
      <c r="D42">
        <v>2021</v>
      </c>
      <c r="E42" t="s">
        <v>62</v>
      </c>
      <c r="F42" t="s">
        <v>63</v>
      </c>
      <c r="G42">
        <v>2</v>
      </c>
      <c r="H42" t="s">
        <v>64</v>
      </c>
      <c r="I42" t="s">
        <v>3548</v>
      </c>
      <c r="J42" t="s">
        <v>131</v>
      </c>
      <c r="K42" t="s">
        <v>132</v>
      </c>
      <c r="L42" t="s">
        <v>3596</v>
      </c>
      <c r="M42" t="s">
        <v>133</v>
      </c>
      <c r="N42" t="s">
        <v>3611</v>
      </c>
      <c r="O42" t="s">
        <v>68</v>
      </c>
      <c r="P42" t="s">
        <v>3618</v>
      </c>
      <c r="Q42" t="s">
        <v>151</v>
      </c>
      <c r="R42" t="s">
        <v>3673</v>
      </c>
      <c r="S42" t="s">
        <v>152</v>
      </c>
      <c r="T42">
        <v>12</v>
      </c>
      <c r="U42">
        <v>2</v>
      </c>
      <c r="V42" t="s">
        <v>154</v>
      </c>
      <c r="W42">
        <v>1</v>
      </c>
      <c r="X42" t="s">
        <v>72</v>
      </c>
      <c r="Y42">
        <v>1</v>
      </c>
      <c r="Z42" t="s">
        <v>73</v>
      </c>
      <c r="AA42">
        <v>1</v>
      </c>
      <c r="AB42" s="2">
        <v>0</v>
      </c>
      <c r="AC42" s="2">
        <v>0</v>
      </c>
      <c r="AD42" s="2">
        <v>0</v>
      </c>
      <c r="AE42" s="2">
        <v>40</v>
      </c>
      <c r="AF42" s="2">
        <v>40</v>
      </c>
      <c r="AG42" s="2">
        <v>100</v>
      </c>
      <c r="AH42" s="2">
        <v>20</v>
      </c>
      <c r="AI42" s="2">
        <v>0</v>
      </c>
      <c r="AJ42" s="2">
        <v>0</v>
      </c>
      <c r="AK42" s="2">
        <v>20</v>
      </c>
      <c r="AL42" s="2">
        <v>0</v>
      </c>
      <c r="AM42" s="2">
        <v>0</v>
      </c>
      <c r="AN42" s="2">
        <v>20</v>
      </c>
      <c r="AO42" s="2">
        <v>0</v>
      </c>
      <c r="AP42" s="2">
        <v>0</v>
      </c>
      <c r="AQ42" s="2">
        <v>100</v>
      </c>
      <c r="AR42" s="2">
        <v>40</v>
      </c>
      <c r="AS42" s="2">
        <v>40</v>
      </c>
      <c r="AT42" s="3">
        <v>0</v>
      </c>
      <c r="AU42" s="3">
        <v>0</v>
      </c>
      <c r="AV42" s="2">
        <v>0</v>
      </c>
      <c r="AW42" s="3">
        <v>709333066</v>
      </c>
      <c r="AX42" s="3">
        <v>709333066</v>
      </c>
      <c r="AY42" s="2">
        <v>100</v>
      </c>
      <c r="AZ42" s="3">
        <v>808530000</v>
      </c>
      <c r="BA42" s="3">
        <v>0</v>
      </c>
      <c r="BB42" s="2">
        <v>0</v>
      </c>
      <c r="BC42" s="3">
        <v>1000000000</v>
      </c>
      <c r="BD42" s="3">
        <v>0</v>
      </c>
      <c r="BE42" s="2">
        <v>0</v>
      </c>
      <c r="BF42" s="3">
        <v>921000000</v>
      </c>
      <c r="BG42" s="3">
        <v>0</v>
      </c>
      <c r="BH42" s="2">
        <v>0</v>
      </c>
      <c r="BI42" s="3">
        <v>3438863066</v>
      </c>
      <c r="BJ42" s="3">
        <v>709333066</v>
      </c>
      <c r="BK42" s="2">
        <v>20.63</v>
      </c>
      <c r="BM42" s="4">
        <f t="shared" si="1"/>
        <v>0</v>
      </c>
      <c r="BN42" s="4">
        <f t="shared" si="2"/>
        <v>0</v>
      </c>
      <c r="BO42" s="4">
        <f t="shared" si="3"/>
        <v>709.33306600000003</v>
      </c>
      <c r="BP42" s="4">
        <f t="shared" si="4"/>
        <v>709.33306600000003</v>
      </c>
      <c r="BQ42" s="4">
        <f t="shared" si="5"/>
        <v>808.53</v>
      </c>
      <c r="BR42" s="4">
        <f t="shared" si="6"/>
        <v>0</v>
      </c>
      <c r="BS42" s="4">
        <f t="shared" si="7"/>
        <v>1000</v>
      </c>
      <c r="BT42" s="4">
        <f t="shared" si="8"/>
        <v>0</v>
      </c>
      <c r="BU42" s="4">
        <f t="shared" si="9"/>
        <v>921</v>
      </c>
      <c r="BV42" s="4">
        <f t="shared" si="10"/>
        <v>0</v>
      </c>
      <c r="BW42" s="4">
        <f t="shared" si="11"/>
        <v>3438.8630659999999</v>
      </c>
      <c r="BX42" s="4">
        <f t="shared" si="12"/>
        <v>709.33306600000003</v>
      </c>
    </row>
    <row r="43" spans="1:76" x14ac:dyDescent="0.25">
      <c r="A43">
        <v>16</v>
      </c>
      <c r="B43" t="s">
        <v>60</v>
      </c>
      <c r="C43" t="s">
        <v>61</v>
      </c>
      <c r="D43">
        <v>2021</v>
      </c>
      <c r="E43" t="s">
        <v>62</v>
      </c>
      <c r="F43" t="s">
        <v>63</v>
      </c>
      <c r="G43">
        <v>2</v>
      </c>
      <c r="H43" t="s">
        <v>64</v>
      </c>
      <c r="I43" t="s">
        <v>3548</v>
      </c>
      <c r="J43" t="s">
        <v>131</v>
      </c>
      <c r="K43" t="s">
        <v>132</v>
      </c>
      <c r="L43" t="s">
        <v>3596</v>
      </c>
      <c r="M43" t="s">
        <v>133</v>
      </c>
      <c r="N43" t="s">
        <v>3611</v>
      </c>
      <c r="O43" t="s">
        <v>68</v>
      </c>
      <c r="P43" t="s">
        <v>3618</v>
      </c>
      <c r="Q43" t="s">
        <v>151</v>
      </c>
      <c r="R43" t="s">
        <v>3673</v>
      </c>
      <c r="S43" t="s">
        <v>152</v>
      </c>
      <c r="T43">
        <v>12</v>
      </c>
      <c r="U43">
        <v>3</v>
      </c>
      <c r="V43" t="s">
        <v>155</v>
      </c>
      <c r="W43">
        <v>1</v>
      </c>
      <c r="X43" t="s">
        <v>72</v>
      </c>
      <c r="Y43">
        <v>1</v>
      </c>
      <c r="Z43" t="s">
        <v>73</v>
      </c>
      <c r="AA43">
        <v>1</v>
      </c>
      <c r="AB43" s="2">
        <v>5</v>
      </c>
      <c r="AC43" s="2">
        <v>5</v>
      </c>
      <c r="AD43" s="2">
        <v>100</v>
      </c>
      <c r="AE43" s="2">
        <v>20</v>
      </c>
      <c r="AF43" s="2">
        <v>20</v>
      </c>
      <c r="AG43" s="2">
        <v>100</v>
      </c>
      <c r="AH43" s="2">
        <v>30</v>
      </c>
      <c r="AI43" s="2">
        <v>0</v>
      </c>
      <c r="AJ43" s="2">
        <v>0</v>
      </c>
      <c r="AK43" s="2">
        <v>30</v>
      </c>
      <c r="AL43" s="2">
        <v>0</v>
      </c>
      <c r="AM43" s="2">
        <v>0</v>
      </c>
      <c r="AN43" s="2">
        <v>15</v>
      </c>
      <c r="AO43" s="2">
        <v>0</v>
      </c>
      <c r="AP43" s="2">
        <v>0</v>
      </c>
      <c r="AQ43" s="2">
        <v>100</v>
      </c>
      <c r="AR43" s="2">
        <v>25</v>
      </c>
      <c r="AS43" s="2">
        <v>25</v>
      </c>
      <c r="AT43" s="3">
        <v>116166750</v>
      </c>
      <c r="AU43" s="3">
        <v>116011861</v>
      </c>
      <c r="AV43" s="2">
        <v>99.86</v>
      </c>
      <c r="AW43" s="3">
        <v>765373678</v>
      </c>
      <c r="AX43" s="3">
        <v>765116743</v>
      </c>
      <c r="AY43" s="2">
        <v>99.97</v>
      </c>
      <c r="AZ43" s="3">
        <v>867467000</v>
      </c>
      <c r="BA43" s="3">
        <v>0</v>
      </c>
      <c r="BB43" s="2">
        <v>0</v>
      </c>
      <c r="BC43" s="3">
        <v>4374342116</v>
      </c>
      <c r="BD43" s="3">
        <v>0</v>
      </c>
      <c r="BE43" s="2">
        <v>0</v>
      </c>
      <c r="BF43" s="3">
        <v>9354067317</v>
      </c>
      <c r="BG43" s="3">
        <v>0</v>
      </c>
      <c r="BH43" s="2">
        <v>0</v>
      </c>
      <c r="BI43" s="3">
        <v>15477416861</v>
      </c>
      <c r="BJ43" s="3">
        <v>881128604</v>
      </c>
      <c r="BK43" s="2">
        <v>5.69</v>
      </c>
      <c r="BM43" s="4">
        <f t="shared" si="1"/>
        <v>116.16674999999999</v>
      </c>
      <c r="BN43" s="4">
        <f t="shared" si="2"/>
        <v>116.011861</v>
      </c>
      <c r="BO43" s="4">
        <f t="shared" si="3"/>
        <v>765.37367800000004</v>
      </c>
      <c r="BP43" s="4">
        <f t="shared" si="4"/>
        <v>765.11674300000004</v>
      </c>
      <c r="BQ43" s="4">
        <f t="shared" si="5"/>
        <v>867.46699999999998</v>
      </c>
      <c r="BR43" s="4">
        <f t="shared" si="6"/>
        <v>0</v>
      </c>
      <c r="BS43" s="4">
        <f t="shared" si="7"/>
        <v>4374.3421159999998</v>
      </c>
      <c r="BT43" s="4">
        <f t="shared" si="8"/>
        <v>0</v>
      </c>
      <c r="BU43" s="4">
        <f t="shared" si="9"/>
        <v>9354.0673169999991</v>
      </c>
      <c r="BV43" s="4">
        <f t="shared" si="10"/>
        <v>0</v>
      </c>
      <c r="BW43" s="4">
        <f t="shared" si="11"/>
        <v>15477.416860999998</v>
      </c>
      <c r="BX43" s="4">
        <f t="shared" si="12"/>
        <v>881.128604</v>
      </c>
    </row>
    <row r="44" spans="1:76" x14ac:dyDescent="0.25">
      <c r="A44">
        <v>16</v>
      </c>
      <c r="B44" t="s">
        <v>60</v>
      </c>
      <c r="C44" t="s">
        <v>61</v>
      </c>
      <c r="D44">
        <v>2021</v>
      </c>
      <c r="E44" t="s">
        <v>62</v>
      </c>
      <c r="F44" t="s">
        <v>63</v>
      </c>
      <c r="G44">
        <v>2</v>
      </c>
      <c r="H44" t="s">
        <v>64</v>
      </c>
      <c r="I44" t="s">
        <v>3548</v>
      </c>
      <c r="J44" t="s">
        <v>131</v>
      </c>
      <c r="K44" t="s">
        <v>132</v>
      </c>
      <c r="L44" t="s">
        <v>3596</v>
      </c>
      <c r="M44" t="s">
        <v>133</v>
      </c>
      <c r="N44" t="s">
        <v>3611</v>
      </c>
      <c r="O44" t="s">
        <v>68</v>
      </c>
      <c r="P44" t="s">
        <v>3619</v>
      </c>
      <c r="Q44" t="s">
        <v>156</v>
      </c>
      <c r="R44" t="s">
        <v>3674</v>
      </c>
      <c r="S44" t="s">
        <v>157</v>
      </c>
      <c r="T44">
        <v>12</v>
      </c>
      <c r="U44">
        <v>1</v>
      </c>
      <c r="V44" t="s">
        <v>158</v>
      </c>
      <c r="W44">
        <v>3</v>
      </c>
      <c r="X44" t="s">
        <v>138</v>
      </c>
      <c r="Y44">
        <v>1</v>
      </c>
      <c r="Z44" t="s">
        <v>73</v>
      </c>
      <c r="AA44">
        <v>1</v>
      </c>
      <c r="AB44" s="2">
        <v>10</v>
      </c>
      <c r="AC44" s="2">
        <v>10</v>
      </c>
      <c r="AD44" s="2">
        <v>100</v>
      </c>
      <c r="AE44" s="2">
        <v>30</v>
      </c>
      <c r="AF44" s="2">
        <v>30</v>
      </c>
      <c r="AG44" s="2">
        <v>100</v>
      </c>
      <c r="AH44" s="2">
        <v>50</v>
      </c>
      <c r="AI44" s="2">
        <v>0</v>
      </c>
      <c r="AJ44" s="2">
        <v>0</v>
      </c>
      <c r="AK44" s="2">
        <v>70</v>
      </c>
      <c r="AL44" s="2">
        <v>0</v>
      </c>
      <c r="AM44" s="2">
        <v>0</v>
      </c>
      <c r="AN44" s="2">
        <v>100</v>
      </c>
      <c r="AO44" s="2">
        <v>0</v>
      </c>
      <c r="AP44" s="2">
        <v>0</v>
      </c>
      <c r="AQ44" s="2" t="s">
        <v>77</v>
      </c>
      <c r="AR44" s="2" t="s">
        <v>77</v>
      </c>
      <c r="AS44" s="2" t="s">
        <v>77</v>
      </c>
      <c r="AT44" s="3">
        <v>1676406253</v>
      </c>
      <c r="AU44" s="3">
        <v>1661340981</v>
      </c>
      <c r="AV44" s="2">
        <v>99.1</v>
      </c>
      <c r="AW44" s="3">
        <v>2121258802</v>
      </c>
      <c r="AX44" s="3">
        <v>2120813382</v>
      </c>
      <c r="AY44" s="2">
        <v>99.98</v>
      </c>
      <c r="AZ44" s="3">
        <v>2103141000</v>
      </c>
      <c r="BA44" s="3">
        <v>0</v>
      </c>
      <c r="BB44" s="2">
        <v>0</v>
      </c>
      <c r="BC44" s="3">
        <v>3123655340</v>
      </c>
      <c r="BD44" s="3">
        <v>0</v>
      </c>
      <c r="BE44" s="2">
        <v>0</v>
      </c>
      <c r="BF44" s="3">
        <v>4248349213</v>
      </c>
      <c r="BG44" s="3">
        <v>0</v>
      </c>
      <c r="BH44" s="2">
        <v>0</v>
      </c>
      <c r="BI44" s="3">
        <v>13272810608</v>
      </c>
      <c r="BJ44" s="3">
        <v>3782154363</v>
      </c>
      <c r="BK44" s="2">
        <v>28.5</v>
      </c>
      <c r="BM44" s="4">
        <f t="shared" si="1"/>
        <v>1676.4062530000001</v>
      </c>
      <c r="BN44" s="4">
        <f t="shared" si="2"/>
        <v>1661.3409810000001</v>
      </c>
      <c r="BO44" s="4">
        <f t="shared" si="3"/>
        <v>2121.2588019999998</v>
      </c>
      <c r="BP44" s="4">
        <f t="shared" si="4"/>
        <v>2120.8133819999998</v>
      </c>
      <c r="BQ44" s="4">
        <f t="shared" si="5"/>
        <v>2103.1410000000001</v>
      </c>
      <c r="BR44" s="4">
        <f t="shared" si="6"/>
        <v>0</v>
      </c>
      <c r="BS44" s="4">
        <f t="shared" si="7"/>
        <v>3123.6553399999998</v>
      </c>
      <c r="BT44" s="4">
        <f t="shared" si="8"/>
        <v>0</v>
      </c>
      <c r="BU44" s="4">
        <f t="shared" si="9"/>
        <v>4248.3492130000004</v>
      </c>
      <c r="BV44" s="4">
        <f t="shared" si="10"/>
        <v>0</v>
      </c>
      <c r="BW44" s="4">
        <f t="shared" si="11"/>
        <v>13272.810608</v>
      </c>
      <c r="BX44" s="4">
        <f t="shared" si="12"/>
        <v>3782.1543629999996</v>
      </c>
    </row>
    <row r="45" spans="1:76" x14ac:dyDescent="0.25">
      <c r="A45">
        <v>16</v>
      </c>
      <c r="B45" t="s">
        <v>60</v>
      </c>
      <c r="C45" t="s">
        <v>61</v>
      </c>
      <c r="D45">
        <v>2021</v>
      </c>
      <c r="E45" t="s">
        <v>62</v>
      </c>
      <c r="F45" t="s">
        <v>63</v>
      </c>
      <c r="G45">
        <v>2</v>
      </c>
      <c r="H45" t="s">
        <v>64</v>
      </c>
      <c r="I45" t="s">
        <v>3548</v>
      </c>
      <c r="J45" t="s">
        <v>131</v>
      </c>
      <c r="K45" t="s">
        <v>132</v>
      </c>
      <c r="L45" t="s">
        <v>3596</v>
      </c>
      <c r="M45" t="s">
        <v>133</v>
      </c>
      <c r="N45" t="s">
        <v>3611</v>
      </c>
      <c r="O45" t="s">
        <v>68</v>
      </c>
      <c r="P45" t="s">
        <v>3619</v>
      </c>
      <c r="Q45" t="s">
        <v>156</v>
      </c>
      <c r="R45" t="s">
        <v>3674</v>
      </c>
      <c r="S45" t="s">
        <v>157</v>
      </c>
      <c r="T45">
        <v>12</v>
      </c>
      <c r="U45">
        <v>2</v>
      </c>
      <c r="V45" t="s">
        <v>159</v>
      </c>
      <c r="W45">
        <v>3</v>
      </c>
      <c r="X45" t="s">
        <v>138</v>
      </c>
      <c r="Y45">
        <v>1</v>
      </c>
      <c r="Z45" t="s">
        <v>73</v>
      </c>
      <c r="AA45">
        <v>1</v>
      </c>
      <c r="AB45" s="2">
        <v>5</v>
      </c>
      <c r="AC45" s="2">
        <v>5</v>
      </c>
      <c r="AD45" s="2">
        <v>100</v>
      </c>
      <c r="AE45" s="2">
        <v>15</v>
      </c>
      <c r="AF45" s="2">
        <v>15</v>
      </c>
      <c r="AG45" s="2">
        <v>100</v>
      </c>
      <c r="AH45" s="2">
        <v>45</v>
      </c>
      <c r="AI45" s="2">
        <v>0</v>
      </c>
      <c r="AJ45" s="2">
        <v>0</v>
      </c>
      <c r="AK45" s="2">
        <v>70</v>
      </c>
      <c r="AL45" s="2">
        <v>0</v>
      </c>
      <c r="AM45" s="2">
        <v>0</v>
      </c>
      <c r="AN45" s="2">
        <v>100</v>
      </c>
      <c r="AO45" s="2">
        <v>0</v>
      </c>
      <c r="AP45" s="2">
        <v>0</v>
      </c>
      <c r="AQ45" s="2" t="s">
        <v>77</v>
      </c>
      <c r="AR45" s="2" t="s">
        <v>77</v>
      </c>
      <c r="AS45" s="2" t="s">
        <v>77</v>
      </c>
      <c r="AT45" s="3">
        <v>423463019</v>
      </c>
      <c r="AU45" s="3">
        <v>423282315</v>
      </c>
      <c r="AV45" s="2">
        <v>99.96</v>
      </c>
      <c r="AW45" s="3">
        <v>1132866909</v>
      </c>
      <c r="AX45" s="3">
        <v>1132866906</v>
      </c>
      <c r="AY45" s="2">
        <v>100</v>
      </c>
      <c r="AZ45" s="3">
        <v>954850000</v>
      </c>
      <c r="BA45" s="3">
        <v>0</v>
      </c>
      <c r="BB45" s="2">
        <v>0</v>
      </c>
      <c r="BC45" s="3">
        <v>665446060</v>
      </c>
      <c r="BD45" s="3">
        <v>0</v>
      </c>
      <c r="BE45" s="2">
        <v>0</v>
      </c>
      <c r="BF45" s="3">
        <v>700922316</v>
      </c>
      <c r="BG45" s="3">
        <v>0</v>
      </c>
      <c r="BH45" s="2">
        <v>0</v>
      </c>
      <c r="BI45" s="3">
        <v>3877548304</v>
      </c>
      <c r="BJ45" s="3">
        <v>1556149221</v>
      </c>
      <c r="BK45" s="2">
        <v>40.130000000000003</v>
      </c>
      <c r="BM45" s="4">
        <f t="shared" si="1"/>
        <v>423.46301899999997</v>
      </c>
      <c r="BN45" s="4">
        <f t="shared" si="2"/>
        <v>423.28231499999998</v>
      </c>
      <c r="BO45" s="4">
        <f t="shared" si="3"/>
        <v>1132.8669090000001</v>
      </c>
      <c r="BP45" s="4">
        <f t="shared" si="4"/>
        <v>1132.866906</v>
      </c>
      <c r="BQ45" s="4">
        <f t="shared" si="5"/>
        <v>954.85</v>
      </c>
      <c r="BR45" s="4">
        <f t="shared" si="6"/>
        <v>0</v>
      </c>
      <c r="BS45" s="4">
        <f t="shared" si="7"/>
        <v>665.44605999999999</v>
      </c>
      <c r="BT45" s="4">
        <f t="shared" si="8"/>
        <v>0</v>
      </c>
      <c r="BU45" s="4">
        <f t="shared" si="9"/>
        <v>700.92231600000002</v>
      </c>
      <c r="BV45" s="4">
        <f t="shared" si="10"/>
        <v>0</v>
      </c>
      <c r="BW45" s="4">
        <f t="shared" si="11"/>
        <v>3877.5483039999999</v>
      </c>
      <c r="BX45" s="4">
        <f t="shared" si="12"/>
        <v>1556.1492209999999</v>
      </c>
    </row>
    <row r="46" spans="1:76" x14ac:dyDescent="0.25">
      <c r="A46">
        <v>16</v>
      </c>
      <c r="B46" t="s">
        <v>60</v>
      </c>
      <c r="C46" t="s">
        <v>61</v>
      </c>
      <c r="D46">
        <v>2021</v>
      </c>
      <c r="E46" t="s">
        <v>62</v>
      </c>
      <c r="F46" t="s">
        <v>63</v>
      </c>
      <c r="G46">
        <v>2</v>
      </c>
      <c r="H46" t="s">
        <v>64</v>
      </c>
      <c r="I46" t="s">
        <v>3548</v>
      </c>
      <c r="J46" t="s">
        <v>131</v>
      </c>
      <c r="K46" t="s">
        <v>132</v>
      </c>
      <c r="L46" t="s">
        <v>3596</v>
      </c>
      <c r="M46" t="s">
        <v>133</v>
      </c>
      <c r="N46" t="s">
        <v>3611</v>
      </c>
      <c r="O46" t="s">
        <v>68</v>
      </c>
      <c r="P46" t="s">
        <v>3619</v>
      </c>
      <c r="Q46" t="s">
        <v>156</v>
      </c>
      <c r="R46" t="s">
        <v>3674</v>
      </c>
      <c r="S46" t="s">
        <v>157</v>
      </c>
      <c r="T46">
        <v>12</v>
      </c>
      <c r="U46">
        <v>3</v>
      </c>
      <c r="V46" t="s">
        <v>160</v>
      </c>
      <c r="W46">
        <v>3</v>
      </c>
      <c r="X46" t="s">
        <v>138</v>
      </c>
      <c r="Y46">
        <v>1</v>
      </c>
      <c r="Z46" t="s">
        <v>73</v>
      </c>
      <c r="AA46">
        <v>1</v>
      </c>
      <c r="AB46" s="2">
        <v>5</v>
      </c>
      <c r="AC46" s="2">
        <v>5</v>
      </c>
      <c r="AD46" s="2">
        <v>100</v>
      </c>
      <c r="AE46" s="2">
        <v>15</v>
      </c>
      <c r="AF46" s="2">
        <v>15</v>
      </c>
      <c r="AG46" s="2">
        <v>100</v>
      </c>
      <c r="AH46" s="2">
        <v>45</v>
      </c>
      <c r="AI46" s="2">
        <v>0</v>
      </c>
      <c r="AJ46" s="2">
        <v>0</v>
      </c>
      <c r="AK46" s="2">
        <v>75</v>
      </c>
      <c r="AL46" s="2">
        <v>0</v>
      </c>
      <c r="AM46" s="2">
        <v>0</v>
      </c>
      <c r="AN46" s="2">
        <v>100</v>
      </c>
      <c r="AO46" s="2">
        <v>0</v>
      </c>
      <c r="AP46" s="2">
        <v>0</v>
      </c>
      <c r="AQ46" s="2" t="s">
        <v>77</v>
      </c>
      <c r="AR46" s="2" t="s">
        <v>77</v>
      </c>
      <c r="AS46" s="2" t="s">
        <v>77</v>
      </c>
      <c r="AT46" s="3">
        <v>971624224</v>
      </c>
      <c r="AU46" s="3">
        <v>937841014</v>
      </c>
      <c r="AV46" s="2">
        <v>96.52</v>
      </c>
      <c r="AW46" s="3">
        <v>2580011883</v>
      </c>
      <c r="AX46" s="3">
        <v>2547267336</v>
      </c>
      <c r="AY46" s="2">
        <v>98.73</v>
      </c>
      <c r="AZ46" s="3">
        <v>2629004000</v>
      </c>
      <c r="BA46" s="3">
        <v>0</v>
      </c>
      <c r="BB46" s="2">
        <v>0</v>
      </c>
      <c r="BC46" s="3">
        <v>5006000000</v>
      </c>
      <c r="BD46" s="3">
        <v>0</v>
      </c>
      <c r="BE46" s="2">
        <v>0</v>
      </c>
      <c r="BF46" s="3">
        <v>2696902706</v>
      </c>
      <c r="BG46" s="3">
        <v>0</v>
      </c>
      <c r="BH46" s="2">
        <v>0</v>
      </c>
      <c r="BI46" s="3">
        <v>13883542813</v>
      </c>
      <c r="BJ46" s="3">
        <v>3485108350</v>
      </c>
      <c r="BK46" s="2">
        <v>25.1</v>
      </c>
      <c r="BM46" s="4">
        <f t="shared" si="1"/>
        <v>971.62422400000003</v>
      </c>
      <c r="BN46" s="4">
        <f t="shared" si="2"/>
        <v>937.84101399999997</v>
      </c>
      <c r="BO46" s="4">
        <f t="shared" si="3"/>
        <v>2580.0118830000001</v>
      </c>
      <c r="BP46" s="4">
        <f t="shared" si="4"/>
        <v>2547.2673359999999</v>
      </c>
      <c r="BQ46" s="4">
        <f t="shared" si="5"/>
        <v>2629.0039999999999</v>
      </c>
      <c r="BR46" s="4">
        <f t="shared" si="6"/>
        <v>0</v>
      </c>
      <c r="BS46" s="4">
        <f t="shared" si="7"/>
        <v>5006</v>
      </c>
      <c r="BT46" s="4">
        <f t="shared" si="8"/>
        <v>0</v>
      </c>
      <c r="BU46" s="4">
        <f t="shared" si="9"/>
        <v>2696.9027059999999</v>
      </c>
      <c r="BV46" s="4">
        <f t="shared" si="10"/>
        <v>0</v>
      </c>
      <c r="BW46" s="4">
        <f t="shared" si="11"/>
        <v>13883.542813</v>
      </c>
      <c r="BX46" s="4">
        <f t="shared" si="12"/>
        <v>3485.10835</v>
      </c>
    </row>
    <row r="47" spans="1:76" x14ac:dyDescent="0.25">
      <c r="A47">
        <v>16</v>
      </c>
      <c r="B47" t="s">
        <v>60</v>
      </c>
      <c r="C47" t="s">
        <v>61</v>
      </c>
      <c r="D47">
        <v>2021</v>
      </c>
      <c r="E47" t="s">
        <v>62</v>
      </c>
      <c r="F47" t="s">
        <v>63</v>
      </c>
      <c r="G47">
        <v>2</v>
      </c>
      <c r="H47" t="s">
        <v>64</v>
      </c>
      <c r="I47" t="s">
        <v>3548</v>
      </c>
      <c r="J47" t="s">
        <v>131</v>
      </c>
      <c r="K47" t="s">
        <v>132</v>
      </c>
      <c r="L47" t="s">
        <v>3596</v>
      </c>
      <c r="M47" t="s">
        <v>133</v>
      </c>
      <c r="N47" t="s">
        <v>3611</v>
      </c>
      <c r="O47" t="s">
        <v>68</v>
      </c>
      <c r="P47" t="s">
        <v>3619</v>
      </c>
      <c r="Q47" t="s">
        <v>156</v>
      </c>
      <c r="R47" t="s">
        <v>3674</v>
      </c>
      <c r="S47" t="s">
        <v>157</v>
      </c>
      <c r="T47">
        <v>12</v>
      </c>
      <c r="U47">
        <v>4</v>
      </c>
      <c r="V47" t="s">
        <v>161</v>
      </c>
      <c r="W47">
        <v>3</v>
      </c>
      <c r="X47" t="s">
        <v>138</v>
      </c>
      <c r="Y47">
        <v>1</v>
      </c>
      <c r="Z47" t="s">
        <v>73</v>
      </c>
      <c r="AA47">
        <v>1</v>
      </c>
      <c r="AB47" s="2">
        <v>0.1</v>
      </c>
      <c r="AC47" s="2">
        <v>0.1</v>
      </c>
      <c r="AD47" s="2">
        <v>100</v>
      </c>
      <c r="AE47" s="2">
        <v>0.3</v>
      </c>
      <c r="AF47" s="2">
        <v>0.3</v>
      </c>
      <c r="AG47" s="2">
        <v>100</v>
      </c>
      <c r="AH47" s="2">
        <v>0.5</v>
      </c>
      <c r="AI47" s="2">
        <v>0</v>
      </c>
      <c r="AJ47" s="2">
        <v>0</v>
      </c>
      <c r="AK47" s="2">
        <v>0.7</v>
      </c>
      <c r="AL47" s="2">
        <v>0</v>
      </c>
      <c r="AM47" s="2">
        <v>0</v>
      </c>
      <c r="AN47" s="2">
        <v>1</v>
      </c>
      <c r="AO47" s="2">
        <v>0</v>
      </c>
      <c r="AP47" s="2">
        <v>0</v>
      </c>
      <c r="AQ47" s="2" t="s">
        <v>77</v>
      </c>
      <c r="AR47" s="2" t="s">
        <v>77</v>
      </c>
      <c r="AS47" s="2" t="s">
        <v>77</v>
      </c>
      <c r="AT47" s="3">
        <v>252696000</v>
      </c>
      <c r="AU47" s="3">
        <v>252695750</v>
      </c>
      <c r="AV47" s="2">
        <v>100</v>
      </c>
      <c r="AW47" s="3">
        <v>369949277</v>
      </c>
      <c r="AX47" s="3">
        <v>369949277</v>
      </c>
      <c r="AY47" s="2">
        <v>100</v>
      </c>
      <c r="AZ47" s="3">
        <v>655263000</v>
      </c>
      <c r="BA47" s="3">
        <v>0</v>
      </c>
      <c r="BB47" s="2">
        <v>0</v>
      </c>
      <c r="BC47" s="3">
        <v>243063351</v>
      </c>
      <c r="BD47" s="3">
        <v>0</v>
      </c>
      <c r="BE47" s="2">
        <v>0</v>
      </c>
      <c r="BF47" s="3">
        <v>766605672</v>
      </c>
      <c r="BG47" s="3">
        <v>0</v>
      </c>
      <c r="BH47" s="2">
        <v>0</v>
      </c>
      <c r="BI47" s="3">
        <v>2287577300</v>
      </c>
      <c r="BJ47" s="3">
        <v>622645027</v>
      </c>
      <c r="BK47" s="2">
        <v>27.22</v>
      </c>
      <c r="BM47" s="4">
        <f t="shared" si="1"/>
        <v>252.696</v>
      </c>
      <c r="BN47" s="4">
        <f t="shared" si="2"/>
        <v>252.69575</v>
      </c>
      <c r="BO47" s="4">
        <f t="shared" si="3"/>
        <v>369.949277</v>
      </c>
      <c r="BP47" s="4">
        <f t="shared" si="4"/>
        <v>369.949277</v>
      </c>
      <c r="BQ47" s="4">
        <f t="shared" si="5"/>
        <v>655.26300000000003</v>
      </c>
      <c r="BR47" s="4">
        <f t="shared" si="6"/>
        <v>0</v>
      </c>
      <c r="BS47" s="4">
        <f t="shared" si="7"/>
        <v>243.06335100000001</v>
      </c>
      <c r="BT47" s="4">
        <f t="shared" si="8"/>
        <v>0</v>
      </c>
      <c r="BU47" s="4">
        <f t="shared" si="9"/>
        <v>766.60567200000003</v>
      </c>
      <c r="BV47" s="4">
        <f t="shared" si="10"/>
        <v>0</v>
      </c>
      <c r="BW47" s="4">
        <f t="shared" si="11"/>
        <v>2287.5772999999999</v>
      </c>
      <c r="BX47" s="4">
        <f t="shared" si="12"/>
        <v>622.64502700000003</v>
      </c>
    </row>
    <row r="48" spans="1:76" x14ac:dyDescent="0.25">
      <c r="A48">
        <v>16</v>
      </c>
      <c r="B48" t="s">
        <v>60</v>
      </c>
      <c r="C48" t="s">
        <v>61</v>
      </c>
      <c r="D48">
        <v>2021</v>
      </c>
      <c r="E48" t="s">
        <v>62</v>
      </c>
      <c r="F48" t="s">
        <v>63</v>
      </c>
      <c r="G48">
        <v>2</v>
      </c>
      <c r="H48" t="s">
        <v>64</v>
      </c>
      <c r="I48" t="s">
        <v>3548</v>
      </c>
      <c r="J48" t="s">
        <v>131</v>
      </c>
      <c r="K48" t="s">
        <v>132</v>
      </c>
      <c r="L48" t="s">
        <v>3596</v>
      </c>
      <c r="M48" t="s">
        <v>133</v>
      </c>
      <c r="N48" t="s">
        <v>3611</v>
      </c>
      <c r="O48" t="s">
        <v>68</v>
      </c>
      <c r="P48" t="s">
        <v>3619</v>
      </c>
      <c r="Q48" t="s">
        <v>156</v>
      </c>
      <c r="R48" t="s">
        <v>3674</v>
      </c>
      <c r="S48" t="s">
        <v>157</v>
      </c>
      <c r="T48">
        <v>12</v>
      </c>
      <c r="U48">
        <v>5</v>
      </c>
      <c r="V48" t="s">
        <v>162</v>
      </c>
      <c r="W48">
        <v>3</v>
      </c>
      <c r="X48" t="s">
        <v>138</v>
      </c>
      <c r="Y48">
        <v>1</v>
      </c>
      <c r="Z48" t="s">
        <v>73</v>
      </c>
      <c r="AA48">
        <v>1</v>
      </c>
      <c r="AB48" s="2">
        <v>0.1</v>
      </c>
      <c r="AC48" s="2">
        <v>0.1</v>
      </c>
      <c r="AD48" s="2">
        <v>100</v>
      </c>
      <c r="AE48" s="2">
        <v>0.3</v>
      </c>
      <c r="AF48" s="2">
        <v>0.3</v>
      </c>
      <c r="AG48" s="2">
        <v>100</v>
      </c>
      <c r="AH48" s="2">
        <v>0.5</v>
      </c>
      <c r="AI48" s="2">
        <v>0</v>
      </c>
      <c r="AJ48" s="2">
        <v>0</v>
      </c>
      <c r="AK48" s="2">
        <v>0.7</v>
      </c>
      <c r="AL48" s="2">
        <v>0</v>
      </c>
      <c r="AM48" s="2">
        <v>0</v>
      </c>
      <c r="AN48" s="2">
        <v>1</v>
      </c>
      <c r="AO48" s="2">
        <v>0</v>
      </c>
      <c r="AP48" s="2">
        <v>0</v>
      </c>
      <c r="AQ48" s="2" t="s">
        <v>77</v>
      </c>
      <c r="AR48" s="2" t="s">
        <v>77</v>
      </c>
      <c r="AS48" s="2" t="s">
        <v>77</v>
      </c>
      <c r="AT48" s="3">
        <v>756208431</v>
      </c>
      <c r="AU48" s="3">
        <v>754142741</v>
      </c>
      <c r="AV48" s="2">
        <v>99.73</v>
      </c>
      <c r="AW48" s="3">
        <v>216775442</v>
      </c>
      <c r="AX48" s="3">
        <v>216775216</v>
      </c>
      <c r="AY48" s="2">
        <v>100</v>
      </c>
      <c r="AZ48" s="3">
        <v>759664000</v>
      </c>
      <c r="BA48" s="3">
        <v>0</v>
      </c>
      <c r="BB48" s="2">
        <v>0</v>
      </c>
      <c r="BC48" s="3">
        <v>610483657</v>
      </c>
      <c r="BD48" s="3">
        <v>0</v>
      </c>
      <c r="BE48" s="2">
        <v>0</v>
      </c>
      <c r="BF48" s="3">
        <v>897064158</v>
      </c>
      <c r="BG48" s="3">
        <v>0</v>
      </c>
      <c r="BH48" s="2">
        <v>0</v>
      </c>
      <c r="BI48" s="3">
        <v>3240195688</v>
      </c>
      <c r="BJ48" s="3">
        <v>970917957</v>
      </c>
      <c r="BK48" s="2">
        <v>29.96</v>
      </c>
      <c r="BM48" s="4">
        <f t="shared" si="1"/>
        <v>756.20843100000002</v>
      </c>
      <c r="BN48" s="4">
        <f t="shared" si="2"/>
        <v>754.142741</v>
      </c>
      <c r="BO48" s="4">
        <f t="shared" si="3"/>
        <v>216.775442</v>
      </c>
      <c r="BP48" s="4">
        <f t="shared" si="4"/>
        <v>216.775216</v>
      </c>
      <c r="BQ48" s="4">
        <f t="shared" si="5"/>
        <v>759.66399999999999</v>
      </c>
      <c r="BR48" s="4">
        <f t="shared" si="6"/>
        <v>0</v>
      </c>
      <c r="BS48" s="4">
        <f t="shared" si="7"/>
        <v>610.48365699999999</v>
      </c>
      <c r="BT48" s="4">
        <f t="shared" si="8"/>
        <v>0</v>
      </c>
      <c r="BU48" s="4">
        <f t="shared" si="9"/>
        <v>897.06415800000002</v>
      </c>
      <c r="BV48" s="4">
        <f t="shared" si="10"/>
        <v>0</v>
      </c>
      <c r="BW48" s="4">
        <f t="shared" si="11"/>
        <v>3240.1956879999998</v>
      </c>
      <c r="BX48" s="4">
        <f t="shared" si="12"/>
        <v>970.917957</v>
      </c>
    </row>
    <row r="49" spans="1:76" x14ac:dyDescent="0.25">
      <c r="A49">
        <v>16</v>
      </c>
      <c r="B49" t="s">
        <v>60</v>
      </c>
      <c r="C49" t="s">
        <v>61</v>
      </c>
      <c r="D49">
        <v>2021</v>
      </c>
      <c r="E49" t="s">
        <v>62</v>
      </c>
      <c r="F49" t="s">
        <v>63</v>
      </c>
      <c r="G49">
        <v>2</v>
      </c>
      <c r="H49" t="s">
        <v>64</v>
      </c>
      <c r="I49" t="s">
        <v>3548</v>
      </c>
      <c r="J49" t="s">
        <v>131</v>
      </c>
      <c r="K49" t="s">
        <v>132</v>
      </c>
      <c r="L49" t="s">
        <v>3596</v>
      </c>
      <c r="M49" t="s">
        <v>133</v>
      </c>
      <c r="N49" t="s">
        <v>3611</v>
      </c>
      <c r="O49" t="s">
        <v>68</v>
      </c>
      <c r="P49" t="s">
        <v>3619</v>
      </c>
      <c r="Q49" t="s">
        <v>156</v>
      </c>
      <c r="R49" t="s">
        <v>3674</v>
      </c>
      <c r="S49" t="s">
        <v>157</v>
      </c>
      <c r="T49">
        <v>12</v>
      </c>
      <c r="U49">
        <v>6</v>
      </c>
      <c r="V49" t="s">
        <v>163</v>
      </c>
      <c r="W49">
        <v>3</v>
      </c>
      <c r="X49" t="s">
        <v>138</v>
      </c>
      <c r="Y49">
        <v>1</v>
      </c>
      <c r="Z49" t="s">
        <v>73</v>
      </c>
      <c r="AA49">
        <v>1</v>
      </c>
      <c r="AB49" s="2">
        <v>10</v>
      </c>
      <c r="AC49" s="2">
        <v>10</v>
      </c>
      <c r="AD49" s="2">
        <v>100</v>
      </c>
      <c r="AE49" s="2">
        <v>37</v>
      </c>
      <c r="AF49" s="2">
        <v>37</v>
      </c>
      <c r="AG49" s="2">
        <v>100</v>
      </c>
      <c r="AH49" s="2">
        <v>64</v>
      </c>
      <c r="AI49" s="2">
        <v>0</v>
      </c>
      <c r="AJ49" s="2">
        <v>0</v>
      </c>
      <c r="AK49" s="2">
        <v>91</v>
      </c>
      <c r="AL49" s="2">
        <v>0</v>
      </c>
      <c r="AM49" s="2">
        <v>0</v>
      </c>
      <c r="AN49" s="2">
        <v>100</v>
      </c>
      <c r="AO49" s="2">
        <v>0</v>
      </c>
      <c r="AP49" s="2">
        <v>0</v>
      </c>
      <c r="AQ49" s="2" t="s">
        <v>77</v>
      </c>
      <c r="AR49" s="2" t="s">
        <v>77</v>
      </c>
      <c r="AS49" s="2" t="s">
        <v>77</v>
      </c>
      <c r="AT49" s="3">
        <v>995249155</v>
      </c>
      <c r="AU49" s="3">
        <v>993526361</v>
      </c>
      <c r="AV49" s="2">
        <v>99.83</v>
      </c>
      <c r="AW49" s="3">
        <v>1166269730</v>
      </c>
      <c r="AX49" s="3">
        <v>1152127323</v>
      </c>
      <c r="AY49" s="2">
        <v>98.79</v>
      </c>
      <c r="AZ49" s="3">
        <v>2854505000</v>
      </c>
      <c r="BA49" s="3">
        <v>0</v>
      </c>
      <c r="BB49" s="2">
        <v>0</v>
      </c>
      <c r="BC49" s="3">
        <v>1997375000</v>
      </c>
      <c r="BD49" s="3">
        <v>0</v>
      </c>
      <c r="BE49" s="2">
        <v>0</v>
      </c>
      <c r="BF49" s="3">
        <v>1662516000</v>
      </c>
      <c r="BG49" s="3">
        <v>0</v>
      </c>
      <c r="BH49" s="2">
        <v>0</v>
      </c>
      <c r="BI49" s="3">
        <v>8675914885</v>
      </c>
      <c r="BJ49" s="3">
        <v>2145653684</v>
      </c>
      <c r="BK49" s="2">
        <v>24.73</v>
      </c>
      <c r="BM49" s="4">
        <f t="shared" si="1"/>
        <v>995.24915499999997</v>
      </c>
      <c r="BN49" s="4">
        <f t="shared" si="2"/>
        <v>993.52636099999995</v>
      </c>
      <c r="BO49" s="4">
        <f t="shared" si="3"/>
        <v>1166.26973</v>
      </c>
      <c r="BP49" s="4">
        <f t="shared" si="4"/>
        <v>1152.1273229999999</v>
      </c>
      <c r="BQ49" s="4">
        <f t="shared" si="5"/>
        <v>2854.5050000000001</v>
      </c>
      <c r="BR49" s="4">
        <f t="shared" si="6"/>
        <v>0</v>
      </c>
      <c r="BS49" s="4">
        <f t="shared" si="7"/>
        <v>1997.375</v>
      </c>
      <c r="BT49" s="4">
        <f t="shared" si="8"/>
        <v>0</v>
      </c>
      <c r="BU49" s="4">
        <f t="shared" si="9"/>
        <v>1662.5160000000001</v>
      </c>
      <c r="BV49" s="4">
        <f t="shared" si="10"/>
        <v>0</v>
      </c>
      <c r="BW49" s="4">
        <f t="shared" si="11"/>
        <v>8675.9148850000001</v>
      </c>
      <c r="BX49" s="4">
        <f t="shared" si="12"/>
        <v>2145.6536839999999</v>
      </c>
    </row>
    <row r="50" spans="1:76" x14ac:dyDescent="0.25">
      <c r="A50">
        <v>16</v>
      </c>
      <c r="B50" t="s">
        <v>60</v>
      </c>
      <c r="C50" t="s">
        <v>61</v>
      </c>
      <c r="D50">
        <v>2021</v>
      </c>
      <c r="E50" t="s">
        <v>62</v>
      </c>
      <c r="F50" t="s">
        <v>63</v>
      </c>
      <c r="G50">
        <v>2</v>
      </c>
      <c r="H50" t="s">
        <v>64</v>
      </c>
      <c r="I50" t="s">
        <v>3548</v>
      </c>
      <c r="J50" t="s">
        <v>131</v>
      </c>
      <c r="K50" t="s">
        <v>132</v>
      </c>
      <c r="L50" t="s">
        <v>3596</v>
      </c>
      <c r="M50" t="s">
        <v>133</v>
      </c>
      <c r="N50" t="s">
        <v>3611</v>
      </c>
      <c r="O50" t="s">
        <v>68</v>
      </c>
      <c r="P50" t="s">
        <v>3619</v>
      </c>
      <c r="Q50" t="s">
        <v>156</v>
      </c>
      <c r="R50" t="s">
        <v>3674</v>
      </c>
      <c r="S50" t="s">
        <v>157</v>
      </c>
      <c r="T50">
        <v>12</v>
      </c>
      <c r="U50">
        <v>7</v>
      </c>
      <c r="V50" t="s">
        <v>164</v>
      </c>
      <c r="W50">
        <v>2</v>
      </c>
      <c r="X50" t="s">
        <v>76</v>
      </c>
      <c r="Y50">
        <v>1</v>
      </c>
      <c r="Z50" t="s">
        <v>73</v>
      </c>
      <c r="AA50">
        <v>1</v>
      </c>
      <c r="AB50" s="2">
        <v>1</v>
      </c>
      <c r="AC50" s="2">
        <v>1</v>
      </c>
      <c r="AD50" s="2">
        <v>100</v>
      </c>
      <c r="AE50" s="2">
        <v>1</v>
      </c>
      <c r="AF50" s="2">
        <v>1</v>
      </c>
      <c r="AG50" s="2">
        <v>100</v>
      </c>
      <c r="AH50" s="2">
        <v>1</v>
      </c>
      <c r="AI50" s="2">
        <v>0</v>
      </c>
      <c r="AJ50" s="2">
        <v>0</v>
      </c>
      <c r="AK50" s="2">
        <v>1</v>
      </c>
      <c r="AL50" s="2">
        <v>0</v>
      </c>
      <c r="AM50" s="2">
        <v>0</v>
      </c>
      <c r="AN50" s="2">
        <v>1</v>
      </c>
      <c r="AO50" s="2">
        <v>0</v>
      </c>
      <c r="AP50" s="2">
        <v>0</v>
      </c>
      <c r="AQ50" s="2" t="s">
        <v>77</v>
      </c>
      <c r="AR50" s="2" t="s">
        <v>77</v>
      </c>
      <c r="AS50" s="2" t="s">
        <v>77</v>
      </c>
      <c r="AT50" s="3">
        <v>3605352918</v>
      </c>
      <c r="AU50" s="3">
        <v>3591127173</v>
      </c>
      <c r="AV50" s="2">
        <v>99.61</v>
      </c>
      <c r="AW50" s="3">
        <v>4162558957</v>
      </c>
      <c r="AX50" s="3">
        <v>4150441333</v>
      </c>
      <c r="AY50" s="2">
        <v>99.71</v>
      </c>
      <c r="AZ50" s="3">
        <v>5471795000</v>
      </c>
      <c r="BA50" s="3">
        <v>0</v>
      </c>
      <c r="BB50" s="2">
        <v>0</v>
      </c>
      <c r="BC50" s="3">
        <v>5829889000</v>
      </c>
      <c r="BD50" s="3">
        <v>0</v>
      </c>
      <c r="BE50" s="2">
        <v>0</v>
      </c>
      <c r="BF50" s="3">
        <v>4900246000</v>
      </c>
      <c r="BG50" s="3">
        <v>0</v>
      </c>
      <c r="BH50" s="2">
        <v>0</v>
      </c>
      <c r="BI50" s="3">
        <v>23969841875</v>
      </c>
      <c r="BJ50" s="3">
        <v>7741568506</v>
      </c>
      <c r="BK50" s="2">
        <v>32.299999999999997</v>
      </c>
      <c r="BM50" s="4">
        <f t="shared" si="1"/>
        <v>3605.352918</v>
      </c>
      <c r="BN50" s="4">
        <f t="shared" si="2"/>
        <v>3591.1271729999999</v>
      </c>
      <c r="BO50" s="4">
        <f t="shared" si="3"/>
        <v>4162.5589570000002</v>
      </c>
      <c r="BP50" s="4">
        <f t="shared" si="4"/>
        <v>4150.4413329999998</v>
      </c>
      <c r="BQ50" s="4">
        <f t="shared" si="5"/>
        <v>5471.7950000000001</v>
      </c>
      <c r="BR50" s="4">
        <f t="shared" si="6"/>
        <v>0</v>
      </c>
      <c r="BS50" s="4">
        <f t="shared" si="7"/>
        <v>5829.8890000000001</v>
      </c>
      <c r="BT50" s="4">
        <f t="shared" si="8"/>
        <v>0</v>
      </c>
      <c r="BU50" s="4">
        <f t="shared" si="9"/>
        <v>4900.2460000000001</v>
      </c>
      <c r="BV50" s="4">
        <f t="shared" si="10"/>
        <v>0</v>
      </c>
      <c r="BW50" s="4">
        <f t="shared" si="11"/>
        <v>23969.841874999998</v>
      </c>
      <c r="BX50" s="4">
        <f t="shared" si="12"/>
        <v>7741.5685059999996</v>
      </c>
    </row>
    <row r="51" spans="1:76" x14ac:dyDescent="0.25">
      <c r="A51">
        <v>16</v>
      </c>
      <c r="B51" t="s">
        <v>60</v>
      </c>
      <c r="C51" t="s">
        <v>61</v>
      </c>
      <c r="D51">
        <v>2021</v>
      </c>
      <c r="E51" t="s">
        <v>62</v>
      </c>
      <c r="F51" t="s">
        <v>63</v>
      </c>
      <c r="G51">
        <v>2</v>
      </c>
      <c r="H51" t="s">
        <v>64</v>
      </c>
      <c r="I51" t="s">
        <v>3548</v>
      </c>
      <c r="J51" t="s">
        <v>131</v>
      </c>
      <c r="K51" t="s">
        <v>132</v>
      </c>
      <c r="L51" t="s">
        <v>3596</v>
      </c>
      <c r="M51" t="s">
        <v>133</v>
      </c>
      <c r="N51" t="s">
        <v>3611</v>
      </c>
      <c r="O51" t="s">
        <v>68</v>
      </c>
      <c r="P51" t="s">
        <v>3616</v>
      </c>
      <c r="Q51" t="s">
        <v>69</v>
      </c>
      <c r="R51" t="s">
        <v>3675</v>
      </c>
      <c r="S51" t="s">
        <v>165</v>
      </c>
      <c r="T51">
        <v>13</v>
      </c>
      <c r="U51">
        <v>1</v>
      </c>
      <c r="V51" t="s">
        <v>166</v>
      </c>
      <c r="W51">
        <v>3</v>
      </c>
      <c r="X51" t="s">
        <v>138</v>
      </c>
      <c r="Y51">
        <v>1</v>
      </c>
      <c r="Z51" t="s">
        <v>73</v>
      </c>
      <c r="AA51">
        <v>1</v>
      </c>
      <c r="AB51" s="2">
        <v>10</v>
      </c>
      <c r="AC51" s="2">
        <v>9.75</v>
      </c>
      <c r="AD51" s="2">
        <v>97.5</v>
      </c>
      <c r="AE51" s="2">
        <v>30</v>
      </c>
      <c r="AF51" s="2">
        <v>30</v>
      </c>
      <c r="AG51" s="2">
        <v>100</v>
      </c>
      <c r="AH51" s="2">
        <v>70</v>
      </c>
      <c r="AI51" s="2">
        <v>0</v>
      </c>
      <c r="AJ51" s="2">
        <v>0</v>
      </c>
      <c r="AK51" s="2">
        <v>90</v>
      </c>
      <c r="AL51" s="2">
        <v>0</v>
      </c>
      <c r="AM51" s="2">
        <v>0</v>
      </c>
      <c r="AN51" s="2">
        <v>100</v>
      </c>
      <c r="AO51" s="2">
        <v>0</v>
      </c>
      <c r="AP51" s="2">
        <v>0</v>
      </c>
      <c r="AQ51" s="2" t="s">
        <v>77</v>
      </c>
      <c r="AR51" s="2" t="s">
        <v>77</v>
      </c>
      <c r="AS51" s="2" t="s">
        <v>77</v>
      </c>
      <c r="AT51" s="3">
        <v>829432495</v>
      </c>
      <c r="AU51" s="3">
        <v>829432495</v>
      </c>
      <c r="AV51" s="2">
        <v>100</v>
      </c>
      <c r="AW51" s="3">
        <v>1817381049</v>
      </c>
      <c r="AX51" s="3">
        <v>1817381049</v>
      </c>
      <c r="AY51" s="2">
        <v>100</v>
      </c>
      <c r="AZ51" s="3">
        <v>1650015000</v>
      </c>
      <c r="BA51" s="3">
        <v>0</v>
      </c>
      <c r="BB51" s="2">
        <v>0</v>
      </c>
      <c r="BC51" s="3">
        <v>3876000000</v>
      </c>
      <c r="BD51" s="3">
        <v>0</v>
      </c>
      <c r="BE51" s="2">
        <v>0</v>
      </c>
      <c r="BF51" s="3">
        <v>4074000000</v>
      </c>
      <c r="BG51" s="3">
        <v>0</v>
      </c>
      <c r="BH51" s="2">
        <v>0</v>
      </c>
      <c r="BI51" s="3">
        <v>12246828544</v>
      </c>
      <c r="BJ51" s="3">
        <v>2646813544</v>
      </c>
      <c r="BK51" s="2">
        <v>21.61</v>
      </c>
      <c r="BM51" s="4">
        <f t="shared" si="1"/>
        <v>829.43249500000002</v>
      </c>
      <c r="BN51" s="4">
        <f t="shared" si="2"/>
        <v>829.43249500000002</v>
      </c>
      <c r="BO51" s="4">
        <f t="shared" si="3"/>
        <v>1817.3810490000001</v>
      </c>
      <c r="BP51" s="4">
        <f t="shared" si="4"/>
        <v>1817.3810490000001</v>
      </c>
      <c r="BQ51" s="4">
        <f t="shared" si="5"/>
        <v>1650.0150000000001</v>
      </c>
      <c r="BR51" s="4">
        <f t="shared" si="6"/>
        <v>0</v>
      </c>
      <c r="BS51" s="4">
        <f t="shared" si="7"/>
        <v>3876</v>
      </c>
      <c r="BT51" s="4">
        <f t="shared" si="8"/>
        <v>0</v>
      </c>
      <c r="BU51" s="4">
        <f t="shared" si="9"/>
        <v>4074</v>
      </c>
      <c r="BV51" s="4">
        <f t="shared" si="10"/>
        <v>0</v>
      </c>
      <c r="BW51" s="4">
        <f t="shared" si="11"/>
        <v>12246.828544</v>
      </c>
      <c r="BX51" s="4">
        <f t="shared" si="12"/>
        <v>2646.8135440000001</v>
      </c>
    </row>
    <row r="52" spans="1:76" x14ac:dyDescent="0.25">
      <c r="A52">
        <v>16</v>
      </c>
      <c r="B52" t="s">
        <v>60</v>
      </c>
      <c r="C52" t="s">
        <v>61</v>
      </c>
      <c r="D52">
        <v>2021</v>
      </c>
      <c r="E52" t="s">
        <v>62</v>
      </c>
      <c r="F52" t="s">
        <v>63</v>
      </c>
      <c r="G52">
        <v>2</v>
      </c>
      <c r="H52" t="s">
        <v>64</v>
      </c>
      <c r="I52" t="s">
        <v>3548</v>
      </c>
      <c r="J52" t="s">
        <v>131</v>
      </c>
      <c r="K52" t="s">
        <v>132</v>
      </c>
      <c r="L52" t="s">
        <v>3596</v>
      </c>
      <c r="M52" t="s">
        <v>133</v>
      </c>
      <c r="N52" t="s">
        <v>3611</v>
      </c>
      <c r="O52" t="s">
        <v>68</v>
      </c>
      <c r="P52" t="s">
        <v>3616</v>
      </c>
      <c r="Q52" t="s">
        <v>69</v>
      </c>
      <c r="R52" t="s">
        <v>3675</v>
      </c>
      <c r="S52" t="s">
        <v>165</v>
      </c>
      <c r="T52">
        <v>13</v>
      </c>
      <c r="U52">
        <v>2</v>
      </c>
      <c r="V52" t="s">
        <v>167</v>
      </c>
      <c r="W52">
        <v>2</v>
      </c>
      <c r="X52" t="s">
        <v>76</v>
      </c>
      <c r="Y52">
        <v>1</v>
      </c>
      <c r="Z52" t="s">
        <v>73</v>
      </c>
      <c r="AA52">
        <v>1</v>
      </c>
      <c r="AB52" s="2">
        <v>100</v>
      </c>
      <c r="AC52" s="2">
        <v>100</v>
      </c>
      <c r="AD52" s="2">
        <v>100</v>
      </c>
      <c r="AE52" s="2">
        <v>100</v>
      </c>
      <c r="AF52" s="2">
        <v>100</v>
      </c>
      <c r="AG52" s="2">
        <v>100</v>
      </c>
      <c r="AH52" s="2">
        <v>100</v>
      </c>
      <c r="AI52" s="2">
        <v>0</v>
      </c>
      <c r="AJ52" s="2">
        <v>0</v>
      </c>
      <c r="AK52" s="2">
        <v>100</v>
      </c>
      <c r="AL52" s="2">
        <v>0</v>
      </c>
      <c r="AM52" s="2">
        <v>0</v>
      </c>
      <c r="AN52" s="2">
        <v>100</v>
      </c>
      <c r="AO52" s="2">
        <v>0</v>
      </c>
      <c r="AP52" s="2">
        <v>0</v>
      </c>
      <c r="AQ52" s="2" t="s">
        <v>77</v>
      </c>
      <c r="AR52" s="2" t="s">
        <v>77</v>
      </c>
      <c r="AS52" s="2" t="s">
        <v>77</v>
      </c>
      <c r="AT52" s="3">
        <v>12144264829</v>
      </c>
      <c r="AU52" s="3">
        <v>12129007570</v>
      </c>
      <c r="AV52" s="2">
        <v>99.87</v>
      </c>
      <c r="AW52" s="3">
        <v>19841742416</v>
      </c>
      <c r="AX52" s="3">
        <v>19823352095</v>
      </c>
      <c r="AY52" s="2">
        <v>99.91</v>
      </c>
      <c r="AZ52" s="3">
        <v>18531549000</v>
      </c>
      <c r="BA52" s="3">
        <v>0</v>
      </c>
      <c r="BB52" s="2">
        <v>0</v>
      </c>
      <c r="BC52" s="3">
        <v>18017000000</v>
      </c>
      <c r="BD52" s="3">
        <v>0</v>
      </c>
      <c r="BE52" s="2">
        <v>0</v>
      </c>
      <c r="BF52" s="3">
        <v>22703000000</v>
      </c>
      <c r="BG52" s="3">
        <v>0</v>
      </c>
      <c r="BH52" s="2">
        <v>0</v>
      </c>
      <c r="BI52" s="3">
        <v>91237556245</v>
      </c>
      <c r="BJ52" s="3">
        <v>31952359665</v>
      </c>
      <c r="BK52" s="2">
        <v>35.020000000000003</v>
      </c>
      <c r="BM52" s="4">
        <f t="shared" si="1"/>
        <v>12144.264829</v>
      </c>
      <c r="BN52" s="4">
        <f t="shared" si="2"/>
        <v>12129.00757</v>
      </c>
      <c r="BO52" s="4">
        <f t="shared" si="3"/>
        <v>19841.742416000001</v>
      </c>
      <c r="BP52" s="4">
        <f t="shared" si="4"/>
        <v>19823.352094999998</v>
      </c>
      <c r="BQ52" s="4">
        <f t="shared" si="5"/>
        <v>18531.548999999999</v>
      </c>
      <c r="BR52" s="4">
        <f t="shared" si="6"/>
        <v>0</v>
      </c>
      <c r="BS52" s="4">
        <f t="shared" si="7"/>
        <v>18017</v>
      </c>
      <c r="BT52" s="4">
        <f t="shared" si="8"/>
        <v>0</v>
      </c>
      <c r="BU52" s="4">
        <f t="shared" si="9"/>
        <v>22703</v>
      </c>
      <c r="BV52" s="4">
        <f t="shared" si="10"/>
        <v>0</v>
      </c>
      <c r="BW52" s="4">
        <f t="shared" si="11"/>
        <v>91237.556245</v>
      </c>
      <c r="BX52" s="4">
        <f t="shared" si="12"/>
        <v>31952.359664999996</v>
      </c>
    </row>
    <row r="53" spans="1:76" x14ac:dyDescent="0.25">
      <c r="A53">
        <v>16</v>
      </c>
      <c r="B53" t="s">
        <v>60</v>
      </c>
      <c r="C53" t="s">
        <v>61</v>
      </c>
      <c r="D53">
        <v>2021</v>
      </c>
      <c r="E53" t="s">
        <v>62</v>
      </c>
      <c r="F53" t="s">
        <v>63</v>
      </c>
      <c r="G53">
        <v>2</v>
      </c>
      <c r="H53" t="s">
        <v>64</v>
      </c>
      <c r="I53" t="s">
        <v>3548</v>
      </c>
      <c r="J53" t="s">
        <v>131</v>
      </c>
      <c r="K53" t="s">
        <v>132</v>
      </c>
      <c r="L53" t="s">
        <v>3596</v>
      </c>
      <c r="M53" t="s">
        <v>133</v>
      </c>
      <c r="N53" t="s">
        <v>3611</v>
      </c>
      <c r="O53" t="s">
        <v>68</v>
      </c>
      <c r="P53" t="s">
        <v>3616</v>
      </c>
      <c r="Q53" t="s">
        <v>69</v>
      </c>
      <c r="R53" t="s">
        <v>3675</v>
      </c>
      <c r="S53" t="s">
        <v>165</v>
      </c>
      <c r="T53">
        <v>13</v>
      </c>
      <c r="U53">
        <v>3</v>
      </c>
      <c r="V53" t="s">
        <v>168</v>
      </c>
      <c r="W53">
        <v>1</v>
      </c>
      <c r="X53" t="s">
        <v>72</v>
      </c>
      <c r="Y53">
        <v>1</v>
      </c>
      <c r="Z53" t="s">
        <v>73</v>
      </c>
      <c r="AA53">
        <v>1</v>
      </c>
      <c r="AB53" s="2">
        <v>3</v>
      </c>
      <c r="AC53" s="2">
        <v>3</v>
      </c>
      <c r="AD53" s="2">
        <v>100</v>
      </c>
      <c r="AE53" s="2">
        <v>13</v>
      </c>
      <c r="AF53" s="2">
        <v>13</v>
      </c>
      <c r="AG53" s="2">
        <v>100</v>
      </c>
      <c r="AH53" s="2">
        <v>12</v>
      </c>
      <c r="AI53" s="2">
        <v>0</v>
      </c>
      <c r="AJ53" s="2">
        <v>0</v>
      </c>
      <c r="AK53" s="2">
        <v>14</v>
      </c>
      <c r="AL53" s="2">
        <v>0</v>
      </c>
      <c r="AM53" s="2">
        <v>0</v>
      </c>
      <c r="AN53" s="2">
        <v>6</v>
      </c>
      <c r="AO53" s="2">
        <v>0</v>
      </c>
      <c r="AP53" s="2">
        <v>0</v>
      </c>
      <c r="AQ53" s="2">
        <v>48</v>
      </c>
      <c r="AR53" s="2">
        <v>16</v>
      </c>
      <c r="AS53" s="2">
        <v>33.33</v>
      </c>
      <c r="AT53" s="3">
        <v>60302676</v>
      </c>
      <c r="AU53" s="3">
        <v>60302675</v>
      </c>
      <c r="AV53" s="2">
        <v>100</v>
      </c>
      <c r="AW53" s="3">
        <v>631176376</v>
      </c>
      <c r="AX53" s="3">
        <v>631176376</v>
      </c>
      <c r="AY53" s="2">
        <v>100</v>
      </c>
      <c r="AZ53" s="3">
        <v>1014085000</v>
      </c>
      <c r="BA53" s="3">
        <v>0</v>
      </c>
      <c r="BB53" s="2">
        <v>0</v>
      </c>
      <c r="BC53" s="3">
        <v>1224000000</v>
      </c>
      <c r="BD53" s="3">
        <v>0</v>
      </c>
      <c r="BE53" s="2">
        <v>0</v>
      </c>
      <c r="BF53" s="3">
        <v>1526000000</v>
      </c>
      <c r="BG53" s="3">
        <v>0</v>
      </c>
      <c r="BH53" s="2">
        <v>0</v>
      </c>
      <c r="BI53" s="3">
        <v>4455564052</v>
      </c>
      <c r="BJ53" s="3">
        <v>691479051</v>
      </c>
      <c r="BK53" s="2">
        <v>15.52</v>
      </c>
      <c r="BM53" s="4">
        <f t="shared" si="1"/>
        <v>60.302675999999998</v>
      </c>
      <c r="BN53" s="4">
        <f t="shared" si="2"/>
        <v>60.302675000000001</v>
      </c>
      <c r="BO53" s="4">
        <f t="shared" si="3"/>
        <v>631.176376</v>
      </c>
      <c r="BP53" s="4">
        <f t="shared" si="4"/>
        <v>631.176376</v>
      </c>
      <c r="BQ53" s="4">
        <f t="shared" si="5"/>
        <v>1014.085</v>
      </c>
      <c r="BR53" s="4">
        <f t="shared" si="6"/>
        <v>0</v>
      </c>
      <c r="BS53" s="4">
        <f t="shared" si="7"/>
        <v>1224</v>
      </c>
      <c r="BT53" s="4">
        <f t="shared" si="8"/>
        <v>0</v>
      </c>
      <c r="BU53" s="4">
        <f t="shared" si="9"/>
        <v>1526</v>
      </c>
      <c r="BV53" s="4">
        <f t="shared" si="10"/>
        <v>0</v>
      </c>
      <c r="BW53" s="4">
        <f t="shared" si="11"/>
        <v>4455.5640519999997</v>
      </c>
      <c r="BX53" s="4">
        <f t="shared" si="12"/>
        <v>691.47905100000003</v>
      </c>
    </row>
    <row r="54" spans="1:76" x14ac:dyDescent="0.25">
      <c r="A54">
        <v>16</v>
      </c>
      <c r="B54" t="s">
        <v>60</v>
      </c>
      <c r="C54" t="s">
        <v>61</v>
      </c>
      <c r="D54">
        <v>2021</v>
      </c>
      <c r="E54" t="s">
        <v>62</v>
      </c>
      <c r="F54" t="s">
        <v>63</v>
      </c>
      <c r="G54">
        <v>2</v>
      </c>
      <c r="H54" t="s">
        <v>64</v>
      </c>
      <c r="I54" t="s">
        <v>3548</v>
      </c>
      <c r="J54" t="s">
        <v>131</v>
      </c>
      <c r="K54" t="s">
        <v>132</v>
      </c>
      <c r="L54" t="s">
        <v>3596</v>
      </c>
      <c r="M54" t="s">
        <v>133</v>
      </c>
      <c r="N54" t="s">
        <v>3611</v>
      </c>
      <c r="O54" t="s">
        <v>68</v>
      </c>
      <c r="P54" t="s">
        <v>3616</v>
      </c>
      <c r="Q54" t="s">
        <v>69</v>
      </c>
      <c r="R54" t="s">
        <v>3675</v>
      </c>
      <c r="S54" t="s">
        <v>165</v>
      </c>
      <c r="T54">
        <v>13</v>
      </c>
      <c r="U54">
        <v>4</v>
      </c>
      <c r="V54" t="s">
        <v>169</v>
      </c>
      <c r="W54">
        <v>1</v>
      </c>
      <c r="X54" t="s">
        <v>72</v>
      </c>
      <c r="Y54">
        <v>1</v>
      </c>
      <c r="Z54" t="s">
        <v>73</v>
      </c>
      <c r="AA54">
        <v>1</v>
      </c>
      <c r="AB54" s="2">
        <v>25</v>
      </c>
      <c r="AC54" s="2">
        <v>25</v>
      </c>
      <c r="AD54" s="2">
        <v>100</v>
      </c>
      <c r="AE54" s="2">
        <v>50</v>
      </c>
      <c r="AF54" s="2">
        <v>50</v>
      </c>
      <c r="AG54" s="2">
        <v>100</v>
      </c>
      <c r="AH54" s="2">
        <v>25</v>
      </c>
      <c r="AI54" s="2">
        <v>0</v>
      </c>
      <c r="AJ54" s="2">
        <v>0</v>
      </c>
      <c r="AK54" s="2">
        <v>0</v>
      </c>
      <c r="AL54" s="2">
        <v>0</v>
      </c>
      <c r="AM54" s="2">
        <v>0</v>
      </c>
      <c r="AN54" s="2">
        <v>0</v>
      </c>
      <c r="AO54" s="2">
        <v>0</v>
      </c>
      <c r="AP54" s="2">
        <v>0</v>
      </c>
      <c r="AQ54" s="2">
        <v>100</v>
      </c>
      <c r="AR54" s="2">
        <v>75</v>
      </c>
      <c r="AS54" s="2">
        <v>75</v>
      </c>
      <c r="AT54" s="3">
        <v>0</v>
      </c>
      <c r="AU54" s="3">
        <v>0</v>
      </c>
      <c r="AV54" s="2">
        <v>0</v>
      </c>
      <c r="AW54" s="3">
        <v>168893159</v>
      </c>
      <c r="AX54" s="3">
        <v>168893159</v>
      </c>
      <c r="AY54" s="2">
        <v>100</v>
      </c>
      <c r="AZ54" s="3">
        <v>51000000</v>
      </c>
      <c r="BA54" s="3">
        <v>0</v>
      </c>
      <c r="BB54" s="2">
        <v>0</v>
      </c>
      <c r="BC54" s="3">
        <v>0</v>
      </c>
      <c r="BD54" s="3">
        <v>0</v>
      </c>
      <c r="BE54" s="2">
        <v>0</v>
      </c>
      <c r="BF54" s="3">
        <v>0</v>
      </c>
      <c r="BG54" s="3">
        <v>0</v>
      </c>
      <c r="BH54" s="2">
        <v>0</v>
      </c>
      <c r="BI54" s="3">
        <v>219893159</v>
      </c>
      <c r="BJ54" s="3">
        <v>168893159</v>
      </c>
      <c r="BK54" s="2">
        <v>76.81</v>
      </c>
      <c r="BM54" s="4">
        <f t="shared" si="1"/>
        <v>0</v>
      </c>
      <c r="BN54" s="4">
        <f t="shared" si="2"/>
        <v>0</v>
      </c>
      <c r="BO54" s="4">
        <f t="shared" si="3"/>
        <v>168.893159</v>
      </c>
      <c r="BP54" s="4">
        <f t="shared" si="4"/>
        <v>168.893159</v>
      </c>
      <c r="BQ54" s="4">
        <f t="shared" si="5"/>
        <v>51</v>
      </c>
      <c r="BR54" s="4">
        <f t="shared" si="6"/>
        <v>0</v>
      </c>
      <c r="BS54" s="4">
        <f t="shared" si="7"/>
        <v>0</v>
      </c>
      <c r="BT54" s="4">
        <f t="shared" si="8"/>
        <v>0</v>
      </c>
      <c r="BU54" s="4">
        <f t="shared" si="9"/>
        <v>0</v>
      </c>
      <c r="BV54" s="4">
        <f t="shared" si="10"/>
        <v>0</v>
      </c>
      <c r="BW54" s="4">
        <f t="shared" si="11"/>
        <v>219.893159</v>
      </c>
      <c r="BX54" s="4">
        <f t="shared" si="12"/>
        <v>168.893159</v>
      </c>
    </row>
    <row r="55" spans="1:76" x14ac:dyDescent="0.25">
      <c r="A55">
        <v>16</v>
      </c>
      <c r="B55" t="s">
        <v>60</v>
      </c>
      <c r="C55" t="s">
        <v>61</v>
      </c>
      <c r="D55">
        <v>2021</v>
      </c>
      <c r="E55" t="s">
        <v>62</v>
      </c>
      <c r="F55" t="s">
        <v>63</v>
      </c>
      <c r="G55">
        <v>2</v>
      </c>
      <c r="H55" t="s">
        <v>64</v>
      </c>
      <c r="I55" t="s">
        <v>3548</v>
      </c>
      <c r="J55" t="s">
        <v>131</v>
      </c>
      <c r="K55" t="s">
        <v>132</v>
      </c>
      <c r="L55" t="s">
        <v>3596</v>
      </c>
      <c r="M55" t="s">
        <v>133</v>
      </c>
      <c r="N55" t="s">
        <v>3611</v>
      </c>
      <c r="O55" t="s">
        <v>68</v>
      </c>
      <c r="P55" t="s">
        <v>3616</v>
      </c>
      <c r="Q55" t="s">
        <v>69</v>
      </c>
      <c r="R55" t="s">
        <v>3676</v>
      </c>
      <c r="S55" t="s">
        <v>170</v>
      </c>
      <c r="T55">
        <v>10</v>
      </c>
      <c r="U55">
        <v>1</v>
      </c>
      <c r="V55" t="s">
        <v>171</v>
      </c>
      <c r="W55">
        <v>1</v>
      </c>
      <c r="X55" t="s">
        <v>72</v>
      </c>
      <c r="Y55">
        <v>1</v>
      </c>
      <c r="Z55" t="s">
        <v>73</v>
      </c>
      <c r="AA55">
        <v>1</v>
      </c>
      <c r="AB55" s="2">
        <v>12</v>
      </c>
      <c r="AC55" s="2">
        <v>12</v>
      </c>
      <c r="AD55" s="2">
        <v>100</v>
      </c>
      <c r="AE55" s="2">
        <v>21</v>
      </c>
      <c r="AF55" s="2">
        <v>21</v>
      </c>
      <c r="AG55" s="2">
        <v>100</v>
      </c>
      <c r="AH55" s="2">
        <v>21</v>
      </c>
      <c r="AI55" s="2">
        <v>0</v>
      </c>
      <c r="AJ55" s="2">
        <v>0</v>
      </c>
      <c r="AK55" s="2">
        <v>23</v>
      </c>
      <c r="AL55" s="2">
        <v>0</v>
      </c>
      <c r="AM55" s="2">
        <v>0</v>
      </c>
      <c r="AN55" s="2">
        <v>23</v>
      </c>
      <c r="AO55" s="2">
        <v>0</v>
      </c>
      <c r="AP55" s="2">
        <v>0</v>
      </c>
      <c r="AQ55" s="2">
        <v>100</v>
      </c>
      <c r="AR55" s="2">
        <v>33</v>
      </c>
      <c r="AS55" s="2">
        <v>33</v>
      </c>
      <c r="AT55" s="3">
        <v>80852058</v>
      </c>
      <c r="AU55" s="3">
        <v>80852058</v>
      </c>
      <c r="AV55" s="2">
        <v>100</v>
      </c>
      <c r="AW55" s="3">
        <v>142904306</v>
      </c>
      <c r="AX55" s="3">
        <v>142904306</v>
      </c>
      <c r="AY55" s="2">
        <v>100</v>
      </c>
      <c r="AZ55" s="3">
        <v>183193000</v>
      </c>
      <c r="BA55" s="3">
        <v>0</v>
      </c>
      <c r="BB55" s="2">
        <v>0</v>
      </c>
      <c r="BC55" s="3">
        <v>181000000</v>
      </c>
      <c r="BD55" s="3">
        <v>0</v>
      </c>
      <c r="BE55" s="2">
        <v>0</v>
      </c>
      <c r="BF55" s="3">
        <v>180000000</v>
      </c>
      <c r="BG55" s="3">
        <v>0</v>
      </c>
      <c r="BH55" s="2">
        <v>0</v>
      </c>
      <c r="BI55" s="3">
        <v>767949364</v>
      </c>
      <c r="BJ55" s="3">
        <v>223756364</v>
      </c>
      <c r="BK55" s="2">
        <v>29.14</v>
      </c>
      <c r="BM55" s="4">
        <f t="shared" si="1"/>
        <v>80.852058</v>
      </c>
      <c r="BN55" s="4">
        <f t="shared" si="2"/>
        <v>80.852058</v>
      </c>
      <c r="BO55" s="4">
        <f t="shared" si="3"/>
        <v>142.90430599999999</v>
      </c>
      <c r="BP55" s="4">
        <f t="shared" si="4"/>
        <v>142.90430599999999</v>
      </c>
      <c r="BQ55" s="4">
        <f t="shared" si="5"/>
        <v>183.19300000000001</v>
      </c>
      <c r="BR55" s="4">
        <f t="shared" si="6"/>
        <v>0</v>
      </c>
      <c r="BS55" s="4">
        <f t="shared" si="7"/>
        <v>181</v>
      </c>
      <c r="BT55" s="4">
        <f t="shared" si="8"/>
        <v>0</v>
      </c>
      <c r="BU55" s="4">
        <f t="shared" si="9"/>
        <v>180</v>
      </c>
      <c r="BV55" s="4">
        <f t="shared" si="10"/>
        <v>0</v>
      </c>
      <c r="BW55" s="4">
        <f t="shared" si="11"/>
        <v>767.94936400000006</v>
      </c>
      <c r="BX55" s="4">
        <f t="shared" si="12"/>
        <v>223.75636399999999</v>
      </c>
    </row>
    <row r="56" spans="1:76" x14ac:dyDescent="0.25">
      <c r="A56">
        <v>16</v>
      </c>
      <c r="B56" t="s">
        <v>60</v>
      </c>
      <c r="C56" t="s">
        <v>61</v>
      </c>
      <c r="D56">
        <v>2021</v>
      </c>
      <c r="E56" t="s">
        <v>62</v>
      </c>
      <c r="F56" t="s">
        <v>63</v>
      </c>
      <c r="G56">
        <v>2</v>
      </c>
      <c r="H56" t="s">
        <v>64</v>
      </c>
      <c r="I56" t="s">
        <v>3548</v>
      </c>
      <c r="J56" t="s">
        <v>131</v>
      </c>
      <c r="K56" t="s">
        <v>132</v>
      </c>
      <c r="L56" t="s">
        <v>3596</v>
      </c>
      <c r="M56" t="s">
        <v>133</v>
      </c>
      <c r="N56" t="s">
        <v>3611</v>
      </c>
      <c r="O56" t="s">
        <v>68</v>
      </c>
      <c r="P56" t="s">
        <v>3616</v>
      </c>
      <c r="Q56" t="s">
        <v>69</v>
      </c>
      <c r="R56" t="s">
        <v>3676</v>
      </c>
      <c r="S56" t="s">
        <v>170</v>
      </c>
      <c r="T56">
        <v>10</v>
      </c>
      <c r="U56">
        <v>2</v>
      </c>
      <c r="V56" t="s">
        <v>172</v>
      </c>
      <c r="W56">
        <v>3</v>
      </c>
      <c r="X56" t="s">
        <v>138</v>
      </c>
      <c r="Y56">
        <v>1</v>
      </c>
      <c r="Z56" t="s">
        <v>73</v>
      </c>
      <c r="AA56">
        <v>1</v>
      </c>
      <c r="AB56" s="2">
        <v>13</v>
      </c>
      <c r="AC56" s="2">
        <v>13</v>
      </c>
      <c r="AD56" s="2">
        <v>100</v>
      </c>
      <c r="AE56" s="2">
        <v>33</v>
      </c>
      <c r="AF56" s="2">
        <v>33</v>
      </c>
      <c r="AG56" s="2">
        <v>100</v>
      </c>
      <c r="AH56" s="2">
        <v>54</v>
      </c>
      <c r="AI56" s="2">
        <v>0</v>
      </c>
      <c r="AJ56" s="2">
        <v>0</v>
      </c>
      <c r="AK56" s="2">
        <v>81</v>
      </c>
      <c r="AL56" s="2">
        <v>0</v>
      </c>
      <c r="AM56" s="2">
        <v>0</v>
      </c>
      <c r="AN56" s="2">
        <v>100</v>
      </c>
      <c r="AO56" s="2">
        <v>0</v>
      </c>
      <c r="AP56" s="2">
        <v>0</v>
      </c>
      <c r="AQ56" s="2" t="s">
        <v>77</v>
      </c>
      <c r="AR56" s="2" t="s">
        <v>77</v>
      </c>
      <c r="AS56" s="2" t="s">
        <v>77</v>
      </c>
      <c r="AT56" s="3">
        <v>369668353</v>
      </c>
      <c r="AU56" s="3">
        <v>369668353</v>
      </c>
      <c r="AV56" s="2">
        <v>100</v>
      </c>
      <c r="AW56" s="3">
        <v>454750793</v>
      </c>
      <c r="AX56" s="3">
        <v>454750793</v>
      </c>
      <c r="AY56" s="2">
        <v>100</v>
      </c>
      <c r="AZ56" s="3">
        <v>358452000</v>
      </c>
      <c r="BA56" s="3">
        <v>0</v>
      </c>
      <c r="BB56" s="2">
        <v>0</v>
      </c>
      <c r="BC56" s="3">
        <v>682103000</v>
      </c>
      <c r="BD56" s="3">
        <v>0</v>
      </c>
      <c r="BE56" s="2">
        <v>0</v>
      </c>
      <c r="BF56" s="3">
        <v>482897000</v>
      </c>
      <c r="BG56" s="3">
        <v>0</v>
      </c>
      <c r="BH56" s="2">
        <v>0</v>
      </c>
      <c r="BI56" s="3">
        <v>2347871146</v>
      </c>
      <c r="BJ56" s="3">
        <v>824419146</v>
      </c>
      <c r="BK56" s="2">
        <v>35.11</v>
      </c>
      <c r="BM56" s="4">
        <f t="shared" si="1"/>
        <v>369.66835300000002</v>
      </c>
      <c r="BN56" s="4">
        <f t="shared" si="2"/>
        <v>369.66835300000002</v>
      </c>
      <c r="BO56" s="4">
        <f t="shared" si="3"/>
        <v>454.75079299999999</v>
      </c>
      <c r="BP56" s="4">
        <f t="shared" si="4"/>
        <v>454.75079299999999</v>
      </c>
      <c r="BQ56" s="4">
        <f t="shared" si="5"/>
        <v>358.452</v>
      </c>
      <c r="BR56" s="4">
        <f t="shared" si="6"/>
        <v>0</v>
      </c>
      <c r="BS56" s="4">
        <f t="shared" si="7"/>
        <v>682.10299999999995</v>
      </c>
      <c r="BT56" s="4">
        <f t="shared" si="8"/>
        <v>0</v>
      </c>
      <c r="BU56" s="4">
        <f t="shared" si="9"/>
        <v>482.89699999999999</v>
      </c>
      <c r="BV56" s="4">
        <f t="shared" si="10"/>
        <v>0</v>
      </c>
      <c r="BW56" s="4">
        <f t="shared" si="11"/>
        <v>2347.871146</v>
      </c>
      <c r="BX56" s="4">
        <f t="shared" si="12"/>
        <v>824.41914599999996</v>
      </c>
    </row>
    <row r="57" spans="1:76" x14ac:dyDescent="0.25">
      <c r="A57">
        <v>16</v>
      </c>
      <c r="B57" t="s">
        <v>60</v>
      </c>
      <c r="C57" t="s">
        <v>61</v>
      </c>
      <c r="D57">
        <v>2021</v>
      </c>
      <c r="E57" t="s">
        <v>62</v>
      </c>
      <c r="F57" t="s">
        <v>63</v>
      </c>
      <c r="G57">
        <v>2</v>
      </c>
      <c r="H57" t="s">
        <v>64</v>
      </c>
      <c r="I57" t="s">
        <v>3548</v>
      </c>
      <c r="J57" t="s">
        <v>131</v>
      </c>
      <c r="K57" t="s">
        <v>132</v>
      </c>
      <c r="L57" t="s">
        <v>3596</v>
      </c>
      <c r="M57" t="s">
        <v>133</v>
      </c>
      <c r="N57" t="s">
        <v>3611</v>
      </c>
      <c r="O57" t="s">
        <v>68</v>
      </c>
      <c r="P57" t="s">
        <v>3616</v>
      </c>
      <c r="Q57" t="s">
        <v>69</v>
      </c>
      <c r="R57" t="s">
        <v>3676</v>
      </c>
      <c r="S57" t="s">
        <v>170</v>
      </c>
      <c r="T57">
        <v>10</v>
      </c>
      <c r="U57">
        <v>3</v>
      </c>
      <c r="V57" t="s">
        <v>173</v>
      </c>
      <c r="W57">
        <v>3</v>
      </c>
      <c r="X57" t="s">
        <v>138</v>
      </c>
      <c r="Y57">
        <v>1</v>
      </c>
      <c r="Z57" t="s">
        <v>73</v>
      </c>
      <c r="AA57">
        <v>1</v>
      </c>
      <c r="AB57" s="2">
        <v>5</v>
      </c>
      <c r="AC57" s="2">
        <v>5</v>
      </c>
      <c r="AD57" s="2">
        <v>100</v>
      </c>
      <c r="AE57" s="2">
        <v>35</v>
      </c>
      <c r="AF57" s="2">
        <v>35</v>
      </c>
      <c r="AG57" s="2">
        <v>100</v>
      </c>
      <c r="AH57" s="2">
        <v>65</v>
      </c>
      <c r="AI57" s="2">
        <v>0</v>
      </c>
      <c r="AJ57" s="2">
        <v>0</v>
      </c>
      <c r="AK57" s="2">
        <v>95</v>
      </c>
      <c r="AL57" s="2">
        <v>0</v>
      </c>
      <c r="AM57" s="2">
        <v>0</v>
      </c>
      <c r="AN57" s="2">
        <v>100</v>
      </c>
      <c r="AO57" s="2">
        <v>0</v>
      </c>
      <c r="AP57" s="2">
        <v>0</v>
      </c>
      <c r="AQ57" s="2" t="s">
        <v>77</v>
      </c>
      <c r="AR57" s="2" t="s">
        <v>77</v>
      </c>
      <c r="AS57" s="2" t="s">
        <v>77</v>
      </c>
      <c r="AT57" s="3">
        <v>230831627</v>
      </c>
      <c r="AU57" s="3">
        <v>217239567</v>
      </c>
      <c r="AV57" s="2">
        <v>94.11</v>
      </c>
      <c r="AW57" s="3">
        <v>427296235</v>
      </c>
      <c r="AX57" s="3">
        <v>427296235</v>
      </c>
      <c r="AY57" s="2">
        <v>100</v>
      </c>
      <c r="AZ57" s="3">
        <v>477286000</v>
      </c>
      <c r="BA57" s="3">
        <v>0</v>
      </c>
      <c r="BB57" s="2">
        <v>0</v>
      </c>
      <c r="BC57" s="3">
        <v>519000000</v>
      </c>
      <c r="BD57" s="3">
        <v>0</v>
      </c>
      <c r="BE57" s="2">
        <v>0</v>
      </c>
      <c r="BF57" s="3">
        <v>267000000</v>
      </c>
      <c r="BG57" s="3">
        <v>0</v>
      </c>
      <c r="BH57" s="2">
        <v>0</v>
      </c>
      <c r="BI57" s="3">
        <v>1921413862</v>
      </c>
      <c r="BJ57" s="3">
        <v>644535802</v>
      </c>
      <c r="BK57" s="2">
        <v>33.54</v>
      </c>
      <c r="BM57" s="4">
        <f t="shared" si="1"/>
        <v>230.831627</v>
      </c>
      <c r="BN57" s="4">
        <f t="shared" si="2"/>
        <v>217.23956699999999</v>
      </c>
      <c r="BO57" s="4">
        <f t="shared" si="3"/>
        <v>427.29623500000002</v>
      </c>
      <c r="BP57" s="4">
        <f t="shared" si="4"/>
        <v>427.29623500000002</v>
      </c>
      <c r="BQ57" s="4">
        <f t="shared" si="5"/>
        <v>477.286</v>
      </c>
      <c r="BR57" s="4">
        <f t="shared" si="6"/>
        <v>0</v>
      </c>
      <c r="BS57" s="4">
        <f t="shared" si="7"/>
        <v>519</v>
      </c>
      <c r="BT57" s="4">
        <f t="shared" si="8"/>
        <v>0</v>
      </c>
      <c r="BU57" s="4">
        <f t="shared" si="9"/>
        <v>267</v>
      </c>
      <c r="BV57" s="4">
        <f t="shared" si="10"/>
        <v>0</v>
      </c>
      <c r="BW57" s="4">
        <f t="shared" si="11"/>
        <v>1921.4138620000001</v>
      </c>
      <c r="BX57" s="4">
        <f t="shared" si="12"/>
        <v>644.53580199999999</v>
      </c>
    </row>
    <row r="58" spans="1:76" x14ac:dyDescent="0.25">
      <c r="A58">
        <v>16</v>
      </c>
      <c r="B58" t="s">
        <v>60</v>
      </c>
      <c r="C58" t="s">
        <v>61</v>
      </c>
      <c r="D58">
        <v>2021</v>
      </c>
      <c r="E58" t="s">
        <v>62</v>
      </c>
      <c r="F58" t="s">
        <v>63</v>
      </c>
      <c r="G58">
        <v>2</v>
      </c>
      <c r="H58" t="s">
        <v>64</v>
      </c>
      <c r="I58" t="s">
        <v>3548</v>
      </c>
      <c r="J58" t="s">
        <v>131</v>
      </c>
      <c r="K58" t="s">
        <v>132</v>
      </c>
      <c r="L58" t="s">
        <v>3596</v>
      </c>
      <c r="M58" t="s">
        <v>133</v>
      </c>
      <c r="N58" t="s">
        <v>3611</v>
      </c>
      <c r="O58" t="s">
        <v>68</v>
      </c>
      <c r="P58" t="s">
        <v>3616</v>
      </c>
      <c r="Q58" t="s">
        <v>69</v>
      </c>
      <c r="R58" t="s">
        <v>3676</v>
      </c>
      <c r="S58" t="s">
        <v>170</v>
      </c>
      <c r="T58">
        <v>10</v>
      </c>
      <c r="U58">
        <v>4</v>
      </c>
      <c r="V58" t="s">
        <v>174</v>
      </c>
      <c r="W58">
        <v>1</v>
      </c>
      <c r="X58" t="s">
        <v>72</v>
      </c>
      <c r="Y58">
        <v>1</v>
      </c>
      <c r="Z58" t="s">
        <v>73</v>
      </c>
      <c r="AA58">
        <v>1</v>
      </c>
      <c r="AB58" s="2">
        <v>5</v>
      </c>
      <c r="AC58" s="2">
        <v>5</v>
      </c>
      <c r="AD58" s="2">
        <v>100</v>
      </c>
      <c r="AE58" s="2">
        <v>21</v>
      </c>
      <c r="AF58" s="2">
        <v>21</v>
      </c>
      <c r="AG58" s="2">
        <v>100</v>
      </c>
      <c r="AH58" s="2">
        <v>29</v>
      </c>
      <c r="AI58" s="2">
        <v>0</v>
      </c>
      <c r="AJ58" s="2">
        <v>0</v>
      </c>
      <c r="AK58" s="2">
        <v>24</v>
      </c>
      <c r="AL58" s="2">
        <v>0</v>
      </c>
      <c r="AM58" s="2">
        <v>0</v>
      </c>
      <c r="AN58" s="2">
        <v>21</v>
      </c>
      <c r="AO58" s="2">
        <v>0</v>
      </c>
      <c r="AP58" s="2">
        <v>0</v>
      </c>
      <c r="AQ58" s="2">
        <v>100</v>
      </c>
      <c r="AR58" s="2">
        <v>26</v>
      </c>
      <c r="AS58" s="2">
        <v>26</v>
      </c>
      <c r="AT58" s="3">
        <v>71358137</v>
      </c>
      <c r="AU58" s="3">
        <v>71358137</v>
      </c>
      <c r="AV58" s="2">
        <v>100</v>
      </c>
      <c r="AW58" s="3">
        <v>256235081</v>
      </c>
      <c r="AX58" s="3">
        <v>249532694</v>
      </c>
      <c r="AY58" s="2">
        <v>97.38</v>
      </c>
      <c r="AZ58" s="3">
        <v>288658000</v>
      </c>
      <c r="BA58" s="3">
        <v>0</v>
      </c>
      <c r="BB58" s="2">
        <v>0</v>
      </c>
      <c r="BC58" s="3">
        <v>404000000</v>
      </c>
      <c r="BD58" s="3">
        <v>0</v>
      </c>
      <c r="BE58" s="2">
        <v>0</v>
      </c>
      <c r="BF58" s="3">
        <v>350000000</v>
      </c>
      <c r="BG58" s="3">
        <v>0</v>
      </c>
      <c r="BH58" s="2">
        <v>0</v>
      </c>
      <c r="BI58" s="3">
        <v>1370251218</v>
      </c>
      <c r="BJ58" s="3">
        <v>320890831</v>
      </c>
      <c r="BK58" s="2">
        <v>23.42</v>
      </c>
      <c r="BM58" s="4">
        <f t="shared" si="1"/>
        <v>71.358136999999999</v>
      </c>
      <c r="BN58" s="4">
        <f t="shared" si="2"/>
        <v>71.358136999999999</v>
      </c>
      <c r="BO58" s="4">
        <f t="shared" si="3"/>
        <v>256.23508099999998</v>
      </c>
      <c r="BP58" s="4">
        <f t="shared" si="4"/>
        <v>249.53269399999999</v>
      </c>
      <c r="BQ58" s="4">
        <f t="shared" si="5"/>
        <v>288.65800000000002</v>
      </c>
      <c r="BR58" s="4">
        <f t="shared" si="6"/>
        <v>0</v>
      </c>
      <c r="BS58" s="4">
        <f t="shared" si="7"/>
        <v>404</v>
      </c>
      <c r="BT58" s="4">
        <f t="shared" si="8"/>
        <v>0</v>
      </c>
      <c r="BU58" s="4">
        <f t="shared" si="9"/>
        <v>350</v>
      </c>
      <c r="BV58" s="4">
        <f t="shared" si="10"/>
        <v>0</v>
      </c>
      <c r="BW58" s="4">
        <f t="shared" si="11"/>
        <v>1370.2512179999999</v>
      </c>
      <c r="BX58" s="4">
        <f t="shared" si="12"/>
        <v>320.89083099999999</v>
      </c>
    </row>
    <row r="59" spans="1:76" x14ac:dyDescent="0.25">
      <c r="A59">
        <v>16</v>
      </c>
      <c r="B59" t="s">
        <v>60</v>
      </c>
      <c r="C59" t="s">
        <v>61</v>
      </c>
      <c r="D59">
        <v>2021</v>
      </c>
      <c r="E59" t="s">
        <v>62</v>
      </c>
      <c r="F59" t="s">
        <v>63</v>
      </c>
      <c r="G59">
        <v>2</v>
      </c>
      <c r="H59" t="s">
        <v>64</v>
      </c>
      <c r="I59" t="s">
        <v>3548</v>
      </c>
      <c r="J59" t="s">
        <v>131</v>
      </c>
      <c r="K59" t="s">
        <v>132</v>
      </c>
      <c r="L59" t="s">
        <v>3596</v>
      </c>
      <c r="M59" t="s">
        <v>133</v>
      </c>
      <c r="N59" t="s">
        <v>3611</v>
      </c>
      <c r="O59" t="s">
        <v>68</v>
      </c>
      <c r="P59" t="s">
        <v>3616</v>
      </c>
      <c r="Q59" t="s">
        <v>69</v>
      </c>
      <c r="R59" t="s">
        <v>3676</v>
      </c>
      <c r="S59" t="s">
        <v>170</v>
      </c>
      <c r="T59">
        <v>10</v>
      </c>
      <c r="U59">
        <v>5</v>
      </c>
      <c r="V59" t="s">
        <v>175</v>
      </c>
      <c r="W59">
        <v>3</v>
      </c>
      <c r="X59" t="s">
        <v>138</v>
      </c>
      <c r="Y59">
        <v>1</v>
      </c>
      <c r="Z59" t="s">
        <v>73</v>
      </c>
      <c r="AA59">
        <v>1</v>
      </c>
      <c r="AB59" s="2">
        <v>11</v>
      </c>
      <c r="AC59" s="2">
        <v>11</v>
      </c>
      <c r="AD59" s="2">
        <v>100</v>
      </c>
      <c r="AE59" s="2">
        <v>32</v>
      </c>
      <c r="AF59" s="2">
        <v>32</v>
      </c>
      <c r="AG59" s="2">
        <v>100</v>
      </c>
      <c r="AH59" s="2">
        <v>54</v>
      </c>
      <c r="AI59" s="2">
        <v>0</v>
      </c>
      <c r="AJ59" s="2">
        <v>0</v>
      </c>
      <c r="AK59" s="2">
        <v>81</v>
      </c>
      <c r="AL59" s="2">
        <v>0</v>
      </c>
      <c r="AM59" s="2">
        <v>0</v>
      </c>
      <c r="AN59" s="2">
        <v>100</v>
      </c>
      <c r="AO59" s="2">
        <v>0</v>
      </c>
      <c r="AP59" s="2">
        <v>0</v>
      </c>
      <c r="AQ59" s="2" t="s">
        <v>77</v>
      </c>
      <c r="AR59" s="2" t="s">
        <v>77</v>
      </c>
      <c r="AS59" s="2" t="s">
        <v>77</v>
      </c>
      <c r="AT59" s="3">
        <v>431753088</v>
      </c>
      <c r="AU59" s="3">
        <v>431753088</v>
      </c>
      <c r="AV59" s="2">
        <v>100</v>
      </c>
      <c r="AW59" s="3">
        <v>411051145</v>
      </c>
      <c r="AX59" s="3">
        <v>411015618</v>
      </c>
      <c r="AY59" s="2">
        <v>99.99</v>
      </c>
      <c r="AZ59" s="3">
        <v>447270000</v>
      </c>
      <c r="BA59" s="3">
        <v>0</v>
      </c>
      <c r="BB59" s="2">
        <v>0</v>
      </c>
      <c r="BC59" s="3">
        <v>967881000</v>
      </c>
      <c r="BD59" s="3">
        <v>0</v>
      </c>
      <c r="BE59" s="2">
        <v>0</v>
      </c>
      <c r="BF59" s="3">
        <v>697292000</v>
      </c>
      <c r="BG59" s="3">
        <v>0</v>
      </c>
      <c r="BH59" s="2">
        <v>0</v>
      </c>
      <c r="BI59" s="3">
        <v>2955247233</v>
      </c>
      <c r="BJ59" s="3">
        <v>842768706</v>
      </c>
      <c r="BK59" s="2">
        <v>28.52</v>
      </c>
      <c r="BM59" s="4">
        <f t="shared" si="1"/>
        <v>431.75308799999999</v>
      </c>
      <c r="BN59" s="4">
        <f t="shared" si="2"/>
        <v>431.75308799999999</v>
      </c>
      <c r="BO59" s="4">
        <f t="shared" si="3"/>
        <v>411.05114500000002</v>
      </c>
      <c r="BP59" s="4">
        <f t="shared" si="4"/>
        <v>411.01561800000002</v>
      </c>
      <c r="BQ59" s="4">
        <f t="shared" si="5"/>
        <v>447.27</v>
      </c>
      <c r="BR59" s="4">
        <f t="shared" si="6"/>
        <v>0</v>
      </c>
      <c r="BS59" s="4">
        <f t="shared" si="7"/>
        <v>967.88099999999997</v>
      </c>
      <c r="BT59" s="4">
        <f t="shared" si="8"/>
        <v>0</v>
      </c>
      <c r="BU59" s="4">
        <f t="shared" si="9"/>
        <v>697.29200000000003</v>
      </c>
      <c r="BV59" s="4">
        <f t="shared" si="10"/>
        <v>0</v>
      </c>
      <c r="BW59" s="4">
        <f t="shared" si="11"/>
        <v>2955.2472330000001</v>
      </c>
      <c r="BX59" s="4">
        <f t="shared" si="12"/>
        <v>842.76870600000007</v>
      </c>
    </row>
    <row r="60" spans="1:76" x14ac:dyDescent="0.25">
      <c r="A60">
        <v>16</v>
      </c>
      <c r="B60" t="s">
        <v>60</v>
      </c>
      <c r="C60" t="s">
        <v>61</v>
      </c>
      <c r="D60">
        <v>2021</v>
      </c>
      <c r="E60" t="s">
        <v>62</v>
      </c>
      <c r="F60" t="s">
        <v>63</v>
      </c>
      <c r="G60">
        <v>2</v>
      </c>
      <c r="H60" t="s">
        <v>64</v>
      </c>
      <c r="I60" t="s">
        <v>3548</v>
      </c>
      <c r="J60" t="s">
        <v>131</v>
      </c>
      <c r="K60" t="s">
        <v>132</v>
      </c>
      <c r="L60" t="s">
        <v>3596</v>
      </c>
      <c r="M60" t="s">
        <v>133</v>
      </c>
      <c r="N60" t="s">
        <v>3611</v>
      </c>
      <c r="O60" t="s">
        <v>68</v>
      </c>
      <c r="P60" t="s">
        <v>3616</v>
      </c>
      <c r="Q60" t="s">
        <v>69</v>
      </c>
      <c r="R60" t="s">
        <v>3676</v>
      </c>
      <c r="S60" t="s">
        <v>170</v>
      </c>
      <c r="T60">
        <v>10</v>
      </c>
      <c r="U60">
        <v>6</v>
      </c>
      <c r="V60" t="s">
        <v>176</v>
      </c>
      <c r="W60">
        <v>3</v>
      </c>
      <c r="X60" t="s">
        <v>138</v>
      </c>
      <c r="Y60">
        <v>1</v>
      </c>
      <c r="Z60" t="s">
        <v>73</v>
      </c>
      <c r="AA60">
        <v>1</v>
      </c>
      <c r="AB60" s="2">
        <v>5</v>
      </c>
      <c r="AC60" s="2">
        <v>5</v>
      </c>
      <c r="AD60" s="2">
        <v>100</v>
      </c>
      <c r="AE60" s="2">
        <v>35</v>
      </c>
      <c r="AF60" s="2">
        <v>35</v>
      </c>
      <c r="AG60" s="2">
        <v>100</v>
      </c>
      <c r="AH60" s="2">
        <v>65</v>
      </c>
      <c r="AI60" s="2">
        <v>0</v>
      </c>
      <c r="AJ60" s="2">
        <v>0</v>
      </c>
      <c r="AK60" s="2">
        <v>95</v>
      </c>
      <c r="AL60" s="2">
        <v>0</v>
      </c>
      <c r="AM60" s="2">
        <v>0</v>
      </c>
      <c r="AN60" s="2">
        <v>100</v>
      </c>
      <c r="AO60" s="2">
        <v>0</v>
      </c>
      <c r="AP60" s="2">
        <v>0</v>
      </c>
      <c r="AQ60" s="2" t="s">
        <v>77</v>
      </c>
      <c r="AR60" s="2" t="s">
        <v>77</v>
      </c>
      <c r="AS60" s="2" t="s">
        <v>77</v>
      </c>
      <c r="AT60" s="3">
        <v>94168373</v>
      </c>
      <c r="AU60" s="3">
        <v>78993390</v>
      </c>
      <c r="AV60" s="2">
        <v>83.88</v>
      </c>
      <c r="AW60" s="3">
        <v>275031765</v>
      </c>
      <c r="AX60" s="3">
        <v>275031765</v>
      </c>
      <c r="AY60" s="2">
        <v>100</v>
      </c>
      <c r="AZ60" s="3">
        <v>681915000</v>
      </c>
      <c r="BA60" s="3">
        <v>0</v>
      </c>
      <c r="BB60" s="2">
        <v>0</v>
      </c>
      <c r="BC60" s="3">
        <v>813000000</v>
      </c>
      <c r="BD60" s="3">
        <v>0</v>
      </c>
      <c r="BE60" s="2">
        <v>0</v>
      </c>
      <c r="BF60" s="3">
        <v>418000000</v>
      </c>
      <c r="BG60" s="3">
        <v>0</v>
      </c>
      <c r="BH60" s="2">
        <v>0</v>
      </c>
      <c r="BI60" s="3">
        <v>2282115138</v>
      </c>
      <c r="BJ60" s="3">
        <v>354025155</v>
      </c>
      <c r="BK60" s="2">
        <v>15.51</v>
      </c>
      <c r="BM60" s="4">
        <f t="shared" si="1"/>
        <v>94.168373000000003</v>
      </c>
      <c r="BN60" s="4">
        <f t="shared" si="2"/>
        <v>78.993390000000005</v>
      </c>
      <c r="BO60" s="4">
        <f t="shared" si="3"/>
        <v>275.03176500000001</v>
      </c>
      <c r="BP60" s="4">
        <f t="shared" si="4"/>
        <v>275.03176500000001</v>
      </c>
      <c r="BQ60" s="4">
        <f t="shared" si="5"/>
        <v>681.91499999999996</v>
      </c>
      <c r="BR60" s="4">
        <f t="shared" si="6"/>
        <v>0</v>
      </c>
      <c r="BS60" s="4">
        <f t="shared" si="7"/>
        <v>813</v>
      </c>
      <c r="BT60" s="4">
        <f t="shared" si="8"/>
        <v>0</v>
      </c>
      <c r="BU60" s="4">
        <f t="shared" si="9"/>
        <v>418</v>
      </c>
      <c r="BV60" s="4">
        <f t="shared" si="10"/>
        <v>0</v>
      </c>
      <c r="BW60" s="4">
        <f t="shared" si="11"/>
        <v>2282.1151380000001</v>
      </c>
      <c r="BX60" s="4">
        <f t="shared" si="12"/>
        <v>354.02515500000004</v>
      </c>
    </row>
    <row r="61" spans="1:76" x14ac:dyDescent="0.25">
      <c r="A61">
        <v>16</v>
      </c>
      <c r="B61" t="s">
        <v>60</v>
      </c>
      <c r="C61" t="s">
        <v>61</v>
      </c>
      <c r="D61">
        <v>2021</v>
      </c>
      <c r="E61" t="s">
        <v>62</v>
      </c>
      <c r="F61" t="s">
        <v>63</v>
      </c>
      <c r="G61">
        <v>2</v>
      </c>
      <c r="H61" t="s">
        <v>64</v>
      </c>
      <c r="I61" t="s">
        <v>3548</v>
      </c>
      <c r="J61" t="s">
        <v>131</v>
      </c>
      <c r="K61" t="s">
        <v>132</v>
      </c>
      <c r="L61" t="s">
        <v>3596</v>
      </c>
      <c r="M61" t="s">
        <v>133</v>
      </c>
      <c r="N61" t="s">
        <v>3611</v>
      </c>
      <c r="O61" t="s">
        <v>68</v>
      </c>
      <c r="P61" t="s">
        <v>3616</v>
      </c>
      <c r="Q61" t="s">
        <v>69</v>
      </c>
      <c r="R61" t="s">
        <v>3676</v>
      </c>
      <c r="S61" t="s">
        <v>170</v>
      </c>
      <c r="T61">
        <v>10</v>
      </c>
      <c r="U61">
        <v>7</v>
      </c>
      <c r="V61" t="s">
        <v>177</v>
      </c>
      <c r="W61">
        <v>1</v>
      </c>
      <c r="X61" t="s">
        <v>72</v>
      </c>
      <c r="Y61">
        <v>1</v>
      </c>
      <c r="Z61" t="s">
        <v>73</v>
      </c>
      <c r="AA61">
        <v>1</v>
      </c>
      <c r="AB61" s="2">
        <v>11</v>
      </c>
      <c r="AC61" s="2">
        <v>11</v>
      </c>
      <c r="AD61" s="2">
        <v>100</v>
      </c>
      <c r="AE61" s="2">
        <v>21</v>
      </c>
      <c r="AF61" s="2">
        <v>21</v>
      </c>
      <c r="AG61" s="2">
        <v>100</v>
      </c>
      <c r="AH61" s="2">
        <v>21</v>
      </c>
      <c r="AI61" s="2">
        <v>0</v>
      </c>
      <c r="AJ61" s="2">
        <v>0</v>
      </c>
      <c r="AK61" s="2">
        <v>22</v>
      </c>
      <c r="AL61" s="2">
        <v>0</v>
      </c>
      <c r="AM61" s="2">
        <v>0</v>
      </c>
      <c r="AN61" s="2">
        <v>25</v>
      </c>
      <c r="AO61" s="2">
        <v>0</v>
      </c>
      <c r="AP61" s="2">
        <v>0</v>
      </c>
      <c r="AQ61" s="2">
        <v>100</v>
      </c>
      <c r="AR61" s="2">
        <v>32</v>
      </c>
      <c r="AS61" s="2">
        <v>32</v>
      </c>
      <c r="AT61" s="3">
        <v>1221131137</v>
      </c>
      <c r="AU61" s="3">
        <v>1220046913</v>
      </c>
      <c r="AV61" s="2">
        <v>99.91</v>
      </c>
      <c r="AW61" s="3">
        <v>1217501300</v>
      </c>
      <c r="AX61" s="3">
        <v>1216972592</v>
      </c>
      <c r="AY61" s="2">
        <v>99.96</v>
      </c>
      <c r="AZ61" s="3">
        <v>1186755000</v>
      </c>
      <c r="BA61" s="3">
        <v>0</v>
      </c>
      <c r="BB61" s="2">
        <v>0</v>
      </c>
      <c r="BC61" s="3">
        <v>1609000000</v>
      </c>
      <c r="BD61" s="3">
        <v>0</v>
      </c>
      <c r="BE61" s="2">
        <v>0</v>
      </c>
      <c r="BF61" s="3">
        <v>1866000000</v>
      </c>
      <c r="BG61" s="3">
        <v>0</v>
      </c>
      <c r="BH61" s="2">
        <v>0</v>
      </c>
      <c r="BI61" s="3">
        <v>7100387437</v>
      </c>
      <c r="BJ61" s="3">
        <v>2437019505</v>
      </c>
      <c r="BK61" s="2">
        <v>34.32</v>
      </c>
      <c r="BM61" s="4">
        <f t="shared" si="1"/>
        <v>1221.1311370000001</v>
      </c>
      <c r="BN61" s="4">
        <f t="shared" si="2"/>
        <v>1220.0469129999999</v>
      </c>
      <c r="BO61" s="4">
        <f t="shared" si="3"/>
        <v>1217.5012999999999</v>
      </c>
      <c r="BP61" s="4">
        <f t="shared" si="4"/>
        <v>1216.9725920000001</v>
      </c>
      <c r="BQ61" s="4">
        <f t="shared" si="5"/>
        <v>1186.7550000000001</v>
      </c>
      <c r="BR61" s="4">
        <f t="shared" si="6"/>
        <v>0</v>
      </c>
      <c r="BS61" s="4">
        <f t="shared" si="7"/>
        <v>1609</v>
      </c>
      <c r="BT61" s="4">
        <f t="shared" si="8"/>
        <v>0</v>
      </c>
      <c r="BU61" s="4">
        <f t="shared" si="9"/>
        <v>1866</v>
      </c>
      <c r="BV61" s="4">
        <f t="shared" si="10"/>
        <v>0</v>
      </c>
      <c r="BW61" s="4">
        <f t="shared" si="11"/>
        <v>7100.3874370000003</v>
      </c>
      <c r="BX61" s="4">
        <f t="shared" si="12"/>
        <v>2437.0195050000002</v>
      </c>
    </row>
    <row r="62" spans="1:76" x14ac:dyDescent="0.25">
      <c r="A62">
        <v>16</v>
      </c>
      <c r="B62" t="s">
        <v>60</v>
      </c>
      <c r="C62" t="s">
        <v>61</v>
      </c>
      <c r="D62">
        <v>2021</v>
      </c>
      <c r="E62" t="s">
        <v>62</v>
      </c>
      <c r="F62" t="s">
        <v>63</v>
      </c>
      <c r="G62">
        <v>2</v>
      </c>
      <c r="H62" t="s">
        <v>64</v>
      </c>
      <c r="I62" t="s">
        <v>3548</v>
      </c>
      <c r="J62" t="s">
        <v>131</v>
      </c>
      <c r="K62" t="s">
        <v>132</v>
      </c>
      <c r="L62" t="s">
        <v>3596</v>
      </c>
      <c r="M62" t="s">
        <v>133</v>
      </c>
      <c r="N62" t="s">
        <v>3611</v>
      </c>
      <c r="O62" t="s">
        <v>68</v>
      </c>
      <c r="P62" t="s">
        <v>3616</v>
      </c>
      <c r="Q62" t="s">
        <v>69</v>
      </c>
      <c r="R62" t="s">
        <v>3676</v>
      </c>
      <c r="S62" t="s">
        <v>170</v>
      </c>
      <c r="T62">
        <v>10</v>
      </c>
      <c r="U62">
        <v>8</v>
      </c>
      <c r="V62" t="s">
        <v>178</v>
      </c>
      <c r="W62">
        <v>1</v>
      </c>
      <c r="X62" t="s">
        <v>72</v>
      </c>
      <c r="Y62">
        <v>1</v>
      </c>
      <c r="Z62" t="s">
        <v>73</v>
      </c>
      <c r="AA62">
        <v>1</v>
      </c>
      <c r="AB62" s="2">
        <v>5</v>
      </c>
      <c r="AC62" s="2">
        <v>5</v>
      </c>
      <c r="AD62" s="2">
        <v>100</v>
      </c>
      <c r="AE62" s="2">
        <v>28</v>
      </c>
      <c r="AF62" s="2">
        <v>28</v>
      </c>
      <c r="AG62" s="2">
        <v>100</v>
      </c>
      <c r="AH62" s="2">
        <v>28</v>
      </c>
      <c r="AI62" s="2">
        <v>0</v>
      </c>
      <c r="AJ62" s="2">
        <v>0</v>
      </c>
      <c r="AK62" s="2">
        <v>28</v>
      </c>
      <c r="AL62" s="2">
        <v>0</v>
      </c>
      <c r="AM62" s="2">
        <v>0</v>
      </c>
      <c r="AN62" s="2">
        <v>11</v>
      </c>
      <c r="AO62" s="2">
        <v>0</v>
      </c>
      <c r="AP62" s="2">
        <v>0</v>
      </c>
      <c r="AQ62" s="2">
        <v>100</v>
      </c>
      <c r="AR62" s="2">
        <v>33</v>
      </c>
      <c r="AS62" s="2">
        <v>33</v>
      </c>
      <c r="AT62" s="3">
        <v>992500650</v>
      </c>
      <c r="AU62" s="3">
        <v>991962436</v>
      </c>
      <c r="AV62" s="2">
        <v>99.95</v>
      </c>
      <c r="AW62" s="3">
        <v>2978107803</v>
      </c>
      <c r="AX62" s="3">
        <v>2866328865</v>
      </c>
      <c r="AY62" s="2">
        <v>96.25</v>
      </c>
      <c r="AZ62" s="3">
        <v>3452575000</v>
      </c>
      <c r="BA62" s="3">
        <v>0</v>
      </c>
      <c r="BB62" s="2">
        <v>0</v>
      </c>
      <c r="BC62" s="3">
        <v>1900000000</v>
      </c>
      <c r="BD62" s="3">
        <v>0</v>
      </c>
      <c r="BE62" s="2">
        <v>0</v>
      </c>
      <c r="BF62" s="3">
        <v>1906000000</v>
      </c>
      <c r="BG62" s="3">
        <v>0</v>
      </c>
      <c r="BH62" s="2">
        <v>0</v>
      </c>
      <c r="BI62" s="3">
        <v>11229183453</v>
      </c>
      <c r="BJ62" s="3">
        <v>3858291301</v>
      </c>
      <c r="BK62" s="2">
        <v>34.36</v>
      </c>
      <c r="BM62" s="4">
        <f t="shared" si="1"/>
        <v>992.50064999999995</v>
      </c>
      <c r="BN62" s="4">
        <f t="shared" si="2"/>
        <v>991.96243600000003</v>
      </c>
      <c r="BO62" s="4">
        <f t="shared" si="3"/>
        <v>2978.1078029999999</v>
      </c>
      <c r="BP62" s="4">
        <f t="shared" si="4"/>
        <v>2866.328865</v>
      </c>
      <c r="BQ62" s="4">
        <f t="shared" si="5"/>
        <v>3452.5749999999998</v>
      </c>
      <c r="BR62" s="4">
        <f t="shared" si="6"/>
        <v>0</v>
      </c>
      <c r="BS62" s="4">
        <f t="shared" si="7"/>
        <v>1900</v>
      </c>
      <c r="BT62" s="4">
        <f t="shared" si="8"/>
        <v>0</v>
      </c>
      <c r="BU62" s="4">
        <f t="shared" si="9"/>
        <v>1906</v>
      </c>
      <c r="BV62" s="4">
        <f t="shared" si="10"/>
        <v>0</v>
      </c>
      <c r="BW62" s="4">
        <f t="shared" si="11"/>
        <v>11229.183453</v>
      </c>
      <c r="BX62" s="4">
        <f t="shared" si="12"/>
        <v>3858.2913010000002</v>
      </c>
    </row>
    <row r="63" spans="1:76" x14ac:dyDescent="0.25">
      <c r="A63">
        <v>16</v>
      </c>
      <c r="B63" t="s">
        <v>60</v>
      </c>
      <c r="C63" t="s">
        <v>61</v>
      </c>
      <c r="D63">
        <v>2021</v>
      </c>
      <c r="E63" t="s">
        <v>62</v>
      </c>
      <c r="F63" t="s">
        <v>63</v>
      </c>
      <c r="G63">
        <v>2</v>
      </c>
      <c r="H63" t="s">
        <v>64</v>
      </c>
      <c r="I63" t="s">
        <v>3548</v>
      </c>
      <c r="J63" t="s">
        <v>131</v>
      </c>
      <c r="K63" t="s">
        <v>132</v>
      </c>
      <c r="L63" t="s">
        <v>3596</v>
      </c>
      <c r="M63" t="s">
        <v>133</v>
      </c>
      <c r="N63" t="s">
        <v>3611</v>
      </c>
      <c r="O63" t="s">
        <v>68</v>
      </c>
      <c r="P63" t="s">
        <v>3616</v>
      </c>
      <c r="Q63" t="s">
        <v>69</v>
      </c>
      <c r="R63" t="s">
        <v>3676</v>
      </c>
      <c r="S63" t="s">
        <v>170</v>
      </c>
      <c r="T63">
        <v>10</v>
      </c>
      <c r="U63">
        <v>9</v>
      </c>
      <c r="V63" t="s">
        <v>179</v>
      </c>
      <c r="W63">
        <v>3</v>
      </c>
      <c r="X63" t="s">
        <v>138</v>
      </c>
      <c r="Y63">
        <v>1</v>
      </c>
      <c r="Z63" t="s">
        <v>73</v>
      </c>
      <c r="AA63">
        <v>1</v>
      </c>
      <c r="AB63" s="2">
        <v>0</v>
      </c>
      <c r="AC63" s="2">
        <v>0</v>
      </c>
      <c r="AD63" s="2">
        <v>0</v>
      </c>
      <c r="AE63" s="2">
        <v>0</v>
      </c>
      <c r="AF63" s="2">
        <v>0</v>
      </c>
      <c r="AG63" s="2">
        <v>0</v>
      </c>
      <c r="AH63" s="2">
        <v>60</v>
      </c>
      <c r="AI63" s="2">
        <v>0</v>
      </c>
      <c r="AJ63" s="2">
        <v>0</v>
      </c>
      <c r="AK63" s="2">
        <v>100</v>
      </c>
      <c r="AL63" s="2">
        <v>0</v>
      </c>
      <c r="AM63" s="2">
        <v>0</v>
      </c>
      <c r="AN63" s="2">
        <v>0</v>
      </c>
      <c r="AO63" s="2">
        <v>0</v>
      </c>
      <c r="AP63" s="2">
        <v>0</v>
      </c>
      <c r="AQ63" s="2" t="s">
        <v>77</v>
      </c>
      <c r="AR63" s="2" t="s">
        <v>77</v>
      </c>
      <c r="AS63" s="2" t="s">
        <v>77</v>
      </c>
      <c r="AT63" s="3">
        <v>0</v>
      </c>
      <c r="AU63" s="3">
        <v>0</v>
      </c>
      <c r="AV63" s="2">
        <v>0</v>
      </c>
      <c r="AW63" s="3">
        <v>0</v>
      </c>
      <c r="AX63" s="3">
        <v>0</v>
      </c>
      <c r="AY63" s="2">
        <v>0</v>
      </c>
      <c r="AZ63" s="3">
        <v>252234000</v>
      </c>
      <c r="BA63" s="3">
        <v>0</v>
      </c>
      <c r="BB63" s="2">
        <v>0</v>
      </c>
      <c r="BC63" s="3">
        <v>2000000000</v>
      </c>
      <c r="BD63" s="3">
        <v>0</v>
      </c>
      <c r="BE63" s="2">
        <v>0</v>
      </c>
      <c r="BF63" s="3">
        <v>0</v>
      </c>
      <c r="BG63" s="3">
        <v>0</v>
      </c>
      <c r="BH63" s="2">
        <v>0</v>
      </c>
      <c r="BI63" s="3">
        <v>2252234000</v>
      </c>
      <c r="BJ63" s="3">
        <v>0</v>
      </c>
      <c r="BK63" s="2">
        <v>0</v>
      </c>
      <c r="BL63" t="s">
        <v>180</v>
      </c>
      <c r="BM63" s="4">
        <f t="shared" si="1"/>
        <v>0</v>
      </c>
      <c r="BN63" s="4">
        <f t="shared" si="2"/>
        <v>0</v>
      </c>
      <c r="BO63" s="4">
        <f t="shared" si="3"/>
        <v>0</v>
      </c>
      <c r="BP63" s="4">
        <f t="shared" si="4"/>
        <v>0</v>
      </c>
      <c r="BQ63" s="4">
        <f t="shared" si="5"/>
        <v>252.23400000000001</v>
      </c>
      <c r="BR63" s="4">
        <f t="shared" si="6"/>
        <v>0</v>
      </c>
      <c r="BS63" s="4">
        <f t="shared" si="7"/>
        <v>2000</v>
      </c>
      <c r="BT63" s="4">
        <f t="shared" si="8"/>
        <v>0</v>
      </c>
      <c r="BU63" s="4">
        <f t="shared" si="9"/>
        <v>0</v>
      </c>
      <c r="BV63" s="4">
        <f t="shared" si="10"/>
        <v>0</v>
      </c>
      <c r="BW63" s="4">
        <f t="shared" si="11"/>
        <v>2252.2339999999999</v>
      </c>
      <c r="BX63" s="4">
        <f t="shared" si="12"/>
        <v>0</v>
      </c>
    </row>
    <row r="64" spans="1:76" x14ac:dyDescent="0.25">
      <c r="A64">
        <v>16</v>
      </c>
      <c r="B64" t="s">
        <v>60</v>
      </c>
      <c r="C64" t="s">
        <v>61</v>
      </c>
      <c r="D64">
        <v>2021</v>
      </c>
      <c r="E64" t="s">
        <v>62</v>
      </c>
      <c r="F64" t="s">
        <v>63</v>
      </c>
      <c r="G64">
        <v>2</v>
      </c>
      <c r="H64" t="s">
        <v>64</v>
      </c>
      <c r="I64" t="s">
        <v>3548</v>
      </c>
      <c r="J64" t="s">
        <v>131</v>
      </c>
      <c r="K64" t="s">
        <v>132</v>
      </c>
      <c r="L64" t="s">
        <v>3596</v>
      </c>
      <c r="M64" t="s">
        <v>133</v>
      </c>
      <c r="N64" t="s">
        <v>3611</v>
      </c>
      <c r="O64" t="s">
        <v>68</v>
      </c>
      <c r="P64" t="s">
        <v>3616</v>
      </c>
      <c r="Q64" t="s">
        <v>69</v>
      </c>
      <c r="R64" t="s">
        <v>3676</v>
      </c>
      <c r="S64" t="s">
        <v>170</v>
      </c>
      <c r="T64">
        <v>10</v>
      </c>
      <c r="U64">
        <v>10</v>
      </c>
      <c r="V64" t="s">
        <v>181</v>
      </c>
      <c r="W64">
        <v>1</v>
      </c>
      <c r="X64" t="s">
        <v>72</v>
      </c>
      <c r="Y64">
        <v>1</v>
      </c>
      <c r="Z64" t="s">
        <v>73</v>
      </c>
      <c r="AA64">
        <v>1</v>
      </c>
      <c r="AB64" s="2">
        <v>6</v>
      </c>
      <c r="AC64" s="2">
        <v>6</v>
      </c>
      <c r="AD64" s="2">
        <v>100</v>
      </c>
      <c r="AE64" s="2">
        <v>23</v>
      </c>
      <c r="AF64" s="2">
        <v>23</v>
      </c>
      <c r="AG64" s="2">
        <v>100</v>
      </c>
      <c r="AH64" s="2">
        <v>23</v>
      </c>
      <c r="AI64" s="2">
        <v>0</v>
      </c>
      <c r="AJ64" s="2">
        <v>0</v>
      </c>
      <c r="AK64" s="2">
        <v>24</v>
      </c>
      <c r="AL64" s="2">
        <v>0</v>
      </c>
      <c r="AM64" s="2">
        <v>0</v>
      </c>
      <c r="AN64" s="2">
        <v>24</v>
      </c>
      <c r="AO64" s="2">
        <v>0</v>
      </c>
      <c r="AP64" s="2">
        <v>0</v>
      </c>
      <c r="AQ64" s="2">
        <v>100</v>
      </c>
      <c r="AR64" s="2">
        <v>29</v>
      </c>
      <c r="AS64" s="2">
        <v>29</v>
      </c>
      <c r="AT64" s="3">
        <v>150616561</v>
      </c>
      <c r="AU64" s="3">
        <v>150616560</v>
      </c>
      <c r="AV64" s="2">
        <v>100</v>
      </c>
      <c r="AW64" s="3">
        <v>671706509</v>
      </c>
      <c r="AX64" s="3">
        <v>671706509</v>
      </c>
      <c r="AY64" s="2">
        <v>100</v>
      </c>
      <c r="AZ64" s="3">
        <v>574869000</v>
      </c>
      <c r="BA64" s="3">
        <v>0</v>
      </c>
      <c r="BB64" s="2">
        <v>0</v>
      </c>
      <c r="BC64" s="3">
        <v>321000000</v>
      </c>
      <c r="BD64" s="3">
        <v>0</v>
      </c>
      <c r="BE64" s="2">
        <v>0</v>
      </c>
      <c r="BF64" s="3">
        <v>330000000</v>
      </c>
      <c r="BG64" s="3">
        <v>0</v>
      </c>
      <c r="BH64" s="2">
        <v>0</v>
      </c>
      <c r="BI64" s="3">
        <v>2048192070</v>
      </c>
      <c r="BJ64" s="3">
        <v>822323069</v>
      </c>
      <c r="BK64" s="2">
        <v>40.15</v>
      </c>
      <c r="BM64" s="4">
        <f t="shared" si="1"/>
        <v>150.61656099999999</v>
      </c>
      <c r="BN64" s="4">
        <f t="shared" si="2"/>
        <v>150.61655999999999</v>
      </c>
      <c r="BO64" s="4">
        <f t="shared" si="3"/>
        <v>671.70650899999998</v>
      </c>
      <c r="BP64" s="4">
        <f t="shared" si="4"/>
        <v>671.70650899999998</v>
      </c>
      <c r="BQ64" s="4">
        <f t="shared" si="5"/>
        <v>574.86900000000003</v>
      </c>
      <c r="BR64" s="4">
        <f t="shared" si="6"/>
        <v>0</v>
      </c>
      <c r="BS64" s="4">
        <f t="shared" si="7"/>
        <v>321</v>
      </c>
      <c r="BT64" s="4">
        <f t="shared" si="8"/>
        <v>0</v>
      </c>
      <c r="BU64" s="4">
        <f t="shared" si="9"/>
        <v>330</v>
      </c>
      <c r="BV64" s="4">
        <f t="shared" si="10"/>
        <v>0</v>
      </c>
      <c r="BW64" s="4">
        <f t="shared" si="11"/>
        <v>2048.1920700000001</v>
      </c>
      <c r="BX64" s="4">
        <f t="shared" si="12"/>
        <v>822.32306900000003</v>
      </c>
    </row>
    <row r="65" spans="1:76" x14ac:dyDescent="0.25">
      <c r="A65">
        <v>16</v>
      </c>
      <c r="B65" t="s">
        <v>60</v>
      </c>
      <c r="C65" t="s">
        <v>61</v>
      </c>
      <c r="D65">
        <v>2021</v>
      </c>
      <c r="E65" t="s">
        <v>62</v>
      </c>
      <c r="F65" t="s">
        <v>63</v>
      </c>
      <c r="G65">
        <v>2</v>
      </c>
      <c r="H65" t="s">
        <v>64</v>
      </c>
      <c r="I65" t="s">
        <v>3548</v>
      </c>
      <c r="J65" t="s">
        <v>131</v>
      </c>
      <c r="K65" t="s">
        <v>132</v>
      </c>
      <c r="L65" t="s">
        <v>3596</v>
      </c>
      <c r="M65" t="s">
        <v>133</v>
      </c>
      <c r="N65" t="s">
        <v>3611</v>
      </c>
      <c r="O65" t="s">
        <v>68</v>
      </c>
      <c r="P65" t="s">
        <v>3616</v>
      </c>
      <c r="Q65" t="s">
        <v>69</v>
      </c>
      <c r="R65" t="s">
        <v>3676</v>
      </c>
      <c r="S65" t="s">
        <v>170</v>
      </c>
      <c r="T65">
        <v>10</v>
      </c>
      <c r="U65">
        <v>11</v>
      </c>
      <c r="V65" t="s">
        <v>182</v>
      </c>
      <c r="W65">
        <v>1</v>
      </c>
      <c r="X65" t="s">
        <v>72</v>
      </c>
      <c r="Y65">
        <v>1</v>
      </c>
      <c r="Z65" t="s">
        <v>73</v>
      </c>
      <c r="AA65">
        <v>1</v>
      </c>
      <c r="AB65" s="2">
        <v>6.58</v>
      </c>
      <c r="AC65" s="2">
        <v>6.58</v>
      </c>
      <c r="AD65" s="2">
        <v>100</v>
      </c>
      <c r="AE65" s="2">
        <v>22.72</v>
      </c>
      <c r="AF65" s="2">
        <v>22.72</v>
      </c>
      <c r="AG65" s="2">
        <v>100</v>
      </c>
      <c r="AH65" s="2">
        <v>28.7</v>
      </c>
      <c r="AI65" s="2">
        <v>0</v>
      </c>
      <c r="AJ65" s="2">
        <v>0</v>
      </c>
      <c r="AK65" s="2">
        <v>24</v>
      </c>
      <c r="AL65" s="2">
        <v>0</v>
      </c>
      <c r="AM65" s="2">
        <v>0</v>
      </c>
      <c r="AN65" s="2">
        <v>18</v>
      </c>
      <c r="AO65" s="2">
        <v>0</v>
      </c>
      <c r="AP65" s="2">
        <v>0</v>
      </c>
      <c r="AQ65" s="2">
        <v>100</v>
      </c>
      <c r="AR65" s="2">
        <v>29.3</v>
      </c>
      <c r="AS65" s="2">
        <v>29.3</v>
      </c>
      <c r="AT65" s="3">
        <v>215311312</v>
      </c>
      <c r="AU65" s="3">
        <v>198439664</v>
      </c>
      <c r="AV65" s="2">
        <v>92.16</v>
      </c>
      <c r="AW65" s="3">
        <v>940674422</v>
      </c>
      <c r="AX65" s="3">
        <v>940674422</v>
      </c>
      <c r="AY65" s="2">
        <v>100</v>
      </c>
      <c r="AZ65" s="3">
        <v>366383000</v>
      </c>
      <c r="BA65" s="3">
        <v>0</v>
      </c>
      <c r="BB65" s="2">
        <v>0</v>
      </c>
      <c r="BC65" s="3">
        <v>1100000000</v>
      </c>
      <c r="BD65" s="3">
        <v>0</v>
      </c>
      <c r="BE65" s="2">
        <v>0</v>
      </c>
      <c r="BF65" s="3">
        <v>800000000</v>
      </c>
      <c r="BG65" s="3">
        <v>0</v>
      </c>
      <c r="BH65" s="2">
        <v>0</v>
      </c>
      <c r="BI65" s="3">
        <v>3422368734</v>
      </c>
      <c r="BJ65" s="3">
        <v>1139114086</v>
      </c>
      <c r="BK65" s="2">
        <v>33.28</v>
      </c>
      <c r="BM65" s="4">
        <f t="shared" si="1"/>
        <v>215.31131199999999</v>
      </c>
      <c r="BN65" s="4">
        <f t="shared" si="2"/>
        <v>198.43966399999999</v>
      </c>
      <c r="BO65" s="4">
        <f t="shared" si="3"/>
        <v>940.67442200000005</v>
      </c>
      <c r="BP65" s="4">
        <f t="shared" si="4"/>
        <v>940.67442200000005</v>
      </c>
      <c r="BQ65" s="4">
        <f t="shared" si="5"/>
        <v>366.38299999999998</v>
      </c>
      <c r="BR65" s="4">
        <f t="shared" si="6"/>
        <v>0</v>
      </c>
      <c r="BS65" s="4">
        <f t="shared" si="7"/>
        <v>1100</v>
      </c>
      <c r="BT65" s="4">
        <f t="shared" si="8"/>
        <v>0</v>
      </c>
      <c r="BU65" s="4">
        <f t="shared" si="9"/>
        <v>800</v>
      </c>
      <c r="BV65" s="4">
        <f t="shared" si="10"/>
        <v>0</v>
      </c>
      <c r="BW65" s="4">
        <f t="shared" si="11"/>
        <v>3422.3687340000001</v>
      </c>
      <c r="BX65" s="4">
        <f t="shared" si="12"/>
        <v>1139.114086</v>
      </c>
    </row>
    <row r="66" spans="1:76" x14ac:dyDescent="0.25">
      <c r="A66">
        <v>16</v>
      </c>
      <c r="B66" t="s">
        <v>60</v>
      </c>
      <c r="C66" t="s">
        <v>61</v>
      </c>
      <c r="D66">
        <v>2021</v>
      </c>
      <c r="E66" t="s">
        <v>62</v>
      </c>
      <c r="F66" t="s">
        <v>63</v>
      </c>
      <c r="G66">
        <v>2</v>
      </c>
      <c r="H66" t="s">
        <v>64</v>
      </c>
      <c r="I66" t="s">
        <v>3548</v>
      </c>
      <c r="J66" t="s">
        <v>131</v>
      </c>
      <c r="K66" t="s">
        <v>132</v>
      </c>
      <c r="L66" t="s">
        <v>3596</v>
      </c>
      <c r="M66" t="s">
        <v>133</v>
      </c>
      <c r="N66" t="s">
        <v>3611</v>
      </c>
      <c r="O66" t="s">
        <v>68</v>
      </c>
      <c r="P66" t="s">
        <v>3616</v>
      </c>
      <c r="Q66" t="s">
        <v>69</v>
      </c>
      <c r="R66" t="s">
        <v>3676</v>
      </c>
      <c r="S66" t="s">
        <v>170</v>
      </c>
      <c r="T66">
        <v>10</v>
      </c>
      <c r="U66">
        <v>12</v>
      </c>
      <c r="V66" t="s">
        <v>183</v>
      </c>
      <c r="W66">
        <v>3</v>
      </c>
      <c r="X66" t="s">
        <v>138</v>
      </c>
      <c r="Y66">
        <v>1</v>
      </c>
      <c r="Z66" t="s">
        <v>73</v>
      </c>
      <c r="AA66">
        <v>1</v>
      </c>
      <c r="AB66" s="2">
        <v>14</v>
      </c>
      <c r="AC66" s="2">
        <v>14</v>
      </c>
      <c r="AD66" s="2">
        <v>100</v>
      </c>
      <c r="AE66" s="2">
        <v>31</v>
      </c>
      <c r="AF66" s="2">
        <v>31</v>
      </c>
      <c r="AG66" s="2">
        <v>100</v>
      </c>
      <c r="AH66" s="2">
        <v>51</v>
      </c>
      <c r="AI66" s="2">
        <v>0</v>
      </c>
      <c r="AJ66" s="2">
        <v>0</v>
      </c>
      <c r="AK66" s="2">
        <v>78</v>
      </c>
      <c r="AL66" s="2">
        <v>0</v>
      </c>
      <c r="AM66" s="2">
        <v>0</v>
      </c>
      <c r="AN66" s="2">
        <v>100</v>
      </c>
      <c r="AO66" s="2">
        <v>0</v>
      </c>
      <c r="AP66" s="2">
        <v>0</v>
      </c>
      <c r="AQ66" s="2" t="s">
        <v>77</v>
      </c>
      <c r="AR66" s="2" t="s">
        <v>77</v>
      </c>
      <c r="AS66" s="2" t="s">
        <v>77</v>
      </c>
      <c r="AT66" s="3">
        <v>1096808704</v>
      </c>
      <c r="AU66" s="3">
        <v>1095182369</v>
      </c>
      <c r="AV66" s="2">
        <v>99.85</v>
      </c>
      <c r="AW66" s="3">
        <v>1483740641</v>
      </c>
      <c r="AX66" s="3">
        <v>1483317691</v>
      </c>
      <c r="AY66" s="2">
        <v>99.97</v>
      </c>
      <c r="AZ66" s="3">
        <v>1270871000</v>
      </c>
      <c r="BA66" s="3">
        <v>0</v>
      </c>
      <c r="BB66" s="2">
        <v>0</v>
      </c>
      <c r="BC66" s="3">
        <v>2207016000</v>
      </c>
      <c r="BD66" s="3">
        <v>0</v>
      </c>
      <c r="BE66" s="2">
        <v>0</v>
      </c>
      <c r="BF66" s="3">
        <v>1751811000</v>
      </c>
      <c r="BG66" s="3">
        <v>0</v>
      </c>
      <c r="BH66" s="2">
        <v>0</v>
      </c>
      <c r="BI66" s="3">
        <v>7810247345</v>
      </c>
      <c r="BJ66" s="3">
        <v>2578500060</v>
      </c>
      <c r="BK66" s="2">
        <v>33.01</v>
      </c>
      <c r="BM66" s="4">
        <f t="shared" si="1"/>
        <v>1096.808704</v>
      </c>
      <c r="BN66" s="4">
        <f t="shared" si="2"/>
        <v>1095.1823690000001</v>
      </c>
      <c r="BO66" s="4">
        <f t="shared" si="3"/>
        <v>1483.7406410000001</v>
      </c>
      <c r="BP66" s="4">
        <f t="shared" si="4"/>
        <v>1483.317691</v>
      </c>
      <c r="BQ66" s="4">
        <f t="shared" si="5"/>
        <v>1270.8710000000001</v>
      </c>
      <c r="BR66" s="4">
        <f t="shared" si="6"/>
        <v>0</v>
      </c>
      <c r="BS66" s="4">
        <f t="shared" si="7"/>
        <v>2207.0160000000001</v>
      </c>
      <c r="BT66" s="4">
        <f t="shared" si="8"/>
        <v>0</v>
      </c>
      <c r="BU66" s="4">
        <f t="shared" si="9"/>
        <v>1751.8109999999999</v>
      </c>
      <c r="BV66" s="4">
        <f t="shared" si="10"/>
        <v>0</v>
      </c>
      <c r="BW66" s="4">
        <f t="shared" si="11"/>
        <v>7810.2473449999998</v>
      </c>
      <c r="BX66" s="4">
        <f t="shared" si="12"/>
        <v>2578.5000600000003</v>
      </c>
    </row>
    <row r="67" spans="1:76" x14ac:dyDescent="0.25">
      <c r="A67">
        <v>16</v>
      </c>
      <c r="B67" t="s">
        <v>60</v>
      </c>
      <c r="C67" t="s">
        <v>61</v>
      </c>
      <c r="D67">
        <v>2021</v>
      </c>
      <c r="E67" t="s">
        <v>62</v>
      </c>
      <c r="F67" t="s">
        <v>63</v>
      </c>
      <c r="G67">
        <v>2</v>
      </c>
      <c r="H67" t="s">
        <v>64</v>
      </c>
      <c r="I67" t="s">
        <v>3548</v>
      </c>
      <c r="J67" t="s">
        <v>131</v>
      </c>
      <c r="K67" t="s">
        <v>132</v>
      </c>
      <c r="L67" t="s">
        <v>3596</v>
      </c>
      <c r="M67" t="s">
        <v>133</v>
      </c>
      <c r="N67" t="s">
        <v>3611</v>
      </c>
      <c r="O67" t="s">
        <v>68</v>
      </c>
      <c r="P67" t="s">
        <v>3616</v>
      </c>
      <c r="Q67" t="s">
        <v>69</v>
      </c>
      <c r="R67" t="s">
        <v>3677</v>
      </c>
      <c r="S67" t="s">
        <v>184</v>
      </c>
      <c r="T67">
        <v>12</v>
      </c>
      <c r="U67">
        <v>1</v>
      </c>
      <c r="V67" t="s">
        <v>185</v>
      </c>
      <c r="W67">
        <v>2</v>
      </c>
      <c r="X67" t="s">
        <v>76</v>
      </c>
      <c r="Y67">
        <v>1</v>
      </c>
      <c r="Z67" t="s">
        <v>73</v>
      </c>
      <c r="AA67">
        <v>1</v>
      </c>
      <c r="AB67" s="2">
        <v>100</v>
      </c>
      <c r="AC67" s="2">
        <v>100</v>
      </c>
      <c r="AD67" s="2">
        <v>100</v>
      </c>
      <c r="AE67" s="2">
        <v>100</v>
      </c>
      <c r="AF67" s="2">
        <v>100</v>
      </c>
      <c r="AG67" s="2">
        <v>100</v>
      </c>
      <c r="AH67" s="2">
        <v>100</v>
      </c>
      <c r="AI67" s="2">
        <v>0</v>
      </c>
      <c r="AJ67" s="2">
        <v>0</v>
      </c>
      <c r="AK67" s="2">
        <v>100</v>
      </c>
      <c r="AL67" s="2">
        <v>0</v>
      </c>
      <c r="AM67" s="2">
        <v>0</v>
      </c>
      <c r="AN67" s="2">
        <v>100</v>
      </c>
      <c r="AO67" s="2">
        <v>0</v>
      </c>
      <c r="AP67" s="2">
        <v>0</v>
      </c>
      <c r="AQ67" s="2" t="s">
        <v>77</v>
      </c>
      <c r="AR67" s="2" t="s">
        <v>77</v>
      </c>
      <c r="AS67" s="2" t="s">
        <v>77</v>
      </c>
      <c r="AT67" s="3">
        <v>38722250</v>
      </c>
      <c r="AU67" s="3">
        <v>38722250</v>
      </c>
      <c r="AV67" s="2">
        <v>100</v>
      </c>
      <c r="AW67" s="3">
        <v>763848094</v>
      </c>
      <c r="AX67" s="3">
        <v>763848094</v>
      </c>
      <c r="AY67" s="2">
        <v>100</v>
      </c>
      <c r="AZ67" s="3">
        <v>669833000</v>
      </c>
      <c r="BA67" s="3">
        <v>0</v>
      </c>
      <c r="BB67" s="2">
        <v>0</v>
      </c>
      <c r="BC67" s="3">
        <v>284092000</v>
      </c>
      <c r="BD67" s="3">
        <v>0</v>
      </c>
      <c r="BE67" s="2">
        <v>0</v>
      </c>
      <c r="BF67" s="3">
        <v>191632000</v>
      </c>
      <c r="BG67" s="3">
        <v>0</v>
      </c>
      <c r="BH67" s="2">
        <v>0</v>
      </c>
      <c r="BI67" s="3">
        <v>1948127344</v>
      </c>
      <c r="BJ67" s="3">
        <v>802570344</v>
      </c>
      <c r="BK67" s="2">
        <v>41.2</v>
      </c>
      <c r="BM67" s="4">
        <f t="shared" ref="BM67:BM130" si="13">AT67 / 1000000</f>
        <v>38.722250000000003</v>
      </c>
      <c r="BN67" s="4">
        <f t="shared" ref="BN67:BN130" si="14">AU67 / 1000000</f>
        <v>38.722250000000003</v>
      </c>
      <c r="BO67" s="4">
        <f t="shared" ref="BO67:BO130" si="15">AW67 / 1000000</f>
        <v>763.84809399999995</v>
      </c>
      <c r="BP67" s="4">
        <f t="shared" ref="BP67:BP130" si="16">AX67 / 1000000</f>
        <v>763.84809399999995</v>
      </c>
      <c r="BQ67" s="4">
        <f t="shared" ref="BQ67:BQ130" si="17">AZ67 / 1000000</f>
        <v>669.83299999999997</v>
      </c>
      <c r="BR67" s="4">
        <f t="shared" ref="BR67:BR130" si="18">BA67 / 1000000</f>
        <v>0</v>
      </c>
      <c r="BS67" s="4">
        <f t="shared" ref="BS67:BS130" si="19">BC67 / 1000000</f>
        <v>284.09199999999998</v>
      </c>
      <c r="BT67" s="4">
        <f t="shared" ref="BT67:BT130" si="20">BD67 / 1000000</f>
        <v>0</v>
      </c>
      <c r="BU67" s="4">
        <f t="shared" ref="BU67:BU130" si="21">BF67 / 1000000</f>
        <v>191.63200000000001</v>
      </c>
      <c r="BV67" s="4">
        <f t="shared" ref="BV67:BV130" si="22">BG67 / 1000000</f>
        <v>0</v>
      </c>
      <c r="BW67" s="4">
        <f t="shared" ref="BW67:BW130" si="23">BM67+BO67+BQ67+BS67+BU67</f>
        <v>1948.127344</v>
      </c>
      <c r="BX67" s="4">
        <f t="shared" ref="BX67:BX130" si="24">BN67+BP67+BR67+BT67+BV67</f>
        <v>802.57034399999998</v>
      </c>
    </row>
    <row r="68" spans="1:76" x14ac:dyDescent="0.25">
      <c r="A68">
        <v>16</v>
      </c>
      <c r="B68" t="s">
        <v>60</v>
      </c>
      <c r="C68" t="s">
        <v>61</v>
      </c>
      <c r="D68">
        <v>2021</v>
      </c>
      <c r="E68" t="s">
        <v>62</v>
      </c>
      <c r="F68" t="s">
        <v>63</v>
      </c>
      <c r="G68">
        <v>2</v>
      </c>
      <c r="H68" t="s">
        <v>64</v>
      </c>
      <c r="I68" t="s">
        <v>3548</v>
      </c>
      <c r="J68" t="s">
        <v>131</v>
      </c>
      <c r="K68" t="s">
        <v>132</v>
      </c>
      <c r="L68" t="s">
        <v>3596</v>
      </c>
      <c r="M68" t="s">
        <v>133</v>
      </c>
      <c r="N68" t="s">
        <v>3611</v>
      </c>
      <c r="O68" t="s">
        <v>68</v>
      </c>
      <c r="P68" t="s">
        <v>3616</v>
      </c>
      <c r="Q68" t="s">
        <v>69</v>
      </c>
      <c r="R68" t="s">
        <v>3677</v>
      </c>
      <c r="S68" t="s">
        <v>184</v>
      </c>
      <c r="T68">
        <v>12</v>
      </c>
      <c r="U68">
        <v>2</v>
      </c>
      <c r="V68" t="s">
        <v>186</v>
      </c>
      <c r="W68">
        <v>2</v>
      </c>
      <c r="X68" t="s">
        <v>76</v>
      </c>
      <c r="Y68">
        <v>1</v>
      </c>
      <c r="Z68" t="s">
        <v>73</v>
      </c>
      <c r="AA68">
        <v>1</v>
      </c>
      <c r="AB68" s="2">
        <v>100</v>
      </c>
      <c r="AC68" s="2">
        <v>100</v>
      </c>
      <c r="AD68" s="2">
        <v>100</v>
      </c>
      <c r="AE68" s="2">
        <v>100</v>
      </c>
      <c r="AF68" s="2">
        <v>100</v>
      </c>
      <c r="AG68" s="2">
        <v>100</v>
      </c>
      <c r="AH68" s="2">
        <v>100</v>
      </c>
      <c r="AI68" s="2">
        <v>0</v>
      </c>
      <c r="AJ68" s="2">
        <v>0</v>
      </c>
      <c r="AK68" s="2">
        <v>100</v>
      </c>
      <c r="AL68" s="2">
        <v>0</v>
      </c>
      <c r="AM68" s="2">
        <v>0</v>
      </c>
      <c r="AN68" s="2">
        <v>100</v>
      </c>
      <c r="AO68" s="2">
        <v>0</v>
      </c>
      <c r="AP68" s="2">
        <v>0</v>
      </c>
      <c r="AQ68" s="2" t="s">
        <v>77</v>
      </c>
      <c r="AR68" s="2" t="s">
        <v>77</v>
      </c>
      <c r="AS68" s="2" t="s">
        <v>77</v>
      </c>
      <c r="AT68" s="3">
        <v>128508825</v>
      </c>
      <c r="AU68" s="3">
        <v>128508825</v>
      </c>
      <c r="AV68" s="2">
        <v>100</v>
      </c>
      <c r="AW68" s="3">
        <v>739673866</v>
      </c>
      <c r="AX68" s="3">
        <v>739673866</v>
      </c>
      <c r="AY68" s="2">
        <v>100</v>
      </c>
      <c r="AZ68" s="3">
        <v>913850000</v>
      </c>
      <c r="BA68" s="3">
        <v>0</v>
      </c>
      <c r="BB68" s="2">
        <v>0</v>
      </c>
      <c r="BC68" s="3">
        <v>273945000</v>
      </c>
      <c r="BD68" s="3">
        <v>0</v>
      </c>
      <c r="BE68" s="2">
        <v>0</v>
      </c>
      <c r="BF68" s="3">
        <v>684788000</v>
      </c>
      <c r="BG68" s="3">
        <v>0</v>
      </c>
      <c r="BH68" s="2">
        <v>0</v>
      </c>
      <c r="BI68" s="3">
        <v>2740765691</v>
      </c>
      <c r="BJ68" s="3">
        <v>868182691</v>
      </c>
      <c r="BK68" s="2">
        <v>31.68</v>
      </c>
      <c r="BM68" s="4">
        <f t="shared" si="13"/>
        <v>128.508825</v>
      </c>
      <c r="BN68" s="4">
        <f t="shared" si="14"/>
        <v>128.508825</v>
      </c>
      <c r="BO68" s="4">
        <f t="shared" si="15"/>
        <v>739.67386599999998</v>
      </c>
      <c r="BP68" s="4">
        <f t="shared" si="16"/>
        <v>739.67386599999998</v>
      </c>
      <c r="BQ68" s="4">
        <f t="shared" si="17"/>
        <v>913.85</v>
      </c>
      <c r="BR68" s="4">
        <f t="shared" si="18"/>
        <v>0</v>
      </c>
      <c r="BS68" s="4">
        <f t="shared" si="19"/>
        <v>273.94499999999999</v>
      </c>
      <c r="BT68" s="4">
        <f t="shared" si="20"/>
        <v>0</v>
      </c>
      <c r="BU68" s="4">
        <f t="shared" si="21"/>
        <v>684.78800000000001</v>
      </c>
      <c r="BV68" s="4">
        <f t="shared" si="22"/>
        <v>0</v>
      </c>
      <c r="BW68" s="4">
        <f t="shared" si="23"/>
        <v>2740.7656910000001</v>
      </c>
      <c r="BX68" s="4">
        <f t="shared" si="24"/>
        <v>868.18269099999998</v>
      </c>
    </row>
    <row r="69" spans="1:76" x14ac:dyDescent="0.25">
      <c r="A69">
        <v>16</v>
      </c>
      <c r="B69" t="s">
        <v>60</v>
      </c>
      <c r="C69" t="s">
        <v>61</v>
      </c>
      <c r="D69">
        <v>2021</v>
      </c>
      <c r="E69" t="s">
        <v>62</v>
      </c>
      <c r="F69" t="s">
        <v>63</v>
      </c>
      <c r="G69">
        <v>2</v>
      </c>
      <c r="H69" t="s">
        <v>64</v>
      </c>
      <c r="I69" t="s">
        <v>3548</v>
      </c>
      <c r="J69" t="s">
        <v>131</v>
      </c>
      <c r="K69" t="s">
        <v>132</v>
      </c>
      <c r="L69" t="s">
        <v>3596</v>
      </c>
      <c r="M69" t="s">
        <v>133</v>
      </c>
      <c r="N69" t="s">
        <v>3611</v>
      </c>
      <c r="O69" t="s">
        <v>68</v>
      </c>
      <c r="P69" t="s">
        <v>3616</v>
      </c>
      <c r="Q69" t="s">
        <v>69</v>
      </c>
      <c r="R69" t="s">
        <v>3677</v>
      </c>
      <c r="S69" t="s">
        <v>184</v>
      </c>
      <c r="T69">
        <v>12</v>
      </c>
      <c r="U69">
        <v>3</v>
      </c>
      <c r="V69" t="s">
        <v>187</v>
      </c>
      <c r="W69">
        <v>2</v>
      </c>
      <c r="X69" t="s">
        <v>76</v>
      </c>
      <c r="Y69">
        <v>1</v>
      </c>
      <c r="Z69" t="s">
        <v>73</v>
      </c>
      <c r="AA69">
        <v>1</v>
      </c>
      <c r="AB69" s="2">
        <v>100</v>
      </c>
      <c r="AC69" s="2">
        <v>100</v>
      </c>
      <c r="AD69" s="2">
        <v>100</v>
      </c>
      <c r="AE69" s="2">
        <v>100</v>
      </c>
      <c r="AF69" s="2">
        <v>100</v>
      </c>
      <c r="AG69" s="2">
        <v>100</v>
      </c>
      <c r="AH69" s="2">
        <v>100</v>
      </c>
      <c r="AI69" s="2">
        <v>0</v>
      </c>
      <c r="AJ69" s="2">
        <v>0</v>
      </c>
      <c r="AK69" s="2">
        <v>100</v>
      </c>
      <c r="AL69" s="2">
        <v>0</v>
      </c>
      <c r="AM69" s="2">
        <v>0</v>
      </c>
      <c r="AN69" s="2">
        <v>100</v>
      </c>
      <c r="AO69" s="2">
        <v>0</v>
      </c>
      <c r="AP69" s="2">
        <v>0</v>
      </c>
      <c r="AQ69" s="2" t="s">
        <v>77</v>
      </c>
      <c r="AR69" s="2" t="s">
        <v>77</v>
      </c>
      <c r="AS69" s="2" t="s">
        <v>77</v>
      </c>
      <c r="AT69" s="3">
        <v>2318165731</v>
      </c>
      <c r="AU69" s="3">
        <v>2187373586</v>
      </c>
      <c r="AV69" s="2">
        <v>94.36</v>
      </c>
      <c r="AW69" s="3">
        <v>3032260040</v>
      </c>
      <c r="AX69" s="3">
        <v>3031515978</v>
      </c>
      <c r="AY69" s="2">
        <v>99.98</v>
      </c>
      <c r="AZ69" s="3">
        <v>3763398000</v>
      </c>
      <c r="BA69" s="3">
        <v>0</v>
      </c>
      <c r="BB69" s="2">
        <v>0</v>
      </c>
      <c r="BC69" s="3">
        <v>4860051356</v>
      </c>
      <c r="BD69" s="3">
        <v>0</v>
      </c>
      <c r="BE69" s="2">
        <v>0</v>
      </c>
      <c r="BF69" s="3">
        <v>12228545691</v>
      </c>
      <c r="BG69" s="3">
        <v>0</v>
      </c>
      <c r="BH69" s="2">
        <v>0</v>
      </c>
      <c r="BI69" s="3">
        <v>26202420818</v>
      </c>
      <c r="BJ69" s="3">
        <v>5218889564</v>
      </c>
      <c r="BK69" s="2">
        <v>19.920000000000002</v>
      </c>
      <c r="BM69" s="4">
        <f t="shared" si="13"/>
        <v>2318.1657310000001</v>
      </c>
      <c r="BN69" s="4">
        <f t="shared" si="14"/>
        <v>2187.3735860000002</v>
      </c>
      <c r="BO69" s="4">
        <f t="shared" si="15"/>
        <v>3032.2600400000001</v>
      </c>
      <c r="BP69" s="4">
        <f t="shared" si="16"/>
        <v>3031.5159779999999</v>
      </c>
      <c r="BQ69" s="4">
        <f t="shared" si="17"/>
        <v>3763.3980000000001</v>
      </c>
      <c r="BR69" s="4">
        <f t="shared" si="18"/>
        <v>0</v>
      </c>
      <c r="BS69" s="4">
        <f t="shared" si="19"/>
        <v>4860.0513559999999</v>
      </c>
      <c r="BT69" s="4">
        <f t="shared" si="20"/>
        <v>0</v>
      </c>
      <c r="BU69" s="4">
        <f t="shared" si="21"/>
        <v>12228.545690999999</v>
      </c>
      <c r="BV69" s="4">
        <f t="shared" si="22"/>
        <v>0</v>
      </c>
      <c r="BW69" s="4">
        <f t="shared" si="23"/>
        <v>26202.420817999999</v>
      </c>
      <c r="BX69" s="4">
        <f t="shared" si="24"/>
        <v>5218.8895640000001</v>
      </c>
    </row>
    <row r="70" spans="1:76" x14ac:dyDescent="0.25">
      <c r="A70">
        <v>16</v>
      </c>
      <c r="B70" t="s">
        <v>60</v>
      </c>
      <c r="C70" t="s">
        <v>61</v>
      </c>
      <c r="D70">
        <v>2021</v>
      </c>
      <c r="E70" t="s">
        <v>62</v>
      </c>
      <c r="F70" t="s">
        <v>63</v>
      </c>
      <c r="G70">
        <v>2</v>
      </c>
      <c r="H70" t="s">
        <v>64</v>
      </c>
      <c r="I70" t="s">
        <v>3548</v>
      </c>
      <c r="J70" t="s">
        <v>131</v>
      </c>
      <c r="K70" t="s">
        <v>132</v>
      </c>
      <c r="L70" t="s">
        <v>3596</v>
      </c>
      <c r="M70" t="s">
        <v>133</v>
      </c>
      <c r="N70" t="s">
        <v>3611</v>
      </c>
      <c r="O70" t="s">
        <v>68</v>
      </c>
      <c r="P70" t="s">
        <v>3616</v>
      </c>
      <c r="Q70" t="s">
        <v>69</v>
      </c>
      <c r="R70" t="s">
        <v>3678</v>
      </c>
      <c r="S70" t="s">
        <v>188</v>
      </c>
      <c r="T70">
        <v>12</v>
      </c>
      <c r="U70">
        <v>1</v>
      </c>
      <c r="V70" t="s">
        <v>189</v>
      </c>
      <c r="W70">
        <v>1</v>
      </c>
      <c r="X70" t="s">
        <v>72</v>
      </c>
      <c r="Y70">
        <v>1</v>
      </c>
      <c r="Z70" t="s">
        <v>73</v>
      </c>
      <c r="AA70">
        <v>1</v>
      </c>
      <c r="AB70" s="2">
        <v>42</v>
      </c>
      <c r="AC70" s="2">
        <v>42</v>
      </c>
      <c r="AD70" s="2">
        <v>100</v>
      </c>
      <c r="AE70" s="2">
        <v>12</v>
      </c>
      <c r="AF70" s="2">
        <v>12</v>
      </c>
      <c r="AG70" s="2">
        <v>100</v>
      </c>
      <c r="AH70" s="2">
        <v>32</v>
      </c>
      <c r="AI70" s="2">
        <v>0</v>
      </c>
      <c r="AJ70" s="2">
        <v>0</v>
      </c>
      <c r="AK70" s="2">
        <v>7</v>
      </c>
      <c r="AL70" s="2">
        <v>0</v>
      </c>
      <c r="AM70" s="2">
        <v>0</v>
      </c>
      <c r="AN70" s="2">
        <v>7</v>
      </c>
      <c r="AO70" s="2">
        <v>0</v>
      </c>
      <c r="AP70" s="2">
        <v>0</v>
      </c>
      <c r="AQ70" s="2">
        <v>100</v>
      </c>
      <c r="AR70" s="2">
        <v>54</v>
      </c>
      <c r="AS70" s="2">
        <v>54</v>
      </c>
      <c r="AT70" s="3">
        <v>391536940</v>
      </c>
      <c r="AU70" s="3">
        <v>390332824</v>
      </c>
      <c r="AV70" s="2">
        <v>99.69</v>
      </c>
      <c r="AW70" s="3">
        <v>716160461</v>
      </c>
      <c r="AX70" s="3">
        <v>716160461</v>
      </c>
      <c r="AY70" s="2">
        <v>100</v>
      </c>
      <c r="AZ70" s="3">
        <v>860551000</v>
      </c>
      <c r="BA70" s="3">
        <v>0</v>
      </c>
      <c r="BB70" s="2">
        <v>0</v>
      </c>
      <c r="BC70" s="3">
        <v>566125000</v>
      </c>
      <c r="BD70" s="3">
        <v>0</v>
      </c>
      <c r="BE70" s="2">
        <v>0</v>
      </c>
      <c r="BF70" s="3">
        <v>477168000</v>
      </c>
      <c r="BG70" s="3">
        <v>0</v>
      </c>
      <c r="BH70" s="2">
        <v>0</v>
      </c>
      <c r="BI70" s="3">
        <v>3011541401</v>
      </c>
      <c r="BJ70" s="3">
        <v>1106493285</v>
      </c>
      <c r="BK70" s="2">
        <v>36.74</v>
      </c>
      <c r="BM70" s="4">
        <f t="shared" si="13"/>
        <v>391.53694000000002</v>
      </c>
      <c r="BN70" s="4">
        <f t="shared" si="14"/>
        <v>390.33282400000002</v>
      </c>
      <c r="BO70" s="4">
        <f t="shared" si="15"/>
        <v>716.16046100000005</v>
      </c>
      <c r="BP70" s="4">
        <f t="shared" si="16"/>
        <v>716.16046100000005</v>
      </c>
      <c r="BQ70" s="4">
        <f t="shared" si="17"/>
        <v>860.55100000000004</v>
      </c>
      <c r="BR70" s="4">
        <f t="shared" si="18"/>
        <v>0</v>
      </c>
      <c r="BS70" s="4">
        <f t="shared" si="19"/>
        <v>566.125</v>
      </c>
      <c r="BT70" s="4">
        <f t="shared" si="20"/>
        <v>0</v>
      </c>
      <c r="BU70" s="4">
        <f t="shared" si="21"/>
        <v>477.16800000000001</v>
      </c>
      <c r="BV70" s="4">
        <f t="shared" si="22"/>
        <v>0</v>
      </c>
      <c r="BW70" s="4">
        <f t="shared" si="23"/>
        <v>3011.5414010000004</v>
      </c>
      <c r="BX70" s="4">
        <f t="shared" si="24"/>
        <v>1106.493285</v>
      </c>
    </row>
    <row r="71" spans="1:76" x14ac:dyDescent="0.25">
      <c r="A71">
        <v>16</v>
      </c>
      <c r="B71" t="s">
        <v>60</v>
      </c>
      <c r="C71" t="s">
        <v>61</v>
      </c>
      <c r="D71">
        <v>2021</v>
      </c>
      <c r="E71" t="s">
        <v>62</v>
      </c>
      <c r="F71" t="s">
        <v>63</v>
      </c>
      <c r="G71">
        <v>2</v>
      </c>
      <c r="H71" t="s">
        <v>64</v>
      </c>
      <c r="I71" t="s">
        <v>3548</v>
      </c>
      <c r="J71" t="s">
        <v>131</v>
      </c>
      <c r="K71" t="s">
        <v>132</v>
      </c>
      <c r="L71" t="s">
        <v>3596</v>
      </c>
      <c r="M71" t="s">
        <v>133</v>
      </c>
      <c r="N71" t="s">
        <v>3611</v>
      </c>
      <c r="O71" t="s">
        <v>68</v>
      </c>
      <c r="P71" t="s">
        <v>3616</v>
      </c>
      <c r="Q71" t="s">
        <v>69</v>
      </c>
      <c r="R71" t="s">
        <v>3678</v>
      </c>
      <c r="S71" t="s">
        <v>188</v>
      </c>
      <c r="T71">
        <v>12</v>
      </c>
      <c r="U71">
        <v>2</v>
      </c>
      <c r="V71" t="s">
        <v>190</v>
      </c>
      <c r="W71">
        <v>2</v>
      </c>
      <c r="X71" t="s">
        <v>76</v>
      </c>
      <c r="Y71">
        <v>1</v>
      </c>
      <c r="Z71" t="s">
        <v>73</v>
      </c>
      <c r="AA71">
        <v>1</v>
      </c>
      <c r="AB71" s="2">
        <v>100</v>
      </c>
      <c r="AC71" s="2">
        <v>100</v>
      </c>
      <c r="AD71" s="2">
        <v>100</v>
      </c>
      <c r="AE71" s="2">
        <v>100</v>
      </c>
      <c r="AF71" s="2">
        <v>100</v>
      </c>
      <c r="AG71" s="2">
        <v>100</v>
      </c>
      <c r="AH71" s="2">
        <v>100</v>
      </c>
      <c r="AI71" s="2">
        <v>0</v>
      </c>
      <c r="AJ71" s="2">
        <v>0</v>
      </c>
      <c r="AK71" s="2">
        <v>100</v>
      </c>
      <c r="AL71" s="2">
        <v>0</v>
      </c>
      <c r="AM71" s="2">
        <v>0</v>
      </c>
      <c r="AN71" s="2">
        <v>100</v>
      </c>
      <c r="AO71" s="2">
        <v>0</v>
      </c>
      <c r="AP71" s="2">
        <v>0</v>
      </c>
      <c r="AQ71" s="2" t="s">
        <v>77</v>
      </c>
      <c r="AR71" s="2" t="s">
        <v>77</v>
      </c>
      <c r="AS71" s="2" t="s">
        <v>77</v>
      </c>
      <c r="AT71" s="3">
        <v>2259011209</v>
      </c>
      <c r="AU71" s="3">
        <v>2251995051</v>
      </c>
      <c r="AV71" s="2">
        <v>99.69</v>
      </c>
      <c r="AW71" s="3">
        <v>4940293103</v>
      </c>
      <c r="AX71" s="3">
        <v>4921704935</v>
      </c>
      <c r="AY71" s="2">
        <v>99.62</v>
      </c>
      <c r="AZ71" s="3">
        <v>4815840000</v>
      </c>
      <c r="BA71" s="3">
        <v>0</v>
      </c>
      <c r="BB71" s="2">
        <v>0</v>
      </c>
      <c r="BC71" s="3">
        <v>3238000000</v>
      </c>
      <c r="BD71" s="3">
        <v>0</v>
      </c>
      <c r="BE71" s="2">
        <v>0</v>
      </c>
      <c r="BF71" s="3">
        <v>4551222028</v>
      </c>
      <c r="BG71" s="3">
        <v>0</v>
      </c>
      <c r="BH71" s="2">
        <v>0</v>
      </c>
      <c r="BI71" s="3">
        <v>19804366340</v>
      </c>
      <c r="BJ71" s="3">
        <v>7173699986</v>
      </c>
      <c r="BK71" s="2">
        <v>36.22</v>
      </c>
      <c r="BM71" s="4">
        <f t="shared" si="13"/>
        <v>2259.0112089999998</v>
      </c>
      <c r="BN71" s="4">
        <f t="shared" si="14"/>
        <v>2251.9950509999999</v>
      </c>
      <c r="BO71" s="4">
        <f t="shared" si="15"/>
        <v>4940.293103</v>
      </c>
      <c r="BP71" s="4">
        <f t="shared" si="16"/>
        <v>4921.7049349999998</v>
      </c>
      <c r="BQ71" s="4">
        <f t="shared" si="17"/>
        <v>4815.84</v>
      </c>
      <c r="BR71" s="4">
        <f t="shared" si="18"/>
        <v>0</v>
      </c>
      <c r="BS71" s="4">
        <f t="shared" si="19"/>
        <v>3238</v>
      </c>
      <c r="BT71" s="4">
        <f t="shared" si="20"/>
        <v>0</v>
      </c>
      <c r="BU71" s="4">
        <f t="shared" si="21"/>
        <v>4551.2220280000001</v>
      </c>
      <c r="BV71" s="4">
        <f t="shared" si="22"/>
        <v>0</v>
      </c>
      <c r="BW71" s="4">
        <f t="shared" si="23"/>
        <v>19804.36634</v>
      </c>
      <c r="BX71" s="4">
        <f t="shared" si="24"/>
        <v>7173.6999859999996</v>
      </c>
    </row>
    <row r="72" spans="1:76" x14ac:dyDescent="0.25">
      <c r="A72">
        <v>16</v>
      </c>
      <c r="B72" t="s">
        <v>60</v>
      </c>
      <c r="C72" t="s">
        <v>61</v>
      </c>
      <c r="D72">
        <v>2021</v>
      </c>
      <c r="E72" t="s">
        <v>62</v>
      </c>
      <c r="F72" t="s">
        <v>63</v>
      </c>
      <c r="G72">
        <v>2</v>
      </c>
      <c r="H72" t="s">
        <v>64</v>
      </c>
      <c r="I72" t="s">
        <v>3548</v>
      </c>
      <c r="J72" t="s">
        <v>131</v>
      </c>
      <c r="K72" t="s">
        <v>132</v>
      </c>
      <c r="L72" t="s">
        <v>3596</v>
      </c>
      <c r="M72" t="s">
        <v>133</v>
      </c>
      <c r="N72" t="s">
        <v>3611</v>
      </c>
      <c r="O72" t="s">
        <v>68</v>
      </c>
      <c r="P72" t="s">
        <v>3616</v>
      </c>
      <c r="Q72" t="s">
        <v>69</v>
      </c>
      <c r="R72" t="s">
        <v>3678</v>
      </c>
      <c r="S72" t="s">
        <v>188</v>
      </c>
      <c r="T72">
        <v>12</v>
      </c>
      <c r="U72">
        <v>3</v>
      </c>
      <c r="V72" t="s">
        <v>191</v>
      </c>
      <c r="W72">
        <v>2</v>
      </c>
      <c r="X72" t="s">
        <v>76</v>
      </c>
      <c r="Y72">
        <v>1</v>
      </c>
      <c r="Z72" t="s">
        <v>73</v>
      </c>
      <c r="AA72">
        <v>1</v>
      </c>
      <c r="AB72" s="2">
        <v>100</v>
      </c>
      <c r="AC72" s="2">
        <v>100</v>
      </c>
      <c r="AD72" s="2">
        <v>100</v>
      </c>
      <c r="AE72" s="2">
        <v>100</v>
      </c>
      <c r="AF72" s="2">
        <v>100</v>
      </c>
      <c r="AG72" s="2">
        <v>100</v>
      </c>
      <c r="AH72" s="2">
        <v>100</v>
      </c>
      <c r="AI72" s="2">
        <v>0</v>
      </c>
      <c r="AJ72" s="2">
        <v>0</v>
      </c>
      <c r="AK72" s="2">
        <v>100</v>
      </c>
      <c r="AL72" s="2">
        <v>0</v>
      </c>
      <c r="AM72" s="2">
        <v>0</v>
      </c>
      <c r="AN72" s="2">
        <v>100</v>
      </c>
      <c r="AO72" s="2">
        <v>0</v>
      </c>
      <c r="AP72" s="2">
        <v>0</v>
      </c>
      <c r="AQ72" s="2" t="s">
        <v>77</v>
      </c>
      <c r="AR72" s="2" t="s">
        <v>77</v>
      </c>
      <c r="AS72" s="2" t="s">
        <v>77</v>
      </c>
      <c r="AT72" s="3">
        <v>1860016986</v>
      </c>
      <c r="AU72" s="3">
        <v>1860016986</v>
      </c>
      <c r="AV72" s="2">
        <v>100</v>
      </c>
      <c r="AW72" s="3">
        <v>61789164</v>
      </c>
      <c r="AX72" s="3">
        <v>61789164</v>
      </c>
      <c r="AY72" s="2">
        <v>100</v>
      </c>
      <c r="AZ72" s="3">
        <v>1913593000</v>
      </c>
      <c r="BA72" s="3">
        <v>0</v>
      </c>
      <c r="BB72" s="2">
        <v>0</v>
      </c>
      <c r="BC72" s="3">
        <v>1092000000</v>
      </c>
      <c r="BD72" s="3">
        <v>0</v>
      </c>
      <c r="BE72" s="2">
        <v>0</v>
      </c>
      <c r="BF72" s="3">
        <v>5986000000</v>
      </c>
      <c r="BG72" s="3">
        <v>0</v>
      </c>
      <c r="BH72" s="2">
        <v>0</v>
      </c>
      <c r="BI72" s="3">
        <v>10913399150</v>
      </c>
      <c r="BJ72" s="3">
        <v>1921806150</v>
      </c>
      <c r="BK72" s="2">
        <v>17.61</v>
      </c>
      <c r="BM72" s="4">
        <f t="shared" si="13"/>
        <v>1860.0169860000001</v>
      </c>
      <c r="BN72" s="4">
        <f t="shared" si="14"/>
        <v>1860.0169860000001</v>
      </c>
      <c r="BO72" s="4">
        <f t="shared" si="15"/>
        <v>61.789164</v>
      </c>
      <c r="BP72" s="4">
        <f t="shared" si="16"/>
        <v>61.789164</v>
      </c>
      <c r="BQ72" s="4">
        <f t="shared" si="17"/>
        <v>1913.5930000000001</v>
      </c>
      <c r="BR72" s="4">
        <f t="shared" si="18"/>
        <v>0</v>
      </c>
      <c r="BS72" s="4">
        <f t="shared" si="19"/>
        <v>1092</v>
      </c>
      <c r="BT72" s="4">
        <f t="shared" si="20"/>
        <v>0</v>
      </c>
      <c r="BU72" s="4">
        <f t="shared" si="21"/>
        <v>5986</v>
      </c>
      <c r="BV72" s="4">
        <f t="shared" si="22"/>
        <v>0</v>
      </c>
      <c r="BW72" s="4">
        <f t="shared" si="23"/>
        <v>10913.399150000001</v>
      </c>
      <c r="BX72" s="4">
        <f t="shared" si="24"/>
        <v>1921.8061500000001</v>
      </c>
    </row>
    <row r="73" spans="1:76" x14ac:dyDescent="0.25">
      <c r="A73">
        <v>16</v>
      </c>
      <c r="B73" t="s">
        <v>60</v>
      </c>
      <c r="C73" t="s">
        <v>61</v>
      </c>
      <c r="D73">
        <v>2021</v>
      </c>
      <c r="E73" t="s">
        <v>62</v>
      </c>
      <c r="F73" t="s">
        <v>63</v>
      </c>
      <c r="G73">
        <v>2</v>
      </c>
      <c r="H73" t="s">
        <v>64</v>
      </c>
      <c r="I73" t="s">
        <v>3548</v>
      </c>
      <c r="J73" t="s">
        <v>131</v>
      </c>
      <c r="K73" t="s">
        <v>132</v>
      </c>
      <c r="L73" t="s">
        <v>3596</v>
      </c>
      <c r="M73" t="s">
        <v>133</v>
      </c>
      <c r="N73" t="s">
        <v>3611</v>
      </c>
      <c r="O73" t="s">
        <v>68</v>
      </c>
      <c r="P73" t="s">
        <v>3616</v>
      </c>
      <c r="Q73" t="s">
        <v>69</v>
      </c>
      <c r="R73" t="s">
        <v>3678</v>
      </c>
      <c r="S73" t="s">
        <v>188</v>
      </c>
      <c r="T73">
        <v>12</v>
      </c>
      <c r="U73">
        <v>4</v>
      </c>
      <c r="V73" t="s">
        <v>192</v>
      </c>
      <c r="W73">
        <v>2</v>
      </c>
      <c r="X73" t="s">
        <v>76</v>
      </c>
      <c r="Y73">
        <v>1</v>
      </c>
      <c r="Z73" t="s">
        <v>73</v>
      </c>
      <c r="AA73">
        <v>1</v>
      </c>
      <c r="AB73" s="2">
        <v>100</v>
      </c>
      <c r="AC73" s="2">
        <v>100</v>
      </c>
      <c r="AD73" s="2">
        <v>100</v>
      </c>
      <c r="AE73" s="2">
        <v>100</v>
      </c>
      <c r="AF73" s="2">
        <v>100</v>
      </c>
      <c r="AG73" s="2">
        <v>100</v>
      </c>
      <c r="AH73" s="2">
        <v>100</v>
      </c>
      <c r="AI73" s="2">
        <v>0</v>
      </c>
      <c r="AJ73" s="2">
        <v>0</v>
      </c>
      <c r="AK73" s="2">
        <v>100</v>
      </c>
      <c r="AL73" s="2">
        <v>0</v>
      </c>
      <c r="AM73" s="2">
        <v>0</v>
      </c>
      <c r="AN73" s="2">
        <v>100</v>
      </c>
      <c r="AO73" s="2">
        <v>0</v>
      </c>
      <c r="AP73" s="2">
        <v>0</v>
      </c>
      <c r="AQ73" s="2" t="s">
        <v>77</v>
      </c>
      <c r="AR73" s="2" t="s">
        <v>77</v>
      </c>
      <c r="AS73" s="2" t="s">
        <v>77</v>
      </c>
      <c r="AT73" s="3">
        <v>2012392052</v>
      </c>
      <c r="AU73" s="3">
        <v>2001604810</v>
      </c>
      <c r="AV73" s="2">
        <v>99.46</v>
      </c>
      <c r="AW73" s="3">
        <v>3005108515</v>
      </c>
      <c r="AX73" s="3">
        <v>2998952302</v>
      </c>
      <c r="AY73" s="2">
        <v>99.8</v>
      </c>
      <c r="AZ73" s="3">
        <v>3188137000</v>
      </c>
      <c r="BA73" s="3">
        <v>0</v>
      </c>
      <c r="BB73" s="2">
        <v>0</v>
      </c>
      <c r="BC73" s="3">
        <v>3122642000</v>
      </c>
      <c r="BD73" s="3">
        <v>0</v>
      </c>
      <c r="BE73" s="2">
        <v>0</v>
      </c>
      <c r="BF73" s="3">
        <v>1471264000</v>
      </c>
      <c r="BG73" s="3">
        <v>0</v>
      </c>
      <c r="BH73" s="2">
        <v>0</v>
      </c>
      <c r="BI73" s="3">
        <v>12799543567</v>
      </c>
      <c r="BJ73" s="3">
        <v>5000557112</v>
      </c>
      <c r="BK73" s="2">
        <v>39.07</v>
      </c>
      <c r="BM73" s="4">
        <f t="shared" si="13"/>
        <v>2012.3920519999999</v>
      </c>
      <c r="BN73" s="4">
        <f t="shared" si="14"/>
        <v>2001.60481</v>
      </c>
      <c r="BO73" s="4">
        <f t="shared" si="15"/>
        <v>3005.1085149999999</v>
      </c>
      <c r="BP73" s="4">
        <f t="shared" si="16"/>
        <v>2998.9523020000001</v>
      </c>
      <c r="BQ73" s="4">
        <f t="shared" si="17"/>
        <v>3188.1370000000002</v>
      </c>
      <c r="BR73" s="4">
        <f t="shared" si="18"/>
        <v>0</v>
      </c>
      <c r="BS73" s="4">
        <f t="shared" si="19"/>
        <v>3122.6419999999998</v>
      </c>
      <c r="BT73" s="4">
        <f t="shared" si="20"/>
        <v>0</v>
      </c>
      <c r="BU73" s="4">
        <f t="shared" si="21"/>
        <v>1471.2639999999999</v>
      </c>
      <c r="BV73" s="4">
        <f t="shared" si="22"/>
        <v>0</v>
      </c>
      <c r="BW73" s="4">
        <f t="shared" si="23"/>
        <v>12799.543566999999</v>
      </c>
      <c r="BX73" s="4">
        <f t="shared" si="24"/>
        <v>5000.5571120000004</v>
      </c>
    </row>
    <row r="74" spans="1:76" x14ac:dyDescent="0.25">
      <c r="A74">
        <v>16</v>
      </c>
      <c r="B74" t="s">
        <v>60</v>
      </c>
      <c r="C74" t="s">
        <v>61</v>
      </c>
      <c r="D74">
        <v>2021</v>
      </c>
      <c r="E74" t="s">
        <v>62</v>
      </c>
      <c r="F74" t="s">
        <v>63</v>
      </c>
      <c r="G74">
        <v>2</v>
      </c>
      <c r="H74" t="s">
        <v>64</v>
      </c>
      <c r="I74" t="s">
        <v>3548</v>
      </c>
      <c r="J74" t="s">
        <v>131</v>
      </c>
      <c r="K74" t="s">
        <v>132</v>
      </c>
      <c r="L74" t="s">
        <v>3596</v>
      </c>
      <c r="M74" t="s">
        <v>133</v>
      </c>
      <c r="N74" t="s">
        <v>3611</v>
      </c>
      <c r="O74" t="s">
        <v>68</v>
      </c>
      <c r="P74" t="s">
        <v>3616</v>
      </c>
      <c r="Q74" t="s">
        <v>69</v>
      </c>
      <c r="R74" t="s">
        <v>3678</v>
      </c>
      <c r="S74" t="s">
        <v>188</v>
      </c>
      <c r="T74">
        <v>12</v>
      </c>
      <c r="U74">
        <v>5</v>
      </c>
      <c r="V74" t="s">
        <v>193</v>
      </c>
      <c r="W74">
        <v>2</v>
      </c>
      <c r="X74" t="s">
        <v>76</v>
      </c>
      <c r="Y74">
        <v>1</v>
      </c>
      <c r="Z74" t="s">
        <v>73</v>
      </c>
      <c r="AA74">
        <v>1</v>
      </c>
      <c r="AB74" s="2">
        <v>100</v>
      </c>
      <c r="AC74" s="2">
        <v>100</v>
      </c>
      <c r="AD74" s="2">
        <v>100</v>
      </c>
      <c r="AE74" s="2">
        <v>100</v>
      </c>
      <c r="AF74" s="2">
        <v>100</v>
      </c>
      <c r="AG74" s="2">
        <v>100</v>
      </c>
      <c r="AH74" s="2">
        <v>100</v>
      </c>
      <c r="AI74" s="2">
        <v>0</v>
      </c>
      <c r="AJ74" s="2">
        <v>0</v>
      </c>
      <c r="AK74" s="2">
        <v>100</v>
      </c>
      <c r="AL74" s="2">
        <v>0</v>
      </c>
      <c r="AM74" s="2">
        <v>0</v>
      </c>
      <c r="AN74" s="2">
        <v>100</v>
      </c>
      <c r="AO74" s="2">
        <v>0</v>
      </c>
      <c r="AP74" s="2">
        <v>0</v>
      </c>
      <c r="AQ74" s="2" t="s">
        <v>77</v>
      </c>
      <c r="AR74" s="2" t="s">
        <v>77</v>
      </c>
      <c r="AS74" s="2" t="s">
        <v>77</v>
      </c>
      <c r="AT74" s="3">
        <v>1389835612</v>
      </c>
      <c r="AU74" s="3">
        <v>1389835612</v>
      </c>
      <c r="AV74" s="2">
        <v>100</v>
      </c>
      <c r="AW74" s="3">
        <v>3106648757</v>
      </c>
      <c r="AX74" s="3">
        <v>3106648756</v>
      </c>
      <c r="AY74" s="2">
        <v>100</v>
      </c>
      <c r="AZ74" s="3">
        <v>3105516000</v>
      </c>
      <c r="BA74" s="3">
        <v>0</v>
      </c>
      <c r="BB74" s="2">
        <v>0</v>
      </c>
      <c r="BC74" s="3">
        <v>1804890000</v>
      </c>
      <c r="BD74" s="3">
        <v>0</v>
      </c>
      <c r="BE74" s="2">
        <v>0</v>
      </c>
      <c r="BF74" s="3">
        <v>2990132001</v>
      </c>
      <c r="BG74" s="3">
        <v>0</v>
      </c>
      <c r="BH74" s="2">
        <v>0</v>
      </c>
      <c r="BI74" s="3">
        <v>12397022370</v>
      </c>
      <c r="BJ74" s="3">
        <v>4496484368</v>
      </c>
      <c r="BK74" s="2">
        <v>36.270000000000003</v>
      </c>
      <c r="BM74" s="4">
        <f t="shared" si="13"/>
        <v>1389.8356120000001</v>
      </c>
      <c r="BN74" s="4">
        <f t="shared" si="14"/>
        <v>1389.8356120000001</v>
      </c>
      <c r="BO74" s="4">
        <f t="shared" si="15"/>
        <v>3106.6487569999999</v>
      </c>
      <c r="BP74" s="4">
        <f t="shared" si="16"/>
        <v>3106.648756</v>
      </c>
      <c r="BQ74" s="4">
        <f t="shared" si="17"/>
        <v>3105.5160000000001</v>
      </c>
      <c r="BR74" s="4">
        <f t="shared" si="18"/>
        <v>0</v>
      </c>
      <c r="BS74" s="4">
        <f t="shared" si="19"/>
        <v>1804.89</v>
      </c>
      <c r="BT74" s="4">
        <f t="shared" si="20"/>
        <v>0</v>
      </c>
      <c r="BU74" s="4">
        <f t="shared" si="21"/>
        <v>2990.1320009999999</v>
      </c>
      <c r="BV74" s="4">
        <f t="shared" si="22"/>
        <v>0</v>
      </c>
      <c r="BW74" s="4">
        <f t="shared" si="23"/>
        <v>12397.022369999999</v>
      </c>
      <c r="BX74" s="4">
        <f t="shared" si="24"/>
        <v>4496.4843680000004</v>
      </c>
    </row>
    <row r="75" spans="1:76" x14ac:dyDescent="0.25">
      <c r="A75">
        <v>16</v>
      </c>
      <c r="B75" t="s">
        <v>60</v>
      </c>
      <c r="C75" t="s">
        <v>61</v>
      </c>
      <c r="D75">
        <v>2021</v>
      </c>
      <c r="E75" t="s">
        <v>62</v>
      </c>
      <c r="F75" t="s">
        <v>63</v>
      </c>
      <c r="G75">
        <v>2</v>
      </c>
      <c r="H75" t="s">
        <v>64</v>
      </c>
      <c r="I75" t="s">
        <v>3549</v>
      </c>
      <c r="J75" t="s">
        <v>194</v>
      </c>
      <c r="K75" t="s">
        <v>195</v>
      </c>
      <c r="L75" t="s">
        <v>3595</v>
      </c>
      <c r="M75" t="s">
        <v>67</v>
      </c>
      <c r="N75" t="s">
        <v>3611</v>
      </c>
      <c r="O75" t="s">
        <v>68</v>
      </c>
      <c r="P75" t="s">
        <v>3618</v>
      </c>
      <c r="Q75" t="s">
        <v>151</v>
      </c>
      <c r="R75" t="s">
        <v>3679</v>
      </c>
      <c r="S75" t="s">
        <v>196</v>
      </c>
      <c r="T75">
        <v>18</v>
      </c>
      <c r="U75">
        <v>1</v>
      </c>
      <c r="V75" t="s">
        <v>197</v>
      </c>
      <c r="W75">
        <v>1</v>
      </c>
      <c r="X75" t="s">
        <v>72</v>
      </c>
      <c r="Y75">
        <v>1</v>
      </c>
      <c r="Z75" t="s">
        <v>73</v>
      </c>
      <c r="AA75">
        <v>1</v>
      </c>
      <c r="AB75" s="2">
        <v>0.15</v>
      </c>
      <c r="AC75" s="2">
        <v>0.15</v>
      </c>
      <c r="AD75" s="2">
        <v>100</v>
      </c>
      <c r="AE75" s="2">
        <v>0.23</v>
      </c>
      <c r="AF75" s="2">
        <v>0.23</v>
      </c>
      <c r="AG75" s="2">
        <v>100</v>
      </c>
      <c r="AH75" s="2">
        <v>0.23</v>
      </c>
      <c r="AI75" s="2">
        <v>0</v>
      </c>
      <c r="AJ75" s="2">
        <v>0</v>
      </c>
      <c r="AK75" s="2">
        <v>0.23</v>
      </c>
      <c r="AL75" s="2">
        <v>0</v>
      </c>
      <c r="AM75" s="2">
        <v>0</v>
      </c>
      <c r="AN75" s="2">
        <v>0.16</v>
      </c>
      <c r="AO75" s="2">
        <v>0</v>
      </c>
      <c r="AP75" s="2">
        <v>0</v>
      </c>
      <c r="AQ75" s="2">
        <v>1</v>
      </c>
      <c r="AR75" s="2">
        <v>0.38</v>
      </c>
      <c r="AS75" s="2">
        <v>38</v>
      </c>
      <c r="AT75" s="3">
        <v>24732000</v>
      </c>
      <c r="AU75" s="3">
        <v>22160079</v>
      </c>
      <c r="AV75" s="2">
        <v>89.61</v>
      </c>
      <c r="AW75" s="3">
        <v>52567470</v>
      </c>
      <c r="AX75" s="3">
        <v>50998076</v>
      </c>
      <c r="AY75" s="2">
        <v>97.01</v>
      </c>
      <c r="AZ75" s="3">
        <v>55575000</v>
      </c>
      <c r="BA75" s="3">
        <v>0</v>
      </c>
      <c r="BB75" s="2">
        <v>0</v>
      </c>
      <c r="BC75" s="3">
        <v>45000000</v>
      </c>
      <c r="BD75" s="3">
        <v>0</v>
      </c>
      <c r="BE75" s="2">
        <v>0</v>
      </c>
      <c r="BF75" s="3">
        <v>40000000</v>
      </c>
      <c r="BG75" s="3">
        <v>0</v>
      </c>
      <c r="BH75" s="2">
        <v>0</v>
      </c>
      <c r="BI75" s="3">
        <v>217874470</v>
      </c>
      <c r="BJ75" s="3">
        <v>73158155</v>
      </c>
      <c r="BK75" s="2">
        <v>33.58</v>
      </c>
      <c r="BL75" t="s">
        <v>198</v>
      </c>
      <c r="BM75" s="4">
        <f t="shared" si="13"/>
        <v>24.731999999999999</v>
      </c>
      <c r="BN75" s="4">
        <f t="shared" si="14"/>
        <v>22.160079</v>
      </c>
      <c r="BO75" s="4">
        <f t="shared" si="15"/>
        <v>52.56747</v>
      </c>
      <c r="BP75" s="4">
        <f t="shared" si="16"/>
        <v>50.998075999999998</v>
      </c>
      <c r="BQ75" s="4">
        <f t="shared" si="17"/>
        <v>55.575000000000003</v>
      </c>
      <c r="BR75" s="4">
        <f t="shared" si="18"/>
        <v>0</v>
      </c>
      <c r="BS75" s="4">
        <f t="shared" si="19"/>
        <v>45</v>
      </c>
      <c r="BT75" s="4">
        <f t="shared" si="20"/>
        <v>0</v>
      </c>
      <c r="BU75" s="4">
        <f t="shared" si="21"/>
        <v>40</v>
      </c>
      <c r="BV75" s="4">
        <f t="shared" si="22"/>
        <v>0</v>
      </c>
      <c r="BW75" s="4">
        <f t="shared" si="23"/>
        <v>217.87447</v>
      </c>
      <c r="BX75" s="4">
        <f t="shared" si="24"/>
        <v>73.158154999999994</v>
      </c>
    </row>
    <row r="76" spans="1:76" x14ac:dyDescent="0.25">
      <c r="A76">
        <v>16</v>
      </c>
      <c r="B76" t="s">
        <v>60</v>
      </c>
      <c r="C76" t="s">
        <v>61</v>
      </c>
      <c r="D76">
        <v>2021</v>
      </c>
      <c r="E76" t="s">
        <v>62</v>
      </c>
      <c r="F76" t="s">
        <v>63</v>
      </c>
      <c r="G76">
        <v>2</v>
      </c>
      <c r="H76" t="s">
        <v>64</v>
      </c>
      <c r="I76" t="s">
        <v>3549</v>
      </c>
      <c r="J76" t="s">
        <v>194</v>
      </c>
      <c r="K76" t="s">
        <v>195</v>
      </c>
      <c r="L76" t="s">
        <v>3595</v>
      </c>
      <c r="M76" t="s">
        <v>67</v>
      </c>
      <c r="N76" t="s">
        <v>3611</v>
      </c>
      <c r="O76" t="s">
        <v>68</v>
      </c>
      <c r="P76" t="s">
        <v>3618</v>
      </c>
      <c r="Q76" t="s">
        <v>151</v>
      </c>
      <c r="R76" t="s">
        <v>3679</v>
      </c>
      <c r="S76" t="s">
        <v>196</v>
      </c>
      <c r="T76">
        <v>18</v>
      </c>
      <c r="U76">
        <v>2</v>
      </c>
      <c r="V76" t="s">
        <v>199</v>
      </c>
      <c r="W76">
        <v>1</v>
      </c>
      <c r="X76" t="s">
        <v>72</v>
      </c>
      <c r="Y76">
        <v>1</v>
      </c>
      <c r="Z76" t="s">
        <v>73</v>
      </c>
      <c r="AA76">
        <v>1</v>
      </c>
      <c r="AB76" s="2">
        <v>0.15</v>
      </c>
      <c r="AC76" s="2">
        <v>0.15</v>
      </c>
      <c r="AD76" s="2">
        <v>100</v>
      </c>
      <c r="AE76" s="2">
        <v>0.23</v>
      </c>
      <c r="AF76" s="2">
        <v>0.23</v>
      </c>
      <c r="AG76" s="2">
        <v>100</v>
      </c>
      <c r="AH76" s="2">
        <v>0.23</v>
      </c>
      <c r="AI76" s="2">
        <v>0</v>
      </c>
      <c r="AJ76" s="2">
        <v>0</v>
      </c>
      <c r="AK76" s="2">
        <v>0.23</v>
      </c>
      <c r="AL76" s="2">
        <v>0</v>
      </c>
      <c r="AM76" s="2">
        <v>0</v>
      </c>
      <c r="AN76" s="2">
        <v>0.16</v>
      </c>
      <c r="AO76" s="2">
        <v>0</v>
      </c>
      <c r="AP76" s="2">
        <v>0</v>
      </c>
      <c r="AQ76" s="2">
        <v>1</v>
      </c>
      <c r="AR76" s="2">
        <v>0.38</v>
      </c>
      <c r="AS76" s="2">
        <v>38</v>
      </c>
      <c r="AT76" s="3">
        <v>25000000</v>
      </c>
      <c r="AU76" s="3">
        <v>21166667</v>
      </c>
      <c r="AV76" s="2">
        <v>84.68</v>
      </c>
      <c r="AW76" s="3">
        <v>52567470</v>
      </c>
      <c r="AX76" s="3">
        <v>51684939</v>
      </c>
      <c r="AY76" s="2">
        <v>98.31</v>
      </c>
      <c r="AZ76" s="3">
        <v>35500000</v>
      </c>
      <c r="BA76" s="3">
        <v>0</v>
      </c>
      <c r="BB76" s="2">
        <v>0</v>
      </c>
      <c r="BC76" s="3">
        <v>50000000</v>
      </c>
      <c r="BD76" s="3">
        <v>0</v>
      </c>
      <c r="BE76" s="2">
        <v>0</v>
      </c>
      <c r="BF76" s="3">
        <v>109000000</v>
      </c>
      <c r="BG76" s="3">
        <v>0</v>
      </c>
      <c r="BH76" s="2">
        <v>0</v>
      </c>
      <c r="BI76" s="3">
        <v>272067470</v>
      </c>
      <c r="BJ76" s="3">
        <v>72851606</v>
      </c>
      <c r="BK76" s="2">
        <v>26.78</v>
      </c>
      <c r="BL76" t="s">
        <v>200</v>
      </c>
      <c r="BM76" s="4">
        <f t="shared" si="13"/>
        <v>25</v>
      </c>
      <c r="BN76" s="4">
        <f t="shared" si="14"/>
        <v>21.166667</v>
      </c>
      <c r="BO76" s="4">
        <f t="shared" si="15"/>
        <v>52.56747</v>
      </c>
      <c r="BP76" s="4">
        <f t="shared" si="16"/>
        <v>51.684939</v>
      </c>
      <c r="BQ76" s="4">
        <f t="shared" si="17"/>
        <v>35.5</v>
      </c>
      <c r="BR76" s="4">
        <f t="shared" si="18"/>
        <v>0</v>
      </c>
      <c r="BS76" s="4">
        <f t="shared" si="19"/>
        <v>50</v>
      </c>
      <c r="BT76" s="4">
        <f t="shared" si="20"/>
        <v>0</v>
      </c>
      <c r="BU76" s="4">
        <f t="shared" si="21"/>
        <v>109</v>
      </c>
      <c r="BV76" s="4">
        <f t="shared" si="22"/>
        <v>0</v>
      </c>
      <c r="BW76" s="4">
        <f t="shared" si="23"/>
        <v>272.06747000000001</v>
      </c>
      <c r="BX76" s="4">
        <f t="shared" si="24"/>
        <v>72.851606000000004</v>
      </c>
    </row>
    <row r="77" spans="1:76" x14ac:dyDescent="0.25">
      <c r="A77">
        <v>16</v>
      </c>
      <c r="B77" t="s">
        <v>60</v>
      </c>
      <c r="C77" t="s">
        <v>61</v>
      </c>
      <c r="D77">
        <v>2021</v>
      </c>
      <c r="E77" t="s">
        <v>62</v>
      </c>
      <c r="F77" t="s">
        <v>63</v>
      </c>
      <c r="G77">
        <v>2</v>
      </c>
      <c r="H77" t="s">
        <v>64</v>
      </c>
      <c r="I77" t="s">
        <v>3549</v>
      </c>
      <c r="J77" t="s">
        <v>194</v>
      </c>
      <c r="K77" t="s">
        <v>195</v>
      </c>
      <c r="L77" t="s">
        <v>3595</v>
      </c>
      <c r="M77" t="s">
        <v>67</v>
      </c>
      <c r="N77" t="s">
        <v>3611</v>
      </c>
      <c r="O77" t="s">
        <v>68</v>
      </c>
      <c r="P77" t="s">
        <v>3618</v>
      </c>
      <c r="Q77" t="s">
        <v>151</v>
      </c>
      <c r="R77" t="s">
        <v>3679</v>
      </c>
      <c r="S77" t="s">
        <v>196</v>
      </c>
      <c r="T77">
        <v>18</v>
      </c>
      <c r="U77">
        <v>3</v>
      </c>
      <c r="V77" t="s">
        <v>201</v>
      </c>
      <c r="W77">
        <v>1</v>
      </c>
      <c r="X77" t="s">
        <v>72</v>
      </c>
      <c r="Y77">
        <v>1</v>
      </c>
      <c r="Z77" t="s">
        <v>73</v>
      </c>
      <c r="AA77">
        <v>1</v>
      </c>
      <c r="AB77" s="2">
        <v>0.2</v>
      </c>
      <c r="AC77" s="2">
        <v>0.2</v>
      </c>
      <c r="AD77" s="2">
        <v>100</v>
      </c>
      <c r="AE77" s="2">
        <v>0.3</v>
      </c>
      <c r="AF77" s="2">
        <v>0.3</v>
      </c>
      <c r="AG77" s="2">
        <v>100</v>
      </c>
      <c r="AH77" s="2">
        <v>0.6</v>
      </c>
      <c r="AI77" s="2">
        <v>0</v>
      </c>
      <c r="AJ77" s="2">
        <v>0</v>
      </c>
      <c r="AK77" s="2">
        <v>0.6</v>
      </c>
      <c r="AL77" s="2">
        <v>0</v>
      </c>
      <c r="AM77" s="2">
        <v>0</v>
      </c>
      <c r="AN77" s="2">
        <v>0.3</v>
      </c>
      <c r="AO77" s="2">
        <v>0</v>
      </c>
      <c r="AP77" s="2">
        <v>0</v>
      </c>
      <c r="AQ77" s="2">
        <v>2</v>
      </c>
      <c r="AR77" s="2">
        <v>0.5</v>
      </c>
      <c r="AS77" s="2">
        <v>25</v>
      </c>
      <c r="AT77" s="3">
        <v>129350095</v>
      </c>
      <c r="AU77" s="3">
        <v>123287383</v>
      </c>
      <c r="AV77" s="2">
        <v>95.32</v>
      </c>
      <c r="AW77" s="3">
        <v>44284265</v>
      </c>
      <c r="AX77" s="3">
        <v>42469637</v>
      </c>
      <c r="AY77" s="2">
        <v>95.91</v>
      </c>
      <c r="AZ77" s="3">
        <v>270150000</v>
      </c>
      <c r="BA77" s="3">
        <v>0</v>
      </c>
      <c r="BB77" s="2">
        <v>0</v>
      </c>
      <c r="BC77" s="3">
        <v>455000000</v>
      </c>
      <c r="BD77" s="3">
        <v>0</v>
      </c>
      <c r="BE77" s="2">
        <v>0</v>
      </c>
      <c r="BF77" s="3">
        <v>462432118</v>
      </c>
      <c r="BG77" s="3">
        <v>0</v>
      </c>
      <c r="BH77" s="2">
        <v>0</v>
      </c>
      <c r="BI77" s="3">
        <v>1361216478</v>
      </c>
      <c r="BJ77" s="3">
        <v>165757020</v>
      </c>
      <c r="BK77" s="2">
        <v>12.18</v>
      </c>
      <c r="BL77" t="s">
        <v>202</v>
      </c>
      <c r="BM77" s="4">
        <f t="shared" si="13"/>
        <v>129.35009500000001</v>
      </c>
      <c r="BN77" s="4">
        <f t="shared" si="14"/>
        <v>123.28738300000001</v>
      </c>
      <c r="BO77" s="4">
        <f t="shared" si="15"/>
        <v>44.284264999999998</v>
      </c>
      <c r="BP77" s="4">
        <f t="shared" si="16"/>
        <v>42.469636999999999</v>
      </c>
      <c r="BQ77" s="4">
        <f t="shared" si="17"/>
        <v>270.14999999999998</v>
      </c>
      <c r="BR77" s="4">
        <f t="shared" si="18"/>
        <v>0</v>
      </c>
      <c r="BS77" s="4">
        <f t="shared" si="19"/>
        <v>455</v>
      </c>
      <c r="BT77" s="4">
        <f t="shared" si="20"/>
        <v>0</v>
      </c>
      <c r="BU77" s="4">
        <f t="shared" si="21"/>
        <v>462.432118</v>
      </c>
      <c r="BV77" s="4">
        <f t="shared" si="22"/>
        <v>0</v>
      </c>
      <c r="BW77" s="4">
        <f t="shared" si="23"/>
        <v>1361.2164780000001</v>
      </c>
      <c r="BX77" s="4">
        <f t="shared" si="24"/>
        <v>165.75702000000001</v>
      </c>
    </row>
    <row r="78" spans="1:76" x14ac:dyDescent="0.25">
      <c r="A78">
        <v>16</v>
      </c>
      <c r="B78" t="s">
        <v>60</v>
      </c>
      <c r="C78" t="s">
        <v>61</v>
      </c>
      <c r="D78">
        <v>2021</v>
      </c>
      <c r="E78" t="s">
        <v>62</v>
      </c>
      <c r="F78" t="s">
        <v>63</v>
      </c>
      <c r="G78">
        <v>2</v>
      </c>
      <c r="H78" t="s">
        <v>64</v>
      </c>
      <c r="I78" t="s">
        <v>3549</v>
      </c>
      <c r="J78" t="s">
        <v>194</v>
      </c>
      <c r="K78" t="s">
        <v>195</v>
      </c>
      <c r="L78" t="s">
        <v>3595</v>
      </c>
      <c r="M78" t="s">
        <v>67</v>
      </c>
      <c r="N78" t="s">
        <v>3611</v>
      </c>
      <c r="O78" t="s">
        <v>68</v>
      </c>
      <c r="P78" t="s">
        <v>3618</v>
      </c>
      <c r="Q78" t="s">
        <v>151</v>
      </c>
      <c r="R78" t="s">
        <v>3679</v>
      </c>
      <c r="S78" t="s">
        <v>196</v>
      </c>
      <c r="T78">
        <v>18</v>
      </c>
      <c r="U78">
        <v>4</v>
      </c>
      <c r="V78" t="s">
        <v>203</v>
      </c>
      <c r="W78">
        <v>1</v>
      </c>
      <c r="X78" t="s">
        <v>72</v>
      </c>
      <c r="Y78">
        <v>1</v>
      </c>
      <c r="Z78" t="s">
        <v>73</v>
      </c>
      <c r="AA78">
        <v>1</v>
      </c>
      <c r="AB78" s="2">
        <v>0.15</v>
      </c>
      <c r="AC78" s="2">
        <v>0.15</v>
      </c>
      <c r="AD78" s="2">
        <v>100</v>
      </c>
      <c r="AE78" s="2">
        <v>0.23</v>
      </c>
      <c r="AF78" s="2">
        <v>0.23</v>
      </c>
      <c r="AG78" s="2">
        <v>100</v>
      </c>
      <c r="AH78" s="2">
        <v>0.23</v>
      </c>
      <c r="AI78" s="2">
        <v>0</v>
      </c>
      <c r="AJ78" s="2">
        <v>0</v>
      </c>
      <c r="AK78" s="2">
        <v>0.23</v>
      </c>
      <c r="AL78" s="2">
        <v>0</v>
      </c>
      <c r="AM78" s="2">
        <v>0</v>
      </c>
      <c r="AN78" s="2">
        <v>0.16</v>
      </c>
      <c r="AO78" s="2">
        <v>0</v>
      </c>
      <c r="AP78" s="2">
        <v>0</v>
      </c>
      <c r="AQ78" s="2">
        <v>1</v>
      </c>
      <c r="AR78" s="2">
        <v>0.38</v>
      </c>
      <c r="AS78" s="2">
        <v>38</v>
      </c>
      <c r="AT78" s="3">
        <v>127300000</v>
      </c>
      <c r="AU78" s="3">
        <v>120760143</v>
      </c>
      <c r="AV78" s="2">
        <v>94.86</v>
      </c>
      <c r="AW78" s="3">
        <v>44284265</v>
      </c>
      <c r="AX78" s="3">
        <v>42412236</v>
      </c>
      <c r="AY78" s="2">
        <v>95.78</v>
      </c>
      <c r="AZ78" s="3">
        <v>37075000</v>
      </c>
      <c r="BA78" s="3">
        <v>0</v>
      </c>
      <c r="BB78" s="2">
        <v>0</v>
      </c>
      <c r="BC78" s="3">
        <v>160000000</v>
      </c>
      <c r="BD78" s="3">
        <v>0</v>
      </c>
      <c r="BE78" s="2">
        <v>0</v>
      </c>
      <c r="BF78" s="3">
        <v>158000000</v>
      </c>
      <c r="BG78" s="3">
        <v>0</v>
      </c>
      <c r="BH78" s="2">
        <v>0</v>
      </c>
      <c r="BI78" s="3">
        <v>526659265</v>
      </c>
      <c r="BJ78" s="3">
        <v>163172379</v>
      </c>
      <c r="BK78" s="2">
        <v>30.98</v>
      </c>
      <c r="BL78" t="s">
        <v>204</v>
      </c>
      <c r="BM78" s="4">
        <f t="shared" si="13"/>
        <v>127.3</v>
      </c>
      <c r="BN78" s="4">
        <f t="shared" si="14"/>
        <v>120.760143</v>
      </c>
      <c r="BO78" s="4">
        <f t="shared" si="15"/>
        <v>44.284264999999998</v>
      </c>
      <c r="BP78" s="4">
        <f t="shared" si="16"/>
        <v>42.412236</v>
      </c>
      <c r="BQ78" s="4">
        <f t="shared" si="17"/>
        <v>37.075000000000003</v>
      </c>
      <c r="BR78" s="4">
        <f t="shared" si="18"/>
        <v>0</v>
      </c>
      <c r="BS78" s="4">
        <f t="shared" si="19"/>
        <v>160</v>
      </c>
      <c r="BT78" s="4">
        <f t="shared" si="20"/>
        <v>0</v>
      </c>
      <c r="BU78" s="4">
        <f t="shared" si="21"/>
        <v>158</v>
      </c>
      <c r="BV78" s="4">
        <f t="shared" si="22"/>
        <v>0</v>
      </c>
      <c r="BW78" s="4">
        <f t="shared" si="23"/>
        <v>526.659265</v>
      </c>
      <c r="BX78" s="4">
        <f t="shared" si="24"/>
        <v>163.17237900000001</v>
      </c>
    </row>
    <row r="79" spans="1:76" x14ac:dyDescent="0.25">
      <c r="A79">
        <v>16</v>
      </c>
      <c r="B79" t="s">
        <v>60</v>
      </c>
      <c r="C79" t="s">
        <v>61</v>
      </c>
      <c r="D79">
        <v>2021</v>
      </c>
      <c r="E79" t="s">
        <v>62</v>
      </c>
      <c r="F79" t="s">
        <v>63</v>
      </c>
      <c r="G79">
        <v>2</v>
      </c>
      <c r="H79" t="s">
        <v>64</v>
      </c>
      <c r="I79" t="s">
        <v>3549</v>
      </c>
      <c r="J79" t="s">
        <v>194</v>
      </c>
      <c r="K79" t="s">
        <v>195</v>
      </c>
      <c r="L79" t="s">
        <v>3595</v>
      </c>
      <c r="M79" t="s">
        <v>67</v>
      </c>
      <c r="N79" t="s">
        <v>3611</v>
      </c>
      <c r="O79" t="s">
        <v>68</v>
      </c>
      <c r="P79" t="s">
        <v>3618</v>
      </c>
      <c r="Q79" t="s">
        <v>151</v>
      </c>
      <c r="R79" t="s">
        <v>3679</v>
      </c>
      <c r="S79" t="s">
        <v>196</v>
      </c>
      <c r="T79">
        <v>18</v>
      </c>
      <c r="U79">
        <v>5</v>
      </c>
      <c r="V79" t="s">
        <v>205</v>
      </c>
      <c r="W79">
        <v>3</v>
      </c>
      <c r="X79" t="s">
        <v>138</v>
      </c>
      <c r="Y79">
        <v>1</v>
      </c>
      <c r="Z79" t="s">
        <v>73</v>
      </c>
      <c r="AA79">
        <v>1</v>
      </c>
      <c r="AB79" s="2">
        <v>10</v>
      </c>
      <c r="AC79" s="2">
        <v>10</v>
      </c>
      <c r="AD79" s="2">
        <v>100</v>
      </c>
      <c r="AE79" s="2">
        <v>26</v>
      </c>
      <c r="AF79" s="2">
        <v>26</v>
      </c>
      <c r="AG79" s="2">
        <v>100</v>
      </c>
      <c r="AH79" s="2">
        <v>40</v>
      </c>
      <c r="AI79" s="2">
        <v>0</v>
      </c>
      <c r="AJ79" s="2">
        <v>0</v>
      </c>
      <c r="AK79" s="2">
        <v>50</v>
      </c>
      <c r="AL79" s="2">
        <v>0</v>
      </c>
      <c r="AM79" s="2">
        <v>0</v>
      </c>
      <c r="AN79" s="2">
        <v>60</v>
      </c>
      <c r="AO79" s="2">
        <v>0</v>
      </c>
      <c r="AP79" s="2">
        <v>0</v>
      </c>
      <c r="AQ79" s="2" t="s">
        <v>77</v>
      </c>
      <c r="AR79" s="2" t="s">
        <v>77</v>
      </c>
      <c r="AS79" s="2" t="s">
        <v>77</v>
      </c>
      <c r="AT79" s="3">
        <v>56677500</v>
      </c>
      <c r="AU79" s="3">
        <v>49508042</v>
      </c>
      <c r="AV79" s="2">
        <v>87.35</v>
      </c>
      <c r="AW79" s="3">
        <v>44284265</v>
      </c>
      <c r="AX79" s="3">
        <v>42788722</v>
      </c>
      <c r="AY79" s="2">
        <v>96.64</v>
      </c>
      <c r="AZ79" s="3">
        <v>70000000</v>
      </c>
      <c r="BA79" s="3">
        <v>0</v>
      </c>
      <c r="BB79" s="2">
        <v>0</v>
      </c>
      <c r="BC79" s="3">
        <v>115000000</v>
      </c>
      <c r="BD79" s="3">
        <v>0</v>
      </c>
      <c r="BE79" s="2">
        <v>0</v>
      </c>
      <c r="BF79" s="3">
        <v>73000010</v>
      </c>
      <c r="BG79" s="3">
        <v>0</v>
      </c>
      <c r="BH79" s="2">
        <v>0</v>
      </c>
      <c r="BI79" s="3">
        <v>358961775</v>
      </c>
      <c r="BJ79" s="3">
        <v>92296764</v>
      </c>
      <c r="BK79" s="2">
        <v>25.71</v>
      </c>
      <c r="BL79" t="s">
        <v>206</v>
      </c>
      <c r="BM79" s="4">
        <f t="shared" si="13"/>
        <v>56.677500000000002</v>
      </c>
      <c r="BN79" s="4">
        <f t="shared" si="14"/>
        <v>49.508042000000003</v>
      </c>
      <c r="BO79" s="4">
        <f t="shared" si="15"/>
        <v>44.284264999999998</v>
      </c>
      <c r="BP79" s="4">
        <f t="shared" si="16"/>
        <v>42.788722</v>
      </c>
      <c r="BQ79" s="4">
        <f t="shared" si="17"/>
        <v>70</v>
      </c>
      <c r="BR79" s="4">
        <f t="shared" si="18"/>
        <v>0</v>
      </c>
      <c r="BS79" s="4">
        <f t="shared" si="19"/>
        <v>115</v>
      </c>
      <c r="BT79" s="4">
        <f t="shared" si="20"/>
        <v>0</v>
      </c>
      <c r="BU79" s="4">
        <f t="shared" si="21"/>
        <v>73.000010000000003</v>
      </c>
      <c r="BV79" s="4">
        <f t="shared" si="22"/>
        <v>0</v>
      </c>
      <c r="BW79" s="4">
        <f t="shared" si="23"/>
        <v>358.96177499999999</v>
      </c>
      <c r="BX79" s="4">
        <f t="shared" si="24"/>
        <v>92.296763999999996</v>
      </c>
    </row>
    <row r="80" spans="1:76" x14ac:dyDescent="0.25">
      <c r="A80">
        <v>16</v>
      </c>
      <c r="B80" t="s">
        <v>60</v>
      </c>
      <c r="C80" t="s">
        <v>61</v>
      </c>
      <c r="D80">
        <v>2021</v>
      </c>
      <c r="E80" t="s">
        <v>62</v>
      </c>
      <c r="F80" t="s">
        <v>63</v>
      </c>
      <c r="G80">
        <v>2</v>
      </c>
      <c r="H80" t="s">
        <v>64</v>
      </c>
      <c r="I80" t="s">
        <v>3549</v>
      </c>
      <c r="J80" t="s">
        <v>194</v>
      </c>
      <c r="K80" t="s">
        <v>195</v>
      </c>
      <c r="L80" t="s">
        <v>3595</v>
      </c>
      <c r="M80" t="s">
        <v>67</v>
      </c>
      <c r="N80" t="s">
        <v>3611</v>
      </c>
      <c r="O80" t="s">
        <v>68</v>
      </c>
      <c r="P80" t="s">
        <v>3618</v>
      </c>
      <c r="Q80" t="s">
        <v>151</v>
      </c>
      <c r="R80" t="s">
        <v>3679</v>
      </c>
      <c r="S80" t="s">
        <v>196</v>
      </c>
      <c r="T80">
        <v>18</v>
      </c>
      <c r="U80">
        <v>6</v>
      </c>
      <c r="V80" t="s">
        <v>207</v>
      </c>
      <c r="W80">
        <v>2</v>
      </c>
      <c r="X80" t="s">
        <v>76</v>
      </c>
      <c r="Y80">
        <v>1</v>
      </c>
      <c r="Z80" t="s">
        <v>73</v>
      </c>
      <c r="AA80">
        <v>1</v>
      </c>
      <c r="AB80" s="2">
        <v>100</v>
      </c>
      <c r="AC80" s="2">
        <v>100</v>
      </c>
      <c r="AD80" s="2">
        <v>100</v>
      </c>
      <c r="AE80" s="2">
        <v>100</v>
      </c>
      <c r="AF80" s="2">
        <v>100</v>
      </c>
      <c r="AG80" s="2">
        <v>100</v>
      </c>
      <c r="AH80" s="2">
        <v>100</v>
      </c>
      <c r="AI80" s="2">
        <v>0</v>
      </c>
      <c r="AJ80" s="2">
        <v>0</v>
      </c>
      <c r="AK80" s="2">
        <v>100</v>
      </c>
      <c r="AL80" s="2">
        <v>0</v>
      </c>
      <c r="AM80" s="2">
        <v>0</v>
      </c>
      <c r="AN80" s="2">
        <v>100</v>
      </c>
      <c r="AO80" s="2">
        <v>0</v>
      </c>
      <c r="AP80" s="2">
        <v>0</v>
      </c>
      <c r="AQ80" s="2" t="s">
        <v>77</v>
      </c>
      <c r="AR80" s="2" t="s">
        <v>77</v>
      </c>
      <c r="AS80" s="2" t="s">
        <v>77</v>
      </c>
      <c r="AT80" s="3">
        <v>34860405</v>
      </c>
      <c r="AU80" s="3">
        <v>34713017</v>
      </c>
      <c r="AV80" s="2">
        <v>99.57</v>
      </c>
      <c r="AW80" s="3">
        <v>44284265</v>
      </c>
      <c r="AX80" s="3">
        <v>43245813</v>
      </c>
      <c r="AY80" s="2">
        <v>97.67</v>
      </c>
      <c r="AZ80" s="3">
        <v>58000000</v>
      </c>
      <c r="BA80" s="3">
        <v>0</v>
      </c>
      <c r="BB80" s="2">
        <v>0</v>
      </c>
      <c r="BC80" s="3">
        <v>27479614</v>
      </c>
      <c r="BD80" s="3">
        <v>0</v>
      </c>
      <c r="BE80" s="2">
        <v>0</v>
      </c>
      <c r="BF80" s="3">
        <v>20000000</v>
      </c>
      <c r="BG80" s="3">
        <v>0</v>
      </c>
      <c r="BH80" s="2">
        <v>0</v>
      </c>
      <c r="BI80" s="3">
        <v>184624284</v>
      </c>
      <c r="BJ80" s="3">
        <v>77958830</v>
      </c>
      <c r="BK80" s="2">
        <v>42.23</v>
      </c>
      <c r="BL80" t="s">
        <v>208</v>
      </c>
      <c r="BM80" s="4">
        <f t="shared" si="13"/>
        <v>34.860405</v>
      </c>
      <c r="BN80" s="4">
        <f t="shared" si="14"/>
        <v>34.713017000000001</v>
      </c>
      <c r="BO80" s="4">
        <f t="shared" si="15"/>
        <v>44.284264999999998</v>
      </c>
      <c r="BP80" s="4">
        <f t="shared" si="16"/>
        <v>43.245812999999998</v>
      </c>
      <c r="BQ80" s="4">
        <f t="shared" si="17"/>
        <v>58</v>
      </c>
      <c r="BR80" s="4">
        <f t="shared" si="18"/>
        <v>0</v>
      </c>
      <c r="BS80" s="4">
        <f t="shared" si="19"/>
        <v>27.479614000000002</v>
      </c>
      <c r="BT80" s="4">
        <f t="shared" si="20"/>
        <v>0</v>
      </c>
      <c r="BU80" s="4">
        <f t="shared" si="21"/>
        <v>20</v>
      </c>
      <c r="BV80" s="4">
        <f t="shared" si="22"/>
        <v>0</v>
      </c>
      <c r="BW80" s="4">
        <f t="shared" si="23"/>
        <v>184.62428399999999</v>
      </c>
      <c r="BX80" s="4">
        <f t="shared" si="24"/>
        <v>77.958830000000006</v>
      </c>
    </row>
    <row r="81" spans="1:76" x14ac:dyDescent="0.25">
      <c r="A81">
        <v>16</v>
      </c>
      <c r="B81" t="s">
        <v>60</v>
      </c>
      <c r="C81" t="s">
        <v>61</v>
      </c>
      <c r="D81">
        <v>2021</v>
      </c>
      <c r="E81" t="s">
        <v>62</v>
      </c>
      <c r="F81" t="s">
        <v>63</v>
      </c>
      <c r="G81">
        <v>2</v>
      </c>
      <c r="H81" t="s">
        <v>64</v>
      </c>
      <c r="I81" t="s">
        <v>3549</v>
      </c>
      <c r="J81" t="s">
        <v>194</v>
      </c>
      <c r="K81" t="s">
        <v>195</v>
      </c>
      <c r="L81" t="s">
        <v>3595</v>
      </c>
      <c r="M81" t="s">
        <v>67</v>
      </c>
      <c r="N81" t="s">
        <v>3611</v>
      </c>
      <c r="O81" t="s">
        <v>68</v>
      </c>
      <c r="P81" t="s">
        <v>3618</v>
      </c>
      <c r="Q81" t="s">
        <v>151</v>
      </c>
      <c r="R81" t="s">
        <v>3680</v>
      </c>
      <c r="S81" t="s">
        <v>209</v>
      </c>
      <c r="T81">
        <v>18</v>
      </c>
      <c r="U81">
        <v>1</v>
      </c>
      <c r="V81" t="s">
        <v>210</v>
      </c>
      <c r="W81">
        <v>1</v>
      </c>
      <c r="X81" t="s">
        <v>72</v>
      </c>
      <c r="Y81">
        <v>1</v>
      </c>
      <c r="Z81" t="s">
        <v>73</v>
      </c>
      <c r="AA81">
        <v>1</v>
      </c>
      <c r="AB81" s="2">
        <v>0.3</v>
      </c>
      <c r="AC81" s="2">
        <v>0.3</v>
      </c>
      <c r="AD81" s="2">
        <v>100</v>
      </c>
      <c r="AE81" s="2">
        <v>0.7</v>
      </c>
      <c r="AF81" s="2">
        <v>0.7</v>
      </c>
      <c r="AG81" s="2">
        <v>100</v>
      </c>
      <c r="AH81" s="2">
        <v>0.15</v>
      </c>
      <c r="AI81" s="2">
        <v>0</v>
      </c>
      <c r="AJ81" s="2">
        <v>0</v>
      </c>
      <c r="AK81" s="2">
        <v>0.7</v>
      </c>
      <c r="AL81" s="2">
        <v>0</v>
      </c>
      <c r="AM81" s="2">
        <v>0</v>
      </c>
      <c r="AN81" s="2">
        <v>0.15</v>
      </c>
      <c r="AO81" s="2">
        <v>0</v>
      </c>
      <c r="AP81" s="2">
        <v>0</v>
      </c>
      <c r="AQ81" s="2">
        <v>2</v>
      </c>
      <c r="AR81" s="2">
        <v>1</v>
      </c>
      <c r="AS81" s="2">
        <v>50</v>
      </c>
      <c r="AT81" s="3">
        <v>69000000</v>
      </c>
      <c r="AU81" s="3">
        <v>66523817</v>
      </c>
      <c r="AV81" s="2">
        <v>96.41</v>
      </c>
      <c r="AW81" s="3">
        <v>43331600</v>
      </c>
      <c r="AX81" s="3">
        <v>43331600</v>
      </c>
      <c r="AY81" s="2">
        <v>100</v>
      </c>
      <c r="AZ81" s="3">
        <v>20000000</v>
      </c>
      <c r="BA81" s="3">
        <v>0</v>
      </c>
      <c r="BB81" s="2">
        <v>0</v>
      </c>
      <c r="BC81" s="3">
        <v>120000000</v>
      </c>
      <c r="BD81" s="3">
        <v>0</v>
      </c>
      <c r="BE81" s="2">
        <v>0</v>
      </c>
      <c r="BF81" s="3">
        <v>93800000</v>
      </c>
      <c r="BG81" s="3">
        <v>0</v>
      </c>
      <c r="BH81" s="2">
        <v>0</v>
      </c>
      <c r="BI81" s="3">
        <v>346131600</v>
      </c>
      <c r="BJ81" s="3">
        <v>109855417</v>
      </c>
      <c r="BK81" s="2">
        <v>31.74</v>
      </c>
      <c r="BL81" t="s">
        <v>211</v>
      </c>
      <c r="BM81" s="4">
        <f t="shared" si="13"/>
        <v>69</v>
      </c>
      <c r="BN81" s="4">
        <f t="shared" si="14"/>
        <v>66.523816999999994</v>
      </c>
      <c r="BO81" s="4">
        <f t="shared" si="15"/>
        <v>43.331600000000002</v>
      </c>
      <c r="BP81" s="4">
        <f t="shared" si="16"/>
        <v>43.331600000000002</v>
      </c>
      <c r="BQ81" s="4">
        <f t="shared" si="17"/>
        <v>20</v>
      </c>
      <c r="BR81" s="4">
        <f t="shared" si="18"/>
        <v>0</v>
      </c>
      <c r="BS81" s="4">
        <f t="shared" si="19"/>
        <v>120</v>
      </c>
      <c r="BT81" s="4">
        <f t="shared" si="20"/>
        <v>0</v>
      </c>
      <c r="BU81" s="4">
        <f t="shared" si="21"/>
        <v>93.8</v>
      </c>
      <c r="BV81" s="4">
        <f t="shared" si="22"/>
        <v>0</v>
      </c>
      <c r="BW81" s="4">
        <f t="shared" si="23"/>
        <v>346.13159999999999</v>
      </c>
      <c r="BX81" s="4">
        <f t="shared" si="24"/>
        <v>109.85541699999999</v>
      </c>
    </row>
    <row r="82" spans="1:76" x14ac:dyDescent="0.25">
      <c r="A82">
        <v>16</v>
      </c>
      <c r="B82" t="s">
        <v>60</v>
      </c>
      <c r="C82" t="s">
        <v>61</v>
      </c>
      <c r="D82">
        <v>2021</v>
      </c>
      <c r="E82" t="s">
        <v>62</v>
      </c>
      <c r="F82" t="s">
        <v>63</v>
      </c>
      <c r="G82">
        <v>2</v>
      </c>
      <c r="H82" t="s">
        <v>64</v>
      </c>
      <c r="I82" t="s">
        <v>3549</v>
      </c>
      <c r="J82" t="s">
        <v>194</v>
      </c>
      <c r="K82" t="s">
        <v>195</v>
      </c>
      <c r="L82" t="s">
        <v>3595</v>
      </c>
      <c r="M82" t="s">
        <v>67</v>
      </c>
      <c r="N82" t="s">
        <v>3611</v>
      </c>
      <c r="O82" t="s">
        <v>68</v>
      </c>
      <c r="P82" t="s">
        <v>3618</v>
      </c>
      <c r="Q82" t="s">
        <v>151</v>
      </c>
      <c r="R82" t="s">
        <v>3680</v>
      </c>
      <c r="S82" t="s">
        <v>209</v>
      </c>
      <c r="T82">
        <v>18</v>
      </c>
      <c r="U82">
        <v>2</v>
      </c>
      <c r="V82" t="s">
        <v>212</v>
      </c>
      <c r="W82">
        <v>1</v>
      </c>
      <c r="X82" t="s">
        <v>72</v>
      </c>
      <c r="Y82">
        <v>1</v>
      </c>
      <c r="Z82" t="s">
        <v>73</v>
      </c>
      <c r="AA82">
        <v>1</v>
      </c>
      <c r="AB82" s="2">
        <v>0.3</v>
      </c>
      <c r="AC82" s="2">
        <v>0.3</v>
      </c>
      <c r="AD82" s="2">
        <v>100</v>
      </c>
      <c r="AE82" s="2">
        <v>0.7</v>
      </c>
      <c r="AF82" s="2">
        <v>0.7</v>
      </c>
      <c r="AG82" s="2">
        <v>100</v>
      </c>
      <c r="AH82" s="2">
        <v>0.15</v>
      </c>
      <c r="AI82" s="2">
        <v>0</v>
      </c>
      <c r="AJ82" s="2">
        <v>0</v>
      </c>
      <c r="AK82" s="2">
        <v>0.7</v>
      </c>
      <c r="AL82" s="2">
        <v>0</v>
      </c>
      <c r="AM82" s="2">
        <v>0</v>
      </c>
      <c r="AN82" s="2">
        <v>0.15</v>
      </c>
      <c r="AO82" s="2">
        <v>0</v>
      </c>
      <c r="AP82" s="2">
        <v>0</v>
      </c>
      <c r="AQ82" s="2">
        <v>2</v>
      </c>
      <c r="AR82" s="2">
        <v>1</v>
      </c>
      <c r="AS82" s="2">
        <v>50</v>
      </c>
      <c r="AT82" s="3">
        <v>28200000</v>
      </c>
      <c r="AU82" s="3">
        <v>27183114</v>
      </c>
      <c r="AV82" s="2">
        <v>96.38</v>
      </c>
      <c r="AW82" s="3">
        <v>36050000</v>
      </c>
      <c r="AX82" s="3">
        <v>36050000</v>
      </c>
      <c r="AY82" s="2">
        <v>100</v>
      </c>
      <c r="AZ82" s="3">
        <v>23650000</v>
      </c>
      <c r="BA82" s="3">
        <v>0</v>
      </c>
      <c r="BB82" s="2">
        <v>0</v>
      </c>
      <c r="BC82" s="3">
        <v>100000000</v>
      </c>
      <c r="BD82" s="3">
        <v>0</v>
      </c>
      <c r="BE82" s="2">
        <v>0</v>
      </c>
      <c r="BF82" s="3">
        <v>87500000</v>
      </c>
      <c r="BG82" s="3">
        <v>0</v>
      </c>
      <c r="BH82" s="2">
        <v>0</v>
      </c>
      <c r="BI82" s="3">
        <v>275400000</v>
      </c>
      <c r="BJ82" s="3">
        <v>63233114</v>
      </c>
      <c r="BK82" s="2">
        <v>22.96</v>
      </c>
      <c r="BL82" t="s">
        <v>213</v>
      </c>
      <c r="BM82" s="4">
        <f t="shared" si="13"/>
        <v>28.2</v>
      </c>
      <c r="BN82" s="4">
        <f t="shared" si="14"/>
        <v>27.183114</v>
      </c>
      <c r="BO82" s="4">
        <f t="shared" si="15"/>
        <v>36.049999999999997</v>
      </c>
      <c r="BP82" s="4">
        <f t="shared" si="16"/>
        <v>36.049999999999997</v>
      </c>
      <c r="BQ82" s="4">
        <f t="shared" si="17"/>
        <v>23.65</v>
      </c>
      <c r="BR82" s="4">
        <f t="shared" si="18"/>
        <v>0</v>
      </c>
      <c r="BS82" s="4">
        <f t="shared" si="19"/>
        <v>100</v>
      </c>
      <c r="BT82" s="4">
        <f t="shared" si="20"/>
        <v>0</v>
      </c>
      <c r="BU82" s="4">
        <f t="shared" si="21"/>
        <v>87.5</v>
      </c>
      <c r="BV82" s="4">
        <f t="shared" si="22"/>
        <v>0</v>
      </c>
      <c r="BW82" s="4">
        <f t="shared" si="23"/>
        <v>275.39999999999998</v>
      </c>
      <c r="BX82" s="4">
        <f t="shared" si="24"/>
        <v>63.233114</v>
      </c>
    </row>
    <row r="83" spans="1:76" x14ac:dyDescent="0.25">
      <c r="A83">
        <v>16</v>
      </c>
      <c r="B83" t="s">
        <v>60</v>
      </c>
      <c r="C83" t="s">
        <v>61</v>
      </c>
      <c r="D83">
        <v>2021</v>
      </c>
      <c r="E83" t="s">
        <v>62</v>
      </c>
      <c r="F83" t="s">
        <v>63</v>
      </c>
      <c r="G83">
        <v>2</v>
      </c>
      <c r="H83" t="s">
        <v>64</v>
      </c>
      <c r="I83" t="s">
        <v>3549</v>
      </c>
      <c r="J83" t="s">
        <v>194</v>
      </c>
      <c r="K83" t="s">
        <v>195</v>
      </c>
      <c r="L83" t="s">
        <v>3595</v>
      </c>
      <c r="M83" t="s">
        <v>67</v>
      </c>
      <c r="N83" t="s">
        <v>3611</v>
      </c>
      <c r="O83" t="s">
        <v>68</v>
      </c>
      <c r="P83" t="s">
        <v>3618</v>
      </c>
      <c r="Q83" t="s">
        <v>151</v>
      </c>
      <c r="R83" t="s">
        <v>3680</v>
      </c>
      <c r="S83" t="s">
        <v>209</v>
      </c>
      <c r="T83">
        <v>18</v>
      </c>
      <c r="U83">
        <v>3</v>
      </c>
      <c r="V83" t="s">
        <v>214</v>
      </c>
      <c r="W83">
        <v>3</v>
      </c>
      <c r="X83" t="s">
        <v>138</v>
      </c>
      <c r="Y83">
        <v>1</v>
      </c>
      <c r="Z83" t="s">
        <v>73</v>
      </c>
      <c r="AA83">
        <v>1</v>
      </c>
      <c r="AB83" s="2">
        <v>2</v>
      </c>
      <c r="AC83" s="2">
        <v>2</v>
      </c>
      <c r="AD83" s="2">
        <v>100</v>
      </c>
      <c r="AE83" s="2">
        <v>4</v>
      </c>
      <c r="AF83" s="2">
        <v>4</v>
      </c>
      <c r="AG83" s="2">
        <v>100</v>
      </c>
      <c r="AH83" s="2">
        <v>6</v>
      </c>
      <c r="AI83" s="2">
        <v>0</v>
      </c>
      <c r="AJ83" s="2">
        <v>0</v>
      </c>
      <c r="AK83" s="2">
        <v>8</v>
      </c>
      <c r="AL83" s="2">
        <v>0</v>
      </c>
      <c r="AM83" s="2">
        <v>0</v>
      </c>
      <c r="AN83" s="2">
        <v>10</v>
      </c>
      <c r="AO83" s="2">
        <v>0</v>
      </c>
      <c r="AP83" s="2">
        <v>0</v>
      </c>
      <c r="AQ83" s="2" t="s">
        <v>77</v>
      </c>
      <c r="AR83" s="2" t="s">
        <v>77</v>
      </c>
      <c r="AS83" s="2" t="s">
        <v>77</v>
      </c>
      <c r="AT83" s="3">
        <v>78000000</v>
      </c>
      <c r="AU83" s="3">
        <v>58255476</v>
      </c>
      <c r="AV83" s="2">
        <v>74.69</v>
      </c>
      <c r="AW83" s="3">
        <v>50300000</v>
      </c>
      <c r="AX83" s="3">
        <v>50300000</v>
      </c>
      <c r="AY83" s="2">
        <v>100</v>
      </c>
      <c r="AZ83" s="3">
        <v>90000000</v>
      </c>
      <c r="BA83" s="3">
        <v>0</v>
      </c>
      <c r="BB83" s="2">
        <v>0</v>
      </c>
      <c r="BC83" s="3">
        <v>259662672</v>
      </c>
      <c r="BD83" s="3">
        <v>0</v>
      </c>
      <c r="BE83" s="2">
        <v>0</v>
      </c>
      <c r="BF83" s="3">
        <v>182415008</v>
      </c>
      <c r="BG83" s="3">
        <v>0</v>
      </c>
      <c r="BH83" s="2">
        <v>0</v>
      </c>
      <c r="BI83" s="3">
        <v>660377680</v>
      </c>
      <c r="BJ83" s="3">
        <v>108555476</v>
      </c>
      <c r="BK83" s="2">
        <v>16.440000000000001</v>
      </c>
      <c r="BL83" t="s">
        <v>215</v>
      </c>
      <c r="BM83" s="4">
        <f t="shared" si="13"/>
        <v>78</v>
      </c>
      <c r="BN83" s="4">
        <f t="shared" si="14"/>
        <v>58.255476000000002</v>
      </c>
      <c r="BO83" s="4">
        <f t="shared" si="15"/>
        <v>50.3</v>
      </c>
      <c r="BP83" s="4">
        <f t="shared" si="16"/>
        <v>50.3</v>
      </c>
      <c r="BQ83" s="4">
        <f t="shared" si="17"/>
        <v>90</v>
      </c>
      <c r="BR83" s="4">
        <f t="shared" si="18"/>
        <v>0</v>
      </c>
      <c r="BS83" s="4">
        <f t="shared" si="19"/>
        <v>259.66267199999999</v>
      </c>
      <c r="BT83" s="4">
        <f t="shared" si="20"/>
        <v>0</v>
      </c>
      <c r="BU83" s="4">
        <f t="shared" si="21"/>
        <v>182.415008</v>
      </c>
      <c r="BV83" s="4">
        <f t="shared" si="22"/>
        <v>0</v>
      </c>
      <c r="BW83" s="4">
        <f t="shared" si="23"/>
        <v>660.37768000000005</v>
      </c>
      <c r="BX83" s="4">
        <f t="shared" si="24"/>
        <v>108.555476</v>
      </c>
    </row>
    <row r="84" spans="1:76" x14ac:dyDescent="0.25">
      <c r="A84">
        <v>16</v>
      </c>
      <c r="B84" t="s">
        <v>60</v>
      </c>
      <c r="C84" t="s">
        <v>61</v>
      </c>
      <c r="D84">
        <v>2021</v>
      </c>
      <c r="E84" t="s">
        <v>62</v>
      </c>
      <c r="F84" t="s">
        <v>63</v>
      </c>
      <c r="G84">
        <v>2</v>
      </c>
      <c r="H84" t="s">
        <v>64</v>
      </c>
      <c r="I84" t="s">
        <v>3549</v>
      </c>
      <c r="J84" t="s">
        <v>194</v>
      </c>
      <c r="K84" t="s">
        <v>195</v>
      </c>
      <c r="L84" t="s">
        <v>3595</v>
      </c>
      <c r="M84" t="s">
        <v>67</v>
      </c>
      <c r="N84" t="s">
        <v>3611</v>
      </c>
      <c r="O84" t="s">
        <v>68</v>
      </c>
      <c r="P84" t="s">
        <v>3618</v>
      </c>
      <c r="Q84" t="s">
        <v>151</v>
      </c>
      <c r="R84" t="s">
        <v>3680</v>
      </c>
      <c r="S84" t="s">
        <v>209</v>
      </c>
      <c r="T84">
        <v>18</v>
      </c>
      <c r="U84">
        <v>4</v>
      </c>
      <c r="V84" t="s">
        <v>216</v>
      </c>
      <c r="W84">
        <v>3</v>
      </c>
      <c r="X84" t="s">
        <v>138</v>
      </c>
      <c r="Y84">
        <v>1</v>
      </c>
      <c r="Z84" t="s">
        <v>73</v>
      </c>
      <c r="AA84">
        <v>1</v>
      </c>
      <c r="AB84" s="2">
        <v>2</v>
      </c>
      <c r="AC84" s="2">
        <v>2</v>
      </c>
      <c r="AD84" s="2">
        <v>100</v>
      </c>
      <c r="AE84" s="2">
        <v>4</v>
      </c>
      <c r="AF84" s="2">
        <v>4</v>
      </c>
      <c r="AG84" s="2">
        <v>100</v>
      </c>
      <c r="AH84" s="2">
        <v>6</v>
      </c>
      <c r="AI84" s="2">
        <v>0</v>
      </c>
      <c r="AJ84" s="2">
        <v>0</v>
      </c>
      <c r="AK84" s="2">
        <v>8</v>
      </c>
      <c r="AL84" s="2">
        <v>0</v>
      </c>
      <c r="AM84" s="2">
        <v>0</v>
      </c>
      <c r="AN84" s="2">
        <v>10</v>
      </c>
      <c r="AO84" s="2">
        <v>0</v>
      </c>
      <c r="AP84" s="2">
        <v>0</v>
      </c>
      <c r="AQ84" s="2" t="s">
        <v>77</v>
      </c>
      <c r="AR84" s="2" t="s">
        <v>77</v>
      </c>
      <c r="AS84" s="2" t="s">
        <v>77</v>
      </c>
      <c r="AT84" s="3">
        <v>37054300</v>
      </c>
      <c r="AU84" s="3">
        <v>36476699</v>
      </c>
      <c r="AV84" s="2">
        <v>98.46</v>
      </c>
      <c r="AW84" s="3">
        <v>59790400</v>
      </c>
      <c r="AX84" s="3">
        <v>59790400</v>
      </c>
      <c r="AY84" s="2">
        <v>100</v>
      </c>
      <c r="AZ84" s="3">
        <v>90000000</v>
      </c>
      <c r="BA84" s="3">
        <v>0</v>
      </c>
      <c r="BB84" s="2">
        <v>0</v>
      </c>
      <c r="BC84" s="3">
        <v>70000000</v>
      </c>
      <c r="BD84" s="3">
        <v>0</v>
      </c>
      <c r="BE84" s="2">
        <v>0</v>
      </c>
      <c r="BF84" s="3">
        <v>266500000</v>
      </c>
      <c r="BG84" s="3">
        <v>0</v>
      </c>
      <c r="BH84" s="2">
        <v>0</v>
      </c>
      <c r="BI84" s="3">
        <v>523344700</v>
      </c>
      <c r="BJ84" s="3">
        <v>96267099</v>
      </c>
      <c r="BK84" s="2">
        <v>18.39</v>
      </c>
      <c r="BL84" t="s">
        <v>217</v>
      </c>
      <c r="BM84" s="4">
        <f t="shared" si="13"/>
        <v>37.054299999999998</v>
      </c>
      <c r="BN84" s="4">
        <f t="shared" si="14"/>
        <v>36.476699000000004</v>
      </c>
      <c r="BO84" s="4">
        <f t="shared" si="15"/>
        <v>59.790399999999998</v>
      </c>
      <c r="BP84" s="4">
        <f t="shared" si="16"/>
        <v>59.790399999999998</v>
      </c>
      <c r="BQ84" s="4">
        <f t="shared" si="17"/>
        <v>90</v>
      </c>
      <c r="BR84" s="4">
        <f t="shared" si="18"/>
        <v>0</v>
      </c>
      <c r="BS84" s="4">
        <f t="shared" si="19"/>
        <v>70</v>
      </c>
      <c r="BT84" s="4">
        <f t="shared" si="20"/>
        <v>0</v>
      </c>
      <c r="BU84" s="4">
        <f t="shared" si="21"/>
        <v>266.5</v>
      </c>
      <c r="BV84" s="4">
        <f t="shared" si="22"/>
        <v>0</v>
      </c>
      <c r="BW84" s="4">
        <f t="shared" si="23"/>
        <v>523.34469999999999</v>
      </c>
      <c r="BX84" s="4">
        <f t="shared" si="24"/>
        <v>96.267099000000002</v>
      </c>
    </row>
    <row r="85" spans="1:76" x14ac:dyDescent="0.25">
      <c r="A85">
        <v>16</v>
      </c>
      <c r="B85" t="s">
        <v>60</v>
      </c>
      <c r="C85" t="s">
        <v>61</v>
      </c>
      <c r="D85">
        <v>2021</v>
      </c>
      <c r="E85" t="s">
        <v>62</v>
      </c>
      <c r="F85" t="s">
        <v>63</v>
      </c>
      <c r="G85">
        <v>2</v>
      </c>
      <c r="H85" t="s">
        <v>64</v>
      </c>
      <c r="I85" t="s">
        <v>3549</v>
      </c>
      <c r="J85" t="s">
        <v>194</v>
      </c>
      <c r="K85" t="s">
        <v>195</v>
      </c>
      <c r="L85" t="s">
        <v>3595</v>
      </c>
      <c r="M85" t="s">
        <v>67</v>
      </c>
      <c r="N85" t="s">
        <v>3611</v>
      </c>
      <c r="O85" t="s">
        <v>68</v>
      </c>
      <c r="P85" t="s">
        <v>3618</v>
      </c>
      <c r="Q85" t="s">
        <v>151</v>
      </c>
      <c r="R85" t="s">
        <v>3680</v>
      </c>
      <c r="S85" t="s">
        <v>209</v>
      </c>
      <c r="T85">
        <v>18</v>
      </c>
      <c r="U85">
        <v>5</v>
      </c>
      <c r="V85" t="s">
        <v>218</v>
      </c>
      <c r="W85">
        <v>3</v>
      </c>
      <c r="X85" t="s">
        <v>138</v>
      </c>
      <c r="Y85">
        <v>1</v>
      </c>
      <c r="Z85" t="s">
        <v>73</v>
      </c>
      <c r="AA85">
        <v>1</v>
      </c>
      <c r="AB85" s="2">
        <v>2</v>
      </c>
      <c r="AC85" s="2">
        <v>2</v>
      </c>
      <c r="AD85" s="2">
        <v>100</v>
      </c>
      <c r="AE85" s="2">
        <v>4</v>
      </c>
      <c r="AF85" s="2">
        <v>4</v>
      </c>
      <c r="AG85" s="2">
        <v>100</v>
      </c>
      <c r="AH85" s="2">
        <v>6</v>
      </c>
      <c r="AI85" s="2">
        <v>0</v>
      </c>
      <c r="AJ85" s="2">
        <v>0</v>
      </c>
      <c r="AK85" s="2">
        <v>8</v>
      </c>
      <c r="AL85" s="2">
        <v>0</v>
      </c>
      <c r="AM85" s="2">
        <v>0</v>
      </c>
      <c r="AN85" s="2">
        <v>10</v>
      </c>
      <c r="AO85" s="2">
        <v>0</v>
      </c>
      <c r="AP85" s="2">
        <v>0</v>
      </c>
      <c r="AQ85" s="2" t="s">
        <v>77</v>
      </c>
      <c r="AR85" s="2" t="s">
        <v>77</v>
      </c>
      <c r="AS85" s="2" t="s">
        <v>77</v>
      </c>
      <c r="AT85" s="3">
        <v>40800000</v>
      </c>
      <c r="AU85" s="3">
        <v>39929542</v>
      </c>
      <c r="AV85" s="2">
        <v>97.87</v>
      </c>
      <c r="AW85" s="3">
        <v>63500000</v>
      </c>
      <c r="AX85" s="3">
        <v>63500000</v>
      </c>
      <c r="AY85" s="2">
        <v>100</v>
      </c>
      <c r="AZ85" s="3">
        <v>35000000</v>
      </c>
      <c r="BA85" s="3">
        <v>0</v>
      </c>
      <c r="BB85" s="2">
        <v>0</v>
      </c>
      <c r="BC85" s="3">
        <v>110000000</v>
      </c>
      <c r="BD85" s="3">
        <v>0</v>
      </c>
      <c r="BE85" s="2">
        <v>0</v>
      </c>
      <c r="BF85" s="3">
        <v>81900000</v>
      </c>
      <c r="BG85" s="3">
        <v>0</v>
      </c>
      <c r="BH85" s="2">
        <v>0</v>
      </c>
      <c r="BI85" s="3">
        <v>331200000</v>
      </c>
      <c r="BJ85" s="3">
        <v>103429542</v>
      </c>
      <c r="BK85" s="2">
        <v>31.23</v>
      </c>
      <c r="BL85" t="s">
        <v>219</v>
      </c>
      <c r="BM85" s="4">
        <f t="shared" si="13"/>
        <v>40.799999999999997</v>
      </c>
      <c r="BN85" s="4">
        <f t="shared" si="14"/>
        <v>39.929541999999998</v>
      </c>
      <c r="BO85" s="4">
        <f t="shared" si="15"/>
        <v>63.5</v>
      </c>
      <c r="BP85" s="4">
        <f t="shared" si="16"/>
        <v>63.5</v>
      </c>
      <c r="BQ85" s="4">
        <f t="shared" si="17"/>
        <v>35</v>
      </c>
      <c r="BR85" s="4">
        <f t="shared" si="18"/>
        <v>0</v>
      </c>
      <c r="BS85" s="4">
        <f t="shared" si="19"/>
        <v>110</v>
      </c>
      <c r="BT85" s="4">
        <f t="shared" si="20"/>
        <v>0</v>
      </c>
      <c r="BU85" s="4">
        <f t="shared" si="21"/>
        <v>81.900000000000006</v>
      </c>
      <c r="BV85" s="4">
        <f t="shared" si="22"/>
        <v>0</v>
      </c>
      <c r="BW85" s="4">
        <f t="shared" si="23"/>
        <v>331.20000000000005</v>
      </c>
      <c r="BX85" s="4">
        <f t="shared" si="24"/>
        <v>103.429542</v>
      </c>
    </row>
    <row r="86" spans="1:76" x14ac:dyDescent="0.25">
      <c r="A86">
        <v>16</v>
      </c>
      <c r="B86" t="s">
        <v>60</v>
      </c>
      <c r="C86" t="s">
        <v>61</v>
      </c>
      <c r="D86">
        <v>2021</v>
      </c>
      <c r="E86" t="s">
        <v>62</v>
      </c>
      <c r="F86" t="s">
        <v>63</v>
      </c>
      <c r="G86">
        <v>2</v>
      </c>
      <c r="H86" t="s">
        <v>64</v>
      </c>
      <c r="I86" t="s">
        <v>3549</v>
      </c>
      <c r="J86" t="s">
        <v>194</v>
      </c>
      <c r="K86" t="s">
        <v>195</v>
      </c>
      <c r="L86" t="s">
        <v>3595</v>
      </c>
      <c r="M86" t="s">
        <v>67</v>
      </c>
      <c r="N86" t="s">
        <v>3611</v>
      </c>
      <c r="O86" t="s">
        <v>68</v>
      </c>
      <c r="P86" t="s">
        <v>3618</v>
      </c>
      <c r="Q86" t="s">
        <v>151</v>
      </c>
      <c r="R86" t="s">
        <v>3680</v>
      </c>
      <c r="S86" t="s">
        <v>209</v>
      </c>
      <c r="T86">
        <v>18</v>
      </c>
      <c r="U86">
        <v>6</v>
      </c>
      <c r="V86" t="s">
        <v>220</v>
      </c>
      <c r="W86">
        <v>3</v>
      </c>
      <c r="X86" t="s">
        <v>138</v>
      </c>
      <c r="Y86">
        <v>1</v>
      </c>
      <c r="Z86" t="s">
        <v>73</v>
      </c>
      <c r="AA86">
        <v>1</v>
      </c>
      <c r="AB86" s="2">
        <v>2</v>
      </c>
      <c r="AC86" s="2">
        <v>2</v>
      </c>
      <c r="AD86" s="2">
        <v>100</v>
      </c>
      <c r="AE86" s="2">
        <v>4</v>
      </c>
      <c r="AF86" s="2">
        <v>4</v>
      </c>
      <c r="AG86" s="2">
        <v>100</v>
      </c>
      <c r="AH86" s="2">
        <v>6</v>
      </c>
      <c r="AI86" s="2">
        <v>0</v>
      </c>
      <c r="AJ86" s="2">
        <v>0</v>
      </c>
      <c r="AK86" s="2">
        <v>8</v>
      </c>
      <c r="AL86" s="2">
        <v>0</v>
      </c>
      <c r="AM86" s="2">
        <v>0</v>
      </c>
      <c r="AN86" s="2">
        <v>10</v>
      </c>
      <c r="AO86" s="2">
        <v>0</v>
      </c>
      <c r="AP86" s="2">
        <v>0</v>
      </c>
      <c r="AQ86" s="2" t="s">
        <v>77</v>
      </c>
      <c r="AR86" s="2" t="s">
        <v>77</v>
      </c>
      <c r="AS86" s="2" t="s">
        <v>77</v>
      </c>
      <c r="AT86" s="3">
        <v>28800000</v>
      </c>
      <c r="AU86" s="3">
        <v>28298144</v>
      </c>
      <c r="AV86" s="2">
        <v>98.26</v>
      </c>
      <c r="AW86" s="3">
        <v>29300000</v>
      </c>
      <c r="AX86" s="3">
        <v>29300000</v>
      </c>
      <c r="AY86" s="2">
        <v>100</v>
      </c>
      <c r="AZ86" s="3">
        <v>50000000</v>
      </c>
      <c r="BA86" s="3">
        <v>0</v>
      </c>
      <c r="BB86" s="2">
        <v>0</v>
      </c>
      <c r="BC86" s="3">
        <v>90000000</v>
      </c>
      <c r="BD86" s="3">
        <v>0</v>
      </c>
      <c r="BE86" s="2">
        <v>0</v>
      </c>
      <c r="BF86" s="3">
        <v>66500000</v>
      </c>
      <c r="BG86" s="3">
        <v>0</v>
      </c>
      <c r="BH86" s="2">
        <v>0</v>
      </c>
      <c r="BI86" s="3">
        <v>264600000</v>
      </c>
      <c r="BJ86" s="3">
        <v>57598144</v>
      </c>
      <c r="BK86" s="2">
        <v>21.77</v>
      </c>
      <c r="BL86" t="s">
        <v>221</v>
      </c>
      <c r="BM86" s="4">
        <f t="shared" si="13"/>
        <v>28.8</v>
      </c>
      <c r="BN86" s="4">
        <f t="shared" si="14"/>
        <v>28.298144000000001</v>
      </c>
      <c r="BO86" s="4">
        <f t="shared" si="15"/>
        <v>29.3</v>
      </c>
      <c r="BP86" s="4">
        <f t="shared" si="16"/>
        <v>29.3</v>
      </c>
      <c r="BQ86" s="4">
        <f t="shared" si="17"/>
        <v>50</v>
      </c>
      <c r="BR86" s="4">
        <f t="shared" si="18"/>
        <v>0</v>
      </c>
      <c r="BS86" s="4">
        <f t="shared" si="19"/>
        <v>90</v>
      </c>
      <c r="BT86" s="4">
        <f t="shared" si="20"/>
        <v>0</v>
      </c>
      <c r="BU86" s="4">
        <f t="shared" si="21"/>
        <v>66.5</v>
      </c>
      <c r="BV86" s="4">
        <f t="shared" si="22"/>
        <v>0</v>
      </c>
      <c r="BW86" s="4">
        <f t="shared" si="23"/>
        <v>264.60000000000002</v>
      </c>
      <c r="BX86" s="4">
        <f t="shared" si="24"/>
        <v>57.598144000000005</v>
      </c>
    </row>
    <row r="87" spans="1:76" x14ac:dyDescent="0.25">
      <c r="A87">
        <v>16</v>
      </c>
      <c r="B87" t="s">
        <v>60</v>
      </c>
      <c r="C87" t="s">
        <v>61</v>
      </c>
      <c r="D87">
        <v>2021</v>
      </c>
      <c r="E87" t="s">
        <v>62</v>
      </c>
      <c r="F87" t="s">
        <v>63</v>
      </c>
      <c r="G87">
        <v>2</v>
      </c>
      <c r="H87" t="s">
        <v>64</v>
      </c>
      <c r="I87" t="s">
        <v>3549</v>
      </c>
      <c r="J87" t="s">
        <v>194</v>
      </c>
      <c r="K87" t="s">
        <v>195</v>
      </c>
      <c r="L87" t="s">
        <v>3595</v>
      </c>
      <c r="M87" t="s">
        <v>67</v>
      </c>
      <c r="N87" t="s">
        <v>3611</v>
      </c>
      <c r="O87" t="s">
        <v>68</v>
      </c>
      <c r="P87" t="s">
        <v>3618</v>
      </c>
      <c r="Q87" t="s">
        <v>151</v>
      </c>
      <c r="R87" t="s">
        <v>3681</v>
      </c>
      <c r="S87" t="s">
        <v>222</v>
      </c>
      <c r="T87">
        <v>18</v>
      </c>
      <c r="U87">
        <v>1</v>
      </c>
      <c r="V87" t="s">
        <v>223</v>
      </c>
      <c r="W87">
        <v>1</v>
      </c>
      <c r="X87" t="s">
        <v>72</v>
      </c>
      <c r="Y87">
        <v>1</v>
      </c>
      <c r="Z87" t="s">
        <v>73</v>
      </c>
      <c r="AA87">
        <v>1</v>
      </c>
      <c r="AB87" s="2">
        <v>12</v>
      </c>
      <c r="AC87" s="2">
        <v>12</v>
      </c>
      <c r="AD87" s="2">
        <v>100</v>
      </c>
      <c r="AE87" s="2">
        <v>16</v>
      </c>
      <c r="AF87" s="2">
        <v>16</v>
      </c>
      <c r="AG87" s="2">
        <v>100</v>
      </c>
      <c r="AH87" s="2">
        <v>27</v>
      </c>
      <c r="AI87" s="2">
        <v>0</v>
      </c>
      <c r="AJ87" s="2">
        <v>0</v>
      </c>
      <c r="AK87" s="2">
        <v>30</v>
      </c>
      <c r="AL87" s="2">
        <v>0</v>
      </c>
      <c r="AM87" s="2">
        <v>0</v>
      </c>
      <c r="AN87" s="2">
        <v>15</v>
      </c>
      <c r="AO87" s="2">
        <v>0</v>
      </c>
      <c r="AP87" s="2">
        <v>0</v>
      </c>
      <c r="AQ87" s="2">
        <v>100</v>
      </c>
      <c r="AR87" s="2">
        <v>28</v>
      </c>
      <c r="AS87" s="2">
        <v>28</v>
      </c>
      <c r="AT87" s="3">
        <v>183329961</v>
      </c>
      <c r="AU87" s="3">
        <v>183121366</v>
      </c>
      <c r="AV87" s="2">
        <v>99.89</v>
      </c>
      <c r="AW87" s="3">
        <v>127191799</v>
      </c>
      <c r="AX87" s="3">
        <v>127191799</v>
      </c>
      <c r="AY87" s="2">
        <v>100</v>
      </c>
      <c r="AZ87" s="3">
        <v>145500000</v>
      </c>
      <c r="BA87" s="3">
        <v>0</v>
      </c>
      <c r="BB87" s="2">
        <v>0</v>
      </c>
      <c r="BC87" s="3">
        <v>399836502</v>
      </c>
      <c r="BD87" s="3">
        <v>0</v>
      </c>
      <c r="BE87" s="2">
        <v>0</v>
      </c>
      <c r="BF87" s="3">
        <v>482489330</v>
      </c>
      <c r="BG87" s="3">
        <v>0</v>
      </c>
      <c r="BH87" s="2">
        <v>0</v>
      </c>
      <c r="BI87" s="3">
        <v>1338347592</v>
      </c>
      <c r="BJ87" s="3">
        <v>310313165</v>
      </c>
      <c r="BK87" s="2">
        <v>23.19</v>
      </c>
      <c r="BL87" t="s">
        <v>224</v>
      </c>
      <c r="BM87" s="4">
        <f t="shared" si="13"/>
        <v>183.329961</v>
      </c>
      <c r="BN87" s="4">
        <f t="shared" si="14"/>
        <v>183.12136599999999</v>
      </c>
      <c r="BO87" s="4">
        <f t="shared" si="15"/>
        <v>127.191799</v>
      </c>
      <c r="BP87" s="4">
        <f t="shared" si="16"/>
        <v>127.191799</v>
      </c>
      <c r="BQ87" s="4">
        <f t="shared" si="17"/>
        <v>145.5</v>
      </c>
      <c r="BR87" s="4">
        <f t="shared" si="18"/>
        <v>0</v>
      </c>
      <c r="BS87" s="4">
        <f t="shared" si="19"/>
        <v>399.836502</v>
      </c>
      <c r="BT87" s="4">
        <f t="shared" si="20"/>
        <v>0</v>
      </c>
      <c r="BU87" s="4">
        <f t="shared" si="21"/>
        <v>482.48933</v>
      </c>
      <c r="BV87" s="4">
        <f t="shared" si="22"/>
        <v>0</v>
      </c>
      <c r="BW87" s="4">
        <f t="shared" si="23"/>
        <v>1338.3475920000001</v>
      </c>
      <c r="BX87" s="4">
        <f t="shared" si="24"/>
        <v>310.31316500000003</v>
      </c>
    </row>
    <row r="88" spans="1:76" x14ac:dyDescent="0.25">
      <c r="A88">
        <v>16</v>
      </c>
      <c r="B88" t="s">
        <v>60</v>
      </c>
      <c r="C88" t="s">
        <v>61</v>
      </c>
      <c r="D88">
        <v>2021</v>
      </c>
      <c r="E88" t="s">
        <v>62</v>
      </c>
      <c r="F88" t="s">
        <v>63</v>
      </c>
      <c r="G88">
        <v>2</v>
      </c>
      <c r="H88" t="s">
        <v>64</v>
      </c>
      <c r="I88" t="s">
        <v>3549</v>
      </c>
      <c r="J88" t="s">
        <v>194</v>
      </c>
      <c r="K88" t="s">
        <v>195</v>
      </c>
      <c r="L88" t="s">
        <v>3595</v>
      </c>
      <c r="M88" t="s">
        <v>67</v>
      </c>
      <c r="N88" t="s">
        <v>3611</v>
      </c>
      <c r="O88" t="s">
        <v>68</v>
      </c>
      <c r="P88" t="s">
        <v>3618</v>
      </c>
      <c r="Q88" t="s">
        <v>151</v>
      </c>
      <c r="R88" t="s">
        <v>3681</v>
      </c>
      <c r="S88" t="s">
        <v>222</v>
      </c>
      <c r="T88">
        <v>18</v>
      </c>
      <c r="U88">
        <v>2</v>
      </c>
      <c r="V88" t="s">
        <v>225</v>
      </c>
      <c r="W88">
        <v>2</v>
      </c>
      <c r="X88" t="s">
        <v>76</v>
      </c>
      <c r="Y88">
        <v>1</v>
      </c>
      <c r="Z88" t="s">
        <v>73</v>
      </c>
      <c r="AA88">
        <v>1</v>
      </c>
      <c r="AB88" s="2">
        <v>0</v>
      </c>
      <c r="AC88" s="2">
        <v>0</v>
      </c>
      <c r="AD88" s="2">
        <v>0</v>
      </c>
      <c r="AE88" s="2">
        <v>0</v>
      </c>
      <c r="AF88" s="2">
        <v>0</v>
      </c>
      <c r="AG88" s="2">
        <v>0</v>
      </c>
      <c r="AH88" s="2">
        <v>1</v>
      </c>
      <c r="AI88" s="2">
        <v>0</v>
      </c>
      <c r="AJ88" s="2">
        <v>0</v>
      </c>
      <c r="AK88" s="2">
        <v>1</v>
      </c>
      <c r="AL88" s="2">
        <v>0</v>
      </c>
      <c r="AM88" s="2">
        <v>0</v>
      </c>
      <c r="AN88" s="2">
        <v>1</v>
      </c>
      <c r="AO88" s="2">
        <v>0</v>
      </c>
      <c r="AP88" s="2">
        <v>0</v>
      </c>
      <c r="AQ88" s="2" t="s">
        <v>77</v>
      </c>
      <c r="AR88" s="2" t="s">
        <v>77</v>
      </c>
      <c r="AS88" s="2" t="s">
        <v>77</v>
      </c>
      <c r="AT88" s="3">
        <v>0</v>
      </c>
      <c r="AU88" s="3">
        <v>0</v>
      </c>
      <c r="AV88" s="2">
        <v>0</v>
      </c>
      <c r="AW88" s="3">
        <v>0</v>
      </c>
      <c r="AX88" s="3">
        <v>0</v>
      </c>
      <c r="AY88" s="2">
        <v>0</v>
      </c>
      <c r="AZ88" s="3">
        <v>41500000</v>
      </c>
      <c r="BA88" s="3">
        <v>0</v>
      </c>
      <c r="BB88" s="2">
        <v>0</v>
      </c>
      <c r="BC88" s="3">
        <v>55000000</v>
      </c>
      <c r="BD88" s="3">
        <v>0</v>
      </c>
      <c r="BE88" s="2">
        <v>0</v>
      </c>
      <c r="BF88" s="3">
        <v>55000000</v>
      </c>
      <c r="BG88" s="3">
        <v>0</v>
      </c>
      <c r="BH88" s="2">
        <v>0</v>
      </c>
      <c r="BI88" s="3">
        <v>151500000</v>
      </c>
      <c r="BJ88" s="3">
        <v>0</v>
      </c>
      <c r="BK88" s="2">
        <v>0</v>
      </c>
      <c r="BM88" s="4">
        <f t="shared" si="13"/>
        <v>0</v>
      </c>
      <c r="BN88" s="4">
        <f t="shared" si="14"/>
        <v>0</v>
      </c>
      <c r="BO88" s="4">
        <f t="shared" si="15"/>
        <v>0</v>
      </c>
      <c r="BP88" s="4">
        <f t="shared" si="16"/>
        <v>0</v>
      </c>
      <c r="BQ88" s="4">
        <f t="shared" si="17"/>
        <v>41.5</v>
      </c>
      <c r="BR88" s="4">
        <f t="shared" si="18"/>
        <v>0</v>
      </c>
      <c r="BS88" s="4">
        <f t="shared" si="19"/>
        <v>55</v>
      </c>
      <c r="BT88" s="4">
        <f t="shared" si="20"/>
        <v>0</v>
      </c>
      <c r="BU88" s="4">
        <f t="shared" si="21"/>
        <v>55</v>
      </c>
      <c r="BV88" s="4">
        <f t="shared" si="22"/>
        <v>0</v>
      </c>
      <c r="BW88" s="4">
        <f t="shared" si="23"/>
        <v>151.5</v>
      </c>
      <c r="BX88" s="4">
        <f t="shared" si="24"/>
        <v>0</v>
      </c>
    </row>
    <row r="89" spans="1:76" x14ac:dyDescent="0.25">
      <c r="A89">
        <v>16</v>
      </c>
      <c r="B89" t="s">
        <v>60</v>
      </c>
      <c r="C89" t="s">
        <v>61</v>
      </c>
      <c r="D89">
        <v>2021</v>
      </c>
      <c r="E89" t="s">
        <v>62</v>
      </c>
      <c r="F89" t="s">
        <v>63</v>
      </c>
      <c r="G89">
        <v>2</v>
      </c>
      <c r="H89" t="s">
        <v>64</v>
      </c>
      <c r="I89" t="s">
        <v>3549</v>
      </c>
      <c r="J89" t="s">
        <v>194</v>
      </c>
      <c r="K89" t="s">
        <v>195</v>
      </c>
      <c r="L89" t="s">
        <v>3595</v>
      </c>
      <c r="M89" t="s">
        <v>67</v>
      </c>
      <c r="N89" t="s">
        <v>3611</v>
      </c>
      <c r="O89" t="s">
        <v>68</v>
      </c>
      <c r="P89" t="s">
        <v>3618</v>
      </c>
      <c r="Q89" t="s">
        <v>151</v>
      </c>
      <c r="R89" t="s">
        <v>3681</v>
      </c>
      <c r="S89" t="s">
        <v>222</v>
      </c>
      <c r="T89">
        <v>18</v>
      </c>
      <c r="U89">
        <v>3</v>
      </c>
      <c r="V89" t="s">
        <v>226</v>
      </c>
      <c r="W89">
        <v>1</v>
      </c>
      <c r="X89" t="s">
        <v>72</v>
      </c>
      <c r="Y89">
        <v>1</v>
      </c>
      <c r="Z89" t="s">
        <v>73</v>
      </c>
      <c r="AA89">
        <v>1</v>
      </c>
      <c r="AB89" s="2">
        <v>1</v>
      </c>
      <c r="AC89" s="2">
        <v>1</v>
      </c>
      <c r="AD89" s="2">
        <v>100</v>
      </c>
      <c r="AE89" s="2">
        <v>4</v>
      </c>
      <c r="AF89" s="2">
        <v>4</v>
      </c>
      <c r="AG89" s="2">
        <v>100</v>
      </c>
      <c r="AH89" s="2">
        <v>6</v>
      </c>
      <c r="AI89" s="2">
        <v>0</v>
      </c>
      <c r="AJ89" s="2">
        <v>0</v>
      </c>
      <c r="AK89" s="2">
        <v>6</v>
      </c>
      <c r="AL89" s="2">
        <v>0</v>
      </c>
      <c r="AM89" s="2">
        <v>0</v>
      </c>
      <c r="AN89" s="2">
        <v>1</v>
      </c>
      <c r="AO89" s="2">
        <v>0</v>
      </c>
      <c r="AP89" s="2">
        <v>0</v>
      </c>
      <c r="AQ89" s="2">
        <v>18</v>
      </c>
      <c r="AR89" s="2">
        <v>5</v>
      </c>
      <c r="AS89" s="2">
        <v>27.78</v>
      </c>
      <c r="AT89" s="3">
        <v>24537071</v>
      </c>
      <c r="AU89" s="3">
        <v>24537071</v>
      </c>
      <c r="AV89" s="2">
        <v>100</v>
      </c>
      <c r="AW89" s="3">
        <v>28500000</v>
      </c>
      <c r="AX89" s="3">
        <v>28373333</v>
      </c>
      <c r="AY89" s="2">
        <v>99.54</v>
      </c>
      <c r="AZ89" s="3">
        <v>90000000</v>
      </c>
      <c r="BA89" s="3">
        <v>0</v>
      </c>
      <c r="BB89" s="2">
        <v>0</v>
      </c>
      <c r="BC89" s="3">
        <v>100254000</v>
      </c>
      <c r="BD89" s="3">
        <v>0</v>
      </c>
      <c r="BE89" s="2">
        <v>0</v>
      </c>
      <c r="BF89" s="3">
        <v>100254000</v>
      </c>
      <c r="BG89" s="3">
        <v>0</v>
      </c>
      <c r="BH89" s="2">
        <v>0</v>
      </c>
      <c r="BI89" s="3">
        <v>343545071</v>
      </c>
      <c r="BJ89" s="3">
        <v>52910404</v>
      </c>
      <c r="BK89" s="2">
        <v>15.4</v>
      </c>
      <c r="BL89" t="s">
        <v>227</v>
      </c>
      <c r="BM89" s="4">
        <f t="shared" si="13"/>
        <v>24.537071000000001</v>
      </c>
      <c r="BN89" s="4">
        <f t="shared" si="14"/>
        <v>24.537071000000001</v>
      </c>
      <c r="BO89" s="4">
        <f t="shared" si="15"/>
        <v>28.5</v>
      </c>
      <c r="BP89" s="4">
        <f t="shared" si="16"/>
        <v>28.373332999999999</v>
      </c>
      <c r="BQ89" s="4">
        <f t="shared" si="17"/>
        <v>90</v>
      </c>
      <c r="BR89" s="4">
        <f t="shared" si="18"/>
        <v>0</v>
      </c>
      <c r="BS89" s="4">
        <f t="shared" si="19"/>
        <v>100.254</v>
      </c>
      <c r="BT89" s="4">
        <f t="shared" si="20"/>
        <v>0</v>
      </c>
      <c r="BU89" s="4">
        <f t="shared" si="21"/>
        <v>100.254</v>
      </c>
      <c r="BV89" s="4">
        <f t="shared" si="22"/>
        <v>0</v>
      </c>
      <c r="BW89" s="4">
        <f t="shared" si="23"/>
        <v>343.54507100000001</v>
      </c>
      <c r="BX89" s="4">
        <f t="shared" si="24"/>
        <v>52.910404</v>
      </c>
    </row>
    <row r="90" spans="1:76" x14ac:dyDescent="0.25">
      <c r="A90">
        <v>16</v>
      </c>
      <c r="B90" t="s">
        <v>60</v>
      </c>
      <c r="C90" t="s">
        <v>61</v>
      </c>
      <c r="D90">
        <v>2021</v>
      </c>
      <c r="E90" t="s">
        <v>62</v>
      </c>
      <c r="F90" t="s">
        <v>63</v>
      </c>
      <c r="G90">
        <v>2</v>
      </c>
      <c r="H90" t="s">
        <v>64</v>
      </c>
      <c r="I90" t="s">
        <v>3549</v>
      </c>
      <c r="J90" t="s">
        <v>194</v>
      </c>
      <c r="K90" t="s">
        <v>195</v>
      </c>
      <c r="L90" t="s">
        <v>3595</v>
      </c>
      <c r="M90" t="s">
        <v>67</v>
      </c>
      <c r="N90" t="s">
        <v>3611</v>
      </c>
      <c r="O90" t="s">
        <v>68</v>
      </c>
      <c r="P90" t="s">
        <v>3618</v>
      </c>
      <c r="Q90" t="s">
        <v>151</v>
      </c>
      <c r="R90" t="s">
        <v>3681</v>
      </c>
      <c r="S90" t="s">
        <v>222</v>
      </c>
      <c r="T90">
        <v>18</v>
      </c>
      <c r="U90">
        <v>4</v>
      </c>
      <c r="V90" t="s">
        <v>228</v>
      </c>
      <c r="W90">
        <v>1</v>
      </c>
      <c r="X90" t="s">
        <v>72</v>
      </c>
      <c r="Y90">
        <v>1</v>
      </c>
      <c r="Z90" t="s">
        <v>73</v>
      </c>
      <c r="AA90">
        <v>1</v>
      </c>
      <c r="AB90" s="2">
        <v>0</v>
      </c>
      <c r="AC90" s="2">
        <v>0</v>
      </c>
      <c r="AD90" s="2">
        <v>0</v>
      </c>
      <c r="AE90" s="2">
        <v>1</v>
      </c>
      <c r="AF90" s="2">
        <v>1</v>
      </c>
      <c r="AG90" s="2">
        <v>100</v>
      </c>
      <c r="AH90" s="2">
        <v>0.3</v>
      </c>
      <c r="AI90" s="2">
        <v>0</v>
      </c>
      <c r="AJ90" s="2">
        <v>0</v>
      </c>
      <c r="AK90" s="2">
        <v>0.65</v>
      </c>
      <c r="AL90" s="2">
        <v>0</v>
      </c>
      <c r="AM90" s="2">
        <v>0</v>
      </c>
      <c r="AN90" s="2">
        <v>0.05</v>
      </c>
      <c r="AO90" s="2">
        <v>0</v>
      </c>
      <c r="AP90" s="2">
        <v>0</v>
      </c>
      <c r="AQ90" s="2">
        <v>2</v>
      </c>
      <c r="AR90" s="2">
        <v>1</v>
      </c>
      <c r="AS90" s="2">
        <v>50</v>
      </c>
      <c r="AT90" s="3">
        <v>0</v>
      </c>
      <c r="AU90" s="3">
        <v>0</v>
      </c>
      <c r="AV90" s="2">
        <v>0</v>
      </c>
      <c r="AW90" s="3">
        <v>30580201</v>
      </c>
      <c r="AX90" s="3">
        <v>30469531</v>
      </c>
      <c r="AY90" s="2">
        <v>99.64</v>
      </c>
      <c r="AZ90" s="3">
        <v>30000000</v>
      </c>
      <c r="BA90" s="3">
        <v>0</v>
      </c>
      <c r="BB90" s="2">
        <v>0</v>
      </c>
      <c r="BC90" s="3">
        <v>55000000</v>
      </c>
      <c r="BD90" s="3">
        <v>0</v>
      </c>
      <c r="BE90" s="2">
        <v>0</v>
      </c>
      <c r="BF90" s="3">
        <v>55000000</v>
      </c>
      <c r="BG90" s="3">
        <v>0</v>
      </c>
      <c r="BH90" s="2">
        <v>0</v>
      </c>
      <c r="BI90" s="3">
        <v>170580201</v>
      </c>
      <c r="BJ90" s="3">
        <v>30469531</v>
      </c>
      <c r="BK90" s="2">
        <v>17.86</v>
      </c>
      <c r="BL90" t="s">
        <v>229</v>
      </c>
      <c r="BM90" s="4">
        <f t="shared" si="13"/>
        <v>0</v>
      </c>
      <c r="BN90" s="4">
        <f t="shared" si="14"/>
        <v>0</v>
      </c>
      <c r="BO90" s="4">
        <f t="shared" si="15"/>
        <v>30.580200999999999</v>
      </c>
      <c r="BP90" s="4">
        <f t="shared" si="16"/>
        <v>30.469531</v>
      </c>
      <c r="BQ90" s="4">
        <f t="shared" si="17"/>
        <v>30</v>
      </c>
      <c r="BR90" s="4">
        <f t="shared" si="18"/>
        <v>0</v>
      </c>
      <c r="BS90" s="4">
        <f t="shared" si="19"/>
        <v>55</v>
      </c>
      <c r="BT90" s="4">
        <f t="shared" si="20"/>
        <v>0</v>
      </c>
      <c r="BU90" s="4">
        <f t="shared" si="21"/>
        <v>55</v>
      </c>
      <c r="BV90" s="4">
        <f t="shared" si="22"/>
        <v>0</v>
      </c>
      <c r="BW90" s="4">
        <f t="shared" si="23"/>
        <v>170.58020099999999</v>
      </c>
      <c r="BX90" s="4">
        <f t="shared" si="24"/>
        <v>30.469531</v>
      </c>
    </row>
    <row r="91" spans="1:76" x14ac:dyDescent="0.25">
      <c r="A91">
        <v>16</v>
      </c>
      <c r="B91" t="s">
        <v>60</v>
      </c>
      <c r="C91" t="s">
        <v>61</v>
      </c>
      <c r="D91">
        <v>2021</v>
      </c>
      <c r="E91" t="s">
        <v>62</v>
      </c>
      <c r="F91" t="s">
        <v>63</v>
      </c>
      <c r="G91">
        <v>2</v>
      </c>
      <c r="H91" t="s">
        <v>64</v>
      </c>
      <c r="I91" t="s">
        <v>3549</v>
      </c>
      <c r="J91" t="s">
        <v>194</v>
      </c>
      <c r="K91" t="s">
        <v>195</v>
      </c>
      <c r="L91" t="s">
        <v>3595</v>
      </c>
      <c r="M91" t="s">
        <v>67</v>
      </c>
      <c r="N91" t="s">
        <v>3611</v>
      </c>
      <c r="O91" t="s">
        <v>68</v>
      </c>
      <c r="P91" t="s">
        <v>3618</v>
      </c>
      <c r="Q91" t="s">
        <v>151</v>
      </c>
      <c r="R91" t="s">
        <v>3681</v>
      </c>
      <c r="S91" t="s">
        <v>222</v>
      </c>
      <c r="T91">
        <v>18</v>
      </c>
      <c r="U91">
        <v>5</v>
      </c>
      <c r="V91" t="s">
        <v>230</v>
      </c>
      <c r="W91">
        <v>1</v>
      </c>
      <c r="X91" t="s">
        <v>72</v>
      </c>
      <c r="Y91">
        <v>1</v>
      </c>
      <c r="Z91" t="s">
        <v>73</v>
      </c>
      <c r="AA91">
        <v>1</v>
      </c>
      <c r="AB91" s="2">
        <v>0.2</v>
      </c>
      <c r="AC91" s="2">
        <v>0.2</v>
      </c>
      <c r="AD91" s="2">
        <v>100</v>
      </c>
      <c r="AE91" s="2">
        <v>0.8</v>
      </c>
      <c r="AF91" s="2">
        <v>0.8</v>
      </c>
      <c r="AG91" s="2">
        <v>100</v>
      </c>
      <c r="AH91" s="2">
        <v>1</v>
      </c>
      <c r="AI91" s="2">
        <v>0</v>
      </c>
      <c r="AJ91" s="2">
        <v>0</v>
      </c>
      <c r="AK91" s="2">
        <v>1</v>
      </c>
      <c r="AL91" s="2">
        <v>0</v>
      </c>
      <c r="AM91" s="2">
        <v>0</v>
      </c>
      <c r="AN91" s="2">
        <v>1</v>
      </c>
      <c r="AO91" s="2">
        <v>0</v>
      </c>
      <c r="AP91" s="2">
        <v>0</v>
      </c>
      <c r="AQ91" s="2">
        <v>4</v>
      </c>
      <c r="AR91" s="2">
        <v>1</v>
      </c>
      <c r="AS91" s="2">
        <v>25</v>
      </c>
      <c r="AT91" s="3">
        <v>37350000</v>
      </c>
      <c r="AU91" s="3">
        <v>37350000</v>
      </c>
      <c r="AV91" s="2">
        <v>100</v>
      </c>
      <c r="AW91" s="3">
        <v>48000000</v>
      </c>
      <c r="AX91" s="3">
        <v>48000000</v>
      </c>
      <c r="AY91" s="2">
        <v>100</v>
      </c>
      <c r="AZ91" s="3">
        <v>30000000</v>
      </c>
      <c r="BA91" s="3">
        <v>0</v>
      </c>
      <c r="BB91" s="2">
        <v>0</v>
      </c>
      <c r="BC91" s="3">
        <v>69300000</v>
      </c>
      <c r="BD91" s="3">
        <v>0</v>
      </c>
      <c r="BE91" s="2">
        <v>0</v>
      </c>
      <c r="BF91" s="3">
        <v>69300000</v>
      </c>
      <c r="BG91" s="3">
        <v>0</v>
      </c>
      <c r="BH91" s="2">
        <v>0</v>
      </c>
      <c r="BI91" s="3">
        <v>253950000</v>
      </c>
      <c r="BJ91" s="3">
        <v>85350000</v>
      </c>
      <c r="BK91" s="2">
        <v>33.61</v>
      </c>
      <c r="BL91" t="s">
        <v>231</v>
      </c>
      <c r="BM91" s="4">
        <f t="shared" si="13"/>
        <v>37.35</v>
      </c>
      <c r="BN91" s="4">
        <f t="shared" si="14"/>
        <v>37.35</v>
      </c>
      <c r="BO91" s="4">
        <f t="shared" si="15"/>
        <v>48</v>
      </c>
      <c r="BP91" s="4">
        <f t="shared" si="16"/>
        <v>48</v>
      </c>
      <c r="BQ91" s="4">
        <f t="shared" si="17"/>
        <v>30</v>
      </c>
      <c r="BR91" s="4">
        <f t="shared" si="18"/>
        <v>0</v>
      </c>
      <c r="BS91" s="4">
        <f t="shared" si="19"/>
        <v>69.3</v>
      </c>
      <c r="BT91" s="4">
        <f t="shared" si="20"/>
        <v>0</v>
      </c>
      <c r="BU91" s="4">
        <f t="shared" si="21"/>
        <v>69.3</v>
      </c>
      <c r="BV91" s="4">
        <f t="shared" si="22"/>
        <v>0</v>
      </c>
      <c r="BW91" s="4">
        <f t="shared" si="23"/>
        <v>253.95</v>
      </c>
      <c r="BX91" s="4">
        <f t="shared" si="24"/>
        <v>85.35</v>
      </c>
    </row>
    <row r="92" spans="1:76" x14ac:dyDescent="0.25">
      <c r="A92">
        <v>16</v>
      </c>
      <c r="B92" t="s">
        <v>60</v>
      </c>
      <c r="C92" t="s">
        <v>61</v>
      </c>
      <c r="D92">
        <v>2021</v>
      </c>
      <c r="E92" t="s">
        <v>62</v>
      </c>
      <c r="F92" t="s">
        <v>63</v>
      </c>
      <c r="G92">
        <v>2</v>
      </c>
      <c r="H92" t="s">
        <v>64</v>
      </c>
      <c r="I92" t="s">
        <v>3549</v>
      </c>
      <c r="J92" t="s">
        <v>194</v>
      </c>
      <c r="K92" t="s">
        <v>195</v>
      </c>
      <c r="L92" t="s">
        <v>3595</v>
      </c>
      <c r="M92" t="s">
        <v>67</v>
      </c>
      <c r="N92" t="s">
        <v>3611</v>
      </c>
      <c r="O92" t="s">
        <v>68</v>
      </c>
      <c r="P92" t="s">
        <v>3618</v>
      </c>
      <c r="Q92" t="s">
        <v>151</v>
      </c>
      <c r="R92" t="s">
        <v>3681</v>
      </c>
      <c r="S92" t="s">
        <v>222</v>
      </c>
      <c r="T92">
        <v>18</v>
      </c>
      <c r="U92">
        <v>6</v>
      </c>
      <c r="V92" t="s">
        <v>232</v>
      </c>
      <c r="W92">
        <v>1</v>
      </c>
      <c r="X92" t="s">
        <v>72</v>
      </c>
      <c r="Y92">
        <v>1</v>
      </c>
      <c r="Z92" t="s">
        <v>73</v>
      </c>
      <c r="AA92">
        <v>1</v>
      </c>
      <c r="AB92" s="2">
        <v>2</v>
      </c>
      <c r="AC92" s="2">
        <v>2</v>
      </c>
      <c r="AD92" s="2">
        <v>100</v>
      </c>
      <c r="AE92" s="2">
        <v>1</v>
      </c>
      <c r="AF92" s="2">
        <v>1</v>
      </c>
      <c r="AG92" s="2">
        <v>100</v>
      </c>
      <c r="AH92" s="2">
        <v>2</v>
      </c>
      <c r="AI92" s="2">
        <v>0</v>
      </c>
      <c r="AJ92" s="2">
        <v>0</v>
      </c>
      <c r="AK92" s="2">
        <v>2</v>
      </c>
      <c r="AL92" s="2">
        <v>0</v>
      </c>
      <c r="AM92" s="2">
        <v>0</v>
      </c>
      <c r="AN92" s="2">
        <v>1</v>
      </c>
      <c r="AO92" s="2">
        <v>0</v>
      </c>
      <c r="AP92" s="2">
        <v>0</v>
      </c>
      <c r="AQ92" s="2">
        <v>8</v>
      </c>
      <c r="AR92" s="2">
        <v>3</v>
      </c>
      <c r="AS92" s="2">
        <v>37.5</v>
      </c>
      <c r="AT92" s="3">
        <v>54307068</v>
      </c>
      <c r="AU92" s="3">
        <v>52959600</v>
      </c>
      <c r="AV92" s="2">
        <v>97.51</v>
      </c>
      <c r="AW92" s="3">
        <v>24000000</v>
      </c>
      <c r="AX92" s="3">
        <v>24000000</v>
      </c>
      <c r="AY92" s="2">
        <v>100</v>
      </c>
      <c r="AZ92" s="3">
        <v>30000000</v>
      </c>
      <c r="BA92" s="3">
        <v>0</v>
      </c>
      <c r="BB92" s="2">
        <v>0</v>
      </c>
      <c r="BC92" s="3">
        <v>122738000</v>
      </c>
      <c r="BD92" s="3">
        <v>0</v>
      </c>
      <c r="BE92" s="2">
        <v>0</v>
      </c>
      <c r="BF92" s="3">
        <v>122738000</v>
      </c>
      <c r="BG92" s="3">
        <v>0</v>
      </c>
      <c r="BH92" s="2">
        <v>0</v>
      </c>
      <c r="BI92" s="3">
        <v>353783068</v>
      </c>
      <c r="BJ92" s="3">
        <v>76959600</v>
      </c>
      <c r="BK92" s="2">
        <v>21.75</v>
      </c>
      <c r="BL92" t="s">
        <v>233</v>
      </c>
      <c r="BM92" s="4">
        <f t="shared" si="13"/>
        <v>54.307068000000001</v>
      </c>
      <c r="BN92" s="4">
        <f t="shared" si="14"/>
        <v>52.959600000000002</v>
      </c>
      <c r="BO92" s="4">
        <f t="shared" si="15"/>
        <v>24</v>
      </c>
      <c r="BP92" s="4">
        <f t="shared" si="16"/>
        <v>24</v>
      </c>
      <c r="BQ92" s="4">
        <f t="shared" si="17"/>
        <v>30</v>
      </c>
      <c r="BR92" s="4">
        <f t="shared" si="18"/>
        <v>0</v>
      </c>
      <c r="BS92" s="4">
        <f t="shared" si="19"/>
        <v>122.738</v>
      </c>
      <c r="BT92" s="4">
        <f t="shared" si="20"/>
        <v>0</v>
      </c>
      <c r="BU92" s="4">
        <f t="shared" si="21"/>
        <v>122.738</v>
      </c>
      <c r="BV92" s="4">
        <f t="shared" si="22"/>
        <v>0</v>
      </c>
      <c r="BW92" s="4">
        <f t="shared" si="23"/>
        <v>353.78306800000001</v>
      </c>
      <c r="BX92" s="4">
        <f t="shared" si="24"/>
        <v>76.959599999999995</v>
      </c>
    </row>
    <row r="93" spans="1:76" x14ac:dyDescent="0.25">
      <c r="A93">
        <v>16</v>
      </c>
      <c r="B93" t="s">
        <v>60</v>
      </c>
      <c r="C93" t="s">
        <v>61</v>
      </c>
      <c r="D93">
        <v>2021</v>
      </c>
      <c r="E93" t="s">
        <v>62</v>
      </c>
      <c r="F93" t="s">
        <v>63</v>
      </c>
      <c r="G93">
        <v>2</v>
      </c>
      <c r="H93" t="s">
        <v>64</v>
      </c>
      <c r="I93" t="s">
        <v>3549</v>
      </c>
      <c r="J93" t="s">
        <v>194</v>
      </c>
      <c r="K93" t="s">
        <v>195</v>
      </c>
      <c r="L93" t="s">
        <v>3595</v>
      </c>
      <c r="M93" t="s">
        <v>67</v>
      </c>
      <c r="N93" t="s">
        <v>3611</v>
      </c>
      <c r="O93" t="s">
        <v>68</v>
      </c>
      <c r="P93" t="s">
        <v>3618</v>
      </c>
      <c r="Q93" t="s">
        <v>151</v>
      </c>
      <c r="R93" t="s">
        <v>3681</v>
      </c>
      <c r="S93" t="s">
        <v>222</v>
      </c>
      <c r="T93">
        <v>18</v>
      </c>
      <c r="U93">
        <v>7</v>
      </c>
      <c r="V93" t="s">
        <v>234</v>
      </c>
      <c r="W93">
        <v>2</v>
      </c>
      <c r="X93" t="s">
        <v>76</v>
      </c>
      <c r="Y93">
        <v>1</v>
      </c>
      <c r="Z93" t="s">
        <v>73</v>
      </c>
      <c r="AA93">
        <v>1</v>
      </c>
      <c r="AB93" s="2">
        <v>4</v>
      </c>
      <c r="AC93" s="2">
        <v>4</v>
      </c>
      <c r="AD93" s="2">
        <v>100</v>
      </c>
      <c r="AE93" s="2">
        <v>4</v>
      </c>
      <c r="AF93" s="2">
        <v>4</v>
      </c>
      <c r="AG93" s="2">
        <v>100</v>
      </c>
      <c r="AH93" s="2">
        <v>4</v>
      </c>
      <c r="AI93" s="2">
        <v>0</v>
      </c>
      <c r="AJ93" s="2">
        <v>0</v>
      </c>
      <c r="AK93" s="2">
        <v>4</v>
      </c>
      <c r="AL93" s="2">
        <v>0</v>
      </c>
      <c r="AM93" s="2">
        <v>0</v>
      </c>
      <c r="AN93" s="2">
        <v>4</v>
      </c>
      <c r="AO93" s="2">
        <v>0</v>
      </c>
      <c r="AP93" s="2">
        <v>0</v>
      </c>
      <c r="AQ93" s="2" t="s">
        <v>77</v>
      </c>
      <c r="AR93" s="2" t="s">
        <v>77</v>
      </c>
      <c r="AS93" s="2" t="s">
        <v>77</v>
      </c>
      <c r="AT93" s="3">
        <v>31800000</v>
      </c>
      <c r="AU93" s="3">
        <v>31800000</v>
      </c>
      <c r="AV93" s="2">
        <v>100</v>
      </c>
      <c r="AW93" s="3">
        <v>24000000</v>
      </c>
      <c r="AX93" s="3">
        <v>24000000</v>
      </c>
      <c r="AY93" s="2">
        <v>100</v>
      </c>
      <c r="AZ93" s="3">
        <v>30000000</v>
      </c>
      <c r="BA93" s="3">
        <v>0</v>
      </c>
      <c r="BB93" s="2">
        <v>0</v>
      </c>
      <c r="BC93" s="3">
        <v>100100000</v>
      </c>
      <c r="BD93" s="3">
        <v>0</v>
      </c>
      <c r="BE93" s="2">
        <v>0</v>
      </c>
      <c r="BF93" s="3">
        <v>100100000</v>
      </c>
      <c r="BG93" s="3">
        <v>0</v>
      </c>
      <c r="BH93" s="2">
        <v>0</v>
      </c>
      <c r="BI93" s="3">
        <v>286000000</v>
      </c>
      <c r="BJ93" s="3">
        <v>55800000</v>
      </c>
      <c r="BK93" s="2">
        <v>19.510000000000002</v>
      </c>
      <c r="BL93" t="s">
        <v>235</v>
      </c>
      <c r="BM93" s="4">
        <f t="shared" si="13"/>
        <v>31.8</v>
      </c>
      <c r="BN93" s="4">
        <f t="shared" si="14"/>
        <v>31.8</v>
      </c>
      <c r="BO93" s="4">
        <f t="shared" si="15"/>
        <v>24</v>
      </c>
      <c r="BP93" s="4">
        <f t="shared" si="16"/>
        <v>24</v>
      </c>
      <c r="BQ93" s="4">
        <f t="shared" si="17"/>
        <v>30</v>
      </c>
      <c r="BR93" s="4">
        <f t="shared" si="18"/>
        <v>0</v>
      </c>
      <c r="BS93" s="4">
        <f t="shared" si="19"/>
        <v>100.1</v>
      </c>
      <c r="BT93" s="4">
        <f t="shared" si="20"/>
        <v>0</v>
      </c>
      <c r="BU93" s="4">
        <f t="shared" si="21"/>
        <v>100.1</v>
      </c>
      <c r="BV93" s="4">
        <f t="shared" si="22"/>
        <v>0</v>
      </c>
      <c r="BW93" s="4">
        <f t="shared" si="23"/>
        <v>286</v>
      </c>
      <c r="BX93" s="4">
        <f t="shared" si="24"/>
        <v>55.8</v>
      </c>
    </row>
    <row r="94" spans="1:76" x14ac:dyDescent="0.25">
      <c r="A94">
        <v>16</v>
      </c>
      <c r="B94" t="s">
        <v>60</v>
      </c>
      <c r="C94" t="s">
        <v>61</v>
      </c>
      <c r="D94">
        <v>2021</v>
      </c>
      <c r="E94" t="s">
        <v>62</v>
      </c>
      <c r="F94" t="s">
        <v>63</v>
      </c>
      <c r="G94">
        <v>2</v>
      </c>
      <c r="H94" t="s">
        <v>64</v>
      </c>
      <c r="I94" t="s">
        <v>3549</v>
      </c>
      <c r="J94" t="s">
        <v>194</v>
      </c>
      <c r="K94" t="s">
        <v>195</v>
      </c>
      <c r="L94" t="s">
        <v>3595</v>
      </c>
      <c r="M94" t="s">
        <v>67</v>
      </c>
      <c r="N94" t="s">
        <v>3611</v>
      </c>
      <c r="O94" t="s">
        <v>68</v>
      </c>
      <c r="P94" t="s">
        <v>3618</v>
      </c>
      <c r="Q94" t="s">
        <v>151</v>
      </c>
      <c r="R94" t="s">
        <v>3682</v>
      </c>
      <c r="S94" t="s">
        <v>236</v>
      </c>
      <c r="T94">
        <v>18</v>
      </c>
      <c r="U94">
        <v>1</v>
      </c>
      <c r="V94" t="s">
        <v>237</v>
      </c>
      <c r="W94">
        <v>1</v>
      </c>
      <c r="X94" t="s">
        <v>72</v>
      </c>
      <c r="Y94">
        <v>1</v>
      </c>
      <c r="Z94" t="s">
        <v>73</v>
      </c>
      <c r="AA94">
        <v>1</v>
      </c>
      <c r="AB94" s="2">
        <v>0.5</v>
      </c>
      <c r="AC94" s="2">
        <v>0.5</v>
      </c>
      <c r="AD94" s="2">
        <v>100</v>
      </c>
      <c r="AE94" s="2">
        <v>1</v>
      </c>
      <c r="AF94" s="2">
        <v>1</v>
      </c>
      <c r="AG94" s="2">
        <v>100</v>
      </c>
      <c r="AH94" s="2">
        <v>1</v>
      </c>
      <c r="AI94" s="2">
        <v>0</v>
      </c>
      <c r="AJ94" s="2">
        <v>0</v>
      </c>
      <c r="AK94" s="2">
        <v>1</v>
      </c>
      <c r="AL94" s="2">
        <v>0</v>
      </c>
      <c r="AM94" s="2">
        <v>0</v>
      </c>
      <c r="AN94" s="2">
        <v>0.5</v>
      </c>
      <c r="AO94" s="2">
        <v>0</v>
      </c>
      <c r="AP94" s="2">
        <v>0</v>
      </c>
      <c r="AQ94" s="2">
        <v>4</v>
      </c>
      <c r="AR94" s="2">
        <v>1.5</v>
      </c>
      <c r="AS94" s="2">
        <v>37.5</v>
      </c>
      <c r="AT94" s="3">
        <v>25386667</v>
      </c>
      <c r="AU94" s="3">
        <v>25203334</v>
      </c>
      <c r="AV94" s="2">
        <v>99.25</v>
      </c>
      <c r="AW94" s="3">
        <v>46658725</v>
      </c>
      <c r="AX94" s="3">
        <v>46658725</v>
      </c>
      <c r="AY94" s="2">
        <v>100</v>
      </c>
      <c r="AZ94" s="3">
        <v>102239000</v>
      </c>
      <c r="BA94" s="3">
        <v>0</v>
      </c>
      <c r="BB94" s="2">
        <v>0</v>
      </c>
      <c r="BC94" s="3">
        <v>171471631</v>
      </c>
      <c r="BD94" s="3">
        <v>0</v>
      </c>
      <c r="BE94" s="2">
        <v>0</v>
      </c>
      <c r="BF94" s="3">
        <v>191301422</v>
      </c>
      <c r="BG94" s="3">
        <v>0</v>
      </c>
      <c r="BH94" s="2">
        <v>0</v>
      </c>
      <c r="BI94" s="3">
        <v>537057445</v>
      </c>
      <c r="BJ94" s="3">
        <v>71862059</v>
      </c>
      <c r="BK94" s="2">
        <v>13.38</v>
      </c>
      <c r="BL94" t="s">
        <v>238</v>
      </c>
      <c r="BM94" s="4">
        <f t="shared" si="13"/>
        <v>25.386666999999999</v>
      </c>
      <c r="BN94" s="4">
        <f t="shared" si="14"/>
        <v>25.203334000000002</v>
      </c>
      <c r="BO94" s="4">
        <f t="shared" si="15"/>
        <v>46.658724999999997</v>
      </c>
      <c r="BP94" s="4">
        <f t="shared" si="16"/>
        <v>46.658724999999997</v>
      </c>
      <c r="BQ94" s="4">
        <f t="shared" si="17"/>
        <v>102.239</v>
      </c>
      <c r="BR94" s="4">
        <f t="shared" si="18"/>
        <v>0</v>
      </c>
      <c r="BS94" s="4">
        <f t="shared" si="19"/>
        <v>171.471631</v>
      </c>
      <c r="BT94" s="4">
        <f t="shared" si="20"/>
        <v>0</v>
      </c>
      <c r="BU94" s="4">
        <f t="shared" si="21"/>
        <v>191.301422</v>
      </c>
      <c r="BV94" s="4">
        <f t="shared" si="22"/>
        <v>0</v>
      </c>
      <c r="BW94" s="4">
        <f t="shared" si="23"/>
        <v>537.05744500000003</v>
      </c>
      <c r="BX94" s="4">
        <f t="shared" si="24"/>
        <v>71.862059000000002</v>
      </c>
    </row>
    <row r="95" spans="1:76" x14ac:dyDescent="0.25">
      <c r="A95">
        <v>16</v>
      </c>
      <c r="B95" t="s">
        <v>60</v>
      </c>
      <c r="C95" t="s">
        <v>61</v>
      </c>
      <c r="D95">
        <v>2021</v>
      </c>
      <c r="E95" t="s">
        <v>62</v>
      </c>
      <c r="F95" t="s">
        <v>63</v>
      </c>
      <c r="G95">
        <v>2</v>
      </c>
      <c r="H95" t="s">
        <v>64</v>
      </c>
      <c r="I95" t="s">
        <v>3549</v>
      </c>
      <c r="J95" t="s">
        <v>194</v>
      </c>
      <c r="K95" t="s">
        <v>195</v>
      </c>
      <c r="L95" t="s">
        <v>3595</v>
      </c>
      <c r="M95" t="s">
        <v>67</v>
      </c>
      <c r="N95" t="s">
        <v>3611</v>
      </c>
      <c r="O95" t="s">
        <v>68</v>
      </c>
      <c r="P95" t="s">
        <v>3618</v>
      </c>
      <c r="Q95" t="s">
        <v>151</v>
      </c>
      <c r="R95" t="s">
        <v>3682</v>
      </c>
      <c r="S95" t="s">
        <v>236</v>
      </c>
      <c r="T95">
        <v>18</v>
      </c>
      <c r="U95">
        <v>2</v>
      </c>
      <c r="V95" t="s">
        <v>239</v>
      </c>
      <c r="W95">
        <v>2</v>
      </c>
      <c r="X95" t="s">
        <v>76</v>
      </c>
      <c r="Y95">
        <v>1</v>
      </c>
      <c r="Z95" t="s">
        <v>73</v>
      </c>
      <c r="AA95">
        <v>1</v>
      </c>
      <c r="AB95" s="2">
        <v>1</v>
      </c>
      <c r="AC95" s="2">
        <v>1</v>
      </c>
      <c r="AD95" s="2">
        <v>100</v>
      </c>
      <c r="AE95" s="2">
        <v>1</v>
      </c>
      <c r="AF95" s="2">
        <v>1</v>
      </c>
      <c r="AG95" s="2">
        <v>100</v>
      </c>
      <c r="AH95" s="2">
        <v>1</v>
      </c>
      <c r="AI95" s="2">
        <v>0</v>
      </c>
      <c r="AJ95" s="2">
        <v>0</v>
      </c>
      <c r="AK95" s="2">
        <v>1</v>
      </c>
      <c r="AL95" s="2">
        <v>0</v>
      </c>
      <c r="AM95" s="2">
        <v>0</v>
      </c>
      <c r="AN95" s="2">
        <v>1</v>
      </c>
      <c r="AO95" s="2">
        <v>0</v>
      </c>
      <c r="AP95" s="2">
        <v>0</v>
      </c>
      <c r="AQ95" s="2" t="s">
        <v>77</v>
      </c>
      <c r="AR95" s="2" t="s">
        <v>77</v>
      </c>
      <c r="AS95" s="2" t="s">
        <v>77</v>
      </c>
      <c r="AT95" s="3">
        <v>17640000</v>
      </c>
      <c r="AU95" s="3">
        <v>17640000</v>
      </c>
      <c r="AV95" s="2">
        <v>100</v>
      </c>
      <c r="AW95" s="3">
        <v>45134600</v>
      </c>
      <c r="AX95" s="3">
        <v>45134600</v>
      </c>
      <c r="AY95" s="2">
        <v>100</v>
      </c>
      <c r="AZ95" s="3">
        <v>92586000</v>
      </c>
      <c r="BA95" s="3">
        <v>0</v>
      </c>
      <c r="BB95" s="2">
        <v>0</v>
      </c>
      <c r="BC95" s="3">
        <v>175284783</v>
      </c>
      <c r="BD95" s="3">
        <v>0</v>
      </c>
      <c r="BE95" s="2">
        <v>0</v>
      </c>
      <c r="BF95" s="3">
        <v>153005209</v>
      </c>
      <c r="BG95" s="3">
        <v>0</v>
      </c>
      <c r="BH95" s="2">
        <v>0</v>
      </c>
      <c r="BI95" s="3">
        <v>483650592</v>
      </c>
      <c r="BJ95" s="3">
        <v>62774600</v>
      </c>
      <c r="BK95" s="2">
        <v>12.98</v>
      </c>
      <c r="BL95" t="s">
        <v>240</v>
      </c>
      <c r="BM95" s="4">
        <f t="shared" si="13"/>
        <v>17.64</v>
      </c>
      <c r="BN95" s="4">
        <f t="shared" si="14"/>
        <v>17.64</v>
      </c>
      <c r="BO95" s="4">
        <f t="shared" si="15"/>
        <v>45.134599999999999</v>
      </c>
      <c r="BP95" s="4">
        <f t="shared" si="16"/>
        <v>45.134599999999999</v>
      </c>
      <c r="BQ95" s="4">
        <f t="shared" si="17"/>
        <v>92.585999999999999</v>
      </c>
      <c r="BR95" s="4">
        <f t="shared" si="18"/>
        <v>0</v>
      </c>
      <c r="BS95" s="4">
        <f t="shared" si="19"/>
        <v>175.284783</v>
      </c>
      <c r="BT95" s="4">
        <f t="shared" si="20"/>
        <v>0</v>
      </c>
      <c r="BU95" s="4">
        <f t="shared" si="21"/>
        <v>153.00520900000001</v>
      </c>
      <c r="BV95" s="4">
        <f t="shared" si="22"/>
        <v>0</v>
      </c>
      <c r="BW95" s="4">
        <f t="shared" si="23"/>
        <v>483.65059200000007</v>
      </c>
      <c r="BX95" s="4">
        <f t="shared" si="24"/>
        <v>62.7746</v>
      </c>
    </row>
    <row r="96" spans="1:76" x14ac:dyDescent="0.25">
      <c r="A96">
        <v>16</v>
      </c>
      <c r="B96" t="s">
        <v>60</v>
      </c>
      <c r="C96" t="s">
        <v>61</v>
      </c>
      <c r="D96">
        <v>2021</v>
      </c>
      <c r="E96" t="s">
        <v>62</v>
      </c>
      <c r="F96" t="s">
        <v>63</v>
      </c>
      <c r="G96">
        <v>2</v>
      </c>
      <c r="H96" t="s">
        <v>64</v>
      </c>
      <c r="I96" t="s">
        <v>3549</v>
      </c>
      <c r="J96" t="s">
        <v>194</v>
      </c>
      <c r="K96" t="s">
        <v>195</v>
      </c>
      <c r="L96" t="s">
        <v>3595</v>
      </c>
      <c r="M96" t="s">
        <v>67</v>
      </c>
      <c r="N96" t="s">
        <v>3611</v>
      </c>
      <c r="O96" t="s">
        <v>68</v>
      </c>
      <c r="P96" t="s">
        <v>3618</v>
      </c>
      <c r="Q96" t="s">
        <v>151</v>
      </c>
      <c r="R96" t="s">
        <v>3682</v>
      </c>
      <c r="S96" t="s">
        <v>236</v>
      </c>
      <c r="T96">
        <v>18</v>
      </c>
      <c r="U96">
        <v>3</v>
      </c>
      <c r="V96" t="s">
        <v>241</v>
      </c>
      <c r="W96">
        <v>2</v>
      </c>
      <c r="X96" t="s">
        <v>76</v>
      </c>
      <c r="Y96">
        <v>1</v>
      </c>
      <c r="Z96" t="s">
        <v>73</v>
      </c>
      <c r="AA96">
        <v>1</v>
      </c>
      <c r="AB96" s="2">
        <v>1</v>
      </c>
      <c r="AC96" s="2">
        <v>1</v>
      </c>
      <c r="AD96" s="2">
        <v>100</v>
      </c>
      <c r="AE96" s="2">
        <v>1</v>
      </c>
      <c r="AF96" s="2">
        <v>1</v>
      </c>
      <c r="AG96" s="2">
        <v>100</v>
      </c>
      <c r="AH96" s="2">
        <v>1</v>
      </c>
      <c r="AI96" s="2">
        <v>0</v>
      </c>
      <c r="AJ96" s="2">
        <v>0</v>
      </c>
      <c r="AK96" s="2">
        <v>1</v>
      </c>
      <c r="AL96" s="2">
        <v>0</v>
      </c>
      <c r="AM96" s="2">
        <v>0</v>
      </c>
      <c r="AN96" s="2">
        <v>1</v>
      </c>
      <c r="AO96" s="2">
        <v>0</v>
      </c>
      <c r="AP96" s="2">
        <v>0</v>
      </c>
      <c r="AQ96" s="2" t="s">
        <v>77</v>
      </c>
      <c r="AR96" s="2" t="s">
        <v>77</v>
      </c>
      <c r="AS96" s="2" t="s">
        <v>77</v>
      </c>
      <c r="AT96" s="3">
        <v>168170602</v>
      </c>
      <c r="AU96" s="3">
        <v>165838326</v>
      </c>
      <c r="AV96" s="2">
        <v>98.61</v>
      </c>
      <c r="AW96" s="3">
        <v>318241691</v>
      </c>
      <c r="AX96" s="3">
        <v>318241691</v>
      </c>
      <c r="AY96" s="2">
        <v>100</v>
      </c>
      <c r="AZ96" s="3">
        <v>261538000</v>
      </c>
      <c r="BA96" s="3">
        <v>0</v>
      </c>
      <c r="BB96" s="2">
        <v>0</v>
      </c>
      <c r="BC96" s="3">
        <v>865289170</v>
      </c>
      <c r="BD96" s="3">
        <v>0</v>
      </c>
      <c r="BE96" s="2">
        <v>0</v>
      </c>
      <c r="BF96" s="3">
        <v>391736419</v>
      </c>
      <c r="BG96" s="3">
        <v>0</v>
      </c>
      <c r="BH96" s="2">
        <v>0</v>
      </c>
      <c r="BI96" s="3">
        <v>2004975882</v>
      </c>
      <c r="BJ96" s="3">
        <v>484080017</v>
      </c>
      <c r="BK96" s="2">
        <v>24.14</v>
      </c>
      <c r="BL96" t="s">
        <v>242</v>
      </c>
      <c r="BM96" s="4">
        <f t="shared" si="13"/>
        <v>168.170602</v>
      </c>
      <c r="BN96" s="4">
        <f t="shared" si="14"/>
        <v>165.838326</v>
      </c>
      <c r="BO96" s="4">
        <f t="shared" si="15"/>
        <v>318.241691</v>
      </c>
      <c r="BP96" s="4">
        <f t="shared" si="16"/>
        <v>318.241691</v>
      </c>
      <c r="BQ96" s="4">
        <f t="shared" si="17"/>
        <v>261.53800000000001</v>
      </c>
      <c r="BR96" s="4">
        <f t="shared" si="18"/>
        <v>0</v>
      </c>
      <c r="BS96" s="4">
        <f t="shared" si="19"/>
        <v>865.28917000000001</v>
      </c>
      <c r="BT96" s="4">
        <f t="shared" si="20"/>
        <v>0</v>
      </c>
      <c r="BU96" s="4">
        <f t="shared" si="21"/>
        <v>391.73641900000001</v>
      </c>
      <c r="BV96" s="4">
        <f t="shared" si="22"/>
        <v>0</v>
      </c>
      <c r="BW96" s="4">
        <f t="shared" si="23"/>
        <v>2004.975882</v>
      </c>
      <c r="BX96" s="4">
        <f t="shared" si="24"/>
        <v>484.080017</v>
      </c>
    </row>
    <row r="97" spans="1:76" x14ac:dyDescent="0.25">
      <c r="A97">
        <v>16</v>
      </c>
      <c r="B97" t="s">
        <v>60</v>
      </c>
      <c r="C97" t="s">
        <v>61</v>
      </c>
      <c r="D97">
        <v>2021</v>
      </c>
      <c r="E97" t="s">
        <v>62</v>
      </c>
      <c r="F97" t="s">
        <v>63</v>
      </c>
      <c r="G97">
        <v>2</v>
      </c>
      <c r="H97" t="s">
        <v>64</v>
      </c>
      <c r="I97" t="s">
        <v>3549</v>
      </c>
      <c r="J97" t="s">
        <v>194</v>
      </c>
      <c r="K97" t="s">
        <v>195</v>
      </c>
      <c r="L97" t="s">
        <v>3595</v>
      </c>
      <c r="M97" t="s">
        <v>67</v>
      </c>
      <c r="N97" t="s">
        <v>3611</v>
      </c>
      <c r="O97" t="s">
        <v>68</v>
      </c>
      <c r="P97" t="s">
        <v>3618</v>
      </c>
      <c r="Q97" t="s">
        <v>151</v>
      </c>
      <c r="R97" t="s">
        <v>3682</v>
      </c>
      <c r="S97" t="s">
        <v>236</v>
      </c>
      <c r="T97">
        <v>18</v>
      </c>
      <c r="U97">
        <v>4</v>
      </c>
      <c r="V97" t="s">
        <v>243</v>
      </c>
      <c r="W97">
        <v>2</v>
      </c>
      <c r="X97" t="s">
        <v>76</v>
      </c>
      <c r="Y97">
        <v>1</v>
      </c>
      <c r="Z97" t="s">
        <v>73</v>
      </c>
      <c r="AA97">
        <v>1</v>
      </c>
      <c r="AB97" s="2">
        <v>1</v>
      </c>
      <c r="AC97" s="2">
        <v>1</v>
      </c>
      <c r="AD97" s="2">
        <v>100</v>
      </c>
      <c r="AE97" s="2">
        <v>1</v>
      </c>
      <c r="AF97" s="2">
        <v>1</v>
      </c>
      <c r="AG97" s="2">
        <v>100</v>
      </c>
      <c r="AH97" s="2">
        <v>1</v>
      </c>
      <c r="AI97" s="2">
        <v>0</v>
      </c>
      <c r="AJ97" s="2">
        <v>0</v>
      </c>
      <c r="AK97" s="2">
        <v>1</v>
      </c>
      <c r="AL97" s="2">
        <v>0</v>
      </c>
      <c r="AM97" s="2">
        <v>0</v>
      </c>
      <c r="AN97" s="2">
        <v>1</v>
      </c>
      <c r="AO97" s="2">
        <v>0</v>
      </c>
      <c r="AP97" s="2">
        <v>0</v>
      </c>
      <c r="AQ97" s="2" t="s">
        <v>77</v>
      </c>
      <c r="AR97" s="2" t="s">
        <v>77</v>
      </c>
      <c r="AS97" s="2" t="s">
        <v>77</v>
      </c>
      <c r="AT97" s="3">
        <v>5000000</v>
      </c>
      <c r="AU97" s="3">
        <v>3461490</v>
      </c>
      <c r="AV97" s="2">
        <v>69.2</v>
      </c>
      <c r="AW97" s="3">
        <v>35964984</v>
      </c>
      <c r="AX97" s="3">
        <v>35964984</v>
      </c>
      <c r="AY97" s="2">
        <v>100</v>
      </c>
      <c r="AZ97" s="3">
        <v>111637000</v>
      </c>
      <c r="BA97" s="3">
        <v>0</v>
      </c>
      <c r="BB97" s="2">
        <v>0</v>
      </c>
      <c r="BC97" s="3">
        <v>210676900</v>
      </c>
      <c r="BD97" s="3">
        <v>0</v>
      </c>
      <c r="BE97" s="2">
        <v>0</v>
      </c>
      <c r="BF97" s="3">
        <v>150000000</v>
      </c>
      <c r="BG97" s="3">
        <v>0</v>
      </c>
      <c r="BH97" s="2">
        <v>0</v>
      </c>
      <c r="BI97" s="3">
        <v>513278884</v>
      </c>
      <c r="BJ97" s="3">
        <v>39426474</v>
      </c>
      <c r="BK97" s="2">
        <v>7.68</v>
      </c>
      <c r="BL97" t="s">
        <v>244</v>
      </c>
      <c r="BM97" s="4">
        <f t="shared" si="13"/>
        <v>5</v>
      </c>
      <c r="BN97" s="4">
        <f t="shared" si="14"/>
        <v>3.46149</v>
      </c>
      <c r="BO97" s="4">
        <f t="shared" si="15"/>
        <v>35.964984000000001</v>
      </c>
      <c r="BP97" s="4">
        <f t="shared" si="16"/>
        <v>35.964984000000001</v>
      </c>
      <c r="BQ97" s="4">
        <f t="shared" si="17"/>
        <v>111.637</v>
      </c>
      <c r="BR97" s="4">
        <f t="shared" si="18"/>
        <v>0</v>
      </c>
      <c r="BS97" s="4">
        <f t="shared" si="19"/>
        <v>210.67689999999999</v>
      </c>
      <c r="BT97" s="4">
        <f t="shared" si="20"/>
        <v>0</v>
      </c>
      <c r="BU97" s="4">
        <f t="shared" si="21"/>
        <v>150</v>
      </c>
      <c r="BV97" s="4">
        <f t="shared" si="22"/>
        <v>0</v>
      </c>
      <c r="BW97" s="4">
        <f t="shared" si="23"/>
        <v>513.27888400000006</v>
      </c>
      <c r="BX97" s="4">
        <f t="shared" si="24"/>
        <v>39.426473999999999</v>
      </c>
    </row>
    <row r="98" spans="1:76" x14ac:dyDescent="0.25">
      <c r="A98">
        <v>16</v>
      </c>
      <c r="B98" t="s">
        <v>60</v>
      </c>
      <c r="C98" t="s">
        <v>61</v>
      </c>
      <c r="D98">
        <v>2021</v>
      </c>
      <c r="E98" t="s">
        <v>62</v>
      </c>
      <c r="F98" t="s">
        <v>63</v>
      </c>
      <c r="G98">
        <v>2</v>
      </c>
      <c r="H98" t="s">
        <v>64</v>
      </c>
      <c r="I98" t="s">
        <v>3549</v>
      </c>
      <c r="J98" t="s">
        <v>194</v>
      </c>
      <c r="K98" t="s">
        <v>195</v>
      </c>
      <c r="L98" t="s">
        <v>3595</v>
      </c>
      <c r="M98" t="s">
        <v>67</v>
      </c>
      <c r="N98" t="s">
        <v>3611</v>
      </c>
      <c r="O98" t="s">
        <v>68</v>
      </c>
      <c r="P98" t="s">
        <v>3618</v>
      </c>
      <c r="Q98" t="s">
        <v>151</v>
      </c>
      <c r="R98" t="s">
        <v>3683</v>
      </c>
      <c r="S98" t="s">
        <v>245</v>
      </c>
      <c r="T98">
        <v>21</v>
      </c>
      <c r="U98">
        <v>1</v>
      </c>
      <c r="V98" t="s">
        <v>246</v>
      </c>
      <c r="W98">
        <v>1</v>
      </c>
      <c r="X98" t="s">
        <v>72</v>
      </c>
      <c r="Y98">
        <v>3</v>
      </c>
      <c r="Z98" t="s">
        <v>247</v>
      </c>
      <c r="AA98">
        <v>1</v>
      </c>
      <c r="AB98" s="2">
        <v>1</v>
      </c>
      <c r="AC98" s="2">
        <v>1</v>
      </c>
      <c r="AD98" s="2">
        <v>100</v>
      </c>
      <c r="AE98" s="2">
        <v>0</v>
      </c>
      <c r="AF98" s="2">
        <v>0</v>
      </c>
      <c r="AG98" s="2">
        <v>0</v>
      </c>
      <c r="AH98" s="2">
        <v>0</v>
      </c>
      <c r="AI98" s="2">
        <v>0</v>
      </c>
      <c r="AJ98" s="2">
        <v>0</v>
      </c>
      <c r="AK98" s="2">
        <v>0</v>
      </c>
      <c r="AL98" s="2">
        <v>0</v>
      </c>
      <c r="AM98" s="2">
        <v>0</v>
      </c>
      <c r="AN98" s="2">
        <v>0</v>
      </c>
      <c r="AO98" s="2">
        <v>0</v>
      </c>
      <c r="AP98" s="2">
        <v>0</v>
      </c>
      <c r="AQ98" s="2">
        <v>1</v>
      </c>
      <c r="AR98" s="2">
        <v>1</v>
      </c>
      <c r="AS98" s="2">
        <v>100</v>
      </c>
      <c r="AT98" s="3">
        <v>210500000</v>
      </c>
      <c r="AU98" s="3">
        <v>163144587</v>
      </c>
      <c r="AV98" s="2">
        <v>77.5</v>
      </c>
      <c r="AW98" s="3">
        <v>0</v>
      </c>
      <c r="AX98" s="3">
        <v>0</v>
      </c>
      <c r="AY98" s="2">
        <v>0</v>
      </c>
      <c r="AZ98" s="3">
        <v>0</v>
      </c>
      <c r="BA98" s="3">
        <v>0</v>
      </c>
      <c r="BB98" s="2">
        <v>0</v>
      </c>
      <c r="BC98" s="3">
        <v>0</v>
      </c>
      <c r="BD98" s="3">
        <v>0</v>
      </c>
      <c r="BE98" s="2">
        <v>0</v>
      </c>
      <c r="BF98" s="3">
        <v>0</v>
      </c>
      <c r="BG98" s="3">
        <v>0</v>
      </c>
      <c r="BH98" s="2">
        <v>0</v>
      </c>
      <c r="BI98" s="3">
        <v>210500000</v>
      </c>
      <c r="BJ98" s="3">
        <v>163144587</v>
      </c>
      <c r="BK98" s="2">
        <v>77.5</v>
      </c>
      <c r="BM98" s="4">
        <f t="shared" si="13"/>
        <v>210.5</v>
      </c>
      <c r="BN98" s="4">
        <f t="shared" si="14"/>
        <v>163.144587</v>
      </c>
      <c r="BO98" s="4">
        <f t="shared" si="15"/>
        <v>0</v>
      </c>
      <c r="BP98" s="4">
        <f t="shared" si="16"/>
        <v>0</v>
      </c>
      <c r="BQ98" s="4">
        <f t="shared" si="17"/>
        <v>0</v>
      </c>
      <c r="BR98" s="4">
        <f t="shared" si="18"/>
        <v>0</v>
      </c>
      <c r="BS98" s="4">
        <f t="shared" si="19"/>
        <v>0</v>
      </c>
      <c r="BT98" s="4">
        <f t="shared" si="20"/>
        <v>0</v>
      </c>
      <c r="BU98" s="4">
        <f t="shared" si="21"/>
        <v>0</v>
      </c>
      <c r="BV98" s="4">
        <f t="shared" si="22"/>
        <v>0</v>
      </c>
      <c r="BW98" s="4">
        <f t="shared" si="23"/>
        <v>210.5</v>
      </c>
      <c r="BX98" s="4">
        <f t="shared" si="24"/>
        <v>163.144587</v>
      </c>
    </row>
    <row r="99" spans="1:76" x14ac:dyDescent="0.25">
      <c r="A99">
        <v>16</v>
      </c>
      <c r="B99" t="s">
        <v>60</v>
      </c>
      <c r="C99" t="s">
        <v>61</v>
      </c>
      <c r="D99">
        <v>2021</v>
      </c>
      <c r="E99" t="s">
        <v>62</v>
      </c>
      <c r="F99" t="s">
        <v>63</v>
      </c>
      <c r="G99">
        <v>2</v>
      </c>
      <c r="H99" t="s">
        <v>64</v>
      </c>
      <c r="I99" t="s">
        <v>3549</v>
      </c>
      <c r="J99" t="s">
        <v>194</v>
      </c>
      <c r="K99" t="s">
        <v>195</v>
      </c>
      <c r="L99" t="s">
        <v>3595</v>
      </c>
      <c r="M99" t="s">
        <v>67</v>
      </c>
      <c r="N99" t="s">
        <v>3611</v>
      </c>
      <c r="O99" t="s">
        <v>68</v>
      </c>
      <c r="P99" t="s">
        <v>3618</v>
      </c>
      <c r="Q99" t="s">
        <v>151</v>
      </c>
      <c r="R99" t="s">
        <v>3683</v>
      </c>
      <c r="S99" t="s">
        <v>245</v>
      </c>
      <c r="T99">
        <v>21</v>
      </c>
      <c r="U99">
        <v>2</v>
      </c>
      <c r="V99" t="s">
        <v>248</v>
      </c>
      <c r="W99">
        <v>1</v>
      </c>
      <c r="X99" t="s">
        <v>72</v>
      </c>
      <c r="Y99">
        <v>1</v>
      </c>
      <c r="Z99" t="s">
        <v>73</v>
      </c>
      <c r="AA99">
        <v>1</v>
      </c>
      <c r="AB99" s="2">
        <v>0</v>
      </c>
      <c r="AC99" s="2">
        <v>0</v>
      </c>
      <c r="AD99" s="2">
        <v>0</v>
      </c>
      <c r="AE99" s="2">
        <v>1</v>
      </c>
      <c r="AF99" s="2">
        <v>1</v>
      </c>
      <c r="AG99" s="2">
        <v>100</v>
      </c>
      <c r="AH99" s="2">
        <v>0</v>
      </c>
      <c r="AI99" s="2">
        <v>0</v>
      </c>
      <c r="AJ99" s="2">
        <v>0</v>
      </c>
      <c r="AK99" s="2">
        <v>0</v>
      </c>
      <c r="AL99" s="2">
        <v>0</v>
      </c>
      <c r="AM99" s="2">
        <v>0</v>
      </c>
      <c r="AN99" s="2">
        <v>0</v>
      </c>
      <c r="AO99" s="2">
        <v>0</v>
      </c>
      <c r="AP99" s="2">
        <v>0</v>
      </c>
      <c r="AQ99" s="2">
        <v>1</v>
      </c>
      <c r="AR99" s="2">
        <v>1</v>
      </c>
      <c r="AS99" s="2">
        <v>100</v>
      </c>
      <c r="AT99" s="3">
        <v>0</v>
      </c>
      <c r="AU99" s="3">
        <v>0</v>
      </c>
      <c r="AV99" s="2">
        <v>0</v>
      </c>
      <c r="AW99" s="3">
        <v>43000000</v>
      </c>
      <c r="AX99" s="3">
        <v>42333333</v>
      </c>
      <c r="AY99" s="2">
        <v>98.44</v>
      </c>
      <c r="AZ99" s="3">
        <v>0</v>
      </c>
      <c r="BA99" s="3">
        <v>0</v>
      </c>
      <c r="BB99" s="2">
        <v>0</v>
      </c>
      <c r="BC99" s="3">
        <v>0</v>
      </c>
      <c r="BD99" s="3">
        <v>0</v>
      </c>
      <c r="BE99" s="2">
        <v>0</v>
      </c>
      <c r="BF99" s="3">
        <v>0</v>
      </c>
      <c r="BG99" s="3">
        <v>0</v>
      </c>
      <c r="BH99" s="2">
        <v>0</v>
      </c>
      <c r="BI99" s="3">
        <v>43000000</v>
      </c>
      <c r="BJ99" s="3">
        <v>42333333</v>
      </c>
      <c r="BK99" s="2">
        <v>98.45</v>
      </c>
      <c r="BL99" t="s">
        <v>249</v>
      </c>
      <c r="BM99" s="4">
        <f t="shared" si="13"/>
        <v>0</v>
      </c>
      <c r="BN99" s="4">
        <f t="shared" si="14"/>
        <v>0</v>
      </c>
      <c r="BO99" s="4">
        <f t="shared" si="15"/>
        <v>43</v>
      </c>
      <c r="BP99" s="4">
        <f t="shared" si="16"/>
        <v>42.333333000000003</v>
      </c>
      <c r="BQ99" s="4">
        <f t="shared" si="17"/>
        <v>0</v>
      </c>
      <c r="BR99" s="4">
        <f t="shared" si="18"/>
        <v>0</v>
      </c>
      <c r="BS99" s="4">
        <f t="shared" si="19"/>
        <v>0</v>
      </c>
      <c r="BT99" s="4">
        <f t="shared" si="20"/>
        <v>0</v>
      </c>
      <c r="BU99" s="4">
        <f t="shared" si="21"/>
        <v>0</v>
      </c>
      <c r="BV99" s="4">
        <f t="shared" si="22"/>
        <v>0</v>
      </c>
      <c r="BW99" s="4">
        <f t="shared" si="23"/>
        <v>43</v>
      </c>
      <c r="BX99" s="4">
        <f t="shared" si="24"/>
        <v>42.333333000000003</v>
      </c>
    </row>
    <row r="100" spans="1:76" x14ac:dyDescent="0.25">
      <c r="A100">
        <v>16</v>
      </c>
      <c r="B100" t="s">
        <v>60</v>
      </c>
      <c r="C100" t="s">
        <v>61</v>
      </c>
      <c r="D100">
        <v>2021</v>
      </c>
      <c r="E100" t="s">
        <v>62</v>
      </c>
      <c r="F100" t="s">
        <v>63</v>
      </c>
      <c r="G100">
        <v>2</v>
      </c>
      <c r="H100" t="s">
        <v>64</v>
      </c>
      <c r="I100" t="s">
        <v>3549</v>
      </c>
      <c r="J100" t="s">
        <v>194</v>
      </c>
      <c r="K100" t="s">
        <v>195</v>
      </c>
      <c r="L100" t="s">
        <v>3595</v>
      </c>
      <c r="M100" t="s">
        <v>67</v>
      </c>
      <c r="N100" t="s">
        <v>3611</v>
      </c>
      <c r="O100" t="s">
        <v>68</v>
      </c>
      <c r="P100" t="s">
        <v>3618</v>
      </c>
      <c r="Q100" t="s">
        <v>151</v>
      </c>
      <c r="R100" t="s">
        <v>3683</v>
      </c>
      <c r="S100" t="s">
        <v>245</v>
      </c>
      <c r="T100">
        <v>21</v>
      </c>
      <c r="U100">
        <v>3</v>
      </c>
      <c r="V100" t="s">
        <v>250</v>
      </c>
      <c r="W100">
        <v>1</v>
      </c>
      <c r="X100" t="s">
        <v>72</v>
      </c>
      <c r="Y100">
        <v>1</v>
      </c>
      <c r="Z100" t="s">
        <v>73</v>
      </c>
      <c r="AA100">
        <v>1</v>
      </c>
      <c r="AB100" s="2">
        <v>0</v>
      </c>
      <c r="AC100" s="2">
        <v>0</v>
      </c>
      <c r="AD100" s="2">
        <v>0</v>
      </c>
      <c r="AE100" s="2">
        <v>1</v>
      </c>
      <c r="AF100" s="2">
        <v>1</v>
      </c>
      <c r="AG100" s="2">
        <v>100</v>
      </c>
      <c r="AH100" s="2">
        <v>0</v>
      </c>
      <c r="AI100" s="2">
        <v>0</v>
      </c>
      <c r="AJ100" s="2">
        <v>0</v>
      </c>
      <c r="AK100" s="2">
        <v>0</v>
      </c>
      <c r="AL100" s="2">
        <v>0</v>
      </c>
      <c r="AM100" s="2">
        <v>0</v>
      </c>
      <c r="AN100" s="2">
        <v>0</v>
      </c>
      <c r="AO100" s="2">
        <v>0</v>
      </c>
      <c r="AP100" s="2">
        <v>0</v>
      </c>
      <c r="AQ100" s="2">
        <v>1</v>
      </c>
      <c r="AR100" s="2">
        <v>1</v>
      </c>
      <c r="AS100" s="2">
        <v>100</v>
      </c>
      <c r="AT100" s="3">
        <v>0</v>
      </c>
      <c r="AU100" s="3">
        <v>0</v>
      </c>
      <c r="AV100" s="2">
        <v>0</v>
      </c>
      <c r="AW100" s="3">
        <v>279160084</v>
      </c>
      <c r="AX100" s="3">
        <v>279016652</v>
      </c>
      <c r="AY100" s="2">
        <v>99.95</v>
      </c>
      <c r="AZ100" s="3">
        <v>0</v>
      </c>
      <c r="BA100" s="3">
        <v>0</v>
      </c>
      <c r="BB100" s="2">
        <v>0</v>
      </c>
      <c r="BC100" s="3">
        <v>0</v>
      </c>
      <c r="BD100" s="3">
        <v>0</v>
      </c>
      <c r="BE100" s="2">
        <v>0</v>
      </c>
      <c r="BF100" s="3">
        <v>0</v>
      </c>
      <c r="BG100" s="3">
        <v>0</v>
      </c>
      <c r="BH100" s="2">
        <v>0</v>
      </c>
      <c r="BI100" s="3">
        <v>279160084</v>
      </c>
      <c r="BJ100" s="3">
        <v>279016652</v>
      </c>
      <c r="BK100" s="2">
        <v>99.95</v>
      </c>
      <c r="BL100" t="s">
        <v>251</v>
      </c>
      <c r="BM100" s="4">
        <f t="shared" si="13"/>
        <v>0</v>
      </c>
      <c r="BN100" s="4">
        <f t="shared" si="14"/>
        <v>0</v>
      </c>
      <c r="BO100" s="4">
        <f t="shared" si="15"/>
        <v>279.16008399999998</v>
      </c>
      <c r="BP100" s="4">
        <f t="shared" si="16"/>
        <v>279.01665200000002</v>
      </c>
      <c r="BQ100" s="4">
        <f t="shared" si="17"/>
        <v>0</v>
      </c>
      <c r="BR100" s="4">
        <f t="shared" si="18"/>
        <v>0</v>
      </c>
      <c r="BS100" s="4">
        <f t="shared" si="19"/>
        <v>0</v>
      </c>
      <c r="BT100" s="4">
        <f t="shared" si="20"/>
        <v>0</v>
      </c>
      <c r="BU100" s="4">
        <f t="shared" si="21"/>
        <v>0</v>
      </c>
      <c r="BV100" s="4">
        <f t="shared" si="22"/>
        <v>0</v>
      </c>
      <c r="BW100" s="4">
        <f t="shared" si="23"/>
        <v>279.16008399999998</v>
      </c>
      <c r="BX100" s="4">
        <f t="shared" si="24"/>
        <v>279.01665200000002</v>
      </c>
    </row>
    <row r="101" spans="1:76" x14ac:dyDescent="0.25">
      <c r="A101">
        <v>16</v>
      </c>
      <c r="B101" t="s">
        <v>60</v>
      </c>
      <c r="C101" t="s">
        <v>61</v>
      </c>
      <c r="D101">
        <v>2021</v>
      </c>
      <c r="E101" t="s">
        <v>62</v>
      </c>
      <c r="F101" t="s">
        <v>63</v>
      </c>
      <c r="G101">
        <v>2</v>
      </c>
      <c r="H101" t="s">
        <v>64</v>
      </c>
      <c r="I101" t="s">
        <v>3549</v>
      </c>
      <c r="J101" t="s">
        <v>194</v>
      </c>
      <c r="K101" t="s">
        <v>195</v>
      </c>
      <c r="L101" t="s">
        <v>3595</v>
      </c>
      <c r="M101" t="s">
        <v>67</v>
      </c>
      <c r="N101" t="s">
        <v>3611</v>
      </c>
      <c r="O101" t="s">
        <v>68</v>
      </c>
      <c r="P101" t="s">
        <v>3618</v>
      </c>
      <c r="Q101" t="s">
        <v>151</v>
      </c>
      <c r="R101" t="s">
        <v>3683</v>
      </c>
      <c r="S101" t="s">
        <v>245</v>
      </c>
      <c r="T101">
        <v>21</v>
      </c>
      <c r="U101">
        <v>4</v>
      </c>
      <c r="V101" t="s">
        <v>252</v>
      </c>
      <c r="W101">
        <v>1</v>
      </c>
      <c r="X101" t="s">
        <v>72</v>
      </c>
      <c r="Y101">
        <v>1</v>
      </c>
      <c r="Z101" t="s">
        <v>73</v>
      </c>
      <c r="AA101">
        <v>1</v>
      </c>
      <c r="AB101" s="2">
        <v>0</v>
      </c>
      <c r="AC101" s="2">
        <v>0</v>
      </c>
      <c r="AD101" s="2">
        <v>0</v>
      </c>
      <c r="AE101" s="2">
        <v>0.1</v>
      </c>
      <c r="AF101" s="2">
        <v>0.1</v>
      </c>
      <c r="AG101" s="2">
        <v>100</v>
      </c>
      <c r="AH101" s="2">
        <v>0.65</v>
      </c>
      <c r="AI101" s="2">
        <v>0</v>
      </c>
      <c r="AJ101" s="2">
        <v>0</v>
      </c>
      <c r="AK101" s="2">
        <v>0.2</v>
      </c>
      <c r="AL101" s="2">
        <v>0</v>
      </c>
      <c r="AM101" s="2">
        <v>0</v>
      </c>
      <c r="AN101" s="2">
        <v>0.05</v>
      </c>
      <c r="AO101" s="2">
        <v>0</v>
      </c>
      <c r="AP101" s="2">
        <v>0</v>
      </c>
      <c r="AQ101" s="2">
        <v>1</v>
      </c>
      <c r="AR101" s="2">
        <v>0.1</v>
      </c>
      <c r="AS101" s="2">
        <v>10</v>
      </c>
      <c r="AT101" s="3">
        <v>0</v>
      </c>
      <c r="AU101" s="3">
        <v>0</v>
      </c>
      <c r="AV101" s="2">
        <v>0</v>
      </c>
      <c r="AW101" s="3">
        <v>266842916</v>
      </c>
      <c r="AX101" s="3">
        <v>260038632</v>
      </c>
      <c r="AY101" s="2">
        <v>97.45</v>
      </c>
      <c r="AZ101" s="3">
        <v>670768000</v>
      </c>
      <c r="BA101" s="3">
        <v>0</v>
      </c>
      <c r="BB101" s="2">
        <v>0</v>
      </c>
      <c r="BC101" s="3">
        <v>305878098</v>
      </c>
      <c r="BD101" s="3">
        <v>0</v>
      </c>
      <c r="BE101" s="2">
        <v>0</v>
      </c>
      <c r="BF101" s="3">
        <v>686317575</v>
      </c>
      <c r="BG101" s="3">
        <v>0</v>
      </c>
      <c r="BH101" s="2">
        <v>0</v>
      </c>
      <c r="BI101" s="3">
        <v>1929806589</v>
      </c>
      <c r="BJ101" s="3">
        <v>260038632</v>
      </c>
      <c r="BK101" s="2">
        <v>13.47</v>
      </c>
      <c r="BL101" t="s">
        <v>253</v>
      </c>
      <c r="BM101" s="4">
        <f t="shared" si="13"/>
        <v>0</v>
      </c>
      <c r="BN101" s="4">
        <f t="shared" si="14"/>
        <v>0</v>
      </c>
      <c r="BO101" s="4">
        <f t="shared" si="15"/>
        <v>266.842916</v>
      </c>
      <c r="BP101" s="4">
        <f t="shared" si="16"/>
        <v>260.03863200000001</v>
      </c>
      <c r="BQ101" s="4">
        <f t="shared" si="17"/>
        <v>670.76800000000003</v>
      </c>
      <c r="BR101" s="4">
        <f t="shared" si="18"/>
        <v>0</v>
      </c>
      <c r="BS101" s="4">
        <f t="shared" si="19"/>
        <v>305.87809800000002</v>
      </c>
      <c r="BT101" s="4">
        <f t="shared" si="20"/>
        <v>0</v>
      </c>
      <c r="BU101" s="4">
        <f t="shared" si="21"/>
        <v>686.31757500000003</v>
      </c>
      <c r="BV101" s="4">
        <f t="shared" si="22"/>
        <v>0</v>
      </c>
      <c r="BW101" s="4">
        <f t="shared" si="23"/>
        <v>1929.8065890000003</v>
      </c>
      <c r="BX101" s="4">
        <f t="shared" si="24"/>
        <v>260.03863200000001</v>
      </c>
    </row>
    <row r="102" spans="1:76" x14ac:dyDescent="0.25">
      <c r="A102">
        <v>16</v>
      </c>
      <c r="B102" t="s">
        <v>60</v>
      </c>
      <c r="C102" t="s">
        <v>61</v>
      </c>
      <c r="D102">
        <v>2021</v>
      </c>
      <c r="E102" t="s">
        <v>62</v>
      </c>
      <c r="F102" t="s">
        <v>63</v>
      </c>
      <c r="G102">
        <v>2</v>
      </c>
      <c r="H102" t="s">
        <v>64</v>
      </c>
      <c r="I102" t="s">
        <v>3549</v>
      </c>
      <c r="J102" t="s">
        <v>194</v>
      </c>
      <c r="K102" t="s">
        <v>195</v>
      </c>
      <c r="L102" t="s">
        <v>3595</v>
      </c>
      <c r="M102" t="s">
        <v>67</v>
      </c>
      <c r="N102" t="s">
        <v>3611</v>
      </c>
      <c r="O102" t="s">
        <v>68</v>
      </c>
      <c r="P102" t="s">
        <v>3618</v>
      </c>
      <c r="Q102" t="s">
        <v>151</v>
      </c>
      <c r="R102" t="s">
        <v>3683</v>
      </c>
      <c r="S102" t="s">
        <v>245</v>
      </c>
      <c r="T102">
        <v>21</v>
      </c>
      <c r="U102">
        <v>5</v>
      </c>
      <c r="V102" t="s">
        <v>254</v>
      </c>
      <c r="W102">
        <v>1</v>
      </c>
      <c r="X102" t="s">
        <v>72</v>
      </c>
      <c r="Y102">
        <v>1</v>
      </c>
      <c r="Z102" t="s">
        <v>73</v>
      </c>
      <c r="AA102">
        <v>1</v>
      </c>
      <c r="AB102" s="2">
        <v>0</v>
      </c>
      <c r="AC102" s="2">
        <v>0</v>
      </c>
      <c r="AD102" s="2">
        <v>0</v>
      </c>
      <c r="AE102" s="2">
        <v>0</v>
      </c>
      <c r="AF102" s="2">
        <v>0</v>
      </c>
      <c r="AG102" s="2">
        <v>0</v>
      </c>
      <c r="AH102" s="2">
        <v>1</v>
      </c>
      <c r="AI102" s="2">
        <v>0</v>
      </c>
      <c r="AJ102" s="2">
        <v>0</v>
      </c>
      <c r="AK102" s="2">
        <v>1</v>
      </c>
      <c r="AL102" s="2">
        <v>0</v>
      </c>
      <c r="AM102" s="2">
        <v>0</v>
      </c>
      <c r="AN102" s="2">
        <v>1</v>
      </c>
      <c r="AO102" s="2">
        <v>0</v>
      </c>
      <c r="AP102" s="2">
        <v>0</v>
      </c>
      <c r="AQ102" s="2">
        <v>3</v>
      </c>
      <c r="AR102" s="2">
        <v>0</v>
      </c>
      <c r="AS102" s="2">
        <v>0</v>
      </c>
      <c r="AT102" s="3">
        <v>0</v>
      </c>
      <c r="AU102" s="3">
        <v>0</v>
      </c>
      <c r="AV102" s="2">
        <v>0</v>
      </c>
      <c r="AW102" s="3">
        <v>0</v>
      </c>
      <c r="AX102" s="3">
        <v>0</v>
      </c>
      <c r="AY102" s="2">
        <v>0</v>
      </c>
      <c r="AZ102" s="3">
        <v>7986000</v>
      </c>
      <c r="BA102" s="3">
        <v>0</v>
      </c>
      <c r="BB102" s="2">
        <v>0</v>
      </c>
      <c r="BC102" s="3">
        <v>33000000</v>
      </c>
      <c r="BD102" s="3">
        <v>0</v>
      </c>
      <c r="BE102" s="2">
        <v>0</v>
      </c>
      <c r="BF102" s="3">
        <v>33000000</v>
      </c>
      <c r="BG102" s="3">
        <v>0</v>
      </c>
      <c r="BH102" s="2">
        <v>0</v>
      </c>
      <c r="BI102" s="3">
        <v>73986000</v>
      </c>
      <c r="BJ102" s="3">
        <v>0</v>
      </c>
      <c r="BK102" s="2">
        <v>0</v>
      </c>
      <c r="BM102" s="4">
        <f t="shared" si="13"/>
        <v>0</v>
      </c>
      <c r="BN102" s="4">
        <f t="shared" si="14"/>
        <v>0</v>
      </c>
      <c r="BO102" s="4">
        <f t="shared" si="15"/>
        <v>0</v>
      </c>
      <c r="BP102" s="4">
        <f t="shared" si="16"/>
        <v>0</v>
      </c>
      <c r="BQ102" s="4">
        <f t="shared" si="17"/>
        <v>7.9859999999999998</v>
      </c>
      <c r="BR102" s="4">
        <f t="shared" si="18"/>
        <v>0</v>
      </c>
      <c r="BS102" s="4">
        <f t="shared" si="19"/>
        <v>33</v>
      </c>
      <c r="BT102" s="4">
        <f t="shared" si="20"/>
        <v>0</v>
      </c>
      <c r="BU102" s="4">
        <f t="shared" si="21"/>
        <v>33</v>
      </c>
      <c r="BV102" s="4">
        <f t="shared" si="22"/>
        <v>0</v>
      </c>
      <c r="BW102" s="4">
        <f t="shared" si="23"/>
        <v>73.98599999999999</v>
      </c>
      <c r="BX102" s="4">
        <f t="shared" si="24"/>
        <v>0</v>
      </c>
    </row>
    <row r="103" spans="1:76" x14ac:dyDescent="0.25">
      <c r="A103">
        <v>16</v>
      </c>
      <c r="B103" t="s">
        <v>60</v>
      </c>
      <c r="C103" t="s">
        <v>61</v>
      </c>
      <c r="D103">
        <v>2021</v>
      </c>
      <c r="E103" t="s">
        <v>62</v>
      </c>
      <c r="F103" t="s">
        <v>63</v>
      </c>
      <c r="G103">
        <v>2</v>
      </c>
      <c r="H103" t="s">
        <v>64</v>
      </c>
      <c r="I103" t="s">
        <v>3549</v>
      </c>
      <c r="J103" t="s">
        <v>194</v>
      </c>
      <c r="K103" t="s">
        <v>195</v>
      </c>
      <c r="L103" t="s">
        <v>3595</v>
      </c>
      <c r="M103" t="s">
        <v>67</v>
      </c>
      <c r="N103" t="s">
        <v>3611</v>
      </c>
      <c r="O103" t="s">
        <v>68</v>
      </c>
      <c r="P103" t="s">
        <v>3618</v>
      </c>
      <c r="Q103" t="s">
        <v>151</v>
      </c>
      <c r="R103" t="s">
        <v>3683</v>
      </c>
      <c r="S103" t="s">
        <v>245</v>
      </c>
      <c r="T103">
        <v>21</v>
      </c>
      <c r="U103">
        <v>6</v>
      </c>
      <c r="V103" t="s">
        <v>255</v>
      </c>
      <c r="W103">
        <v>1</v>
      </c>
      <c r="X103" t="s">
        <v>72</v>
      </c>
      <c r="Y103">
        <v>1</v>
      </c>
      <c r="Z103" t="s">
        <v>73</v>
      </c>
      <c r="AA103">
        <v>1</v>
      </c>
      <c r="AB103" s="2">
        <v>0</v>
      </c>
      <c r="AC103" s="2">
        <v>0</v>
      </c>
      <c r="AD103" s="2">
        <v>0</v>
      </c>
      <c r="AE103" s="2">
        <v>0</v>
      </c>
      <c r="AF103" s="2">
        <v>0</v>
      </c>
      <c r="AG103" s="2">
        <v>0</v>
      </c>
      <c r="AH103" s="2">
        <v>15</v>
      </c>
      <c r="AI103" s="2">
        <v>0</v>
      </c>
      <c r="AJ103" s="2">
        <v>0</v>
      </c>
      <c r="AK103" s="2">
        <v>15</v>
      </c>
      <c r="AL103" s="2">
        <v>0</v>
      </c>
      <c r="AM103" s="2">
        <v>0</v>
      </c>
      <c r="AN103" s="2">
        <v>5</v>
      </c>
      <c r="AO103" s="2">
        <v>0</v>
      </c>
      <c r="AP103" s="2">
        <v>0</v>
      </c>
      <c r="AQ103" s="2">
        <v>35</v>
      </c>
      <c r="AR103" s="2">
        <v>0</v>
      </c>
      <c r="AS103" s="2">
        <v>0</v>
      </c>
      <c r="AT103" s="3">
        <v>0</v>
      </c>
      <c r="AU103" s="3">
        <v>0</v>
      </c>
      <c r="AV103" s="2">
        <v>0</v>
      </c>
      <c r="AW103" s="3">
        <v>0</v>
      </c>
      <c r="AX103" s="3">
        <v>0</v>
      </c>
      <c r="AY103" s="2">
        <v>0</v>
      </c>
      <c r="AZ103" s="3">
        <v>21296000</v>
      </c>
      <c r="BA103" s="3">
        <v>0</v>
      </c>
      <c r="BB103" s="2">
        <v>0</v>
      </c>
      <c r="BC103" s="3">
        <v>90000000</v>
      </c>
      <c r="BD103" s="3">
        <v>0</v>
      </c>
      <c r="BE103" s="2">
        <v>0</v>
      </c>
      <c r="BF103" s="3">
        <v>30000000</v>
      </c>
      <c r="BG103" s="3">
        <v>0</v>
      </c>
      <c r="BH103" s="2">
        <v>0</v>
      </c>
      <c r="BI103" s="3">
        <v>141296000</v>
      </c>
      <c r="BJ103" s="3">
        <v>0</v>
      </c>
      <c r="BK103" s="2">
        <v>0</v>
      </c>
      <c r="BM103" s="4">
        <f t="shared" si="13"/>
        <v>0</v>
      </c>
      <c r="BN103" s="4">
        <f t="shared" si="14"/>
        <v>0</v>
      </c>
      <c r="BO103" s="4">
        <f t="shared" si="15"/>
        <v>0</v>
      </c>
      <c r="BP103" s="4">
        <f t="shared" si="16"/>
        <v>0</v>
      </c>
      <c r="BQ103" s="4">
        <f t="shared" si="17"/>
        <v>21.295999999999999</v>
      </c>
      <c r="BR103" s="4">
        <f t="shared" si="18"/>
        <v>0</v>
      </c>
      <c r="BS103" s="4">
        <f t="shared" si="19"/>
        <v>90</v>
      </c>
      <c r="BT103" s="4">
        <f t="shared" si="20"/>
        <v>0</v>
      </c>
      <c r="BU103" s="4">
        <f t="shared" si="21"/>
        <v>30</v>
      </c>
      <c r="BV103" s="4">
        <f t="shared" si="22"/>
        <v>0</v>
      </c>
      <c r="BW103" s="4">
        <f t="shared" si="23"/>
        <v>141.29599999999999</v>
      </c>
      <c r="BX103" s="4">
        <f t="shared" si="24"/>
        <v>0</v>
      </c>
    </row>
    <row r="104" spans="1:76" x14ac:dyDescent="0.25">
      <c r="A104">
        <v>16</v>
      </c>
      <c r="B104" t="s">
        <v>60</v>
      </c>
      <c r="C104" t="s">
        <v>61</v>
      </c>
      <c r="D104">
        <v>2021</v>
      </c>
      <c r="E104" t="s">
        <v>62</v>
      </c>
      <c r="F104" t="s">
        <v>63</v>
      </c>
      <c r="G104">
        <v>2</v>
      </c>
      <c r="H104" t="s">
        <v>64</v>
      </c>
      <c r="I104" t="s">
        <v>3550</v>
      </c>
      <c r="J104" t="s">
        <v>256</v>
      </c>
      <c r="K104" t="s">
        <v>257</v>
      </c>
      <c r="L104" t="s">
        <v>3597</v>
      </c>
      <c r="M104" t="s">
        <v>258</v>
      </c>
      <c r="N104" t="s">
        <v>3613</v>
      </c>
      <c r="O104" t="s">
        <v>259</v>
      </c>
      <c r="P104" t="s">
        <v>3615</v>
      </c>
      <c r="Q104" t="s">
        <v>260</v>
      </c>
      <c r="R104" t="s">
        <v>3684</v>
      </c>
      <c r="S104" t="s">
        <v>261</v>
      </c>
      <c r="T104">
        <v>15</v>
      </c>
      <c r="U104">
        <v>1</v>
      </c>
      <c r="V104" t="s">
        <v>262</v>
      </c>
      <c r="W104">
        <v>3</v>
      </c>
      <c r="X104" t="s">
        <v>138</v>
      </c>
      <c r="Y104">
        <v>1</v>
      </c>
      <c r="Z104" t="s">
        <v>73</v>
      </c>
      <c r="AA104">
        <v>1</v>
      </c>
      <c r="AB104" s="2">
        <v>0.1</v>
      </c>
      <c r="AC104" s="2">
        <v>0.1</v>
      </c>
      <c r="AD104" s="2">
        <v>100</v>
      </c>
      <c r="AE104" s="2">
        <v>0.4</v>
      </c>
      <c r="AF104" s="2">
        <v>0.4</v>
      </c>
      <c r="AG104" s="2">
        <v>100</v>
      </c>
      <c r="AH104" s="2">
        <v>0.75</v>
      </c>
      <c r="AI104" s="2">
        <v>0</v>
      </c>
      <c r="AJ104" s="2">
        <v>0</v>
      </c>
      <c r="AK104" s="2">
        <v>0.9</v>
      </c>
      <c r="AL104" s="2">
        <v>0</v>
      </c>
      <c r="AM104" s="2">
        <v>0</v>
      </c>
      <c r="AN104" s="2">
        <v>1</v>
      </c>
      <c r="AO104" s="2">
        <v>0</v>
      </c>
      <c r="AP104" s="2">
        <v>0</v>
      </c>
      <c r="AQ104" s="2" t="s">
        <v>77</v>
      </c>
      <c r="AR104" s="2" t="s">
        <v>77</v>
      </c>
      <c r="AS104" s="2" t="s">
        <v>77</v>
      </c>
      <c r="AT104" s="3">
        <v>804538730</v>
      </c>
      <c r="AU104" s="3">
        <v>785105013</v>
      </c>
      <c r="AV104" s="2">
        <v>97.58</v>
      </c>
      <c r="AW104" s="3">
        <v>2207357000</v>
      </c>
      <c r="AX104" s="3">
        <v>1374409892</v>
      </c>
      <c r="AY104" s="2">
        <v>62.26</v>
      </c>
      <c r="AZ104" s="3">
        <v>2002050000</v>
      </c>
      <c r="BA104" s="3">
        <v>0</v>
      </c>
      <c r="BB104" s="2">
        <v>0</v>
      </c>
      <c r="BC104" s="3">
        <v>1649700000</v>
      </c>
      <c r="BD104" s="3">
        <v>0</v>
      </c>
      <c r="BE104" s="2">
        <v>0</v>
      </c>
      <c r="BF104" s="3">
        <v>731500000</v>
      </c>
      <c r="BG104" s="3">
        <v>0</v>
      </c>
      <c r="BH104" s="2">
        <v>0</v>
      </c>
      <c r="BI104" s="3">
        <v>7395145730</v>
      </c>
      <c r="BJ104" s="3">
        <v>2159514905</v>
      </c>
      <c r="BK104" s="2">
        <v>29.2</v>
      </c>
      <c r="BL104" t="s">
        <v>263</v>
      </c>
      <c r="BM104" s="4">
        <f t="shared" si="13"/>
        <v>804.53872999999999</v>
      </c>
      <c r="BN104" s="4">
        <f t="shared" si="14"/>
        <v>785.10501299999999</v>
      </c>
      <c r="BO104" s="4">
        <f t="shared" si="15"/>
        <v>2207.357</v>
      </c>
      <c r="BP104" s="4">
        <f t="shared" si="16"/>
        <v>1374.4098919999999</v>
      </c>
      <c r="BQ104" s="4">
        <f t="shared" si="17"/>
        <v>2002.05</v>
      </c>
      <c r="BR104" s="4">
        <f t="shared" si="18"/>
        <v>0</v>
      </c>
      <c r="BS104" s="4">
        <f t="shared" si="19"/>
        <v>1649.7</v>
      </c>
      <c r="BT104" s="4">
        <f t="shared" si="20"/>
        <v>0</v>
      </c>
      <c r="BU104" s="4">
        <f t="shared" si="21"/>
        <v>731.5</v>
      </c>
      <c r="BV104" s="4">
        <f t="shared" si="22"/>
        <v>0</v>
      </c>
      <c r="BW104" s="4">
        <f t="shared" si="23"/>
        <v>7395.1457300000002</v>
      </c>
      <c r="BX104" s="4">
        <f t="shared" si="24"/>
        <v>2159.514905</v>
      </c>
    </row>
    <row r="105" spans="1:76" x14ac:dyDescent="0.25">
      <c r="A105">
        <v>16</v>
      </c>
      <c r="B105" t="s">
        <v>60</v>
      </c>
      <c r="C105" t="s">
        <v>61</v>
      </c>
      <c r="D105">
        <v>2021</v>
      </c>
      <c r="E105" t="s">
        <v>62</v>
      </c>
      <c r="F105" t="s">
        <v>63</v>
      </c>
      <c r="G105">
        <v>2</v>
      </c>
      <c r="H105" t="s">
        <v>64</v>
      </c>
      <c r="I105" t="s">
        <v>3550</v>
      </c>
      <c r="J105" t="s">
        <v>256</v>
      </c>
      <c r="K105" t="s">
        <v>257</v>
      </c>
      <c r="L105" t="s">
        <v>3597</v>
      </c>
      <c r="M105" t="s">
        <v>258</v>
      </c>
      <c r="N105" t="s">
        <v>3613</v>
      </c>
      <c r="O105" t="s">
        <v>259</v>
      </c>
      <c r="P105" t="s">
        <v>3615</v>
      </c>
      <c r="Q105" t="s">
        <v>260</v>
      </c>
      <c r="R105" t="s">
        <v>3684</v>
      </c>
      <c r="S105" t="s">
        <v>261</v>
      </c>
      <c r="T105">
        <v>15</v>
      </c>
      <c r="U105">
        <v>2</v>
      </c>
      <c r="V105" t="s">
        <v>264</v>
      </c>
      <c r="W105">
        <v>3</v>
      </c>
      <c r="X105" t="s">
        <v>138</v>
      </c>
      <c r="Y105">
        <v>1</v>
      </c>
      <c r="Z105" t="s">
        <v>73</v>
      </c>
      <c r="AA105">
        <v>1</v>
      </c>
      <c r="AB105" s="2">
        <v>0.1</v>
      </c>
      <c r="AC105" s="2">
        <v>0.1</v>
      </c>
      <c r="AD105" s="2">
        <v>100</v>
      </c>
      <c r="AE105" s="2">
        <v>0.4</v>
      </c>
      <c r="AF105" s="2">
        <v>0.4</v>
      </c>
      <c r="AG105" s="2">
        <v>100</v>
      </c>
      <c r="AH105" s="2">
        <v>0.75</v>
      </c>
      <c r="AI105" s="2">
        <v>0</v>
      </c>
      <c r="AJ105" s="2">
        <v>0</v>
      </c>
      <c r="AK105" s="2">
        <v>0.9</v>
      </c>
      <c r="AL105" s="2">
        <v>0</v>
      </c>
      <c r="AM105" s="2">
        <v>0</v>
      </c>
      <c r="AN105" s="2">
        <v>1</v>
      </c>
      <c r="AO105" s="2">
        <v>0</v>
      </c>
      <c r="AP105" s="2">
        <v>0</v>
      </c>
      <c r="AQ105" s="2" t="s">
        <v>77</v>
      </c>
      <c r="AR105" s="2" t="s">
        <v>77</v>
      </c>
      <c r="AS105" s="2" t="s">
        <v>77</v>
      </c>
      <c r="AT105" s="3">
        <v>145705468</v>
      </c>
      <c r="AU105" s="3">
        <v>145705468</v>
      </c>
      <c r="AV105" s="2">
        <v>100</v>
      </c>
      <c r="AW105" s="3">
        <v>474818000</v>
      </c>
      <c r="AX105" s="3">
        <v>429818000</v>
      </c>
      <c r="AY105" s="2">
        <v>90.52</v>
      </c>
      <c r="AZ105" s="3">
        <v>165330000</v>
      </c>
      <c r="BA105" s="3">
        <v>0</v>
      </c>
      <c r="BB105" s="2">
        <v>0</v>
      </c>
      <c r="BC105" s="3">
        <v>192700000</v>
      </c>
      <c r="BD105" s="3">
        <v>0</v>
      </c>
      <c r="BE105" s="2">
        <v>0</v>
      </c>
      <c r="BF105" s="3">
        <v>133000000</v>
      </c>
      <c r="BG105" s="3">
        <v>0</v>
      </c>
      <c r="BH105" s="2">
        <v>0</v>
      </c>
      <c r="BI105" s="3">
        <v>1111553468</v>
      </c>
      <c r="BJ105" s="3">
        <v>575523468</v>
      </c>
      <c r="BK105" s="2">
        <v>51.78</v>
      </c>
      <c r="BL105" t="s">
        <v>265</v>
      </c>
      <c r="BM105" s="4">
        <f t="shared" si="13"/>
        <v>145.705468</v>
      </c>
      <c r="BN105" s="4">
        <f t="shared" si="14"/>
        <v>145.705468</v>
      </c>
      <c r="BO105" s="4">
        <f t="shared" si="15"/>
        <v>474.81799999999998</v>
      </c>
      <c r="BP105" s="4">
        <f t="shared" si="16"/>
        <v>429.81799999999998</v>
      </c>
      <c r="BQ105" s="4">
        <f t="shared" si="17"/>
        <v>165.33</v>
      </c>
      <c r="BR105" s="4">
        <f t="shared" si="18"/>
        <v>0</v>
      </c>
      <c r="BS105" s="4">
        <f t="shared" si="19"/>
        <v>192.7</v>
      </c>
      <c r="BT105" s="4">
        <f t="shared" si="20"/>
        <v>0</v>
      </c>
      <c r="BU105" s="4">
        <f t="shared" si="21"/>
        <v>133</v>
      </c>
      <c r="BV105" s="4">
        <f t="shared" si="22"/>
        <v>0</v>
      </c>
      <c r="BW105" s="4">
        <f t="shared" si="23"/>
        <v>1111.5534680000001</v>
      </c>
      <c r="BX105" s="4">
        <f t="shared" si="24"/>
        <v>575.52346799999998</v>
      </c>
    </row>
    <row r="106" spans="1:76" x14ac:dyDescent="0.25">
      <c r="A106">
        <v>16</v>
      </c>
      <c r="B106" t="s">
        <v>60</v>
      </c>
      <c r="C106" t="s">
        <v>61</v>
      </c>
      <c r="D106">
        <v>2021</v>
      </c>
      <c r="E106" t="s">
        <v>62</v>
      </c>
      <c r="F106" t="s">
        <v>63</v>
      </c>
      <c r="G106">
        <v>2</v>
      </c>
      <c r="H106" t="s">
        <v>64</v>
      </c>
      <c r="I106" t="s">
        <v>3550</v>
      </c>
      <c r="J106" t="s">
        <v>256</v>
      </c>
      <c r="K106" t="s">
        <v>257</v>
      </c>
      <c r="L106" t="s">
        <v>3597</v>
      </c>
      <c r="M106" t="s">
        <v>258</v>
      </c>
      <c r="N106" t="s">
        <v>3613</v>
      </c>
      <c r="O106" t="s">
        <v>259</v>
      </c>
      <c r="P106" t="s">
        <v>3615</v>
      </c>
      <c r="Q106" t="s">
        <v>260</v>
      </c>
      <c r="R106" t="s">
        <v>3684</v>
      </c>
      <c r="S106" t="s">
        <v>261</v>
      </c>
      <c r="T106">
        <v>15</v>
      </c>
      <c r="U106">
        <v>3</v>
      </c>
      <c r="V106" t="s">
        <v>266</v>
      </c>
      <c r="W106">
        <v>3</v>
      </c>
      <c r="X106" t="s">
        <v>138</v>
      </c>
      <c r="Y106">
        <v>1</v>
      </c>
      <c r="Z106" t="s">
        <v>73</v>
      </c>
      <c r="AA106">
        <v>1</v>
      </c>
      <c r="AB106" s="2">
        <v>0.15</v>
      </c>
      <c r="AC106" s="2">
        <v>0.15</v>
      </c>
      <c r="AD106" s="2">
        <v>100</v>
      </c>
      <c r="AE106" s="2">
        <v>0.4</v>
      </c>
      <c r="AF106" s="2">
        <v>0.39</v>
      </c>
      <c r="AG106" s="2">
        <v>97.5</v>
      </c>
      <c r="AH106" s="2">
        <v>0.7</v>
      </c>
      <c r="AI106" s="2">
        <v>0</v>
      </c>
      <c r="AJ106" s="2">
        <v>0</v>
      </c>
      <c r="AK106" s="2">
        <v>0.9</v>
      </c>
      <c r="AL106" s="2">
        <v>0</v>
      </c>
      <c r="AM106" s="2">
        <v>0</v>
      </c>
      <c r="AN106" s="2">
        <v>1</v>
      </c>
      <c r="AO106" s="2">
        <v>0</v>
      </c>
      <c r="AP106" s="2">
        <v>0</v>
      </c>
      <c r="AQ106" s="2" t="s">
        <v>77</v>
      </c>
      <c r="AR106" s="2" t="s">
        <v>77</v>
      </c>
      <c r="AS106" s="2" t="s">
        <v>77</v>
      </c>
      <c r="AT106" s="3">
        <v>32632000</v>
      </c>
      <c r="AU106" s="3">
        <v>32632000</v>
      </c>
      <c r="AV106" s="2">
        <v>100</v>
      </c>
      <c r="AW106" s="3">
        <v>310190867</v>
      </c>
      <c r="AX106" s="3">
        <v>272828226</v>
      </c>
      <c r="AY106" s="2">
        <v>87.96</v>
      </c>
      <c r="AZ106" s="3">
        <v>1322173000</v>
      </c>
      <c r="BA106" s="3">
        <v>0</v>
      </c>
      <c r="BB106" s="2">
        <v>0</v>
      </c>
      <c r="BC106" s="3">
        <v>1559172000</v>
      </c>
      <c r="BD106" s="3">
        <v>0</v>
      </c>
      <c r="BE106" s="2">
        <v>0</v>
      </c>
      <c r="BF106" s="3">
        <v>924350000</v>
      </c>
      <c r="BG106" s="3">
        <v>0</v>
      </c>
      <c r="BH106" s="2">
        <v>0</v>
      </c>
      <c r="BI106" s="3">
        <v>4148517867</v>
      </c>
      <c r="BJ106" s="3">
        <v>305460226</v>
      </c>
      <c r="BK106" s="2">
        <v>7.36</v>
      </c>
      <c r="BL106" t="s">
        <v>267</v>
      </c>
      <c r="BM106" s="4">
        <f t="shared" si="13"/>
        <v>32.631999999999998</v>
      </c>
      <c r="BN106" s="4">
        <f t="shared" si="14"/>
        <v>32.631999999999998</v>
      </c>
      <c r="BO106" s="4">
        <f t="shared" si="15"/>
        <v>310.19086700000003</v>
      </c>
      <c r="BP106" s="4">
        <f t="shared" si="16"/>
        <v>272.82822599999997</v>
      </c>
      <c r="BQ106" s="4">
        <f t="shared" si="17"/>
        <v>1322.173</v>
      </c>
      <c r="BR106" s="4">
        <f t="shared" si="18"/>
        <v>0</v>
      </c>
      <c r="BS106" s="4">
        <f t="shared" si="19"/>
        <v>1559.172</v>
      </c>
      <c r="BT106" s="4">
        <f t="shared" si="20"/>
        <v>0</v>
      </c>
      <c r="BU106" s="4">
        <f t="shared" si="21"/>
        <v>924.35</v>
      </c>
      <c r="BV106" s="4">
        <f t="shared" si="22"/>
        <v>0</v>
      </c>
      <c r="BW106" s="4">
        <f t="shared" si="23"/>
        <v>4148.5178670000005</v>
      </c>
      <c r="BX106" s="4">
        <f t="shared" si="24"/>
        <v>305.46022599999998</v>
      </c>
    </row>
    <row r="107" spans="1:76" x14ac:dyDescent="0.25">
      <c r="A107">
        <v>16</v>
      </c>
      <c r="B107" t="s">
        <v>60</v>
      </c>
      <c r="C107" t="s">
        <v>61</v>
      </c>
      <c r="D107">
        <v>2021</v>
      </c>
      <c r="E107" t="s">
        <v>62</v>
      </c>
      <c r="F107" t="s">
        <v>63</v>
      </c>
      <c r="G107">
        <v>2</v>
      </c>
      <c r="H107" t="s">
        <v>64</v>
      </c>
      <c r="I107" t="s">
        <v>3550</v>
      </c>
      <c r="J107" t="s">
        <v>256</v>
      </c>
      <c r="K107" t="s">
        <v>257</v>
      </c>
      <c r="L107" t="s">
        <v>3597</v>
      </c>
      <c r="M107" t="s">
        <v>258</v>
      </c>
      <c r="N107" t="s">
        <v>3613</v>
      </c>
      <c r="O107" t="s">
        <v>259</v>
      </c>
      <c r="P107" t="s">
        <v>3615</v>
      </c>
      <c r="Q107" t="s">
        <v>260</v>
      </c>
      <c r="R107" t="s">
        <v>3684</v>
      </c>
      <c r="S107" t="s">
        <v>261</v>
      </c>
      <c r="T107">
        <v>15</v>
      </c>
      <c r="U107">
        <v>4</v>
      </c>
      <c r="V107" t="s">
        <v>268</v>
      </c>
      <c r="W107">
        <v>3</v>
      </c>
      <c r="X107" t="s">
        <v>138</v>
      </c>
      <c r="Y107">
        <v>1</v>
      </c>
      <c r="Z107" t="s">
        <v>73</v>
      </c>
      <c r="AA107">
        <v>1</v>
      </c>
      <c r="AB107" s="2">
        <v>0.2</v>
      </c>
      <c r="AC107" s="2">
        <v>0.2</v>
      </c>
      <c r="AD107" s="2">
        <v>100</v>
      </c>
      <c r="AE107" s="2">
        <v>0.5</v>
      </c>
      <c r="AF107" s="2">
        <v>0.49</v>
      </c>
      <c r="AG107" s="2">
        <v>98</v>
      </c>
      <c r="AH107" s="2">
        <v>0.8</v>
      </c>
      <c r="AI107" s="2">
        <v>0</v>
      </c>
      <c r="AJ107" s="2">
        <v>0</v>
      </c>
      <c r="AK107" s="2">
        <v>0.9</v>
      </c>
      <c r="AL107" s="2">
        <v>0</v>
      </c>
      <c r="AM107" s="2">
        <v>0</v>
      </c>
      <c r="AN107" s="2">
        <v>1</v>
      </c>
      <c r="AO107" s="2">
        <v>0</v>
      </c>
      <c r="AP107" s="2">
        <v>0</v>
      </c>
      <c r="AQ107" s="2" t="s">
        <v>77</v>
      </c>
      <c r="AR107" s="2" t="s">
        <v>77</v>
      </c>
      <c r="AS107" s="2" t="s">
        <v>77</v>
      </c>
      <c r="AT107" s="3">
        <v>132586665</v>
      </c>
      <c r="AU107" s="3">
        <v>132586665</v>
      </c>
      <c r="AV107" s="2">
        <v>100</v>
      </c>
      <c r="AW107" s="3">
        <v>825789133</v>
      </c>
      <c r="AX107" s="3">
        <v>685442393</v>
      </c>
      <c r="AY107" s="2">
        <v>83</v>
      </c>
      <c r="AZ107" s="3">
        <v>1123800000</v>
      </c>
      <c r="BA107" s="3">
        <v>0</v>
      </c>
      <c r="BB107" s="2">
        <v>0</v>
      </c>
      <c r="BC107" s="3">
        <v>1149056000</v>
      </c>
      <c r="BD107" s="3">
        <v>0</v>
      </c>
      <c r="BE107" s="2">
        <v>0</v>
      </c>
      <c r="BF107" s="3">
        <v>1150950000</v>
      </c>
      <c r="BG107" s="3">
        <v>0</v>
      </c>
      <c r="BH107" s="2">
        <v>0</v>
      </c>
      <c r="BI107" s="3">
        <v>4382181798</v>
      </c>
      <c r="BJ107" s="3">
        <v>818029058</v>
      </c>
      <c r="BK107" s="2">
        <v>18.670000000000002</v>
      </c>
      <c r="BL107" t="s">
        <v>269</v>
      </c>
      <c r="BM107" s="4">
        <f t="shared" si="13"/>
        <v>132.58666500000001</v>
      </c>
      <c r="BN107" s="4">
        <f t="shared" si="14"/>
        <v>132.58666500000001</v>
      </c>
      <c r="BO107" s="4">
        <f t="shared" si="15"/>
        <v>825.78913299999999</v>
      </c>
      <c r="BP107" s="4">
        <f t="shared" si="16"/>
        <v>685.44239300000004</v>
      </c>
      <c r="BQ107" s="4">
        <f t="shared" si="17"/>
        <v>1123.8</v>
      </c>
      <c r="BR107" s="4">
        <f t="shared" si="18"/>
        <v>0</v>
      </c>
      <c r="BS107" s="4">
        <f t="shared" si="19"/>
        <v>1149.056</v>
      </c>
      <c r="BT107" s="4">
        <f t="shared" si="20"/>
        <v>0</v>
      </c>
      <c r="BU107" s="4">
        <f t="shared" si="21"/>
        <v>1150.95</v>
      </c>
      <c r="BV107" s="4">
        <f t="shared" si="22"/>
        <v>0</v>
      </c>
      <c r="BW107" s="4">
        <f t="shared" si="23"/>
        <v>4382.1817980000005</v>
      </c>
      <c r="BX107" s="4">
        <f t="shared" si="24"/>
        <v>818.02905800000008</v>
      </c>
    </row>
    <row r="108" spans="1:76" x14ac:dyDescent="0.25">
      <c r="A108">
        <v>16</v>
      </c>
      <c r="B108" t="s">
        <v>60</v>
      </c>
      <c r="C108" t="s">
        <v>61</v>
      </c>
      <c r="D108">
        <v>2021</v>
      </c>
      <c r="E108" t="s">
        <v>62</v>
      </c>
      <c r="F108" t="s">
        <v>63</v>
      </c>
      <c r="G108">
        <v>2</v>
      </c>
      <c r="H108" t="s">
        <v>64</v>
      </c>
      <c r="I108" t="s">
        <v>3550</v>
      </c>
      <c r="J108" t="s">
        <v>256</v>
      </c>
      <c r="K108" t="s">
        <v>257</v>
      </c>
      <c r="L108" t="s">
        <v>3597</v>
      </c>
      <c r="M108" t="s">
        <v>258</v>
      </c>
      <c r="N108" t="s">
        <v>3613</v>
      </c>
      <c r="O108" t="s">
        <v>259</v>
      </c>
      <c r="P108" t="s">
        <v>3615</v>
      </c>
      <c r="Q108" t="s">
        <v>260</v>
      </c>
      <c r="R108" t="s">
        <v>3684</v>
      </c>
      <c r="S108" t="s">
        <v>261</v>
      </c>
      <c r="T108">
        <v>15</v>
      </c>
      <c r="U108">
        <v>5</v>
      </c>
      <c r="V108" t="s">
        <v>270</v>
      </c>
      <c r="W108">
        <v>1</v>
      </c>
      <c r="X108" t="s">
        <v>72</v>
      </c>
      <c r="Y108">
        <v>1</v>
      </c>
      <c r="Z108" t="s">
        <v>73</v>
      </c>
      <c r="AA108">
        <v>1</v>
      </c>
      <c r="AB108" s="2">
        <v>1</v>
      </c>
      <c r="AC108" s="2">
        <v>1</v>
      </c>
      <c r="AD108" s="2">
        <v>100</v>
      </c>
      <c r="AE108" s="2">
        <v>1</v>
      </c>
      <c r="AF108" s="2">
        <v>1</v>
      </c>
      <c r="AG108" s="2">
        <v>100</v>
      </c>
      <c r="AH108" s="2">
        <v>1</v>
      </c>
      <c r="AI108" s="2">
        <v>0</v>
      </c>
      <c r="AJ108" s="2">
        <v>0</v>
      </c>
      <c r="AK108" s="2">
        <v>1</v>
      </c>
      <c r="AL108" s="2">
        <v>0</v>
      </c>
      <c r="AM108" s="2">
        <v>0</v>
      </c>
      <c r="AN108" s="2">
        <v>1</v>
      </c>
      <c r="AO108" s="2">
        <v>0</v>
      </c>
      <c r="AP108" s="2">
        <v>0</v>
      </c>
      <c r="AQ108" s="2">
        <v>5</v>
      </c>
      <c r="AR108" s="2">
        <v>2</v>
      </c>
      <c r="AS108" s="2">
        <v>40</v>
      </c>
      <c r="AT108" s="3">
        <v>296406610</v>
      </c>
      <c r="AU108" s="3">
        <v>296406610</v>
      </c>
      <c r="AV108" s="2">
        <v>100</v>
      </c>
      <c r="AW108" s="3">
        <v>1131283071</v>
      </c>
      <c r="AX108" s="3">
        <v>1013420699</v>
      </c>
      <c r="AY108" s="2">
        <v>89.58</v>
      </c>
      <c r="AZ108" s="3">
        <v>1759398000</v>
      </c>
      <c r="BA108" s="3">
        <v>0</v>
      </c>
      <c r="BB108" s="2">
        <v>0</v>
      </c>
      <c r="BC108" s="3">
        <v>1256592000</v>
      </c>
      <c r="BD108" s="3">
        <v>0</v>
      </c>
      <c r="BE108" s="2">
        <v>0</v>
      </c>
      <c r="BF108" s="3">
        <v>1090600000</v>
      </c>
      <c r="BG108" s="3">
        <v>0</v>
      </c>
      <c r="BH108" s="2">
        <v>0</v>
      </c>
      <c r="BI108" s="3">
        <v>5534279681</v>
      </c>
      <c r="BJ108" s="3">
        <v>1309827309</v>
      </c>
      <c r="BK108" s="2">
        <v>23.67</v>
      </c>
      <c r="BL108" t="s">
        <v>271</v>
      </c>
      <c r="BM108" s="4">
        <f t="shared" si="13"/>
        <v>296.40661</v>
      </c>
      <c r="BN108" s="4">
        <f t="shared" si="14"/>
        <v>296.40661</v>
      </c>
      <c r="BO108" s="4">
        <f t="shared" si="15"/>
        <v>1131.2830710000001</v>
      </c>
      <c r="BP108" s="4">
        <f t="shared" si="16"/>
        <v>1013.420699</v>
      </c>
      <c r="BQ108" s="4">
        <f t="shared" si="17"/>
        <v>1759.3979999999999</v>
      </c>
      <c r="BR108" s="4">
        <f t="shared" si="18"/>
        <v>0</v>
      </c>
      <c r="BS108" s="4">
        <f t="shared" si="19"/>
        <v>1256.5920000000001</v>
      </c>
      <c r="BT108" s="4">
        <f t="shared" si="20"/>
        <v>0</v>
      </c>
      <c r="BU108" s="4">
        <f t="shared" si="21"/>
        <v>1090.5999999999999</v>
      </c>
      <c r="BV108" s="4">
        <f t="shared" si="22"/>
        <v>0</v>
      </c>
      <c r="BW108" s="4">
        <f t="shared" si="23"/>
        <v>5534.279681</v>
      </c>
      <c r="BX108" s="4">
        <f t="shared" si="24"/>
        <v>1309.827309</v>
      </c>
    </row>
    <row r="109" spans="1:76" x14ac:dyDescent="0.25">
      <c r="A109">
        <v>16</v>
      </c>
      <c r="B109" t="s">
        <v>60</v>
      </c>
      <c r="C109" t="s">
        <v>61</v>
      </c>
      <c r="D109">
        <v>2021</v>
      </c>
      <c r="E109" t="s">
        <v>62</v>
      </c>
      <c r="F109" t="s">
        <v>63</v>
      </c>
      <c r="G109">
        <v>2</v>
      </c>
      <c r="H109" t="s">
        <v>64</v>
      </c>
      <c r="I109" t="s">
        <v>3550</v>
      </c>
      <c r="J109" t="s">
        <v>256</v>
      </c>
      <c r="K109" t="s">
        <v>257</v>
      </c>
      <c r="L109" t="s">
        <v>3597</v>
      </c>
      <c r="M109" t="s">
        <v>258</v>
      </c>
      <c r="N109" t="s">
        <v>3613</v>
      </c>
      <c r="O109" t="s">
        <v>259</v>
      </c>
      <c r="P109" t="s">
        <v>3615</v>
      </c>
      <c r="Q109" t="s">
        <v>260</v>
      </c>
      <c r="R109" t="s">
        <v>3684</v>
      </c>
      <c r="S109" t="s">
        <v>261</v>
      </c>
      <c r="T109">
        <v>15</v>
      </c>
      <c r="U109">
        <v>6</v>
      </c>
      <c r="V109" t="s">
        <v>272</v>
      </c>
      <c r="W109">
        <v>3</v>
      </c>
      <c r="X109" t="s">
        <v>138</v>
      </c>
      <c r="Y109">
        <v>1</v>
      </c>
      <c r="Z109" t="s">
        <v>73</v>
      </c>
      <c r="AA109">
        <v>1</v>
      </c>
      <c r="AB109" s="2">
        <v>0.5</v>
      </c>
      <c r="AC109" s="2">
        <v>0.5</v>
      </c>
      <c r="AD109" s="2">
        <v>100</v>
      </c>
      <c r="AE109" s="2">
        <v>2</v>
      </c>
      <c r="AF109" s="2">
        <v>1.96</v>
      </c>
      <c r="AG109" s="2">
        <v>98</v>
      </c>
      <c r="AH109" s="2">
        <v>4</v>
      </c>
      <c r="AI109" s="2">
        <v>0</v>
      </c>
      <c r="AJ109" s="2">
        <v>0</v>
      </c>
      <c r="AK109" s="2">
        <v>0</v>
      </c>
      <c r="AL109" s="2">
        <v>0</v>
      </c>
      <c r="AM109" s="2">
        <v>0</v>
      </c>
      <c r="AN109" s="2">
        <v>0</v>
      </c>
      <c r="AO109" s="2">
        <v>0</v>
      </c>
      <c r="AP109" s="2">
        <v>0</v>
      </c>
      <c r="AQ109" s="2" t="s">
        <v>77</v>
      </c>
      <c r="AR109" s="2" t="s">
        <v>77</v>
      </c>
      <c r="AS109" s="2" t="s">
        <v>77</v>
      </c>
      <c r="AT109" s="3">
        <v>144060667</v>
      </c>
      <c r="AU109" s="3">
        <v>144060667</v>
      </c>
      <c r="AV109" s="2">
        <v>100</v>
      </c>
      <c r="AW109" s="3">
        <v>691758000</v>
      </c>
      <c r="AX109" s="3">
        <v>584637812</v>
      </c>
      <c r="AY109" s="2">
        <v>84.51</v>
      </c>
      <c r="AZ109" s="3">
        <v>872455000</v>
      </c>
      <c r="BA109" s="3">
        <v>0</v>
      </c>
      <c r="BB109" s="2">
        <v>0</v>
      </c>
      <c r="BC109" s="3">
        <v>0</v>
      </c>
      <c r="BD109" s="3">
        <v>0</v>
      </c>
      <c r="BE109" s="2">
        <v>0</v>
      </c>
      <c r="BF109" s="3">
        <v>0</v>
      </c>
      <c r="BG109" s="3">
        <v>0</v>
      </c>
      <c r="BH109" s="2">
        <v>0</v>
      </c>
      <c r="BI109" s="3">
        <v>1708273667</v>
      </c>
      <c r="BJ109" s="3">
        <v>728698479</v>
      </c>
      <c r="BK109" s="2">
        <v>42.66</v>
      </c>
      <c r="BL109" t="s">
        <v>273</v>
      </c>
      <c r="BM109" s="4">
        <f t="shared" si="13"/>
        <v>144.060667</v>
      </c>
      <c r="BN109" s="4">
        <f t="shared" si="14"/>
        <v>144.060667</v>
      </c>
      <c r="BO109" s="4">
        <f t="shared" si="15"/>
        <v>691.75800000000004</v>
      </c>
      <c r="BP109" s="4">
        <f t="shared" si="16"/>
        <v>584.63781200000005</v>
      </c>
      <c r="BQ109" s="4">
        <f t="shared" si="17"/>
        <v>872.45500000000004</v>
      </c>
      <c r="BR109" s="4">
        <f t="shared" si="18"/>
        <v>0</v>
      </c>
      <c r="BS109" s="4">
        <f t="shared" si="19"/>
        <v>0</v>
      </c>
      <c r="BT109" s="4">
        <f t="shared" si="20"/>
        <v>0</v>
      </c>
      <c r="BU109" s="4">
        <f t="shared" si="21"/>
        <v>0</v>
      </c>
      <c r="BV109" s="4">
        <f t="shared" si="22"/>
        <v>0</v>
      </c>
      <c r="BW109" s="4">
        <f t="shared" si="23"/>
        <v>1708.2736669999999</v>
      </c>
      <c r="BX109" s="4">
        <f t="shared" si="24"/>
        <v>728.69847900000002</v>
      </c>
    </row>
    <row r="110" spans="1:76" x14ac:dyDescent="0.25">
      <c r="A110">
        <v>16</v>
      </c>
      <c r="B110" t="s">
        <v>60</v>
      </c>
      <c r="C110" t="s">
        <v>61</v>
      </c>
      <c r="D110">
        <v>2021</v>
      </c>
      <c r="E110" t="s">
        <v>62</v>
      </c>
      <c r="F110" t="s">
        <v>63</v>
      </c>
      <c r="G110">
        <v>2</v>
      </c>
      <c r="H110" t="s">
        <v>64</v>
      </c>
      <c r="I110" t="s">
        <v>3550</v>
      </c>
      <c r="J110" t="s">
        <v>256</v>
      </c>
      <c r="K110" t="s">
        <v>257</v>
      </c>
      <c r="L110" t="s">
        <v>3597</v>
      </c>
      <c r="M110" t="s">
        <v>258</v>
      </c>
      <c r="N110" t="s">
        <v>3613</v>
      </c>
      <c r="O110" t="s">
        <v>259</v>
      </c>
      <c r="P110" t="s">
        <v>3615</v>
      </c>
      <c r="Q110" t="s">
        <v>260</v>
      </c>
      <c r="R110" t="s">
        <v>3684</v>
      </c>
      <c r="S110" t="s">
        <v>261</v>
      </c>
      <c r="T110">
        <v>15</v>
      </c>
      <c r="U110">
        <v>7</v>
      </c>
      <c r="V110" t="s">
        <v>274</v>
      </c>
      <c r="W110">
        <v>2</v>
      </c>
      <c r="X110" t="s">
        <v>76</v>
      </c>
      <c r="Y110">
        <v>1</v>
      </c>
      <c r="Z110" t="s">
        <v>73</v>
      </c>
      <c r="AA110">
        <v>1</v>
      </c>
      <c r="AB110" s="2">
        <v>3</v>
      </c>
      <c r="AC110" s="2">
        <v>3</v>
      </c>
      <c r="AD110" s="2">
        <v>100</v>
      </c>
      <c r="AE110" s="2">
        <v>3</v>
      </c>
      <c r="AF110" s="2">
        <v>3</v>
      </c>
      <c r="AG110" s="2">
        <v>100</v>
      </c>
      <c r="AH110" s="2">
        <v>3</v>
      </c>
      <c r="AI110" s="2">
        <v>0</v>
      </c>
      <c r="AJ110" s="2">
        <v>0</v>
      </c>
      <c r="AK110" s="2">
        <v>3</v>
      </c>
      <c r="AL110" s="2">
        <v>0</v>
      </c>
      <c r="AM110" s="2">
        <v>0</v>
      </c>
      <c r="AN110" s="2">
        <v>3</v>
      </c>
      <c r="AO110" s="2">
        <v>0</v>
      </c>
      <c r="AP110" s="2">
        <v>0</v>
      </c>
      <c r="AQ110" s="2" t="s">
        <v>77</v>
      </c>
      <c r="AR110" s="2" t="s">
        <v>77</v>
      </c>
      <c r="AS110" s="2" t="s">
        <v>77</v>
      </c>
      <c r="AT110" s="3">
        <v>186973333</v>
      </c>
      <c r="AU110" s="3">
        <v>186973333</v>
      </c>
      <c r="AV110" s="2">
        <v>100</v>
      </c>
      <c r="AW110" s="3">
        <v>1951594589</v>
      </c>
      <c r="AX110" s="3">
        <v>1887691070</v>
      </c>
      <c r="AY110" s="2">
        <v>96.73</v>
      </c>
      <c r="AZ110" s="3">
        <v>2325200000</v>
      </c>
      <c r="BA110" s="3">
        <v>0</v>
      </c>
      <c r="BB110" s="2">
        <v>0</v>
      </c>
      <c r="BC110" s="3">
        <v>2542700000</v>
      </c>
      <c r="BD110" s="3">
        <v>0</v>
      </c>
      <c r="BE110" s="2">
        <v>0</v>
      </c>
      <c r="BF110" s="3">
        <v>3388573000</v>
      </c>
      <c r="BG110" s="3">
        <v>0</v>
      </c>
      <c r="BH110" s="2">
        <v>0</v>
      </c>
      <c r="BI110" s="3">
        <v>10395040922</v>
      </c>
      <c r="BJ110" s="3">
        <v>2074664403</v>
      </c>
      <c r="BK110" s="2">
        <v>19.96</v>
      </c>
      <c r="BL110" t="s">
        <v>275</v>
      </c>
      <c r="BM110" s="4">
        <f t="shared" si="13"/>
        <v>186.973333</v>
      </c>
      <c r="BN110" s="4">
        <f t="shared" si="14"/>
        <v>186.973333</v>
      </c>
      <c r="BO110" s="4">
        <f t="shared" si="15"/>
        <v>1951.594589</v>
      </c>
      <c r="BP110" s="4">
        <f t="shared" si="16"/>
        <v>1887.6910700000001</v>
      </c>
      <c r="BQ110" s="4">
        <f t="shared" si="17"/>
        <v>2325.1999999999998</v>
      </c>
      <c r="BR110" s="4">
        <f t="shared" si="18"/>
        <v>0</v>
      </c>
      <c r="BS110" s="4">
        <f t="shared" si="19"/>
        <v>2542.6999999999998</v>
      </c>
      <c r="BT110" s="4">
        <f t="shared" si="20"/>
        <v>0</v>
      </c>
      <c r="BU110" s="4">
        <f t="shared" si="21"/>
        <v>3388.5729999999999</v>
      </c>
      <c r="BV110" s="4">
        <f t="shared" si="22"/>
        <v>0</v>
      </c>
      <c r="BW110" s="4">
        <f t="shared" si="23"/>
        <v>10395.040922</v>
      </c>
      <c r="BX110" s="4">
        <f t="shared" si="24"/>
        <v>2074.6644030000002</v>
      </c>
    </row>
    <row r="111" spans="1:76" x14ac:dyDescent="0.25">
      <c r="A111">
        <v>16</v>
      </c>
      <c r="B111" t="s">
        <v>60</v>
      </c>
      <c r="C111" t="s">
        <v>61</v>
      </c>
      <c r="D111">
        <v>2021</v>
      </c>
      <c r="E111" t="s">
        <v>62</v>
      </c>
      <c r="F111" t="s">
        <v>63</v>
      </c>
      <c r="G111">
        <v>2</v>
      </c>
      <c r="H111" t="s">
        <v>64</v>
      </c>
      <c r="I111" t="s">
        <v>3550</v>
      </c>
      <c r="J111" t="s">
        <v>256</v>
      </c>
      <c r="K111" t="s">
        <v>257</v>
      </c>
      <c r="L111" t="s">
        <v>3597</v>
      </c>
      <c r="M111" t="s">
        <v>258</v>
      </c>
      <c r="N111" t="s">
        <v>3613</v>
      </c>
      <c r="O111" t="s">
        <v>259</v>
      </c>
      <c r="P111" t="s">
        <v>3615</v>
      </c>
      <c r="Q111" t="s">
        <v>260</v>
      </c>
      <c r="R111" t="s">
        <v>3684</v>
      </c>
      <c r="S111" t="s">
        <v>261</v>
      </c>
      <c r="T111">
        <v>15</v>
      </c>
      <c r="U111">
        <v>8</v>
      </c>
      <c r="V111" t="s">
        <v>276</v>
      </c>
      <c r="W111">
        <v>3</v>
      </c>
      <c r="X111" t="s">
        <v>138</v>
      </c>
      <c r="Y111">
        <v>1</v>
      </c>
      <c r="Z111" t="s">
        <v>73</v>
      </c>
      <c r="AA111">
        <v>1</v>
      </c>
      <c r="AB111" s="2">
        <v>0.2</v>
      </c>
      <c r="AC111" s="2">
        <v>0.2</v>
      </c>
      <c r="AD111" s="2">
        <v>100</v>
      </c>
      <c r="AE111" s="2">
        <v>0.8</v>
      </c>
      <c r="AF111" s="2">
        <v>0.8</v>
      </c>
      <c r="AG111" s="2">
        <v>100</v>
      </c>
      <c r="AH111" s="2">
        <v>0.9</v>
      </c>
      <c r="AI111" s="2">
        <v>0</v>
      </c>
      <c r="AJ111" s="2">
        <v>0</v>
      </c>
      <c r="AK111" s="2">
        <v>0.95</v>
      </c>
      <c r="AL111" s="2">
        <v>0</v>
      </c>
      <c r="AM111" s="2">
        <v>0</v>
      </c>
      <c r="AN111" s="2">
        <v>1</v>
      </c>
      <c r="AO111" s="2">
        <v>0</v>
      </c>
      <c r="AP111" s="2">
        <v>0</v>
      </c>
      <c r="AQ111" s="2" t="s">
        <v>77</v>
      </c>
      <c r="AR111" s="2" t="s">
        <v>77</v>
      </c>
      <c r="AS111" s="2" t="s">
        <v>77</v>
      </c>
      <c r="AT111" s="3">
        <v>139416667</v>
      </c>
      <c r="AU111" s="3">
        <v>59950000</v>
      </c>
      <c r="AV111" s="2">
        <v>43</v>
      </c>
      <c r="AW111" s="3">
        <v>518900000</v>
      </c>
      <c r="AX111" s="3">
        <v>486899467</v>
      </c>
      <c r="AY111" s="2">
        <v>93.83</v>
      </c>
      <c r="AZ111" s="3">
        <v>539950000</v>
      </c>
      <c r="BA111" s="3">
        <v>0</v>
      </c>
      <c r="BB111" s="2">
        <v>0</v>
      </c>
      <c r="BC111" s="3">
        <v>420000000</v>
      </c>
      <c r="BD111" s="3">
        <v>0</v>
      </c>
      <c r="BE111" s="2">
        <v>0</v>
      </c>
      <c r="BF111" s="3">
        <v>778750000</v>
      </c>
      <c r="BG111" s="3">
        <v>0</v>
      </c>
      <c r="BH111" s="2">
        <v>0</v>
      </c>
      <c r="BI111" s="3">
        <v>2397016667</v>
      </c>
      <c r="BJ111" s="3">
        <v>546849467</v>
      </c>
      <c r="BK111" s="2">
        <v>22.81</v>
      </c>
      <c r="BL111" t="s">
        <v>277</v>
      </c>
      <c r="BM111" s="4">
        <f t="shared" si="13"/>
        <v>139.41666699999999</v>
      </c>
      <c r="BN111" s="4">
        <f t="shared" si="14"/>
        <v>59.95</v>
      </c>
      <c r="BO111" s="4">
        <f t="shared" si="15"/>
        <v>518.9</v>
      </c>
      <c r="BP111" s="4">
        <f t="shared" si="16"/>
        <v>486.89946700000002</v>
      </c>
      <c r="BQ111" s="4">
        <f t="shared" si="17"/>
        <v>539.95000000000005</v>
      </c>
      <c r="BR111" s="4">
        <f t="shared" si="18"/>
        <v>0</v>
      </c>
      <c r="BS111" s="4">
        <f t="shared" si="19"/>
        <v>420</v>
      </c>
      <c r="BT111" s="4">
        <f t="shared" si="20"/>
        <v>0</v>
      </c>
      <c r="BU111" s="4">
        <f t="shared" si="21"/>
        <v>778.75</v>
      </c>
      <c r="BV111" s="4">
        <f t="shared" si="22"/>
        <v>0</v>
      </c>
      <c r="BW111" s="4">
        <f t="shared" si="23"/>
        <v>2397.0166669999999</v>
      </c>
      <c r="BX111" s="4">
        <f t="shared" si="24"/>
        <v>546.849467</v>
      </c>
    </row>
    <row r="112" spans="1:76" x14ac:dyDescent="0.25">
      <c r="A112">
        <v>16</v>
      </c>
      <c r="B112" t="s">
        <v>60</v>
      </c>
      <c r="C112" t="s">
        <v>61</v>
      </c>
      <c r="D112">
        <v>2021</v>
      </c>
      <c r="E112" t="s">
        <v>62</v>
      </c>
      <c r="F112" t="s">
        <v>63</v>
      </c>
      <c r="G112">
        <v>2</v>
      </c>
      <c r="H112" t="s">
        <v>64</v>
      </c>
      <c r="I112" t="s">
        <v>3550</v>
      </c>
      <c r="J112" t="s">
        <v>256</v>
      </c>
      <c r="K112" t="s">
        <v>257</v>
      </c>
      <c r="L112" t="s">
        <v>3597</v>
      </c>
      <c r="M112" t="s">
        <v>258</v>
      </c>
      <c r="N112" t="s">
        <v>3613</v>
      </c>
      <c r="O112" t="s">
        <v>259</v>
      </c>
      <c r="P112" t="s">
        <v>3615</v>
      </c>
      <c r="Q112" t="s">
        <v>260</v>
      </c>
      <c r="R112" t="s">
        <v>3684</v>
      </c>
      <c r="S112" t="s">
        <v>261</v>
      </c>
      <c r="T112">
        <v>15</v>
      </c>
      <c r="U112">
        <v>9</v>
      </c>
      <c r="V112" t="s">
        <v>278</v>
      </c>
      <c r="W112">
        <v>3</v>
      </c>
      <c r="X112" t="s">
        <v>138</v>
      </c>
      <c r="Y112">
        <v>1</v>
      </c>
      <c r="Z112" t="s">
        <v>73</v>
      </c>
      <c r="AA112">
        <v>1</v>
      </c>
      <c r="AB112" s="2">
        <v>0.2</v>
      </c>
      <c r="AC112" s="2">
        <v>0.2</v>
      </c>
      <c r="AD112" s="2">
        <v>100</v>
      </c>
      <c r="AE112" s="2">
        <v>0.5</v>
      </c>
      <c r="AF112" s="2">
        <v>0.5</v>
      </c>
      <c r="AG112" s="2">
        <v>100</v>
      </c>
      <c r="AH112" s="2">
        <v>2</v>
      </c>
      <c r="AI112" s="2">
        <v>0</v>
      </c>
      <c r="AJ112" s="2">
        <v>0</v>
      </c>
      <c r="AK112" s="2">
        <v>4</v>
      </c>
      <c r="AL112" s="2">
        <v>0</v>
      </c>
      <c r="AM112" s="2">
        <v>0</v>
      </c>
      <c r="AN112" s="2">
        <v>0</v>
      </c>
      <c r="AO112" s="2">
        <v>0</v>
      </c>
      <c r="AP112" s="2">
        <v>0</v>
      </c>
      <c r="AQ112" s="2" t="s">
        <v>77</v>
      </c>
      <c r="AR112" s="2" t="s">
        <v>77</v>
      </c>
      <c r="AS112" s="2" t="s">
        <v>77</v>
      </c>
      <c r="AT112" s="3">
        <v>174937200</v>
      </c>
      <c r="AU112" s="3">
        <v>174937200</v>
      </c>
      <c r="AV112" s="2">
        <v>100</v>
      </c>
      <c r="AW112" s="3">
        <v>780422340</v>
      </c>
      <c r="AX112" s="3">
        <v>693968010</v>
      </c>
      <c r="AY112" s="2">
        <v>88.92</v>
      </c>
      <c r="AZ112" s="3">
        <v>2088282000</v>
      </c>
      <c r="BA112" s="3">
        <v>0</v>
      </c>
      <c r="BB112" s="2">
        <v>0</v>
      </c>
      <c r="BC112" s="3">
        <v>2699328000</v>
      </c>
      <c r="BD112" s="3">
        <v>0</v>
      </c>
      <c r="BE112" s="2">
        <v>0</v>
      </c>
      <c r="BF112" s="3">
        <v>0</v>
      </c>
      <c r="BG112" s="3">
        <v>0</v>
      </c>
      <c r="BH112" s="2">
        <v>0</v>
      </c>
      <c r="BI112" s="3">
        <v>5742969540</v>
      </c>
      <c r="BJ112" s="3">
        <v>868905210</v>
      </c>
      <c r="BK112" s="2">
        <v>15.13</v>
      </c>
      <c r="BL112" t="s">
        <v>279</v>
      </c>
      <c r="BM112" s="4">
        <f t="shared" si="13"/>
        <v>174.93719999999999</v>
      </c>
      <c r="BN112" s="4">
        <f t="shared" si="14"/>
        <v>174.93719999999999</v>
      </c>
      <c r="BO112" s="4">
        <f t="shared" si="15"/>
        <v>780.42233999999996</v>
      </c>
      <c r="BP112" s="4">
        <f t="shared" si="16"/>
        <v>693.96801000000005</v>
      </c>
      <c r="BQ112" s="4">
        <f t="shared" si="17"/>
        <v>2088.2820000000002</v>
      </c>
      <c r="BR112" s="4">
        <f t="shared" si="18"/>
        <v>0</v>
      </c>
      <c r="BS112" s="4">
        <f t="shared" si="19"/>
        <v>2699.328</v>
      </c>
      <c r="BT112" s="4">
        <f t="shared" si="20"/>
        <v>0</v>
      </c>
      <c r="BU112" s="4">
        <f t="shared" si="21"/>
        <v>0</v>
      </c>
      <c r="BV112" s="4">
        <f t="shared" si="22"/>
        <v>0</v>
      </c>
      <c r="BW112" s="4">
        <f t="shared" si="23"/>
        <v>5742.9695400000001</v>
      </c>
      <c r="BX112" s="4">
        <f t="shared" si="24"/>
        <v>868.90521000000001</v>
      </c>
    </row>
    <row r="113" spans="1:76" x14ac:dyDescent="0.25">
      <c r="A113">
        <v>16</v>
      </c>
      <c r="B113" t="s">
        <v>60</v>
      </c>
      <c r="C113" t="s">
        <v>61</v>
      </c>
      <c r="D113">
        <v>2021</v>
      </c>
      <c r="E113" t="s">
        <v>62</v>
      </c>
      <c r="F113" t="s">
        <v>63</v>
      </c>
      <c r="G113">
        <v>2</v>
      </c>
      <c r="H113" t="s">
        <v>64</v>
      </c>
      <c r="I113" t="s">
        <v>3550</v>
      </c>
      <c r="J113" t="s">
        <v>256</v>
      </c>
      <c r="K113" t="s">
        <v>257</v>
      </c>
      <c r="L113" t="s">
        <v>3597</v>
      </c>
      <c r="M113" t="s">
        <v>258</v>
      </c>
      <c r="N113" t="s">
        <v>3613</v>
      </c>
      <c r="O113" t="s">
        <v>259</v>
      </c>
      <c r="P113" t="s">
        <v>3615</v>
      </c>
      <c r="Q113" t="s">
        <v>260</v>
      </c>
      <c r="R113" t="s">
        <v>3684</v>
      </c>
      <c r="S113" t="s">
        <v>261</v>
      </c>
      <c r="T113">
        <v>15</v>
      </c>
      <c r="U113">
        <v>10</v>
      </c>
      <c r="V113" t="s">
        <v>280</v>
      </c>
      <c r="W113">
        <v>3</v>
      </c>
      <c r="X113" t="s">
        <v>138</v>
      </c>
      <c r="Y113">
        <v>1</v>
      </c>
      <c r="Z113" t="s">
        <v>73</v>
      </c>
      <c r="AA113">
        <v>1</v>
      </c>
      <c r="AB113" s="2">
        <v>0</v>
      </c>
      <c r="AC113" s="2">
        <v>0</v>
      </c>
      <c r="AD113" s="2">
        <v>0</v>
      </c>
      <c r="AE113" s="2">
        <v>0.3</v>
      </c>
      <c r="AF113" s="2">
        <v>0.26</v>
      </c>
      <c r="AG113" s="2">
        <v>86.67</v>
      </c>
      <c r="AH113" s="2">
        <v>0.7</v>
      </c>
      <c r="AI113" s="2">
        <v>0</v>
      </c>
      <c r="AJ113" s="2">
        <v>0</v>
      </c>
      <c r="AK113" s="2">
        <v>1</v>
      </c>
      <c r="AL113" s="2">
        <v>0</v>
      </c>
      <c r="AM113" s="2">
        <v>0</v>
      </c>
      <c r="AN113" s="2">
        <v>0</v>
      </c>
      <c r="AO113" s="2">
        <v>0</v>
      </c>
      <c r="AP113" s="2">
        <v>0</v>
      </c>
      <c r="AQ113" s="2" t="s">
        <v>77</v>
      </c>
      <c r="AR113" s="2" t="s">
        <v>77</v>
      </c>
      <c r="AS113" s="2" t="s">
        <v>77</v>
      </c>
      <c r="AT113" s="3">
        <v>0</v>
      </c>
      <c r="AU113" s="3">
        <v>0</v>
      </c>
      <c r="AV113" s="2">
        <v>0</v>
      </c>
      <c r="AW113" s="3">
        <v>107887000</v>
      </c>
      <c r="AX113" s="3">
        <v>70666667</v>
      </c>
      <c r="AY113" s="2">
        <v>65.5</v>
      </c>
      <c r="AZ113" s="3">
        <v>571500000</v>
      </c>
      <c r="BA113" s="3">
        <v>0</v>
      </c>
      <c r="BB113" s="2">
        <v>0</v>
      </c>
      <c r="BC113" s="3">
        <v>1698633000</v>
      </c>
      <c r="BD113" s="3">
        <v>0</v>
      </c>
      <c r="BE113" s="2">
        <v>0</v>
      </c>
      <c r="BF113" s="3">
        <v>0</v>
      </c>
      <c r="BG113" s="3">
        <v>0</v>
      </c>
      <c r="BH113" s="2">
        <v>0</v>
      </c>
      <c r="BI113" s="3">
        <v>2378020000</v>
      </c>
      <c r="BJ113" s="3">
        <v>70666667</v>
      </c>
      <c r="BK113" s="2">
        <v>2.97</v>
      </c>
      <c r="BL113" t="s">
        <v>281</v>
      </c>
      <c r="BM113" s="4">
        <f t="shared" si="13"/>
        <v>0</v>
      </c>
      <c r="BN113" s="4">
        <f t="shared" si="14"/>
        <v>0</v>
      </c>
      <c r="BO113" s="4">
        <f t="shared" si="15"/>
        <v>107.887</v>
      </c>
      <c r="BP113" s="4">
        <f t="shared" si="16"/>
        <v>70.666667000000004</v>
      </c>
      <c r="BQ113" s="4">
        <f t="shared" si="17"/>
        <v>571.5</v>
      </c>
      <c r="BR113" s="4">
        <f t="shared" si="18"/>
        <v>0</v>
      </c>
      <c r="BS113" s="4">
        <f t="shared" si="19"/>
        <v>1698.633</v>
      </c>
      <c r="BT113" s="4">
        <f t="shared" si="20"/>
        <v>0</v>
      </c>
      <c r="BU113" s="4">
        <f t="shared" si="21"/>
        <v>0</v>
      </c>
      <c r="BV113" s="4">
        <f t="shared" si="22"/>
        <v>0</v>
      </c>
      <c r="BW113" s="4">
        <f t="shared" si="23"/>
        <v>2378.02</v>
      </c>
      <c r="BX113" s="4">
        <f t="shared" si="24"/>
        <v>70.666667000000004</v>
      </c>
    </row>
    <row r="114" spans="1:76" x14ac:dyDescent="0.25">
      <c r="A114">
        <v>16</v>
      </c>
      <c r="B114" t="s">
        <v>60</v>
      </c>
      <c r="C114" t="s">
        <v>61</v>
      </c>
      <c r="D114">
        <v>2021</v>
      </c>
      <c r="E114" t="s">
        <v>62</v>
      </c>
      <c r="F114" t="s">
        <v>63</v>
      </c>
      <c r="G114">
        <v>2</v>
      </c>
      <c r="H114" t="s">
        <v>64</v>
      </c>
      <c r="I114" t="s">
        <v>3550</v>
      </c>
      <c r="J114" t="s">
        <v>256</v>
      </c>
      <c r="K114" t="s">
        <v>257</v>
      </c>
      <c r="L114" t="s">
        <v>3597</v>
      </c>
      <c r="M114" t="s">
        <v>258</v>
      </c>
      <c r="N114" t="s">
        <v>3612</v>
      </c>
      <c r="O114" t="s">
        <v>134</v>
      </c>
      <c r="P114" t="s">
        <v>3620</v>
      </c>
      <c r="Q114" t="s">
        <v>282</v>
      </c>
      <c r="R114" t="s">
        <v>3685</v>
      </c>
      <c r="S114" t="s">
        <v>283</v>
      </c>
      <c r="T114">
        <v>14</v>
      </c>
      <c r="U114">
        <v>8</v>
      </c>
      <c r="V114" t="s">
        <v>284</v>
      </c>
      <c r="W114">
        <v>1</v>
      </c>
      <c r="X114" t="s">
        <v>72</v>
      </c>
      <c r="Y114">
        <v>1</v>
      </c>
      <c r="Z114" t="s">
        <v>73</v>
      </c>
      <c r="AA114">
        <v>1</v>
      </c>
      <c r="AB114" s="2">
        <v>10</v>
      </c>
      <c r="AC114" s="2">
        <v>10</v>
      </c>
      <c r="AD114" s="2">
        <v>100</v>
      </c>
      <c r="AE114" s="2">
        <v>40</v>
      </c>
      <c r="AF114" s="2">
        <v>40</v>
      </c>
      <c r="AG114" s="2">
        <v>100</v>
      </c>
      <c r="AH114" s="2">
        <v>25</v>
      </c>
      <c r="AI114" s="2">
        <v>0</v>
      </c>
      <c r="AJ114" s="2">
        <v>0</v>
      </c>
      <c r="AK114" s="2">
        <v>20</v>
      </c>
      <c r="AL114" s="2">
        <v>0</v>
      </c>
      <c r="AM114" s="2">
        <v>0</v>
      </c>
      <c r="AN114" s="2">
        <v>5</v>
      </c>
      <c r="AO114" s="2">
        <v>0</v>
      </c>
      <c r="AP114" s="2">
        <v>0</v>
      </c>
      <c r="AQ114" s="2">
        <v>100</v>
      </c>
      <c r="AR114" s="2">
        <v>50</v>
      </c>
      <c r="AS114" s="2">
        <v>50</v>
      </c>
      <c r="AT114" s="3">
        <v>2105011670</v>
      </c>
      <c r="AU114" s="3">
        <v>1981900958</v>
      </c>
      <c r="AV114" s="2">
        <v>94.15</v>
      </c>
      <c r="AW114" s="3">
        <v>9177233728</v>
      </c>
      <c r="AX114" s="3">
        <v>7332010141</v>
      </c>
      <c r="AY114" s="2">
        <v>79.89</v>
      </c>
      <c r="AZ114" s="3">
        <v>23984778000</v>
      </c>
      <c r="BA114" s="3">
        <v>0</v>
      </c>
      <c r="BB114" s="2">
        <v>0</v>
      </c>
      <c r="BC114" s="3">
        <v>29856134000</v>
      </c>
      <c r="BD114" s="3">
        <v>0</v>
      </c>
      <c r="BE114" s="2">
        <v>0</v>
      </c>
      <c r="BF114" s="3">
        <v>30056134000</v>
      </c>
      <c r="BG114" s="3">
        <v>0</v>
      </c>
      <c r="BH114" s="2">
        <v>0</v>
      </c>
      <c r="BI114" s="3">
        <v>95179291398</v>
      </c>
      <c r="BJ114" s="3">
        <v>9313911099</v>
      </c>
      <c r="BK114" s="2">
        <v>9.7899999999999991</v>
      </c>
      <c r="BL114" t="s">
        <v>285</v>
      </c>
      <c r="BM114" s="4">
        <f t="shared" si="13"/>
        <v>2105.0116699999999</v>
      </c>
      <c r="BN114" s="4">
        <f t="shared" si="14"/>
        <v>1981.9009579999999</v>
      </c>
      <c r="BO114" s="4">
        <f t="shared" si="15"/>
        <v>9177.2337279999992</v>
      </c>
      <c r="BP114" s="4">
        <f t="shared" si="16"/>
        <v>7332.0101409999997</v>
      </c>
      <c r="BQ114" s="4">
        <f t="shared" si="17"/>
        <v>23984.777999999998</v>
      </c>
      <c r="BR114" s="4">
        <f t="shared" si="18"/>
        <v>0</v>
      </c>
      <c r="BS114" s="4">
        <f t="shared" si="19"/>
        <v>29856.133999999998</v>
      </c>
      <c r="BT114" s="4">
        <f t="shared" si="20"/>
        <v>0</v>
      </c>
      <c r="BU114" s="4">
        <f t="shared" si="21"/>
        <v>30056.133999999998</v>
      </c>
      <c r="BV114" s="4">
        <f t="shared" si="22"/>
        <v>0</v>
      </c>
      <c r="BW114" s="4">
        <f t="shared" si="23"/>
        <v>95179.291398000001</v>
      </c>
      <c r="BX114" s="4">
        <f t="shared" si="24"/>
        <v>9313.911098999999</v>
      </c>
    </row>
    <row r="115" spans="1:76" x14ac:dyDescent="0.25">
      <c r="A115">
        <v>16</v>
      </c>
      <c r="B115" t="s">
        <v>60</v>
      </c>
      <c r="C115" t="s">
        <v>61</v>
      </c>
      <c r="D115">
        <v>2021</v>
      </c>
      <c r="E115" t="s">
        <v>62</v>
      </c>
      <c r="F115" t="s">
        <v>63</v>
      </c>
      <c r="G115">
        <v>2</v>
      </c>
      <c r="H115" t="s">
        <v>64</v>
      </c>
      <c r="I115" t="s">
        <v>3550</v>
      </c>
      <c r="J115" t="s">
        <v>256</v>
      </c>
      <c r="K115" t="s">
        <v>257</v>
      </c>
      <c r="L115" t="s">
        <v>3597</v>
      </c>
      <c r="M115" t="s">
        <v>258</v>
      </c>
      <c r="N115" t="s">
        <v>3612</v>
      </c>
      <c r="O115" t="s">
        <v>134</v>
      </c>
      <c r="P115" t="s">
        <v>3620</v>
      </c>
      <c r="Q115" t="s">
        <v>282</v>
      </c>
      <c r="R115" t="s">
        <v>3685</v>
      </c>
      <c r="S115" t="s">
        <v>283</v>
      </c>
      <c r="T115">
        <v>14</v>
      </c>
      <c r="U115">
        <v>9</v>
      </c>
      <c r="V115" t="s">
        <v>286</v>
      </c>
      <c r="W115">
        <v>3</v>
      </c>
      <c r="X115" t="s">
        <v>138</v>
      </c>
      <c r="Y115">
        <v>1</v>
      </c>
      <c r="Z115" t="s">
        <v>73</v>
      </c>
      <c r="AA115">
        <v>1</v>
      </c>
      <c r="AB115" s="2">
        <v>5</v>
      </c>
      <c r="AC115" s="2">
        <v>5</v>
      </c>
      <c r="AD115" s="2">
        <v>100</v>
      </c>
      <c r="AE115" s="2">
        <v>45</v>
      </c>
      <c r="AF115" s="2">
        <v>45</v>
      </c>
      <c r="AG115" s="2">
        <v>100</v>
      </c>
      <c r="AH115" s="2">
        <v>70</v>
      </c>
      <c r="AI115" s="2">
        <v>0</v>
      </c>
      <c r="AJ115" s="2">
        <v>0</v>
      </c>
      <c r="AK115" s="2">
        <v>95</v>
      </c>
      <c r="AL115" s="2">
        <v>0</v>
      </c>
      <c r="AM115" s="2">
        <v>0</v>
      </c>
      <c r="AN115" s="2">
        <v>100</v>
      </c>
      <c r="AO115" s="2">
        <v>0</v>
      </c>
      <c r="AP115" s="2">
        <v>0</v>
      </c>
      <c r="AQ115" s="2" t="s">
        <v>77</v>
      </c>
      <c r="AR115" s="2" t="s">
        <v>77</v>
      </c>
      <c r="AS115" s="2" t="s">
        <v>77</v>
      </c>
      <c r="AT115" s="3">
        <v>143793000</v>
      </c>
      <c r="AU115" s="3">
        <v>143793000</v>
      </c>
      <c r="AV115" s="2">
        <v>100</v>
      </c>
      <c r="AW115" s="3">
        <v>18498395387</v>
      </c>
      <c r="AX115" s="3">
        <v>17431668677</v>
      </c>
      <c r="AY115" s="2">
        <v>94.23</v>
      </c>
      <c r="AZ115" s="3">
        <v>6262135000</v>
      </c>
      <c r="BA115" s="3">
        <v>0</v>
      </c>
      <c r="BB115" s="2">
        <v>0</v>
      </c>
      <c r="BC115" s="3">
        <v>6673347000</v>
      </c>
      <c r="BD115" s="3">
        <v>0</v>
      </c>
      <c r="BE115" s="2">
        <v>0</v>
      </c>
      <c r="BF115" s="3">
        <v>15686506000</v>
      </c>
      <c r="BG115" s="3">
        <v>0</v>
      </c>
      <c r="BH115" s="2">
        <v>0</v>
      </c>
      <c r="BI115" s="3">
        <v>47264176387</v>
      </c>
      <c r="BJ115" s="3">
        <v>17575461677</v>
      </c>
      <c r="BK115" s="2">
        <v>37.19</v>
      </c>
      <c r="BL115" t="s">
        <v>287</v>
      </c>
      <c r="BM115" s="4">
        <f t="shared" si="13"/>
        <v>143.79300000000001</v>
      </c>
      <c r="BN115" s="4">
        <f t="shared" si="14"/>
        <v>143.79300000000001</v>
      </c>
      <c r="BO115" s="4">
        <f t="shared" si="15"/>
        <v>18498.395387</v>
      </c>
      <c r="BP115" s="4">
        <f t="shared" si="16"/>
        <v>17431.668677000001</v>
      </c>
      <c r="BQ115" s="4">
        <f t="shared" si="17"/>
        <v>6262.1350000000002</v>
      </c>
      <c r="BR115" s="4">
        <f t="shared" si="18"/>
        <v>0</v>
      </c>
      <c r="BS115" s="4">
        <f t="shared" si="19"/>
        <v>6673.3469999999998</v>
      </c>
      <c r="BT115" s="4">
        <f t="shared" si="20"/>
        <v>0</v>
      </c>
      <c r="BU115" s="4">
        <f t="shared" si="21"/>
        <v>15686.505999999999</v>
      </c>
      <c r="BV115" s="4">
        <f t="shared" si="22"/>
        <v>0</v>
      </c>
      <c r="BW115" s="4">
        <f t="shared" si="23"/>
        <v>47264.176387000007</v>
      </c>
      <c r="BX115" s="4">
        <f t="shared" si="24"/>
        <v>17575.461677000003</v>
      </c>
    </row>
    <row r="116" spans="1:76" x14ac:dyDescent="0.25">
      <c r="A116">
        <v>16</v>
      </c>
      <c r="B116" t="s">
        <v>60</v>
      </c>
      <c r="C116" t="s">
        <v>61</v>
      </c>
      <c r="D116">
        <v>2021</v>
      </c>
      <c r="E116" t="s">
        <v>62</v>
      </c>
      <c r="F116" t="s">
        <v>63</v>
      </c>
      <c r="G116">
        <v>2</v>
      </c>
      <c r="H116" t="s">
        <v>64</v>
      </c>
      <c r="I116" t="s">
        <v>3550</v>
      </c>
      <c r="J116" t="s">
        <v>256</v>
      </c>
      <c r="K116" t="s">
        <v>257</v>
      </c>
      <c r="L116" t="s">
        <v>3597</v>
      </c>
      <c r="M116" t="s">
        <v>258</v>
      </c>
      <c r="N116" t="s">
        <v>3612</v>
      </c>
      <c r="O116" t="s">
        <v>134</v>
      </c>
      <c r="P116" t="s">
        <v>3620</v>
      </c>
      <c r="Q116" t="s">
        <v>282</v>
      </c>
      <c r="R116" t="s">
        <v>3685</v>
      </c>
      <c r="S116" t="s">
        <v>283</v>
      </c>
      <c r="T116">
        <v>14</v>
      </c>
      <c r="U116">
        <v>10</v>
      </c>
      <c r="V116" t="s">
        <v>288</v>
      </c>
      <c r="W116">
        <v>1</v>
      </c>
      <c r="X116" t="s">
        <v>72</v>
      </c>
      <c r="Y116">
        <v>1</v>
      </c>
      <c r="Z116" t="s">
        <v>73</v>
      </c>
      <c r="AA116">
        <v>1</v>
      </c>
      <c r="AB116" s="2">
        <v>20</v>
      </c>
      <c r="AC116" s="2">
        <v>20</v>
      </c>
      <c r="AD116" s="2">
        <v>100</v>
      </c>
      <c r="AE116" s="2">
        <v>20</v>
      </c>
      <c r="AF116" s="2">
        <v>20</v>
      </c>
      <c r="AG116" s="2">
        <v>100</v>
      </c>
      <c r="AH116" s="2">
        <v>25</v>
      </c>
      <c r="AI116" s="2">
        <v>0</v>
      </c>
      <c r="AJ116" s="2">
        <v>0</v>
      </c>
      <c r="AK116" s="2">
        <v>25</v>
      </c>
      <c r="AL116" s="2">
        <v>0</v>
      </c>
      <c r="AM116" s="2">
        <v>0</v>
      </c>
      <c r="AN116" s="2">
        <v>10</v>
      </c>
      <c r="AO116" s="2">
        <v>0</v>
      </c>
      <c r="AP116" s="2">
        <v>0</v>
      </c>
      <c r="AQ116" s="2">
        <v>100</v>
      </c>
      <c r="AR116" s="2">
        <v>40</v>
      </c>
      <c r="AS116" s="2">
        <v>40</v>
      </c>
      <c r="AT116" s="3">
        <v>181562333</v>
      </c>
      <c r="AU116" s="3">
        <v>176762333</v>
      </c>
      <c r="AV116" s="2">
        <v>97.36</v>
      </c>
      <c r="AW116" s="3">
        <v>641054266</v>
      </c>
      <c r="AX116" s="3">
        <v>615748864</v>
      </c>
      <c r="AY116" s="2">
        <v>96.05</v>
      </c>
      <c r="AZ116" s="3">
        <v>1642217000</v>
      </c>
      <c r="BA116" s="3">
        <v>0</v>
      </c>
      <c r="BB116" s="2">
        <v>0</v>
      </c>
      <c r="BC116" s="3">
        <v>752309000</v>
      </c>
      <c r="BD116" s="3">
        <v>0</v>
      </c>
      <c r="BE116" s="2">
        <v>0</v>
      </c>
      <c r="BF116" s="3">
        <v>1433243000</v>
      </c>
      <c r="BG116" s="3">
        <v>0</v>
      </c>
      <c r="BH116" s="2">
        <v>0</v>
      </c>
      <c r="BI116" s="3">
        <v>4650385599</v>
      </c>
      <c r="BJ116" s="3">
        <v>792511197</v>
      </c>
      <c r="BK116" s="2">
        <v>17.04</v>
      </c>
      <c r="BL116" t="s">
        <v>289</v>
      </c>
      <c r="BM116" s="4">
        <f t="shared" si="13"/>
        <v>181.562333</v>
      </c>
      <c r="BN116" s="4">
        <f t="shared" si="14"/>
        <v>176.76233300000001</v>
      </c>
      <c r="BO116" s="4">
        <f t="shared" si="15"/>
        <v>641.05426599999998</v>
      </c>
      <c r="BP116" s="4">
        <f t="shared" si="16"/>
        <v>615.74886400000003</v>
      </c>
      <c r="BQ116" s="4">
        <f t="shared" si="17"/>
        <v>1642.2170000000001</v>
      </c>
      <c r="BR116" s="4">
        <f t="shared" si="18"/>
        <v>0</v>
      </c>
      <c r="BS116" s="4">
        <f t="shared" si="19"/>
        <v>752.30899999999997</v>
      </c>
      <c r="BT116" s="4">
        <f t="shared" si="20"/>
        <v>0</v>
      </c>
      <c r="BU116" s="4">
        <f t="shared" si="21"/>
        <v>1433.2429999999999</v>
      </c>
      <c r="BV116" s="4">
        <f t="shared" si="22"/>
        <v>0</v>
      </c>
      <c r="BW116" s="4">
        <f t="shared" si="23"/>
        <v>4650.3855989999993</v>
      </c>
      <c r="BX116" s="4">
        <f t="shared" si="24"/>
        <v>792.51119700000004</v>
      </c>
    </row>
    <row r="117" spans="1:76" x14ac:dyDescent="0.25">
      <c r="A117">
        <v>16</v>
      </c>
      <c r="B117" t="s">
        <v>60</v>
      </c>
      <c r="C117" t="s">
        <v>61</v>
      </c>
      <c r="D117">
        <v>2021</v>
      </c>
      <c r="E117" t="s">
        <v>62</v>
      </c>
      <c r="F117" t="s">
        <v>63</v>
      </c>
      <c r="G117">
        <v>2</v>
      </c>
      <c r="H117" t="s">
        <v>64</v>
      </c>
      <c r="I117" t="s">
        <v>3550</v>
      </c>
      <c r="J117" t="s">
        <v>256</v>
      </c>
      <c r="K117" t="s">
        <v>257</v>
      </c>
      <c r="L117" t="s">
        <v>3597</v>
      </c>
      <c r="M117" t="s">
        <v>258</v>
      </c>
      <c r="N117" t="s">
        <v>3612</v>
      </c>
      <c r="O117" t="s">
        <v>134</v>
      </c>
      <c r="P117" t="s">
        <v>3620</v>
      </c>
      <c r="Q117" t="s">
        <v>282</v>
      </c>
      <c r="R117" t="s">
        <v>3685</v>
      </c>
      <c r="S117" t="s">
        <v>283</v>
      </c>
      <c r="T117">
        <v>14</v>
      </c>
      <c r="U117">
        <v>11</v>
      </c>
      <c r="V117" t="s">
        <v>290</v>
      </c>
      <c r="W117">
        <v>1</v>
      </c>
      <c r="X117" t="s">
        <v>72</v>
      </c>
      <c r="Y117">
        <v>1</v>
      </c>
      <c r="Z117" t="s">
        <v>73</v>
      </c>
      <c r="AA117">
        <v>1</v>
      </c>
      <c r="AB117" s="2">
        <v>1</v>
      </c>
      <c r="AC117" s="2">
        <v>1</v>
      </c>
      <c r="AD117" s="2">
        <v>100</v>
      </c>
      <c r="AE117" s="2">
        <v>1</v>
      </c>
      <c r="AF117" s="2">
        <v>1</v>
      </c>
      <c r="AG117" s="2">
        <v>100</v>
      </c>
      <c r="AH117" s="2">
        <v>1</v>
      </c>
      <c r="AI117" s="2">
        <v>0</v>
      </c>
      <c r="AJ117" s="2">
        <v>0</v>
      </c>
      <c r="AK117" s="2">
        <v>1</v>
      </c>
      <c r="AL117" s="2">
        <v>0</v>
      </c>
      <c r="AM117" s="2">
        <v>0</v>
      </c>
      <c r="AN117" s="2">
        <v>1</v>
      </c>
      <c r="AO117" s="2">
        <v>0</v>
      </c>
      <c r="AP117" s="2">
        <v>0</v>
      </c>
      <c r="AQ117" s="2">
        <v>5</v>
      </c>
      <c r="AR117" s="2">
        <v>2</v>
      </c>
      <c r="AS117" s="2">
        <v>40</v>
      </c>
      <c r="AT117" s="3">
        <v>31524000</v>
      </c>
      <c r="AU117" s="3">
        <v>31524000</v>
      </c>
      <c r="AV117" s="2">
        <v>100</v>
      </c>
      <c r="AW117" s="3">
        <v>67433286</v>
      </c>
      <c r="AX117" s="3">
        <v>31466667</v>
      </c>
      <c r="AY117" s="2">
        <v>46.67</v>
      </c>
      <c r="AZ117" s="3">
        <v>195096000</v>
      </c>
      <c r="BA117" s="3">
        <v>0</v>
      </c>
      <c r="BB117" s="2">
        <v>0</v>
      </c>
      <c r="BC117" s="3">
        <v>842400000</v>
      </c>
      <c r="BD117" s="3">
        <v>0</v>
      </c>
      <c r="BE117" s="2">
        <v>0</v>
      </c>
      <c r="BF117" s="3">
        <v>1100000000</v>
      </c>
      <c r="BG117" s="3">
        <v>0</v>
      </c>
      <c r="BH117" s="2">
        <v>0</v>
      </c>
      <c r="BI117" s="3">
        <v>2236453286</v>
      </c>
      <c r="BJ117" s="3">
        <v>62990667</v>
      </c>
      <c r="BK117" s="2">
        <v>2.82</v>
      </c>
      <c r="BL117" t="s">
        <v>291</v>
      </c>
      <c r="BM117" s="4">
        <f t="shared" si="13"/>
        <v>31.524000000000001</v>
      </c>
      <c r="BN117" s="4">
        <f t="shared" si="14"/>
        <v>31.524000000000001</v>
      </c>
      <c r="BO117" s="4">
        <f t="shared" si="15"/>
        <v>67.433285999999995</v>
      </c>
      <c r="BP117" s="4">
        <f t="shared" si="16"/>
        <v>31.466667000000001</v>
      </c>
      <c r="BQ117" s="4">
        <f t="shared" si="17"/>
        <v>195.096</v>
      </c>
      <c r="BR117" s="4">
        <f t="shared" si="18"/>
        <v>0</v>
      </c>
      <c r="BS117" s="4">
        <f t="shared" si="19"/>
        <v>842.4</v>
      </c>
      <c r="BT117" s="4">
        <f t="shared" si="20"/>
        <v>0</v>
      </c>
      <c r="BU117" s="4">
        <f t="shared" si="21"/>
        <v>1100</v>
      </c>
      <c r="BV117" s="4">
        <f t="shared" si="22"/>
        <v>0</v>
      </c>
      <c r="BW117" s="4">
        <f t="shared" si="23"/>
        <v>2236.4532859999999</v>
      </c>
      <c r="BX117" s="4">
        <f t="shared" si="24"/>
        <v>62.990667000000002</v>
      </c>
    </row>
    <row r="118" spans="1:76" x14ac:dyDescent="0.25">
      <c r="A118">
        <v>16</v>
      </c>
      <c r="B118" t="s">
        <v>60</v>
      </c>
      <c r="C118" t="s">
        <v>61</v>
      </c>
      <c r="D118">
        <v>2021</v>
      </c>
      <c r="E118" t="s">
        <v>62</v>
      </c>
      <c r="F118" t="s">
        <v>63</v>
      </c>
      <c r="G118">
        <v>2</v>
      </c>
      <c r="H118" t="s">
        <v>64</v>
      </c>
      <c r="I118" t="s">
        <v>3550</v>
      </c>
      <c r="J118" t="s">
        <v>256</v>
      </c>
      <c r="K118" t="s">
        <v>257</v>
      </c>
      <c r="L118" t="s">
        <v>3597</v>
      </c>
      <c r="M118" t="s">
        <v>258</v>
      </c>
      <c r="N118" t="s">
        <v>3612</v>
      </c>
      <c r="O118" t="s">
        <v>134</v>
      </c>
      <c r="P118" t="s">
        <v>3620</v>
      </c>
      <c r="Q118" t="s">
        <v>282</v>
      </c>
      <c r="R118" t="s">
        <v>3685</v>
      </c>
      <c r="S118" t="s">
        <v>283</v>
      </c>
      <c r="T118">
        <v>14</v>
      </c>
      <c r="U118">
        <v>12</v>
      </c>
      <c r="V118" t="s">
        <v>292</v>
      </c>
      <c r="W118">
        <v>1</v>
      </c>
      <c r="X118" t="s">
        <v>72</v>
      </c>
      <c r="Y118">
        <v>1</v>
      </c>
      <c r="Z118" t="s">
        <v>73</v>
      </c>
      <c r="AA118">
        <v>1</v>
      </c>
      <c r="AB118" s="2">
        <v>1</v>
      </c>
      <c r="AC118" s="2">
        <v>1</v>
      </c>
      <c r="AD118" s="2">
        <v>100</v>
      </c>
      <c r="AE118" s="2">
        <v>0</v>
      </c>
      <c r="AF118" s="2">
        <v>0</v>
      </c>
      <c r="AG118" s="2">
        <v>0</v>
      </c>
      <c r="AH118" s="2">
        <v>0</v>
      </c>
      <c r="AI118" s="2">
        <v>0</v>
      </c>
      <c r="AJ118" s="2">
        <v>0</v>
      </c>
      <c r="AK118" s="2">
        <v>0</v>
      </c>
      <c r="AL118" s="2">
        <v>0</v>
      </c>
      <c r="AM118" s="2">
        <v>0</v>
      </c>
      <c r="AN118" s="2">
        <v>0</v>
      </c>
      <c r="AO118" s="2">
        <v>0</v>
      </c>
      <c r="AP118" s="2">
        <v>0</v>
      </c>
      <c r="AQ118" s="2">
        <v>1</v>
      </c>
      <c r="AR118" s="2">
        <v>1</v>
      </c>
      <c r="AS118" s="2">
        <v>100</v>
      </c>
      <c r="AT118" s="3">
        <v>118458667</v>
      </c>
      <c r="AU118" s="3">
        <v>118458667</v>
      </c>
      <c r="AV118" s="2">
        <v>100</v>
      </c>
      <c r="AW118" s="3">
        <v>0</v>
      </c>
      <c r="AX118" s="3">
        <v>0</v>
      </c>
      <c r="AY118" s="2">
        <v>0</v>
      </c>
      <c r="AZ118" s="3">
        <v>0</v>
      </c>
      <c r="BA118" s="3">
        <v>0</v>
      </c>
      <c r="BB118" s="2">
        <v>0</v>
      </c>
      <c r="BC118" s="3">
        <v>0</v>
      </c>
      <c r="BD118" s="3">
        <v>0</v>
      </c>
      <c r="BE118" s="2">
        <v>0</v>
      </c>
      <c r="BF118" s="3">
        <v>0</v>
      </c>
      <c r="BG118" s="3">
        <v>0</v>
      </c>
      <c r="BH118" s="2">
        <v>0</v>
      </c>
      <c r="BI118" s="3">
        <v>118458667</v>
      </c>
      <c r="BJ118" s="3">
        <v>118458667</v>
      </c>
      <c r="BK118" s="2">
        <v>100</v>
      </c>
      <c r="BL118" t="s">
        <v>293</v>
      </c>
      <c r="BM118" s="4">
        <f t="shared" si="13"/>
        <v>118.45866700000001</v>
      </c>
      <c r="BN118" s="4">
        <f t="shared" si="14"/>
        <v>118.45866700000001</v>
      </c>
      <c r="BO118" s="4">
        <f t="shared" si="15"/>
        <v>0</v>
      </c>
      <c r="BP118" s="4">
        <f t="shared" si="16"/>
        <v>0</v>
      </c>
      <c r="BQ118" s="4">
        <f t="shared" si="17"/>
        <v>0</v>
      </c>
      <c r="BR118" s="4">
        <f t="shared" si="18"/>
        <v>0</v>
      </c>
      <c r="BS118" s="4">
        <f t="shared" si="19"/>
        <v>0</v>
      </c>
      <c r="BT118" s="4">
        <f t="shared" si="20"/>
        <v>0</v>
      </c>
      <c r="BU118" s="4">
        <f t="shared" si="21"/>
        <v>0</v>
      </c>
      <c r="BV118" s="4">
        <f t="shared" si="22"/>
        <v>0</v>
      </c>
      <c r="BW118" s="4">
        <f t="shared" si="23"/>
        <v>118.45866700000001</v>
      </c>
      <c r="BX118" s="4">
        <f t="shared" si="24"/>
        <v>118.45866700000001</v>
      </c>
    </row>
    <row r="119" spans="1:76" x14ac:dyDescent="0.25">
      <c r="A119">
        <v>16</v>
      </c>
      <c r="B119" t="s">
        <v>60</v>
      </c>
      <c r="C119" t="s">
        <v>61</v>
      </c>
      <c r="D119">
        <v>2021</v>
      </c>
      <c r="E119" t="s">
        <v>62</v>
      </c>
      <c r="F119" t="s">
        <v>63</v>
      </c>
      <c r="G119">
        <v>2</v>
      </c>
      <c r="H119" t="s">
        <v>64</v>
      </c>
      <c r="I119" t="s">
        <v>3550</v>
      </c>
      <c r="J119" t="s">
        <v>256</v>
      </c>
      <c r="K119" t="s">
        <v>257</v>
      </c>
      <c r="L119" t="s">
        <v>3597</v>
      </c>
      <c r="M119" t="s">
        <v>258</v>
      </c>
      <c r="N119" t="s">
        <v>3612</v>
      </c>
      <c r="O119" t="s">
        <v>134</v>
      </c>
      <c r="P119" t="s">
        <v>3620</v>
      </c>
      <c r="Q119" t="s">
        <v>282</v>
      </c>
      <c r="R119" t="s">
        <v>3685</v>
      </c>
      <c r="S119" t="s">
        <v>283</v>
      </c>
      <c r="T119">
        <v>14</v>
      </c>
      <c r="U119">
        <v>13</v>
      </c>
      <c r="V119" t="s">
        <v>294</v>
      </c>
      <c r="W119">
        <v>2</v>
      </c>
      <c r="X119" t="s">
        <v>76</v>
      </c>
      <c r="Y119">
        <v>1</v>
      </c>
      <c r="Z119" t="s">
        <v>73</v>
      </c>
      <c r="AA119">
        <v>1</v>
      </c>
      <c r="AB119" s="2">
        <v>100</v>
      </c>
      <c r="AC119" s="2">
        <v>100</v>
      </c>
      <c r="AD119" s="2">
        <v>100</v>
      </c>
      <c r="AE119" s="2">
        <v>100</v>
      </c>
      <c r="AF119" s="2">
        <v>100</v>
      </c>
      <c r="AG119" s="2">
        <v>100</v>
      </c>
      <c r="AH119" s="2">
        <v>100</v>
      </c>
      <c r="AI119" s="2">
        <v>0</v>
      </c>
      <c r="AJ119" s="2">
        <v>0</v>
      </c>
      <c r="AK119" s="2">
        <v>100</v>
      </c>
      <c r="AL119" s="2">
        <v>0</v>
      </c>
      <c r="AM119" s="2">
        <v>0</v>
      </c>
      <c r="AN119" s="2">
        <v>100</v>
      </c>
      <c r="AO119" s="2">
        <v>0</v>
      </c>
      <c r="AP119" s="2">
        <v>0</v>
      </c>
      <c r="AQ119" s="2" t="s">
        <v>77</v>
      </c>
      <c r="AR119" s="2" t="s">
        <v>77</v>
      </c>
      <c r="AS119" s="2" t="s">
        <v>77</v>
      </c>
      <c r="AT119" s="3">
        <v>152750000</v>
      </c>
      <c r="AU119" s="3">
        <v>152750000</v>
      </c>
      <c r="AV119" s="2">
        <v>100</v>
      </c>
      <c r="AW119" s="3">
        <v>3650241170</v>
      </c>
      <c r="AX119" s="3">
        <v>3538052072</v>
      </c>
      <c r="AY119" s="2">
        <v>96.93</v>
      </c>
      <c r="AZ119" s="3">
        <v>4601791000</v>
      </c>
      <c r="BA119" s="3">
        <v>0</v>
      </c>
      <c r="BB119" s="2">
        <v>0</v>
      </c>
      <c r="BC119" s="3">
        <v>3657792000</v>
      </c>
      <c r="BD119" s="3">
        <v>0</v>
      </c>
      <c r="BE119" s="2">
        <v>0</v>
      </c>
      <c r="BF119" s="3">
        <v>1942888000</v>
      </c>
      <c r="BG119" s="3">
        <v>0</v>
      </c>
      <c r="BH119" s="2">
        <v>0</v>
      </c>
      <c r="BI119" s="3">
        <v>14005462170</v>
      </c>
      <c r="BJ119" s="3">
        <v>3690802072</v>
      </c>
      <c r="BK119" s="2">
        <v>26.35</v>
      </c>
      <c r="BL119" t="s">
        <v>295</v>
      </c>
      <c r="BM119" s="4">
        <f t="shared" si="13"/>
        <v>152.75</v>
      </c>
      <c r="BN119" s="4">
        <f t="shared" si="14"/>
        <v>152.75</v>
      </c>
      <c r="BO119" s="4">
        <f t="shared" si="15"/>
        <v>3650.2411699999998</v>
      </c>
      <c r="BP119" s="4">
        <f t="shared" si="16"/>
        <v>3538.052072</v>
      </c>
      <c r="BQ119" s="4">
        <f t="shared" si="17"/>
        <v>4601.7910000000002</v>
      </c>
      <c r="BR119" s="4">
        <f t="shared" si="18"/>
        <v>0</v>
      </c>
      <c r="BS119" s="4">
        <f t="shared" si="19"/>
        <v>3657.7919999999999</v>
      </c>
      <c r="BT119" s="4">
        <f t="shared" si="20"/>
        <v>0</v>
      </c>
      <c r="BU119" s="4">
        <f t="shared" si="21"/>
        <v>1942.8879999999999</v>
      </c>
      <c r="BV119" s="4">
        <f t="shared" si="22"/>
        <v>0</v>
      </c>
      <c r="BW119" s="4">
        <f t="shared" si="23"/>
        <v>14005.462169999999</v>
      </c>
      <c r="BX119" s="4">
        <f t="shared" si="24"/>
        <v>3690.802072</v>
      </c>
    </row>
    <row r="120" spans="1:76" x14ac:dyDescent="0.25">
      <c r="A120">
        <v>16</v>
      </c>
      <c r="B120" t="s">
        <v>60</v>
      </c>
      <c r="C120" t="s">
        <v>61</v>
      </c>
      <c r="D120">
        <v>2021</v>
      </c>
      <c r="E120" t="s">
        <v>62</v>
      </c>
      <c r="F120" t="s">
        <v>63</v>
      </c>
      <c r="G120">
        <v>2</v>
      </c>
      <c r="H120" t="s">
        <v>64</v>
      </c>
      <c r="I120" t="s">
        <v>3550</v>
      </c>
      <c r="J120" t="s">
        <v>256</v>
      </c>
      <c r="K120" t="s">
        <v>257</v>
      </c>
      <c r="L120" t="s">
        <v>3597</v>
      </c>
      <c r="M120" t="s">
        <v>258</v>
      </c>
      <c r="N120" t="s">
        <v>3612</v>
      </c>
      <c r="O120" t="s">
        <v>134</v>
      </c>
      <c r="P120" t="s">
        <v>3620</v>
      </c>
      <c r="Q120" t="s">
        <v>282</v>
      </c>
      <c r="R120" t="s">
        <v>3685</v>
      </c>
      <c r="S120" t="s">
        <v>283</v>
      </c>
      <c r="T120">
        <v>14</v>
      </c>
      <c r="U120">
        <v>14</v>
      </c>
      <c r="V120" t="s">
        <v>296</v>
      </c>
      <c r="W120">
        <v>3</v>
      </c>
      <c r="X120" t="s">
        <v>138</v>
      </c>
      <c r="Y120">
        <v>1</v>
      </c>
      <c r="Z120" t="s">
        <v>73</v>
      </c>
      <c r="AA120">
        <v>1</v>
      </c>
      <c r="AB120" s="2">
        <v>10</v>
      </c>
      <c r="AC120" s="2">
        <v>10</v>
      </c>
      <c r="AD120" s="2">
        <v>100</v>
      </c>
      <c r="AE120" s="2">
        <v>40</v>
      </c>
      <c r="AF120" s="2">
        <v>40</v>
      </c>
      <c r="AG120" s="2">
        <v>100</v>
      </c>
      <c r="AH120" s="2">
        <v>70</v>
      </c>
      <c r="AI120" s="2">
        <v>0</v>
      </c>
      <c r="AJ120" s="2">
        <v>0</v>
      </c>
      <c r="AK120" s="2">
        <v>95</v>
      </c>
      <c r="AL120" s="2">
        <v>0</v>
      </c>
      <c r="AM120" s="2">
        <v>0</v>
      </c>
      <c r="AN120" s="2">
        <v>100</v>
      </c>
      <c r="AO120" s="2">
        <v>0</v>
      </c>
      <c r="AP120" s="2">
        <v>0</v>
      </c>
      <c r="AQ120" s="2" t="s">
        <v>77</v>
      </c>
      <c r="AR120" s="2" t="s">
        <v>77</v>
      </c>
      <c r="AS120" s="2" t="s">
        <v>77</v>
      </c>
      <c r="AT120" s="3">
        <v>45000000</v>
      </c>
      <c r="AU120" s="3">
        <v>45000000</v>
      </c>
      <c r="AV120" s="2">
        <v>100</v>
      </c>
      <c r="AW120" s="3">
        <v>868476149</v>
      </c>
      <c r="AX120" s="3">
        <v>831262749</v>
      </c>
      <c r="AY120" s="2">
        <v>95.71</v>
      </c>
      <c r="AZ120" s="3">
        <v>1220501000</v>
      </c>
      <c r="BA120" s="3">
        <v>0</v>
      </c>
      <c r="BB120" s="2">
        <v>0</v>
      </c>
      <c r="BC120" s="3">
        <v>834929000</v>
      </c>
      <c r="BD120" s="3">
        <v>0</v>
      </c>
      <c r="BE120" s="2">
        <v>0</v>
      </c>
      <c r="BF120" s="3">
        <v>141600000</v>
      </c>
      <c r="BG120" s="3">
        <v>0</v>
      </c>
      <c r="BH120" s="2">
        <v>0</v>
      </c>
      <c r="BI120" s="3">
        <v>3110506149</v>
      </c>
      <c r="BJ120" s="3">
        <v>876262749</v>
      </c>
      <c r="BK120" s="2">
        <v>28.17</v>
      </c>
      <c r="BL120" t="s">
        <v>297</v>
      </c>
      <c r="BM120" s="4">
        <f t="shared" si="13"/>
        <v>45</v>
      </c>
      <c r="BN120" s="4">
        <f t="shared" si="14"/>
        <v>45</v>
      </c>
      <c r="BO120" s="4">
        <f t="shared" si="15"/>
        <v>868.47614899999996</v>
      </c>
      <c r="BP120" s="4">
        <f t="shared" si="16"/>
        <v>831.26274899999999</v>
      </c>
      <c r="BQ120" s="4">
        <f t="shared" si="17"/>
        <v>1220.501</v>
      </c>
      <c r="BR120" s="4">
        <f t="shared" si="18"/>
        <v>0</v>
      </c>
      <c r="BS120" s="4">
        <f t="shared" si="19"/>
        <v>834.92899999999997</v>
      </c>
      <c r="BT120" s="4">
        <f t="shared" si="20"/>
        <v>0</v>
      </c>
      <c r="BU120" s="4">
        <f t="shared" si="21"/>
        <v>141.6</v>
      </c>
      <c r="BV120" s="4">
        <f t="shared" si="22"/>
        <v>0</v>
      </c>
      <c r="BW120" s="4">
        <f t="shared" si="23"/>
        <v>3110.5061489999998</v>
      </c>
      <c r="BX120" s="4">
        <f t="shared" si="24"/>
        <v>876.26274899999999</v>
      </c>
    </row>
    <row r="121" spans="1:76" x14ac:dyDescent="0.25">
      <c r="A121">
        <v>16</v>
      </c>
      <c r="B121" t="s">
        <v>60</v>
      </c>
      <c r="C121" t="s">
        <v>61</v>
      </c>
      <c r="D121">
        <v>2021</v>
      </c>
      <c r="E121" t="s">
        <v>62</v>
      </c>
      <c r="F121" t="s">
        <v>63</v>
      </c>
      <c r="G121">
        <v>2</v>
      </c>
      <c r="H121" t="s">
        <v>64</v>
      </c>
      <c r="I121" t="s">
        <v>3550</v>
      </c>
      <c r="J121" t="s">
        <v>256</v>
      </c>
      <c r="K121" t="s">
        <v>257</v>
      </c>
      <c r="L121" t="s">
        <v>3597</v>
      </c>
      <c r="M121" t="s">
        <v>258</v>
      </c>
      <c r="N121" t="s">
        <v>3612</v>
      </c>
      <c r="O121" t="s">
        <v>134</v>
      </c>
      <c r="P121" t="s">
        <v>3620</v>
      </c>
      <c r="Q121" t="s">
        <v>282</v>
      </c>
      <c r="R121" t="s">
        <v>3685</v>
      </c>
      <c r="S121" t="s">
        <v>283</v>
      </c>
      <c r="T121">
        <v>14</v>
      </c>
      <c r="U121">
        <v>15</v>
      </c>
      <c r="V121" t="s">
        <v>298</v>
      </c>
      <c r="W121">
        <v>2</v>
      </c>
      <c r="X121" t="s">
        <v>76</v>
      </c>
      <c r="Y121">
        <v>1</v>
      </c>
      <c r="Z121" t="s">
        <v>73</v>
      </c>
      <c r="AA121">
        <v>1</v>
      </c>
      <c r="AB121" s="2">
        <v>0</v>
      </c>
      <c r="AC121" s="2">
        <v>0</v>
      </c>
      <c r="AD121" s="2">
        <v>0</v>
      </c>
      <c r="AE121" s="2">
        <v>100</v>
      </c>
      <c r="AF121" s="2">
        <v>100</v>
      </c>
      <c r="AG121" s="2">
        <v>100</v>
      </c>
      <c r="AH121" s="2">
        <v>100</v>
      </c>
      <c r="AI121" s="2">
        <v>0</v>
      </c>
      <c r="AJ121" s="2">
        <v>0</v>
      </c>
      <c r="AK121" s="2">
        <v>100</v>
      </c>
      <c r="AL121" s="2">
        <v>0</v>
      </c>
      <c r="AM121" s="2">
        <v>0</v>
      </c>
      <c r="AN121" s="2">
        <v>100</v>
      </c>
      <c r="AO121" s="2">
        <v>0</v>
      </c>
      <c r="AP121" s="2">
        <v>0</v>
      </c>
      <c r="AQ121" s="2" t="s">
        <v>77</v>
      </c>
      <c r="AR121" s="2" t="s">
        <v>77</v>
      </c>
      <c r="AS121" s="2" t="s">
        <v>77</v>
      </c>
      <c r="AT121" s="3">
        <v>0</v>
      </c>
      <c r="AU121" s="3">
        <v>0</v>
      </c>
      <c r="AV121" s="2">
        <v>0</v>
      </c>
      <c r="AW121" s="3">
        <v>166873014</v>
      </c>
      <c r="AX121" s="3">
        <v>166873014</v>
      </c>
      <c r="AY121" s="2">
        <v>100</v>
      </c>
      <c r="AZ121" s="3">
        <v>271000000</v>
      </c>
      <c r="BA121" s="3">
        <v>0</v>
      </c>
      <c r="BB121" s="2">
        <v>0</v>
      </c>
      <c r="BC121" s="3">
        <v>421000000</v>
      </c>
      <c r="BD121" s="3">
        <v>0</v>
      </c>
      <c r="BE121" s="2">
        <v>0</v>
      </c>
      <c r="BF121" s="3">
        <v>764800000</v>
      </c>
      <c r="BG121" s="3">
        <v>0</v>
      </c>
      <c r="BH121" s="2">
        <v>0</v>
      </c>
      <c r="BI121" s="3">
        <v>1623673014</v>
      </c>
      <c r="BJ121" s="3">
        <v>166873014</v>
      </c>
      <c r="BK121" s="2">
        <v>10.28</v>
      </c>
      <c r="BL121" t="s">
        <v>299</v>
      </c>
      <c r="BM121" s="4">
        <f t="shared" si="13"/>
        <v>0</v>
      </c>
      <c r="BN121" s="4">
        <f t="shared" si="14"/>
        <v>0</v>
      </c>
      <c r="BO121" s="4">
        <f t="shared" si="15"/>
        <v>166.87301400000001</v>
      </c>
      <c r="BP121" s="4">
        <f t="shared" si="16"/>
        <v>166.87301400000001</v>
      </c>
      <c r="BQ121" s="4">
        <f t="shared" si="17"/>
        <v>271</v>
      </c>
      <c r="BR121" s="4">
        <f t="shared" si="18"/>
        <v>0</v>
      </c>
      <c r="BS121" s="4">
        <f t="shared" si="19"/>
        <v>421</v>
      </c>
      <c r="BT121" s="4">
        <f t="shared" si="20"/>
        <v>0</v>
      </c>
      <c r="BU121" s="4">
        <f t="shared" si="21"/>
        <v>764.8</v>
      </c>
      <c r="BV121" s="4">
        <f t="shared" si="22"/>
        <v>0</v>
      </c>
      <c r="BW121" s="4">
        <f t="shared" si="23"/>
        <v>1623.673014</v>
      </c>
      <c r="BX121" s="4">
        <f t="shared" si="24"/>
        <v>166.87301400000001</v>
      </c>
    </row>
    <row r="122" spans="1:76" x14ac:dyDescent="0.25">
      <c r="A122">
        <v>16</v>
      </c>
      <c r="B122" t="s">
        <v>60</v>
      </c>
      <c r="C122" t="s">
        <v>61</v>
      </c>
      <c r="D122">
        <v>2021</v>
      </c>
      <c r="E122" t="s">
        <v>62</v>
      </c>
      <c r="F122" t="s">
        <v>63</v>
      </c>
      <c r="G122">
        <v>2</v>
      </c>
      <c r="H122" t="s">
        <v>64</v>
      </c>
      <c r="I122" t="s">
        <v>3550</v>
      </c>
      <c r="J122" t="s">
        <v>256</v>
      </c>
      <c r="K122" t="s">
        <v>257</v>
      </c>
      <c r="L122" t="s">
        <v>3597</v>
      </c>
      <c r="M122" t="s">
        <v>258</v>
      </c>
      <c r="N122" t="s">
        <v>3612</v>
      </c>
      <c r="O122" t="s">
        <v>134</v>
      </c>
      <c r="P122" t="s">
        <v>3620</v>
      </c>
      <c r="Q122" t="s">
        <v>282</v>
      </c>
      <c r="R122" t="s">
        <v>3685</v>
      </c>
      <c r="S122" t="s">
        <v>283</v>
      </c>
      <c r="T122">
        <v>14</v>
      </c>
      <c r="U122">
        <v>16</v>
      </c>
      <c r="V122" t="s">
        <v>300</v>
      </c>
      <c r="W122">
        <v>2</v>
      </c>
      <c r="X122" t="s">
        <v>76</v>
      </c>
      <c r="Y122">
        <v>1</v>
      </c>
      <c r="Z122" t="s">
        <v>73</v>
      </c>
      <c r="AA122">
        <v>1</v>
      </c>
      <c r="AB122" s="2">
        <v>0</v>
      </c>
      <c r="AC122" s="2">
        <v>0</v>
      </c>
      <c r="AD122" s="2">
        <v>0</v>
      </c>
      <c r="AE122" s="2">
        <v>0</v>
      </c>
      <c r="AF122" s="2">
        <v>0</v>
      </c>
      <c r="AG122" s="2">
        <v>0</v>
      </c>
      <c r="AH122" s="2">
        <v>3</v>
      </c>
      <c r="AI122" s="2">
        <v>0</v>
      </c>
      <c r="AJ122" s="2">
        <v>0</v>
      </c>
      <c r="AK122" s="2">
        <v>3</v>
      </c>
      <c r="AL122" s="2">
        <v>0</v>
      </c>
      <c r="AM122" s="2">
        <v>0</v>
      </c>
      <c r="AN122" s="2">
        <v>3</v>
      </c>
      <c r="AO122" s="2">
        <v>0</v>
      </c>
      <c r="AP122" s="2">
        <v>0</v>
      </c>
      <c r="AQ122" s="2" t="s">
        <v>77</v>
      </c>
      <c r="AR122" s="2" t="s">
        <v>77</v>
      </c>
      <c r="AS122" s="2" t="s">
        <v>77</v>
      </c>
      <c r="AT122" s="3">
        <v>0</v>
      </c>
      <c r="AU122" s="3">
        <v>0</v>
      </c>
      <c r="AV122" s="2">
        <v>0</v>
      </c>
      <c r="AW122" s="3">
        <v>0</v>
      </c>
      <c r="AX122" s="3">
        <v>0</v>
      </c>
      <c r="AY122" s="2">
        <v>0</v>
      </c>
      <c r="AZ122" s="3">
        <v>289733000</v>
      </c>
      <c r="BA122" s="3">
        <v>0</v>
      </c>
      <c r="BB122" s="2">
        <v>0</v>
      </c>
      <c r="BC122" s="3">
        <v>7640675000</v>
      </c>
      <c r="BD122" s="3">
        <v>0</v>
      </c>
      <c r="BE122" s="2">
        <v>0</v>
      </c>
      <c r="BF122" s="3">
        <v>12311473000</v>
      </c>
      <c r="BG122" s="3">
        <v>0</v>
      </c>
      <c r="BH122" s="2">
        <v>0</v>
      </c>
      <c r="BI122" s="3">
        <v>20241881000</v>
      </c>
      <c r="BJ122" s="3">
        <v>0</v>
      </c>
      <c r="BK122" s="2">
        <v>0</v>
      </c>
      <c r="BM122" s="4">
        <f t="shared" si="13"/>
        <v>0</v>
      </c>
      <c r="BN122" s="4">
        <f t="shared" si="14"/>
        <v>0</v>
      </c>
      <c r="BO122" s="4">
        <f t="shared" si="15"/>
        <v>0</v>
      </c>
      <c r="BP122" s="4">
        <f t="shared" si="16"/>
        <v>0</v>
      </c>
      <c r="BQ122" s="4">
        <f t="shared" si="17"/>
        <v>289.733</v>
      </c>
      <c r="BR122" s="4">
        <f t="shared" si="18"/>
        <v>0</v>
      </c>
      <c r="BS122" s="4">
        <f t="shared" si="19"/>
        <v>7640.6750000000002</v>
      </c>
      <c r="BT122" s="4">
        <f t="shared" si="20"/>
        <v>0</v>
      </c>
      <c r="BU122" s="4">
        <f t="shared" si="21"/>
        <v>12311.473</v>
      </c>
      <c r="BV122" s="4">
        <f t="shared" si="22"/>
        <v>0</v>
      </c>
      <c r="BW122" s="4">
        <f t="shared" si="23"/>
        <v>20241.881000000001</v>
      </c>
      <c r="BX122" s="4">
        <f t="shared" si="24"/>
        <v>0</v>
      </c>
    </row>
    <row r="123" spans="1:76" x14ac:dyDescent="0.25">
      <c r="A123">
        <v>16</v>
      </c>
      <c r="B123" t="s">
        <v>60</v>
      </c>
      <c r="C123" t="s">
        <v>61</v>
      </c>
      <c r="D123">
        <v>2021</v>
      </c>
      <c r="E123" t="s">
        <v>62</v>
      </c>
      <c r="F123" t="s">
        <v>63</v>
      </c>
      <c r="G123">
        <v>2</v>
      </c>
      <c r="H123" t="s">
        <v>64</v>
      </c>
      <c r="I123" t="s">
        <v>3550</v>
      </c>
      <c r="J123" t="s">
        <v>256</v>
      </c>
      <c r="K123" t="s">
        <v>257</v>
      </c>
      <c r="L123" t="s">
        <v>3597</v>
      </c>
      <c r="M123" t="s">
        <v>258</v>
      </c>
      <c r="N123" t="s">
        <v>3612</v>
      </c>
      <c r="O123" t="s">
        <v>134</v>
      </c>
      <c r="P123" t="s">
        <v>3621</v>
      </c>
      <c r="Q123" t="s">
        <v>301</v>
      </c>
      <c r="R123" t="s">
        <v>3686</v>
      </c>
      <c r="S123" t="s">
        <v>302</v>
      </c>
      <c r="T123">
        <v>19</v>
      </c>
      <c r="U123">
        <v>1</v>
      </c>
      <c r="V123" t="s">
        <v>303</v>
      </c>
      <c r="W123">
        <v>3</v>
      </c>
      <c r="X123" t="s">
        <v>138</v>
      </c>
      <c r="Y123">
        <v>1</v>
      </c>
      <c r="Z123" t="s">
        <v>73</v>
      </c>
      <c r="AA123">
        <v>1</v>
      </c>
      <c r="AB123" s="2">
        <v>0.3</v>
      </c>
      <c r="AC123" s="2">
        <v>0.3</v>
      </c>
      <c r="AD123" s="2">
        <v>100</v>
      </c>
      <c r="AE123" s="2">
        <v>0.5</v>
      </c>
      <c r="AF123" s="2">
        <v>0.5</v>
      </c>
      <c r="AG123" s="2">
        <v>100</v>
      </c>
      <c r="AH123" s="2">
        <v>0.7</v>
      </c>
      <c r="AI123" s="2">
        <v>0</v>
      </c>
      <c r="AJ123" s="2">
        <v>0</v>
      </c>
      <c r="AK123" s="2">
        <v>0.9</v>
      </c>
      <c r="AL123" s="2">
        <v>0</v>
      </c>
      <c r="AM123" s="2">
        <v>0</v>
      </c>
      <c r="AN123" s="2">
        <v>1</v>
      </c>
      <c r="AO123" s="2">
        <v>0</v>
      </c>
      <c r="AP123" s="2">
        <v>0</v>
      </c>
      <c r="AQ123" s="2" t="s">
        <v>77</v>
      </c>
      <c r="AR123" s="2" t="s">
        <v>77</v>
      </c>
      <c r="AS123" s="2" t="s">
        <v>77</v>
      </c>
      <c r="AT123" s="3">
        <v>396991375</v>
      </c>
      <c r="AU123" s="3">
        <v>396991375</v>
      </c>
      <c r="AV123" s="2">
        <v>100</v>
      </c>
      <c r="AW123" s="3">
        <v>1092163178</v>
      </c>
      <c r="AX123" s="3">
        <v>1092163178</v>
      </c>
      <c r="AY123" s="2">
        <v>100</v>
      </c>
      <c r="AZ123" s="3">
        <v>1991123000</v>
      </c>
      <c r="BA123" s="3">
        <v>0</v>
      </c>
      <c r="BB123" s="2">
        <v>0</v>
      </c>
      <c r="BC123" s="3">
        <v>893000000</v>
      </c>
      <c r="BD123" s="3">
        <v>0</v>
      </c>
      <c r="BE123" s="2">
        <v>0</v>
      </c>
      <c r="BF123" s="3">
        <v>692000000</v>
      </c>
      <c r="BG123" s="3">
        <v>0</v>
      </c>
      <c r="BH123" s="2">
        <v>0</v>
      </c>
      <c r="BI123" s="3">
        <v>5065277553</v>
      </c>
      <c r="BJ123" s="3">
        <v>1489154553</v>
      </c>
      <c r="BK123" s="2">
        <v>29.4</v>
      </c>
      <c r="BL123" t="s">
        <v>304</v>
      </c>
      <c r="BM123" s="4">
        <f t="shared" si="13"/>
        <v>396.99137500000001</v>
      </c>
      <c r="BN123" s="4">
        <f t="shared" si="14"/>
        <v>396.99137500000001</v>
      </c>
      <c r="BO123" s="4">
        <f t="shared" si="15"/>
        <v>1092.163178</v>
      </c>
      <c r="BP123" s="4">
        <f t="shared" si="16"/>
        <v>1092.163178</v>
      </c>
      <c r="BQ123" s="4">
        <f t="shared" si="17"/>
        <v>1991.123</v>
      </c>
      <c r="BR123" s="4">
        <f t="shared" si="18"/>
        <v>0</v>
      </c>
      <c r="BS123" s="4">
        <f t="shared" si="19"/>
        <v>893</v>
      </c>
      <c r="BT123" s="4">
        <f t="shared" si="20"/>
        <v>0</v>
      </c>
      <c r="BU123" s="4">
        <f t="shared" si="21"/>
        <v>692</v>
      </c>
      <c r="BV123" s="4">
        <f t="shared" si="22"/>
        <v>0</v>
      </c>
      <c r="BW123" s="4">
        <f t="shared" si="23"/>
        <v>5065.2775529999999</v>
      </c>
      <c r="BX123" s="4">
        <f t="shared" si="24"/>
        <v>1489.1545530000001</v>
      </c>
    </row>
    <row r="124" spans="1:76" x14ac:dyDescent="0.25">
      <c r="A124">
        <v>16</v>
      </c>
      <c r="B124" t="s">
        <v>60</v>
      </c>
      <c r="C124" t="s">
        <v>61</v>
      </c>
      <c r="D124">
        <v>2021</v>
      </c>
      <c r="E124" t="s">
        <v>62</v>
      </c>
      <c r="F124" t="s">
        <v>63</v>
      </c>
      <c r="G124">
        <v>2</v>
      </c>
      <c r="H124" t="s">
        <v>64</v>
      </c>
      <c r="I124" t="s">
        <v>3550</v>
      </c>
      <c r="J124" t="s">
        <v>256</v>
      </c>
      <c r="K124" t="s">
        <v>257</v>
      </c>
      <c r="L124" t="s">
        <v>3597</v>
      </c>
      <c r="M124" t="s">
        <v>258</v>
      </c>
      <c r="N124" t="s">
        <v>3612</v>
      </c>
      <c r="O124" t="s">
        <v>134</v>
      </c>
      <c r="P124" t="s">
        <v>3621</v>
      </c>
      <c r="Q124" t="s">
        <v>301</v>
      </c>
      <c r="R124" t="s">
        <v>3686</v>
      </c>
      <c r="S124" t="s">
        <v>302</v>
      </c>
      <c r="T124">
        <v>19</v>
      </c>
      <c r="U124">
        <v>2</v>
      </c>
      <c r="V124" t="s">
        <v>305</v>
      </c>
      <c r="W124">
        <v>3</v>
      </c>
      <c r="X124" t="s">
        <v>138</v>
      </c>
      <c r="Y124">
        <v>1</v>
      </c>
      <c r="Z124" t="s">
        <v>73</v>
      </c>
      <c r="AA124">
        <v>1</v>
      </c>
      <c r="AB124" s="2">
        <v>0.12</v>
      </c>
      <c r="AC124" s="2">
        <v>0.12</v>
      </c>
      <c r="AD124" s="2">
        <v>100</v>
      </c>
      <c r="AE124" s="2">
        <v>0.37</v>
      </c>
      <c r="AF124" s="2">
        <v>0.37</v>
      </c>
      <c r="AG124" s="2">
        <v>100</v>
      </c>
      <c r="AH124" s="2">
        <v>0.62</v>
      </c>
      <c r="AI124" s="2">
        <v>0</v>
      </c>
      <c r="AJ124" s="2">
        <v>0</v>
      </c>
      <c r="AK124" s="2">
        <v>0.87</v>
      </c>
      <c r="AL124" s="2">
        <v>0</v>
      </c>
      <c r="AM124" s="2">
        <v>0</v>
      </c>
      <c r="AN124" s="2">
        <v>1</v>
      </c>
      <c r="AO124" s="2">
        <v>0</v>
      </c>
      <c r="AP124" s="2">
        <v>0</v>
      </c>
      <c r="AQ124" s="2" t="s">
        <v>77</v>
      </c>
      <c r="AR124" s="2" t="s">
        <v>77</v>
      </c>
      <c r="AS124" s="2" t="s">
        <v>77</v>
      </c>
      <c r="AT124" s="3">
        <v>220877632</v>
      </c>
      <c r="AU124" s="3">
        <v>220877632</v>
      </c>
      <c r="AV124" s="2">
        <v>100</v>
      </c>
      <c r="AW124" s="3">
        <v>6087594841</v>
      </c>
      <c r="AX124" s="3">
        <v>5462502046</v>
      </c>
      <c r="AY124" s="2">
        <v>89.73</v>
      </c>
      <c r="AZ124" s="3">
        <v>8442428000</v>
      </c>
      <c r="BA124" s="3">
        <v>0</v>
      </c>
      <c r="BB124" s="2">
        <v>0</v>
      </c>
      <c r="BC124" s="3">
        <v>4768000000</v>
      </c>
      <c r="BD124" s="3">
        <v>0</v>
      </c>
      <c r="BE124" s="2">
        <v>0</v>
      </c>
      <c r="BF124" s="3">
        <v>2822000000</v>
      </c>
      <c r="BG124" s="3">
        <v>0</v>
      </c>
      <c r="BH124" s="2">
        <v>0</v>
      </c>
      <c r="BI124" s="3">
        <v>22340900473</v>
      </c>
      <c r="BJ124" s="3">
        <v>5683379678</v>
      </c>
      <c r="BK124" s="2">
        <v>25.44</v>
      </c>
      <c r="BL124" t="s">
        <v>306</v>
      </c>
      <c r="BM124" s="4">
        <f t="shared" si="13"/>
        <v>220.87763200000001</v>
      </c>
      <c r="BN124" s="4">
        <f t="shared" si="14"/>
        <v>220.87763200000001</v>
      </c>
      <c r="BO124" s="4">
        <f t="shared" si="15"/>
        <v>6087.5948410000001</v>
      </c>
      <c r="BP124" s="4">
        <f t="shared" si="16"/>
        <v>5462.5020459999996</v>
      </c>
      <c r="BQ124" s="4">
        <f t="shared" si="17"/>
        <v>8442.4279999999999</v>
      </c>
      <c r="BR124" s="4">
        <f t="shared" si="18"/>
        <v>0</v>
      </c>
      <c r="BS124" s="4">
        <f t="shared" si="19"/>
        <v>4768</v>
      </c>
      <c r="BT124" s="4">
        <f t="shared" si="20"/>
        <v>0</v>
      </c>
      <c r="BU124" s="4">
        <f t="shared" si="21"/>
        <v>2822</v>
      </c>
      <c r="BV124" s="4">
        <f t="shared" si="22"/>
        <v>0</v>
      </c>
      <c r="BW124" s="4">
        <f t="shared" si="23"/>
        <v>22340.900473000002</v>
      </c>
      <c r="BX124" s="4">
        <f t="shared" si="24"/>
        <v>5683.3796779999993</v>
      </c>
    </row>
    <row r="125" spans="1:76" x14ac:dyDescent="0.25">
      <c r="A125">
        <v>16</v>
      </c>
      <c r="B125" t="s">
        <v>60</v>
      </c>
      <c r="C125" t="s">
        <v>61</v>
      </c>
      <c r="D125">
        <v>2021</v>
      </c>
      <c r="E125" t="s">
        <v>62</v>
      </c>
      <c r="F125" t="s">
        <v>63</v>
      </c>
      <c r="G125">
        <v>2</v>
      </c>
      <c r="H125" t="s">
        <v>64</v>
      </c>
      <c r="I125" t="s">
        <v>3550</v>
      </c>
      <c r="J125" t="s">
        <v>256</v>
      </c>
      <c r="K125" t="s">
        <v>257</v>
      </c>
      <c r="L125" t="s">
        <v>3597</v>
      </c>
      <c r="M125" t="s">
        <v>258</v>
      </c>
      <c r="N125" t="s">
        <v>3612</v>
      </c>
      <c r="O125" t="s">
        <v>134</v>
      </c>
      <c r="P125" t="s">
        <v>3621</v>
      </c>
      <c r="Q125" t="s">
        <v>301</v>
      </c>
      <c r="R125" t="s">
        <v>3686</v>
      </c>
      <c r="S125" t="s">
        <v>302</v>
      </c>
      <c r="T125">
        <v>19</v>
      </c>
      <c r="U125">
        <v>3</v>
      </c>
      <c r="V125" t="s">
        <v>307</v>
      </c>
      <c r="W125">
        <v>1</v>
      </c>
      <c r="X125" t="s">
        <v>72</v>
      </c>
      <c r="Y125">
        <v>1</v>
      </c>
      <c r="Z125" t="s">
        <v>73</v>
      </c>
      <c r="AA125">
        <v>1</v>
      </c>
      <c r="AB125" s="2">
        <v>10</v>
      </c>
      <c r="AC125" s="2">
        <v>10</v>
      </c>
      <c r="AD125" s="2">
        <v>100</v>
      </c>
      <c r="AE125" s="2">
        <v>25</v>
      </c>
      <c r="AF125" s="2">
        <v>25</v>
      </c>
      <c r="AG125" s="2">
        <v>100</v>
      </c>
      <c r="AH125" s="2">
        <v>25</v>
      </c>
      <c r="AI125" s="2">
        <v>0</v>
      </c>
      <c r="AJ125" s="2">
        <v>0</v>
      </c>
      <c r="AK125" s="2">
        <v>25</v>
      </c>
      <c r="AL125" s="2">
        <v>0</v>
      </c>
      <c r="AM125" s="2">
        <v>0</v>
      </c>
      <c r="AN125" s="2">
        <v>15</v>
      </c>
      <c r="AO125" s="2">
        <v>0</v>
      </c>
      <c r="AP125" s="2">
        <v>0</v>
      </c>
      <c r="AQ125" s="2">
        <v>100</v>
      </c>
      <c r="AR125" s="2">
        <v>35</v>
      </c>
      <c r="AS125" s="2">
        <v>35</v>
      </c>
      <c r="AT125" s="3">
        <v>21200000</v>
      </c>
      <c r="AU125" s="3">
        <v>4800000</v>
      </c>
      <c r="AV125" s="2">
        <v>22.64</v>
      </c>
      <c r="AW125" s="3">
        <v>190500000</v>
      </c>
      <c r="AX125" s="3">
        <v>190500000</v>
      </c>
      <c r="AY125" s="2">
        <v>100</v>
      </c>
      <c r="AZ125" s="3">
        <v>635562000</v>
      </c>
      <c r="BA125" s="3">
        <v>0</v>
      </c>
      <c r="BB125" s="2">
        <v>0</v>
      </c>
      <c r="BC125" s="3">
        <v>762000000</v>
      </c>
      <c r="BD125" s="3">
        <v>0</v>
      </c>
      <c r="BE125" s="2">
        <v>0</v>
      </c>
      <c r="BF125" s="3">
        <v>448000000</v>
      </c>
      <c r="BG125" s="3">
        <v>0</v>
      </c>
      <c r="BH125" s="2">
        <v>0</v>
      </c>
      <c r="BI125" s="3">
        <v>2057262000</v>
      </c>
      <c r="BJ125" s="3">
        <v>195300000</v>
      </c>
      <c r="BK125" s="2">
        <v>9.49</v>
      </c>
      <c r="BL125" t="s">
        <v>308</v>
      </c>
      <c r="BM125" s="4">
        <f t="shared" si="13"/>
        <v>21.2</v>
      </c>
      <c r="BN125" s="4">
        <f t="shared" si="14"/>
        <v>4.8</v>
      </c>
      <c r="BO125" s="4">
        <f t="shared" si="15"/>
        <v>190.5</v>
      </c>
      <c r="BP125" s="4">
        <f t="shared" si="16"/>
        <v>190.5</v>
      </c>
      <c r="BQ125" s="4">
        <f t="shared" si="17"/>
        <v>635.56200000000001</v>
      </c>
      <c r="BR125" s="4">
        <f t="shared" si="18"/>
        <v>0</v>
      </c>
      <c r="BS125" s="4">
        <f t="shared" si="19"/>
        <v>762</v>
      </c>
      <c r="BT125" s="4">
        <f t="shared" si="20"/>
        <v>0</v>
      </c>
      <c r="BU125" s="4">
        <f t="shared" si="21"/>
        <v>448</v>
      </c>
      <c r="BV125" s="4">
        <f t="shared" si="22"/>
        <v>0</v>
      </c>
      <c r="BW125" s="4">
        <f t="shared" si="23"/>
        <v>2057.2619999999997</v>
      </c>
      <c r="BX125" s="4">
        <f t="shared" si="24"/>
        <v>195.3</v>
      </c>
    </row>
    <row r="126" spans="1:76" x14ac:dyDescent="0.25">
      <c r="A126">
        <v>16</v>
      </c>
      <c r="B126" t="s">
        <v>60</v>
      </c>
      <c r="C126" t="s">
        <v>61</v>
      </c>
      <c r="D126">
        <v>2021</v>
      </c>
      <c r="E126" t="s">
        <v>62</v>
      </c>
      <c r="F126" t="s">
        <v>63</v>
      </c>
      <c r="G126">
        <v>2</v>
      </c>
      <c r="H126" t="s">
        <v>64</v>
      </c>
      <c r="I126" t="s">
        <v>3550</v>
      </c>
      <c r="J126" t="s">
        <v>256</v>
      </c>
      <c r="K126" t="s">
        <v>257</v>
      </c>
      <c r="L126" t="s">
        <v>3597</v>
      </c>
      <c r="M126" t="s">
        <v>258</v>
      </c>
      <c r="N126" t="s">
        <v>3612</v>
      </c>
      <c r="O126" t="s">
        <v>134</v>
      </c>
      <c r="P126" t="s">
        <v>3621</v>
      </c>
      <c r="Q126" t="s">
        <v>301</v>
      </c>
      <c r="R126" t="s">
        <v>3686</v>
      </c>
      <c r="S126" t="s">
        <v>302</v>
      </c>
      <c r="T126">
        <v>19</v>
      </c>
      <c r="U126">
        <v>4</v>
      </c>
      <c r="V126" t="s">
        <v>309</v>
      </c>
      <c r="W126">
        <v>1</v>
      </c>
      <c r="X126" t="s">
        <v>72</v>
      </c>
      <c r="Y126">
        <v>1</v>
      </c>
      <c r="Z126" t="s">
        <v>73</v>
      </c>
      <c r="AA126">
        <v>1</v>
      </c>
      <c r="AB126" s="2">
        <v>12.5</v>
      </c>
      <c r="AC126" s="2">
        <v>12.5</v>
      </c>
      <c r="AD126" s="2">
        <v>100</v>
      </c>
      <c r="AE126" s="2">
        <v>25</v>
      </c>
      <c r="AF126" s="2">
        <v>25</v>
      </c>
      <c r="AG126" s="2">
        <v>100</v>
      </c>
      <c r="AH126" s="2">
        <v>25</v>
      </c>
      <c r="AI126" s="2">
        <v>0</v>
      </c>
      <c r="AJ126" s="2">
        <v>0</v>
      </c>
      <c r="AK126" s="2">
        <v>25</v>
      </c>
      <c r="AL126" s="2">
        <v>0</v>
      </c>
      <c r="AM126" s="2">
        <v>0</v>
      </c>
      <c r="AN126" s="2">
        <v>12.5</v>
      </c>
      <c r="AO126" s="2">
        <v>0</v>
      </c>
      <c r="AP126" s="2">
        <v>0</v>
      </c>
      <c r="AQ126" s="2">
        <v>100</v>
      </c>
      <c r="AR126" s="2">
        <v>37.5</v>
      </c>
      <c r="AS126" s="2">
        <v>37.5</v>
      </c>
      <c r="AT126" s="3">
        <v>748330993</v>
      </c>
      <c r="AU126" s="3">
        <v>741200000</v>
      </c>
      <c r="AV126" s="2">
        <v>99.05</v>
      </c>
      <c r="AW126" s="3">
        <v>240314167</v>
      </c>
      <c r="AX126" s="3">
        <v>240314167</v>
      </c>
      <c r="AY126" s="2">
        <v>100</v>
      </c>
      <c r="AZ126" s="3">
        <v>310000000</v>
      </c>
      <c r="BA126" s="3">
        <v>0</v>
      </c>
      <c r="BB126" s="2">
        <v>0</v>
      </c>
      <c r="BC126" s="3">
        <v>400000000</v>
      </c>
      <c r="BD126" s="3">
        <v>0</v>
      </c>
      <c r="BE126" s="2">
        <v>0</v>
      </c>
      <c r="BF126" s="3">
        <v>450000000</v>
      </c>
      <c r="BG126" s="3">
        <v>0</v>
      </c>
      <c r="BH126" s="2">
        <v>0</v>
      </c>
      <c r="BI126" s="3">
        <v>2148645160</v>
      </c>
      <c r="BJ126" s="3">
        <v>981514167</v>
      </c>
      <c r="BK126" s="2">
        <v>45.68</v>
      </c>
      <c r="BL126" t="s">
        <v>310</v>
      </c>
      <c r="BM126" s="4">
        <f t="shared" si="13"/>
        <v>748.33099300000003</v>
      </c>
      <c r="BN126" s="4">
        <f t="shared" si="14"/>
        <v>741.2</v>
      </c>
      <c r="BO126" s="4">
        <f t="shared" si="15"/>
        <v>240.314167</v>
      </c>
      <c r="BP126" s="4">
        <f t="shared" si="16"/>
        <v>240.314167</v>
      </c>
      <c r="BQ126" s="4">
        <f t="shared" si="17"/>
        <v>310</v>
      </c>
      <c r="BR126" s="4">
        <f t="shared" si="18"/>
        <v>0</v>
      </c>
      <c r="BS126" s="4">
        <f t="shared" si="19"/>
        <v>400</v>
      </c>
      <c r="BT126" s="4">
        <f t="shared" si="20"/>
        <v>0</v>
      </c>
      <c r="BU126" s="4">
        <f t="shared" si="21"/>
        <v>450</v>
      </c>
      <c r="BV126" s="4">
        <f t="shared" si="22"/>
        <v>0</v>
      </c>
      <c r="BW126" s="4">
        <f t="shared" si="23"/>
        <v>2148.64516</v>
      </c>
      <c r="BX126" s="4">
        <f t="shared" si="24"/>
        <v>981.51416700000004</v>
      </c>
    </row>
    <row r="127" spans="1:76" x14ac:dyDescent="0.25">
      <c r="A127">
        <v>16</v>
      </c>
      <c r="B127" t="s">
        <v>60</v>
      </c>
      <c r="C127" t="s">
        <v>61</v>
      </c>
      <c r="D127">
        <v>2021</v>
      </c>
      <c r="E127" t="s">
        <v>62</v>
      </c>
      <c r="F127" t="s">
        <v>63</v>
      </c>
      <c r="G127">
        <v>2</v>
      </c>
      <c r="H127" t="s">
        <v>64</v>
      </c>
      <c r="I127" t="s">
        <v>3550</v>
      </c>
      <c r="J127" t="s">
        <v>256</v>
      </c>
      <c r="K127" t="s">
        <v>257</v>
      </c>
      <c r="L127" t="s">
        <v>3597</v>
      </c>
      <c r="M127" t="s">
        <v>258</v>
      </c>
      <c r="N127" t="s">
        <v>3612</v>
      </c>
      <c r="O127" t="s">
        <v>134</v>
      </c>
      <c r="P127" t="s">
        <v>3621</v>
      </c>
      <c r="Q127" t="s">
        <v>301</v>
      </c>
      <c r="R127" t="s">
        <v>3686</v>
      </c>
      <c r="S127" t="s">
        <v>302</v>
      </c>
      <c r="T127">
        <v>19</v>
      </c>
      <c r="U127">
        <v>5</v>
      </c>
      <c r="V127" t="s">
        <v>311</v>
      </c>
      <c r="W127">
        <v>3</v>
      </c>
      <c r="X127" t="s">
        <v>138</v>
      </c>
      <c r="Y127">
        <v>1</v>
      </c>
      <c r="Z127" t="s">
        <v>73</v>
      </c>
      <c r="AA127">
        <v>1</v>
      </c>
      <c r="AB127" s="2">
        <v>15</v>
      </c>
      <c r="AC127" s="2">
        <v>15</v>
      </c>
      <c r="AD127" s="2">
        <v>100</v>
      </c>
      <c r="AE127" s="2">
        <v>40</v>
      </c>
      <c r="AF127" s="2">
        <v>40</v>
      </c>
      <c r="AG127" s="2">
        <v>100</v>
      </c>
      <c r="AH127" s="2">
        <v>60</v>
      </c>
      <c r="AI127" s="2">
        <v>0</v>
      </c>
      <c r="AJ127" s="2">
        <v>0</v>
      </c>
      <c r="AK127" s="2">
        <v>80</v>
      </c>
      <c r="AL127" s="2">
        <v>0</v>
      </c>
      <c r="AM127" s="2">
        <v>0</v>
      </c>
      <c r="AN127" s="2">
        <v>100</v>
      </c>
      <c r="AO127" s="2">
        <v>0</v>
      </c>
      <c r="AP127" s="2">
        <v>0</v>
      </c>
      <c r="AQ127" s="2" t="s">
        <v>77</v>
      </c>
      <c r="AR127" s="2" t="s">
        <v>77</v>
      </c>
      <c r="AS127" s="2" t="s">
        <v>77</v>
      </c>
      <c r="AT127" s="3">
        <v>94800000</v>
      </c>
      <c r="AU127" s="3">
        <v>94800000</v>
      </c>
      <c r="AV127" s="2">
        <v>100</v>
      </c>
      <c r="AW127" s="3">
        <v>221041895</v>
      </c>
      <c r="AX127" s="3">
        <v>211041895</v>
      </c>
      <c r="AY127" s="2">
        <v>95.48</v>
      </c>
      <c r="AZ127" s="3">
        <v>353764000</v>
      </c>
      <c r="BA127" s="3">
        <v>0</v>
      </c>
      <c r="BB127" s="2">
        <v>0</v>
      </c>
      <c r="BC127" s="3">
        <v>381814000</v>
      </c>
      <c r="BD127" s="3">
        <v>0</v>
      </c>
      <c r="BE127" s="2">
        <v>0</v>
      </c>
      <c r="BF127" s="3">
        <v>237901000</v>
      </c>
      <c r="BG127" s="3">
        <v>0</v>
      </c>
      <c r="BH127" s="2">
        <v>0</v>
      </c>
      <c r="BI127" s="3">
        <v>1289320895</v>
      </c>
      <c r="BJ127" s="3">
        <v>305841895</v>
      </c>
      <c r="BK127" s="2">
        <v>23.72</v>
      </c>
      <c r="BL127" t="s">
        <v>312</v>
      </c>
      <c r="BM127" s="4">
        <f t="shared" si="13"/>
        <v>94.8</v>
      </c>
      <c r="BN127" s="4">
        <f t="shared" si="14"/>
        <v>94.8</v>
      </c>
      <c r="BO127" s="4">
        <f t="shared" si="15"/>
        <v>221.04189500000001</v>
      </c>
      <c r="BP127" s="4">
        <f t="shared" si="16"/>
        <v>211.04189500000001</v>
      </c>
      <c r="BQ127" s="4">
        <f t="shared" si="17"/>
        <v>353.76400000000001</v>
      </c>
      <c r="BR127" s="4">
        <f t="shared" si="18"/>
        <v>0</v>
      </c>
      <c r="BS127" s="4">
        <f t="shared" si="19"/>
        <v>381.81400000000002</v>
      </c>
      <c r="BT127" s="4">
        <f t="shared" si="20"/>
        <v>0</v>
      </c>
      <c r="BU127" s="4">
        <f t="shared" si="21"/>
        <v>237.90100000000001</v>
      </c>
      <c r="BV127" s="4">
        <f t="shared" si="22"/>
        <v>0</v>
      </c>
      <c r="BW127" s="4">
        <f t="shared" si="23"/>
        <v>1289.3208950000001</v>
      </c>
      <c r="BX127" s="4">
        <f t="shared" si="24"/>
        <v>305.84189500000002</v>
      </c>
    </row>
    <row r="128" spans="1:76" x14ac:dyDescent="0.25">
      <c r="A128">
        <v>16</v>
      </c>
      <c r="B128" t="s">
        <v>60</v>
      </c>
      <c r="C128" t="s">
        <v>61</v>
      </c>
      <c r="D128">
        <v>2021</v>
      </c>
      <c r="E128" t="s">
        <v>62</v>
      </c>
      <c r="F128" t="s">
        <v>63</v>
      </c>
      <c r="G128">
        <v>2</v>
      </c>
      <c r="H128" t="s">
        <v>64</v>
      </c>
      <c r="I128" t="s">
        <v>3550</v>
      </c>
      <c r="J128" t="s">
        <v>256</v>
      </c>
      <c r="K128" t="s">
        <v>257</v>
      </c>
      <c r="L128" t="s">
        <v>3597</v>
      </c>
      <c r="M128" t="s">
        <v>258</v>
      </c>
      <c r="N128" t="s">
        <v>3612</v>
      </c>
      <c r="O128" t="s">
        <v>134</v>
      </c>
      <c r="P128" t="s">
        <v>3621</v>
      </c>
      <c r="Q128" t="s">
        <v>301</v>
      </c>
      <c r="R128" t="s">
        <v>3686</v>
      </c>
      <c r="S128" t="s">
        <v>302</v>
      </c>
      <c r="T128">
        <v>19</v>
      </c>
      <c r="U128">
        <v>6</v>
      </c>
      <c r="V128" t="s">
        <v>313</v>
      </c>
      <c r="W128">
        <v>1</v>
      </c>
      <c r="X128" t="s">
        <v>72</v>
      </c>
      <c r="Y128">
        <v>1</v>
      </c>
      <c r="Z128" t="s">
        <v>73</v>
      </c>
      <c r="AA128">
        <v>1</v>
      </c>
      <c r="AB128" s="2">
        <v>0</v>
      </c>
      <c r="AC128" s="2">
        <v>0</v>
      </c>
      <c r="AD128" s="2">
        <v>0</v>
      </c>
      <c r="AE128" s="2">
        <v>0.4</v>
      </c>
      <c r="AF128" s="2">
        <v>0.4</v>
      </c>
      <c r="AG128" s="2">
        <v>100</v>
      </c>
      <c r="AH128" s="2">
        <v>0.3</v>
      </c>
      <c r="AI128" s="2">
        <v>0</v>
      </c>
      <c r="AJ128" s="2">
        <v>0</v>
      </c>
      <c r="AK128" s="2">
        <v>0.2</v>
      </c>
      <c r="AL128" s="2">
        <v>0</v>
      </c>
      <c r="AM128" s="2">
        <v>0</v>
      </c>
      <c r="AN128" s="2">
        <v>0.1</v>
      </c>
      <c r="AO128" s="2">
        <v>0</v>
      </c>
      <c r="AP128" s="2">
        <v>0</v>
      </c>
      <c r="AQ128" s="2">
        <v>1</v>
      </c>
      <c r="AR128" s="2">
        <v>0.4</v>
      </c>
      <c r="AS128" s="2">
        <v>40</v>
      </c>
      <c r="AT128" s="3">
        <v>0</v>
      </c>
      <c r="AU128" s="3">
        <v>0</v>
      </c>
      <c r="AV128" s="2">
        <v>0</v>
      </c>
      <c r="AW128" s="3">
        <v>168385919</v>
      </c>
      <c r="AX128" s="3">
        <v>147932058</v>
      </c>
      <c r="AY128" s="2">
        <v>87.85</v>
      </c>
      <c r="AZ128" s="3">
        <v>648725000</v>
      </c>
      <c r="BA128" s="3">
        <v>0</v>
      </c>
      <c r="BB128" s="2">
        <v>0</v>
      </c>
      <c r="BC128" s="3">
        <v>300000000</v>
      </c>
      <c r="BD128" s="3">
        <v>0</v>
      </c>
      <c r="BE128" s="2">
        <v>0</v>
      </c>
      <c r="BF128" s="3">
        <v>300000000</v>
      </c>
      <c r="BG128" s="3">
        <v>0</v>
      </c>
      <c r="BH128" s="2">
        <v>0</v>
      </c>
      <c r="BI128" s="3">
        <v>1417110919</v>
      </c>
      <c r="BJ128" s="3">
        <v>147932058</v>
      </c>
      <c r="BK128" s="2">
        <v>10.44</v>
      </c>
      <c r="BL128" t="s">
        <v>314</v>
      </c>
      <c r="BM128" s="4">
        <f t="shared" si="13"/>
        <v>0</v>
      </c>
      <c r="BN128" s="4">
        <f t="shared" si="14"/>
        <v>0</v>
      </c>
      <c r="BO128" s="4">
        <f t="shared" si="15"/>
        <v>168.385919</v>
      </c>
      <c r="BP128" s="4">
        <f t="shared" si="16"/>
        <v>147.93205800000001</v>
      </c>
      <c r="BQ128" s="4">
        <f t="shared" si="17"/>
        <v>648.72500000000002</v>
      </c>
      <c r="BR128" s="4">
        <f t="shared" si="18"/>
        <v>0</v>
      </c>
      <c r="BS128" s="4">
        <f t="shared" si="19"/>
        <v>300</v>
      </c>
      <c r="BT128" s="4">
        <f t="shared" si="20"/>
        <v>0</v>
      </c>
      <c r="BU128" s="4">
        <f t="shared" si="21"/>
        <v>300</v>
      </c>
      <c r="BV128" s="4">
        <f t="shared" si="22"/>
        <v>0</v>
      </c>
      <c r="BW128" s="4">
        <f t="shared" si="23"/>
        <v>1417.110919</v>
      </c>
      <c r="BX128" s="4">
        <f t="shared" si="24"/>
        <v>147.93205800000001</v>
      </c>
    </row>
    <row r="129" spans="1:76" x14ac:dyDescent="0.25">
      <c r="A129">
        <v>16</v>
      </c>
      <c r="B129" t="s">
        <v>60</v>
      </c>
      <c r="C129" t="s">
        <v>61</v>
      </c>
      <c r="D129">
        <v>2021</v>
      </c>
      <c r="E129" t="s">
        <v>62</v>
      </c>
      <c r="F129" t="s">
        <v>63</v>
      </c>
      <c r="G129">
        <v>2</v>
      </c>
      <c r="H129" t="s">
        <v>64</v>
      </c>
      <c r="I129" t="s">
        <v>3550</v>
      </c>
      <c r="J129" t="s">
        <v>256</v>
      </c>
      <c r="K129" t="s">
        <v>257</v>
      </c>
      <c r="L129" t="s">
        <v>3597</v>
      </c>
      <c r="M129" t="s">
        <v>258</v>
      </c>
      <c r="N129" t="s">
        <v>3611</v>
      </c>
      <c r="O129" t="s">
        <v>68</v>
      </c>
      <c r="P129" t="s">
        <v>3618</v>
      </c>
      <c r="Q129" t="s">
        <v>151</v>
      </c>
      <c r="R129" t="s">
        <v>3687</v>
      </c>
      <c r="S129" t="s">
        <v>315</v>
      </c>
      <c r="T129">
        <v>16</v>
      </c>
      <c r="U129">
        <v>1</v>
      </c>
      <c r="V129" t="s">
        <v>316</v>
      </c>
      <c r="W129">
        <v>3</v>
      </c>
      <c r="X129" t="s">
        <v>138</v>
      </c>
      <c r="Y129">
        <v>1</v>
      </c>
      <c r="Z129" t="s">
        <v>73</v>
      </c>
      <c r="AA129">
        <v>1</v>
      </c>
      <c r="AB129" s="2">
        <v>30</v>
      </c>
      <c r="AC129" s="2">
        <v>27</v>
      </c>
      <c r="AD129" s="2">
        <v>90</v>
      </c>
      <c r="AE129" s="2">
        <v>50</v>
      </c>
      <c r="AF129" s="2">
        <v>46</v>
      </c>
      <c r="AG129" s="2">
        <v>92</v>
      </c>
      <c r="AH129" s="2">
        <v>70</v>
      </c>
      <c r="AI129" s="2">
        <v>0</v>
      </c>
      <c r="AJ129" s="2">
        <v>0</v>
      </c>
      <c r="AK129" s="2">
        <v>90</v>
      </c>
      <c r="AL129" s="2">
        <v>0</v>
      </c>
      <c r="AM129" s="2">
        <v>0</v>
      </c>
      <c r="AN129" s="2">
        <v>100</v>
      </c>
      <c r="AO129" s="2">
        <v>0</v>
      </c>
      <c r="AP129" s="2">
        <v>0</v>
      </c>
      <c r="AQ129" s="2" t="s">
        <v>77</v>
      </c>
      <c r="AR129" s="2" t="s">
        <v>77</v>
      </c>
      <c r="AS129" s="2" t="s">
        <v>77</v>
      </c>
      <c r="AT129" s="3">
        <v>124700000</v>
      </c>
      <c r="AU129" s="3">
        <v>104643333</v>
      </c>
      <c r="AV129" s="2">
        <v>83.91</v>
      </c>
      <c r="AW129" s="3">
        <v>1518300712</v>
      </c>
      <c r="AX129" s="3">
        <v>1464315198</v>
      </c>
      <c r="AY129" s="2">
        <v>96.44</v>
      </c>
      <c r="AZ129" s="3">
        <v>2410101000</v>
      </c>
      <c r="BA129" s="3">
        <v>0</v>
      </c>
      <c r="BB129" s="2">
        <v>0</v>
      </c>
      <c r="BC129" s="3">
        <v>2164000000</v>
      </c>
      <c r="BD129" s="3">
        <v>0</v>
      </c>
      <c r="BE129" s="2">
        <v>0</v>
      </c>
      <c r="BF129" s="3">
        <v>1282000000</v>
      </c>
      <c r="BG129" s="3">
        <v>0</v>
      </c>
      <c r="BH129" s="2">
        <v>0</v>
      </c>
      <c r="BI129" s="3">
        <v>7499101712</v>
      </c>
      <c r="BJ129" s="3">
        <v>1568958531</v>
      </c>
      <c r="BK129" s="2">
        <v>20.92</v>
      </c>
      <c r="BL129" t="s">
        <v>317</v>
      </c>
      <c r="BM129" s="4">
        <f t="shared" si="13"/>
        <v>124.7</v>
      </c>
      <c r="BN129" s="4">
        <f t="shared" si="14"/>
        <v>104.643333</v>
      </c>
      <c r="BO129" s="4">
        <f t="shared" si="15"/>
        <v>1518.300712</v>
      </c>
      <c r="BP129" s="4">
        <f t="shared" si="16"/>
        <v>1464.315198</v>
      </c>
      <c r="BQ129" s="4">
        <f t="shared" si="17"/>
        <v>2410.1010000000001</v>
      </c>
      <c r="BR129" s="4">
        <f t="shared" si="18"/>
        <v>0</v>
      </c>
      <c r="BS129" s="4">
        <f t="shared" si="19"/>
        <v>2164</v>
      </c>
      <c r="BT129" s="4">
        <f t="shared" si="20"/>
        <v>0</v>
      </c>
      <c r="BU129" s="4">
        <f t="shared" si="21"/>
        <v>1282</v>
      </c>
      <c r="BV129" s="4">
        <f t="shared" si="22"/>
        <v>0</v>
      </c>
      <c r="BW129" s="4">
        <f t="shared" si="23"/>
        <v>7499.1017119999997</v>
      </c>
      <c r="BX129" s="4">
        <f t="shared" si="24"/>
        <v>1568.958531</v>
      </c>
    </row>
    <row r="130" spans="1:76" x14ac:dyDescent="0.25">
      <c r="A130">
        <v>16</v>
      </c>
      <c r="B130" t="s">
        <v>60</v>
      </c>
      <c r="C130" t="s">
        <v>61</v>
      </c>
      <c r="D130">
        <v>2021</v>
      </c>
      <c r="E130" t="s">
        <v>62</v>
      </c>
      <c r="F130" t="s">
        <v>63</v>
      </c>
      <c r="G130">
        <v>2</v>
      </c>
      <c r="H130" t="s">
        <v>64</v>
      </c>
      <c r="I130" t="s">
        <v>3550</v>
      </c>
      <c r="J130" t="s">
        <v>256</v>
      </c>
      <c r="K130" t="s">
        <v>257</v>
      </c>
      <c r="L130" t="s">
        <v>3597</v>
      </c>
      <c r="M130" t="s">
        <v>258</v>
      </c>
      <c r="N130" t="s">
        <v>3611</v>
      </c>
      <c r="O130" t="s">
        <v>68</v>
      </c>
      <c r="P130" t="s">
        <v>3618</v>
      </c>
      <c r="Q130" t="s">
        <v>151</v>
      </c>
      <c r="R130" t="s">
        <v>3687</v>
      </c>
      <c r="S130" t="s">
        <v>315</v>
      </c>
      <c r="T130">
        <v>16</v>
      </c>
      <c r="U130">
        <v>2</v>
      </c>
      <c r="V130" t="s">
        <v>318</v>
      </c>
      <c r="W130">
        <v>3</v>
      </c>
      <c r="X130" t="s">
        <v>138</v>
      </c>
      <c r="Y130">
        <v>1</v>
      </c>
      <c r="Z130" t="s">
        <v>73</v>
      </c>
      <c r="AA130">
        <v>1</v>
      </c>
      <c r="AB130" s="2">
        <v>10</v>
      </c>
      <c r="AC130" s="2">
        <v>10</v>
      </c>
      <c r="AD130" s="2">
        <v>100</v>
      </c>
      <c r="AE130" s="2">
        <v>40</v>
      </c>
      <c r="AF130" s="2">
        <v>40</v>
      </c>
      <c r="AG130" s="2">
        <v>100</v>
      </c>
      <c r="AH130" s="2">
        <v>65</v>
      </c>
      <c r="AI130" s="2">
        <v>0</v>
      </c>
      <c r="AJ130" s="2">
        <v>0</v>
      </c>
      <c r="AK130" s="2">
        <v>90</v>
      </c>
      <c r="AL130" s="2">
        <v>0</v>
      </c>
      <c r="AM130" s="2">
        <v>0</v>
      </c>
      <c r="AN130" s="2">
        <v>100</v>
      </c>
      <c r="AO130" s="2">
        <v>0</v>
      </c>
      <c r="AP130" s="2">
        <v>0</v>
      </c>
      <c r="AQ130" s="2" t="s">
        <v>77</v>
      </c>
      <c r="AR130" s="2" t="s">
        <v>77</v>
      </c>
      <c r="AS130" s="2" t="s">
        <v>77</v>
      </c>
      <c r="AT130" s="3">
        <v>254300000</v>
      </c>
      <c r="AU130" s="3">
        <v>180380000</v>
      </c>
      <c r="AV130" s="2">
        <v>70.930000000000007</v>
      </c>
      <c r="AW130" s="3">
        <v>2017290088</v>
      </c>
      <c r="AX130" s="3">
        <v>2004540088</v>
      </c>
      <c r="AY130" s="2">
        <v>99.37</v>
      </c>
      <c r="AZ130" s="3">
        <v>2663639000</v>
      </c>
      <c r="BA130" s="3">
        <v>0</v>
      </c>
      <c r="BB130" s="2">
        <v>0</v>
      </c>
      <c r="BC130" s="3">
        <v>2451466000</v>
      </c>
      <c r="BD130" s="3">
        <v>0</v>
      </c>
      <c r="BE130" s="2">
        <v>0</v>
      </c>
      <c r="BF130" s="3">
        <v>1478003000</v>
      </c>
      <c r="BG130" s="3">
        <v>0</v>
      </c>
      <c r="BH130" s="2">
        <v>0</v>
      </c>
      <c r="BI130" s="3">
        <v>8864698088</v>
      </c>
      <c r="BJ130" s="3">
        <v>2184920088</v>
      </c>
      <c r="BK130" s="2">
        <v>24.65</v>
      </c>
      <c r="BL130" t="s">
        <v>319</v>
      </c>
      <c r="BM130" s="4">
        <f t="shared" si="13"/>
        <v>254.3</v>
      </c>
      <c r="BN130" s="4">
        <f t="shared" si="14"/>
        <v>180.38</v>
      </c>
      <c r="BO130" s="4">
        <f t="shared" si="15"/>
        <v>2017.290088</v>
      </c>
      <c r="BP130" s="4">
        <f t="shared" si="16"/>
        <v>2004.540088</v>
      </c>
      <c r="BQ130" s="4">
        <f t="shared" si="17"/>
        <v>2663.6390000000001</v>
      </c>
      <c r="BR130" s="4">
        <f t="shared" si="18"/>
        <v>0</v>
      </c>
      <c r="BS130" s="4">
        <f t="shared" si="19"/>
        <v>2451.4659999999999</v>
      </c>
      <c r="BT130" s="4">
        <f t="shared" si="20"/>
        <v>0</v>
      </c>
      <c r="BU130" s="4">
        <f t="shared" si="21"/>
        <v>1478.0029999999999</v>
      </c>
      <c r="BV130" s="4">
        <f t="shared" si="22"/>
        <v>0</v>
      </c>
      <c r="BW130" s="4">
        <f t="shared" si="23"/>
        <v>8864.698088000001</v>
      </c>
      <c r="BX130" s="4">
        <f t="shared" si="24"/>
        <v>2184.9200879999999</v>
      </c>
    </row>
    <row r="131" spans="1:76" x14ac:dyDescent="0.25">
      <c r="A131">
        <v>16</v>
      </c>
      <c r="B131" t="s">
        <v>60</v>
      </c>
      <c r="C131" t="s">
        <v>61</v>
      </c>
      <c r="D131">
        <v>2021</v>
      </c>
      <c r="E131" t="s">
        <v>62</v>
      </c>
      <c r="F131" t="s">
        <v>63</v>
      </c>
      <c r="G131">
        <v>2</v>
      </c>
      <c r="H131" t="s">
        <v>64</v>
      </c>
      <c r="I131" t="s">
        <v>3550</v>
      </c>
      <c r="J131" t="s">
        <v>256</v>
      </c>
      <c r="K131" t="s">
        <v>257</v>
      </c>
      <c r="L131" t="s">
        <v>3597</v>
      </c>
      <c r="M131" t="s">
        <v>258</v>
      </c>
      <c r="N131" t="s">
        <v>3611</v>
      </c>
      <c r="O131" t="s">
        <v>68</v>
      </c>
      <c r="P131" t="s">
        <v>3618</v>
      </c>
      <c r="Q131" t="s">
        <v>151</v>
      </c>
      <c r="R131" t="s">
        <v>3687</v>
      </c>
      <c r="S131" t="s">
        <v>315</v>
      </c>
      <c r="T131">
        <v>16</v>
      </c>
      <c r="U131">
        <v>3</v>
      </c>
      <c r="V131" t="s">
        <v>320</v>
      </c>
      <c r="W131">
        <v>3</v>
      </c>
      <c r="X131" t="s">
        <v>138</v>
      </c>
      <c r="Y131">
        <v>1</v>
      </c>
      <c r="Z131" t="s">
        <v>73</v>
      </c>
      <c r="AA131">
        <v>1</v>
      </c>
      <c r="AB131" s="2">
        <v>0</v>
      </c>
      <c r="AC131" s="2">
        <v>0</v>
      </c>
      <c r="AD131" s="2">
        <v>0</v>
      </c>
      <c r="AE131" s="2">
        <v>0.3</v>
      </c>
      <c r="AF131" s="2">
        <v>0.3</v>
      </c>
      <c r="AG131" s="2">
        <v>100</v>
      </c>
      <c r="AH131" s="2">
        <v>1</v>
      </c>
      <c r="AI131" s="2">
        <v>0</v>
      </c>
      <c r="AJ131" s="2">
        <v>0</v>
      </c>
      <c r="AK131" s="2">
        <v>0</v>
      </c>
      <c r="AL131" s="2">
        <v>0</v>
      </c>
      <c r="AM131" s="2">
        <v>0</v>
      </c>
      <c r="AN131" s="2">
        <v>0</v>
      </c>
      <c r="AO131" s="2">
        <v>0</v>
      </c>
      <c r="AP131" s="2">
        <v>0</v>
      </c>
      <c r="AQ131" s="2" t="s">
        <v>77</v>
      </c>
      <c r="AR131" s="2" t="s">
        <v>77</v>
      </c>
      <c r="AS131" s="2" t="s">
        <v>77</v>
      </c>
      <c r="AT131" s="3">
        <v>0</v>
      </c>
      <c r="AU131" s="3">
        <v>0</v>
      </c>
      <c r="AV131" s="2">
        <v>0</v>
      </c>
      <c r="AW131" s="3">
        <v>248211200</v>
      </c>
      <c r="AX131" s="3">
        <v>248211200</v>
      </c>
      <c r="AY131" s="2">
        <v>100</v>
      </c>
      <c r="AZ131" s="3">
        <v>609742000</v>
      </c>
      <c r="BA131" s="3">
        <v>0</v>
      </c>
      <c r="BB131" s="2">
        <v>0</v>
      </c>
      <c r="BC131" s="3">
        <v>0</v>
      </c>
      <c r="BD131" s="3">
        <v>0</v>
      </c>
      <c r="BE131" s="2">
        <v>0</v>
      </c>
      <c r="BF131" s="3">
        <v>0</v>
      </c>
      <c r="BG131" s="3">
        <v>0</v>
      </c>
      <c r="BH131" s="2">
        <v>0</v>
      </c>
      <c r="BI131" s="3">
        <v>857953200</v>
      </c>
      <c r="BJ131" s="3">
        <v>248211200</v>
      </c>
      <c r="BK131" s="2">
        <v>28.93</v>
      </c>
      <c r="BL131" t="s">
        <v>321</v>
      </c>
      <c r="BM131" s="4">
        <f t="shared" ref="BM131:BM194" si="25">AT131 / 1000000</f>
        <v>0</v>
      </c>
      <c r="BN131" s="4">
        <f t="shared" ref="BN131:BN194" si="26">AU131 / 1000000</f>
        <v>0</v>
      </c>
      <c r="BO131" s="4">
        <f t="shared" ref="BO131:BO194" si="27">AW131 / 1000000</f>
        <v>248.21119999999999</v>
      </c>
      <c r="BP131" s="4">
        <f t="shared" ref="BP131:BP194" si="28">AX131 / 1000000</f>
        <v>248.21119999999999</v>
      </c>
      <c r="BQ131" s="4">
        <f t="shared" ref="BQ131:BQ194" si="29">AZ131 / 1000000</f>
        <v>609.74199999999996</v>
      </c>
      <c r="BR131" s="4">
        <f t="shared" ref="BR131:BR194" si="30">BA131 / 1000000</f>
        <v>0</v>
      </c>
      <c r="BS131" s="4">
        <f t="shared" ref="BS131:BS194" si="31">BC131 / 1000000</f>
        <v>0</v>
      </c>
      <c r="BT131" s="4">
        <f t="shared" ref="BT131:BT194" si="32">BD131 / 1000000</f>
        <v>0</v>
      </c>
      <c r="BU131" s="4">
        <f t="shared" ref="BU131:BU194" si="33">BF131 / 1000000</f>
        <v>0</v>
      </c>
      <c r="BV131" s="4">
        <f t="shared" ref="BV131:BV194" si="34">BG131 / 1000000</f>
        <v>0</v>
      </c>
      <c r="BW131" s="4">
        <f t="shared" ref="BW131:BW194" si="35">BM131+BO131+BQ131+BS131+BU131</f>
        <v>857.95319999999992</v>
      </c>
      <c r="BX131" s="4">
        <f t="shared" ref="BX131:BX194" si="36">BN131+BP131+BR131+BT131+BV131</f>
        <v>248.21119999999999</v>
      </c>
    </row>
    <row r="132" spans="1:76" x14ac:dyDescent="0.25">
      <c r="A132">
        <v>16</v>
      </c>
      <c r="B132" t="s">
        <v>60</v>
      </c>
      <c r="C132" t="s">
        <v>61</v>
      </c>
      <c r="D132">
        <v>2021</v>
      </c>
      <c r="E132" t="s">
        <v>62</v>
      </c>
      <c r="F132" t="s">
        <v>63</v>
      </c>
      <c r="G132">
        <v>2</v>
      </c>
      <c r="H132" t="s">
        <v>64</v>
      </c>
      <c r="I132" t="s">
        <v>3550</v>
      </c>
      <c r="J132" t="s">
        <v>256</v>
      </c>
      <c r="K132" t="s">
        <v>257</v>
      </c>
      <c r="L132" t="s">
        <v>3597</v>
      </c>
      <c r="M132" t="s">
        <v>258</v>
      </c>
      <c r="N132" t="s">
        <v>3611</v>
      </c>
      <c r="O132" t="s">
        <v>68</v>
      </c>
      <c r="P132" t="s">
        <v>3622</v>
      </c>
      <c r="Q132" t="s">
        <v>322</v>
      </c>
      <c r="R132" t="s">
        <v>3688</v>
      </c>
      <c r="S132" t="s">
        <v>323</v>
      </c>
      <c r="T132">
        <v>12</v>
      </c>
      <c r="U132">
        <v>1</v>
      </c>
      <c r="V132" t="s">
        <v>324</v>
      </c>
      <c r="W132">
        <v>1</v>
      </c>
      <c r="X132" t="s">
        <v>72</v>
      </c>
      <c r="Y132">
        <v>1</v>
      </c>
      <c r="Z132" t="s">
        <v>73</v>
      </c>
      <c r="AA132">
        <v>1</v>
      </c>
      <c r="AB132" s="2">
        <v>6</v>
      </c>
      <c r="AC132" s="2">
        <v>6</v>
      </c>
      <c r="AD132" s="2">
        <v>100</v>
      </c>
      <c r="AE132" s="2">
        <v>12</v>
      </c>
      <c r="AF132" s="2">
        <v>12</v>
      </c>
      <c r="AG132" s="2">
        <v>100</v>
      </c>
      <c r="AH132" s="2">
        <v>12</v>
      </c>
      <c r="AI132" s="2">
        <v>0</v>
      </c>
      <c r="AJ132" s="2">
        <v>0</v>
      </c>
      <c r="AK132" s="2">
        <v>12</v>
      </c>
      <c r="AL132" s="2">
        <v>0</v>
      </c>
      <c r="AM132" s="2">
        <v>0</v>
      </c>
      <c r="AN132" s="2">
        <v>6</v>
      </c>
      <c r="AO132" s="2">
        <v>0</v>
      </c>
      <c r="AP132" s="2">
        <v>0</v>
      </c>
      <c r="AQ132" s="2">
        <v>48</v>
      </c>
      <c r="AR132" s="2">
        <v>18</v>
      </c>
      <c r="AS132" s="2">
        <v>37.5</v>
      </c>
      <c r="AT132" s="3">
        <v>78395333</v>
      </c>
      <c r="AU132" s="3">
        <v>78116667</v>
      </c>
      <c r="AV132" s="2">
        <v>99.64</v>
      </c>
      <c r="AW132" s="3">
        <v>103607860</v>
      </c>
      <c r="AX132" s="3">
        <v>103607860</v>
      </c>
      <c r="AY132" s="2">
        <v>100</v>
      </c>
      <c r="AZ132" s="3">
        <v>244553000</v>
      </c>
      <c r="BA132" s="3">
        <v>0</v>
      </c>
      <c r="BB132" s="2">
        <v>0</v>
      </c>
      <c r="BC132" s="3">
        <v>161000000</v>
      </c>
      <c r="BD132" s="3">
        <v>0</v>
      </c>
      <c r="BE132" s="2">
        <v>0</v>
      </c>
      <c r="BF132" s="3">
        <v>415000000</v>
      </c>
      <c r="BG132" s="3">
        <v>0</v>
      </c>
      <c r="BH132" s="2">
        <v>0</v>
      </c>
      <c r="BI132" s="3">
        <v>1002556193</v>
      </c>
      <c r="BJ132" s="3">
        <v>181724527</v>
      </c>
      <c r="BK132" s="2">
        <v>18.13</v>
      </c>
      <c r="BL132" t="s">
        <v>325</v>
      </c>
      <c r="BM132" s="4">
        <f t="shared" si="25"/>
        <v>78.395332999999994</v>
      </c>
      <c r="BN132" s="4">
        <f t="shared" si="26"/>
        <v>78.116667000000007</v>
      </c>
      <c r="BO132" s="4">
        <f t="shared" si="27"/>
        <v>103.60786</v>
      </c>
      <c r="BP132" s="4">
        <f t="shared" si="28"/>
        <v>103.60786</v>
      </c>
      <c r="BQ132" s="4">
        <f t="shared" si="29"/>
        <v>244.553</v>
      </c>
      <c r="BR132" s="4">
        <f t="shared" si="30"/>
        <v>0</v>
      </c>
      <c r="BS132" s="4">
        <f t="shared" si="31"/>
        <v>161</v>
      </c>
      <c r="BT132" s="4">
        <f t="shared" si="32"/>
        <v>0</v>
      </c>
      <c r="BU132" s="4">
        <f t="shared" si="33"/>
        <v>415</v>
      </c>
      <c r="BV132" s="4">
        <f t="shared" si="34"/>
        <v>0</v>
      </c>
      <c r="BW132" s="4">
        <f t="shared" si="35"/>
        <v>1002.556193</v>
      </c>
      <c r="BX132" s="4">
        <f t="shared" si="36"/>
        <v>181.72452700000002</v>
      </c>
    </row>
    <row r="133" spans="1:76" x14ac:dyDescent="0.25">
      <c r="A133">
        <v>16</v>
      </c>
      <c r="B133" t="s">
        <v>60</v>
      </c>
      <c r="C133" t="s">
        <v>61</v>
      </c>
      <c r="D133">
        <v>2021</v>
      </c>
      <c r="E133" t="s">
        <v>62</v>
      </c>
      <c r="F133" t="s">
        <v>63</v>
      </c>
      <c r="G133">
        <v>2</v>
      </c>
      <c r="H133" t="s">
        <v>64</v>
      </c>
      <c r="I133" t="s">
        <v>3550</v>
      </c>
      <c r="J133" t="s">
        <v>256</v>
      </c>
      <c r="K133" t="s">
        <v>257</v>
      </c>
      <c r="L133" t="s">
        <v>3597</v>
      </c>
      <c r="M133" t="s">
        <v>258</v>
      </c>
      <c r="N133" t="s">
        <v>3611</v>
      </c>
      <c r="O133" t="s">
        <v>68</v>
      </c>
      <c r="P133" t="s">
        <v>3622</v>
      </c>
      <c r="Q133" t="s">
        <v>322</v>
      </c>
      <c r="R133" t="s">
        <v>3688</v>
      </c>
      <c r="S133" t="s">
        <v>323</v>
      </c>
      <c r="T133">
        <v>12</v>
      </c>
      <c r="U133">
        <v>2</v>
      </c>
      <c r="V133" t="s">
        <v>326</v>
      </c>
      <c r="W133">
        <v>2</v>
      </c>
      <c r="X133" t="s">
        <v>76</v>
      </c>
      <c r="Y133">
        <v>1</v>
      </c>
      <c r="Z133" t="s">
        <v>73</v>
      </c>
      <c r="AA133">
        <v>1</v>
      </c>
      <c r="AB133" s="2">
        <v>100</v>
      </c>
      <c r="AC133" s="2">
        <v>100</v>
      </c>
      <c r="AD133" s="2">
        <v>100</v>
      </c>
      <c r="AE133" s="2">
        <v>100</v>
      </c>
      <c r="AF133" s="2">
        <v>100</v>
      </c>
      <c r="AG133" s="2">
        <v>100</v>
      </c>
      <c r="AH133" s="2">
        <v>100</v>
      </c>
      <c r="AI133" s="2">
        <v>0</v>
      </c>
      <c r="AJ133" s="2">
        <v>0</v>
      </c>
      <c r="AK133" s="2">
        <v>100</v>
      </c>
      <c r="AL133" s="2">
        <v>0</v>
      </c>
      <c r="AM133" s="2">
        <v>0</v>
      </c>
      <c r="AN133" s="2">
        <v>100</v>
      </c>
      <c r="AO133" s="2">
        <v>0</v>
      </c>
      <c r="AP133" s="2">
        <v>0</v>
      </c>
      <c r="AQ133" s="2" t="s">
        <v>77</v>
      </c>
      <c r="AR133" s="2" t="s">
        <v>77</v>
      </c>
      <c r="AS133" s="2" t="s">
        <v>77</v>
      </c>
      <c r="AT133" s="3">
        <v>148013333</v>
      </c>
      <c r="AU133" s="3">
        <v>146233333</v>
      </c>
      <c r="AV133" s="2">
        <v>98.8</v>
      </c>
      <c r="AW133" s="3">
        <v>362977274</v>
      </c>
      <c r="AX133" s="3">
        <v>361512693</v>
      </c>
      <c r="AY133" s="2">
        <v>99.6</v>
      </c>
      <c r="AZ133" s="3">
        <v>391460000</v>
      </c>
      <c r="BA133" s="3">
        <v>0</v>
      </c>
      <c r="BB133" s="2">
        <v>0</v>
      </c>
      <c r="BC133" s="3">
        <v>368000000</v>
      </c>
      <c r="BD133" s="3">
        <v>0</v>
      </c>
      <c r="BE133" s="2">
        <v>0</v>
      </c>
      <c r="BF133" s="3">
        <v>418000000</v>
      </c>
      <c r="BG133" s="3">
        <v>0</v>
      </c>
      <c r="BH133" s="2">
        <v>0</v>
      </c>
      <c r="BI133" s="3">
        <v>1688450607</v>
      </c>
      <c r="BJ133" s="3">
        <v>507746026</v>
      </c>
      <c r="BK133" s="2">
        <v>30.07</v>
      </c>
      <c r="BL133" t="s">
        <v>327</v>
      </c>
      <c r="BM133" s="4">
        <f t="shared" si="25"/>
        <v>148.01333299999999</v>
      </c>
      <c r="BN133" s="4">
        <f t="shared" si="26"/>
        <v>146.23333299999999</v>
      </c>
      <c r="BO133" s="4">
        <f t="shared" si="27"/>
        <v>362.97727400000002</v>
      </c>
      <c r="BP133" s="4">
        <f t="shared" si="28"/>
        <v>361.51269300000001</v>
      </c>
      <c r="BQ133" s="4">
        <f t="shared" si="29"/>
        <v>391.46</v>
      </c>
      <c r="BR133" s="4">
        <f t="shared" si="30"/>
        <v>0</v>
      </c>
      <c r="BS133" s="4">
        <f t="shared" si="31"/>
        <v>368</v>
      </c>
      <c r="BT133" s="4">
        <f t="shared" si="32"/>
        <v>0</v>
      </c>
      <c r="BU133" s="4">
        <f t="shared" si="33"/>
        <v>418</v>
      </c>
      <c r="BV133" s="4">
        <f t="shared" si="34"/>
        <v>0</v>
      </c>
      <c r="BW133" s="4">
        <f t="shared" si="35"/>
        <v>1688.450607</v>
      </c>
      <c r="BX133" s="4">
        <f t="shared" si="36"/>
        <v>507.74602600000003</v>
      </c>
    </row>
    <row r="134" spans="1:76" x14ac:dyDescent="0.25">
      <c r="A134">
        <v>16</v>
      </c>
      <c r="B134" t="s">
        <v>60</v>
      </c>
      <c r="C134" t="s">
        <v>61</v>
      </c>
      <c r="D134">
        <v>2021</v>
      </c>
      <c r="E134" t="s">
        <v>62</v>
      </c>
      <c r="F134" t="s">
        <v>63</v>
      </c>
      <c r="G134">
        <v>2</v>
      </c>
      <c r="H134" t="s">
        <v>64</v>
      </c>
      <c r="I134" t="s">
        <v>3550</v>
      </c>
      <c r="J134" t="s">
        <v>256</v>
      </c>
      <c r="K134" t="s">
        <v>257</v>
      </c>
      <c r="L134" t="s">
        <v>3597</v>
      </c>
      <c r="M134" t="s">
        <v>258</v>
      </c>
      <c r="N134" t="s">
        <v>3611</v>
      </c>
      <c r="O134" t="s">
        <v>68</v>
      </c>
      <c r="P134" t="s">
        <v>3622</v>
      </c>
      <c r="Q134" t="s">
        <v>322</v>
      </c>
      <c r="R134" t="s">
        <v>3688</v>
      </c>
      <c r="S134" t="s">
        <v>323</v>
      </c>
      <c r="T134">
        <v>12</v>
      </c>
      <c r="U134">
        <v>3</v>
      </c>
      <c r="V134" t="s">
        <v>328</v>
      </c>
      <c r="W134">
        <v>2</v>
      </c>
      <c r="X134" t="s">
        <v>76</v>
      </c>
      <c r="Y134">
        <v>1</v>
      </c>
      <c r="Z134" t="s">
        <v>73</v>
      </c>
      <c r="AA134">
        <v>1</v>
      </c>
      <c r="AB134" s="2">
        <v>0</v>
      </c>
      <c r="AC134" s="2">
        <v>0</v>
      </c>
      <c r="AD134" s="2">
        <v>0</v>
      </c>
      <c r="AE134" s="2">
        <v>100</v>
      </c>
      <c r="AF134" s="2">
        <v>100</v>
      </c>
      <c r="AG134" s="2">
        <v>100</v>
      </c>
      <c r="AH134" s="2">
        <v>100</v>
      </c>
      <c r="AI134" s="2">
        <v>0</v>
      </c>
      <c r="AJ134" s="2">
        <v>0</v>
      </c>
      <c r="AK134" s="2">
        <v>100</v>
      </c>
      <c r="AL134" s="2">
        <v>0</v>
      </c>
      <c r="AM134" s="2">
        <v>0</v>
      </c>
      <c r="AN134" s="2">
        <v>100</v>
      </c>
      <c r="AO134" s="2">
        <v>0</v>
      </c>
      <c r="AP134" s="2">
        <v>0</v>
      </c>
      <c r="AQ134" s="2" t="s">
        <v>77</v>
      </c>
      <c r="AR134" s="2" t="s">
        <v>77</v>
      </c>
      <c r="AS134" s="2" t="s">
        <v>77</v>
      </c>
      <c r="AT134" s="3">
        <v>0</v>
      </c>
      <c r="AU134" s="3">
        <v>0</v>
      </c>
      <c r="AV134" s="2">
        <v>0</v>
      </c>
      <c r="AW134" s="3">
        <v>69625173</v>
      </c>
      <c r="AX134" s="3">
        <v>69625173</v>
      </c>
      <c r="AY134" s="2">
        <v>100</v>
      </c>
      <c r="AZ134" s="3">
        <v>330595000</v>
      </c>
      <c r="BA134" s="3">
        <v>0</v>
      </c>
      <c r="BB134" s="2">
        <v>0</v>
      </c>
      <c r="BC134" s="3">
        <v>136000000</v>
      </c>
      <c r="BD134" s="3">
        <v>0</v>
      </c>
      <c r="BE134" s="2">
        <v>0</v>
      </c>
      <c r="BF134" s="3">
        <v>250000000</v>
      </c>
      <c r="BG134" s="3">
        <v>0</v>
      </c>
      <c r="BH134" s="2">
        <v>0</v>
      </c>
      <c r="BI134" s="3">
        <v>786220173</v>
      </c>
      <c r="BJ134" s="3">
        <v>69625173</v>
      </c>
      <c r="BK134" s="2">
        <v>8.86</v>
      </c>
      <c r="BL134" t="s">
        <v>329</v>
      </c>
      <c r="BM134" s="4">
        <f t="shared" si="25"/>
        <v>0</v>
      </c>
      <c r="BN134" s="4">
        <f t="shared" si="26"/>
        <v>0</v>
      </c>
      <c r="BO134" s="4">
        <f t="shared" si="27"/>
        <v>69.625173000000004</v>
      </c>
      <c r="BP134" s="4">
        <f t="shared" si="28"/>
        <v>69.625173000000004</v>
      </c>
      <c r="BQ134" s="4">
        <f t="shared" si="29"/>
        <v>330.59500000000003</v>
      </c>
      <c r="BR134" s="4">
        <f t="shared" si="30"/>
        <v>0</v>
      </c>
      <c r="BS134" s="4">
        <f t="shared" si="31"/>
        <v>136</v>
      </c>
      <c r="BT134" s="4">
        <f t="shared" si="32"/>
        <v>0</v>
      </c>
      <c r="BU134" s="4">
        <f t="shared" si="33"/>
        <v>250</v>
      </c>
      <c r="BV134" s="4">
        <f t="shared" si="34"/>
        <v>0</v>
      </c>
      <c r="BW134" s="4">
        <f t="shared" si="35"/>
        <v>786.22017300000005</v>
      </c>
      <c r="BX134" s="4">
        <f t="shared" si="36"/>
        <v>69.625173000000004</v>
      </c>
    </row>
    <row r="135" spans="1:76" x14ac:dyDescent="0.25">
      <c r="A135">
        <v>16</v>
      </c>
      <c r="B135" t="s">
        <v>60</v>
      </c>
      <c r="C135" t="s">
        <v>61</v>
      </c>
      <c r="D135">
        <v>2021</v>
      </c>
      <c r="E135" t="s">
        <v>62</v>
      </c>
      <c r="F135" t="s">
        <v>63</v>
      </c>
      <c r="G135">
        <v>2</v>
      </c>
      <c r="H135" t="s">
        <v>64</v>
      </c>
      <c r="I135" t="s">
        <v>3550</v>
      </c>
      <c r="J135" t="s">
        <v>256</v>
      </c>
      <c r="K135" t="s">
        <v>257</v>
      </c>
      <c r="L135" t="s">
        <v>3597</v>
      </c>
      <c r="M135" t="s">
        <v>258</v>
      </c>
      <c r="N135" t="s">
        <v>3611</v>
      </c>
      <c r="O135" t="s">
        <v>68</v>
      </c>
      <c r="P135" t="s">
        <v>3622</v>
      </c>
      <c r="Q135" t="s">
        <v>322</v>
      </c>
      <c r="R135" t="s">
        <v>3688</v>
      </c>
      <c r="S135" t="s">
        <v>323</v>
      </c>
      <c r="T135">
        <v>12</v>
      </c>
      <c r="U135">
        <v>4</v>
      </c>
      <c r="V135" t="s">
        <v>330</v>
      </c>
      <c r="W135">
        <v>2</v>
      </c>
      <c r="X135" t="s">
        <v>76</v>
      </c>
      <c r="Y135">
        <v>1</v>
      </c>
      <c r="Z135" t="s">
        <v>73</v>
      </c>
      <c r="AA135">
        <v>1</v>
      </c>
      <c r="AB135" s="2">
        <v>100</v>
      </c>
      <c r="AC135" s="2">
        <v>100</v>
      </c>
      <c r="AD135" s="2">
        <v>100</v>
      </c>
      <c r="AE135" s="2">
        <v>100</v>
      </c>
      <c r="AF135" s="2">
        <v>100</v>
      </c>
      <c r="AG135" s="2">
        <v>100</v>
      </c>
      <c r="AH135" s="2">
        <v>100</v>
      </c>
      <c r="AI135" s="2">
        <v>0</v>
      </c>
      <c r="AJ135" s="2">
        <v>0</v>
      </c>
      <c r="AK135" s="2">
        <v>100</v>
      </c>
      <c r="AL135" s="2">
        <v>0</v>
      </c>
      <c r="AM135" s="2">
        <v>0</v>
      </c>
      <c r="AN135" s="2">
        <v>100</v>
      </c>
      <c r="AO135" s="2">
        <v>0</v>
      </c>
      <c r="AP135" s="2">
        <v>0</v>
      </c>
      <c r="AQ135" s="2" t="s">
        <v>77</v>
      </c>
      <c r="AR135" s="2" t="s">
        <v>77</v>
      </c>
      <c r="AS135" s="2" t="s">
        <v>77</v>
      </c>
      <c r="AT135" s="3">
        <v>29801334</v>
      </c>
      <c r="AU135" s="3">
        <v>22143333</v>
      </c>
      <c r="AV135" s="2">
        <v>74.3</v>
      </c>
      <c r="AW135" s="3">
        <v>125566667</v>
      </c>
      <c r="AX135" s="3">
        <v>125566667</v>
      </c>
      <c r="AY135" s="2">
        <v>100</v>
      </c>
      <c r="AZ135" s="3">
        <v>160900000</v>
      </c>
      <c r="BA135" s="3">
        <v>0</v>
      </c>
      <c r="BB135" s="2">
        <v>0</v>
      </c>
      <c r="BC135" s="3">
        <v>52000000</v>
      </c>
      <c r="BD135" s="3">
        <v>0</v>
      </c>
      <c r="BE135" s="2">
        <v>0</v>
      </c>
      <c r="BF135" s="3">
        <v>52000000</v>
      </c>
      <c r="BG135" s="3">
        <v>0</v>
      </c>
      <c r="BH135" s="2">
        <v>0</v>
      </c>
      <c r="BI135" s="3">
        <v>420268001</v>
      </c>
      <c r="BJ135" s="3">
        <v>147710000</v>
      </c>
      <c r="BK135" s="2">
        <v>35.15</v>
      </c>
      <c r="BL135" t="s">
        <v>331</v>
      </c>
      <c r="BM135" s="4">
        <f t="shared" si="25"/>
        <v>29.801334000000001</v>
      </c>
      <c r="BN135" s="4">
        <f t="shared" si="26"/>
        <v>22.143332999999998</v>
      </c>
      <c r="BO135" s="4">
        <f t="shared" si="27"/>
        <v>125.566667</v>
      </c>
      <c r="BP135" s="4">
        <f t="shared" si="28"/>
        <v>125.566667</v>
      </c>
      <c r="BQ135" s="4">
        <f t="shared" si="29"/>
        <v>160.9</v>
      </c>
      <c r="BR135" s="4">
        <f t="shared" si="30"/>
        <v>0</v>
      </c>
      <c r="BS135" s="4">
        <f t="shared" si="31"/>
        <v>52</v>
      </c>
      <c r="BT135" s="4">
        <f t="shared" si="32"/>
        <v>0</v>
      </c>
      <c r="BU135" s="4">
        <f t="shared" si="33"/>
        <v>52</v>
      </c>
      <c r="BV135" s="4">
        <f t="shared" si="34"/>
        <v>0</v>
      </c>
      <c r="BW135" s="4">
        <f t="shared" si="35"/>
        <v>420.26800100000003</v>
      </c>
      <c r="BX135" s="4">
        <f t="shared" si="36"/>
        <v>147.70999999999998</v>
      </c>
    </row>
    <row r="136" spans="1:76" x14ac:dyDescent="0.25">
      <c r="A136">
        <v>16</v>
      </c>
      <c r="B136" t="s">
        <v>60</v>
      </c>
      <c r="C136" t="s">
        <v>61</v>
      </c>
      <c r="D136">
        <v>2021</v>
      </c>
      <c r="E136" t="s">
        <v>62</v>
      </c>
      <c r="F136" t="s">
        <v>63</v>
      </c>
      <c r="G136">
        <v>2</v>
      </c>
      <c r="H136" t="s">
        <v>64</v>
      </c>
      <c r="I136" t="s">
        <v>3550</v>
      </c>
      <c r="J136" t="s">
        <v>256</v>
      </c>
      <c r="K136" t="s">
        <v>257</v>
      </c>
      <c r="L136" t="s">
        <v>3597</v>
      </c>
      <c r="M136" t="s">
        <v>258</v>
      </c>
      <c r="N136" t="s">
        <v>3611</v>
      </c>
      <c r="O136" t="s">
        <v>68</v>
      </c>
      <c r="P136" t="s">
        <v>3622</v>
      </c>
      <c r="Q136" t="s">
        <v>322</v>
      </c>
      <c r="R136" t="s">
        <v>3688</v>
      </c>
      <c r="S136" t="s">
        <v>323</v>
      </c>
      <c r="T136">
        <v>12</v>
      </c>
      <c r="U136">
        <v>5</v>
      </c>
      <c r="V136" t="s">
        <v>332</v>
      </c>
      <c r="W136">
        <v>2</v>
      </c>
      <c r="X136" t="s">
        <v>76</v>
      </c>
      <c r="Y136">
        <v>1</v>
      </c>
      <c r="Z136" t="s">
        <v>73</v>
      </c>
      <c r="AA136">
        <v>1</v>
      </c>
      <c r="AB136" s="2">
        <v>100</v>
      </c>
      <c r="AC136" s="2">
        <v>100</v>
      </c>
      <c r="AD136" s="2">
        <v>100</v>
      </c>
      <c r="AE136" s="2">
        <v>100</v>
      </c>
      <c r="AF136" s="2">
        <v>100</v>
      </c>
      <c r="AG136" s="2">
        <v>100</v>
      </c>
      <c r="AH136" s="2">
        <v>100</v>
      </c>
      <c r="AI136" s="2">
        <v>0</v>
      </c>
      <c r="AJ136" s="2">
        <v>0</v>
      </c>
      <c r="AK136" s="2">
        <v>100</v>
      </c>
      <c r="AL136" s="2">
        <v>0</v>
      </c>
      <c r="AM136" s="2">
        <v>0</v>
      </c>
      <c r="AN136" s="2">
        <v>100</v>
      </c>
      <c r="AO136" s="2">
        <v>0</v>
      </c>
      <c r="AP136" s="2">
        <v>0</v>
      </c>
      <c r="AQ136" s="2" t="s">
        <v>77</v>
      </c>
      <c r="AR136" s="2" t="s">
        <v>77</v>
      </c>
      <c r="AS136" s="2" t="s">
        <v>77</v>
      </c>
      <c r="AT136" s="3">
        <v>117333334</v>
      </c>
      <c r="AU136" s="3">
        <v>109693334</v>
      </c>
      <c r="AV136" s="2">
        <v>93.49</v>
      </c>
      <c r="AW136" s="3">
        <v>397579960</v>
      </c>
      <c r="AX136" s="3">
        <v>373183293</v>
      </c>
      <c r="AY136" s="2">
        <v>93.86</v>
      </c>
      <c r="AZ136" s="3">
        <v>552885000</v>
      </c>
      <c r="BA136" s="3">
        <v>0</v>
      </c>
      <c r="BB136" s="2">
        <v>0</v>
      </c>
      <c r="BC136" s="3">
        <v>548000000</v>
      </c>
      <c r="BD136" s="3">
        <v>0</v>
      </c>
      <c r="BE136" s="2">
        <v>0</v>
      </c>
      <c r="BF136" s="3">
        <v>548000000</v>
      </c>
      <c r="BG136" s="3">
        <v>0</v>
      </c>
      <c r="BH136" s="2">
        <v>0</v>
      </c>
      <c r="BI136" s="3">
        <v>2163798294</v>
      </c>
      <c r="BJ136" s="3">
        <v>482876627</v>
      </c>
      <c r="BK136" s="2">
        <v>22.32</v>
      </c>
      <c r="BL136" t="s">
        <v>333</v>
      </c>
      <c r="BM136" s="4">
        <f t="shared" si="25"/>
        <v>117.33333399999999</v>
      </c>
      <c r="BN136" s="4">
        <f t="shared" si="26"/>
        <v>109.69333399999999</v>
      </c>
      <c r="BO136" s="4">
        <f t="shared" si="27"/>
        <v>397.57996000000003</v>
      </c>
      <c r="BP136" s="4">
        <f t="shared" si="28"/>
        <v>373.18329299999999</v>
      </c>
      <c r="BQ136" s="4">
        <f t="shared" si="29"/>
        <v>552.88499999999999</v>
      </c>
      <c r="BR136" s="4">
        <f t="shared" si="30"/>
        <v>0</v>
      </c>
      <c r="BS136" s="4">
        <f t="shared" si="31"/>
        <v>548</v>
      </c>
      <c r="BT136" s="4">
        <f t="shared" si="32"/>
        <v>0</v>
      </c>
      <c r="BU136" s="4">
        <f t="shared" si="33"/>
        <v>548</v>
      </c>
      <c r="BV136" s="4">
        <f t="shared" si="34"/>
        <v>0</v>
      </c>
      <c r="BW136" s="4">
        <f t="shared" si="35"/>
        <v>2163.7982940000002</v>
      </c>
      <c r="BX136" s="4">
        <f t="shared" si="36"/>
        <v>482.87662699999998</v>
      </c>
    </row>
    <row r="137" spans="1:76" x14ac:dyDescent="0.25">
      <c r="A137">
        <v>16</v>
      </c>
      <c r="B137" t="s">
        <v>60</v>
      </c>
      <c r="C137" t="s">
        <v>61</v>
      </c>
      <c r="D137">
        <v>2021</v>
      </c>
      <c r="E137" t="s">
        <v>62</v>
      </c>
      <c r="F137" t="s">
        <v>63</v>
      </c>
      <c r="G137">
        <v>2</v>
      </c>
      <c r="H137" t="s">
        <v>64</v>
      </c>
      <c r="I137" t="s">
        <v>3550</v>
      </c>
      <c r="J137" t="s">
        <v>256</v>
      </c>
      <c r="K137" t="s">
        <v>257</v>
      </c>
      <c r="L137" t="s">
        <v>3597</v>
      </c>
      <c r="M137" t="s">
        <v>258</v>
      </c>
      <c r="N137" t="s">
        <v>3611</v>
      </c>
      <c r="O137" t="s">
        <v>68</v>
      </c>
      <c r="P137" t="s">
        <v>3622</v>
      </c>
      <c r="Q137" t="s">
        <v>322</v>
      </c>
      <c r="R137" t="s">
        <v>3688</v>
      </c>
      <c r="S137" t="s">
        <v>323</v>
      </c>
      <c r="T137">
        <v>12</v>
      </c>
      <c r="U137">
        <v>6</v>
      </c>
      <c r="V137" t="s">
        <v>334</v>
      </c>
      <c r="W137">
        <v>2</v>
      </c>
      <c r="X137" t="s">
        <v>76</v>
      </c>
      <c r="Y137">
        <v>1</v>
      </c>
      <c r="Z137" t="s">
        <v>73</v>
      </c>
      <c r="AA137">
        <v>1</v>
      </c>
      <c r="AB137" s="2">
        <v>100</v>
      </c>
      <c r="AC137" s="2">
        <v>100</v>
      </c>
      <c r="AD137" s="2">
        <v>100</v>
      </c>
      <c r="AE137" s="2">
        <v>100</v>
      </c>
      <c r="AF137" s="2">
        <v>100</v>
      </c>
      <c r="AG137" s="2">
        <v>100</v>
      </c>
      <c r="AH137" s="2">
        <v>100</v>
      </c>
      <c r="AI137" s="2">
        <v>0</v>
      </c>
      <c r="AJ137" s="2">
        <v>0</v>
      </c>
      <c r="AK137" s="2">
        <v>100</v>
      </c>
      <c r="AL137" s="2">
        <v>0</v>
      </c>
      <c r="AM137" s="2">
        <v>0</v>
      </c>
      <c r="AN137" s="2">
        <v>100</v>
      </c>
      <c r="AO137" s="2">
        <v>0</v>
      </c>
      <c r="AP137" s="2">
        <v>0</v>
      </c>
      <c r="AQ137" s="2" t="s">
        <v>77</v>
      </c>
      <c r="AR137" s="2" t="s">
        <v>77</v>
      </c>
      <c r="AS137" s="2" t="s">
        <v>77</v>
      </c>
      <c r="AT137" s="3">
        <v>40510000</v>
      </c>
      <c r="AU137" s="3">
        <v>23710000</v>
      </c>
      <c r="AV137" s="2">
        <v>58.53</v>
      </c>
      <c r="AW137" s="3">
        <v>177775000</v>
      </c>
      <c r="AX137" s="3">
        <v>175698334</v>
      </c>
      <c r="AY137" s="2">
        <v>98.83</v>
      </c>
      <c r="AZ137" s="3">
        <v>146250000</v>
      </c>
      <c r="BA137" s="3">
        <v>0</v>
      </c>
      <c r="BB137" s="2">
        <v>0</v>
      </c>
      <c r="BC137" s="3">
        <v>160000000</v>
      </c>
      <c r="BD137" s="3">
        <v>0</v>
      </c>
      <c r="BE137" s="2">
        <v>0</v>
      </c>
      <c r="BF137" s="3">
        <v>160000000</v>
      </c>
      <c r="BG137" s="3">
        <v>0</v>
      </c>
      <c r="BH137" s="2">
        <v>0</v>
      </c>
      <c r="BI137" s="3">
        <v>684535000</v>
      </c>
      <c r="BJ137" s="3">
        <v>199408334</v>
      </c>
      <c r="BK137" s="2">
        <v>29.13</v>
      </c>
      <c r="BL137" t="s">
        <v>335</v>
      </c>
      <c r="BM137" s="4">
        <f t="shared" si="25"/>
        <v>40.51</v>
      </c>
      <c r="BN137" s="4">
        <f t="shared" si="26"/>
        <v>23.71</v>
      </c>
      <c r="BO137" s="4">
        <f t="shared" si="27"/>
        <v>177.77500000000001</v>
      </c>
      <c r="BP137" s="4">
        <f t="shared" si="28"/>
        <v>175.69833399999999</v>
      </c>
      <c r="BQ137" s="4">
        <f t="shared" si="29"/>
        <v>146.25</v>
      </c>
      <c r="BR137" s="4">
        <f t="shared" si="30"/>
        <v>0</v>
      </c>
      <c r="BS137" s="4">
        <f t="shared" si="31"/>
        <v>160</v>
      </c>
      <c r="BT137" s="4">
        <f t="shared" si="32"/>
        <v>0</v>
      </c>
      <c r="BU137" s="4">
        <f t="shared" si="33"/>
        <v>160</v>
      </c>
      <c r="BV137" s="4">
        <f t="shared" si="34"/>
        <v>0</v>
      </c>
      <c r="BW137" s="4">
        <f t="shared" si="35"/>
        <v>684.53499999999997</v>
      </c>
      <c r="BX137" s="4">
        <f t="shared" si="36"/>
        <v>199.408334</v>
      </c>
    </row>
    <row r="138" spans="1:76" x14ac:dyDescent="0.25">
      <c r="A138">
        <v>16</v>
      </c>
      <c r="B138" t="s">
        <v>60</v>
      </c>
      <c r="C138" t="s">
        <v>61</v>
      </c>
      <c r="D138">
        <v>2021</v>
      </c>
      <c r="E138" t="s">
        <v>62</v>
      </c>
      <c r="F138" t="s">
        <v>63</v>
      </c>
      <c r="G138">
        <v>2</v>
      </c>
      <c r="H138" t="s">
        <v>64</v>
      </c>
      <c r="I138" t="s">
        <v>3550</v>
      </c>
      <c r="J138" t="s">
        <v>256</v>
      </c>
      <c r="K138" t="s">
        <v>257</v>
      </c>
      <c r="L138" t="s">
        <v>3597</v>
      </c>
      <c r="M138" t="s">
        <v>258</v>
      </c>
      <c r="N138" t="s">
        <v>3611</v>
      </c>
      <c r="O138" t="s">
        <v>68</v>
      </c>
      <c r="P138" t="s">
        <v>3622</v>
      </c>
      <c r="Q138" t="s">
        <v>322</v>
      </c>
      <c r="R138" t="s">
        <v>3688</v>
      </c>
      <c r="S138" t="s">
        <v>323</v>
      </c>
      <c r="T138">
        <v>12</v>
      </c>
      <c r="U138">
        <v>7</v>
      </c>
      <c r="V138" t="s">
        <v>336</v>
      </c>
      <c r="W138">
        <v>1</v>
      </c>
      <c r="X138" t="s">
        <v>72</v>
      </c>
      <c r="Y138">
        <v>1</v>
      </c>
      <c r="Z138" t="s">
        <v>73</v>
      </c>
      <c r="AA138">
        <v>1</v>
      </c>
      <c r="AB138" s="2">
        <v>0</v>
      </c>
      <c r="AC138" s="2">
        <v>0</v>
      </c>
      <c r="AD138" s="2">
        <v>0</v>
      </c>
      <c r="AE138" s="2">
        <v>1</v>
      </c>
      <c r="AF138" s="2">
        <v>0.89</v>
      </c>
      <c r="AG138" s="2">
        <v>89</v>
      </c>
      <c r="AH138" s="2">
        <v>1</v>
      </c>
      <c r="AI138" s="2">
        <v>0</v>
      </c>
      <c r="AJ138" s="2">
        <v>0</v>
      </c>
      <c r="AK138" s="2">
        <v>1</v>
      </c>
      <c r="AL138" s="2">
        <v>0</v>
      </c>
      <c r="AM138" s="2">
        <v>0</v>
      </c>
      <c r="AN138" s="2">
        <v>1</v>
      </c>
      <c r="AO138" s="2">
        <v>0</v>
      </c>
      <c r="AP138" s="2">
        <v>0</v>
      </c>
      <c r="AQ138" s="2">
        <v>4</v>
      </c>
      <c r="AR138" s="2">
        <v>0.89</v>
      </c>
      <c r="AS138" s="2">
        <v>22.25</v>
      </c>
      <c r="AT138" s="3">
        <v>0</v>
      </c>
      <c r="AU138" s="3">
        <v>0</v>
      </c>
      <c r="AV138" s="2">
        <v>0</v>
      </c>
      <c r="AW138" s="3">
        <v>96486666</v>
      </c>
      <c r="AX138" s="3">
        <v>96486666</v>
      </c>
      <c r="AY138" s="2">
        <v>100</v>
      </c>
      <c r="AZ138" s="3">
        <v>107100000</v>
      </c>
      <c r="BA138" s="3">
        <v>0</v>
      </c>
      <c r="BB138" s="2">
        <v>0</v>
      </c>
      <c r="BC138" s="3">
        <v>60000000</v>
      </c>
      <c r="BD138" s="3">
        <v>0</v>
      </c>
      <c r="BE138" s="2">
        <v>0</v>
      </c>
      <c r="BF138" s="3">
        <v>60000000</v>
      </c>
      <c r="BG138" s="3">
        <v>0</v>
      </c>
      <c r="BH138" s="2">
        <v>0</v>
      </c>
      <c r="BI138" s="3">
        <v>323586666</v>
      </c>
      <c r="BJ138" s="3">
        <v>96486666</v>
      </c>
      <c r="BK138" s="2">
        <v>29.82</v>
      </c>
      <c r="BL138" t="s">
        <v>337</v>
      </c>
      <c r="BM138" s="4">
        <f t="shared" si="25"/>
        <v>0</v>
      </c>
      <c r="BN138" s="4">
        <f t="shared" si="26"/>
        <v>0</v>
      </c>
      <c r="BO138" s="4">
        <f t="shared" si="27"/>
        <v>96.486666</v>
      </c>
      <c r="BP138" s="4">
        <f t="shared" si="28"/>
        <v>96.486666</v>
      </c>
      <c r="BQ138" s="4">
        <f t="shared" si="29"/>
        <v>107.1</v>
      </c>
      <c r="BR138" s="4">
        <f t="shared" si="30"/>
        <v>0</v>
      </c>
      <c r="BS138" s="4">
        <f t="shared" si="31"/>
        <v>60</v>
      </c>
      <c r="BT138" s="4">
        <f t="shared" si="32"/>
        <v>0</v>
      </c>
      <c r="BU138" s="4">
        <f t="shared" si="33"/>
        <v>60</v>
      </c>
      <c r="BV138" s="4">
        <f t="shared" si="34"/>
        <v>0</v>
      </c>
      <c r="BW138" s="4">
        <f t="shared" si="35"/>
        <v>323.58666599999998</v>
      </c>
      <c r="BX138" s="4">
        <f t="shared" si="36"/>
        <v>96.486666</v>
      </c>
    </row>
    <row r="139" spans="1:76" x14ac:dyDescent="0.25">
      <c r="A139">
        <v>16</v>
      </c>
      <c r="B139" t="s">
        <v>60</v>
      </c>
      <c r="C139" t="s">
        <v>61</v>
      </c>
      <c r="D139">
        <v>2021</v>
      </c>
      <c r="E139" t="s">
        <v>62</v>
      </c>
      <c r="F139" t="s">
        <v>63</v>
      </c>
      <c r="G139">
        <v>2</v>
      </c>
      <c r="H139" t="s">
        <v>64</v>
      </c>
      <c r="I139" t="s">
        <v>3550</v>
      </c>
      <c r="J139" t="s">
        <v>256</v>
      </c>
      <c r="K139" t="s">
        <v>257</v>
      </c>
      <c r="L139" t="s">
        <v>3597</v>
      </c>
      <c r="M139" t="s">
        <v>258</v>
      </c>
      <c r="N139" t="s">
        <v>3611</v>
      </c>
      <c r="O139" t="s">
        <v>68</v>
      </c>
      <c r="P139" t="s">
        <v>3622</v>
      </c>
      <c r="Q139" t="s">
        <v>322</v>
      </c>
      <c r="R139" t="s">
        <v>3688</v>
      </c>
      <c r="S139" t="s">
        <v>323</v>
      </c>
      <c r="T139">
        <v>12</v>
      </c>
      <c r="U139">
        <v>8</v>
      </c>
      <c r="V139" t="s">
        <v>338</v>
      </c>
      <c r="W139">
        <v>1</v>
      </c>
      <c r="X139" t="s">
        <v>72</v>
      </c>
      <c r="Y139">
        <v>1</v>
      </c>
      <c r="Z139" t="s">
        <v>73</v>
      </c>
      <c r="AA139">
        <v>1</v>
      </c>
      <c r="AB139" s="2">
        <v>6</v>
      </c>
      <c r="AC139" s="2">
        <v>6</v>
      </c>
      <c r="AD139" s="2">
        <v>100</v>
      </c>
      <c r="AE139" s="2">
        <v>12</v>
      </c>
      <c r="AF139" s="2">
        <v>12</v>
      </c>
      <c r="AG139" s="2">
        <v>100</v>
      </c>
      <c r="AH139" s="2">
        <v>12</v>
      </c>
      <c r="AI139" s="2">
        <v>0</v>
      </c>
      <c r="AJ139" s="2">
        <v>0</v>
      </c>
      <c r="AK139" s="2">
        <v>12</v>
      </c>
      <c r="AL139" s="2">
        <v>0</v>
      </c>
      <c r="AM139" s="2">
        <v>0</v>
      </c>
      <c r="AN139" s="2">
        <v>6</v>
      </c>
      <c r="AO139" s="2">
        <v>0</v>
      </c>
      <c r="AP139" s="2">
        <v>0</v>
      </c>
      <c r="AQ139" s="2">
        <v>48</v>
      </c>
      <c r="AR139" s="2">
        <v>18</v>
      </c>
      <c r="AS139" s="2">
        <v>37.5</v>
      </c>
      <c r="AT139" s="3">
        <v>65313333</v>
      </c>
      <c r="AU139" s="3">
        <v>65313333</v>
      </c>
      <c r="AV139" s="2">
        <v>100</v>
      </c>
      <c r="AW139" s="3">
        <v>129382400</v>
      </c>
      <c r="AX139" s="3">
        <v>129382400</v>
      </c>
      <c r="AY139" s="2">
        <v>100</v>
      </c>
      <c r="AZ139" s="3">
        <v>207640000</v>
      </c>
      <c r="BA139" s="3">
        <v>0</v>
      </c>
      <c r="BB139" s="2">
        <v>0</v>
      </c>
      <c r="BC139" s="3">
        <v>174000000</v>
      </c>
      <c r="BD139" s="3">
        <v>0</v>
      </c>
      <c r="BE139" s="2">
        <v>0</v>
      </c>
      <c r="BF139" s="3">
        <v>224000000</v>
      </c>
      <c r="BG139" s="3">
        <v>0</v>
      </c>
      <c r="BH139" s="2">
        <v>0</v>
      </c>
      <c r="BI139" s="3">
        <v>800335733</v>
      </c>
      <c r="BJ139" s="3">
        <v>194695733</v>
      </c>
      <c r="BK139" s="2">
        <v>24.33</v>
      </c>
      <c r="BL139" t="s">
        <v>339</v>
      </c>
      <c r="BM139" s="4">
        <f t="shared" si="25"/>
        <v>65.313333</v>
      </c>
      <c r="BN139" s="4">
        <f t="shared" si="26"/>
        <v>65.313333</v>
      </c>
      <c r="BO139" s="4">
        <f t="shared" si="27"/>
        <v>129.38239999999999</v>
      </c>
      <c r="BP139" s="4">
        <f t="shared" si="28"/>
        <v>129.38239999999999</v>
      </c>
      <c r="BQ139" s="4">
        <f t="shared" si="29"/>
        <v>207.64</v>
      </c>
      <c r="BR139" s="4">
        <f t="shared" si="30"/>
        <v>0</v>
      </c>
      <c r="BS139" s="4">
        <f t="shared" si="31"/>
        <v>174</v>
      </c>
      <c r="BT139" s="4">
        <f t="shared" si="32"/>
        <v>0</v>
      </c>
      <c r="BU139" s="4">
        <f t="shared" si="33"/>
        <v>224</v>
      </c>
      <c r="BV139" s="4">
        <f t="shared" si="34"/>
        <v>0</v>
      </c>
      <c r="BW139" s="4">
        <f t="shared" si="35"/>
        <v>800.335733</v>
      </c>
      <c r="BX139" s="4">
        <f t="shared" si="36"/>
        <v>194.69573299999999</v>
      </c>
    </row>
    <row r="140" spans="1:76" x14ac:dyDescent="0.25">
      <c r="A140">
        <v>16</v>
      </c>
      <c r="B140" t="s">
        <v>60</v>
      </c>
      <c r="C140" t="s">
        <v>61</v>
      </c>
      <c r="D140">
        <v>2021</v>
      </c>
      <c r="E140" t="s">
        <v>62</v>
      </c>
      <c r="F140" t="s">
        <v>63</v>
      </c>
      <c r="G140">
        <v>2</v>
      </c>
      <c r="H140" t="s">
        <v>64</v>
      </c>
      <c r="I140" t="s">
        <v>3550</v>
      </c>
      <c r="J140" t="s">
        <v>256</v>
      </c>
      <c r="K140" t="s">
        <v>257</v>
      </c>
      <c r="L140" t="s">
        <v>3597</v>
      </c>
      <c r="M140" t="s">
        <v>258</v>
      </c>
      <c r="N140" t="s">
        <v>3611</v>
      </c>
      <c r="O140" t="s">
        <v>68</v>
      </c>
      <c r="P140" t="s">
        <v>3622</v>
      </c>
      <c r="Q140" t="s">
        <v>322</v>
      </c>
      <c r="R140" t="s">
        <v>3688</v>
      </c>
      <c r="S140" t="s">
        <v>323</v>
      </c>
      <c r="T140">
        <v>12</v>
      </c>
      <c r="U140">
        <v>9</v>
      </c>
      <c r="V140" t="s">
        <v>340</v>
      </c>
      <c r="W140">
        <v>1</v>
      </c>
      <c r="X140" t="s">
        <v>72</v>
      </c>
      <c r="Y140">
        <v>1</v>
      </c>
      <c r="Z140" t="s">
        <v>73</v>
      </c>
      <c r="AA140">
        <v>1</v>
      </c>
      <c r="AB140" s="2">
        <v>0</v>
      </c>
      <c r="AC140" s="2">
        <v>0</v>
      </c>
      <c r="AD140" s="2">
        <v>0</v>
      </c>
      <c r="AE140" s="2">
        <v>1</v>
      </c>
      <c r="AF140" s="2">
        <v>1</v>
      </c>
      <c r="AG140" s="2">
        <v>100</v>
      </c>
      <c r="AH140" s="2">
        <v>1</v>
      </c>
      <c r="AI140" s="2">
        <v>0</v>
      </c>
      <c r="AJ140" s="2">
        <v>0</v>
      </c>
      <c r="AK140" s="2">
        <v>1</v>
      </c>
      <c r="AL140" s="2">
        <v>0</v>
      </c>
      <c r="AM140" s="2">
        <v>0</v>
      </c>
      <c r="AN140" s="2">
        <v>1</v>
      </c>
      <c r="AO140" s="2">
        <v>0</v>
      </c>
      <c r="AP140" s="2">
        <v>0</v>
      </c>
      <c r="AQ140" s="2">
        <v>4</v>
      </c>
      <c r="AR140" s="2">
        <v>1</v>
      </c>
      <c r="AS140" s="2">
        <v>25</v>
      </c>
      <c r="AT140" s="3">
        <v>0</v>
      </c>
      <c r="AU140" s="3">
        <v>0</v>
      </c>
      <c r="AV140" s="2">
        <v>0</v>
      </c>
      <c r="AW140" s="3">
        <v>148100000</v>
      </c>
      <c r="AX140" s="3">
        <v>148100000</v>
      </c>
      <c r="AY140" s="2">
        <v>100</v>
      </c>
      <c r="AZ140" s="3">
        <v>125325000</v>
      </c>
      <c r="BA140" s="3">
        <v>0</v>
      </c>
      <c r="BB140" s="2">
        <v>0</v>
      </c>
      <c r="BC140" s="3">
        <v>174000000</v>
      </c>
      <c r="BD140" s="3">
        <v>0</v>
      </c>
      <c r="BE140" s="2">
        <v>0</v>
      </c>
      <c r="BF140" s="3">
        <v>174000000</v>
      </c>
      <c r="BG140" s="3">
        <v>0</v>
      </c>
      <c r="BH140" s="2">
        <v>0</v>
      </c>
      <c r="BI140" s="3">
        <v>621425000</v>
      </c>
      <c r="BJ140" s="3">
        <v>148100000</v>
      </c>
      <c r="BK140" s="2">
        <v>23.83</v>
      </c>
      <c r="BL140" t="s">
        <v>341</v>
      </c>
      <c r="BM140" s="4">
        <f t="shared" si="25"/>
        <v>0</v>
      </c>
      <c r="BN140" s="4">
        <f t="shared" si="26"/>
        <v>0</v>
      </c>
      <c r="BO140" s="4">
        <f t="shared" si="27"/>
        <v>148.1</v>
      </c>
      <c r="BP140" s="4">
        <f t="shared" si="28"/>
        <v>148.1</v>
      </c>
      <c r="BQ140" s="4">
        <f t="shared" si="29"/>
        <v>125.325</v>
      </c>
      <c r="BR140" s="4">
        <f t="shared" si="30"/>
        <v>0</v>
      </c>
      <c r="BS140" s="4">
        <f t="shared" si="31"/>
        <v>174</v>
      </c>
      <c r="BT140" s="4">
        <f t="shared" si="32"/>
        <v>0</v>
      </c>
      <c r="BU140" s="4">
        <f t="shared" si="33"/>
        <v>174</v>
      </c>
      <c r="BV140" s="4">
        <f t="shared" si="34"/>
        <v>0</v>
      </c>
      <c r="BW140" s="4">
        <f t="shared" si="35"/>
        <v>621.42499999999995</v>
      </c>
      <c r="BX140" s="4">
        <f t="shared" si="36"/>
        <v>148.1</v>
      </c>
    </row>
    <row r="141" spans="1:76" x14ac:dyDescent="0.25">
      <c r="A141">
        <v>16</v>
      </c>
      <c r="B141" t="s">
        <v>60</v>
      </c>
      <c r="C141" t="s">
        <v>61</v>
      </c>
      <c r="D141">
        <v>2021</v>
      </c>
      <c r="E141" t="s">
        <v>62</v>
      </c>
      <c r="F141" t="s">
        <v>63</v>
      </c>
      <c r="G141">
        <v>2</v>
      </c>
      <c r="H141" t="s">
        <v>64</v>
      </c>
      <c r="I141" t="s">
        <v>3550</v>
      </c>
      <c r="J141" t="s">
        <v>256</v>
      </c>
      <c r="K141" t="s">
        <v>257</v>
      </c>
      <c r="L141" t="s">
        <v>3597</v>
      </c>
      <c r="M141" t="s">
        <v>258</v>
      </c>
      <c r="N141" t="s">
        <v>3611</v>
      </c>
      <c r="O141" t="s">
        <v>68</v>
      </c>
      <c r="P141" t="s">
        <v>3622</v>
      </c>
      <c r="Q141" t="s">
        <v>322</v>
      </c>
      <c r="R141" t="s">
        <v>3688</v>
      </c>
      <c r="S141" t="s">
        <v>323</v>
      </c>
      <c r="T141">
        <v>12</v>
      </c>
      <c r="U141">
        <v>10</v>
      </c>
      <c r="V141" t="s">
        <v>342</v>
      </c>
      <c r="W141">
        <v>1</v>
      </c>
      <c r="X141" t="s">
        <v>72</v>
      </c>
      <c r="Y141">
        <v>1</v>
      </c>
      <c r="Z141" t="s">
        <v>73</v>
      </c>
      <c r="AA141">
        <v>1</v>
      </c>
      <c r="AB141" s="2">
        <v>1</v>
      </c>
      <c r="AC141" s="2">
        <v>1</v>
      </c>
      <c r="AD141" s="2">
        <v>100</v>
      </c>
      <c r="AE141" s="2">
        <v>1</v>
      </c>
      <c r="AF141" s="2">
        <v>1</v>
      </c>
      <c r="AG141" s="2">
        <v>100</v>
      </c>
      <c r="AH141" s="2">
        <v>1</v>
      </c>
      <c r="AI141" s="2">
        <v>0</v>
      </c>
      <c r="AJ141" s="2">
        <v>0</v>
      </c>
      <c r="AK141" s="2">
        <v>1</v>
      </c>
      <c r="AL141" s="2">
        <v>0</v>
      </c>
      <c r="AM141" s="2">
        <v>0</v>
      </c>
      <c r="AN141" s="2">
        <v>0</v>
      </c>
      <c r="AO141" s="2">
        <v>0</v>
      </c>
      <c r="AP141" s="2">
        <v>0</v>
      </c>
      <c r="AQ141" s="2">
        <v>4</v>
      </c>
      <c r="AR141" s="2">
        <v>2</v>
      </c>
      <c r="AS141" s="2">
        <v>50</v>
      </c>
      <c r="AT141" s="3">
        <v>85800000</v>
      </c>
      <c r="AU141" s="3">
        <v>78395333</v>
      </c>
      <c r="AV141" s="2">
        <v>91.38</v>
      </c>
      <c r="AW141" s="3">
        <v>79200000</v>
      </c>
      <c r="AX141" s="3">
        <v>79200000</v>
      </c>
      <c r="AY141" s="2">
        <v>100</v>
      </c>
      <c r="AZ141" s="3">
        <v>188425000</v>
      </c>
      <c r="BA141" s="3">
        <v>0</v>
      </c>
      <c r="BB141" s="2">
        <v>0</v>
      </c>
      <c r="BC141" s="3">
        <v>254000000</v>
      </c>
      <c r="BD141" s="3">
        <v>0</v>
      </c>
      <c r="BE141" s="2">
        <v>0</v>
      </c>
      <c r="BF141" s="3">
        <v>0</v>
      </c>
      <c r="BG141" s="3">
        <v>0</v>
      </c>
      <c r="BH141" s="2">
        <v>0</v>
      </c>
      <c r="BI141" s="3">
        <v>607425000</v>
      </c>
      <c r="BJ141" s="3">
        <v>157595333</v>
      </c>
      <c r="BK141" s="2">
        <v>25.94</v>
      </c>
      <c r="BL141" t="s">
        <v>343</v>
      </c>
      <c r="BM141" s="4">
        <f t="shared" si="25"/>
        <v>85.8</v>
      </c>
      <c r="BN141" s="4">
        <f t="shared" si="26"/>
        <v>78.395332999999994</v>
      </c>
      <c r="BO141" s="4">
        <f t="shared" si="27"/>
        <v>79.2</v>
      </c>
      <c r="BP141" s="4">
        <f t="shared" si="28"/>
        <v>79.2</v>
      </c>
      <c r="BQ141" s="4">
        <f t="shared" si="29"/>
        <v>188.42500000000001</v>
      </c>
      <c r="BR141" s="4">
        <f t="shared" si="30"/>
        <v>0</v>
      </c>
      <c r="BS141" s="4">
        <f t="shared" si="31"/>
        <v>254</v>
      </c>
      <c r="BT141" s="4">
        <f t="shared" si="32"/>
        <v>0</v>
      </c>
      <c r="BU141" s="4">
        <f t="shared" si="33"/>
        <v>0</v>
      </c>
      <c r="BV141" s="4">
        <f t="shared" si="34"/>
        <v>0</v>
      </c>
      <c r="BW141" s="4">
        <f t="shared" si="35"/>
        <v>607.42499999999995</v>
      </c>
      <c r="BX141" s="4">
        <f t="shared" si="36"/>
        <v>157.59533299999998</v>
      </c>
    </row>
    <row r="142" spans="1:76" x14ac:dyDescent="0.25">
      <c r="A142">
        <v>16</v>
      </c>
      <c r="B142" t="s">
        <v>60</v>
      </c>
      <c r="C142" t="s">
        <v>61</v>
      </c>
      <c r="D142">
        <v>2021</v>
      </c>
      <c r="E142" t="s">
        <v>62</v>
      </c>
      <c r="F142" t="s">
        <v>63</v>
      </c>
      <c r="G142">
        <v>2</v>
      </c>
      <c r="H142" t="s">
        <v>64</v>
      </c>
      <c r="I142" t="s">
        <v>3550</v>
      </c>
      <c r="J142" t="s">
        <v>256</v>
      </c>
      <c r="K142" t="s">
        <v>257</v>
      </c>
      <c r="L142" t="s">
        <v>3597</v>
      </c>
      <c r="M142" t="s">
        <v>258</v>
      </c>
      <c r="N142" t="s">
        <v>3611</v>
      </c>
      <c r="O142" t="s">
        <v>68</v>
      </c>
      <c r="P142" t="s">
        <v>3616</v>
      </c>
      <c r="Q142" t="s">
        <v>69</v>
      </c>
      <c r="R142" t="s">
        <v>3689</v>
      </c>
      <c r="S142" t="s">
        <v>344</v>
      </c>
      <c r="T142">
        <v>17</v>
      </c>
      <c r="U142">
        <v>1</v>
      </c>
      <c r="V142" t="s">
        <v>345</v>
      </c>
      <c r="W142">
        <v>1</v>
      </c>
      <c r="X142" t="s">
        <v>72</v>
      </c>
      <c r="Y142">
        <v>1</v>
      </c>
      <c r="Z142" t="s">
        <v>73</v>
      </c>
      <c r="AA142">
        <v>1</v>
      </c>
      <c r="AB142" s="2">
        <v>1</v>
      </c>
      <c r="AC142" s="2">
        <v>1</v>
      </c>
      <c r="AD142" s="2">
        <v>100</v>
      </c>
      <c r="AE142" s="2">
        <v>0</v>
      </c>
      <c r="AF142" s="2">
        <v>0</v>
      </c>
      <c r="AG142" s="2">
        <v>0</v>
      </c>
      <c r="AH142" s="2">
        <v>0</v>
      </c>
      <c r="AI142" s="2">
        <v>0</v>
      </c>
      <c r="AJ142" s="2">
        <v>0</v>
      </c>
      <c r="AK142" s="2">
        <v>0</v>
      </c>
      <c r="AL142" s="2">
        <v>0</v>
      </c>
      <c r="AM142" s="2">
        <v>0</v>
      </c>
      <c r="AN142" s="2">
        <v>0</v>
      </c>
      <c r="AO142" s="2">
        <v>0</v>
      </c>
      <c r="AP142" s="2">
        <v>0</v>
      </c>
      <c r="AQ142" s="2">
        <v>1</v>
      </c>
      <c r="AR142" s="2">
        <v>1</v>
      </c>
      <c r="AS142" s="2">
        <v>100</v>
      </c>
      <c r="AT142" s="3">
        <v>1134579626</v>
      </c>
      <c r="AU142" s="3">
        <v>1134579626</v>
      </c>
      <c r="AV142" s="2">
        <v>100</v>
      </c>
      <c r="AW142" s="3">
        <v>0</v>
      </c>
      <c r="AX142" s="3">
        <v>0</v>
      </c>
      <c r="AY142" s="2">
        <v>0</v>
      </c>
      <c r="AZ142" s="3">
        <v>0</v>
      </c>
      <c r="BA142" s="3">
        <v>0</v>
      </c>
      <c r="BB142" s="2">
        <v>0</v>
      </c>
      <c r="BC142" s="3">
        <v>0</v>
      </c>
      <c r="BD142" s="3">
        <v>0</v>
      </c>
      <c r="BE142" s="2">
        <v>0</v>
      </c>
      <c r="BF142" s="3">
        <v>0</v>
      </c>
      <c r="BG142" s="3">
        <v>0</v>
      </c>
      <c r="BH142" s="2">
        <v>0</v>
      </c>
      <c r="BI142" s="3">
        <v>1134579626</v>
      </c>
      <c r="BJ142" s="3">
        <v>1134579626</v>
      </c>
      <c r="BK142" s="2">
        <v>100</v>
      </c>
      <c r="BL142" t="s">
        <v>346</v>
      </c>
      <c r="BM142" s="4">
        <f t="shared" si="25"/>
        <v>1134.579626</v>
      </c>
      <c r="BN142" s="4">
        <f t="shared" si="26"/>
        <v>1134.579626</v>
      </c>
      <c r="BO142" s="4">
        <f t="shared" si="27"/>
        <v>0</v>
      </c>
      <c r="BP142" s="4">
        <f t="shared" si="28"/>
        <v>0</v>
      </c>
      <c r="BQ142" s="4">
        <f t="shared" si="29"/>
        <v>0</v>
      </c>
      <c r="BR142" s="4">
        <f t="shared" si="30"/>
        <v>0</v>
      </c>
      <c r="BS142" s="4">
        <f t="shared" si="31"/>
        <v>0</v>
      </c>
      <c r="BT142" s="4">
        <f t="shared" si="32"/>
        <v>0</v>
      </c>
      <c r="BU142" s="4">
        <f t="shared" si="33"/>
        <v>0</v>
      </c>
      <c r="BV142" s="4">
        <f t="shared" si="34"/>
        <v>0</v>
      </c>
      <c r="BW142" s="4">
        <f t="shared" si="35"/>
        <v>1134.579626</v>
      </c>
      <c r="BX142" s="4">
        <f t="shared" si="36"/>
        <v>1134.579626</v>
      </c>
    </row>
    <row r="143" spans="1:76" x14ac:dyDescent="0.25">
      <c r="A143">
        <v>16</v>
      </c>
      <c r="B143" t="s">
        <v>60</v>
      </c>
      <c r="C143" t="s">
        <v>61</v>
      </c>
      <c r="D143">
        <v>2021</v>
      </c>
      <c r="E143" t="s">
        <v>62</v>
      </c>
      <c r="F143" t="s">
        <v>63</v>
      </c>
      <c r="G143">
        <v>2</v>
      </c>
      <c r="H143" t="s">
        <v>64</v>
      </c>
      <c r="I143" t="s">
        <v>3550</v>
      </c>
      <c r="J143" t="s">
        <v>256</v>
      </c>
      <c r="K143" t="s">
        <v>257</v>
      </c>
      <c r="L143" t="s">
        <v>3597</v>
      </c>
      <c r="M143" t="s">
        <v>258</v>
      </c>
      <c r="N143" t="s">
        <v>3611</v>
      </c>
      <c r="O143" t="s">
        <v>68</v>
      </c>
      <c r="P143" t="s">
        <v>3616</v>
      </c>
      <c r="Q143" t="s">
        <v>69</v>
      </c>
      <c r="R143" t="s">
        <v>3689</v>
      </c>
      <c r="S143" t="s">
        <v>344</v>
      </c>
      <c r="T143">
        <v>17</v>
      </c>
      <c r="U143">
        <v>2</v>
      </c>
      <c r="V143" t="s">
        <v>347</v>
      </c>
      <c r="W143">
        <v>1</v>
      </c>
      <c r="X143" t="s">
        <v>72</v>
      </c>
      <c r="Y143">
        <v>1</v>
      </c>
      <c r="Z143" t="s">
        <v>73</v>
      </c>
      <c r="AA143">
        <v>1</v>
      </c>
      <c r="AB143" s="2">
        <v>1</v>
      </c>
      <c r="AC143" s="2">
        <v>1</v>
      </c>
      <c r="AD143" s="2">
        <v>100</v>
      </c>
      <c r="AE143" s="2">
        <v>0</v>
      </c>
      <c r="AF143" s="2">
        <v>0</v>
      </c>
      <c r="AG143" s="2">
        <v>0</v>
      </c>
      <c r="AH143" s="2">
        <v>0</v>
      </c>
      <c r="AI143" s="2">
        <v>0</v>
      </c>
      <c r="AJ143" s="2">
        <v>0</v>
      </c>
      <c r="AK143" s="2">
        <v>0</v>
      </c>
      <c r="AL143" s="2">
        <v>0</v>
      </c>
      <c r="AM143" s="2">
        <v>0</v>
      </c>
      <c r="AN143" s="2">
        <v>0</v>
      </c>
      <c r="AO143" s="2">
        <v>0</v>
      </c>
      <c r="AP143" s="2">
        <v>0</v>
      </c>
      <c r="AQ143" s="2">
        <v>1</v>
      </c>
      <c r="AR143" s="2">
        <v>1</v>
      </c>
      <c r="AS143" s="2">
        <v>100</v>
      </c>
      <c r="AT143" s="3">
        <v>74663333</v>
      </c>
      <c r="AU143" s="3">
        <v>74663333</v>
      </c>
      <c r="AV143" s="2">
        <v>100</v>
      </c>
      <c r="AW143" s="3">
        <v>0</v>
      </c>
      <c r="AX143" s="3">
        <v>0</v>
      </c>
      <c r="AY143" s="2">
        <v>0</v>
      </c>
      <c r="AZ143" s="3">
        <v>0</v>
      </c>
      <c r="BA143" s="3">
        <v>0</v>
      </c>
      <c r="BB143" s="2">
        <v>0</v>
      </c>
      <c r="BC143" s="3">
        <v>0</v>
      </c>
      <c r="BD143" s="3">
        <v>0</v>
      </c>
      <c r="BE143" s="2">
        <v>0</v>
      </c>
      <c r="BF143" s="3">
        <v>0</v>
      </c>
      <c r="BG143" s="3">
        <v>0</v>
      </c>
      <c r="BH143" s="2">
        <v>0</v>
      </c>
      <c r="BI143" s="3">
        <v>74663333</v>
      </c>
      <c r="BJ143" s="3">
        <v>74663333</v>
      </c>
      <c r="BK143" s="2">
        <v>100</v>
      </c>
      <c r="BL143" t="s">
        <v>346</v>
      </c>
      <c r="BM143" s="4">
        <f t="shared" si="25"/>
        <v>74.663332999999994</v>
      </c>
      <c r="BN143" s="4">
        <f t="shared" si="26"/>
        <v>74.663332999999994</v>
      </c>
      <c r="BO143" s="4">
        <f t="shared" si="27"/>
        <v>0</v>
      </c>
      <c r="BP143" s="4">
        <f t="shared" si="28"/>
        <v>0</v>
      </c>
      <c r="BQ143" s="4">
        <f t="shared" si="29"/>
        <v>0</v>
      </c>
      <c r="BR143" s="4">
        <f t="shared" si="30"/>
        <v>0</v>
      </c>
      <c r="BS143" s="4">
        <f t="shared" si="31"/>
        <v>0</v>
      </c>
      <c r="BT143" s="4">
        <f t="shared" si="32"/>
        <v>0</v>
      </c>
      <c r="BU143" s="4">
        <f t="shared" si="33"/>
        <v>0</v>
      </c>
      <c r="BV143" s="4">
        <f t="shared" si="34"/>
        <v>0</v>
      </c>
      <c r="BW143" s="4">
        <f t="shared" si="35"/>
        <v>74.663332999999994</v>
      </c>
      <c r="BX143" s="4">
        <f t="shared" si="36"/>
        <v>74.663332999999994</v>
      </c>
    </row>
    <row r="144" spans="1:76" x14ac:dyDescent="0.25">
      <c r="A144">
        <v>16</v>
      </c>
      <c r="B144" t="s">
        <v>60</v>
      </c>
      <c r="C144" t="s">
        <v>61</v>
      </c>
      <c r="D144">
        <v>2021</v>
      </c>
      <c r="E144" t="s">
        <v>62</v>
      </c>
      <c r="F144" t="s">
        <v>63</v>
      </c>
      <c r="G144">
        <v>2</v>
      </c>
      <c r="H144" t="s">
        <v>64</v>
      </c>
      <c r="I144" t="s">
        <v>3550</v>
      </c>
      <c r="J144" t="s">
        <v>256</v>
      </c>
      <c r="K144" t="s">
        <v>257</v>
      </c>
      <c r="L144" t="s">
        <v>3597</v>
      </c>
      <c r="M144" t="s">
        <v>258</v>
      </c>
      <c r="N144" t="s">
        <v>3611</v>
      </c>
      <c r="O144" t="s">
        <v>68</v>
      </c>
      <c r="P144" t="s">
        <v>3616</v>
      </c>
      <c r="Q144" t="s">
        <v>69</v>
      </c>
      <c r="R144" t="s">
        <v>3689</v>
      </c>
      <c r="S144" t="s">
        <v>344</v>
      </c>
      <c r="T144">
        <v>17</v>
      </c>
      <c r="U144">
        <v>3</v>
      </c>
      <c r="V144" t="s">
        <v>348</v>
      </c>
      <c r="W144">
        <v>2</v>
      </c>
      <c r="X144" t="s">
        <v>76</v>
      </c>
      <c r="Y144">
        <v>4</v>
      </c>
      <c r="Z144" t="s">
        <v>349</v>
      </c>
      <c r="AA144">
        <v>1</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t="s">
        <v>77</v>
      </c>
      <c r="AR144" s="2" t="s">
        <v>77</v>
      </c>
      <c r="AS144" s="2" t="s">
        <v>77</v>
      </c>
      <c r="AT144" s="3">
        <v>0</v>
      </c>
      <c r="AU144" s="3">
        <v>0</v>
      </c>
      <c r="AV144" s="2">
        <v>0</v>
      </c>
      <c r="AW144" s="3">
        <v>0</v>
      </c>
      <c r="AX144" s="3">
        <v>0</v>
      </c>
      <c r="AY144" s="2">
        <v>0</v>
      </c>
      <c r="AZ144" s="3">
        <v>0</v>
      </c>
      <c r="BA144" s="3">
        <v>0</v>
      </c>
      <c r="BB144" s="2">
        <v>0</v>
      </c>
      <c r="BC144" s="3">
        <v>0</v>
      </c>
      <c r="BD144" s="3">
        <v>0</v>
      </c>
      <c r="BE144" s="2">
        <v>0</v>
      </c>
      <c r="BF144" s="3">
        <v>0</v>
      </c>
      <c r="BG144" s="3">
        <v>0</v>
      </c>
      <c r="BH144" s="2">
        <v>0</v>
      </c>
      <c r="BI144" s="3">
        <v>0</v>
      </c>
      <c r="BJ144" s="3">
        <v>0</v>
      </c>
      <c r="BK144" s="2">
        <v>0</v>
      </c>
      <c r="BM144" s="4">
        <f t="shared" si="25"/>
        <v>0</v>
      </c>
      <c r="BN144" s="4">
        <f t="shared" si="26"/>
        <v>0</v>
      </c>
      <c r="BO144" s="4">
        <f t="shared" si="27"/>
        <v>0</v>
      </c>
      <c r="BP144" s="4">
        <f t="shared" si="28"/>
        <v>0</v>
      </c>
      <c r="BQ144" s="4">
        <f t="shared" si="29"/>
        <v>0</v>
      </c>
      <c r="BR144" s="4">
        <f t="shared" si="30"/>
        <v>0</v>
      </c>
      <c r="BS144" s="4">
        <f t="shared" si="31"/>
        <v>0</v>
      </c>
      <c r="BT144" s="4">
        <f t="shared" si="32"/>
        <v>0</v>
      </c>
      <c r="BU144" s="4">
        <f t="shared" si="33"/>
        <v>0</v>
      </c>
      <c r="BV144" s="4">
        <f t="shared" si="34"/>
        <v>0</v>
      </c>
      <c r="BW144" s="4">
        <f t="shared" si="35"/>
        <v>0</v>
      </c>
      <c r="BX144" s="4">
        <f t="shared" si="36"/>
        <v>0</v>
      </c>
    </row>
    <row r="145" spans="1:76" x14ac:dyDescent="0.25">
      <c r="A145">
        <v>16</v>
      </c>
      <c r="B145" t="s">
        <v>60</v>
      </c>
      <c r="C145" t="s">
        <v>61</v>
      </c>
      <c r="D145">
        <v>2021</v>
      </c>
      <c r="E145" t="s">
        <v>62</v>
      </c>
      <c r="F145" t="s">
        <v>63</v>
      </c>
      <c r="G145">
        <v>2</v>
      </c>
      <c r="H145" t="s">
        <v>64</v>
      </c>
      <c r="I145" t="s">
        <v>3550</v>
      </c>
      <c r="J145" t="s">
        <v>256</v>
      </c>
      <c r="K145" t="s">
        <v>257</v>
      </c>
      <c r="L145" t="s">
        <v>3597</v>
      </c>
      <c r="M145" t="s">
        <v>258</v>
      </c>
      <c r="N145" t="s">
        <v>3611</v>
      </c>
      <c r="O145" t="s">
        <v>68</v>
      </c>
      <c r="P145" t="s">
        <v>3616</v>
      </c>
      <c r="Q145" t="s">
        <v>69</v>
      </c>
      <c r="R145" t="s">
        <v>3689</v>
      </c>
      <c r="S145" t="s">
        <v>344</v>
      </c>
      <c r="T145">
        <v>17</v>
      </c>
      <c r="U145">
        <v>4</v>
      </c>
      <c r="V145" t="s">
        <v>350</v>
      </c>
      <c r="W145">
        <v>1</v>
      </c>
      <c r="X145" t="s">
        <v>72</v>
      </c>
      <c r="Y145">
        <v>1</v>
      </c>
      <c r="Z145" t="s">
        <v>73</v>
      </c>
      <c r="AA145">
        <v>1</v>
      </c>
      <c r="AB145" s="2">
        <v>1</v>
      </c>
      <c r="AC145" s="2">
        <v>1</v>
      </c>
      <c r="AD145" s="2">
        <v>100</v>
      </c>
      <c r="AE145" s="2">
        <v>0</v>
      </c>
      <c r="AF145" s="2">
        <v>0</v>
      </c>
      <c r="AG145" s="2">
        <v>0</v>
      </c>
      <c r="AH145" s="2">
        <v>0</v>
      </c>
      <c r="AI145" s="2">
        <v>0</v>
      </c>
      <c r="AJ145" s="2">
        <v>0</v>
      </c>
      <c r="AK145" s="2">
        <v>0</v>
      </c>
      <c r="AL145" s="2">
        <v>0</v>
      </c>
      <c r="AM145" s="2">
        <v>0</v>
      </c>
      <c r="AN145" s="2">
        <v>0</v>
      </c>
      <c r="AO145" s="2">
        <v>0</v>
      </c>
      <c r="AP145" s="2">
        <v>0</v>
      </c>
      <c r="AQ145" s="2">
        <v>1</v>
      </c>
      <c r="AR145" s="2">
        <v>1</v>
      </c>
      <c r="AS145" s="2">
        <v>100</v>
      </c>
      <c r="AT145" s="3">
        <v>11020000</v>
      </c>
      <c r="AU145" s="3">
        <v>11020000</v>
      </c>
      <c r="AV145" s="2">
        <v>100</v>
      </c>
      <c r="AW145" s="3">
        <v>0</v>
      </c>
      <c r="AX145" s="3">
        <v>0</v>
      </c>
      <c r="AY145" s="2">
        <v>0</v>
      </c>
      <c r="AZ145" s="3">
        <v>0</v>
      </c>
      <c r="BA145" s="3">
        <v>0</v>
      </c>
      <c r="BB145" s="2">
        <v>0</v>
      </c>
      <c r="BC145" s="3">
        <v>0</v>
      </c>
      <c r="BD145" s="3">
        <v>0</v>
      </c>
      <c r="BE145" s="2">
        <v>0</v>
      </c>
      <c r="BF145" s="3">
        <v>0</v>
      </c>
      <c r="BG145" s="3">
        <v>0</v>
      </c>
      <c r="BH145" s="2">
        <v>0</v>
      </c>
      <c r="BI145" s="3">
        <v>11020000</v>
      </c>
      <c r="BJ145" s="3">
        <v>11020000</v>
      </c>
      <c r="BK145" s="2">
        <v>100</v>
      </c>
      <c r="BL145" t="s">
        <v>346</v>
      </c>
      <c r="BM145" s="4">
        <f t="shared" si="25"/>
        <v>11.02</v>
      </c>
      <c r="BN145" s="4">
        <f t="shared" si="26"/>
        <v>11.02</v>
      </c>
      <c r="BO145" s="4">
        <f t="shared" si="27"/>
        <v>0</v>
      </c>
      <c r="BP145" s="4">
        <f t="shared" si="28"/>
        <v>0</v>
      </c>
      <c r="BQ145" s="4">
        <f t="shared" si="29"/>
        <v>0</v>
      </c>
      <c r="BR145" s="4">
        <f t="shared" si="30"/>
        <v>0</v>
      </c>
      <c r="BS145" s="4">
        <f t="shared" si="31"/>
        <v>0</v>
      </c>
      <c r="BT145" s="4">
        <f t="shared" si="32"/>
        <v>0</v>
      </c>
      <c r="BU145" s="4">
        <f t="shared" si="33"/>
        <v>0</v>
      </c>
      <c r="BV145" s="4">
        <f t="shared" si="34"/>
        <v>0</v>
      </c>
      <c r="BW145" s="4">
        <f t="shared" si="35"/>
        <v>11.02</v>
      </c>
      <c r="BX145" s="4">
        <f t="shared" si="36"/>
        <v>11.02</v>
      </c>
    </row>
    <row r="146" spans="1:76" x14ac:dyDescent="0.25">
      <c r="A146">
        <v>16</v>
      </c>
      <c r="B146" t="s">
        <v>60</v>
      </c>
      <c r="C146" t="s">
        <v>61</v>
      </c>
      <c r="D146">
        <v>2021</v>
      </c>
      <c r="E146" t="s">
        <v>62</v>
      </c>
      <c r="F146" t="s">
        <v>63</v>
      </c>
      <c r="G146">
        <v>2</v>
      </c>
      <c r="H146" t="s">
        <v>64</v>
      </c>
      <c r="I146" t="s">
        <v>3550</v>
      </c>
      <c r="J146" t="s">
        <v>256</v>
      </c>
      <c r="K146" t="s">
        <v>257</v>
      </c>
      <c r="L146" t="s">
        <v>3597</v>
      </c>
      <c r="M146" t="s">
        <v>258</v>
      </c>
      <c r="N146" t="s">
        <v>3611</v>
      </c>
      <c r="O146" t="s">
        <v>68</v>
      </c>
      <c r="P146" t="s">
        <v>3616</v>
      </c>
      <c r="Q146" t="s">
        <v>69</v>
      </c>
      <c r="R146" t="s">
        <v>3689</v>
      </c>
      <c r="S146" t="s">
        <v>344</v>
      </c>
      <c r="T146">
        <v>17</v>
      </c>
      <c r="U146">
        <v>5</v>
      </c>
      <c r="V146" t="s">
        <v>351</v>
      </c>
      <c r="W146">
        <v>2</v>
      </c>
      <c r="X146" t="s">
        <v>76</v>
      </c>
      <c r="Y146">
        <v>1</v>
      </c>
      <c r="Z146" t="s">
        <v>73</v>
      </c>
      <c r="AA146">
        <v>1</v>
      </c>
      <c r="AB146" s="2">
        <v>1</v>
      </c>
      <c r="AC146" s="2">
        <v>1</v>
      </c>
      <c r="AD146" s="2">
        <v>100</v>
      </c>
      <c r="AE146" s="2">
        <v>1</v>
      </c>
      <c r="AF146" s="2">
        <v>1</v>
      </c>
      <c r="AG146" s="2">
        <v>100</v>
      </c>
      <c r="AH146" s="2">
        <v>1</v>
      </c>
      <c r="AI146" s="2">
        <v>0</v>
      </c>
      <c r="AJ146" s="2">
        <v>0</v>
      </c>
      <c r="AK146" s="2">
        <v>1</v>
      </c>
      <c r="AL146" s="2">
        <v>0</v>
      </c>
      <c r="AM146" s="2">
        <v>0</v>
      </c>
      <c r="AN146" s="2">
        <v>1</v>
      </c>
      <c r="AO146" s="2">
        <v>0</v>
      </c>
      <c r="AP146" s="2">
        <v>0</v>
      </c>
      <c r="AQ146" s="2" t="s">
        <v>77</v>
      </c>
      <c r="AR146" s="2" t="s">
        <v>77</v>
      </c>
      <c r="AS146" s="2" t="s">
        <v>77</v>
      </c>
      <c r="AT146" s="3">
        <v>40966666</v>
      </c>
      <c r="AU146" s="3">
        <v>40966666</v>
      </c>
      <c r="AV146" s="2">
        <v>100</v>
      </c>
      <c r="AW146" s="3">
        <v>1019712527</v>
      </c>
      <c r="AX146" s="3">
        <v>1000511334</v>
      </c>
      <c r="AY146" s="2">
        <v>98.12</v>
      </c>
      <c r="AZ146" s="3">
        <v>1149901000</v>
      </c>
      <c r="BA146" s="3">
        <v>0</v>
      </c>
      <c r="BB146" s="2">
        <v>0</v>
      </c>
      <c r="BC146" s="3">
        <v>708304000</v>
      </c>
      <c r="BD146" s="3">
        <v>0</v>
      </c>
      <c r="BE146" s="2">
        <v>0</v>
      </c>
      <c r="BF146" s="3">
        <v>1060000000</v>
      </c>
      <c r="BG146" s="3">
        <v>0</v>
      </c>
      <c r="BH146" s="2">
        <v>0</v>
      </c>
      <c r="BI146" s="3">
        <v>3978884193</v>
      </c>
      <c r="BJ146" s="3">
        <v>1041478000</v>
      </c>
      <c r="BK146" s="2">
        <v>26.18</v>
      </c>
      <c r="BL146" t="s">
        <v>352</v>
      </c>
      <c r="BM146" s="4">
        <f t="shared" si="25"/>
        <v>40.966665999999996</v>
      </c>
      <c r="BN146" s="4">
        <f t="shared" si="26"/>
        <v>40.966665999999996</v>
      </c>
      <c r="BO146" s="4">
        <f t="shared" si="27"/>
        <v>1019.712527</v>
      </c>
      <c r="BP146" s="4">
        <f t="shared" si="28"/>
        <v>1000.511334</v>
      </c>
      <c r="BQ146" s="4">
        <f t="shared" si="29"/>
        <v>1149.9010000000001</v>
      </c>
      <c r="BR146" s="4">
        <f t="shared" si="30"/>
        <v>0</v>
      </c>
      <c r="BS146" s="4">
        <f t="shared" si="31"/>
        <v>708.30399999999997</v>
      </c>
      <c r="BT146" s="4">
        <f t="shared" si="32"/>
        <v>0</v>
      </c>
      <c r="BU146" s="4">
        <f t="shared" si="33"/>
        <v>1060</v>
      </c>
      <c r="BV146" s="4">
        <f t="shared" si="34"/>
        <v>0</v>
      </c>
      <c r="BW146" s="4">
        <f t="shared" si="35"/>
        <v>3978.8841929999999</v>
      </c>
      <c r="BX146" s="4">
        <f t="shared" si="36"/>
        <v>1041.4780000000001</v>
      </c>
    </row>
    <row r="147" spans="1:76" x14ac:dyDescent="0.25">
      <c r="A147">
        <v>16</v>
      </c>
      <c r="B147" t="s">
        <v>60</v>
      </c>
      <c r="C147" t="s">
        <v>61</v>
      </c>
      <c r="D147">
        <v>2021</v>
      </c>
      <c r="E147" t="s">
        <v>62</v>
      </c>
      <c r="F147" t="s">
        <v>63</v>
      </c>
      <c r="G147">
        <v>2</v>
      </c>
      <c r="H147" t="s">
        <v>64</v>
      </c>
      <c r="I147" t="s">
        <v>3550</v>
      </c>
      <c r="J147" t="s">
        <v>256</v>
      </c>
      <c r="K147" t="s">
        <v>257</v>
      </c>
      <c r="L147" t="s">
        <v>3597</v>
      </c>
      <c r="M147" t="s">
        <v>258</v>
      </c>
      <c r="N147" t="s">
        <v>3611</v>
      </c>
      <c r="O147" t="s">
        <v>68</v>
      </c>
      <c r="P147" t="s">
        <v>3616</v>
      </c>
      <c r="Q147" t="s">
        <v>69</v>
      </c>
      <c r="R147" t="s">
        <v>3689</v>
      </c>
      <c r="S147" t="s">
        <v>344</v>
      </c>
      <c r="T147">
        <v>17</v>
      </c>
      <c r="U147">
        <v>6</v>
      </c>
      <c r="V147" t="s">
        <v>353</v>
      </c>
      <c r="W147">
        <v>2</v>
      </c>
      <c r="X147" t="s">
        <v>76</v>
      </c>
      <c r="Y147">
        <v>1</v>
      </c>
      <c r="Z147" t="s">
        <v>73</v>
      </c>
      <c r="AA147">
        <v>1</v>
      </c>
      <c r="AB147" s="2">
        <v>1</v>
      </c>
      <c r="AC147" s="2">
        <v>1</v>
      </c>
      <c r="AD147" s="2">
        <v>100</v>
      </c>
      <c r="AE147" s="2">
        <v>1</v>
      </c>
      <c r="AF147" s="2">
        <v>1</v>
      </c>
      <c r="AG147" s="2">
        <v>100</v>
      </c>
      <c r="AH147" s="2">
        <v>1</v>
      </c>
      <c r="AI147" s="2">
        <v>0</v>
      </c>
      <c r="AJ147" s="2">
        <v>0</v>
      </c>
      <c r="AK147" s="2">
        <v>1</v>
      </c>
      <c r="AL147" s="2">
        <v>0</v>
      </c>
      <c r="AM147" s="2">
        <v>0</v>
      </c>
      <c r="AN147" s="2">
        <v>1</v>
      </c>
      <c r="AO147" s="2">
        <v>0</v>
      </c>
      <c r="AP147" s="2">
        <v>0</v>
      </c>
      <c r="AQ147" s="2" t="s">
        <v>77</v>
      </c>
      <c r="AR147" s="2" t="s">
        <v>77</v>
      </c>
      <c r="AS147" s="2" t="s">
        <v>77</v>
      </c>
      <c r="AT147" s="3">
        <v>206188263</v>
      </c>
      <c r="AU147" s="3">
        <v>206188263</v>
      </c>
      <c r="AV147" s="2">
        <v>100</v>
      </c>
      <c r="AW147" s="3">
        <v>918220000</v>
      </c>
      <c r="AX147" s="3">
        <v>915416033</v>
      </c>
      <c r="AY147" s="2">
        <v>99.7</v>
      </c>
      <c r="AZ147" s="3">
        <v>753195000</v>
      </c>
      <c r="BA147" s="3">
        <v>0</v>
      </c>
      <c r="BB147" s="2">
        <v>0</v>
      </c>
      <c r="BC147" s="3">
        <v>538000000</v>
      </c>
      <c r="BD147" s="3">
        <v>0</v>
      </c>
      <c r="BE147" s="2">
        <v>0</v>
      </c>
      <c r="BF147" s="3">
        <v>700000000</v>
      </c>
      <c r="BG147" s="3">
        <v>0</v>
      </c>
      <c r="BH147" s="2">
        <v>0</v>
      </c>
      <c r="BI147" s="3">
        <v>3115603263</v>
      </c>
      <c r="BJ147" s="3">
        <v>1121604296</v>
      </c>
      <c r="BK147" s="2">
        <v>36</v>
      </c>
      <c r="BL147" t="s">
        <v>354</v>
      </c>
      <c r="BM147" s="4">
        <f t="shared" si="25"/>
        <v>206.18826300000001</v>
      </c>
      <c r="BN147" s="4">
        <f t="shared" si="26"/>
        <v>206.18826300000001</v>
      </c>
      <c r="BO147" s="4">
        <f t="shared" si="27"/>
        <v>918.22</v>
      </c>
      <c r="BP147" s="4">
        <f t="shared" si="28"/>
        <v>915.41603299999997</v>
      </c>
      <c r="BQ147" s="4">
        <f t="shared" si="29"/>
        <v>753.19500000000005</v>
      </c>
      <c r="BR147" s="4">
        <f t="shared" si="30"/>
        <v>0</v>
      </c>
      <c r="BS147" s="4">
        <f t="shared" si="31"/>
        <v>538</v>
      </c>
      <c r="BT147" s="4">
        <f t="shared" si="32"/>
        <v>0</v>
      </c>
      <c r="BU147" s="4">
        <f t="shared" si="33"/>
        <v>700</v>
      </c>
      <c r="BV147" s="4">
        <f t="shared" si="34"/>
        <v>0</v>
      </c>
      <c r="BW147" s="4">
        <f t="shared" si="35"/>
        <v>3115.603263</v>
      </c>
      <c r="BX147" s="4">
        <f t="shared" si="36"/>
        <v>1121.604296</v>
      </c>
    </row>
    <row r="148" spans="1:76" x14ac:dyDescent="0.25">
      <c r="A148">
        <v>16</v>
      </c>
      <c r="B148" t="s">
        <v>60</v>
      </c>
      <c r="C148" t="s">
        <v>61</v>
      </c>
      <c r="D148">
        <v>2021</v>
      </c>
      <c r="E148" t="s">
        <v>62</v>
      </c>
      <c r="F148" t="s">
        <v>63</v>
      </c>
      <c r="G148">
        <v>2</v>
      </c>
      <c r="H148" t="s">
        <v>64</v>
      </c>
      <c r="I148" t="s">
        <v>3550</v>
      </c>
      <c r="J148" t="s">
        <v>256</v>
      </c>
      <c r="K148" t="s">
        <v>257</v>
      </c>
      <c r="L148" t="s">
        <v>3597</v>
      </c>
      <c r="M148" t="s">
        <v>258</v>
      </c>
      <c r="N148" t="s">
        <v>3611</v>
      </c>
      <c r="O148" t="s">
        <v>68</v>
      </c>
      <c r="P148" t="s">
        <v>3616</v>
      </c>
      <c r="Q148" t="s">
        <v>69</v>
      </c>
      <c r="R148" t="s">
        <v>3689</v>
      </c>
      <c r="S148" t="s">
        <v>344</v>
      </c>
      <c r="T148">
        <v>17</v>
      </c>
      <c r="U148">
        <v>7</v>
      </c>
      <c r="V148" t="s">
        <v>355</v>
      </c>
      <c r="W148">
        <v>2</v>
      </c>
      <c r="X148" t="s">
        <v>76</v>
      </c>
      <c r="Y148">
        <v>1</v>
      </c>
      <c r="Z148" t="s">
        <v>73</v>
      </c>
      <c r="AA148">
        <v>1</v>
      </c>
      <c r="AB148" s="2">
        <v>100</v>
      </c>
      <c r="AC148" s="2">
        <v>100</v>
      </c>
      <c r="AD148" s="2">
        <v>100</v>
      </c>
      <c r="AE148" s="2">
        <v>100</v>
      </c>
      <c r="AF148" s="2">
        <v>100</v>
      </c>
      <c r="AG148" s="2">
        <v>100</v>
      </c>
      <c r="AH148" s="2">
        <v>100</v>
      </c>
      <c r="AI148" s="2">
        <v>0</v>
      </c>
      <c r="AJ148" s="2">
        <v>0</v>
      </c>
      <c r="AK148" s="2">
        <v>100</v>
      </c>
      <c r="AL148" s="2">
        <v>0</v>
      </c>
      <c r="AM148" s="2">
        <v>0</v>
      </c>
      <c r="AN148" s="2">
        <v>100</v>
      </c>
      <c r="AO148" s="2">
        <v>0</v>
      </c>
      <c r="AP148" s="2">
        <v>0</v>
      </c>
      <c r="AQ148" s="2" t="s">
        <v>77</v>
      </c>
      <c r="AR148" s="2" t="s">
        <v>77</v>
      </c>
      <c r="AS148" s="2" t="s">
        <v>77</v>
      </c>
      <c r="AT148" s="3">
        <v>283277569</v>
      </c>
      <c r="AU148" s="3">
        <v>283277569</v>
      </c>
      <c r="AV148" s="2">
        <v>100</v>
      </c>
      <c r="AW148" s="3">
        <v>6774204240</v>
      </c>
      <c r="AX148" s="3">
        <v>6710072848</v>
      </c>
      <c r="AY148" s="2">
        <v>99.05</v>
      </c>
      <c r="AZ148" s="3">
        <v>7801241000</v>
      </c>
      <c r="BA148" s="3">
        <v>0</v>
      </c>
      <c r="BB148" s="2">
        <v>0</v>
      </c>
      <c r="BC148" s="3">
        <v>410000000</v>
      </c>
      <c r="BD148" s="3">
        <v>0</v>
      </c>
      <c r="BE148" s="2">
        <v>0</v>
      </c>
      <c r="BF148" s="3">
        <v>450000000</v>
      </c>
      <c r="BG148" s="3">
        <v>0</v>
      </c>
      <c r="BH148" s="2">
        <v>0</v>
      </c>
      <c r="BI148" s="3">
        <v>15718722809</v>
      </c>
      <c r="BJ148" s="3">
        <v>6993350417</v>
      </c>
      <c r="BK148" s="2">
        <v>44.49</v>
      </c>
      <c r="BL148" t="s">
        <v>356</v>
      </c>
      <c r="BM148" s="4">
        <f t="shared" si="25"/>
        <v>283.27756900000003</v>
      </c>
      <c r="BN148" s="4">
        <f t="shared" si="26"/>
        <v>283.27756900000003</v>
      </c>
      <c r="BO148" s="4">
        <f t="shared" si="27"/>
        <v>6774.20424</v>
      </c>
      <c r="BP148" s="4">
        <f t="shared" si="28"/>
        <v>6710.0728479999998</v>
      </c>
      <c r="BQ148" s="4">
        <f t="shared" si="29"/>
        <v>7801.241</v>
      </c>
      <c r="BR148" s="4">
        <f t="shared" si="30"/>
        <v>0</v>
      </c>
      <c r="BS148" s="4">
        <f t="shared" si="31"/>
        <v>410</v>
      </c>
      <c r="BT148" s="4">
        <f t="shared" si="32"/>
        <v>0</v>
      </c>
      <c r="BU148" s="4">
        <f t="shared" si="33"/>
        <v>450</v>
      </c>
      <c r="BV148" s="4">
        <f t="shared" si="34"/>
        <v>0</v>
      </c>
      <c r="BW148" s="4">
        <f t="shared" si="35"/>
        <v>15718.722808999999</v>
      </c>
      <c r="BX148" s="4">
        <f t="shared" si="36"/>
        <v>6993.3504169999997</v>
      </c>
    </row>
    <row r="149" spans="1:76" x14ac:dyDescent="0.25">
      <c r="A149">
        <v>16</v>
      </c>
      <c r="B149" t="s">
        <v>60</v>
      </c>
      <c r="C149" t="s">
        <v>61</v>
      </c>
      <c r="D149">
        <v>2021</v>
      </c>
      <c r="E149" t="s">
        <v>62</v>
      </c>
      <c r="F149" t="s">
        <v>63</v>
      </c>
      <c r="G149">
        <v>2</v>
      </c>
      <c r="H149" t="s">
        <v>64</v>
      </c>
      <c r="I149" t="s">
        <v>3550</v>
      </c>
      <c r="J149" t="s">
        <v>256</v>
      </c>
      <c r="K149" t="s">
        <v>257</v>
      </c>
      <c r="L149" t="s">
        <v>3597</v>
      </c>
      <c r="M149" t="s">
        <v>258</v>
      </c>
      <c r="N149" t="s">
        <v>3611</v>
      </c>
      <c r="O149" t="s">
        <v>68</v>
      </c>
      <c r="P149" t="s">
        <v>3616</v>
      </c>
      <c r="Q149" t="s">
        <v>69</v>
      </c>
      <c r="R149" t="s">
        <v>3689</v>
      </c>
      <c r="S149" t="s">
        <v>344</v>
      </c>
      <c r="T149">
        <v>17</v>
      </c>
      <c r="U149">
        <v>8</v>
      </c>
      <c r="V149" t="s">
        <v>357</v>
      </c>
      <c r="W149">
        <v>2</v>
      </c>
      <c r="X149" t="s">
        <v>76</v>
      </c>
      <c r="Y149">
        <v>1</v>
      </c>
      <c r="Z149" t="s">
        <v>73</v>
      </c>
      <c r="AA149">
        <v>1</v>
      </c>
      <c r="AB149" s="2">
        <v>100</v>
      </c>
      <c r="AC149" s="2">
        <v>100</v>
      </c>
      <c r="AD149" s="2">
        <v>100</v>
      </c>
      <c r="AE149" s="2">
        <v>100</v>
      </c>
      <c r="AF149" s="2">
        <v>100</v>
      </c>
      <c r="AG149" s="2">
        <v>100</v>
      </c>
      <c r="AH149" s="2">
        <v>100</v>
      </c>
      <c r="AI149" s="2">
        <v>0</v>
      </c>
      <c r="AJ149" s="2">
        <v>0</v>
      </c>
      <c r="AK149" s="2">
        <v>100</v>
      </c>
      <c r="AL149" s="2">
        <v>0</v>
      </c>
      <c r="AM149" s="2">
        <v>0</v>
      </c>
      <c r="AN149" s="2">
        <v>100</v>
      </c>
      <c r="AO149" s="2">
        <v>0</v>
      </c>
      <c r="AP149" s="2">
        <v>0</v>
      </c>
      <c r="AQ149" s="2" t="s">
        <v>77</v>
      </c>
      <c r="AR149" s="2" t="s">
        <v>77</v>
      </c>
      <c r="AS149" s="2" t="s">
        <v>77</v>
      </c>
      <c r="AT149" s="3">
        <v>2093783638</v>
      </c>
      <c r="AU149" s="3">
        <v>2038040290</v>
      </c>
      <c r="AV149" s="2">
        <v>97.34</v>
      </c>
      <c r="AW149" s="3">
        <v>1835279100</v>
      </c>
      <c r="AX149" s="3">
        <v>1721394050</v>
      </c>
      <c r="AY149" s="2">
        <v>93.79</v>
      </c>
      <c r="AZ149" s="3">
        <v>2017275000</v>
      </c>
      <c r="BA149" s="3">
        <v>0</v>
      </c>
      <c r="BB149" s="2">
        <v>0</v>
      </c>
      <c r="BC149" s="3">
        <v>5172566000</v>
      </c>
      <c r="BD149" s="3">
        <v>0</v>
      </c>
      <c r="BE149" s="2">
        <v>0</v>
      </c>
      <c r="BF149" s="3">
        <v>6400000000</v>
      </c>
      <c r="BG149" s="3">
        <v>0</v>
      </c>
      <c r="BH149" s="2">
        <v>0</v>
      </c>
      <c r="BI149" s="3">
        <v>17518903738</v>
      </c>
      <c r="BJ149" s="3">
        <v>3759434340</v>
      </c>
      <c r="BK149" s="2">
        <v>21.46</v>
      </c>
      <c r="BL149" t="s">
        <v>358</v>
      </c>
      <c r="BM149" s="4">
        <f t="shared" si="25"/>
        <v>2093.7836379999999</v>
      </c>
      <c r="BN149" s="4">
        <f t="shared" si="26"/>
        <v>2038.0402899999999</v>
      </c>
      <c r="BO149" s="4">
        <f t="shared" si="27"/>
        <v>1835.2791</v>
      </c>
      <c r="BP149" s="4">
        <f t="shared" si="28"/>
        <v>1721.3940500000001</v>
      </c>
      <c r="BQ149" s="4">
        <f t="shared" si="29"/>
        <v>2017.2750000000001</v>
      </c>
      <c r="BR149" s="4">
        <f t="shared" si="30"/>
        <v>0</v>
      </c>
      <c r="BS149" s="4">
        <f t="shared" si="31"/>
        <v>5172.5659999999998</v>
      </c>
      <c r="BT149" s="4">
        <f t="shared" si="32"/>
        <v>0</v>
      </c>
      <c r="BU149" s="4">
        <f t="shared" si="33"/>
        <v>6400</v>
      </c>
      <c r="BV149" s="4">
        <f t="shared" si="34"/>
        <v>0</v>
      </c>
      <c r="BW149" s="4">
        <f t="shared" si="35"/>
        <v>17518.903738000001</v>
      </c>
      <c r="BX149" s="4">
        <f t="shared" si="36"/>
        <v>3759.4343399999998</v>
      </c>
    </row>
    <row r="150" spans="1:76" x14ac:dyDescent="0.25">
      <c r="A150">
        <v>16</v>
      </c>
      <c r="B150" t="s">
        <v>60</v>
      </c>
      <c r="C150" t="s">
        <v>61</v>
      </c>
      <c r="D150">
        <v>2021</v>
      </c>
      <c r="E150" t="s">
        <v>62</v>
      </c>
      <c r="F150" t="s">
        <v>63</v>
      </c>
      <c r="G150">
        <v>2</v>
      </c>
      <c r="H150" t="s">
        <v>64</v>
      </c>
      <c r="I150" t="s">
        <v>3550</v>
      </c>
      <c r="J150" t="s">
        <v>256</v>
      </c>
      <c r="K150" t="s">
        <v>257</v>
      </c>
      <c r="L150" t="s">
        <v>3597</v>
      </c>
      <c r="M150" t="s">
        <v>258</v>
      </c>
      <c r="N150" t="s">
        <v>3611</v>
      </c>
      <c r="O150" t="s">
        <v>68</v>
      </c>
      <c r="P150" t="s">
        <v>3616</v>
      </c>
      <c r="Q150" t="s">
        <v>69</v>
      </c>
      <c r="R150" t="s">
        <v>3689</v>
      </c>
      <c r="S150" t="s">
        <v>344</v>
      </c>
      <c r="T150">
        <v>17</v>
      </c>
      <c r="U150">
        <v>9</v>
      </c>
      <c r="V150" t="s">
        <v>359</v>
      </c>
      <c r="W150">
        <v>2</v>
      </c>
      <c r="X150" t="s">
        <v>76</v>
      </c>
      <c r="Y150">
        <v>1</v>
      </c>
      <c r="Z150" t="s">
        <v>73</v>
      </c>
      <c r="AA150">
        <v>1</v>
      </c>
      <c r="AB150" s="2">
        <v>100</v>
      </c>
      <c r="AC150" s="2">
        <v>100</v>
      </c>
      <c r="AD150" s="2">
        <v>100</v>
      </c>
      <c r="AE150" s="2">
        <v>100</v>
      </c>
      <c r="AF150" s="2">
        <v>100</v>
      </c>
      <c r="AG150" s="2">
        <v>100</v>
      </c>
      <c r="AH150" s="2">
        <v>100</v>
      </c>
      <c r="AI150" s="2">
        <v>0</v>
      </c>
      <c r="AJ150" s="2">
        <v>0</v>
      </c>
      <c r="AK150" s="2">
        <v>100</v>
      </c>
      <c r="AL150" s="2">
        <v>0</v>
      </c>
      <c r="AM150" s="2">
        <v>0</v>
      </c>
      <c r="AN150" s="2">
        <v>100</v>
      </c>
      <c r="AO150" s="2">
        <v>0</v>
      </c>
      <c r="AP150" s="2">
        <v>0</v>
      </c>
      <c r="AQ150" s="2" t="s">
        <v>77</v>
      </c>
      <c r="AR150" s="2" t="s">
        <v>77</v>
      </c>
      <c r="AS150" s="2" t="s">
        <v>77</v>
      </c>
      <c r="AT150" s="3">
        <v>40000000</v>
      </c>
      <c r="AU150" s="3">
        <v>40000000</v>
      </c>
      <c r="AV150" s="2">
        <v>100</v>
      </c>
      <c r="AW150" s="3">
        <v>59166667</v>
      </c>
      <c r="AX150" s="3">
        <v>59000000</v>
      </c>
      <c r="AY150" s="2">
        <v>99.71</v>
      </c>
      <c r="AZ150" s="3">
        <v>164285000</v>
      </c>
      <c r="BA150" s="3">
        <v>0</v>
      </c>
      <c r="BB150" s="2">
        <v>0</v>
      </c>
      <c r="BC150" s="3">
        <v>350000000</v>
      </c>
      <c r="BD150" s="3">
        <v>0</v>
      </c>
      <c r="BE150" s="2">
        <v>0</v>
      </c>
      <c r="BF150" s="3">
        <v>700000000</v>
      </c>
      <c r="BG150" s="3">
        <v>0</v>
      </c>
      <c r="BH150" s="2">
        <v>0</v>
      </c>
      <c r="BI150" s="3">
        <v>1313451667</v>
      </c>
      <c r="BJ150" s="3">
        <v>99000000</v>
      </c>
      <c r="BK150" s="2">
        <v>7.54</v>
      </c>
      <c r="BL150" t="s">
        <v>360</v>
      </c>
      <c r="BM150" s="4">
        <f t="shared" si="25"/>
        <v>40</v>
      </c>
      <c r="BN150" s="4">
        <f t="shared" si="26"/>
        <v>40</v>
      </c>
      <c r="BO150" s="4">
        <f t="shared" si="27"/>
        <v>59.166666999999997</v>
      </c>
      <c r="BP150" s="4">
        <f t="shared" si="28"/>
        <v>59</v>
      </c>
      <c r="BQ150" s="4">
        <f t="shared" si="29"/>
        <v>164.285</v>
      </c>
      <c r="BR150" s="4">
        <f t="shared" si="30"/>
        <v>0</v>
      </c>
      <c r="BS150" s="4">
        <f t="shared" si="31"/>
        <v>350</v>
      </c>
      <c r="BT150" s="4">
        <f t="shared" si="32"/>
        <v>0</v>
      </c>
      <c r="BU150" s="4">
        <f t="shared" si="33"/>
        <v>700</v>
      </c>
      <c r="BV150" s="4">
        <f t="shared" si="34"/>
        <v>0</v>
      </c>
      <c r="BW150" s="4">
        <f t="shared" si="35"/>
        <v>1313.451667</v>
      </c>
      <c r="BX150" s="4">
        <f t="shared" si="36"/>
        <v>99</v>
      </c>
    </row>
    <row r="151" spans="1:76" x14ac:dyDescent="0.25">
      <c r="A151">
        <v>16</v>
      </c>
      <c r="B151" t="s">
        <v>60</v>
      </c>
      <c r="C151" t="s">
        <v>61</v>
      </c>
      <c r="D151">
        <v>2021</v>
      </c>
      <c r="E151" t="s">
        <v>62</v>
      </c>
      <c r="F151" t="s">
        <v>63</v>
      </c>
      <c r="G151">
        <v>2</v>
      </c>
      <c r="H151" t="s">
        <v>64</v>
      </c>
      <c r="I151" t="s">
        <v>3550</v>
      </c>
      <c r="J151" t="s">
        <v>256</v>
      </c>
      <c r="K151" t="s">
        <v>257</v>
      </c>
      <c r="L151" t="s">
        <v>3597</v>
      </c>
      <c r="M151" t="s">
        <v>258</v>
      </c>
      <c r="N151" t="s">
        <v>3611</v>
      </c>
      <c r="O151" t="s">
        <v>68</v>
      </c>
      <c r="P151" t="s">
        <v>3616</v>
      </c>
      <c r="Q151" t="s">
        <v>69</v>
      </c>
      <c r="R151" t="s">
        <v>3689</v>
      </c>
      <c r="S151" t="s">
        <v>344</v>
      </c>
      <c r="T151">
        <v>17</v>
      </c>
      <c r="U151">
        <v>10</v>
      </c>
      <c r="V151" t="s">
        <v>361</v>
      </c>
      <c r="W151">
        <v>2</v>
      </c>
      <c r="X151" t="s">
        <v>76</v>
      </c>
      <c r="Y151">
        <v>1</v>
      </c>
      <c r="Z151" t="s">
        <v>73</v>
      </c>
      <c r="AA151">
        <v>1</v>
      </c>
      <c r="AB151" s="2">
        <v>0</v>
      </c>
      <c r="AC151" s="2">
        <v>0</v>
      </c>
      <c r="AD151" s="2">
        <v>0</v>
      </c>
      <c r="AE151" s="2">
        <v>90</v>
      </c>
      <c r="AF151" s="2">
        <v>90</v>
      </c>
      <c r="AG151" s="2">
        <v>100</v>
      </c>
      <c r="AH151" s="2">
        <v>90</v>
      </c>
      <c r="AI151" s="2">
        <v>0</v>
      </c>
      <c r="AJ151" s="2">
        <v>0</v>
      </c>
      <c r="AK151" s="2">
        <v>90</v>
      </c>
      <c r="AL151" s="2">
        <v>0</v>
      </c>
      <c r="AM151" s="2">
        <v>0</v>
      </c>
      <c r="AN151" s="2">
        <v>90</v>
      </c>
      <c r="AO151" s="2">
        <v>0</v>
      </c>
      <c r="AP151" s="2">
        <v>0</v>
      </c>
      <c r="AQ151" s="2" t="s">
        <v>77</v>
      </c>
      <c r="AR151" s="2" t="s">
        <v>77</v>
      </c>
      <c r="AS151" s="2" t="s">
        <v>77</v>
      </c>
      <c r="AT151" s="3">
        <v>0</v>
      </c>
      <c r="AU151" s="3">
        <v>0</v>
      </c>
      <c r="AV151" s="2">
        <v>0</v>
      </c>
      <c r="AW151" s="3">
        <v>1393152966</v>
      </c>
      <c r="AX151" s="3">
        <v>1392763695</v>
      </c>
      <c r="AY151" s="2">
        <v>99.97</v>
      </c>
      <c r="AZ151" s="3">
        <v>69611000</v>
      </c>
      <c r="BA151" s="3">
        <v>0</v>
      </c>
      <c r="BB151" s="2">
        <v>0</v>
      </c>
      <c r="BC151" s="3">
        <v>3326324104</v>
      </c>
      <c r="BD151" s="3">
        <v>0</v>
      </c>
      <c r="BE151" s="2">
        <v>0</v>
      </c>
      <c r="BF151" s="3">
        <v>4176324104</v>
      </c>
      <c r="BG151" s="3">
        <v>0</v>
      </c>
      <c r="BH151" s="2">
        <v>0</v>
      </c>
      <c r="BI151" s="3">
        <v>8965412174</v>
      </c>
      <c r="BJ151" s="3">
        <v>1392763695</v>
      </c>
      <c r="BK151" s="2">
        <v>15.53</v>
      </c>
      <c r="BL151" t="s">
        <v>362</v>
      </c>
      <c r="BM151" s="4">
        <f t="shared" si="25"/>
        <v>0</v>
      </c>
      <c r="BN151" s="4">
        <f t="shared" si="26"/>
        <v>0</v>
      </c>
      <c r="BO151" s="4">
        <f t="shared" si="27"/>
        <v>1393.1529660000001</v>
      </c>
      <c r="BP151" s="4">
        <f t="shared" si="28"/>
        <v>1392.7636950000001</v>
      </c>
      <c r="BQ151" s="4">
        <f t="shared" si="29"/>
        <v>69.611000000000004</v>
      </c>
      <c r="BR151" s="4">
        <f t="shared" si="30"/>
        <v>0</v>
      </c>
      <c r="BS151" s="4">
        <f t="shared" si="31"/>
        <v>3326.3241039999998</v>
      </c>
      <c r="BT151" s="4">
        <f t="shared" si="32"/>
        <v>0</v>
      </c>
      <c r="BU151" s="4">
        <f t="shared" si="33"/>
        <v>4176.3241040000003</v>
      </c>
      <c r="BV151" s="4">
        <f t="shared" si="34"/>
        <v>0</v>
      </c>
      <c r="BW151" s="4">
        <f t="shared" si="35"/>
        <v>8965.412174000001</v>
      </c>
      <c r="BX151" s="4">
        <f t="shared" si="36"/>
        <v>1392.7636950000001</v>
      </c>
    </row>
    <row r="152" spans="1:76" x14ac:dyDescent="0.25">
      <c r="A152">
        <v>16</v>
      </c>
      <c r="B152" t="s">
        <v>60</v>
      </c>
      <c r="C152" t="s">
        <v>61</v>
      </c>
      <c r="D152">
        <v>2021</v>
      </c>
      <c r="E152" t="s">
        <v>62</v>
      </c>
      <c r="F152" t="s">
        <v>63</v>
      </c>
      <c r="G152">
        <v>2</v>
      </c>
      <c r="H152" t="s">
        <v>64</v>
      </c>
      <c r="I152" t="s">
        <v>3550</v>
      </c>
      <c r="J152" t="s">
        <v>256</v>
      </c>
      <c r="K152" t="s">
        <v>257</v>
      </c>
      <c r="L152" t="s">
        <v>3597</v>
      </c>
      <c r="M152" t="s">
        <v>258</v>
      </c>
      <c r="N152" t="s">
        <v>3611</v>
      </c>
      <c r="O152" t="s">
        <v>68</v>
      </c>
      <c r="P152" t="s">
        <v>3616</v>
      </c>
      <c r="Q152" t="s">
        <v>69</v>
      </c>
      <c r="R152" t="s">
        <v>3689</v>
      </c>
      <c r="S152" t="s">
        <v>344</v>
      </c>
      <c r="T152">
        <v>17</v>
      </c>
      <c r="U152">
        <v>11</v>
      </c>
      <c r="V152" t="s">
        <v>363</v>
      </c>
      <c r="W152">
        <v>1</v>
      </c>
      <c r="X152" t="s">
        <v>72</v>
      </c>
      <c r="Y152">
        <v>1</v>
      </c>
      <c r="Z152" t="s">
        <v>73</v>
      </c>
      <c r="AA152">
        <v>1</v>
      </c>
      <c r="AB152" s="2">
        <v>0</v>
      </c>
      <c r="AC152" s="2">
        <v>0</v>
      </c>
      <c r="AD152" s="2">
        <v>0</v>
      </c>
      <c r="AE152" s="2">
        <v>0</v>
      </c>
      <c r="AF152" s="2">
        <v>0</v>
      </c>
      <c r="AG152" s="2">
        <v>0</v>
      </c>
      <c r="AH152" s="2">
        <v>0.5</v>
      </c>
      <c r="AI152" s="2">
        <v>0</v>
      </c>
      <c r="AJ152" s="2">
        <v>0</v>
      </c>
      <c r="AK152" s="2">
        <v>0</v>
      </c>
      <c r="AL152" s="2">
        <v>0</v>
      </c>
      <c r="AM152" s="2">
        <v>0</v>
      </c>
      <c r="AN152" s="2">
        <v>0.5</v>
      </c>
      <c r="AO152" s="2">
        <v>0</v>
      </c>
      <c r="AP152" s="2">
        <v>0</v>
      </c>
      <c r="AQ152" s="2">
        <v>1</v>
      </c>
      <c r="AR152" s="2">
        <v>0</v>
      </c>
      <c r="AS152" s="2">
        <v>0</v>
      </c>
      <c r="AT152" s="3">
        <v>0</v>
      </c>
      <c r="AU152" s="3">
        <v>0</v>
      </c>
      <c r="AV152" s="2">
        <v>0</v>
      </c>
      <c r="AW152" s="3">
        <v>0</v>
      </c>
      <c r="AX152" s="3">
        <v>0</v>
      </c>
      <c r="AY152" s="2">
        <v>0</v>
      </c>
      <c r="AZ152" s="3">
        <v>713115000</v>
      </c>
      <c r="BA152" s="3">
        <v>0</v>
      </c>
      <c r="BB152" s="2">
        <v>0</v>
      </c>
      <c r="BC152" s="3">
        <v>0</v>
      </c>
      <c r="BD152" s="3">
        <v>0</v>
      </c>
      <c r="BE152" s="2">
        <v>0</v>
      </c>
      <c r="BF152" s="3">
        <v>180000000</v>
      </c>
      <c r="BG152" s="3">
        <v>0</v>
      </c>
      <c r="BH152" s="2">
        <v>0</v>
      </c>
      <c r="BI152" s="3">
        <v>893115000</v>
      </c>
      <c r="BJ152" s="3">
        <v>0</v>
      </c>
      <c r="BK152" s="2">
        <v>0</v>
      </c>
      <c r="BL152" t="s">
        <v>293</v>
      </c>
      <c r="BM152" s="4">
        <f t="shared" si="25"/>
        <v>0</v>
      </c>
      <c r="BN152" s="4">
        <f t="shared" si="26"/>
        <v>0</v>
      </c>
      <c r="BO152" s="4">
        <f t="shared" si="27"/>
        <v>0</v>
      </c>
      <c r="BP152" s="4">
        <f t="shared" si="28"/>
        <v>0</v>
      </c>
      <c r="BQ152" s="4">
        <f t="shared" si="29"/>
        <v>713.11500000000001</v>
      </c>
      <c r="BR152" s="4">
        <f t="shared" si="30"/>
        <v>0</v>
      </c>
      <c r="BS152" s="4">
        <f t="shared" si="31"/>
        <v>0</v>
      </c>
      <c r="BT152" s="4">
        <f t="shared" si="32"/>
        <v>0</v>
      </c>
      <c r="BU152" s="4">
        <f t="shared" si="33"/>
        <v>180</v>
      </c>
      <c r="BV152" s="4">
        <f t="shared" si="34"/>
        <v>0</v>
      </c>
      <c r="BW152" s="4">
        <f t="shared" si="35"/>
        <v>893.11500000000001</v>
      </c>
      <c r="BX152" s="4">
        <f t="shared" si="36"/>
        <v>0</v>
      </c>
    </row>
    <row r="153" spans="1:76" x14ac:dyDescent="0.25">
      <c r="A153">
        <v>16</v>
      </c>
      <c r="B153" t="s">
        <v>60</v>
      </c>
      <c r="C153" t="s">
        <v>61</v>
      </c>
      <c r="D153">
        <v>2021</v>
      </c>
      <c r="E153" t="s">
        <v>62</v>
      </c>
      <c r="F153" t="s">
        <v>63</v>
      </c>
      <c r="G153">
        <v>2</v>
      </c>
      <c r="H153" t="s">
        <v>64</v>
      </c>
      <c r="I153" t="s">
        <v>3550</v>
      </c>
      <c r="J153" t="s">
        <v>256</v>
      </c>
      <c r="K153" t="s">
        <v>257</v>
      </c>
      <c r="L153" t="s">
        <v>3597</v>
      </c>
      <c r="M153" t="s">
        <v>258</v>
      </c>
      <c r="N153" t="s">
        <v>3611</v>
      </c>
      <c r="O153" t="s">
        <v>68</v>
      </c>
      <c r="P153" t="s">
        <v>3616</v>
      </c>
      <c r="Q153" t="s">
        <v>69</v>
      </c>
      <c r="R153" t="s">
        <v>3689</v>
      </c>
      <c r="S153" t="s">
        <v>344</v>
      </c>
      <c r="T153">
        <v>17</v>
      </c>
      <c r="U153">
        <v>12</v>
      </c>
      <c r="V153" t="s">
        <v>364</v>
      </c>
      <c r="W153">
        <v>2</v>
      </c>
      <c r="X153" t="s">
        <v>76</v>
      </c>
      <c r="Y153">
        <v>1</v>
      </c>
      <c r="Z153" t="s">
        <v>73</v>
      </c>
      <c r="AA153">
        <v>1</v>
      </c>
      <c r="AB153" s="2">
        <v>0</v>
      </c>
      <c r="AC153" s="2">
        <v>0</v>
      </c>
      <c r="AD153" s="2">
        <v>0</v>
      </c>
      <c r="AE153" s="2">
        <v>8</v>
      </c>
      <c r="AF153" s="2">
        <v>8</v>
      </c>
      <c r="AG153" s="2">
        <v>100</v>
      </c>
      <c r="AH153" s="2">
        <v>8</v>
      </c>
      <c r="AI153" s="2">
        <v>0</v>
      </c>
      <c r="AJ153" s="2">
        <v>0</v>
      </c>
      <c r="AK153" s="2">
        <v>8</v>
      </c>
      <c r="AL153" s="2">
        <v>0</v>
      </c>
      <c r="AM153" s="2">
        <v>0</v>
      </c>
      <c r="AN153" s="2">
        <v>8</v>
      </c>
      <c r="AO153" s="2">
        <v>0</v>
      </c>
      <c r="AP153" s="2">
        <v>0</v>
      </c>
      <c r="AQ153" s="2" t="s">
        <v>77</v>
      </c>
      <c r="AR153" s="2" t="s">
        <v>77</v>
      </c>
      <c r="AS153" s="2" t="s">
        <v>77</v>
      </c>
      <c r="AT153" s="3">
        <v>0</v>
      </c>
      <c r="AU153" s="3">
        <v>0</v>
      </c>
      <c r="AV153" s="2">
        <v>0</v>
      </c>
      <c r="AW153" s="3">
        <v>733300000</v>
      </c>
      <c r="AX153" s="3">
        <v>660626666</v>
      </c>
      <c r="AY153" s="2">
        <v>90.09</v>
      </c>
      <c r="AZ153" s="3">
        <v>405614000</v>
      </c>
      <c r="BA153" s="3">
        <v>0</v>
      </c>
      <c r="BB153" s="2">
        <v>0</v>
      </c>
      <c r="BC153" s="3">
        <v>631800000</v>
      </c>
      <c r="BD153" s="3">
        <v>0</v>
      </c>
      <c r="BE153" s="2">
        <v>0</v>
      </c>
      <c r="BF153" s="3">
        <v>718800000</v>
      </c>
      <c r="BG153" s="3">
        <v>0</v>
      </c>
      <c r="BH153" s="2">
        <v>0</v>
      </c>
      <c r="BI153" s="3">
        <v>2489514000</v>
      </c>
      <c r="BJ153" s="3">
        <v>660626666</v>
      </c>
      <c r="BK153" s="2">
        <v>26.54</v>
      </c>
      <c r="BL153" t="s">
        <v>365</v>
      </c>
      <c r="BM153" s="4">
        <f t="shared" si="25"/>
        <v>0</v>
      </c>
      <c r="BN153" s="4">
        <f t="shared" si="26"/>
        <v>0</v>
      </c>
      <c r="BO153" s="4">
        <f t="shared" si="27"/>
        <v>733.3</v>
      </c>
      <c r="BP153" s="4">
        <f t="shared" si="28"/>
        <v>660.626666</v>
      </c>
      <c r="BQ153" s="4">
        <f t="shared" si="29"/>
        <v>405.61399999999998</v>
      </c>
      <c r="BR153" s="4">
        <f t="shared" si="30"/>
        <v>0</v>
      </c>
      <c r="BS153" s="4">
        <f t="shared" si="31"/>
        <v>631.79999999999995</v>
      </c>
      <c r="BT153" s="4">
        <f t="shared" si="32"/>
        <v>0</v>
      </c>
      <c r="BU153" s="4">
        <f t="shared" si="33"/>
        <v>718.8</v>
      </c>
      <c r="BV153" s="4">
        <f t="shared" si="34"/>
        <v>0</v>
      </c>
      <c r="BW153" s="4">
        <f t="shared" si="35"/>
        <v>2489.5140000000001</v>
      </c>
      <c r="BX153" s="4">
        <f t="shared" si="36"/>
        <v>660.626666</v>
      </c>
    </row>
    <row r="154" spans="1:76" x14ac:dyDescent="0.25">
      <c r="A154">
        <v>16</v>
      </c>
      <c r="B154" t="s">
        <v>60</v>
      </c>
      <c r="C154" t="s">
        <v>61</v>
      </c>
      <c r="D154">
        <v>2021</v>
      </c>
      <c r="E154" t="s">
        <v>62</v>
      </c>
      <c r="F154" t="s">
        <v>63</v>
      </c>
      <c r="G154">
        <v>2</v>
      </c>
      <c r="H154" t="s">
        <v>64</v>
      </c>
      <c r="I154" t="s">
        <v>3550</v>
      </c>
      <c r="J154" t="s">
        <v>256</v>
      </c>
      <c r="K154" t="s">
        <v>257</v>
      </c>
      <c r="L154" t="s">
        <v>3597</v>
      </c>
      <c r="M154" t="s">
        <v>258</v>
      </c>
      <c r="N154" t="s">
        <v>3611</v>
      </c>
      <c r="O154" t="s">
        <v>68</v>
      </c>
      <c r="P154" t="s">
        <v>3616</v>
      </c>
      <c r="Q154" t="s">
        <v>69</v>
      </c>
      <c r="R154" t="s">
        <v>3689</v>
      </c>
      <c r="S154" t="s">
        <v>344</v>
      </c>
      <c r="T154">
        <v>17</v>
      </c>
      <c r="U154">
        <v>13</v>
      </c>
      <c r="V154" t="s">
        <v>366</v>
      </c>
      <c r="W154">
        <v>1</v>
      </c>
      <c r="X154" t="s">
        <v>72</v>
      </c>
      <c r="Y154">
        <v>1</v>
      </c>
      <c r="Z154" t="s">
        <v>73</v>
      </c>
      <c r="AA154">
        <v>1</v>
      </c>
      <c r="AB154" s="2">
        <v>0</v>
      </c>
      <c r="AC154" s="2">
        <v>0</v>
      </c>
      <c r="AD154" s="2">
        <v>0</v>
      </c>
      <c r="AE154" s="2">
        <v>1</v>
      </c>
      <c r="AF154" s="2">
        <v>1</v>
      </c>
      <c r="AG154" s="2">
        <v>100</v>
      </c>
      <c r="AH154" s="2">
        <v>1</v>
      </c>
      <c r="AI154" s="2">
        <v>0</v>
      </c>
      <c r="AJ154" s="2">
        <v>0</v>
      </c>
      <c r="AK154" s="2">
        <v>1</v>
      </c>
      <c r="AL154" s="2">
        <v>0</v>
      </c>
      <c r="AM154" s="2">
        <v>0</v>
      </c>
      <c r="AN154" s="2">
        <v>1</v>
      </c>
      <c r="AO154" s="2">
        <v>0</v>
      </c>
      <c r="AP154" s="2">
        <v>0</v>
      </c>
      <c r="AQ154" s="2">
        <v>4</v>
      </c>
      <c r="AR154" s="2">
        <v>1</v>
      </c>
      <c r="AS154" s="2">
        <v>25</v>
      </c>
      <c r="AT154" s="3">
        <v>0</v>
      </c>
      <c r="AU154" s="3">
        <v>0</v>
      </c>
      <c r="AV154" s="2">
        <v>0</v>
      </c>
      <c r="AW154" s="3">
        <v>94236500</v>
      </c>
      <c r="AX154" s="3">
        <v>86325267</v>
      </c>
      <c r="AY154" s="2">
        <v>91.61</v>
      </c>
      <c r="AZ154" s="3">
        <v>443366000</v>
      </c>
      <c r="BA154" s="3">
        <v>0</v>
      </c>
      <c r="BB154" s="2">
        <v>0</v>
      </c>
      <c r="BC154" s="3">
        <v>605300000</v>
      </c>
      <c r="BD154" s="3">
        <v>0</v>
      </c>
      <c r="BE154" s="2">
        <v>0</v>
      </c>
      <c r="BF154" s="3">
        <v>1132300000</v>
      </c>
      <c r="BG154" s="3">
        <v>0</v>
      </c>
      <c r="BH154" s="2">
        <v>0</v>
      </c>
      <c r="BI154" s="3">
        <v>2275202500</v>
      </c>
      <c r="BJ154" s="3">
        <v>86325267</v>
      </c>
      <c r="BK154" s="2">
        <v>3.79</v>
      </c>
      <c r="BL154" t="s">
        <v>367</v>
      </c>
      <c r="BM154" s="4">
        <f t="shared" si="25"/>
        <v>0</v>
      </c>
      <c r="BN154" s="4">
        <f t="shared" si="26"/>
        <v>0</v>
      </c>
      <c r="BO154" s="4">
        <f t="shared" si="27"/>
        <v>94.236500000000007</v>
      </c>
      <c r="BP154" s="4">
        <f t="shared" si="28"/>
        <v>86.325266999999997</v>
      </c>
      <c r="BQ154" s="4">
        <f t="shared" si="29"/>
        <v>443.36599999999999</v>
      </c>
      <c r="BR154" s="4">
        <f t="shared" si="30"/>
        <v>0</v>
      </c>
      <c r="BS154" s="4">
        <f t="shared" si="31"/>
        <v>605.29999999999995</v>
      </c>
      <c r="BT154" s="4">
        <f t="shared" si="32"/>
        <v>0</v>
      </c>
      <c r="BU154" s="4">
        <f t="shared" si="33"/>
        <v>1132.3</v>
      </c>
      <c r="BV154" s="4">
        <f t="shared" si="34"/>
        <v>0</v>
      </c>
      <c r="BW154" s="4">
        <f t="shared" si="35"/>
        <v>2275.2024999999999</v>
      </c>
      <c r="BX154" s="4">
        <f t="shared" si="36"/>
        <v>86.325266999999997</v>
      </c>
    </row>
    <row r="155" spans="1:76" x14ac:dyDescent="0.25">
      <c r="A155">
        <v>16</v>
      </c>
      <c r="B155" t="s">
        <v>60</v>
      </c>
      <c r="C155" t="s">
        <v>61</v>
      </c>
      <c r="D155">
        <v>2021</v>
      </c>
      <c r="E155" t="s">
        <v>62</v>
      </c>
      <c r="F155" t="s">
        <v>63</v>
      </c>
      <c r="G155">
        <v>2</v>
      </c>
      <c r="H155" t="s">
        <v>64</v>
      </c>
      <c r="I155" t="s">
        <v>3550</v>
      </c>
      <c r="J155" t="s">
        <v>256</v>
      </c>
      <c r="K155" t="s">
        <v>257</v>
      </c>
      <c r="L155" t="s">
        <v>3597</v>
      </c>
      <c r="M155" t="s">
        <v>258</v>
      </c>
      <c r="N155" t="s">
        <v>3611</v>
      </c>
      <c r="O155" t="s">
        <v>68</v>
      </c>
      <c r="P155" t="s">
        <v>3616</v>
      </c>
      <c r="Q155" t="s">
        <v>69</v>
      </c>
      <c r="R155" t="s">
        <v>3689</v>
      </c>
      <c r="S155" t="s">
        <v>344</v>
      </c>
      <c r="T155">
        <v>17</v>
      </c>
      <c r="U155">
        <v>14</v>
      </c>
      <c r="V155" t="s">
        <v>368</v>
      </c>
      <c r="W155">
        <v>3</v>
      </c>
      <c r="X155" t="s">
        <v>138</v>
      </c>
      <c r="Y155">
        <v>1</v>
      </c>
      <c r="Z155" t="s">
        <v>73</v>
      </c>
      <c r="AA155">
        <v>1</v>
      </c>
      <c r="AB155" s="2">
        <v>0</v>
      </c>
      <c r="AC155" s="2">
        <v>0</v>
      </c>
      <c r="AD155" s="2">
        <v>0</v>
      </c>
      <c r="AE155" s="2">
        <v>30</v>
      </c>
      <c r="AF155" s="2">
        <v>30</v>
      </c>
      <c r="AG155" s="2">
        <v>100</v>
      </c>
      <c r="AH155" s="2">
        <v>55</v>
      </c>
      <c r="AI155" s="2">
        <v>0</v>
      </c>
      <c r="AJ155" s="2">
        <v>0</v>
      </c>
      <c r="AK155" s="2">
        <v>80</v>
      </c>
      <c r="AL155" s="2">
        <v>0</v>
      </c>
      <c r="AM155" s="2">
        <v>0</v>
      </c>
      <c r="AN155" s="2">
        <v>100</v>
      </c>
      <c r="AO155" s="2">
        <v>0</v>
      </c>
      <c r="AP155" s="2">
        <v>0</v>
      </c>
      <c r="AQ155" s="2" t="s">
        <v>77</v>
      </c>
      <c r="AR155" s="2" t="s">
        <v>77</v>
      </c>
      <c r="AS155" s="2" t="s">
        <v>77</v>
      </c>
      <c r="AT155" s="3">
        <v>0</v>
      </c>
      <c r="AU155" s="3">
        <v>0</v>
      </c>
      <c r="AV155" s="2">
        <v>0</v>
      </c>
      <c r="AW155" s="3">
        <v>135864000</v>
      </c>
      <c r="AX155" s="3">
        <v>135864000</v>
      </c>
      <c r="AY155" s="2">
        <v>100</v>
      </c>
      <c r="AZ155" s="3">
        <v>95072000</v>
      </c>
      <c r="BA155" s="3">
        <v>0</v>
      </c>
      <c r="BB155" s="2">
        <v>0</v>
      </c>
      <c r="BC155" s="3">
        <v>283500000</v>
      </c>
      <c r="BD155" s="3">
        <v>0</v>
      </c>
      <c r="BE155" s="2">
        <v>0</v>
      </c>
      <c r="BF155" s="3">
        <v>483500000</v>
      </c>
      <c r="BG155" s="3">
        <v>0</v>
      </c>
      <c r="BH155" s="2">
        <v>0</v>
      </c>
      <c r="BI155" s="3">
        <v>997936000</v>
      </c>
      <c r="BJ155" s="3">
        <v>135864000</v>
      </c>
      <c r="BK155" s="2">
        <v>13.61</v>
      </c>
      <c r="BL155" t="s">
        <v>369</v>
      </c>
      <c r="BM155" s="4">
        <f t="shared" si="25"/>
        <v>0</v>
      </c>
      <c r="BN155" s="4">
        <f t="shared" si="26"/>
        <v>0</v>
      </c>
      <c r="BO155" s="4">
        <f t="shared" si="27"/>
        <v>135.864</v>
      </c>
      <c r="BP155" s="4">
        <f t="shared" si="28"/>
        <v>135.864</v>
      </c>
      <c r="BQ155" s="4">
        <f t="shared" si="29"/>
        <v>95.072000000000003</v>
      </c>
      <c r="BR155" s="4">
        <f t="shared" si="30"/>
        <v>0</v>
      </c>
      <c r="BS155" s="4">
        <f t="shared" si="31"/>
        <v>283.5</v>
      </c>
      <c r="BT155" s="4">
        <f t="shared" si="32"/>
        <v>0</v>
      </c>
      <c r="BU155" s="4">
        <f t="shared" si="33"/>
        <v>483.5</v>
      </c>
      <c r="BV155" s="4">
        <f t="shared" si="34"/>
        <v>0</v>
      </c>
      <c r="BW155" s="4">
        <f t="shared" si="35"/>
        <v>997.93600000000004</v>
      </c>
      <c r="BX155" s="4">
        <f t="shared" si="36"/>
        <v>135.864</v>
      </c>
    </row>
    <row r="156" spans="1:76" x14ac:dyDescent="0.25">
      <c r="A156">
        <v>16</v>
      </c>
      <c r="B156" t="s">
        <v>60</v>
      </c>
      <c r="C156" t="s">
        <v>61</v>
      </c>
      <c r="D156">
        <v>2021</v>
      </c>
      <c r="E156" t="s">
        <v>62</v>
      </c>
      <c r="F156" t="s">
        <v>63</v>
      </c>
      <c r="G156">
        <v>2</v>
      </c>
      <c r="H156" t="s">
        <v>64</v>
      </c>
      <c r="I156" t="s">
        <v>3550</v>
      </c>
      <c r="J156" t="s">
        <v>256</v>
      </c>
      <c r="K156" t="s">
        <v>257</v>
      </c>
      <c r="L156" t="s">
        <v>3597</v>
      </c>
      <c r="M156" t="s">
        <v>258</v>
      </c>
      <c r="N156" t="s">
        <v>3611</v>
      </c>
      <c r="O156" t="s">
        <v>68</v>
      </c>
      <c r="P156" t="s">
        <v>3616</v>
      </c>
      <c r="Q156" t="s">
        <v>69</v>
      </c>
      <c r="R156" t="s">
        <v>3689</v>
      </c>
      <c r="S156" t="s">
        <v>344</v>
      </c>
      <c r="T156">
        <v>17</v>
      </c>
      <c r="U156">
        <v>15</v>
      </c>
      <c r="V156" t="s">
        <v>370</v>
      </c>
      <c r="W156">
        <v>2</v>
      </c>
      <c r="X156" t="s">
        <v>76</v>
      </c>
      <c r="Y156">
        <v>1</v>
      </c>
      <c r="Z156" t="s">
        <v>73</v>
      </c>
      <c r="AA156">
        <v>1</v>
      </c>
      <c r="AB156" s="2">
        <v>0</v>
      </c>
      <c r="AC156" s="2">
        <v>0</v>
      </c>
      <c r="AD156" s="2">
        <v>0</v>
      </c>
      <c r="AE156" s="2">
        <v>1</v>
      </c>
      <c r="AF156" s="2">
        <v>1</v>
      </c>
      <c r="AG156" s="2">
        <v>100</v>
      </c>
      <c r="AH156" s="2">
        <v>1</v>
      </c>
      <c r="AI156" s="2">
        <v>0</v>
      </c>
      <c r="AJ156" s="2">
        <v>0</v>
      </c>
      <c r="AK156" s="2">
        <v>1</v>
      </c>
      <c r="AL156" s="2">
        <v>0</v>
      </c>
      <c r="AM156" s="2">
        <v>0</v>
      </c>
      <c r="AN156" s="2">
        <v>1</v>
      </c>
      <c r="AO156" s="2">
        <v>0</v>
      </c>
      <c r="AP156" s="2">
        <v>0</v>
      </c>
      <c r="AQ156" s="2" t="s">
        <v>77</v>
      </c>
      <c r="AR156" s="2" t="s">
        <v>77</v>
      </c>
      <c r="AS156" s="2" t="s">
        <v>77</v>
      </c>
      <c r="AT156" s="3">
        <v>0</v>
      </c>
      <c r="AU156" s="3">
        <v>0</v>
      </c>
      <c r="AV156" s="2">
        <v>0</v>
      </c>
      <c r="AW156" s="3">
        <v>36864000</v>
      </c>
      <c r="AX156" s="3">
        <v>36864000</v>
      </c>
      <c r="AY156" s="2">
        <v>100</v>
      </c>
      <c r="AZ156" s="3">
        <v>124822000</v>
      </c>
      <c r="BA156" s="3">
        <v>0</v>
      </c>
      <c r="BB156" s="2">
        <v>0</v>
      </c>
      <c r="BC156" s="3">
        <v>63700896</v>
      </c>
      <c r="BD156" s="3">
        <v>0</v>
      </c>
      <c r="BE156" s="2">
        <v>0</v>
      </c>
      <c r="BF156" s="3">
        <v>184537896</v>
      </c>
      <c r="BG156" s="3">
        <v>0</v>
      </c>
      <c r="BH156" s="2">
        <v>0</v>
      </c>
      <c r="BI156" s="3">
        <v>409924792</v>
      </c>
      <c r="BJ156" s="3">
        <v>36864000</v>
      </c>
      <c r="BK156" s="2">
        <v>8.99</v>
      </c>
      <c r="BL156" t="s">
        <v>371</v>
      </c>
      <c r="BM156" s="4">
        <f t="shared" si="25"/>
        <v>0</v>
      </c>
      <c r="BN156" s="4">
        <f t="shared" si="26"/>
        <v>0</v>
      </c>
      <c r="BO156" s="4">
        <f t="shared" si="27"/>
        <v>36.863999999999997</v>
      </c>
      <c r="BP156" s="4">
        <f t="shared" si="28"/>
        <v>36.863999999999997</v>
      </c>
      <c r="BQ156" s="4">
        <f t="shared" si="29"/>
        <v>124.822</v>
      </c>
      <c r="BR156" s="4">
        <f t="shared" si="30"/>
        <v>0</v>
      </c>
      <c r="BS156" s="4">
        <f t="shared" si="31"/>
        <v>63.700896</v>
      </c>
      <c r="BT156" s="4">
        <f t="shared" si="32"/>
        <v>0</v>
      </c>
      <c r="BU156" s="4">
        <f t="shared" si="33"/>
        <v>184.53789599999999</v>
      </c>
      <c r="BV156" s="4">
        <f t="shared" si="34"/>
        <v>0</v>
      </c>
      <c r="BW156" s="4">
        <f t="shared" si="35"/>
        <v>409.92479200000002</v>
      </c>
      <c r="BX156" s="4">
        <f t="shared" si="36"/>
        <v>36.863999999999997</v>
      </c>
    </row>
    <row r="157" spans="1:76" x14ac:dyDescent="0.25">
      <c r="A157">
        <v>16</v>
      </c>
      <c r="B157" t="s">
        <v>60</v>
      </c>
      <c r="C157" t="s">
        <v>61</v>
      </c>
      <c r="D157">
        <v>2021</v>
      </c>
      <c r="E157" t="s">
        <v>62</v>
      </c>
      <c r="F157" t="s">
        <v>63</v>
      </c>
      <c r="G157">
        <v>2</v>
      </c>
      <c r="H157" t="s">
        <v>64</v>
      </c>
      <c r="I157" t="s">
        <v>3550</v>
      </c>
      <c r="J157" t="s">
        <v>256</v>
      </c>
      <c r="K157" t="s">
        <v>257</v>
      </c>
      <c r="L157" t="s">
        <v>3597</v>
      </c>
      <c r="M157" t="s">
        <v>258</v>
      </c>
      <c r="N157" t="s">
        <v>3611</v>
      </c>
      <c r="O157" t="s">
        <v>68</v>
      </c>
      <c r="P157" t="s">
        <v>3623</v>
      </c>
      <c r="Q157" t="s">
        <v>372</v>
      </c>
      <c r="R157" t="s">
        <v>3690</v>
      </c>
      <c r="S157" t="s">
        <v>373</v>
      </c>
      <c r="T157">
        <v>19</v>
      </c>
      <c r="U157">
        <v>1</v>
      </c>
      <c r="V157" t="s">
        <v>374</v>
      </c>
      <c r="W157">
        <v>1</v>
      </c>
      <c r="X157" t="s">
        <v>72</v>
      </c>
      <c r="Y157">
        <v>1</v>
      </c>
      <c r="Z157" t="s">
        <v>73</v>
      </c>
      <c r="AA157">
        <v>1</v>
      </c>
      <c r="AB157" s="2">
        <v>1</v>
      </c>
      <c r="AC157" s="2">
        <v>1</v>
      </c>
      <c r="AD157" s="2">
        <v>100</v>
      </c>
      <c r="AE157" s="2">
        <v>0</v>
      </c>
      <c r="AF157" s="2">
        <v>0</v>
      </c>
      <c r="AG157" s="2">
        <v>0</v>
      </c>
      <c r="AH157" s="2">
        <v>0</v>
      </c>
      <c r="AI157" s="2">
        <v>0</v>
      </c>
      <c r="AJ157" s="2">
        <v>0</v>
      </c>
      <c r="AK157" s="2">
        <v>0</v>
      </c>
      <c r="AL157" s="2">
        <v>0</v>
      </c>
      <c r="AM157" s="2">
        <v>0</v>
      </c>
      <c r="AN157" s="2">
        <v>0</v>
      </c>
      <c r="AO157" s="2">
        <v>0</v>
      </c>
      <c r="AP157" s="2">
        <v>0</v>
      </c>
      <c r="AQ157" s="2">
        <v>1</v>
      </c>
      <c r="AR157" s="2">
        <v>1</v>
      </c>
      <c r="AS157" s="2">
        <v>100</v>
      </c>
      <c r="AT157" s="3">
        <v>682148540</v>
      </c>
      <c r="AU157" s="3">
        <v>642062666</v>
      </c>
      <c r="AV157" s="2">
        <v>94.12</v>
      </c>
      <c r="AW157" s="3">
        <v>0</v>
      </c>
      <c r="AX157" s="3">
        <v>0</v>
      </c>
      <c r="AY157" s="2">
        <v>0</v>
      </c>
      <c r="AZ157" s="3">
        <v>0</v>
      </c>
      <c r="BA157" s="3">
        <v>0</v>
      </c>
      <c r="BB157" s="2">
        <v>0</v>
      </c>
      <c r="BC157" s="3">
        <v>0</v>
      </c>
      <c r="BD157" s="3">
        <v>0</v>
      </c>
      <c r="BE157" s="2">
        <v>0</v>
      </c>
      <c r="BF157" s="3">
        <v>0</v>
      </c>
      <c r="BG157" s="3">
        <v>0</v>
      </c>
      <c r="BH157" s="2">
        <v>0</v>
      </c>
      <c r="BI157" s="3">
        <v>682148540</v>
      </c>
      <c r="BJ157" s="3">
        <v>642062666</v>
      </c>
      <c r="BK157" s="2">
        <v>94.12</v>
      </c>
      <c r="BM157" s="4">
        <f t="shared" si="25"/>
        <v>682.14854000000003</v>
      </c>
      <c r="BN157" s="4">
        <f t="shared" si="26"/>
        <v>642.06266600000004</v>
      </c>
      <c r="BO157" s="4">
        <f t="shared" si="27"/>
        <v>0</v>
      </c>
      <c r="BP157" s="4">
        <f t="shared" si="28"/>
        <v>0</v>
      </c>
      <c r="BQ157" s="4">
        <f t="shared" si="29"/>
        <v>0</v>
      </c>
      <c r="BR157" s="4">
        <f t="shared" si="30"/>
        <v>0</v>
      </c>
      <c r="BS157" s="4">
        <f t="shared" si="31"/>
        <v>0</v>
      </c>
      <c r="BT157" s="4">
        <f t="shared" si="32"/>
        <v>0</v>
      </c>
      <c r="BU157" s="4">
        <f t="shared" si="33"/>
        <v>0</v>
      </c>
      <c r="BV157" s="4">
        <f t="shared" si="34"/>
        <v>0</v>
      </c>
      <c r="BW157" s="4">
        <f t="shared" si="35"/>
        <v>682.14854000000003</v>
      </c>
      <c r="BX157" s="4">
        <f t="shared" si="36"/>
        <v>642.06266600000004</v>
      </c>
    </row>
    <row r="158" spans="1:76" x14ac:dyDescent="0.25">
      <c r="A158">
        <v>16</v>
      </c>
      <c r="B158" t="s">
        <v>60</v>
      </c>
      <c r="C158" t="s">
        <v>61</v>
      </c>
      <c r="D158">
        <v>2021</v>
      </c>
      <c r="E158" t="s">
        <v>62</v>
      </c>
      <c r="F158" t="s">
        <v>63</v>
      </c>
      <c r="G158">
        <v>2</v>
      </c>
      <c r="H158" t="s">
        <v>64</v>
      </c>
      <c r="I158" t="s">
        <v>3550</v>
      </c>
      <c r="J158" t="s">
        <v>256</v>
      </c>
      <c r="K158" t="s">
        <v>257</v>
      </c>
      <c r="L158" t="s">
        <v>3597</v>
      </c>
      <c r="M158" t="s">
        <v>258</v>
      </c>
      <c r="N158" t="s">
        <v>3611</v>
      </c>
      <c r="O158" t="s">
        <v>68</v>
      </c>
      <c r="P158" t="s">
        <v>3623</v>
      </c>
      <c r="Q158" t="s">
        <v>372</v>
      </c>
      <c r="R158" t="s">
        <v>3690</v>
      </c>
      <c r="S158" t="s">
        <v>373</v>
      </c>
      <c r="T158">
        <v>19</v>
      </c>
      <c r="U158">
        <v>2</v>
      </c>
      <c r="V158" t="s">
        <v>375</v>
      </c>
      <c r="W158">
        <v>1</v>
      </c>
      <c r="X158" t="s">
        <v>72</v>
      </c>
      <c r="Y158">
        <v>1</v>
      </c>
      <c r="Z158" t="s">
        <v>73</v>
      </c>
      <c r="AA158">
        <v>1</v>
      </c>
      <c r="AB158" s="2">
        <v>1</v>
      </c>
      <c r="AC158" s="2">
        <v>1</v>
      </c>
      <c r="AD158" s="2">
        <v>100</v>
      </c>
      <c r="AE158" s="2">
        <v>2</v>
      </c>
      <c r="AF158" s="2">
        <v>2</v>
      </c>
      <c r="AG158" s="2">
        <v>100</v>
      </c>
      <c r="AH158" s="2">
        <v>2</v>
      </c>
      <c r="AI158" s="2">
        <v>0</v>
      </c>
      <c r="AJ158" s="2">
        <v>0</v>
      </c>
      <c r="AK158" s="2">
        <v>1</v>
      </c>
      <c r="AL158" s="2">
        <v>0</v>
      </c>
      <c r="AM158" s="2">
        <v>0</v>
      </c>
      <c r="AN158" s="2">
        <v>1</v>
      </c>
      <c r="AO158" s="2">
        <v>0</v>
      </c>
      <c r="AP158" s="2">
        <v>0</v>
      </c>
      <c r="AQ158" s="2">
        <v>7</v>
      </c>
      <c r="AR158" s="2">
        <v>3</v>
      </c>
      <c r="AS158" s="2">
        <v>42.86</v>
      </c>
      <c r="AT158" s="3">
        <v>13800000</v>
      </c>
      <c r="AU158" s="3">
        <v>13800000</v>
      </c>
      <c r="AV158" s="2">
        <v>100</v>
      </c>
      <c r="AW158" s="3">
        <v>33146668</v>
      </c>
      <c r="AX158" s="3">
        <v>33146668</v>
      </c>
      <c r="AY158" s="2">
        <v>100</v>
      </c>
      <c r="AZ158" s="3">
        <v>61600000</v>
      </c>
      <c r="BA158" s="3">
        <v>0</v>
      </c>
      <c r="BB158" s="2">
        <v>0</v>
      </c>
      <c r="BC158" s="3">
        <v>250000000</v>
      </c>
      <c r="BD158" s="3">
        <v>0</v>
      </c>
      <c r="BE158" s="2">
        <v>0</v>
      </c>
      <c r="BF158" s="3">
        <v>145000000</v>
      </c>
      <c r="BG158" s="3">
        <v>0</v>
      </c>
      <c r="BH158" s="2">
        <v>0</v>
      </c>
      <c r="BI158" s="3">
        <v>503546668</v>
      </c>
      <c r="BJ158" s="3">
        <v>46946668</v>
      </c>
      <c r="BK158" s="2">
        <v>9.32</v>
      </c>
      <c r="BL158" t="s">
        <v>376</v>
      </c>
      <c r="BM158" s="4">
        <f t="shared" si="25"/>
        <v>13.8</v>
      </c>
      <c r="BN158" s="4">
        <f t="shared" si="26"/>
        <v>13.8</v>
      </c>
      <c r="BO158" s="4">
        <f t="shared" si="27"/>
        <v>33.146667999999998</v>
      </c>
      <c r="BP158" s="4">
        <f t="shared" si="28"/>
        <v>33.146667999999998</v>
      </c>
      <c r="BQ158" s="4">
        <f t="shared" si="29"/>
        <v>61.6</v>
      </c>
      <c r="BR158" s="4">
        <f t="shared" si="30"/>
        <v>0</v>
      </c>
      <c r="BS158" s="4">
        <f t="shared" si="31"/>
        <v>250</v>
      </c>
      <c r="BT158" s="4">
        <f t="shared" si="32"/>
        <v>0</v>
      </c>
      <c r="BU158" s="4">
        <f t="shared" si="33"/>
        <v>145</v>
      </c>
      <c r="BV158" s="4">
        <f t="shared" si="34"/>
        <v>0</v>
      </c>
      <c r="BW158" s="4">
        <f t="shared" si="35"/>
        <v>503.54666800000001</v>
      </c>
      <c r="BX158" s="4">
        <f t="shared" si="36"/>
        <v>46.946668000000003</v>
      </c>
    </row>
    <row r="159" spans="1:76" x14ac:dyDescent="0.25">
      <c r="A159">
        <v>16</v>
      </c>
      <c r="B159" t="s">
        <v>60</v>
      </c>
      <c r="C159" t="s">
        <v>61</v>
      </c>
      <c r="D159">
        <v>2021</v>
      </c>
      <c r="E159" t="s">
        <v>62</v>
      </c>
      <c r="F159" t="s">
        <v>63</v>
      </c>
      <c r="G159">
        <v>2</v>
      </c>
      <c r="H159" t="s">
        <v>64</v>
      </c>
      <c r="I159" t="s">
        <v>3550</v>
      </c>
      <c r="J159" t="s">
        <v>256</v>
      </c>
      <c r="K159" t="s">
        <v>257</v>
      </c>
      <c r="L159" t="s">
        <v>3597</v>
      </c>
      <c r="M159" t="s">
        <v>258</v>
      </c>
      <c r="N159" t="s">
        <v>3611</v>
      </c>
      <c r="O159" t="s">
        <v>68</v>
      </c>
      <c r="P159" t="s">
        <v>3623</v>
      </c>
      <c r="Q159" t="s">
        <v>372</v>
      </c>
      <c r="R159" t="s">
        <v>3690</v>
      </c>
      <c r="S159" t="s">
        <v>373</v>
      </c>
      <c r="T159">
        <v>19</v>
      </c>
      <c r="U159">
        <v>3</v>
      </c>
      <c r="V159" t="s">
        <v>377</v>
      </c>
      <c r="W159">
        <v>2</v>
      </c>
      <c r="X159" t="s">
        <v>76</v>
      </c>
      <c r="Y159">
        <v>1</v>
      </c>
      <c r="Z159" t="s">
        <v>73</v>
      </c>
      <c r="AA159">
        <v>1</v>
      </c>
      <c r="AB159" s="2">
        <v>0</v>
      </c>
      <c r="AC159" s="2">
        <v>0</v>
      </c>
      <c r="AD159" s="2">
        <v>0</v>
      </c>
      <c r="AE159" s="2">
        <v>100</v>
      </c>
      <c r="AF159" s="2">
        <v>100</v>
      </c>
      <c r="AG159" s="2">
        <v>100</v>
      </c>
      <c r="AH159" s="2">
        <v>100</v>
      </c>
      <c r="AI159" s="2">
        <v>0</v>
      </c>
      <c r="AJ159" s="2">
        <v>0</v>
      </c>
      <c r="AK159" s="2">
        <v>100</v>
      </c>
      <c r="AL159" s="2">
        <v>0</v>
      </c>
      <c r="AM159" s="2">
        <v>0</v>
      </c>
      <c r="AN159" s="2">
        <v>100</v>
      </c>
      <c r="AO159" s="2">
        <v>0</v>
      </c>
      <c r="AP159" s="2">
        <v>0</v>
      </c>
      <c r="AQ159" s="2" t="s">
        <v>77</v>
      </c>
      <c r="AR159" s="2" t="s">
        <v>77</v>
      </c>
      <c r="AS159" s="2" t="s">
        <v>77</v>
      </c>
      <c r="AT159" s="3">
        <v>0</v>
      </c>
      <c r="AU159" s="3">
        <v>0</v>
      </c>
      <c r="AV159" s="2">
        <v>0</v>
      </c>
      <c r="AW159" s="3">
        <v>66464000</v>
      </c>
      <c r="AX159" s="3">
        <v>65302000</v>
      </c>
      <c r="AY159" s="2">
        <v>98.25</v>
      </c>
      <c r="AZ159" s="3">
        <v>147851000</v>
      </c>
      <c r="BA159" s="3">
        <v>0</v>
      </c>
      <c r="BB159" s="2">
        <v>0</v>
      </c>
      <c r="BC159" s="3">
        <v>272900000</v>
      </c>
      <c r="BD159" s="3">
        <v>0</v>
      </c>
      <c r="BE159" s="2">
        <v>0</v>
      </c>
      <c r="BF159" s="3">
        <v>283500000</v>
      </c>
      <c r="BG159" s="3">
        <v>0</v>
      </c>
      <c r="BH159" s="2">
        <v>0</v>
      </c>
      <c r="BI159" s="3">
        <v>770715000</v>
      </c>
      <c r="BJ159" s="3">
        <v>65302000</v>
      </c>
      <c r="BK159" s="2">
        <v>8.4700000000000006</v>
      </c>
      <c r="BL159" t="s">
        <v>378</v>
      </c>
      <c r="BM159" s="4">
        <f t="shared" si="25"/>
        <v>0</v>
      </c>
      <c r="BN159" s="4">
        <f t="shared" si="26"/>
        <v>0</v>
      </c>
      <c r="BO159" s="4">
        <f t="shared" si="27"/>
        <v>66.463999999999999</v>
      </c>
      <c r="BP159" s="4">
        <f t="shared" si="28"/>
        <v>65.302000000000007</v>
      </c>
      <c r="BQ159" s="4">
        <f t="shared" si="29"/>
        <v>147.851</v>
      </c>
      <c r="BR159" s="4">
        <f t="shared" si="30"/>
        <v>0</v>
      </c>
      <c r="BS159" s="4">
        <f t="shared" si="31"/>
        <v>272.89999999999998</v>
      </c>
      <c r="BT159" s="4">
        <f t="shared" si="32"/>
        <v>0</v>
      </c>
      <c r="BU159" s="4">
        <f t="shared" si="33"/>
        <v>283.5</v>
      </c>
      <c r="BV159" s="4">
        <f t="shared" si="34"/>
        <v>0</v>
      </c>
      <c r="BW159" s="4">
        <f t="shared" si="35"/>
        <v>770.71499999999992</v>
      </c>
      <c r="BX159" s="4">
        <f t="shared" si="36"/>
        <v>65.302000000000007</v>
      </c>
    </row>
    <row r="160" spans="1:76" x14ac:dyDescent="0.25">
      <c r="A160">
        <v>16</v>
      </c>
      <c r="B160" t="s">
        <v>60</v>
      </c>
      <c r="C160" t="s">
        <v>61</v>
      </c>
      <c r="D160">
        <v>2021</v>
      </c>
      <c r="E160" t="s">
        <v>62</v>
      </c>
      <c r="F160" t="s">
        <v>63</v>
      </c>
      <c r="G160">
        <v>2</v>
      </c>
      <c r="H160" t="s">
        <v>64</v>
      </c>
      <c r="I160" t="s">
        <v>3550</v>
      </c>
      <c r="J160" t="s">
        <v>256</v>
      </c>
      <c r="K160" t="s">
        <v>257</v>
      </c>
      <c r="L160" t="s">
        <v>3597</v>
      </c>
      <c r="M160" t="s">
        <v>258</v>
      </c>
      <c r="N160" t="s">
        <v>3611</v>
      </c>
      <c r="O160" t="s">
        <v>68</v>
      </c>
      <c r="P160" t="s">
        <v>3623</v>
      </c>
      <c r="Q160" t="s">
        <v>372</v>
      </c>
      <c r="R160" t="s">
        <v>3690</v>
      </c>
      <c r="S160" t="s">
        <v>373</v>
      </c>
      <c r="T160">
        <v>19</v>
      </c>
      <c r="U160">
        <v>4</v>
      </c>
      <c r="V160" t="s">
        <v>379</v>
      </c>
      <c r="W160">
        <v>2</v>
      </c>
      <c r="X160" t="s">
        <v>76</v>
      </c>
      <c r="Y160">
        <v>1</v>
      </c>
      <c r="Z160" t="s">
        <v>73</v>
      </c>
      <c r="AA160">
        <v>1</v>
      </c>
      <c r="AB160" s="2">
        <v>20</v>
      </c>
      <c r="AC160" s="2">
        <v>20</v>
      </c>
      <c r="AD160" s="2">
        <v>100</v>
      </c>
      <c r="AE160" s="2">
        <v>20</v>
      </c>
      <c r="AF160" s="2">
        <v>20</v>
      </c>
      <c r="AG160" s="2">
        <v>100</v>
      </c>
      <c r="AH160" s="2">
        <v>20</v>
      </c>
      <c r="AI160" s="2">
        <v>0</v>
      </c>
      <c r="AJ160" s="2">
        <v>0</v>
      </c>
      <c r="AK160" s="2">
        <v>20</v>
      </c>
      <c r="AL160" s="2">
        <v>0</v>
      </c>
      <c r="AM160" s="2">
        <v>0</v>
      </c>
      <c r="AN160" s="2">
        <v>20</v>
      </c>
      <c r="AO160" s="2">
        <v>0</v>
      </c>
      <c r="AP160" s="2">
        <v>0</v>
      </c>
      <c r="AQ160" s="2" t="s">
        <v>77</v>
      </c>
      <c r="AR160" s="2" t="s">
        <v>77</v>
      </c>
      <c r="AS160" s="2" t="s">
        <v>77</v>
      </c>
      <c r="AT160" s="3">
        <v>862354999</v>
      </c>
      <c r="AU160" s="3">
        <v>862354999</v>
      </c>
      <c r="AV160" s="2">
        <v>100</v>
      </c>
      <c r="AW160" s="3">
        <v>2769816128</v>
      </c>
      <c r="AX160" s="3">
        <v>2733070941</v>
      </c>
      <c r="AY160" s="2">
        <v>98.67</v>
      </c>
      <c r="AZ160" s="3">
        <v>1173909000</v>
      </c>
      <c r="BA160" s="3">
        <v>0</v>
      </c>
      <c r="BB160" s="2">
        <v>0</v>
      </c>
      <c r="BC160" s="3">
        <v>2850000000</v>
      </c>
      <c r="BD160" s="3">
        <v>0</v>
      </c>
      <c r="BE160" s="2">
        <v>0</v>
      </c>
      <c r="BF160" s="3">
        <v>1452000000</v>
      </c>
      <c r="BG160" s="3">
        <v>0</v>
      </c>
      <c r="BH160" s="2">
        <v>0</v>
      </c>
      <c r="BI160" s="3">
        <v>9108080127</v>
      </c>
      <c r="BJ160" s="3">
        <v>3595425940</v>
      </c>
      <c r="BK160" s="2">
        <v>39.479999999999997</v>
      </c>
      <c r="BL160" t="s">
        <v>380</v>
      </c>
      <c r="BM160" s="4">
        <f t="shared" si="25"/>
        <v>862.35499900000002</v>
      </c>
      <c r="BN160" s="4">
        <f t="shared" si="26"/>
        <v>862.35499900000002</v>
      </c>
      <c r="BO160" s="4">
        <f t="shared" si="27"/>
        <v>2769.8161279999999</v>
      </c>
      <c r="BP160" s="4">
        <f t="shared" si="28"/>
        <v>2733.0709409999999</v>
      </c>
      <c r="BQ160" s="4">
        <f t="shared" si="29"/>
        <v>1173.9090000000001</v>
      </c>
      <c r="BR160" s="4">
        <f t="shared" si="30"/>
        <v>0</v>
      </c>
      <c r="BS160" s="4">
        <f t="shared" si="31"/>
        <v>2850</v>
      </c>
      <c r="BT160" s="4">
        <f t="shared" si="32"/>
        <v>0</v>
      </c>
      <c r="BU160" s="4">
        <f t="shared" si="33"/>
        <v>1452</v>
      </c>
      <c r="BV160" s="4">
        <f t="shared" si="34"/>
        <v>0</v>
      </c>
      <c r="BW160" s="4">
        <f t="shared" si="35"/>
        <v>9108.0801270000011</v>
      </c>
      <c r="BX160" s="4">
        <f t="shared" si="36"/>
        <v>3595.4259400000001</v>
      </c>
    </row>
    <row r="161" spans="1:76" x14ac:dyDescent="0.25">
      <c r="A161">
        <v>16</v>
      </c>
      <c r="B161" t="s">
        <v>60</v>
      </c>
      <c r="C161" t="s">
        <v>61</v>
      </c>
      <c r="D161">
        <v>2021</v>
      </c>
      <c r="E161" t="s">
        <v>62</v>
      </c>
      <c r="F161" t="s">
        <v>63</v>
      </c>
      <c r="G161">
        <v>2</v>
      </c>
      <c r="H161" t="s">
        <v>64</v>
      </c>
      <c r="I161" t="s">
        <v>3550</v>
      </c>
      <c r="J161" t="s">
        <v>256</v>
      </c>
      <c r="K161" t="s">
        <v>257</v>
      </c>
      <c r="L161" t="s">
        <v>3597</v>
      </c>
      <c r="M161" t="s">
        <v>258</v>
      </c>
      <c r="N161" t="s">
        <v>3611</v>
      </c>
      <c r="O161" t="s">
        <v>68</v>
      </c>
      <c r="P161" t="s">
        <v>3623</v>
      </c>
      <c r="Q161" t="s">
        <v>372</v>
      </c>
      <c r="R161" t="s">
        <v>3690</v>
      </c>
      <c r="S161" t="s">
        <v>373</v>
      </c>
      <c r="T161">
        <v>19</v>
      </c>
      <c r="U161">
        <v>5</v>
      </c>
      <c r="V161" t="s">
        <v>381</v>
      </c>
      <c r="W161">
        <v>1</v>
      </c>
      <c r="X161" t="s">
        <v>72</v>
      </c>
      <c r="Y161">
        <v>1</v>
      </c>
      <c r="Z161" t="s">
        <v>73</v>
      </c>
      <c r="AA161">
        <v>1</v>
      </c>
      <c r="AB161" s="2">
        <v>1</v>
      </c>
      <c r="AC161" s="2">
        <v>1</v>
      </c>
      <c r="AD161" s="2">
        <v>100</v>
      </c>
      <c r="AE161" s="2">
        <v>1</v>
      </c>
      <c r="AF161" s="2">
        <v>1</v>
      </c>
      <c r="AG161" s="2">
        <v>100</v>
      </c>
      <c r="AH161" s="2">
        <v>1</v>
      </c>
      <c r="AI161" s="2">
        <v>0</v>
      </c>
      <c r="AJ161" s="2">
        <v>0</v>
      </c>
      <c r="AK161" s="2">
        <v>1</v>
      </c>
      <c r="AL161" s="2">
        <v>0</v>
      </c>
      <c r="AM161" s="2">
        <v>0</v>
      </c>
      <c r="AN161" s="2">
        <v>1</v>
      </c>
      <c r="AO161" s="2">
        <v>0</v>
      </c>
      <c r="AP161" s="2">
        <v>0</v>
      </c>
      <c r="AQ161" s="2">
        <v>5</v>
      </c>
      <c r="AR161" s="2">
        <v>2</v>
      </c>
      <c r="AS161" s="2">
        <v>40</v>
      </c>
      <c r="AT161" s="3">
        <v>999885128</v>
      </c>
      <c r="AU161" s="3">
        <v>999885128</v>
      </c>
      <c r="AV161" s="2">
        <v>100</v>
      </c>
      <c r="AW161" s="3">
        <v>2161925748</v>
      </c>
      <c r="AX161" s="3">
        <v>2160170681</v>
      </c>
      <c r="AY161" s="2">
        <v>99.92</v>
      </c>
      <c r="AZ161" s="3">
        <v>4129223000</v>
      </c>
      <c r="BA161" s="3">
        <v>0</v>
      </c>
      <c r="BB161" s="2">
        <v>0</v>
      </c>
      <c r="BC161" s="3">
        <v>2803390000</v>
      </c>
      <c r="BD161" s="3">
        <v>0</v>
      </c>
      <c r="BE161" s="2">
        <v>0</v>
      </c>
      <c r="BF161" s="3">
        <v>2189600000</v>
      </c>
      <c r="BG161" s="3">
        <v>0</v>
      </c>
      <c r="BH161" s="2">
        <v>0</v>
      </c>
      <c r="BI161" s="3">
        <v>12284023876</v>
      </c>
      <c r="BJ161" s="3">
        <v>3160055809</v>
      </c>
      <c r="BK161" s="2">
        <v>25.72</v>
      </c>
      <c r="BL161" t="s">
        <v>382</v>
      </c>
      <c r="BM161" s="4">
        <f t="shared" si="25"/>
        <v>999.88512800000001</v>
      </c>
      <c r="BN161" s="4">
        <f t="shared" si="26"/>
        <v>999.88512800000001</v>
      </c>
      <c r="BO161" s="4">
        <f t="shared" si="27"/>
        <v>2161.9257480000001</v>
      </c>
      <c r="BP161" s="4">
        <f t="shared" si="28"/>
        <v>2160.1706810000001</v>
      </c>
      <c r="BQ161" s="4">
        <f t="shared" si="29"/>
        <v>4129.223</v>
      </c>
      <c r="BR161" s="4">
        <f t="shared" si="30"/>
        <v>0</v>
      </c>
      <c r="BS161" s="4">
        <f t="shared" si="31"/>
        <v>2803.39</v>
      </c>
      <c r="BT161" s="4">
        <f t="shared" si="32"/>
        <v>0</v>
      </c>
      <c r="BU161" s="4">
        <f t="shared" si="33"/>
        <v>2189.6</v>
      </c>
      <c r="BV161" s="4">
        <f t="shared" si="34"/>
        <v>0</v>
      </c>
      <c r="BW161" s="4">
        <f t="shared" si="35"/>
        <v>12284.023875999999</v>
      </c>
      <c r="BX161" s="4">
        <f t="shared" si="36"/>
        <v>3160.055809</v>
      </c>
    </row>
    <row r="162" spans="1:76" x14ac:dyDescent="0.25">
      <c r="A162">
        <v>16</v>
      </c>
      <c r="B162" t="s">
        <v>60</v>
      </c>
      <c r="C162" t="s">
        <v>61</v>
      </c>
      <c r="D162">
        <v>2021</v>
      </c>
      <c r="E162" t="s">
        <v>62</v>
      </c>
      <c r="F162" t="s">
        <v>63</v>
      </c>
      <c r="G162">
        <v>2</v>
      </c>
      <c r="H162" t="s">
        <v>64</v>
      </c>
      <c r="I162" t="s">
        <v>3550</v>
      </c>
      <c r="J162" t="s">
        <v>256</v>
      </c>
      <c r="K162" t="s">
        <v>257</v>
      </c>
      <c r="L162" t="s">
        <v>3597</v>
      </c>
      <c r="M162" t="s">
        <v>258</v>
      </c>
      <c r="N162" t="s">
        <v>3611</v>
      </c>
      <c r="O162" t="s">
        <v>68</v>
      </c>
      <c r="P162" t="s">
        <v>3623</v>
      </c>
      <c r="Q162" t="s">
        <v>372</v>
      </c>
      <c r="R162" t="s">
        <v>3690</v>
      </c>
      <c r="S162" t="s">
        <v>373</v>
      </c>
      <c r="T162">
        <v>19</v>
      </c>
      <c r="U162">
        <v>6</v>
      </c>
      <c r="V162" t="s">
        <v>383</v>
      </c>
      <c r="W162">
        <v>2</v>
      </c>
      <c r="X162" t="s">
        <v>76</v>
      </c>
      <c r="Y162">
        <v>1</v>
      </c>
      <c r="Z162" t="s">
        <v>73</v>
      </c>
      <c r="AA162">
        <v>1</v>
      </c>
      <c r="AB162" s="2">
        <v>100</v>
      </c>
      <c r="AC162" s="2">
        <v>100</v>
      </c>
      <c r="AD162" s="2">
        <v>100</v>
      </c>
      <c r="AE162" s="2">
        <v>100</v>
      </c>
      <c r="AF162" s="2">
        <v>100</v>
      </c>
      <c r="AG162" s="2">
        <v>100</v>
      </c>
      <c r="AH162" s="2">
        <v>100</v>
      </c>
      <c r="AI162" s="2">
        <v>0</v>
      </c>
      <c r="AJ162" s="2">
        <v>0</v>
      </c>
      <c r="AK162" s="2">
        <v>100</v>
      </c>
      <c r="AL162" s="2">
        <v>0</v>
      </c>
      <c r="AM162" s="2">
        <v>0</v>
      </c>
      <c r="AN162" s="2">
        <v>100</v>
      </c>
      <c r="AO162" s="2">
        <v>0</v>
      </c>
      <c r="AP162" s="2">
        <v>0</v>
      </c>
      <c r="AQ162" s="2" t="s">
        <v>77</v>
      </c>
      <c r="AR162" s="2" t="s">
        <v>77</v>
      </c>
      <c r="AS162" s="2" t="s">
        <v>77</v>
      </c>
      <c r="AT162" s="3">
        <v>106000000</v>
      </c>
      <c r="AU162" s="3">
        <v>106000000</v>
      </c>
      <c r="AV162" s="2">
        <v>100</v>
      </c>
      <c r="AW162" s="3">
        <v>112416666</v>
      </c>
      <c r="AX162" s="3">
        <v>111415016</v>
      </c>
      <c r="AY162" s="2">
        <v>99.11</v>
      </c>
      <c r="AZ162" s="3">
        <v>115560000</v>
      </c>
      <c r="BA162" s="3">
        <v>0</v>
      </c>
      <c r="BB162" s="2">
        <v>0</v>
      </c>
      <c r="BC162" s="3">
        <v>263861000</v>
      </c>
      <c r="BD162" s="3">
        <v>0</v>
      </c>
      <c r="BE162" s="2">
        <v>0</v>
      </c>
      <c r="BF162" s="3">
        <v>220068000</v>
      </c>
      <c r="BG162" s="3">
        <v>0</v>
      </c>
      <c r="BH162" s="2">
        <v>0</v>
      </c>
      <c r="BI162" s="3">
        <v>817905666</v>
      </c>
      <c r="BJ162" s="3">
        <v>217415016</v>
      </c>
      <c r="BK162" s="2">
        <v>26.58</v>
      </c>
      <c r="BL162" t="s">
        <v>384</v>
      </c>
      <c r="BM162" s="4">
        <f t="shared" si="25"/>
        <v>106</v>
      </c>
      <c r="BN162" s="4">
        <f t="shared" si="26"/>
        <v>106</v>
      </c>
      <c r="BO162" s="4">
        <f t="shared" si="27"/>
        <v>112.41666600000001</v>
      </c>
      <c r="BP162" s="4">
        <f t="shared" si="28"/>
        <v>111.41501599999999</v>
      </c>
      <c r="BQ162" s="4">
        <f t="shared" si="29"/>
        <v>115.56</v>
      </c>
      <c r="BR162" s="4">
        <f t="shared" si="30"/>
        <v>0</v>
      </c>
      <c r="BS162" s="4">
        <f t="shared" si="31"/>
        <v>263.86099999999999</v>
      </c>
      <c r="BT162" s="4">
        <f t="shared" si="32"/>
        <v>0</v>
      </c>
      <c r="BU162" s="4">
        <f t="shared" si="33"/>
        <v>220.06800000000001</v>
      </c>
      <c r="BV162" s="4">
        <f t="shared" si="34"/>
        <v>0</v>
      </c>
      <c r="BW162" s="4">
        <f t="shared" si="35"/>
        <v>817.905666</v>
      </c>
      <c r="BX162" s="4">
        <f t="shared" si="36"/>
        <v>217.41501599999998</v>
      </c>
    </row>
    <row r="163" spans="1:76" x14ac:dyDescent="0.25">
      <c r="A163">
        <v>16</v>
      </c>
      <c r="B163" t="s">
        <v>60</v>
      </c>
      <c r="C163" t="s">
        <v>61</v>
      </c>
      <c r="D163">
        <v>2021</v>
      </c>
      <c r="E163" t="s">
        <v>62</v>
      </c>
      <c r="F163" t="s">
        <v>63</v>
      </c>
      <c r="G163">
        <v>2</v>
      </c>
      <c r="H163" t="s">
        <v>64</v>
      </c>
      <c r="I163" t="s">
        <v>3550</v>
      </c>
      <c r="J163" t="s">
        <v>256</v>
      </c>
      <c r="K163" t="s">
        <v>257</v>
      </c>
      <c r="L163" t="s">
        <v>3597</v>
      </c>
      <c r="M163" t="s">
        <v>258</v>
      </c>
      <c r="N163" t="s">
        <v>3611</v>
      </c>
      <c r="O163" t="s">
        <v>68</v>
      </c>
      <c r="P163" t="s">
        <v>3623</v>
      </c>
      <c r="Q163" t="s">
        <v>372</v>
      </c>
      <c r="R163" t="s">
        <v>3690</v>
      </c>
      <c r="S163" t="s">
        <v>373</v>
      </c>
      <c r="T163">
        <v>19</v>
      </c>
      <c r="U163">
        <v>7</v>
      </c>
      <c r="V163" t="s">
        <v>385</v>
      </c>
      <c r="W163">
        <v>2</v>
      </c>
      <c r="X163" t="s">
        <v>76</v>
      </c>
      <c r="Y163">
        <v>1</v>
      </c>
      <c r="Z163" t="s">
        <v>73</v>
      </c>
      <c r="AA163">
        <v>1</v>
      </c>
      <c r="AB163" s="2">
        <v>100</v>
      </c>
      <c r="AC163" s="2">
        <v>100</v>
      </c>
      <c r="AD163" s="2">
        <v>100</v>
      </c>
      <c r="AE163" s="2">
        <v>100</v>
      </c>
      <c r="AF163" s="2">
        <v>100</v>
      </c>
      <c r="AG163" s="2">
        <v>100</v>
      </c>
      <c r="AH163" s="2">
        <v>100</v>
      </c>
      <c r="AI163" s="2">
        <v>0</v>
      </c>
      <c r="AJ163" s="2">
        <v>0</v>
      </c>
      <c r="AK163" s="2">
        <v>100</v>
      </c>
      <c r="AL163" s="2">
        <v>0</v>
      </c>
      <c r="AM163" s="2">
        <v>0</v>
      </c>
      <c r="AN163" s="2">
        <v>100</v>
      </c>
      <c r="AO163" s="2">
        <v>0</v>
      </c>
      <c r="AP163" s="2">
        <v>0</v>
      </c>
      <c r="AQ163" s="2" t="s">
        <v>77</v>
      </c>
      <c r="AR163" s="2" t="s">
        <v>77</v>
      </c>
      <c r="AS163" s="2" t="s">
        <v>77</v>
      </c>
      <c r="AT163" s="3">
        <v>50000000</v>
      </c>
      <c r="AU163" s="3">
        <v>50000000</v>
      </c>
      <c r="AV163" s="2">
        <v>100</v>
      </c>
      <c r="AW163" s="3">
        <v>45716666</v>
      </c>
      <c r="AX163" s="3">
        <v>45166666</v>
      </c>
      <c r="AY163" s="2">
        <v>98.8</v>
      </c>
      <c r="AZ163" s="3">
        <v>236099000</v>
      </c>
      <c r="BA163" s="3">
        <v>0</v>
      </c>
      <c r="BB163" s="2">
        <v>0</v>
      </c>
      <c r="BC163" s="3">
        <v>250000000</v>
      </c>
      <c r="BD163" s="3">
        <v>0</v>
      </c>
      <c r="BE163" s="2">
        <v>0</v>
      </c>
      <c r="BF163" s="3">
        <v>250000000</v>
      </c>
      <c r="BG163" s="3">
        <v>0</v>
      </c>
      <c r="BH163" s="2">
        <v>0</v>
      </c>
      <c r="BI163" s="3">
        <v>831815666</v>
      </c>
      <c r="BJ163" s="3">
        <v>95166666</v>
      </c>
      <c r="BK163" s="2">
        <v>11.44</v>
      </c>
      <c r="BL163" t="s">
        <v>386</v>
      </c>
      <c r="BM163" s="4">
        <f t="shared" si="25"/>
        <v>50</v>
      </c>
      <c r="BN163" s="4">
        <f t="shared" si="26"/>
        <v>50</v>
      </c>
      <c r="BO163" s="4">
        <f t="shared" si="27"/>
        <v>45.716665999999996</v>
      </c>
      <c r="BP163" s="4">
        <f t="shared" si="28"/>
        <v>45.166665999999999</v>
      </c>
      <c r="BQ163" s="4">
        <f t="shared" si="29"/>
        <v>236.09899999999999</v>
      </c>
      <c r="BR163" s="4">
        <f t="shared" si="30"/>
        <v>0</v>
      </c>
      <c r="BS163" s="4">
        <f t="shared" si="31"/>
        <v>250</v>
      </c>
      <c r="BT163" s="4">
        <f t="shared" si="32"/>
        <v>0</v>
      </c>
      <c r="BU163" s="4">
        <f t="shared" si="33"/>
        <v>250</v>
      </c>
      <c r="BV163" s="4">
        <f t="shared" si="34"/>
        <v>0</v>
      </c>
      <c r="BW163" s="4">
        <f t="shared" si="35"/>
        <v>831.81566599999996</v>
      </c>
      <c r="BX163" s="4">
        <f t="shared" si="36"/>
        <v>95.166665999999992</v>
      </c>
    </row>
    <row r="164" spans="1:76" x14ac:dyDescent="0.25">
      <c r="A164">
        <v>16</v>
      </c>
      <c r="B164" t="s">
        <v>60</v>
      </c>
      <c r="C164" t="s">
        <v>61</v>
      </c>
      <c r="D164">
        <v>2021</v>
      </c>
      <c r="E164" t="s">
        <v>62</v>
      </c>
      <c r="F164" t="s">
        <v>63</v>
      </c>
      <c r="G164">
        <v>2</v>
      </c>
      <c r="H164" t="s">
        <v>64</v>
      </c>
      <c r="I164" t="s">
        <v>3550</v>
      </c>
      <c r="J164" t="s">
        <v>256</v>
      </c>
      <c r="K164" t="s">
        <v>257</v>
      </c>
      <c r="L164" t="s">
        <v>3597</v>
      </c>
      <c r="M164" t="s">
        <v>258</v>
      </c>
      <c r="N164" t="s">
        <v>3611</v>
      </c>
      <c r="O164" t="s">
        <v>68</v>
      </c>
      <c r="P164" t="s">
        <v>3623</v>
      </c>
      <c r="Q164" t="s">
        <v>372</v>
      </c>
      <c r="R164" t="s">
        <v>3690</v>
      </c>
      <c r="S164" t="s">
        <v>373</v>
      </c>
      <c r="T164">
        <v>19</v>
      </c>
      <c r="U164">
        <v>8</v>
      </c>
      <c r="V164" t="s">
        <v>387</v>
      </c>
      <c r="W164">
        <v>1</v>
      </c>
      <c r="X164" t="s">
        <v>72</v>
      </c>
      <c r="Y164">
        <v>3</v>
      </c>
      <c r="Z164" t="s">
        <v>247</v>
      </c>
      <c r="AA164">
        <v>1</v>
      </c>
      <c r="AB164" s="2">
        <v>1</v>
      </c>
      <c r="AC164" s="2">
        <v>1</v>
      </c>
      <c r="AD164" s="2">
        <v>100</v>
      </c>
      <c r="AE164" s="2">
        <v>0</v>
      </c>
      <c r="AF164" s="2">
        <v>0</v>
      </c>
      <c r="AG164" s="2">
        <v>0</v>
      </c>
      <c r="AH164" s="2">
        <v>0</v>
      </c>
      <c r="AI164" s="2">
        <v>0</v>
      </c>
      <c r="AJ164" s="2">
        <v>0</v>
      </c>
      <c r="AK164" s="2">
        <v>0</v>
      </c>
      <c r="AL164" s="2">
        <v>0</v>
      </c>
      <c r="AM164" s="2">
        <v>0</v>
      </c>
      <c r="AN164" s="2">
        <v>0</v>
      </c>
      <c r="AO164" s="2">
        <v>0</v>
      </c>
      <c r="AP164" s="2">
        <v>0</v>
      </c>
      <c r="AQ164" s="2">
        <v>1</v>
      </c>
      <c r="AR164" s="2">
        <v>1</v>
      </c>
      <c r="AS164" s="2">
        <v>100</v>
      </c>
      <c r="AT164" s="3">
        <v>50888333</v>
      </c>
      <c r="AU164" s="3">
        <v>50888333</v>
      </c>
      <c r="AV164" s="2">
        <v>100</v>
      </c>
      <c r="AW164" s="3">
        <v>0</v>
      </c>
      <c r="AX164" s="3">
        <v>0</v>
      </c>
      <c r="AY164" s="2">
        <v>0</v>
      </c>
      <c r="AZ164" s="3">
        <v>0</v>
      </c>
      <c r="BA164" s="3">
        <v>0</v>
      </c>
      <c r="BB164" s="2">
        <v>0</v>
      </c>
      <c r="BC164" s="3">
        <v>0</v>
      </c>
      <c r="BD164" s="3">
        <v>0</v>
      </c>
      <c r="BE164" s="2">
        <v>0</v>
      </c>
      <c r="BF164" s="3">
        <v>0</v>
      </c>
      <c r="BG164" s="3">
        <v>0</v>
      </c>
      <c r="BH164" s="2">
        <v>0</v>
      </c>
      <c r="BI164" s="3">
        <v>50888333</v>
      </c>
      <c r="BJ164" s="3">
        <v>50888333</v>
      </c>
      <c r="BK164" s="2">
        <v>100</v>
      </c>
      <c r="BM164" s="4">
        <f t="shared" si="25"/>
        <v>50.888333000000003</v>
      </c>
      <c r="BN164" s="4">
        <f t="shared" si="26"/>
        <v>50.888333000000003</v>
      </c>
      <c r="BO164" s="4">
        <f t="shared" si="27"/>
        <v>0</v>
      </c>
      <c r="BP164" s="4">
        <f t="shared" si="28"/>
        <v>0</v>
      </c>
      <c r="BQ164" s="4">
        <f t="shared" si="29"/>
        <v>0</v>
      </c>
      <c r="BR164" s="4">
        <f t="shared" si="30"/>
        <v>0</v>
      </c>
      <c r="BS164" s="4">
        <f t="shared" si="31"/>
        <v>0</v>
      </c>
      <c r="BT164" s="4">
        <f t="shared" si="32"/>
        <v>0</v>
      </c>
      <c r="BU164" s="4">
        <f t="shared" si="33"/>
        <v>0</v>
      </c>
      <c r="BV164" s="4">
        <f t="shared" si="34"/>
        <v>0</v>
      </c>
      <c r="BW164" s="4">
        <f t="shared" si="35"/>
        <v>50.888333000000003</v>
      </c>
      <c r="BX164" s="4">
        <f t="shared" si="36"/>
        <v>50.888333000000003</v>
      </c>
    </row>
    <row r="165" spans="1:76" x14ac:dyDescent="0.25">
      <c r="A165">
        <v>16</v>
      </c>
      <c r="B165" t="s">
        <v>60</v>
      </c>
      <c r="C165" t="s">
        <v>61</v>
      </c>
      <c r="D165">
        <v>2021</v>
      </c>
      <c r="E165" t="s">
        <v>62</v>
      </c>
      <c r="F165" t="s">
        <v>63</v>
      </c>
      <c r="G165">
        <v>2</v>
      </c>
      <c r="H165" t="s">
        <v>64</v>
      </c>
      <c r="I165" t="s">
        <v>3550</v>
      </c>
      <c r="J165" t="s">
        <v>256</v>
      </c>
      <c r="K165" t="s">
        <v>257</v>
      </c>
      <c r="L165" t="s">
        <v>3597</v>
      </c>
      <c r="M165" t="s">
        <v>258</v>
      </c>
      <c r="N165" t="s">
        <v>3611</v>
      </c>
      <c r="O165" t="s">
        <v>68</v>
      </c>
      <c r="P165" t="s">
        <v>3623</v>
      </c>
      <c r="Q165" t="s">
        <v>372</v>
      </c>
      <c r="R165" t="s">
        <v>3690</v>
      </c>
      <c r="S165" t="s">
        <v>373</v>
      </c>
      <c r="T165">
        <v>19</v>
      </c>
      <c r="U165">
        <v>9</v>
      </c>
      <c r="V165" t="s">
        <v>388</v>
      </c>
      <c r="W165">
        <v>3</v>
      </c>
      <c r="X165" t="s">
        <v>138</v>
      </c>
      <c r="Y165">
        <v>1</v>
      </c>
      <c r="Z165" t="s">
        <v>73</v>
      </c>
      <c r="AA165">
        <v>1</v>
      </c>
      <c r="AB165" s="2">
        <v>0</v>
      </c>
      <c r="AC165" s="2">
        <v>0</v>
      </c>
      <c r="AD165" s="2">
        <v>0</v>
      </c>
      <c r="AE165" s="2">
        <v>40</v>
      </c>
      <c r="AF165" s="2">
        <v>40</v>
      </c>
      <c r="AG165" s="2">
        <v>100</v>
      </c>
      <c r="AH165" s="2">
        <v>70</v>
      </c>
      <c r="AI165" s="2">
        <v>0</v>
      </c>
      <c r="AJ165" s="2">
        <v>0</v>
      </c>
      <c r="AK165" s="2">
        <v>95</v>
      </c>
      <c r="AL165" s="2">
        <v>0</v>
      </c>
      <c r="AM165" s="2">
        <v>0</v>
      </c>
      <c r="AN165" s="2">
        <v>100</v>
      </c>
      <c r="AO165" s="2">
        <v>0</v>
      </c>
      <c r="AP165" s="2">
        <v>0</v>
      </c>
      <c r="AQ165" s="2" t="s">
        <v>77</v>
      </c>
      <c r="AR165" s="2" t="s">
        <v>77</v>
      </c>
      <c r="AS165" s="2" t="s">
        <v>77</v>
      </c>
      <c r="AT165" s="3">
        <v>0</v>
      </c>
      <c r="AU165" s="3">
        <v>0</v>
      </c>
      <c r="AV165" s="2">
        <v>0</v>
      </c>
      <c r="AW165" s="3">
        <v>706380791</v>
      </c>
      <c r="AX165" s="3">
        <v>704546738</v>
      </c>
      <c r="AY165" s="2">
        <v>99.74</v>
      </c>
      <c r="AZ165" s="3">
        <v>332718000</v>
      </c>
      <c r="BA165" s="3">
        <v>0</v>
      </c>
      <c r="BB165" s="2">
        <v>0</v>
      </c>
      <c r="BC165" s="3">
        <v>1340000000</v>
      </c>
      <c r="BD165" s="3">
        <v>0</v>
      </c>
      <c r="BE165" s="2">
        <v>0</v>
      </c>
      <c r="BF165" s="3">
        <v>811275000</v>
      </c>
      <c r="BG165" s="3">
        <v>0</v>
      </c>
      <c r="BH165" s="2">
        <v>0</v>
      </c>
      <c r="BI165" s="3">
        <v>3190373791</v>
      </c>
      <c r="BJ165" s="3">
        <v>704546738</v>
      </c>
      <c r="BK165" s="2">
        <v>22.08</v>
      </c>
      <c r="BL165" t="s">
        <v>389</v>
      </c>
      <c r="BM165" s="4">
        <f t="shared" si="25"/>
        <v>0</v>
      </c>
      <c r="BN165" s="4">
        <f t="shared" si="26"/>
        <v>0</v>
      </c>
      <c r="BO165" s="4">
        <f t="shared" si="27"/>
        <v>706.38079100000004</v>
      </c>
      <c r="BP165" s="4">
        <f t="shared" si="28"/>
        <v>704.546738</v>
      </c>
      <c r="BQ165" s="4">
        <f t="shared" si="29"/>
        <v>332.71800000000002</v>
      </c>
      <c r="BR165" s="4">
        <f t="shared" si="30"/>
        <v>0</v>
      </c>
      <c r="BS165" s="4">
        <f t="shared" si="31"/>
        <v>1340</v>
      </c>
      <c r="BT165" s="4">
        <f t="shared" si="32"/>
        <v>0</v>
      </c>
      <c r="BU165" s="4">
        <f t="shared" si="33"/>
        <v>811.27499999999998</v>
      </c>
      <c r="BV165" s="4">
        <f t="shared" si="34"/>
        <v>0</v>
      </c>
      <c r="BW165" s="4">
        <f t="shared" si="35"/>
        <v>3190.3737910000004</v>
      </c>
      <c r="BX165" s="4">
        <f t="shared" si="36"/>
        <v>704.546738</v>
      </c>
    </row>
    <row r="166" spans="1:76" x14ac:dyDescent="0.25">
      <c r="A166">
        <v>16</v>
      </c>
      <c r="B166" t="s">
        <v>60</v>
      </c>
      <c r="C166" t="s">
        <v>61</v>
      </c>
      <c r="D166">
        <v>2021</v>
      </c>
      <c r="E166" t="s">
        <v>62</v>
      </c>
      <c r="F166" t="s">
        <v>63</v>
      </c>
      <c r="G166">
        <v>2</v>
      </c>
      <c r="H166" t="s">
        <v>64</v>
      </c>
      <c r="I166" t="s">
        <v>3550</v>
      </c>
      <c r="J166" t="s">
        <v>256</v>
      </c>
      <c r="K166" t="s">
        <v>257</v>
      </c>
      <c r="L166" t="s">
        <v>3597</v>
      </c>
      <c r="M166" t="s">
        <v>258</v>
      </c>
      <c r="N166" t="s">
        <v>3611</v>
      </c>
      <c r="O166" t="s">
        <v>68</v>
      </c>
      <c r="P166" t="s">
        <v>3623</v>
      </c>
      <c r="Q166" t="s">
        <v>372</v>
      </c>
      <c r="R166" t="s">
        <v>3690</v>
      </c>
      <c r="S166" t="s">
        <v>373</v>
      </c>
      <c r="T166">
        <v>19</v>
      </c>
      <c r="U166">
        <v>10</v>
      </c>
      <c r="V166" t="s">
        <v>390</v>
      </c>
      <c r="W166">
        <v>1</v>
      </c>
      <c r="X166" t="s">
        <v>72</v>
      </c>
      <c r="Y166">
        <v>1</v>
      </c>
      <c r="Z166" t="s">
        <v>73</v>
      </c>
      <c r="AA166">
        <v>1</v>
      </c>
      <c r="AB166" s="2">
        <v>0</v>
      </c>
      <c r="AC166" s="2">
        <v>0</v>
      </c>
      <c r="AD166" s="2">
        <v>0</v>
      </c>
      <c r="AE166" s="2">
        <v>0.4</v>
      </c>
      <c r="AF166" s="2">
        <v>0.4</v>
      </c>
      <c r="AG166" s="2">
        <v>100</v>
      </c>
      <c r="AH166" s="2">
        <v>0.6</v>
      </c>
      <c r="AI166" s="2">
        <v>0</v>
      </c>
      <c r="AJ166" s="2">
        <v>0</v>
      </c>
      <c r="AK166" s="2">
        <v>0</v>
      </c>
      <c r="AL166" s="2">
        <v>0</v>
      </c>
      <c r="AM166" s="2">
        <v>0</v>
      </c>
      <c r="AN166" s="2">
        <v>0</v>
      </c>
      <c r="AO166" s="2">
        <v>0</v>
      </c>
      <c r="AP166" s="2">
        <v>0</v>
      </c>
      <c r="AQ166" s="2">
        <v>1</v>
      </c>
      <c r="AR166" s="2">
        <v>0.4</v>
      </c>
      <c r="AS166" s="2">
        <v>40</v>
      </c>
      <c r="AT166" s="3">
        <v>0</v>
      </c>
      <c r="AU166" s="3">
        <v>0</v>
      </c>
      <c r="AV166" s="2">
        <v>0</v>
      </c>
      <c r="AW166" s="3">
        <v>70573333</v>
      </c>
      <c r="AX166" s="3">
        <v>70573333</v>
      </c>
      <c r="AY166" s="2">
        <v>100</v>
      </c>
      <c r="AZ166" s="3">
        <v>0</v>
      </c>
      <c r="BA166" s="3">
        <v>0</v>
      </c>
      <c r="BB166" s="2">
        <v>0</v>
      </c>
      <c r="BC166" s="3">
        <v>0</v>
      </c>
      <c r="BD166" s="3">
        <v>0</v>
      </c>
      <c r="BE166" s="2">
        <v>0</v>
      </c>
      <c r="BF166" s="3">
        <v>0</v>
      </c>
      <c r="BG166" s="3">
        <v>0</v>
      </c>
      <c r="BH166" s="2">
        <v>0</v>
      </c>
      <c r="BI166" s="3">
        <v>70573333</v>
      </c>
      <c r="BJ166" s="3">
        <v>70573333</v>
      </c>
      <c r="BK166" s="2">
        <v>100</v>
      </c>
      <c r="BL166" t="s">
        <v>391</v>
      </c>
      <c r="BM166" s="4">
        <f t="shared" si="25"/>
        <v>0</v>
      </c>
      <c r="BN166" s="4">
        <f t="shared" si="26"/>
        <v>0</v>
      </c>
      <c r="BO166" s="4">
        <f t="shared" si="27"/>
        <v>70.573333000000005</v>
      </c>
      <c r="BP166" s="4">
        <f t="shared" si="28"/>
        <v>70.573333000000005</v>
      </c>
      <c r="BQ166" s="4">
        <f t="shared" si="29"/>
        <v>0</v>
      </c>
      <c r="BR166" s="4">
        <f t="shared" si="30"/>
        <v>0</v>
      </c>
      <c r="BS166" s="4">
        <f t="shared" si="31"/>
        <v>0</v>
      </c>
      <c r="BT166" s="4">
        <f t="shared" si="32"/>
        <v>0</v>
      </c>
      <c r="BU166" s="4">
        <f t="shared" si="33"/>
        <v>0</v>
      </c>
      <c r="BV166" s="4">
        <f t="shared" si="34"/>
        <v>0</v>
      </c>
      <c r="BW166" s="4">
        <f t="shared" si="35"/>
        <v>70.573333000000005</v>
      </c>
      <c r="BX166" s="4">
        <f t="shared" si="36"/>
        <v>70.573333000000005</v>
      </c>
    </row>
    <row r="167" spans="1:76" x14ac:dyDescent="0.25">
      <c r="A167">
        <v>16</v>
      </c>
      <c r="B167" t="s">
        <v>60</v>
      </c>
      <c r="C167" t="s">
        <v>61</v>
      </c>
      <c r="D167">
        <v>2021</v>
      </c>
      <c r="E167" t="s">
        <v>62</v>
      </c>
      <c r="F167" t="s">
        <v>63</v>
      </c>
      <c r="G167">
        <v>2</v>
      </c>
      <c r="H167" t="s">
        <v>64</v>
      </c>
      <c r="I167" t="s">
        <v>3550</v>
      </c>
      <c r="J167" t="s">
        <v>256</v>
      </c>
      <c r="K167" t="s">
        <v>257</v>
      </c>
      <c r="L167" t="s">
        <v>3597</v>
      </c>
      <c r="M167" t="s">
        <v>258</v>
      </c>
      <c r="N167" t="s">
        <v>3611</v>
      </c>
      <c r="O167" t="s">
        <v>68</v>
      </c>
      <c r="P167" t="s">
        <v>3623</v>
      </c>
      <c r="Q167" t="s">
        <v>372</v>
      </c>
      <c r="R167" t="s">
        <v>3690</v>
      </c>
      <c r="S167" t="s">
        <v>373</v>
      </c>
      <c r="T167">
        <v>19</v>
      </c>
      <c r="U167">
        <v>11</v>
      </c>
      <c r="V167" t="s">
        <v>392</v>
      </c>
      <c r="W167">
        <v>1</v>
      </c>
      <c r="X167" t="s">
        <v>72</v>
      </c>
      <c r="Y167">
        <v>1</v>
      </c>
      <c r="Z167" t="s">
        <v>73</v>
      </c>
      <c r="AA167">
        <v>1</v>
      </c>
      <c r="AB167" s="2">
        <v>0</v>
      </c>
      <c r="AC167" s="2">
        <v>0</v>
      </c>
      <c r="AD167" s="2">
        <v>0</v>
      </c>
      <c r="AE167" s="2">
        <v>5</v>
      </c>
      <c r="AF167" s="2">
        <v>5</v>
      </c>
      <c r="AG167" s="2">
        <v>100</v>
      </c>
      <c r="AH167" s="2">
        <v>55</v>
      </c>
      <c r="AI167" s="2">
        <v>0</v>
      </c>
      <c r="AJ167" s="2">
        <v>0</v>
      </c>
      <c r="AK167" s="2">
        <v>40</v>
      </c>
      <c r="AL167" s="2">
        <v>0</v>
      </c>
      <c r="AM167" s="2">
        <v>0</v>
      </c>
      <c r="AN167" s="2">
        <v>0</v>
      </c>
      <c r="AO167" s="2">
        <v>0</v>
      </c>
      <c r="AP167" s="2">
        <v>0</v>
      </c>
      <c r="AQ167" s="2">
        <v>100</v>
      </c>
      <c r="AR167" s="2">
        <v>5</v>
      </c>
      <c r="AS167" s="2">
        <v>5</v>
      </c>
      <c r="AT167" s="3">
        <v>0</v>
      </c>
      <c r="AU167" s="3">
        <v>0</v>
      </c>
      <c r="AV167" s="2">
        <v>0</v>
      </c>
      <c r="AW167" s="3">
        <v>430000000</v>
      </c>
      <c r="AX167" s="3">
        <v>430000000</v>
      </c>
      <c r="AY167" s="2">
        <v>100</v>
      </c>
      <c r="AZ167" s="3">
        <v>76160000</v>
      </c>
      <c r="BA167" s="3">
        <v>0</v>
      </c>
      <c r="BB167" s="2">
        <v>0</v>
      </c>
      <c r="BC167" s="3">
        <v>6200000000</v>
      </c>
      <c r="BD167" s="3">
        <v>0</v>
      </c>
      <c r="BE167" s="2">
        <v>0</v>
      </c>
      <c r="BF167" s="3">
        <v>0</v>
      </c>
      <c r="BG167" s="3">
        <v>0</v>
      </c>
      <c r="BH167" s="2">
        <v>0</v>
      </c>
      <c r="BI167" s="3">
        <v>6706160000</v>
      </c>
      <c r="BJ167" s="3">
        <v>430000000</v>
      </c>
      <c r="BK167" s="2">
        <v>6.41</v>
      </c>
      <c r="BL167" t="s">
        <v>393</v>
      </c>
      <c r="BM167" s="4">
        <f t="shared" si="25"/>
        <v>0</v>
      </c>
      <c r="BN167" s="4">
        <f t="shared" si="26"/>
        <v>0</v>
      </c>
      <c r="BO167" s="4">
        <f t="shared" si="27"/>
        <v>430</v>
      </c>
      <c r="BP167" s="4">
        <f t="shared" si="28"/>
        <v>430</v>
      </c>
      <c r="BQ167" s="4">
        <f t="shared" si="29"/>
        <v>76.16</v>
      </c>
      <c r="BR167" s="4">
        <f t="shared" si="30"/>
        <v>0</v>
      </c>
      <c r="BS167" s="4">
        <f t="shared" si="31"/>
        <v>6200</v>
      </c>
      <c r="BT167" s="4">
        <f t="shared" si="32"/>
        <v>0</v>
      </c>
      <c r="BU167" s="4">
        <f t="shared" si="33"/>
        <v>0</v>
      </c>
      <c r="BV167" s="4">
        <f t="shared" si="34"/>
        <v>0</v>
      </c>
      <c r="BW167" s="4">
        <f t="shared" si="35"/>
        <v>6706.16</v>
      </c>
      <c r="BX167" s="4">
        <f t="shared" si="36"/>
        <v>430</v>
      </c>
    </row>
    <row r="168" spans="1:76" x14ac:dyDescent="0.25">
      <c r="A168">
        <v>16</v>
      </c>
      <c r="B168" t="s">
        <v>60</v>
      </c>
      <c r="C168" t="s">
        <v>61</v>
      </c>
      <c r="D168">
        <v>2021</v>
      </c>
      <c r="E168" t="s">
        <v>62</v>
      </c>
      <c r="F168" t="s">
        <v>63</v>
      </c>
      <c r="G168">
        <v>2</v>
      </c>
      <c r="H168" t="s">
        <v>64</v>
      </c>
      <c r="I168" t="s">
        <v>3550</v>
      </c>
      <c r="J168" t="s">
        <v>256</v>
      </c>
      <c r="K168" t="s">
        <v>257</v>
      </c>
      <c r="L168" t="s">
        <v>3597</v>
      </c>
      <c r="M168" t="s">
        <v>258</v>
      </c>
      <c r="N168" t="s">
        <v>3611</v>
      </c>
      <c r="O168" t="s">
        <v>68</v>
      </c>
      <c r="P168" t="s">
        <v>3623</v>
      </c>
      <c r="Q168" t="s">
        <v>372</v>
      </c>
      <c r="R168" t="s">
        <v>3690</v>
      </c>
      <c r="S168" t="s">
        <v>373</v>
      </c>
      <c r="T168">
        <v>19</v>
      </c>
      <c r="U168">
        <v>12</v>
      </c>
      <c r="V168" t="s">
        <v>394</v>
      </c>
      <c r="W168">
        <v>1</v>
      </c>
      <c r="X168" t="s">
        <v>72</v>
      </c>
      <c r="Y168">
        <v>1</v>
      </c>
      <c r="Z168" t="s">
        <v>73</v>
      </c>
      <c r="AA168">
        <v>1</v>
      </c>
      <c r="AB168" s="2">
        <v>0</v>
      </c>
      <c r="AC168" s="2">
        <v>0</v>
      </c>
      <c r="AD168" s="2">
        <v>0</v>
      </c>
      <c r="AE168" s="2">
        <v>1</v>
      </c>
      <c r="AF168" s="2">
        <v>1</v>
      </c>
      <c r="AG168" s="2">
        <v>100</v>
      </c>
      <c r="AH168" s="2">
        <v>1</v>
      </c>
      <c r="AI168" s="2">
        <v>0</v>
      </c>
      <c r="AJ168" s="2">
        <v>0</v>
      </c>
      <c r="AK168" s="2">
        <v>0</v>
      </c>
      <c r="AL168" s="2">
        <v>0</v>
      </c>
      <c r="AM168" s="2">
        <v>0</v>
      </c>
      <c r="AN168" s="2">
        <v>0</v>
      </c>
      <c r="AO168" s="2">
        <v>0</v>
      </c>
      <c r="AP168" s="2">
        <v>0</v>
      </c>
      <c r="AQ168" s="2">
        <v>2</v>
      </c>
      <c r="AR168" s="2">
        <v>1</v>
      </c>
      <c r="AS168" s="2">
        <v>50</v>
      </c>
      <c r="AT168" s="3">
        <v>0</v>
      </c>
      <c r="AU168" s="3">
        <v>0</v>
      </c>
      <c r="AV168" s="2">
        <v>0</v>
      </c>
      <c r="AW168" s="3">
        <v>54080667</v>
      </c>
      <c r="AX168" s="3">
        <v>54080000</v>
      </c>
      <c r="AY168" s="2">
        <v>100</v>
      </c>
      <c r="AZ168" s="3">
        <v>175615000</v>
      </c>
      <c r="BA168" s="3">
        <v>0</v>
      </c>
      <c r="BB168" s="2">
        <v>0</v>
      </c>
      <c r="BC168" s="3">
        <v>0</v>
      </c>
      <c r="BD168" s="3">
        <v>0</v>
      </c>
      <c r="BE168" s="2">
        <v>0</v>
      </c>
      <c r="BF168" s="3">
        <v>0</v>
      </c>
      <c r="BG168" s="3">
        <v>0</v>
      </c>
      <c r="BH168" s="2">
        <v>0</v>
      </c>
      <c r="BI168" s="3">
        <v>229695667</v>
      </c>
      <c r="BJ168" s="3">
        <v>54080000</v>
      </c>
      <c r="BK168" s="2">
        <v>23.54</v>
      </c>
      <c r="BL168" t="s">
        <v>395</v>
      </c>
      <c r="BM168" s="4">
        <f t="shared" si="25"/>
        <v>0</v>
      </c>
      <c r="BN168" s="4">
        <f t="shared" si="26"/>
        <v>0</v>
      </c>
      <c r="BO168" s="4">
        <f t="shared" si="27"/>
        <v>54.080666999999998</v>
      </c>
      <c r="BP168" s="4">
        <f t="shared" si="28"/>
        <v>54.08</v>
      </c>
      <c r="BQ168" s="4">
        <f t="shared" si="29"/>
        <v>175.61500000000001</v>
      </c>
      <c r="BR168" s="4">
        <f t="shared" si="30"/>
        <v>0</v>
      </c>
      <c r="BS168" s="4">
        <f t="shared" si="31"/>
        <v>0</v>
      </c>
      <c r="BT168" s="4">
        <f t="shared" si="32"/>
        <v>0</v>
      </c>
      <c r="BU168" s="4">
        <f t="shared" si="33"/>
        <v>0</v>
      </c>
      <c r="BV168" s="4">
        <f t="shared" si="34"/>
        <v>0</v>
      </c>
      <c r="BW168" s="4">
        <f t="shared" si="35"/>
        <v>229.69566700000001</v>
      </c>
      <c r="BX168" s="4">
        <f t="shared" si="36"/>
        <v>54.08</v>
      </c>
    </row>
    <row r="169" spans="1:76" x14ac:dyDescent="0.25">
      <c r="A169">
        <v>16</v>
      </c>
      <c r="B169" t="s">
        <v>60</v>
      </c>
      <c r="C169" t="s">
        <v>61</v>
      </c>
      <c r="D169">
        <v>2021</v>
      </c>
      <c r="E169" t="s">
        <v>62</v>
      </c>
      <c r="F169" t="s">
        <v>63</v>
      </c>
      <c r="G169">
        <v>2</v>
      </c>
      <c r="H169" t="s">
        <v>64</v>
      </c>
      <c r="I169" t="s">
        <v>3550</v>
      </c>
      <c r="J169" t="s">
        <v>256</v>
      </c>
      <c r="K169" t="s">
        <v>257</v>
      </c>
      <c r="L169" t="s">
        <v>3597</v>
      </c>
      <c r="M169" t="s">
        <v>258</v>
      </c>
      <c r="N169" t="s">
        <v>3611</v>
      </c>
      <c r="O169" t="s">
        <v>68</v>
      </c>
      <c r="P169" t="s">
        <v>3623</v>
      </c>
      <c r="Q169" t="s">
        <v>372</v>
      </c>
      <c r="R169" t="s">
        <v>3690</v>
      </c>
      <c r="S169" t="s">
        <v>373</v>
      </c>
      <c r="T169">
        <v>19</v>
      </c>
      <c r="U169">
        <v>13</v>
      </c>
      <c r="V169" t="s">
        <v>396</v>
      </c>
      <c r="W169">
        <v>2</v>
      </c>
      <c r="X169" t="s">
        <v>76</v>
      </c>
      <c r="Y169">
        <v>1</v>
      </c>
      <c r="Z169" t="s">
        <v>73</v>
      </c>
      <c r="AA169">
        <v>1</v>
      </c>
      <c r="AB169" s="2">
        <v>0</v>
      </c>
      <c r="AC169" s="2">
        <v>0</v>
      </c>
      <c r="AD169" s="2">
        <v>0</v>
      </c>
      <c r="AE169" s="2">
        <v>100</v>
      </c>
      <c r="AF169" s="2">
        <v>100</v>
      </c>
      <c r="AG169" s="2">
        <v>100</v>
      </c>
      <c r="AH169" s="2">
        <v>100</v>
      </c>
      <c r="AI169" s="2">
        <v>0</v>
      </c>
      <c r="AJ169" s="2">
        <v>0</v>
      </c>
      <c r="AK169" s="2">
        <v>100</v>
      </c>
      <c r="AL169" s="2">
        <v>0</v>
      </c>
      <c r="AM169" s="2">
        <v>0</v>
      </c>
      <c r="AN169" s="2">
        <v>100</v>
      </c>
      <c r="AO169" s="2">
        <v>0</v>
      </c>
      <c r="AP169" s="2">
        <v>0</v>
      </c>
      <c r="AQ169" s="2" t="s">
        <v>77</v>
      </c>
      <c r="AR169" s="2" t="s">
        <v>77</v>
      </c>
      <c r="AS169" s="2" t="s">
        <v>77</v>
      </c>
      <c r="AT169" s="3">
        <v>0</v>
      </c>
      <c r="AU169" s="3">
        <v>0</v>
      </c>
      <c r="AV169" s="2">
        <v>0</v>
      </c>
      <c r="AW169" s="3">
        <v>48813333</v>
      </c>
      <c r="AX169" s="3">
        <v>47688333</v>
      </c>
      <c r="AY169" s="2">
        <v>97.71</v>
      </c>
      <c r="AZ169" s="3">
        <v>50600000</v>
      </c>
      <c r="BA169" s="3">
        <v>0</v>
      </c>
      <c r="BB169" s="2">
        <v>0</v>
      </c>
      <c r="BC169" s="3">
        <v>165000000</v>
      </c>
      <c r="BD169" s="3">
        <v>0</v>
      </c>
      <c r="BE169" s="2">
        <v>0</v>
      </c>
      <c r="BF169" s="3">
        <v>180000000</v>
      </c>
      <c r="BG169" s="3">
        <v>0</v>
      </c>
      <c r="BH169" s="2">
        <v>0</v>
      </c>
      <c r="BI169" s="3">
        <v>444413333</v>
      </c>
      <c r="BJ169" s="3">
        <v>47688333</v>
      </c>
      <c r="BK169" s="2">
        <v>10.73</v>
      </c>
      <c r="BL169" t="s">
        <v>397</v>
      </c>
      <c r="BM169" s="4">
        <f t="shared" si="25"/>
        <v>0</v>
      </c>
      <c r="BN169" s="4">
        <f t="shared" si="26"/>
        <v>0</v>
      </c>
      <c r="BO169" s="4">
        <f t="shared" si="27"/>
        <v>48.813333</v>
      </c>
      <c r="BP169" s="4">
        <f t="shared" si="28"/>
        <v>47.688333</v>
      </c>
      <c r="BQ169" s="4">
        <f t="shared" si="29"/>
        <v>50.6</v>
      </c>
      <c r="BR169" s="4">
        <f t="shared" si="30"/>
        <v>0</v>
      </c>
      <c r="BS169" s="4">
        <f t="shared" si="31"/>
        <v>165</v>
      </c>
      <c r="BT169" s="4">
        <f t="shared" si="32"/>
        <v>0</v>
      </c>
      <c r="BU169" s="4">
        <f t="shared" si="33"/>
        <v>180</v>
      </c>
      <c r="BV169" s="4">
        <f t="shared" si="34"/>
        <v>0</v>
      </c>
      <c r="BW169" s="4">
        <f t="shared" si="35"/>
        <v>444.41333299999997</v>
      </c>
      <c r="BX169" s="4">
        <f t="shared" si="36"/>
        <v>47.688333</v>
      </c>
    </row>
    <row r="170" spans="1:76" x14ac:dyDescent="0.25">
      <c r="A170">
        <v>16</v>
      </c>
      <c r="B170" t="s">
        <v>60</v>
      </c>
      <c r="C170" t="s">
        <v>61</v>
      </c>
      <c r="D170">
        <v>2021</v>
      </c>
      <c r="E170" t="s">
        <v>62</v>
      </c>
      <c r="F170" t="s">
        <v>63</v>
      </c>
      <c r="G170">
        <v>2</v>
      </c>
      <c r="H170" t="s">
        <v>64</v>
      </c>
      <c r="I170" t="s">
        <v>3551</v>
      </c>
      <c r="J170" t="s">
        <v>398</v>
      </c>
      <c r="K170" t="s">
        <v>399</v>
      </c>
      <c r="L170" t="s">
        <v>3598</v>
      </c>
      <c r="M170" t="s">
        <v>400</v>
      </c>
      <c r="N170" t="s">
        <v>3613</v>
      </c>
      <c r="O170" t="s">
        <v>259</v>
      </c>
      <c r="P170" t="s">
        <v>3624</v>
      </c>
      <c r="Q170" t="s">
        <v>401</v>
      </c>
      <c r="R170" t="s">
        <v>3691</v>
      </c>
      <c r="S170" t="s">
        <v>402</v>
      </c>
      <c r="T170">
        <v>13</v>
      </c>
      <c r="U170">
        <v>1</v>
      </c>
      <c r="V170" t="s">
        <v>403</v>
      </c>
      <c r="W170">
        <v>1</v>
      </c>
      <c r="X170" t="s">
        <v>72</v>
      </c>
      <c r="Y170">
        <v>1</v>
      </c>
      <c r="Z170" t="s">
        <v>73</v>
      </c>
      <c r="AA170">
        <v>1</v>
      </c>
      <c r="AB170" s="2">
        <v>0</v>
      </c>
      <c r="AC170" s="2">
        <v>0</v>
      </c>
      <c r="AD170" s="2">
        <v>0</v>
      </c>
      <c r="AE170" s="2">
        <v>10000</v>
      </c>
      <c r="AF170" s="2">
        <v>10392</v>
      </c>
      <c r="AG170" s="2">
        <v>103.92</v>
      </c>
      <c r="AH170" s="2">
        <v>17500</v>
      </c>
      <c r="AI170" s="2">
        <v>0</v>
      </c>
      <c r="AJ170" s="2">
        <v>0</v>
      </c>
      <c r="AK170" s="2">
        <v>17500</v>
      </c>
      <c r="AL170" s="2">
        <v>0</v>
      </c>
      <c r="AM170" s="2">
        <v>0</v>
      </c>
      <c r="AN170" s="2">
        <v>5000</v>
      </c>
      <c r="AO170" s="2">
        <v>0</v>
      </c>
      <c r="AP170" s="2">
        <v>0</v>
      </c>
      <c r="AQ170" s="2">
        <v>50000</v>
      </c>
      <c r="AR170" s="2">
        <v>10392</v>
      </c>
      <c r="AS170" s="2">
        <v>20.78</v>
      </c>
      <c r="AT170" s="3">
        <v>0</v>
      </c>
      <c r="AU170" s="3">
        <v>0</v>
      </c>
      <c r="AV170" s="2">
        <v>0</v>
      </c>
      <c r="AW170" s="3">
        <v>4250000000</v>
      </c>
      <c r="AX170" s="3">
        <v>1260388858</v>
      </c>
      <c r="AY170" s="2">
        <v>29.66</v>
      </c>
      <c r="AZ170" s="3">
        <v>6050000000</v>
      </c>
      <c r="BA170" s="3">
        <v>0</v>
      </c>
      <c r="BB170" s="2">
        <v>0</v>
      </c>
      <c r="BC170" s="3">
        <v>12967150000</v>
      </c>
      <c r="BD170" s="3">
        <v>0</v>
      </c>
      <c r="BE170" s="2">
        <v>0</v>
      </c>
      <c r="BF170" s="3">
        <v>3460000000</v>
      </c>
      <c r="BG170" s="3">
        <v>0</v>
      </c>
      <c r="BH170" s="2">
        <v>0</v>
      </c>
      <c r="BI170" s="3">
        <v>26727150000</v>
      </c>
      <c r="BJ170" s="3">
        <v>1260388858</v>
      </c>
      <c r="BK170" s="2">
        <v>4.72</v>
      </c>
      <c r="BL170" t="s">
        <v>404</v>
      </c>
      <c r="BM170" s="4">
        <f t="shared" si="25"/>
        <v>0</v>
      </c>
      <c r="BN170" s="4">
        <f t="shared" si="26"/>
        <v>0</v>
      </c>
      <c r="BO170" s="4">
        <f t="shared" si="27"/>
        <v>4250</v>
      </c>
      <c r="BP170" s="4">
        <f t="shared" si="28"/>
        <v>1260.388858</v>
      </c>
      <c r="BQ170" s="4">
        <f t="shared" si="29"/>
        <v>6050</v>
      </c>
      <c r="BR170" s="4">
        <f t="shared" si="30"/>
        <v>0</v>
      </c>
      <c r="BS170" s="4">
        <f t="shared" si="31"/>
        <v>12967.15</v>
      </c>
      <c r="BT170" s="4">
        <f t="shared" si="32"/>
        <v>0</v>
      </c>
      <c r="BU170" s="4">
        <f t="shared" si="33"/>
        <v>3460</v>
      </c>
      <c r="BV170" s="4">
        <f t="shared" si="34"/>
        <v>0</v>
      </c>
      <c r="BW170" s="4">
        <f t="shared" si="35"/>
        <v>26727.15</v>
      </c>
      <c r="BX170" s="4">
        <f t="shared" si="36"/>
        <v>1260.388858</v>
      </c>
    </row>
    <row r="171" spans="1:76" x14ac:dyDescent="0.25">
      <c r="A171">
        <v>16</v>
      </c>
      <c r="B171" t="s">
        <v>60</v>
      </c>
      <c r="C171" t="s">
        <v>61</v>
      </c>
      <c r="D171">
        <v>2021</v>
      </c>
      <c r="E171" t="s">
        <v>62</v>
      </c>
      <c r="F171" t="s">
        <v>63</v>
      </c>
      <c r="G171">
        <v>2</v>
      </c>
      <c r="H171" t="s">
        <v>64</v>
      </c>
      <c r="I171" t="s">
        <v>3551</v>
      </c>
      <c r="J171" t="s">
        <v>398</v>
      </c>
      <c r="K171" t="s">
        <v>399</v>
      </c>
      <c r="L171" t="s">
        <v>3598</v>
      </c>
      <c r="M171" t="s">
        <v>400</v>
      </c>
      <c r="N171" t="s">
        <v>3611</v>
      </c>
      <c r="O171" t="s">
        <v>68</v>
      </c>
      <c r="P171" t="s">
        <v>3616</v>
      </c>
      <c r="Q171" t="s">
        <v>69</v>
      </c>
      <c r="R171" t="s">
        <v>3692</v>
      </c>
      <c r="S171" t="s">
        <v>405</v>
      </c>
      <c r="T171">
        <v>17</v>
      </c>
      <c r="U171">
        <v>1</v>
      </c>
      <c r="V171" t="s">
        <v>406</v>
      </c>
      <c r="W171">
        <v>1</v>
      </c>
      <c r="X171" t="s">
        <v>72</v>
      </c>
      <c r="Y171">
        <v>1</v>
      </c>
      <c r="Z171" t="s">
        <v>73</v>
      </c>
      <c r="AA171">
        <v>1</v>
      </c>
      <c r="AB171" s="2">
        <v>130</v>
      </c>
      <c r="AC171" s="2">
        <v>37</v>
      </c>
      <c r="AD171" s="2">
        <v>28.46</v>
      </c>
      <c r="AE171" s="2">
        <v>495</v>
      </c>
      <c r="AF171" s="2">
        <v>483</v>
      </c>
      <c r="AG171" s="2">
        <v>97.58</v>
      </c>
      <c r="AH171" s="2">
        <v>536</v>
      </c>
      <c r="AI171" s="2">
        <v>0</v>
      </c>
      <c r="AJ171" s="2">
        <v>0</v>
      </c>
      <c r="AK171" s="2">
        <v>535</v>
      </c>
      <c r="AL171" s="2">
        <v>0</v>
      </c>
      <c r="AM171" s="2">
        <v>0</v>
      </c>
      <c r="AN171" s="2">
        <v>268</v>
      </c>
      <c r="AO171" s="2">
        <v>0</v>
      </c>
      <c r="AP171" s="2">
        <v>0</v>
      </c>
      <c r="AQ171" s="2">
        <v>1871</v>
      </c>
      <c r="AR171" s="2">
        <v>520</v>
      </c>
      <c r="AS171" s="2">
        <v>27.79</v>
      </c>
      <c r="AT171" s="3">
        <v>1296000000</v>
      </c>
      <c r="AU171" s="3">
        <v>1198200000</v>
      </c>
      <c r="AV171" s="2">
        <v>92.45</v>
      </c>
      <c r="AW171" s="3">
        <v>5700000000</v>
      </c>
      <c r="AX171" s="3">
        <v>4565303543</v>
      </c>
      <c r="AY171" s="2">
        <v>80.09</v>
      </c>
      <c r="AZ171" s="3">
        <v>5555165000</v>
      </c>
      <c r="BA171" s="3">
        <v>0</v>
      </c>
      <c r="BB171" s="2">
        <v>0</v>
      </c>
      <c r="BC171" s="3">
        <v>6631000000</v>
      </c>
      <c r="BD171" s="3">
        <v>0</v>
      </c>
      <c r="BE171" s="2">
        <v>0</v>
      </c>
      <c r="BF171" s="3">
        <v>6900000000</v>
      </c>
      <c r="BG171" s="3">
        <v>0</v>
      </c>
      <c r="BH171" s="2">
        <v>0</v>
      </c>
      <c r="BI171" s="3">
        <v>26082165000</v>
      </c>
      <c r="BJ171" s="3">
        <v>5763503543</v>
      </c>
      <c r="BK171" s="2">
        <v>22.1</v>
      </c>
      <c r="BL171" t="s">
        <v>407</v>
      </c>
      <c r="BM171" s="4">
        <f t="shared" si="25"/>
        <v>1296</v>
      </c>
      <c r="BN171" s="4">
        <f t="shared" si="26"/>
        <v>1198.2</v>
      </c>
      <c r="BO171" s="4">
        <f t="shared" si="27"/>
        <v>5700</v>
      </c>
      <c r="BP171" s="4">
        <f t="shared" si="28"/>
        <v>4565.303543</v>
      </c>
      <c r="BQ171" s="4">
        <f t="shared" si="29"/>
        <v>5555.165</v>
      </c>
      <c r="BR171" s="4">
        <f t="shared" si="30"/>
        <v>0</v>
      </c>
      <c r="BS171" s="4">
        <f t="shared" si="31"/>
        <v>6631</v>
      </c>
      <c r="BT171" s="4">
        <f t="shared" si="32"/>
        <v>0</v>
      </c>
      <c r="BU171" s="4">
        <f t="shared" si="33"/>
        <v>6900</v>
      </c>
      <c r="BV171" s="4">
        <f t="shared" si="34"/>
        <v>0</v>
      </c>
      <c r="BW171" s="4">
        <f t="shared" si="35"/>
        <v>26082.165000000001</v>
      </c>
      <c r="BX171" s="4">
        <f t="shared" si="36"/>
        <v>5763.5035429999998</v>
      </c>
    </row>
    <row r="172" spans="1:76" x14ac:dyDescent="0.25">
      <c r="A172">
        <v>16</v>
      </c>
      <c r="B172" t="s">
        <v>60</v>
      </c>
      <c r="C172" t="s">
        <v>61</v>
      </c>
      <c r="D172">
        <v>2021</v>
      </c>
      <c r="E172" t="s">
        <v>62</v>
      </c>
      <c r="F172" t="s">
        <v>63</v>
      </c>
      <c r="G172">
        <v>2</v>
      </c>
      <c r="H172" t="s">
        <v>64</v>
      </c>
      <c r="I172" t="s">
        <v>3551</v>
      </c>
      <c r="J172" t="s">
        <v>398</v>
      </c>
      <c r="K172" t="s">
        <v>399</v>
      </c>
      <c r="L172" t="s">
        <v>3598</v>
      </c>
      <c r="M172" t="s">
        <v>400</v>
      </c>
      <c r="N172" t="s">
        <v>3611</v>
      </c>
      <c r="O172" t="s">
        <v>68</v>
      </c>
      <c r="P172" t="s">
        <v>3616</v>
      </c>
      <c r="Q172" t="s">
        <v>69</v>
      </c>
      <c r="R172" t="s">
        <v>3692</v>
      </c>
      <c r="S172" t="s">
        <v>405</v>
      </c>
      <c r="T172">
        <v>17</v>
      </c>
      <c r="U172">
        <v>2</v>
      </c>
      <c r="V172" t="s">
        <v>408</v>
      </c>
      <c r="W172">
        <v>1</v>
      </c>
      <c r="X172" t="s">
        <v>72</v>
      </c>
      <c r="Y172">
        <v>1</v>
      </c>
      <c r="Z172" t="s">
        <v>73</v>
      </c>
      <c r="AA172">
        <v>1</v>
      </c>
      <c r="AB172" s="2">
        <v>1</v>
      </c>
      <c r="AC172" s="2">
        <v>1</v>
      </c>
      <c r="AD172" s="2">
        <v>100</v>
      </c>
      <c r="AE172" s="2">
        <v>3</v>
      </c>
      <c r="AF172" s="2">
        <v>2.2000000000000002</v>
      </c>
      <c r="AG172" s="2">
        <v>73.33</v>
      </c>
      <c r="AH172" s="2">
        <v>1</v>
      </c>
      <c r="AI172" s="2">
        <v>0</v>
      </c>
      <c r="AJ172" s="2">
        <v>0</v>
      </c>
      <c r="AK172" s="2">
        <v>1</v>
      </c>
      <c r="AL172" s="2">
        <v>0</v>
      </c>
      <c r="AM172" s="2">
        <v>0</v>
      </c>
      <c r="AN172" s="2">
        <v>0</v>
      </c>
      <c r="AO172" s="2">
        <v>0</v>
      </c>
      <c r="AP172" s="2">
        <v>0</v>
      </c>
      <c r="AQ172" s="2">
        <v>6</v>
      </c>
      <c r="AR172" s="2">
        <v>3.2</v>
      </c>
      <c r="AS172" s="2">
        <v>53.33</v>
      </c>
      <c r="AT172" s="3">
        <v>4250564000</v>
      </c>
      <c r="AU172" s="3">
        <v>1102533040</v>
      </c>
      <c r="AV172" s="2">
        <v>25.94</v>
      </c>
      <c r="AW172" s="3">
        <v>3478243000</v>
      </c>
      <c r="AX172" s="3">
        <v>3474826372</v>
      </c>
      <c r="AY172" s="2">
        <v>99.9</v>
      </c>
      <c r="AZ172" s="3">
        <v>522237000</v>
      </c>
      <c r="BA172" s="3">
        <v>0</v>
      </c>
      <c r="BB172" s="2">
        <v>0</v>
      </c>
      <c r="BC172" s="3">
        <v>500000000</v>
      </c>
      <c r="BD172" s="3">
        <v>0</v>
      </c>
      <c r="BE172" s="2">
        <v>0</v>
      </c>
      <c r="BF172" s="3">
        <v>0</v>
      </c>
      <c r="BG172" s="3">
        <v>0</v>
      </c>
      <c r="BH172" s="2">
        <v>0</v>
      </c>
      <c r="BI172" s="3">
        <v>8751044000</v>
      </c>
      <c r="BJ172" s="3">
        <v>4577359412</v>
      </c>
      <c r="BK172" s="2">
        <v>52.31</v>
      </c>
      <c r="BL172" t="s">
        <v>409</v>
      </c>
      <c r="BM172" s="4">
        <f t="shared" si="25"/>
        <v>4250.5640000000003</v>
      </c>
      <c r="BN172" s="4">
        <f t="shared" si="26"/>
        <v>1102.53304</v>
      </c>
      <c r="BO172" s="4">
        <f t="shared" si="27"/>
        <v>3478.2429999999999</v>
      </c>
      <c r="BP172" s="4">
        <f t="shared" si="28"/>
        <v>3474.826372</v>
      </c>
      <c r="BQ172" s="4">
        <f t="shared" si="29"/>
        <v>522.23699999999997</v>
      </c>
      <c r="BR172" s="4">
        <f t="shared" si="30"/>
        <v>0</v>
      </c>
      <c r="BS172" s="4">
        <f t="shared" si="31"/>
        <v>500</v>
      </c>
      <c r="BT172" s="4">
        <f t="shared" si="32"/>
        <v>0</v>
      </c>
      <c r="BU172" s="4">
        <f t="shared" si="33"/>
        <v>0</v>
      </c>
      <c r="BV172" s="4">
        <f t="shared" si="34"/>
        <v>0</v>
      </c>
      <c r="BW172" s="4">
        <f t="shared" si="35"/>
        <v>8751.0439999999999</v>
      </c>
      <c r="BX172" s="4">
        <f t="shared" si="36"/>
        <v>4577.3594119999998</v>
      </c>
    </row>
    <row r="173" spans="1:76" x14ac:dyDescent="0.25">
      <c r="A173">
        <v>16</v>
      </c>
      <c r="B173" t="s">
        <v>60</v>
      </c>
      <c r="C173" t="s">
        <v>61</v>
      </c>
      <c r="D173">
        <v>2021</v>
      </c>
      <c r="E173" t="s">
        <v>62</v>
      </c>
      <c r="F173" t="s">
        <v>63</v>
      </c>
      <c r="G173">
        <v>2</v>
      </c>
      <c r="H173" t="s">
        <v>64</v>
      </c>
      <c r="I173" t="s">
        <v>3551</v>
      </c>
      <c r="J173" t="s">
        <v>398</v>
      </c>
      <c r="K173" t="s">
        <v>399</v>
      </c>
      <c r="L173" t="s">
        <v>3598</v>
      </c>
      <c r="M173" t="s">
        <v>400</v>
      </c>
      <c r="N173" t="s">
        <v>3611</v>
      </c>
      <c r="O173" t="s">
        <v>68</v>
      </c>
      <c r="P173" t="s">
        <v>3616</v>
      </c>
      <c r="Q173" t="s">
        <v>69</v>
      </c>
      <c r="R173" t="s">
        <v>3693</v>
      </c>
      <c r="S173" t="s">
        <v>410</v>
      </c>
      <c r="T173">
        <v>16</v>
      </c>
      <c r="U173">
        <v>1</v>
      </c>
      <c r="V173" t="s">
        <v>411</v>
      </c>
      <c r="W173">
        <v>1</v>
      </c>
      <c r="X173" t="s">
        <v>72</v>
      </c>
      <c r="Y173">
        <v>1</v>
      </c>
      <c r="Z173" t="s">
        <v>73</v>
      </c>
      <c r="AA173">
        <v>1</v>
      </c>
      <c r="AB173" s="2">
        <v>1</v>
      </c>
      <c r="AC173" s="2">
        <v>1</v>
      </c>
      <c r="AD173" s="2">
        <v>100</v>
      </c>
      <c r="AE173" s="2">
        <v>0</v>
      </c>
      <c r="AF173" s="2">
        <v>0</v>
      </c>
      <c r="AG173" s="2">
        <v>0</v>
      </c>
      <c r="AH173" s="2">
        <v>0</v>
      </c>
      <c r="AI173" s="2">
        <v>0</v>
      </c>
      <c r="AJ173" s="2">
        <v>0</v>
      </c>
      <c r="AK173" s="2">
        <v>0</v>
      </c>
      <c r="AL173" s="2">
        <v>0</v>
      </c>
      <c r="AM173" s="2">
        <v>0</v>
      </c>
      <c r="AN173" s="2">
        <v>0</v>
      </c>
      <c r="AO173" s="2">
        <v>0</v>
      </c>
      <c r="AP173" s="2">
        <v>0</v>
      </c>
      <c r="AQ173" s="2">
        <v>1</v>
      </c>
      <c r="AR173" s="2">
        <v>1</v>
      </c>
      <c r="AS173" s="2">
        <v>100</v>
      </c>
      <c r="AT173" s="3">
        <v>100000000</v>
      </c>
      <c r="AU173" s="3">
        <v>99914780</v>
      </c>
      <c r="AV173" s="2">
        <v>99.91</v>
      </c>
      <c r="AW173" s="3">
        <v>0</v>
      </c>
      <c r="AX173" s="3">
        <v>0</v>
      </c>
      <c r="AY173" s="2">
        <v>0</v>
      </c>
      <c r="AZ173" s="3">
        <v>0</v>
      </c>
      <c r="BA173" s="3">
        <v>0</v>
      </c>
      <c r="BB173" s="2">
        <v>0</v>
      </c>
      <c r="BC173" s="3">
        <v>0</v>
      </c>
      <c r="BD173" s="3">
        <v>0</v>
      </c>
      <c r="BE173" s="2">
        <v>0</v>
      </c>
      <c r="BF173" s="3">
        <v>0</v>
      </c>
      <c r="BG173" s="3">
        <v>0</v>
      </c>
      <c r="BH173" s="2">
        <v>0</v>
      </c>
      <c r="BI173" s="3">
        <v>100000000</v>
      </c>
      <c r="BJ173" s="3">
        <v>99914780</v>
      </c>
      <c r="BK173" s="2">
        <v>99.91</v>
      </c>
      <c r="BM173" s="4">
        <f t="shared" si="25"/>
        <v>100</v>
      </c>
      <c r="BN173" s="4">
        <f t="shared" si="26"/>
        <v>99.914779999999993</v>
      </c>
      <c r="BO173" s="4">
        <f t="shared" si="27"/>
        <v>0</v>
      </c>
      <c r="BP173" s="4">
        <f t="shared" si="28"/>
        <v>0</v>
      </c>
      <c r="BQ173" s="4">
        <f t="shared" si="29"/>
        <v>0</v>
      </c>
      <c r="BR173" s="4">
        <f t="shared" si="30"/>
        <v>0</v>
      </c>
      <c r="BS173" s="4">
        <f t="shared" si="31"/>
        <v>0</v>
      </c>
      <c r="BT173" s="4">
        <f t="shared" si="32"/>
        <v>0</v>
      </c>
      <c r="BU173" s="4">
        <f t="shared" si="33"/>
        <v>0</v>
      </c>
      <c r="BV173" s="4">
        <f t="shared" si="34"/>
        <v>0</v>
      </c>
      <c r="BW173" s="4">
        <f t="shared" si="35"/>
        <v>100</v>
      </c>
      <c r="BX173" s="4">
        <f t="shared" si="36"/>
        <v>99.914779999999993</v>
      </c>
    </row>
    <row r="174" spans="1:76" x14ac:dyDescent="0.25">
      <c r="A174">
        <v>16</v>
      </c>
      <c r="B174" t="s">
        <v>60</v>
      </c>
      <c r="C174" t="s">
        <v>61</v>
      </c>
      <c r="D174">
        <v>2021</v>
      </c>
      <c r="E174" t="s">
        <v>62</v>
      </c>
      <c r="F174" t="s">
        <v>63</v>
      </c>
      <c r="G174">
        <v>2</v>
      </c>
      <c r="H174" t="s">
        <v>64</v>
      </c>
      <c r="I174" t="s">
        <v>3551</v>
      </c>
      <c r="J174" t="s">
        <v>398</v>
      </c>
      <c r="K174" t="s">
        <v>399</v>
      </c>
      <c r="L174" t="s">
        <v>3598</v>
      </c>
      <c r="M174" t="s">
        <v>400</v>
      </c>
      <c r="N174" t="s">
        <v>3611</v>
      </c>
      <c r="O174" t="s">
        <v>68</v>
      </c>
      <c r="P174" t="s">
        <v>3616</v>
      </c>
      <c r="Q174" t="s">
        <v>69</v>
      </c>
      <c r="R174" t="s">
        <v>3693</v>
      </c>
      <c r="S174" t="s">
        <v>410</v>
      </c>
      <c r="T174">
        <v>16</v>
      </c>
      <c r="U174">
        <v>2</v>
      </c>
      <c r="V174" t="s">
        <v>412</v>
      </c>
      <c r="W174">
        <v>1</v>
      </c>
      <c r="X174" t="s">
        <v>72</v>
      </c>
      <c r="Y174">
        <v>1</v>
      </c>
      <c r="Z174" t="s">
        <v>73</v>
      </c>
      <c r="AA174">
        <v>1</v>
      </c>
      <c r="AB174" s="2">
        <v>0.1</v>
      </c>
      <c r="AC174" s="2">
        <v>0.04</v>
      </c>
      <c r="AD174" s="2">
        <v>40</v>
      </c>
      <c r="AE174" s="2">
        <v>0.27</v>
      </c>
      <c r="AF174" s="2">
        <v>0.27</v>
      </c>
      <c r="AG174" s="2">
        <v>100</v>
      </c>
      <c r="AH174" s="2">
        <v>0.69</v>
      </c>
      <c r="AI174" s="2">
        <v>0</v>
      </c>
      <c r="AJ174" s="2">
        <v>0</v>
      </c>
      <c r="AK174" s="2">
        <v>0.5</v>
      </c>
      <c r="AL174" s="2">
        <v>0</v>
      </c>
      <c r="AM174" s="2">
        <v>0</v>
      </c>
      <c r="AN174" s="2">
        <v>0.5</v>
      </c>
      <c r="AO174" s="2">
        <v>0</v>
      </c>
      <c r="AP174" s="2">
        <v>0</v>
      </c>
      <c r="AQ174" s="2">
        <v>2</v>
      </c>
      <c r="AR174" s="2">
        <v>0.31</v>
      </c>
      <c r="AS174" s="2">
        <v>15.5</v>
      </c>
      <c r="AT174" s="3">
        <v>350000000</v>
      </c>
      <c r="AU174" s="3">
        <v>349999997</v>
      </c>
      <c r="AV174" s="2">
        <v>100</v>
      </c>
      <c r="AW174" s="3">
        <v>558727000</v>
      </c>
      <c r="AX174" s="3">
        <v>457280377</v>
      </c>
      <c r="AY174" s="2">
        <v>81.84</v>
      </c>
      <c r="AZ174" s="3">
        <v>410634000</v>
      </c>
      <c r="BA174" s="3">
        <v>0</v>
      </c>
      <c r="BB174" s="2">
        <v>0</v>
      </c>
      <c r="BC174" s="3">
        <v>478000000</v>
      </c>
      <c r="BD174" s="3">
        <v>0</v>
      </c>
      <c r="BE174" s="2">
        <v>0</v>
      </c>
      <c r="BF174" s="3">
        <v>478000000</v>
      </c>
      <c r="BG174" s="3">
        <v>0</v>
      </c>
      <c r="BH174" s="2">
        <v>0</v>
      </c>
      <c r="BI174" s="3">
        <v>2275361000</v>
      </c>
      <c r="BJ174" s="3">
        <v>807280374</v>
      </c>
      <c r="BK174" s="2">
        <v>35.479999999999997</v>
      </c>
      <c r="BL174" t="s">
        <v>413</v>
      </c>
      <c r="BM174" s="4">
        <f t="shared" si="25"/>
        <v>350</v>
      </c>
      <c r="BN174" s="4">
        <f t="shared" si="26"/>
        <v>349.99999700000001</v>
      </c>
      <c r="BO174" s="4">
        <f t="shared" si="27"/>
        <v>558.72699999999998</v>
      </c>
      <c r="BP174" s="4">
        <f t="shared" si="28"/>
        <v>457.28037699999999</v>
      </c>
      <c r="BQ174" s="4">
        <f t="shared" si="29"/>
        <v>410.63400000000001</v>
      </c>
      <c r="BR174" s="4">
        <f t="shared" si="30"/>
        <v>0</v>
      </c>
      <c r="BS174" s="4">
        <f t="shared" si="31"/>
        <v>478</v>
      </c>
      <c r="BT174" s="4">
        <f t="shared" si="32"/>
        <v>0</v>
      </c>
      <c r="BU174" s="4">
        <f t="shared" si="33"/>
        <v>478</v>
      </c>
      <c r="BV174" s="4">
        <f t="shared" si="34"/>
        <v>0</v>
      </c>
      <c r="BW174" s="4">
        <f t="shared" si="35"/>
        <v>2275.3609999999999</v>
      </c>
      <c r="BX174" s="4">
        <f t="shared" si="36"/>
        <v>807.28037399999994</v>
      </c>
    </row>
    <row r="175" spans="1:76" x14ac:dyDescent="0.25">
      <c r="A175">
        <v>16</v>
      </c>
      <c r="B175" t="s">
        <v>60</v>
      </c>
      <c r="C175" t="s">
        <v>61</v>
      </c>
      <c r="D175">
        <v>2021</v>
      </c>
      <c r="E175" t="s">
        <v>62</v>
      </c>
      <c r="F175" t="s">
        <v>63</v>
      </c>
      <c r="G175">
        <v>2</v>
      </c>
      <c r="H175" t="s">
        <v>64</v>
      </c>
      <c r="I175" t="s">
        <v>3551</v>
      </c>
      <c r="J175" t="s">
        <v>398</v>
      </c>
      <c r="K175" t="s">
        <v>399</v>
      </c>
      <c r="L175" t="s">
        <v>3598</v>
      </c>
      <c r="M175" t="s">
        <v>400</v>
      </c>
      <c r="N175" t="s">
        <v>3611</v>
      </c>
      <c r="O175" t="s">
        <v>68</v>
      </c>
      <c r="P175" t="s">
        <v>3616</v>
      </c>
      <c r="Q175" t="s">
        <v>69</v>
      </c>
      <c r="R175" t="s">
        <v>3693</v>
      </c>
      <c r="S175" t="s">
        <v>410</v>
      </c>
      <c r="T175">
        <v>16</v>
      </c>
      <c r="U175">
        <v>3</v>
      </c>
      <c r="V175" t="s">
        <v>414</v>
      </c>
      <c r="W175">
        <v>3</v>
      </c>
      <c r="X175" t="s">
        <v>138</v>
      </c>
      <c r="Y175">
        <v>1</v>
      </c>
      <c r="Z175" t="s">
        <v>73</v>
      </c>
      <c r="AA175">
        <v>1</v>
      </c>
      <c r="AB175" s="2">
        <v>0</v>
      </c>
      <c r="AC175" s="2">
        <v>0</v>
      </c>
      <c r="AD175" s="2">
        <v>0</v>
      </c>
      <c r="AE175" s="2">
        <v>6.5</v>
      </c>
      <c r="AF175" s="2">
        <v>6.7</v>
      </c>
      <c r="AG175" s="2">
        <v>103.08</v>
      </c>
      <c r="AH175" s="2">
        <v>7</v>
      </c>
      <c r="AI175" s="2">
        <v>0</v>
      </c>
      <c r="AJ175" s="2">
        <v>0</v>
      </c>
      <c r="AK175" s="2">
        <v>7.3</v>
      </c>
      <c r="AL175" s="2">
        <v>0</v>
      </c>
      <c r="AM175" s="2">
        <v>0</v>
      </c>
      <c r="AN175" s="2">
        <v>7.5</v>
      </c>
      <c r="AO175" s="2">
        <v>0</v>
      </c>
      <c r="AP175" s="2">
        <v>0</v>
      </c>
      <c r="AQ175" s="2" t="s">
        <v>77</v>
      </c>
      <c r="AR175" s="2" t="s">
        <v>77</v>
      </c>
      <c r="AS175" s="2" t="s">
        <v>77</v>
      </c>
      <c r="AT175" s="3">
        <v>0</v>
      </c>
      <c r="AU175" s="3">
        <v>0</v>
      </c>
      <c r="AV175" s="2">
        <v>0</v>
      </c>
      <c r="AW175" s="3">
        <v>469273000</v>
      </c>
      <c r="AX175" s="3">
        <v>456599966</v>
      </c>
      <c r="AY175" s="2">
        <v>97.3</v>
      </c>
      <c r="AZ175" s="3">
        <v>89366000</v>
      </c>
      <c r="BA175" s="3">
        <v>0</v>
      </c>
      <c r="BB175" s="2">
        <v>0</v>
      </c>
      <c r="BC175" s="3">
        <v>154310000</v>
      </c>
      <c r="BD175" s="3">
        <v>0</v>
      </c>
      <c r="BE175" s="2">
        <v>0</v>
      </c>
      <c r="BF175" s="3">
        <v>148500000</v>
      </c>
      <c r="BG175" s="3">
        <v>0</v>
      </c>
      <c r="BH175" s="2">
        <v>0</v>
      </c>
      <c r="BI175" s="3">
        <v>861449000</v>
      </c>
      <c r="BJ175" s="3">
        <v>456599966</v>
      </c>
      <c r="BK175" s="2">
        <v>53</v>
      </c>
      <c r="BL175" t="s">
        <v>415</v>
      </c>
      <c r="BM175" s="4">
        <f t="shared" si="25"/>
        <v>0</v>
      </c>
      <c r="BN175" s="4">
        <f t="shared" si="26"/>
        <v>0</v>
      </c>
      <c r="BO175" s="4">
        <f t="shared" si="27"/>
        <v>469.27300000000002</v>
      </c>
      <c r="BP175" s="4">
        <f t="shared" si="28"/>
        <v>456.59996599999999</v>
      </c>
      <c r="BQ175" s="4">
        <f t="shared" si="29"/>
        <v>89.366</v>
      </c>
      <c r="BR175" s="4">
        <f t="shared" si="30"/>
        <v>0</v>
      </c>
      <c r="BS175" s="4">
        <f t="shared" si="31"/>
        <v>154.31</v>
      </c>
      <c r="BT175" s="4">
        <f t="shared" si="32"/>
        <v>0</v>
      </c>
      <c r="BU175" s="4">
        <f t="shared" si="33"/>
        <v>148.5</v>
      </c>
      <c r="BV175" s="4">
        <f t="shared" si="34"/>
        <v>0</v>
      </c>
      <c r="BW175" s="4">
        <f t="shared" si="35"/>
        <v>861.44900000000007</v>
      </c>
      <c r="BX175" s="4">
        <f t="shared" si="36"/>
        <v>456.59996599999999</v>
      </c>
    </row>
    <row r="176" spans="1:76" x14ac:dyDescent="0.25">
      <c r="A176">
        <v>16</v>
      </c>
      <c r="B176" t="s">
        <v>60</v>
      </c>
      <c r="C176" t="s">
        <v>61</v>
      </c>
      <c r="D176">
        <v>2021</v>
      </c>
      <c r="E176" t="s">
        <v>62</v>
      </c>
      <c r="F176" t="s">
        <v>63</v>
      </c>
      <c r="G176">
        <v>2</v>
      </c>
      <c r="H176" t="s">
        <v>64</v>
      </c>
      <c r="I176" t="s">
        <v>3551</v>
      </c>
      <c r="J176" t="s">
        <v>398</v>
      </c>
      <c r="K176" t="s">
        <v>399</v>
      </c>
      <c r="L176" t="s">
        <v>3598</v>
      </c>
      <c r="M176" t="s">
        <v>400</v>
      </c>
      <c r="N176" t="s">
        <v>3611</v>
      </c>
      <c r="O176" t="s">
        <v>68</v>
      </c>
      <c r="P176" t="s">
        <v>3616</v>
      </c>
      <c r="Q176" t="s">
        <v>69</v>
      </c>
      <c r="R176" t="s">
        <v>3694</v>
      </c>
      <c r="S176" t="s">
        <v>416</v>
      </c>
      <c r="T176">
        <v>12</v>
      </c>
      <c r="U176">
        <v>1</v>
      </c>
      <c r="V176" t="s">
        <v>417</v>
      </c>
      <c r="W176">
        <v>1</v>
      </c>
      <c r="X176" t="s">
        <v>72</v>
      </c>
      <c r="Y176">
        <v>1</v>
      </c>
      <c r="Z176" t="s">
        <v>73</v>
      </c>
      <c r="AA176">
        <v>1</v>
      </c>
      <c r="AB176" s="2">
        <v>1</v>
      </c>
      <c r="AC176" s="2">
        <v>0</v>
      </c>
      <c r="AD176" s="2">
        <v>0</v>
      </c>
      <c r="AE176" s="2">
        <v>1</v>
      </c>
      <c r="AF176" s="2">
        <v>0.1</v>
      </c>
      <c r="AG176" s="2">
        <v>10</v>
      </c>
      <c r="AH176" s="2">
        <v>3</v>
      </c>
      <c r="AI176" s="2">
        <v>0</v>
      </c>
      <c r="AJ176" s="2">
        <v>0</v>
      </c>
      <c r="AK176" s="2">
        <v>1</v>
      </c>
      <c r="AL176" s="2">
        <v>0</v>
      </c>
      <c r="AM176" s="2">
        <v>0</v>
      </c>
      <c r="AN176" s="2">
        <v>0</v>
      </c>
      <c r="AO176" s="2">
        <v>0</v>
      </c>
      <c r="AP176" s="2">
        <v>0</v>
      </c>
      <c r="AQ176" s="2">
        <v>5</v>
      </c>
      <c r="AR176" s="2">
        <v>0.1</v>
      </c>
      <c r="AS176" s="2">
        <v>2</v>
      </c>
      <c r="AT176" s="3">
        <v>800000000</v>
      </c>
      <c r="AU176" s="3">
        <v>0</v>
      </c>
      <c r="AV176" s="2">
        <v>0</v>
      </c>
      <c r="AW176" s="3">
        <v>2300000000</v>
      </c>
      <c r="AX176" s="3">
        <v>2300000000</v>
      </c>
      <c r="AY176" s="2">
        <v>100</v>
      </c>
      <c r="AZ176" s="3">
        <v>2481806000</v>
      </c>
      <c r="BA176" s="3">
        <v>0</v>
      </c>
      <c r="BB176" s="2">
        <v>0</v>
      </c>
      <c r="BC176" s="3">
        <v>2331000000</v>
      </c>
      <c r="BD176" s="3">
        <v>0</v>
      </c>
      <c r="BE176" s="2">
        <v>0</v>
      </c>
      <c r="BF176" s="3">
        <v>0</v>
      </c>
      <c r="BG176" s="3">
        <v>0</v>
      </c>
      <c r="BH176" s="2">
        <v>0</v>
      </c>
      <c r="BI176" s="3">
        <v>7912806000</v>
      </c>
      <c r="BJ176" s="3">
        <v>2300000000</v>
      </c>
      <c r="BK176" s="2">
        <v>29.07</v>
      </c>
      <c r="BL176" t="s">
        <v>418</v>
      </c>
      <c r="BM176" s="4">
        <f t="shared" si="25"/>
        <v>800</v>
      </c>
      <c r="BN176" s="4">
        <f t="shared" si="26"/>
        <v>0</v>
      </c>
      <c r="BO176" s="4">
        <f t="shared" si="27"/>
        <v>2300</v>
      </c>
      <c r="BP176" s="4">
        <f t="shared" si="28"/>
        <v>2300</v>
      </c>
      <c r="BQ176" s="4">
        <f t="shared" si="29"/>
        <v>2481.806</v>
      </c>
      <c r="BR176" s="4">
        <f t="shared" si="30"/>
        <v>0</v>
      </c>
      <c r="BS176" s="4">
        <f t="shared" si="31"/>
        <v>2331</v>
      </c>
      <c r="BT176" s="4">
        <f t="shared" si="32"/>
        <v>0</v>
      </c>
      <c r="BU176" s="4">
        <f t="shared" si="33"/>
        <v>0</v>
      </c>
      <c r="BV176" s="4">
        <f t="shared" si="34"/>
        <v>0</v>
      </c>
      <c r="BW176" s="4">
        <f t="shared" si="35"/>
        <v>7912.8060000000005</v>
      </c>
      <c r="BX176" s="4">
        <f t="shared" si="36"/>
        <v>2300</v>
      </c>
    </row>
    <row r="177" spans="1:76" x14ac:dyDescent="0.25">
      <c r="A177">
        <v>16</v>
      </c>
      <c r="B177" t="s">
        <v>60</v>
      </c>
      <c r="C177" t="s">
        <v>61</v>
      </c>
      <c r="D177">
        <v>2021</v>
      </c>
      <c r="E177" t="s">
        <v>62</v>
      </c>
      <c r="F177" t="s">
        <v>63</v>
      </c>
      <c r="G177">
        <v>2</v>
      </c>
      <c r="H177" t="s">
        <v>64</v>
      </c>
      <c r="I177" t="s">
        <v>3551</v>
      </c>
      <c r="J177" t="s">
        <v>398</v>
      </c>
      <c r="K177" t="s">
        <v>399</v>
      </c>
      <c r="L177" t="s">
        <v>3598</v>
      </c>
      <c r="M177" t="s">
        <v>400</v>
      </c>
      <c r="N177" t="s">
        <v>3611</v>
      </c>
      <c r="O177" t="s">
        <v>68</v>
      </c>
      <c r="P177" t="s">
        <v>3616</v>
      </c>
      <c r="Q177" t="s">
        <v>69</v>
      </c>
      <c r="R177" t="s">
        <v>3694</v>
      </c>
      <c r="S177" t="s">
        <v>416</v>
      </c>
      <c r="T177">
        <v>12</v>
      </c>
      <c r="U177">
        <v>2</v>
      </c>
      <c r="V177" t="s">
        <v>419</v>
      </c>
      <c r="W177">
        <v>1</v>
      </c>
      <c r="X177" t="s">
        <v>72</v>
      </c>
      <c r="Y177">
        <v>1</v>
      </c>
      <c r="Z177" t="s">
        <v>73</v>
      </c>
      <c r="AA177">
        <v>1</v>
      </c>
      <c r="AB177" s="2">
        <v>0</v>
      </c>
      <c r="AC177" s="2">
        <v>0</v>
      </c>
      <c r="AD177" s="2">
        <v>0</v>
      </c>
      <c r="AE177" s="2">
        <v>0.1</v>
      </c>
      <c r="AF177" s="2">
        <v>0.01</v>
      </c>
      <c r="AG177" s="2">
        <v>10</v>
      </c>
      <c r="AH177" s="2">
        <v>0.5</v>
      </c>
      <c r="AI177" s="2">
        <v>0</v>
      </c>
      <c r="AJ177" s="2">
        <v>0</v>
      </c>
      <c r="AK177" s="2">
        <v>0.4</v>
      </c>
      <c r="AL177" s="2">
        <v>0</v>
      </c>
      <c r="AM177" s="2">
        <v>0</v>
      </c>
      <c r="AN177" s="2">
        <v>0</v>
      </c>
      <c r="AO177" s="2">
        <v>0</v>
      </c>
      <c r="AP177" s="2">
        <v>0</v>
      </c>
      <c r="AQ177" s="2">
        <v>1</v>
      </c>
      <c r="AR177" s="2">
        <v>0.01</v>
      </c>
      <c r="AS177" s="2">
        <v>1</v>
      </c>
      <c r="AT177" s="3">
        <v>0</v>
      </c>
      <c r="AU177" s="3">
        <v>0</v>
      </c>
      <c r="AV177" s="2">
        <v>0</v>
      </c>
      <c r="AW177" s="3">
        <v>430000000</v>
      </c>
      <c r="AX177" s="3">
        <v>300000000</v>
      </c>
      <c r="AY177" s="2">
        <v>69.77</v>
      </c>
      <c r="AZ177" s="3">
        <v>1468194000</v>
      </c>
      <c r="BA177" s="3">
        <v>0</v>
      </c>
      <c r="BB177" s="2">
        <v>0</v>
      </c>
      <c r="BC177" s="3">
        <v>401000000</v>
      </c>
      <c r="BD177" s="3">
        <v>0</v>
      </c>
      <c r="BE177" s="2">
        <v>0</v>
      </c>
      <c r="BF177" s="3">
        <v>0</v>
      </c>
      <c r="BG177" s="3">
        <v>0</v>
      </c>
      <c r="BH177" s="2">
        <v>0</v>
      </c>
      <c r="BI177" s="3">
        <v>2299194000</v>
      </c>
      <c r="BJ177" s="3">
        <v>300000000</v>
      </c>
      <c r="BK177" s="2">
        <v>13.05</v>
      </c>
      <c r="BL177" t="s">
        <v>420</v>
      </c>
      <c r="BM177" s="4">
        <f t="shared" si="25"/>
        <v>0</v>
      </c>
      <c r="BN177" s="4">
        <f t="shared" si="26"/>
        <v>0</v>
      </c>
      <c r="BO177" s="4">
        <f t="shared" si="27"/>
        <v>430</v>
      </c>
      <c r="BP177" s="4">
        <f t="shared" si="28"/>
        <v>300</v>
      </c>
      <c r="BQ177" s="4">
        <f t="shared" si="29"/>
        <v>1468.194</v>
      </c>
      <c r="BR177" s="4">
        <f t="shared" si="30"/>
        <v>0</v>
      </c>
      <c r="BS177" s="4">
        <f t="shared" si="31"/>
        <v>401</v>
      </c>
      <c r="BT177" s="4">
        <f t="shared" si="32"/>
        <v>0</v>
      </c>
      <c r="BU177" s="4">
        <f t="shared" si="33"/>
        <v>0</v>
      </c>
      <c r="BV177" s="4">
        <f t="shared" si="34"/>
        <v>0</v>
      </c>
      <c r="BW177" s="4">
        <f t="shared" si="35"/>
        <v>2299.194</v>
      </c>
      <c r="BX177" s="4">
        <f t="shared" si="36"/>
        <v>300</v>
      </c>
    </row>
    <row r="178" spans="1:76" x14ac:dyDescent="0.25">
      <c r="A178">
        <v>16</v>
      </c>
      <c r="B178" t="s">
        <v>60</v>
      </c>
      <c r="C178" t="s">
        <v>61</v>
      </c>
      <c r="D178">
        <v>2021</v>
      </c>
      <c r="E178" t="s">
        <v>62</v>
      </c>
      <c r="F178" t="s">
        <v>63</v>
      </c>
      <c r="G178">
        <v>2</v>
      </c>
      <c r="H178" t="s">
        <v>64</v>
      </c>
      <c r="I178" t="s">
        <v>3551</v>
      </c>
      <c r="J178" t="s">
        <v>398</v>
      </c>
      <c r="K178" t="s">
        <v>399</v>
      </c>
      <c r="L178" t="s">
        <v>3598</v>
      </c>
      <c r="M178" t="s">
        <v>400</v>
      </c>
      <c r="N178" t="s">
        <v>3611</v>
      </c>
      <c r="O178" t="s">
        <v>68</v>
      </c>
      <c r="P178" t="s">
        <v>3616</v>
      </c>
      <c r="Q178" t="s">
        <v>69</v>
      </c>
      <c r="R178" t="s">
        <v>3695</v>
      </c>
      <c r="S178" t="s">
        <v>421</v>
      </c>
      <c r="T178">
        <v>15</v>
      </c>
      <c r="U178">
        <v>1</v>
      </c>
      <c r="V178" t="s">
        <v>422</v>
      </c>
      <c r="W178">
        <v>1</v>
      </c>
      <c r="X178" t="s">
        <v>72</v>
      </c>
      <c r="Y178">
        <v>1</v>
      </c>
      <c r="Z178" t="s">
        <v>73</v>
      </c>
      <c r="AA178">
        <v>1</v>
      </c>
      <c r="AB178" s="2">
        <v>23.7</v>
      </c>
      <c r="AC178" s="2">
        <v>23.7</v>
      </c>
      <c r="AD178" s="2">
        <v>100</v>
      </c>
      <c r="AE178" s="2">
        <v>47.2</v>
      </c>
      <c r="AF178" s="2">
        <v>47.2</v>
      </c>
      <c r="AG178" s="2">
        <v>100</v>
      </c>
      <c r="AH178" s="2">
        <v>14.55</v>
      </c>
      <c r="AI178" s="2">
        <v>0</v>
      </c>
      <c r="AJ178" s="2">
        <v>0</v>
      </c>
      <c r="AK178" s="2">
        <v>14.55</v>
      </c>
      <c r="AL178" s="2">
        <v>0</v>
      </c>
      <c r="AM178" s="2">
        <v>0</v>
      </c>
      <c r="AN178" s="2">
        <v>0</v>
      </c>
      <c r="AO178" s="2">
        <v>0</v>
      </c>
      <c r="AP178" s="2">
        <v>0</v>
      </c>
      <c r="AQ178" s="2">
        <v>100</v>
      </c>
      <c r="AR178" s="2">
        <v>70.900000000000006</v>
      </c>
      <c r="AS178" s="2">
        <v>70.900000000000006</v>
      </c>
      <c r="AT178" s="3">
        <v>45500000</v>
      </c>
      <c r="AU178" s="3">
        <v>24580000</v>
      </c>
      <c r="AV178" s="2">
        <v>54.02</v>
      </c>
      <c r="AW178" s="3">
        <v>74223000</v>
      </c>
      <c r="AX178" s="3">
        <v>74223000</v>
      </c>
      <c r="AY178" s="2">
        <v>100</v>
      </c>
      <c r="AZ178" s="3">
        <v>102860000</v>
      </c>
      <c r="BA178" s="3">
        <v>0</v>
      </c>
      <c r="BB178" s="2">
        <v>0</v>
      </c>
      <c r="BC178" s="3">
        <v>40000000</v>
      </c>
      <c r="BD178" s="3">
        <v>0</v>
      </c>
      <c r="BE178" s="2">
        <v>0</v>
      </c>
      <c r="BF178" s="3">
        <v>0</v>
      </c>
      <c r="BG178" s="3">
        <v>0</v>
      </c>
      <c r="BH178" s="2">
        <v>0</v>
      </c>
      <c r="BI178" s="3">
        <v>262583000</v>
      </c>
      <c r="BJ178" s="3">
        <v>98803000</v>
      </c>
      <c r="BK178" s="2">
        <v>37.630000000000003</v>
      </c>
      <c r="BL178" t="s">
        <v>423</v>
      </c>
      <c r="BM178" s="4">
        <f t="shared" si="25"/>
        <v>45.5</v>
      </c>
      <c r="BN178" s="4">
        <f t="shared" si="26"/>
        <v>24.58</v>
      </c>
      <c r="BO178" s="4">
        <f t="shared" si="27"/>
        <v>74.222999999999999</v>
      </c>
      <c r="BP178" s="4">
        <f t="shared" si="28"/>
        <v>74.222999999999999</v>
      </c>
      <c r="BQ178" s="4">
        <f t="shared" si="29"/>
        <v>102.86</v>
      </c>
      <c r="BR178" s="4">
        <f t="shared" si="30"/>
        <v>0</v>
      </c>
      <c r="BS178" s="4">
        <f t="shared" si="31"/>
        <v>40</v>
      </c>
      <c r="BT178" s="4">
        <f t="shared" si="32"/>
        <v>0</v>
      </c>
      <c r="BU178" s="4">
        <f t="shared" si="33"/>
        <v>0</v>
      </c>
      <c r="BV178" s="4">
        <f t="shared" si="34"/>
        <v>0</v>
      </c>
      <c r="BW178" s="4">
        <f t="shared" si="35"/>
        <v>262.58299999999997</v>
      </c>
      <c r="BX178" s="4">
        <f t="shared" si="36"/>
        <v>98.802999999999997</v>
      </c>
    </row>
    <row r="179" spans="1:76" x14ac:dyDescent="0.25">
      <c r="A179">
        <v>16</v>
      </c>
      <c r="B179" t="s">
        <v>60</v>
      </c>
      <c r="C179" t="s">
        <v>61</v>
      </c>
      <c r="D179">
        <v>2021</v>
      </c>
      <c r="E179" t="s">
        <v>62</v>
      </c>
      <c r="F179" t="s">
        <v>63</v>
      </c>
      <c r="G179">
        <v>2</v>
      </c>
      <c r="H179" t="s">
        <v>64</v>
      </c>
      <c r="I179" t="s">
        <v>3551</v>
      </c>
      <c r="J179" t="s">
        <v>398</v>
      </c>
      <c r="K179" t="s">
        <v>399</v>
      </c>
      <c r="L179" t="s">
        <v>3598</v>
      </c>
      <c r="M179" t="s">
        <v>400</v>
      </c>
      <c r="N179" t="s">
        <v>3611</v>
      </c>
      <c r="O179" t="s">
        <v>68</v>
      </c>
      <c r="P179" t="s">
        <v>3616</v>
      </c>
      <c r="Q179" t="s">
        <v>69</v>
      </c>
      <c r="R179" t="s">
        <v>3695</v>
      </c>
      <c r="S179" t="s">
        <v>421</v>
      </c>
      <c r="T179">
        <v>15</v>
      </c>
      <c r="U179">
        <v>2</v>
      </c>
      <c r="V179" t="s">
        <v>424</v>
      </c>
      <c r="W179">
        <v>1</v>
      </c>
      <c r="X179" t="s">
        <v>72</v>
      </c>
      <c r="Y179">
        <v>1</v>
      </c>
      <c r="Z179" t="s">
        <v>73</v>
      </c>
      <c r="AA179">
        <v>1</v>
      </c>
      <c r="AB179" s="2">
        <v>0</v>
      </c>
      <c r="AC179" s="2">
        <v>0</v>
      </c>
      <c r="AD179" s="2">
        <v>0</v>
      </c>
      <c r="AE179" s="2">
        <v>0.7</v>
      </c>
      <c r="AF179" s="2">
        <v>0.69</v>
      </c>
      <c r="AG179" s="2">
        <v>98.57</v>
      </c>
      <c r="AH179" s="2">
        <v>0.3</v>
      </c>
      <c r="AI179" s="2">
        <v>0</v>
      </c>
      <c r="AJ179" s="2">
        <v>0</v>
      </c>
      <c r="AK179" s="2">
        <v>0</v>
      </c>
      <c r="AL179" s="2">
        <v>0</v>
      </c>
      <c r="AM179" s="2">
        <v>0</v>
      </c>
      <c r="AN179" s="2">
        <v>0</v>
      </c>
      <c r="AO179" s="2">
        <v>0</v>
      </c>
      <c r="AP179" s="2">
        <v>0</v>
      </c>
      <c r="AQ179" s="2">
        <v>1</v>
      </c>
      <c r="AR179" s="2">
        <v>0.69</v>
      </c>
      <c r="AS179" s="2">
        <v>69</v>
      </c>
      <c r="AT179" s="3">
        <v>0</v>
      </c>
      <c r="AU179" s="3">
        <v>0</v>
      </c>
      <c r="AV179" s="2">
        <v>0</v>
      </c>
      <c r="AW179" s="3">
        <v>3054585000</v>
      </c>
      <c r="AX179" s="3">
        <v>3054585000</v>
      </c>
      <c r="AY179" s="2">
        <v>100</v>
      </c>
      <c r="AZ179" s="3">
        <v>3689642000</v>
      </c>
      <c r="BA179" s="3">
        <v>0</v>
      </c>
      <c r="BB179" s="2">
        <v>0</v>
      </c>
      <c r="BC179" s="3">
        <v>0</v>
      </c>
      <c r="BD179" s="3">
        <v>0</v>
      </c>
      <c r="BE179" s="2">
        <v>0</v>
      </c>
      <c r="BF179" s="3">
        <v>0</v>
      </c>
      <c r="BG179" s="3">
        <v>0</v>
      </c>
      <c r="BH179" s="2">
        <v>0</v>
      </c>
      <c r="BI179" s="3">
        <v>6744227000</v>
      </c>
      <c r="BJ179" s="3">
        <v>3054585000</v>
      </c>
      <c r="BK179" s="2">
        <v>45.29</v>
      </c>
      <c r="BL179" t="s">
        <v>425</v>
      </c>
      <c r="BM179" s="4">
        <f t="shared" si="25"/>
        <v>0</v>
      </c>
      <c r="BN179" s="4">
        <f t="shared" si="26"/>
        <v>0</v>
      </c>
      <c r="BO179" s="4">
        <f t="shared" si="27"/>
        <v>3054.585</v>
      </c>
      <c r="BP179" s="4">
        <f t="shared" si="28"/>
        <v>3054.585</v>
      </c>
      <c r="BQ179" s="4">
        <f t="shared" si="29"/>
        <v>3689.6419999999998</v>
      </c>
      <c r="BR179" s="4">
        <f t="shared" si="30"/>
        <v>0</v>
      </c>
      <c r="BS179" s="4">
        <f t="shared" si="31"/>
        <v>0</v>
      </c>
      <c r="BT179" s="4">
        <f t="shared" si="32"/>
        <v>0</v>
      </c>
      <c r="BU179" s="4">
        <f t="shared" si="33"/>
        <v>0</v>
      </c>
      <c r="BV179" s="4">
        <f t="shared" si="34"/>
        <v>0</v>
      </c>
      <c r="BW179" s="4">
        <f t="shared" si="35"/>
        <v>6744.2269999999999</v>
      </c>
      <c r="BX179" s="4">
        <f t="shared" si="36"/>
        <v>3054.585</v>
      </c>
    </row>
    <row r="180" spans="1:76" x14ac:dyDescent="0.25">
      <c r="A180">
        <v>16</v>
      </c>
      <c r="B180" t="s">
        <v>60</v>
      </c>
      <c r="C180" t="s">
        <v>61</v>
      </c>
      <c r="D180">
        <v>2021</v>
      </c>
      <c r="E180" t="s">
        <v>62</v>
      </c>
      <c r="F180" t="s">
        <v>63</v>
      </c>
      <c r="G180">
        <v>2</v>
      </c>
      <c r="H180" t="s">
        <v>64</v>
      </c>
      <c r="I180" t="s">
        <v>3551</v>
      </c>
      <c r="J180" t="s">
        <v>398</v>
      </c>
      <c r="K180" t="s">
        <v>399</v>
      </c>
      <c r="L180" t="s">
        <v>3598</v>
      </c>
      <c r="M180" t="s">
        <v>400</v>
      </c>
      <c r="N180" t="s">
        <v>3611</v>
      </c>
      <c r="O180" t="s">
        <v>68</v>
      </c>
      <c r="P180" t="s">
        <v>3616</v>
      </c>
      <c r="Q180" t="s">
        <v>69</v>
      </c>
      <c r="R180" t="s">
        <v>3695</v>
      </c>
      <c r="S180" t="s">
        <v>421</v>
      </c>
      <c r="T180">
        <v>15</v>
      </c>
      <c r="U180">
        <v>3</v>
      </c>
      <c r="V180" t="s">
        <v>426</v>
      </c>
      <c r="W180">
        <v>1</v>
      </c>
      <c r="X180" t="s">
        <v>72</v>
      </c>
      <c r="Y180">
        <v>1</v>
      </c>
      <c r="Z180" t="s">
        <v>73</v>
      </c>
      <c r="AA180">
        <v>1</v>
      </c>
      <c r="AB180" s="2">
        <v>0</v>
      </c>
      <c r="AC180" s="2">
        <v>0</v>
      </c>
      <c r="AD180" s="2">
        <v>0</v>
      </c>
      <c r="AE180" s="2">
        <v>0</v>
      </c>
      <c r="AF180" s="2">
        <v>0</v>
      </c>
      <c r="AG180" s="2">
        <v>0</v>
      </c>
      <c r="AH180" s="2">
        <v>30</v>
      </c>
      <c r="AI180" s="2">
        <v>0</v>
      </c>
      <c r="AJ180" s="2">
        <v>0</v>
      </c>
      <c r="AK180" s="2">
        <v>70</v>
      </c>
      <c r="AL180" s="2">
        <v>0</v>
      </c>
      <c r="AM180" s="2">
        <v>0</v>
      </c>
      <c r="AN180" s="2">
        <v>0</v>
      </c>
      <c r="AO180" s="2">
        <v>0</v>
      </c>
      <c r="AP180" s="2">
        <v>0</v>
      </c>
      <c r="AQ180" s="2">
        <v>100</v>
      </c>
      <c r="AR180" s="2">
        <v>0</v>
      </c>
      <c r="AS180" s="2">
        <v>0</v>
      </c>
      <c r="AT180" s="3">
        <v>0</v>
      </c>
      <c r="AU180" s="3">
        <v>0</v>
      </c>
      <c r="AV180" s="2">
        <v>0</v>
      </c>
      <c r="AW180" s="3">
        <v>0</v>
      </c>
      <c r="AX180" s="3">
        <v>0</v>
      </c>
      <c r="AY180" s="2">
        <v>0</v>
      </c>
      <c r="AZ180" s="3">
        <v>3332689000</v>
      </c>
      <c r="BA180" s="3">
        <v>0</v>
      </c>
      <c r="BB180" s="2">
        <v>0</v>
      </c>
      <c r="BC180" s="3">
        <v>1500000000</v>
      </c>
      <c r="BD180" s="3">
        <v>0</v>
      </c>
      <c r="BE180" s="2">
        <v>0</v>
      </c>
      <c r="BF180" s="3">
        <v>0</v>
      </c>
      <c r="BG180" s="3">
        <v>0</v>
      </c>
      <c r="BH180" s="2">
        <v>0</v>
      </c>
      <c r="BI180" s="3">
        <v>4832689000</v>
      </c>
      <c r="BJ180" s="3">
        <v>0</v>
      </c>
      <c r="BK180" s="2">
        <v>0</v>
      </c>
      <c r="BM180" s="4">
        <f t="shared" si="25"/>
        <v>0</v>
      </c>
      <c r="BN180" s="4">
        <f t="shared" si="26"/>
        <v>0</v>
      </c>
      <c r="BO180" s="4">
        <f t="shared" si="27"/>
        <v>0</v>
      </c>
      <c r="BP180" s="4">
        <f t="shared" si="28"/>
        <v>0</v>
      </c>
      <c r="BQ180" s="4">
        <f t="shared" si="29"/>
        <v>3332.6889999999999</v>
      </c>
      <c r="BR180" s="4">
        <f t="shared" si="30"/>
        <v>0</v>
      </c>
      <c r="BS180" s="4">
        <f t="shared" si="31"/>
        <v>1500</v>
      </c>
      <c r="BT180" s="4">
        <f t="shared" si="32"/>
        <v>0</v>
      </c>
      <c r="BU180" s="4">
        <f t="shared" si="33"/>
        <v>0</v>
      </c>
      <c r="BV180" s="4">
        <f t="shared" si="34"/>
        <v>0</v>
      </c>
      <c r="BW180" s="4">
        <f t="shared" si="35"/>
        <v>4832.6890000000003</v>
      </c>
      <c r="BX180" s="4">
        <f t="shared" si="36"/>
        <v>0</v>
      </c>
    </row>
    <row r="181" spans="1:76" x14ac:dyDescent="0.25">
      <c r="A181">
        <v>16</v>
      </c>
      <c r="B181" t="s">
        <v>60</v>
      </c>
      <c r="C181" t="s">
        <v>61</v>
      </c>
      <c r="D181">
        <v>2021</v>
      </c>
      <c r="E181" t="s">
        <v>62</v>
      </c>
      <c r="F181" t="s">
        <v>63</v>
      </c>
      <c r="G181">
        <v>2</v>
      </c>
      <c r="H181" t="s">
        <v>64</v>
      </c>
      <c r="I181" t="s">
        <v>3551</v>
      </c>
      <c r="J181" t="s">
        <v>398</v>
      </c>
      <c r="K181" t="s">
        <v>399</v>
      </c>
      <c r="L181" t="s">
        <v>3598</v>
      </c>
      <c r="M181" t="s">
        <v>400</v>
      </c>
      <c r="N181" t="s">
        <v>3611</v>
      </c>
      <c r="O181" t="s">
        <v>68</v>
      </c>
      <c r="P181" t="s">
        <v>3616</v>
      </c>
      <c r="Q181" t="s">
        <v>69</v>
      </c>
      <c r="R181" t="s">
        <v>3695</v>
      </c>
      <c r="S181" t="s">
        <v>421</v>
      </c>
      <c r="T181">
        <v>15</v>
      </c>
      <c r="U181">
        <v>4</v>
      </c>
      <c r="V181" t="s">
        <v>427</v>
      </c>
      <c r="W181">
        <v>1</v>
      </c>
      <c r="X181" t="s">
        <v>72</v>
      </c>
      <c r="Y181">
        <v>1</v>
      </c>
      <c r="Z181" t="s">
        <v>73</v>
      </c>
      <c r="AA181">
        <v>1</v>
      </c>
      <c r="AB181" s="2">
        <v>0</v>
      </c>
      <c r="AC181" s="2">
        <v>0</v>
      </c>
      <c r="AD181" s="2">
        <v>0</v>
      </c>
      <c r="AE181" s="2">
        <v>0</v>
      </c>
      <c r="AF181" s="2">
        <v>0</v>
      </c>
      <c r="AG181" s="2">
        <v>0</v>
      </c>
      <c r="AH181" s="2">
        <v>0</v>
      </c>
      <c r="AI181" s="2">
        <v>0</v>
      </c>
      <c r="AJ181" s="2">
        <v>0</v>
      </c>
      <c r="AK181" s="2">
        <v>1</v>
      </c>
      <c r="AL181" s="2">
        <v>0</v>
      </c>
      <c r="AM181" s="2">
        <v>0</v>
      </c>
      <c r="AN181" s="2">
        <v>0</v>
      </c>
      <c r="AO181" s="2">
        <v>0</v>
      </c>
      <c r="AP181" s="2">
        <v>0</v>
      </c>
      <c r="AQ181" s="2">
        <v>1</v>
      </c>
      <c r="AR181" s="2">
        <v>0</v>
      </c>
      <c r="AS181" s="2">
        <v>0</v>
      </c>
      <c r="AT181" s="3">
        <v>0</v>
      </c>
      <c r="AU181" s="3">
        <v>0</v>
      </c>
      <c r="AV181" s="2">
        <v>0</v>
      </c>
      <c r="AW181" s="3">
        <v>0</v>
      </c>
      <c r="AX181" s="3">
        <v>0</v>
      </c>
      <c r="AY181" s="2">
        <v>0</v>
      </c>
      <c r="AZ181" s="3">
        <v>0</v>
      </c>
      <c r="BA181" s="3">
        <v>0</v>
      </c>
      <c r="BB181" s="2">
        <v>0</v>
      </c>
      <c r="BC181" s="3">
        <v>343500000</v>
      </c>
      <c r="BD181" s="3">
        <v>0</v>
      </c>
      <c r="BE181" s="2">
        <v>0</v>
      </c>
      <c r="BF181" s="3">
        <v>0</v>
      </c>
      <c r="BG181" s="3">
        <v>0</v>
      </c>
      <c r="BH181" s="2">
        <v>0</v>
      </c>
      <c r="BI181" s="3">
        <v>343500000</v>
      </c>
      <c r="BJ181" s="3">
        <v>0</v>
      </c>
      <c r="BK181" s="2">
        <v>0</v>
      </c>
      <c r="BM181" s="4">
        <f t="shared" si="25"/>
        <v>0</v>
      </c>
      <c r="BN181" s="4">
        <f t="shared" si="26"/>
        <v>0</v>
      </c>
      <c r="BO181" s="4">
        <f t="shared" si="27"/>
        <v>0</v>
      </c>
      <c r="BP181" s="4">
        <f t="shared" si="28"/>
        <v>0</v>
      </c>
      <c r="BQ181" s="4">
        <f t="shared" si="29"/>
        <v>0</v>
      </c>
      <c r="BR181" s="4">
        <f t="shared" si="30"/>
        <v>0</v>
      </c>
      <c r="BS181" s="4">
        <f t="shared" si="31"/>
        <v>343.5</v>
      </c>
      <c r="BT181" s="4">
        <f t="shared" si="32"/>
        <v>0</v>
      </c>
      <c r="BU181" s="4">
        <f t="shared" si="33"/>
        <v>0</v>
      </c>
      <c r="BV181" s="4">
        <f t="shared" si="34"/>
        <v>0</v>
      </c>
      <c r="BW181" s="4">
        <f t="shared" si="35"/>
        <v>343.5</v>
      </c>
      <c r="BX181" s="4">
        <f t="shared" si="36"/>
        <v>0</v>
      </c>
    </row>
    <row r="182" spans="1:76" x14ac:dyDescent="0.25">
      <c r="A182">
        <v>16</v>
      </c>
      <c r="B182" t="s">
        <v>60</v>
      </c>
      <c r="C182" t="s">
        <v>61</v>
      </c>
      <c r="D182">
        <v>2021</v>
      </c>
      <c r="E182" t="s">
        <v>62</v>
      </c>
      <c r="F182" t="s">
        <v>63</v>
      </c>
      <c r="G182">
        <v>2</v>
      </c>
      <c r="H182" t="s">
        <v>64</v>
      </c>
      <c r="I182" t="s">
        <v>3551</v>
      </c>
      <c r="J182" t="s">
        <v>398</v>
      </c>
      <c r="K182" t="s">
        <v>399</v>
      </c>
      <c r="L182" t="s">
        <v>3598</v>
      </c>
      <c r="M182" t="s">
        <v>400</v>
      </c>
      <c r="N182" t="s">
        <v>3611</v>
      </c>
      <c r="O182" t="s">
        <v>68</v>
      </c>
      <c r="P182" t="s">
        <v>3616</v>
      </c>
      <c r="Q182" t="s">
        <v>69</v>
      </c>
      <c r="R182" t="s">
        <v>3696</v>
      </c>
      <c r="S182" t="s">
        <v>428</v>
      </c>
      <c r="T182">
        <v>20</v>
      </c>
      <c r="U182">
        <v>1</v>
      </c>
      <c r="V182" t="s">
        <v>429</v>
      </c>
      <c r="W182">
        <v>1</v>
      </c>
      <c r="X182" t="s">
        <v>72</v>
      </c>
      <c r="Y182">
        <v>1</v>
      </c>
      <c r="Z182" t="s">
        <v>73</v>
      </c>
      <c r="AA182">
        <v>1</v>
      </c>
      <c r="AB182" s="2">
        <v>40</v>
      </c>
      <c r="AC182" s="2">
        <v>31.3</v>
      </c>
      <c r="AD182" s="2">
        <v>78.25</v>
      </c>
      <c r="AE182" s="2">
        <v>18.899999999999999</v>
      </c>
      <c r="AF182" s="2">
        <v>18.399999999999999</v>
      </c>
      <c r="AG182" s="2">
        <v>97.35</v>
      </c>
      <c r="AH182" s="2">
        <v>20.8</v>
      </c>
      <c r="AI182" s="2">
        <v>0</v>
      </c>
      <c r="AJ182" s="2">
        <v>0</v>
      </c>
      <c r="AK182" s="2">
        <v>9</v>
      </c>
      <c r="AL182" s="2">
        <v>0</v>
      </c>
      <c r="AM182" s="2">
        <v>0</v>
      </c>
      <c r="AN182" s="2">
        <v>20</v>
      </c>
      <c r="AO182" s="2">
        <v>0</v>
      </c>
      <c r="AP182" s="2">
        <v>0</v>
      </c>
      <c r="AQ182" s="2">
        <v>100</v>
      </c>
      <c r="AR182" s="2">
        <v>49.7</v>
      </c>
      <c r="AS182" s="2">
        <v>49.7</v>
      </c>
      <c r="AT182" s="3">
        <v>4845153000</v>
      </c>
      <c r="AU182" s="3">
        <v>1477506700</v>
      </c>
      <c r="AV182" s="2">
        <v>30.49</v>
      </c>
      <c r="AW182" s="3">
        <v>3212034035</v>
      </c>
      <c r="AX182" s="3">
        <v>2840860671</v>
      </c>
      <c r="AY182" s="2">
        <v>88.44</v>
      </c>
      <c r="AZ182" s="3">
        <v>1765627000</v>
      </c>
      <c r="BA182" s="3">
        <v>0</v>
      </c>
      <c r="BB182" s="2">
        <v>0</v>
      </c>
      <c r="BC182" s="3">
        <v>804722000</v>
      </c>
      <c r="BD182" s="3">
        <v>0</v>
      </c>
      <c r="BE182" s="2">
        <v>0</v>
      </c>
      <c r="BF182" s="3">
        <v>2186712000</v>
      </c>
      <c r="BG182" s="3">
        <v>0</v>
      </c>
      <c r="BH182" s="2">
        <v>0</v>
      </c>
      <c r="BI182" s="3">
        <v>12814248035</v>
      </c>
      <c r="BJ182" s="3">
        <v>4318367371</v>
      </c>
      <c r="BK182" s="2">
        <v>33.700000000000003</v>
      </c>
      <c r="BL182" t="s">
        <v>430</v>
      </c>
      <c r="BM182" s="4">
        <f t="shared" si="25"/>
        <v>4845.1530000000002</v>
      </c>
      <c r="BN182" s="4">
        <f t="shared" si="26"/>
        <v>1477.5066999999999</v>
      </c>
      <c r="BO182" s="4">
        <f t="shared" si="27"/>
        <v>3212.0340350000001</v>
      </c>
      <c r="BP182" s="4">
        <f t="shared" si="28"/>
        <v>2840.8606709999999</v>
      </c>
      <c r="BQ182" s="4">
        <f t="shared" si="29"/>
        <v>1765.627</v>
      </c>
      <c r="BR182" s="4">
        <f t="shared" si="30"/>
        <v>0</v>
      </c>
      <c r="BS182" s="4">
        <f t="shared" si="31"/>
        <v>804.72199999999998</v>
      </c>
      <c r="BT182" s="4">
        <f t="shared" si="32"/>
        <v>0</v>
      </c>
      <c r="BU182" s="4">
        <f t="shared" si="33"/>
        <v>2186.712</v>
      </c>
      <c r="BV182" s="4">
        <f t="shared" si="34"/>
        <v>0</v>
      </c>
      <c r="BW182" s="4">
        <f t="shared" si="35"/>
        <v>12814.248035000001</v>
      </c>
      <c r="BX182" s="4">
        <f t="shared" si="36"/>
        <v>4318.3673710000003</v>
      </c>
    </row>
    <row r="183" spans="1:76" x14ac:dyDescent="0.25">
      <c r="A183">
        <v>16</v>
      </c>
      <c r="B183" t="s">
        <v>60</v>
      </c>
      <c r="C183" t="s">
        <v>61</v>
      </c>
      <c r="D183">
        <v>2021</v>
      </c>
      <c r="E183" t="s">
        <v>62</v>
      </c>
      <c r="F183" t="s">
        <v>63</v>
      </c>
      <c r="G183">
        <v>2</v>
      </c>
      <c r="H183" t="s">
        <v>64</v>
      </c>
      <c r="I183" t="s">
        <v>3551</v>
      </c>
      <c r="J183" t="s">
        <v>398</v>
      </c>
      <c r="K183" t="s">
        <v>399</v>
      </c>
      <c r="L183" t="s">
        <v>3598</v>
      </c>
      <c r="M183" t="s">
        <v>400</v>
      </c>
      <c r="N183" t="s">
        <v>3611</v>
      </c>
      <c r="O183" t="s">
        <v>68</v>
      </c>
      <c r="P183" t="s">
        <v>3616</v>
      </c>
      <c r="Q183" t="s">
        <v>69</v>
      </c>
      <c r="R183" t="s">
        <v>3696</v>
      </c>
      <c r="S183" t="s">
        <v>428</v>
      </c>
      <c r="T183">
        <v>20</v>
      </c>
      <c r="U183">
        <v>2</v>
      </c>
      <c r="V183" t="s">
        <v>431</v>
      </c>
      <c r="W183">
        <v>1</v>
      </c>
      <c r="X183" t="s">
        <v>72</v>
      </c>
      <c r="Y183">
        <v>1</v>
      </c>
      <c r="Z183" t="s">
        <v>73</v>
      </c>
      <c r="AA183">
        <v>1</v>
      </c>
      <c r="AB183" s="2">
        <v>0</v>
      </c>
      <c r="AC183" s="2">
        <v>0</v>
      </c>
      <c r="AD183" s="2">
        <v>0</v>
      </c>
      <c r="AE183" s="2">
        <v>0</v>
      </c>
      <c r="AF183" s="2">
        <v>0</v>
      </c>
      <c r="AG183" s="2">
        <v>0</v>
      </c>
      <c r="AH183" s="2">
        <v>30</v>
      </c>
      <c r="AI183" s="2">
        <v>0</v>
      </c>
      <c r="AJ183" s="2">
        <v>0</v>
      </c>
      <c r="AK183" s="2">
        <v>30</v>
      </c>
      <c r="AL183" s="2">
        <v>0</v>
      </c>
      <c r="AM183" s="2">
        <v>0</v>
      </c>
      <c r="AN183" s="2">
        <v>40</v>
      </c>
      <c r="AO183" s="2">
        <v>0</v>
      </c>
      <c r="AP183" s="2">
        <v>0</v>
      </c>
      <c r="AQ183" s="2">
        <v>100</v>
      </c>
      <c r="AR183" s="2">
        <v>0</v>
      </c>
      <c r="AS183" s="2">
        <v>0</v>
      </c>
      <c r="AT183" s="3">
        <v>0</v>
      </c>
      <c r="AU183" s="3">
        <v>0</v>
      </c>
      <c r="AV183" s="2">
        <v>0</v>
      </c>
      <c r="AW183" s="3">
        <v>0</v>
      </c>
      <c r="AX183" s="3">
        <v>0</v>
      </c>
      <c r="AY183" s="2">
        <v>0</v>
      </c>
      <c r="AZ183" s="3">
        <v>1209055000</v>
      </c>
      <c r="BA183" s="3">
        <v>0</v>
      </c>
      <c r="BB183" s="2">
        <v>0</v>
      </c>
      <c r="BC183" s="3">
        <v>364658000</v>
      </c>
      <c r="BD183" s="3">
        <v>0</v>
      </c>
      <c r="BE183" s="2">
        <v>0</v>
      </c>
      <c r="BF183" s="3">
        <v>1151182000</v>
      </c>
      <c r="BG183" s="3">
        <v>0</v>
      </c>
      <c r="BH183" s="2">
        <v>0</v>
      </c>
      <c r="BI183" s="3">
        <v>2724895000</v>
      </c>
      <c r="BJ183" s="3">
        <v>0</v>
      </c>
      <c r="BK183" s="2">
        <v>0</v>
      </c>
      <c r="BM183" s="4">
        <f t="shared" si="25"/>
        <v>0</v>
      </c>
      <c r="BN183" s="4">
        <f t="shared" si="26"/>
        <v>0</v>
      </c>
      <c r="BO183" s="4">
        <f t="shared" si="27"/>
        <v>0</v>
      </c>
      <c r="BP183" s="4">
        <f t="shared" si="28"/>
        <v>0</v>
      </c>
      <c r="BQ183" s="4">
        <f t="shared" si="29"/>
        <v>1209.0550000000001</v>
      </c>
      <c r="BR183" s="4">
        <f t="shared" si="30"/>
        <v>0</v>
      </c>
      <c r="BS183" s="4">
        <f t="shared" si="31"/>
        <v>364.65800000000002</v>
      </c>
      <c r="BT183" s="4">
        <f t="shared" si="32"/>
        <v>0</v>
      </c>
      <c r="BU183" s="4">
        <f t="shared" si="33"/>
        <v>1151.182</v>
      </c>
      <c r="BV183" s="4">
        <f t="shared" si="34"/>
        <v>0</v>
      </c>
      <c r="BW183" s="4">
        <f t="shared" si="35"/>
        <v>2724.8950000000004</v>
      </c>
      <c r="BX183" s="4">
        <f t="shared" si="36"/>
        <v>0</v>
      </c>
    </row>
    <row r="184" spans="1:76" x14ac:dyDescent="0.25">
      <c r="A184">
        <v>16</v>
      </c>
      <c r="B184" t="s">
        <v>60</v>
      </c>
      <c r="C184" t="s">
        <v>61</v>
      </c>
      <c r="D184">
        <v>2021</v>
      </c>
      <c r="E184" t="s">
        <v>62</v>
      </c>
      <c r="F184" t="s">
        <v>63</v>
      </c>
      <c r="G184">
        <v>2</v>
      </c>
      <c r="H184" t="s">
        <v>64</v>
      </c>
      <c r="I184" t="s">
        <v>3551</v>
      </c>
      <c r="J184" t="s">
        <v>398</v>
      </c>
      <c r="K184" t="s">
        <v>399</v>
      </c>
      <c r="L184" t="s">
        <v>3598</v>
      </c>
      <c r="M184" t="s">
        <v>400</v>
      </c>
      <c r="N184" t="s">
        <v>3611</v>
      </c>
      <c r="O184" t="s">
        <v>68</v>
      </c>
      <c r="P184" t="s">
        <v>3616</v>
      </c>
      <c r="Q184" t="s">
        <v>69</v>
      </c>
      <c r="R184" t="s">
        <v>3696</v>
      </c>
      <c r="S184" t="s">
        <v>428</v>
      </c>
      <c r="T184">
        <v>20</v>
      </c>
      <c r="U184">
        <v>3</v>
      </c>
      <c r="V184" t="s">
        <v>432</v>
      </c>
      <c r="W184">
        <v>1</v>
      </c>
      <c r="X184" t="s">
        <v>72</v>
      </c>
      <c r="Y184">
        <v>1</v>
      </c>
      <c r="Z184" t="s">
        <v>73</v>
      </c>
      <c r="AA184">
        <v>1</v>
      </c>
      <c r="AB184" s="2">
        <v>15</v>
      </c>
      <c r="AC184" s="2">
        <v>7.5</v>
      </c>
      <c r="AD184" s="2">
        <v>50</v>
      </c>
      <c r="AE184" s="2">
        <v>36</v>
      </c>
      <c r="AF184" s="2">
        <v>36</v>
      </c>
      <c r="AG184" s="2">
        <v>100</v>
      </c>
      <c r="AH184" s="2">
        <v>36</v>
      </c>
      <c r="AI184" s="2">
        <v>0</v>
      </c>
      <c r="AJ184" s="2">
        <v>0</v>
      </c>
      <c r="AK184" s="2">
        <v>20.5</v>
      </c>
      <c r="AL184" s="2">
        <v>0</v>
      </c>
      <c r="AM184" s="2">
        <v>0</v>
      </c>
      <c r="AN184" s="2">
        <v>0</v>
      </c>
      <c r="AO184" s="2">
        <v>0</v>
      </c>
      <c r="AP184" s="2">
        <v>0</v>
      </c>
      <c r="AQ184" s="2">
        <v>100</v>
      </c>
      <c r="AR184" s="2">
        <v>43.5</v>
      </c>
      <c r="AS184" s="2">
        <v>43.5</v>
      </c>
      <c r="AT184" s="3">
        <v>50000000</v>
      </c>
      <c r="AU184" s="3">
        <v>7024000</v>
      </c>
      <c r="AV184" s="2">
        <v>14.04</v>
      </c>
      <c r="AW184" s="3">
        <v>97991000</v>
      </c>
      <c r="AX184" s="3">
        <v>97991000</v>
      </c>
      <c r="AY184" s="2">
        <v>100</v>
      </c>
      <c r="AZ184" s="3">
        <v>256623000</v>
      </c>
      <c r="BA184" s="3">
        <v>0</v>
      </c>
      <c r="BB184" s="2">
        <v>0</v>
      </c>
      <c r="BC184" s="3">
        <v>65965200</v>
      </c>
      <c r="BD184" s="3">
        <v>0</v>
      </c>
      <c r="BE184" s="2">
        <v>0</v>
      </c>
      <c r="BF184" s="3">
        <v>0</v>
      </c>
      <c r="BG184" s="3">
        <v>0</v>
      </c>
      <c r="BH184" s="2">
        <v>0</v>
      </c>
      <c r="BI184" s="3">
        <v>470579200</v>
      </c>
      <c r="BJ184" s="3">
        <v>105015000</v>
      </c>
      <c r="BK184" s="2">
        <v>22.32</v>
      </c>
      <c r="BL184" t="s">
        <v>433</v>
      </c>
      <c r="BM184" s="4">
        <f t="shared" si="25"/>
        <v>50</v>
      </c>
      <c r="BN184" s="4">
        <f t="shared" si="26"/>
        <v>7.024</v>
      </c>
      <c r="BO184" s="4">
        <f t="shared" si="27"/>
        <v>97.991</v>
      </c>
      <c r="BP184" s="4">
        <f t="shared" si="28"/>
        <v>97.991</v>
      </c>
      <c r="BQ184" s="4">
        <f t="shared" si="29"/>
        <v>256.62299999999999</v>
      </c>
      <c r="BR184" s="4">
        <f t="shared" si="30"/>
        <v>0</v>
      </c>
      <c r="BS184" s="4">
        <f t="shared" si="31"/>
        <v>65.965199999999996</v>
      </c>
      <c r="BT184" s="4">
        <f t="shared" si="32"/>
        <v>0</v>
      </c>
      <c r="BU184" s="4">
        <f t="shared" si="33"/>
        <v>0</v>
      </c>
      <c r="BV184" s="4">
        <f t="shared" si="34"/>
        <v>0</v>
      </c>
      <c r="BW184" s="4">
        <f t="shared" si="35"/>
        <v>470.57919999999996</v>
      </c>
      <c r="BX184" s="4">
        <f t="shared" si="36"/>
        <v>105.015</v>
      </c>
    </row>
    <row r="185" spans="1:76" x14ac:dyDescent="0.25">
      <c r="A185">
        <v>16</v>
      </c>
      <c r="B185" t="s">
        <v>60</v>
      </c>
      <c r="C185" t="s">
        <v>61</v>
      </c>
      <c r="D185">
        <v>2021</v>
      </c>
      <c r="E185" t="s">
        <v>62</v>
      </c>
      <c r="F185" t="s">
        <v>63</v>
      </c>
      <c r="G185">
        <v>2</v>
      </c>
      <c r="H185" t="s">
        <v>64</v>
      </c>
      <c r="I185" t="s">
        <v>3551</v>
      </c>
      <c r="J185" t="s">
        <v>398</v>
      </c>
      <c r="K185" t="s">
        <v>399</v>
      </c>
      <c r="L185" t="s">
        <v>3598</v>
      </c>
      <c r="M185" t="s">
        <v>400</v>
      </c>
      <c r="N185" t="s">
        <v>3611</v>
      </c>
      <c r="O185" t="s">
        <v>68</v>
      </c>
      <c r="P185" t="s">
        <v>3616</v>
      </c>
      <c r="Q185" t="s">
        <v>69</v>
      </c>
      <c r="R185" t="s">
        <v>3696</v>
      </c>
      <c r="S185" t="s">
        <v>428</v>
      </c>
      <c r="T185">
        <v>20</v>
      </c>
      <c r="U185">
        <v>4</v>
      </c>
      <c r="V185" t="s">
        <v>434</v>
      </c>
      <c r="W185">
        <v>1</v>
      </c>
      <c r="X185" t="s">
        <v>72</v>
      </c>
      <c r="Y185">
        <v>1</v>
      </c>
      <c r="Z185" t="s">
        <v>73</v>
      </c>
      <c r="AA185">
        <v>1</v>
      </c>
      <c r="AB185" s="2">
        <v>35</v>
      </c>
      <c r="AC185" s="2">
        <v>13.61</v>
      </c>
      <c r="AD185" s="2">
        <v>38.89</v>
      </c>
      <c r="AE185" s="2">
        <v>21</v>
      </c>
      <c r="AF185" s="2">
        <v>21</v>
      </c>
      <c r="AG185" s="2">
        <v>100</v>
      </c>
      <c r="AH185" s="2">
        <v>20.7</v>
      </c>
      <c r="AI185" s="2">
        <v>0</v>
      </c>
      <c r="AJ185" s="2">
        <v>0</v>
      </c>
      <c r="AK185" s="2">
        <v>22.7</v>
      </c>
      <c r="AL185" s="2">
        <v>0</v>
      </c>
      <c r="AM185" s="2">
        <v>0</v>
      </c>
      <c r="AN185" s="2">
        <v>21.99</v>
      </c>
      <c r="AO185" s="2">
        <v>0</v>
      </c>
      <c r="AP185" s="2">
        <v>0</v>
      </c>
      <c r="AQ185" s="2">
        <v>100</v>
      </c>
      <c r="AR185" s="2">
        <v>34.61</v>
      </c>
      <c r="AS185" s="2">
        <v>34.61</v>
      </c>
      <c r="AT185" s="3">
        <v>500000000</v>
      </c>
      <c r="AU185" s="3">
        <v>41995250</v>
      </c>
      <c r="AV185" s="2">
        <v>8.4</v>
      </c>
      <c r="AW185" s="3">
        <v>414065000</v>
      </c>
      <c r="AX185" s="3">
        <v>397649000</v>
      </c>
      <c r="AY185" s="2">
        <v>96.03</v>
      </c>
      <c r="AZ185" s="3">
        <v>450000000</v>
      </c>
      <c r="BA185" s="3">
        <v>0</v>
      </c>
      <c r="BB185" s="2">
        <v>0</v>
      </c>
      <c r="BC185" s="3">
        <v>132620000</v>
      </c>
      <c r="BD185" s="3">
        <v>0</v>
      </c>
      <c r="BE185" s="2">
        <v>0</v>
      </c>
      <c r="BF185" s="3">
        <v>279321000</v>
      </c>
      <c r="BG185" s="3">
        <v>0</v>
      </c>
      <c r="BH185" s="2">
        <v>0</v>
      </c>
      <c r="BI185" s="3">
        <v>1776006000</v>
      </c>
      <c r="BJ185" s="3">
        <v>439644250</v>
      </c>
      <c r="BK185" s="2">
        <v>24.75</v>
      </c>
      <c r="BL185" t="s">
        <v>435</v>
      </c>
      <c r="BM185" s="4">
        <f t="shared" si="25"/>
        <v>500</v>
      </c>
      <c r="BN185" s="4">
        <f t="shared" si="26"/>
        <v>41.995249999999999</v>
      </c>
      <c r="BO185" s="4">
        <f t="shared" si="27"/>
        <v>414.065</v>
      </c>
      <c r="BP185" s="4">
        <f t="shared" si="28"/>
        <v>397.649</v>
      </c>
      <c r="BQ185" s="4">
        <f t="shared" si="29"/>
        <v>450</v>
      </c>
      <c r="BR185" s="4">
        <f t="shared" si="30"/>
        <v>0</v>
      </c>
      <c r="BS185" s="4">
        <f t="shared" si="31"/>
        <v>132.62</v>
      </c>
      <c r="BT185" s="4">
        <f t="shared" si="32"/>
        <v>0</v>
      </c>
      <c r="BU185" s="4">
        <f t="shared" si="33"/>
        <v>279.32100000000003</v>
      </c>
      <c r="BV185" s="4">
        <f t="shared" si="34"/>
        <v>0</v>
      </c>
      <c r="BW185" s="4">
        <f t="shared" si="35"/>
        <v>1776.0059999999999</v>
      </c>
      <c r="BX185" s="4">
        <f t="shared" si="36"/>
        <v>439.64425</v>
      </c>
    </row>
    <row r="186" spans="1:76" x14ac:dyDescent="0.25">
      <c r="A186">
        <v>16</v>
      </c>
      <c r="B186" t="s">
        <v>60</v>
      </c>
      <c r="C186" t="s">
        <v>61</v>
      </c>
      <c r="D186">
        <v>2021</v>
      </c>
      <c r="E186" t="s">
        <v>62</v>
      </c>
      <c r="F186" t="s">
        <v>63</v>
      </c>
      <c r="G186">
        <v>2</v>
      </c>
      <c r="H186" t="s">
        <v>64</v>
      </c>
      <c r="I186" t="s">
        <v>3551</v>
      </c>
      <c r="J186" t="s">
        <v>398</v>
      </c>
      <c r="K186" t="s">
        <v>399</v>
      </c>
      <c r="L186" t="s">
        <v>3598</v>
      </c>
      <c r="M186" t="s">
        <v>400</v>
      </c>
      <c r="N186" t="s">
        <v>3611</v>
      </c>
      <c r="O186" t="s">
        <v>68</v>
      </c>
      <c r="P186" t="s">
        <v>3616</v>
      </c>
      <c r="Q186" t="s">
        <v>69</v>
      </c>
      <c r="R186" t="s">
        <v>3696</v>
      </c>
      <c r="S186" t="s">
        <v>428</v>
      </c>
      <c r="T186">
        <v>20</v>
      </c>
      <c r="U186">
        <v>5</v>
      </c>
      <c r="V186" t="s">
        <v>436</v>
      </c>
      <c r="W186">
        <v>1</v>
      </c>
      <c r="X186" t="s">
        <v>72</v>
      </c>
      <c r="Y186">
        <v>1</v>
      </c>
      <c r="Z186" t="s">
        <v>73</v>
      </c>
      <c r="AA186">
        <v>1</v>
      </c>
      <c r="AB186" s="2">
        <v>100</v>
      </c>
      <c r="AC186" s="2">
        <v>100</v>
      </c>
      <c r="AD186" s="2">
        <v>100</v>
      </c>
      <c r="AE186" s="2">
        <v>0</v>
      </c>
      <c r="AF186" s="2">
        <v>0</v>
      </c>
      <c r="AG186" s="2">
        <v>0</v>
      </c>
      <c r="AH186" s="2">
        <v>0</v>
      </c>
      <c r="AI186" s="2">
        <v>0</v>
      </c>
      <c r="AJ186" s="2">
        <v>0</v>
      </c>
      <c r="AK186" s="2">
        <v>0</v>
      </c>
      <c r="AL186" s="2">
        <v>0</v>
      </c>
      <c r="AM186" s="2">
        <v>0</v>
      </c>
      <c r="AN186" s="2">
        <v>0</v>
      </c>
      <c r="AO186" s="2">
        <v>0</v>
      </c>
      <c r="AP186" s="2">
        <v>0</v>
      </c>
      <c r="AQ186" s="2">
        <v>100</v>
      </c>
      <c r="AR186" s="2">
        <v>100</v>
      </c>
      <c r="AS186" s="2">
        <v>100</v>
      </c>
      <c r="AT186" s="3">
        <v>700000000</v>
      </c>
      <c r="AU186" s="3">
        <v>700000000</v>
      </c>
      <c r="AV186" s="2">
        <v>100</v>
      </c>
      <c r="AW186" s="3">
        <v>0</v>
      </c>
      <c r="AX186" s="3">
        <v>0</v>
      </c>
      <c r="AY186" s="2">
        <v>0</v>
      </c>
      <c r="AZ186" s="3">
        <v>0</v>
      </c>
      <c r="BA186" s="3">
        <v>0</v>
      </c>
      <c r="BB186" s="2">
        <v>0</v>
      </c>
      <c r="BC186" s="3">
        <v>0</v>
      </c>
      <c r="BD186" s="3">
        <v>0</v>
      </c>
      <c r="BE186" s="2">
        <v>0</v>
      </c>
      <c r="BF186" s="3">
        <v>0</v>
      </c>
      <c r="BG186" s="3">
        <v>0</v>
      </c>
      <c r="BH186" s="2">
        <v>0</v>
      </c>
      <c r="BI186" s="3">
        <v>700000000</v>
      </c>
      <c r="BJ186" s="3">
        <v>700000000</v>
      </c>
      <c r="BK186" s="2">
        <v>100</v>
      </c>
      <c r="BM186" s="4">
        <f t="shared" si="25"/>
        <v>700</v>
      </c>
      <c r="BN186" s="4">
        <f t="shared" si="26"/>
        <v>700</v>
      </c>
      <c r="BO186" s="4">
        <f t="shared" si="27"/>
        <v>0</v>
      </c>
      <c r="BP186" s="4">
        <f t="shared" si="28"/>
        <v>0</v>
      </c>
      <c r="BQ186" s="4">
        <f t="shared" si="29"/>
        <v>0</v>
      </c>
      <c r="BR186" s="4">
        <f t="shared" si="30"/>
        <v>0</v>
      </c>
      <c r="BS186" s="4">
        <f t="shared" si="31"/>
        <v>0</v>
      </c>
      <c r="BT186" s="4">
        <f t="shared" si="32"/>
        <v>0</v>
      </c>
      <c r="BU186" s="4">
        <f t="shared" si="33"/>
        <v>0</v>
      </c>
      <c r="BV186" s="4">
        <f t="shared" si="34"/>
        <v>0</v>
      </c>
      <c r="BW186" s="4">
        <f t="shared" si="35"/>
        <v>700</v>
      </c>
      <c r="BX186" s="4">
        <f t="shared" si="36"/>
        <v>700</v>
      </c>
    </row>
    <row r="187" spans="1:76" x14ac:dyDescent="0.25">
      <c r="A187">
        <v>16</v>
      </c>
      <c r="B187" t="s">
        <v>60</v>
      </c>
      <c r="C187" t="s">
        <v>61</v>
      </c>
      <c r="D187">
        <v>2021</v>
      </c>
      <c r="E187" t="s">
        <v>62</v>
      </c>
      <c r="F187" t="s">
        <v>63</v>
      </c>
      <c r="G187">
        <v>2</v>
      </c>
      <c r="H187" t="s">
        <v>64</v>
      </c>
      <c r="I187" t="s">
        <v>3551</v>
      </c>
      <c r="J187" t="s">
        <v>398</v>
      </c>
      <c r="K187" t="s">
        <v>399</v>
      </c>
      <c r="L187" t="s">
        <v>3598</v>
      </c>
      <c r="M187" t="s">
        <v>400</v>
      </c>
      <c r="N187" t="s">
        <v>3611</v>
      </c>
      <c r="O187" t="s">
        <v>68</v>
      </c>
      <c r="P187" t="s">
        <v>3616</v>
      </c>
      <c r="Q187" t="s">
        <v>69</v>
      </c>
      <c r="R187" t="s">
        <v>3696</v>
      </c>
      <c r="S187" t="s">
        <v>428</v>
      </c>
      <c r="T187">
        <v>20</v>
      </c>
      <c r="U187">
        <v>6</v>
      </c>
      <c r="V187" t="s">
        <v>437</v>
      </c>
      <c r="W187">
        <v>1</v>
      </c>
      <c r="X187" t="s">
        <v>72</v>
      </c>
      <c r="Y187">
        <v>1</v>
      </c>
      <c r="Z187" t="s">
        <v>73</v>
      </c>
      <c r="AA187">
        <v>1</v>
      </c>
      <c r="AB187" s="2">
        <v>10</v>
      </c>
      <c r="AC187" s="2">
        <v>0</v>
      </c>
      <c r="AD187" s="2">
        <v>0</v>
      </c>
      <c r="AE187" s="2">
        <v>0</v>
      </c>
      <c r="AF187" s="2">
        <v>0</v>
      </c>
      <c r="AG187" s="2">
        <v>0</v>
      </c>
      <c r="AH187" s="2">
        <v>0</v>
      </c>
      <c r="AI187" s="2">
        <v>0</v>
      </c>
      <c r="AJ187" s="2">
        <v>0</v>
      </c>
      <c r="AK187" s="2">
        <v>100</v>
      </c>
      <c r="AL187" s="2">
        <v>0</v>
      </c>
      <c r="AM187" s="2">
        <v>0</v>
      </c>
      <c r="AN187" s="2">
        <v>0</v>
      </c>
      <c r="AO187" s="2">
        <v>0</v>
      </c>
      <c r="AP187" s="2">
        <v>0</v>
      </c>
      <c r="AQ187" s="2">
        <v>100</v>
      </c>
      <c r="AR187" s="2">
        <v>0</v>
      </c>
      <c r="AS187" s="2">
        <v>0</v>
      </c>
      <c r="AT187" s="3">
        <v>12231000</v>
      </c>
      <c r="AU187" s="3">
        <v>0</v>
      </c>
      <c r="AV187" s="2">
        <v>0</v>
      </c>
      <c r="AW187" s="3">
        <v>0</v>
      </c>
      <c r="AX187" s="3">
        <v>0</v>
      </c>
      <c r="AY187" s="2">
        <v>0</v>
      </c>
      <c r="AZ187" s="3">
        <v>0</v>
      </c>
      <c r="BA187" s="3">
        <v>0</v>
      </c>
      <c r="BB187" s="2">
        <v>0</v>
      </c>
      <c r="BC187" s="3">
        <v>179057440</v>
      </c>
      <c r="BD187" s="3">
        <v>0</v>
      </c>
      <c r="BE187" s="2">
        <v>0</v>
      </c>
      <c r="BF187" s="3">
        <v>0</v>
      </c>
      <c r="BG187" s="3">
        <v>0</v>
      </c>
      <c r="BH187" s="2">
        <v>0</v>
      </c>
      <c r="BI187" s="3">
        <v>191288440</v>
      </c>
      <c r="BJ187" s="3">
        <v>0</v>
      </c>
      <c r="BK187" s="2">
        <v>0</v>
      </c>
      <c r="BM187" s="4">
        <f t="shared" si="25"/>
        <v>12.231</v>
      </c>
      <c r="BN187" s="4">
        <f t="shared" si="26"/>
        <v>0</v>
      </c>
      <c r="BO187" s="4">
        <f t="shared" si="27"/>
        <v>0</v>
      </c>
      <c r="BP187" s="4">
        <f t="shared" si="28"/>
        <v>0</v>
      </c>
      <c r="BQ187" s="4">
        <f t="shared" si="29"/>
        <v>0</v>
      </c>
      <c r="BR187" s="4">
        <f t="shared" si="30"/>
        <v>0</v>
      </c>
      <c r="BS187" s="4">
        <f t="shared" si="31"/>
        <v>179.05744000000001</v>
      </c>
      <c r="BT187" s="4">
        <f t="shared" si="32"/>
        <v>0</v>
      </c>
      <c r="BU187" s="4">
        <f t="shared" si="33"/>
        <v>0</v>
      </c>
      <c r="BV187" s="4">
        <f t="shared" si="34"/>
        <v>0</v>
      </c>
      <c r="BW187" s="4">
        <f t="shared" si="35"/>
        <v>191.28844000000001</v>
      </c>
      <c r="BX187" s="4">
        <f t="shared" si="36"/>
        <v>0</v>
      </c>
    </row>
    <row r="188" spans="1:76" x14ac:dyDescent="0.25">
      <c r="A188">
        <v>16</v>
      </c>
      <c r="B188" t="s">
        <v>60</v>
      </c>
      <c r="C188" t="s">
        <v>61</v>
      </c>
      <c r="D188">
        <v>2021</v>
      </c>
      <c r="E188" t="s">
        <v>62</v>
      </c>
      <c r="F188" t="s">
        <v>63</v>
      </c>
      <c r="G188">
        <v>2</v>
      </c>
      <c r="H188" t="s">
        <v>64</v>
      </c>
      <c r="I188" t="s">
        <v>3551</v>
      </c>
      <c r="J188" t="s">
        <v>398</v>
      </c>
      <c r="K188" t="s">
        <v>399</v>
      </c>
      <c r="L188" t="s">
        <v>3598</v>
      </c>
      <c r="M188" t="s">
        <v>400</v>
      </c>
      <c r="N188" t="s">
        <v>3611</v>
      </c>
      <c r="O188" t="s">
        <v>68</v>
      </c>
      <c r="P188" t="s">
        <v>3616</v>
      </c>
      <c r="Q188" t="s">
        <v>69</v>
      </c>
      <c r="R188" t="s">
        <v>3696</v>
      </c>
      <c r="S188" t="s">
        <v>428</v>
      </c>
      <c r="T188">
        <v>20</v>
      </c>
      <c r="U188">
        <v>7</v>
      </c>
      <c r="V188" t="s">
        <v>438</v>
      </c>
      <c r="W188">
        <v>1</v>
      </c>
      <c r="X188" t="s">
        <v>72</v>
      </c>
      <c r="Y188">
        <v>1</v>
      </c>
      <c r="Z188" t="s">
        <v>73</v>
      </c>
      <c r="AA188">
        <v>1</v>
      </c>
      <c r="AB188" s="2">
        <v>0</v>
      </c>
      <c r="AC188" s="2">
        <v>0</v>
      </c>
      <c r="AD188" s="2">
        <v>0</v>
      </c>
      <c r="AE188" s="2">
        <v>40</v>
      </c>
      <c r="AF188" s="2">
        <v>40</v>
      </c>
      <c r="AG188" s="2">
        <v>100</v>
      </c>
      <c r="AH188" s="2">
        <v>60</v>
      </c>
      <c r="AI188" s="2">
        <v>0</v>
      </c>
      <c r="AJ188" s="2">
        <v>0</v>
      </c>
      <c r="AK188" s="2">
        <v>0</v>
      </c>
      <c r="AL188" s="2">
        <v>0</v>
      </c>
      <c r="AM188" s="2">
        <v>0</v>
      </c>
      <c r="AN188" s="2">
        <v>0</v>
      </c>
      <c r="AO188" s="2">
        <v>0</v>
      </c>
      <c r="AP188" s="2">
        <v>0</v>
      </c>
      <c r="AQ188" s="2">
        <v>100</v>
      </c>
      <c r="AR188" s="2">
        <v>40</v>
      </c>
      <c r="AS188" s="2">
        <v>40</v>
      </c>
      <c r="AT188" s="3">
        <v>0</v>
      </c>
      <c r="AU188" s="3">
        <v>0</v>
      </c>
      <c r="AV188" s="2">
        <v>0</v>
      </c>
      <c r="AW188" s="3">
        <v>32364000</v>
      </c>
      <c r="AX188" s="3">
        <v>32364000</v>
      </c>
      <c r="AY188" s="2">
        <v>100</v>
      </c>
      <c r="AZ188" s="3">
        <v>45000000</v>
      </c>
      <c r="BA188" s="3">
        <v>0</v>
      </c>
      <c r="BB188" s="2">
        <v>0</v>
      </c>
      <c r="BC188" s="3">
        <v>0</v>
      </c>
      <c r="BD188" s="3">
        <v>0</v>
      </c>
      <c r="BE188" s="2">
        <v>0</v>
      </c>
      <c r="BF188" s="3">
        <v>0</v>
      </c>
      <c r="BG188" s="3">
        <v>0</v>
      </c>
      <c r="BH188" s="2">
        <v>0</v>
      </c>
      <c r="BI188" s="3">
        <v>77364000</v>
      </c>
      <c r="BJ188" s="3">
        <v>32364000</v>
      </c>
      <c r="BK188" s="2">
        <v>41.83</v>
      </c>
      <c r="BL188" t="s">
        <v>439</v>
      </c>
      <c r="BM188" s="4">
        <f t="shared" si="25"/>
        <v>0</v>
      </c>
      <c r="BN188" s="4">
        <f t="shared" si="26"/>
        <v>0</v>
      </c>
      <c r="BO188" s="4">
        <f t="shared" si="27"/>
        <v>32.363999999999997</v>
      </c>
      <c r="BP188" s="4">
        <f t="shared" si="28"/>
        <v>32.363999999999997</v>
      </c>
      <c r="BQ188" s="4">
        <f t="shared" si="29"/>
        <v>45</v>
      </c>
      <c r="BR188" s="4">
        <f t="shared" si="30"/>
        <v>0</v>
      </c>
      <c r="BS188" s="4">
        <f t="shared" si="31"/>
        <v>0</v>
      </c>
      <c r="BT188" s="4">
        <f t="shared" si="32"/>
        <v>0</v>
      </c>
      <c r="BU188" s="4">
        <f t="shared" si="33"/>
        <v>0</v>
      </c>
      <c r="BV188" s="4">
        <f t="shared" si="34"/>
        <v>0</v>
      </c>
      <c r="BW188" s="4">
        <f t="shared" si="35"/>
        <v>77.364000000000004</v>
      </c>
      <c r="BX188" s="4">
        <f t="shared" si="36"/>
        <v>32.363999999999997</v>
      </c>
    </row>
    <row r="189" spans="1:76" x14ac:dyDescent="0.25">
      <c r="A189">
        <v>16</v>
      </c>
      <c r="B189" t="s">
        <v>60</v>
      </c>
      <c r="C189" t="s">
        <v>61</v>
      </c>
      <c r="D189">
        <v>2021</v>
      </c>
      <c r="E189" t="s">
        <v>62</v>
      </c>
      <c r="F189" t="s">
        <v>63</v>
      </c>
      <c r="G189">
        <v>2</v>
      </c>
      <c r="H189" t="s">
        <v>64</v>
      </c>
      <c r="I189" t="s">
        <v>3551</v>
      </c>
      <c r="J189" t="s">
        <v>398</v>
      </c>
      <c r="K189" t="s">
        <v>399</v>
      </c>
      <c r="L189" t="s">
        <v>3598</v>
      </c>
      <c r="M189" t="s">
        <v>400</v>
      </c>
      <c r="N189" t="s">
        <v>3611</v>
      </c>
      <c r="O189" t="s">
        <v>68</v>
      </c>
      <c r="P189" t="s">
        <v>3616</v>
      </c>
      <c r="Q189" t="s">
        <v>69</v>
      </c>
      <c r="R189" t="s">
        <v>3697</v>
      </c>
      <c r="S189" t="s">
        <v>440</v>
      </c>
      <c r="T189">
        <v>14</v>
      </c>
      <c r="U189">
        <v>1</v>
      </c>
      <c r="V189" t="s">
        <v>441</v>
      </c>
      <c r="W189">
        <v>1</v>
      </c>
      <c r="X189" t="s">
        <v>72</v>
      </c>
      <c r="Y189">
        <v>1</v>
      </c>
      <c r="Z189" t="s">
        <v>73</v>
      </c>
      <c r="AA189">
        <v>1</v>
      </c>
      <c r="AB189" s="2">
        <v>0</v>
      </c>
      <c r="AC189" s="2">
        <v>0</v>
      </c>
      <c r="AD189" s="2">
        <v>0</v>
      </c>
      <c r="AE189" s="2">
        <v>11</v>
      </c>
      <c r="AF189" s="2">
        <v>11</v>
      </c>
      <c r="AG189" s="2">
        <v>100</v>
      </c>
      <c r="AH189" s="2">
        <v>0</v>
      </c>
      <c r="AI189" s="2">
        <v>0</v>
      </c>
      <c r="AJ189" s="2">
        <v>0</v>
      </c>
      <c r="AK189" s="2">
        <v>89</v>
      </c>
      <c r="AL189" s="2">
        <v>0</v>
      </c>
      <c r="AM189" s="2">
        <v>0</v>
      </c>
      <c r="AN189" s="2">
        <v>0</v>
      </c>
      <c r="AO189" s="2">
        <v>0</v>
      </c>
      <c r="AP189" s="2">
        <v>0</v>
      </c>
      <c r="AQ189" s="2">
        <v>100</v>
      </c>
      <c r="AR189" s="2">
        <v>11</v>
      </c>
      <c r="AS189" s="2">
        <v>11</v>
      </c>
      <c r="AT189" s="3">
        <v>0</v>
      </c>
      <c r="AU189" s="3">
        <v>0</v>
      </c>
      <c r="AV189" s="2">
        <v>0</v>
      </c>
      <c r="AW189" s="3">
        <v>3441032000</v>
      </c>
      <c r="AX189" s="3">
        <v>3405301118</v>
      </c>
      <c r="AY189" s="2">
        <v>98.96</v>
      </c>
      <c r="AZ189" s="3">
        <v>0</v>
      </c>
      <c r="BA189" s="3">
        <v>0</v>
      </c>
      <c r="BB189" s="2">
        <v>0</v>
      </c>
      <c r="BC189" s="3">
        <v>6045860000</v>
      </c>
      <c r="BD189" s="3">
        <v>0</v>
      </c>
      <c r="BE189" s="2">
        <v>0</v>
      </c>
      <c r="BF189" s="3">
        <v>0</v>
      </c>
      <c r="BG189" s="3">
        <v>0</v>
      </c>
      <c r="BH189" s="2">
        <v>0</v>
      </c>
      <c r="BI189" s="3">
        <v>9486892000</v>
      </c>
      <c r="BJ189" s="3">
        <v>3405301118</v>
      </c>
      <c r="BK189" s="2">
        <v>35.89</v>
      </c>
      <c r="BL189" t="s">
        <v>442</v>
      </c>
      <c r="BM189" s="4">
        <f t="shared" si="25"/>
        <v>0</v>
      </c>
      <c r="BN189" s="4">
        <f t="shared" si="26"/>
        <v>0</v>
      </c>
      <c r="BO189" s="4">
        <f t="shared" si="27"/>
        <v>3441.0320000000002</v>
      </c>
      <c r="BP189" s="4">
        <f t="shared" si="28"/>
        <v>3405.3011179999999</v>
      </c>
      <c r="BQ189" s="4">
        <f t="shared" si="29"/>
        <v>0</v>
      </c>
      <c r="BR189" s="4">
        <f t="shared" si="30"/>
        <v>0</v>
      </c>
      <c r="BS189" s="4">
        <f t="shared" si="31"/>
        <v>6045.86</v>
      </c>
      <c r="BT189" s="4">
        <f t="shared" si="32"/>
        <v>0</v>
      </c>
      <c r="BU189" s="4">
        <f t="shared" si="33"/>
        <v>0</v>
      </c>
      <c r="BV189" s="4">
        <f t="shared" si="34"/>
        <v>0</v>
      </c>
      <c r="BW189" s="4">
        <f t="shared" si="35"/>
        <v>9486.8919999999998</v>
      </c>
      <c r="BX189" s="4">
        <f t="shared" si="36"/>
        <v>3405.3011179999999</v>
      </c>
    </row>
    <row r="190" spans="1:76" x14ac:dyDescent="0.25">
      <c r="A190">
        <v>16</v>
      </c>
      <c r="B190" t="s">
        <v>60</v>
      </c>
      <c r="C190" t="s">
        <v>61</v>
      </c>
      <c r="D190">
        <v>2021</v>
      </c>
      <c r="E190" t="s">
        <v>62</v>
      </c>
      <c r="F190" t="s">
        <v>63</v>
      </c>
      <c r="G190">
        <v>2</v>
      </c>
      <c r="H190" t="s">
        <v>64</v>
      </c>
      <c r="I190" t="s">
        <v>3551</v>
      </c>
      <c r="J190" t="s">
        <v>398</v>
      </c>
      <c r="K190" t="s">
        <v>399</v>
      </c>
      <c r="L190" t="s">
        <v>3598</v>
      </c>
      <c r="M190" t="s">
        <v>400</v>
      </c>
      <c r="N190" t="s">
        <v>3611</v>
      </c>
      <c r="O190" t="s">
        <v>68</v>
      </c>
      <c r="P190" t="s">
        <v>3616</v>
      </c>
      <c r="Q190" t="s">
        <v>69</v>
      </c>
      <c r="R190" t="s">
        <v>3697</v>
      </c>
      <c r="S190" t="s">
        <v>440</v>
      </c>
      <c r="T190">
        <v>14</v>
      </c>
      <c r="U190">
        <v>2</v>
      </c>
      <c r="V190" t="s">
        <v>443</v>
      </c>
      <c r="W190">
        <v>1</v>
      </c>
      <c r="X190" t="s">
        <v>72</v>
      </c>
      <c r="Y190">
        <v>1</v>
      </c>
      <c r="Z190" t="s">
        <v>73</v>
      </c>
      <c r="AA190">
        <v>1</v>
      </c>
      <c r="AB190" s="2">
        <v>7.2</v>
      </c>
      <c r="AC190" s="2">
        <v>7.2</v>
      </c>
      <c r="AD190" s="2">
        <v>100</v>
      </c>
      <c r="AE190" s="2">
        <v>0</v>
      </c>
      <c r="AF190" s="2">
        <v>0</v>
      </c>
      <c r="AG190" s="2">
        <v>0</v>
      </c>
      <c r="AH190" s="2">
        <v>0</v>
      </c>
      <c r="AI190" s="2">
        <v>0</v>
      </c>
      <c r="AJ190" s="2">
        <v>0</v>
      </c>
      <c r="AK190" s="2">
        <v>92.8</v>
      </c>
      <c r="AL190" s="2">
        <v>0</v>
      </c>
      <c r="AM190" s="2">
        <v>0</v>
      </c>
      <c r="AN190" s="2">
        <v>0</v>
      </c>
      <c r="AO190" s="2">
        <v>0</v>
      </c>
      <c r="AP190" s="2">
        <v>0</v>
      </c>
      <c r="AQ190" s="2">
        <v>100</v>
      </c>
      <c r="AR190" s="2">
        <v>7.2</v>
      </c>
      <c r="AS190" s="2">
        <v>7.2</v>
      </c>
      <c r="AT190" s="3">
        <v>262000000</v>
      </c>
      <c r="AU190" s="3">
        <v>262000000</v>
      </c>
      <c r="AV190" s="2">
        <v>100</v>
      </c>
      <c r="AW190" s="3">
        <v>0</v>
      </c>
      <c r="AX190" s="3">
        <v>0</v>
      </c>
      <c r="AY190" s="2">
        <v>0</v>
      </c>
      <c r="AZ190" s="3">
        <v>0</v>
      </c>
      <c r="BA190" s="3">
        <v>0</v>
      </c>
      <c r="BB190" s="2">
        <v>0</v>
      </c>
      <c r="BC190" s="3">
        <v>39000000</v>
      </c>
      <c r="BD190" s="3">
        <v>0</v>
      </c>
      <c r="BE190" s="2">
        <v>0</v>
      </c>
      <c r="BF190" s="3">
        <v>0</v>
      </c>
      <c r="BG190" s="3">
        <v>0</v>
      </c>
      <c r="BH190" s="2">
        <v>0</v>
      </c>
      <c r="BI190" s="3">
        <v>301000000</v>
      </c>
      <c r="BJ190" s="3">
        <v>262000000</v>
      </c>
      <c r="BK190" s="2">
        <v>87.04</v>
      </c>
      <c r="BM190" s="4">
        <f t="shared" si="25"/>
        <v>262</v>
      </c>
      <c r="BN190" s="4">
        <f t="shared" si="26"/>
        <v>262</v>
      </c>
      <c r="BO190" s="4">
        <f t="shared" si="27"/>
        <v>0</v>
      </c>
      <c r="BP190" s="4">
        <f t="shared" si="28"/>
        <v>0</v>
      </c>
      <c r="BQ190" s="4">
        <f t="shared" si="29"/>
        <v>0</v>
      </c>
      <c r="BR190" s="4">
        <f t="shared" si="30"/>
        <v>0</v>
      </c>
      <c r="BS190" s="4">
        <f t="shared" si="31"/>
        <v>39</v>
      </c>
      <c r="BT190" s="4">
        <f t="shared" si="32"/>
        <v>0</v>
      </c>
      <c r="BU190" s="4">
        <f t="shared" si="33"/>
        <v>0</v>
      </c>
      <c r="BV190" s="4">
        <f t="shared" si="34"/>
        <v>0</v>
      </c>
      <c r="BW190" s="4">
        <f t="shared" si="35"/>
        <v>301</v>
      </c>
      <c r="BX190" s="4">
        <f t="shared" si="36"/>
        <v>262</v>
      </c>
    </row>
    <row r="191" spans="1:76" x14ac:dyDescent="0.25">
      <c r="A191">
        <v>16</v>
      </c>
      <c r="B191" t="s">
        <v>60</v>
      </c>
      <c r="C191" t="s">
        <v>61</v>
      </c>
      <c r="D191">
        <v>2021</v>
      </c>
      <c r="E191" t="s">
        <v>62</v>
      </c>
      <c r="F191" t="s">
        <v>63</v>
      </c>
      <c r="G191">
        <v>2</v>
      </c>
      <c r="H191" t="s">
        <v>64</v>
      </c>
      <c r="I191" t="s">
        <v>3551</v>
      </c>
      <c r="J191" t="s">
        <v>398</v>
      </c>
      <c r="K191" t="s">
        <v>399</v>
      </c>
      <c r="L191" t="s">
        <v>3598</v>
      </c>
      <c r="M191" t="s">
        <v>400</v>
      </c>
      <c r="N191" t="s">
        <v>3611</v>
      </c>
      <c r="O191" t="s">
        <v>68</v>
      </c>
      <c r="P191" t="s">
        <v>3616</v>
      </c>
      <c r="Q191" t="s">
        <v>69</v>
      </c>
      <c r="R191" t="s">
        <v>3697</v>
      </c>
      <c r="S191" t="s">
        <v>440</v>
      </c>
      <c r="T191">
        <v>14</v>
      </c>
      <c r="U191">
        <v>3</v>
      </c>
      <c r="V191" t="s">
        <v>444</v>
      </c>
      <c r="W191">
        <v>1</v>
      </c>
      <c r="X191" t="s">
        <v>72</v>
      </c>
      <c r="Y191">
        <v>1</v>
      </c>
      <c r="Z191" t="s">
        <v>73</v>
      </c>
      <c r="AA191">
        <v>1</v>
      </c>
      <c r="AB191" s="2">
        <v>1.4</v>
      </c>
      <c r="AC191" s="2">
        <v>0.35</v>
      </c>
      <c r="AD191" s="2">
        <v>25</v>
      </c>
      <c r="AE191" s="2">
        <v>1.05</v>
      </c>
      <c r="AF191" s="2">
        <v>1.05</v>
      </c>
      <c r="AG191" s="2">
        <v>100</v>
      </c>
      <c r="AH191" s="2">
        <v>80.7</v>
      </c>
      <c r="AI191" s="2">
        <v>0</v>
      </c>
      <c r="AJ191" s="2">
        <v>0</v>
      </c>
      <c r="AK191" s="2">
        <v>17.899999999999999</v>
      </c>
      <c r="AL191" s="2">
        <v>0</v>
      </c>
      <c r="AM191" s="2">
        <v>0</v>
      </c>
      <c r="AN191" s="2">
        <v>0</v>
      </c>
      <c r="AO191" s="2">
        <v>0</v>
      </c>
      <c r="AP191" s="2">
        <v>0</v>
      </c>
      <c r="AQ191" s="2">
        <v>100</v>
      </c>
      <c r="AR191" s="2">
        <v>1.4</v>
      </c>
      <c r="AS191" s="2">
        <v>1.4</v>
      </c>
      <c r="AT191" s="3">
        <v>492000000</v>
      </c>
      <c r="AU191" s="3">
        <v>491340185</v>
      </c>
      <c r="AV191" s="2">
        <v>99.87</v>
      </c>
      <c r="AW191" s="3">
        <v>0</v>
      </c>
      <c r="AX191" s="3">
        <v>0</v>
      </c>
      <c r="AY191" s="2">
        <v>0</v>
      </c>
      <c r="AZ191" s="3">
        <v>1300000000</v>
      </c>
      <c r="BA191" s="3">
        <v>0</v>
      </c>
      <c r="BB191" s="2">
        <v>0</v>
      </c>
      <c r="BC191" s="3">
        <v>2790810000</v>
      </c>
      <c r="BD191" s="3">
        <v>0</v>
      </c>
      <c r="BE191" s="2">
        <v>0</v>
      </c>
      <c r="BF191" s="3">
        <v>0</v>
      </c>
      <c r="BG191" s="3">
        <v>0</v>
      </c>
      <c r="BH191" s="2">
        <v>0</v>
      </c>
      <c r="BI191" s="3">
        <v>4582810000</v>
      </c>
      <c r="BJ191" s="3">
        <v>491340185</v>
      </c>
      <c r="BK191" s="2">
        <v>10.72</v>
      </c>
      <c r="BL191" t="s">
        <v>445</v>
      </c>
      <c r="BM191" s="4">
        <f t="shared" si="25"/>
        <v>492</v>
      </c>
      <c r="BN191" s="4">
        <f t="shared" si="26"/>
        <v>491.34018500000002</v>
      </c>
      <c r="BO191" s="4">
        <f t="shared" si="27"/>
        <v>0</v>
      </c>
      <c r="BP191" s="4">
        <f t="shared" si="28"/>
        <v>0</v>
      </c>
      <c r="BQ191" s="4">
        <f t="shared" si="29"/>
        <v>1300</v>
      </c>
      <c r="BR191" s="4">
        <f t="shared" si="30"/>
        <v>0</v>
      </c>
      <c r="BS191" s="4">
        <f t="shared" si="31"/>
        <v>2790.81</v>
      </c>
      <c r="BT191" s="4">
        <f t="shared" si="32"/>
        <v>0</v>
      </c>
      <c r="BU191" s="4">
        <f t="shared" si="33"/>
        <v>0</v>
      </c>
      <c r="BV191" s="4">
        <f t="shared" si="34"/>
        <v>0</v>
      </c>
      <c r="BW191" s="4">
        <f t="shared" si="35"/>
        <v>4582.8099999999995</v>
      </c>
      <c r="BX191" s="4">
        <f t="shared" si="36"/>
        <v>491.34018500000002</v>
      </c>
    </row>
    <row r="192" spans="1:76" x14ac:dyDescent="0.25">
      <c r="A192">
        <v>16</v>
      </c>
      <c r="B192" t="s">
        <v>60</v>
      </c>
      <c r="C192" t="s">
        <v>61</v>
      </c>
      <c r="D192">
        <v>2021</v>
      </c>
      <c r="E192" t="s">
        <v>62</v>
      </c>
      <c r="F192" t="s">
        <v>63</v>
      </c>
      <c r="G192">
        <v>2</v>
      </c>
      <c r="H192" t="s">
        <v>64</v>
      </c>
      <c r="I192" t="s">
        <v>3551</v>
      </c>
      <c r="J192" t="s">
        <v>398</v>
      </c>
      <c r="K192" t="s">
        <v>399</v>
      </c>
      <c r="L192" t="s">
        <v>3598</v>
      </c>
      <c r="M192" t="s">
        <v>400</v>
      </c>
      <c r="N192" t="s">
        <v>3611</v>
      </c>
      <c r="O192" t="s">
        <v>68</v>
      </c>
      <c r="P192" t="s">
        <v>3616</v>
      </c>
      <c r="Q192" t="s">
        <v>69</v>
      </c>
      <c r="R192" t="s">
        <v>3697</v>
      </c>
      <c r="S192" t="s">
        <v>440</v>
      </c>
      <c r="T192">
        <v>14</v>
      </c>
      <c r="U192">
        <v>4</v>
      </c>
      <c r="V192" t="s">
        <v>446</v>
      </c>
      <c r="W192">
        <v>1</v>
      </c>
      <c r="X192" t="s">
        <v>72</v>
      </c>
      <c r="Y192">
        <v>4</v>
      </c>
      <c r="Z192" t="s">
        <v>349</v>
      </c>
      <c r="AA192">
        <v>1</v>
      </c>
      <c r="AB192" s="2">
        <v>0</v>
      </c>
      <c r="AC192" s="2">
        <v>0</v>
      </c>
      <c r="AD192" s="2">
        <v>0</v>
      </c>
      <c r="AE192" s="2">
        <v>0</v>
      </c>
      <c r="AF192" s="2">
        <v>0</v>
      </c>
      <c r="AG192" s="2">
        <v>0</v>
      </c>
      <c r="AH192" s="2">
        <v>0</v>
      </c>
      <c r="AI192" s="2">
        <v>0</v>
      </c>
      <c r="AJ192" s="2">
        <v>0</v>
      </c>
      <c r="AK192" s="2">
        <v>0</v>
      </c>
      <c r="AL192" s="2">
        <v>0</v>
      </c>
      <c r="AM192" s="2">
        <v>0</v>
      </c>
      <c r="AN192" s="2">
        <v>0</v>
      </c>
      <c r="AO192" s="2">
        <v>0</v>
      </c>
      <c r="AP192" s="2">
        <v>0</v>
      </c>
      <c r="AQ192" s="2">
        <v>100</v>
      </c>
      <c r="AR192" s="2">
        <v>0</v>
      </c>
      <c r="AS192" s="2">
        <v>0</v>
      </c>
      <c r="AT192" s="3">
        <v>0</v>
      </c>
      <c r="AU192" s="3">
        <v>0</v>
      </c>
      <c r="AV192" s="2">
        <v>0</v>
      </c>
      <c r="AW192" s="3">
        <v>0</v>
      </c>
      <c r="AX192" s="3">
        <v>0</v>
      </c>
      <c r="AY192" s="2">
        <v>0</v>
      </c>
      <c r="AZ192" s="3">
        <v>0</v>
      </c>
      <c r="BA192" s="3">
        <v>0</v>
      </c>
      <c r="BB192" s="2">
        <v>0</v>
      </c>
      <c r="BC192" s="3">
        <v>0</v>
      </c>
      <c r="BD192" s="3">
        <v>0</v>
      </c>
      <c r="BE192" s="2">
        <v>0</v>
      </c>
      <c r="BF192" s="3">
        <v>0</v>
      </c>
      <c r="BG192" s="3">
        <v>0</v>
      </c>
      <c r="BH192" s="2">
        <v>0</v>
      </c>
      <c r="BI192" s="3">
        <v>0</v>
      </c>
      <c r="BJ192" s="3">
        <v>0</v>
      </c>
      <c r="BK192" s="2">
        <v>0</v>
      </c>
      <c r="BM192" s="4">
        <f t="shared" si="25"/>
        <v>0</v>
      </c>
      <c r="BN192" s="4">
        <f t="shared" si="26"/>
        <v>0</v>
      </c>
      <c r="BO192" s="4">
        <f t="shared" si="27"/>
        <v>0</v>
      </c>
      <c r="BP192" s="4">
        <f t="shared" si="28"/>
        <v>0</v>
      </c>
      <c r="BQ192" s="4">
        <f t="shared" si="29"/>
        <v>0</v>
      </c>
      <c r="BR192" s="4">
        <f t="shared" si="30"/>
        <v>0</v>
      </c>
      <c r="BS192" s="4">
        <f t="shared" si="31"/>
        <v>0</v>
      </c>
      <c r="BT192" s="4">
        <f t="shared" si="32"/>
        <v>0</v>
      </c>
      <c r="BU192" s="4">
        <f t="shared" si="33"/>
        <v>0</v>
      </c>
      <c r="BV192" s="4">
        <f t="shared" si="34"/>
        <v>0</v>
      </c>
      <c r="BW192" s="4">
        <f t="shared" si="35"/>
        <v>0</v>
      </c>
      <c r="BX192" s="4">
        <f t="shared" si="36"/>
        <v>0</v>
      </c>
    </row>
    <row r="193" spans="1:76" x14ac:dyDescent="0.25">
      <c r="A193">
        <v>16</v>
      </c>
      <c r="B193" t="s">
        <v>60</v>
      </c>
      <c r="C193" t="s">
        <v>61</v>
      </c>
      <c r="D193">
        <v>2021</v>
      </c>
      <c r="E193" t="s">
        <v>62</v>
      </c>
      <c r="F193" t="s">
        <v>63</v>
      </c>
      <c r="G193">
        <v>2</v>
      </c>
      <c r="H193" t="s">
        <v>64</v>
      </c>
      <c r="I193" t="s">
        <v>3551</v>
      </c>
      <c r="J193" t="s">
        <v>398</v>
      </c>
      <c r="K193" t="s">
        <v>399</v>
      </c>
      <c r="L193" t="s">
        <v>3598</v>
      </c>
      <c r="M193" t="s">
        <v>400</v>
      </c>
      <c r="N193" t="s">
        <v>3611</v>
      </c>
      <c r="O193" t="s">
        <v>68</v>
      </c>
      <c r="P193" t="s">
        <v>3616</v>
      </c>
      <c r="Q193" t="s">
        <v>69</v>
      </c>
      <c r="R193" t="s">
        <v>3698</v>
      </c>
      <c r="S193" t="s">
        <v>447</v>
      </c>
      <c r="T193">
        <v>21</v>
      </c>
      <c r="U193">
        <v>1</v>
      </c>
      <c r="V193" t="s">
        <v>448</v>
      </c>
      <c r="W193">
        <v>1</v>
      </c>
      <c r="X193" t="s">
        <v>72</v>
      </c>
      <c r="Y193">
        <v>1</v>
      </c>
      <c r="Z193" t="s">
        <v>73</v>
      </c>
      <c r="AA193">
        <v>1</v>
      </c>
      <c r="AB193" s="2">
        <v>99.99</v>
      </c>
      <c r="AC193" s="2">
        <v>91.14</v>
      </c>
      <c r="AD193" s="2">
        <v>91.15</v>
      </c>
      <c r="AE193" s="2">
        <v>2.6</v>
      </c>
      <c r="AF193" s="2">
        <v>2.61</v>
      </c>
      <c r="AG193" s="2">
        <v>100.38</v>
      </c>
      <c r="AH193" s="2">
        <v>6.26</v>
      </c>
      <c r="AI193" s="2">
        <v>0</v>
      </c>
      <c r="AJ193" s="2">
        <v>0</v>
      </c>
      <c r="AK193" s="2">
        <v>0</v>
      </c>
      <c r="AL193" s="2">
        <v>0</v>
      </c>
      <c r="AM193" s="2">
        <v>0</v>
      </c>
      <c r="AN193" s="2">
        <v>0</v>
      </c>
      <c r="AO193" s="2">
        <v>0</v>
      </c>
      <c r="AP193" s="2">
        <v>0</v>
      </c>
      <c r="AQ193" s="2">
        <v>100</v>
      </c>
      <c r="AR193" s="2">
        <v>93.75</v>
      </c>
      <c r="AS193" s="2">
        <v>93.75</v>
      </c>
      <c r="AT193" s="3">
        <v>6085129992</v>
      </c>
      <c r="AU193" s="3">
        <v>3939551621</v>
      </c>
      <c r="AV193" s="2">
        <v>64.739999999999995</v>
      </c>
      <c r="AW193" s="3">
        <v>4581063139</v>
      </c>
      <c r="AX193" s="3">
        <v>4411712252</v>
      </c>
      <c r="AY193" s="2">
        <v>96.3</v>
      </c>
      <c r="AZ193" s="3">
        <v>16831300000</v>
      </c>
      <c r="BA193" s="3">
        <v>0</v>
      </c>
      <c r="BB193" s="2">
        <v>0</v>
      </c>
      <c r="BC193" s="3">
        <v>0</v>
      </c>
      <c r="BD193" s="3">
        <v>0</v>
      </c>
      <c r="BE193" s="2">
        <v>0</v>
      </c>
      <c r="BF193" s="3">
        <v>0</v>
      </c>
      <c r="BG193" s="3">
        <v>0</v>
      </c>
      <c r="BH193" s="2">
        <v>0</v>
      </c>
      <c r="BI193" s="3">
        <v>27497493131</v>
      </c>
      <c r="BJ193" s="3">
        <v>8351263873</v>
      </c>
      <c r="BK193" s="2">
        <v>30.37</v>
      </c>
      <c r="BL193" t="s">
        <v>449</v>
      </c>
      <c r="BM193" s="4">
        <f t="shared" si="25"/>
        <v>6085.1299920000001</v>
      </c>
      <c r="BN193" s="4">
        <f t="shared" si="26"/>
        <v>3939.5516210000001</v>
      </c>
      <c r="BO193" s="4">
        <f t="shared" si="27"/>
        <v>4581.0631389999999</v>
      </c>
      <c r="BP193" s="4">
        <f t="shared" si="28"/>
        <v>4411.7122520000003</v>
      </c>
      <c r="BQ193" s="4">
        <f t="shared" si="29"/>
        <v>16831.3</v>
      </c>
      <c r="BR193" s="4">
        <f t="shared" si="30"/>
        <v>0</v>
      </c>
      <c r="BS193" s="4">
        <f t="shared" si="31"/>
        <v>0</v>
      </c>
      <c r="BT193" s="4">
        <f t="shared" si="32"/>
        <v>0</v>
      </c>
      <c r="BU193" s="4">
        <f t="shared" si="33"/>
        <v>0</v>
      </c>
      <c r="BV193" s="4">
        <f t="shared" si="34"/>
        <v>0</v>
      </c>
      <c r="BW193" s="4">
        <f t="shared" si="35"/>
        <v>27497.493130999999</v>
      </c>
      <c r="BX193" s="4">
        <f t="shared" si="36"/>
        <v>8351.2638729999999</v>
      </c>
    </row>
    <row r="194" spans="1:76" x14ac:dyDescent="0.25">
      <c r="A194">
        <v>16</v>
      </c>
      <c r="B194" t="s">
        <v>60</v>
      </c>
      <c r="C194" t="s">
        <v>61</v>
      </c>
      <c r="D194">
        <v>2021</v>
      </c>
      <c r="E194" t="s">
        <v>62</v>
      </c>
      <c r="F194" t="s">
        <v>63</v>
      </c>
      <c r="G194">
        <v>2</v>
      </c>
      <c r="H194" t="s">
        <v>64</v>
      </c>
      <c r="I194" t="s">
        <v>3551</v>
      </c>
      <c r="J194" t="s">
        <v>398</v>
      </c>
      <c r="K194" t="s">
        <v>399</v>
      </c>
      <c r="L194" t="s">
        <v>3598</v>
      </c>
      <c r="M194" t="s">
        <v>400</v>
      </c>
      <c r="N194" t="s">
        <v>3611</v>
      </c>
      <c r="O194" t="s">
        <v>68</v>
      </c>
      <c r="P194" t="s">
        <v>3616</v>
      </c>
      <c r="Q194" t="s">
        <v>69</v>
      </c>
      <c r="R194" t="s">
        <v>3698</v>
      </c>
      <c r="S194" t="s">
        <v>447</v>
      </c>
      <c r="T194">
        <v>21</v>
      </c>
      <c r="U194">
        <v>2</v>
      </c>
      <c r="V194" t="s">
        <v>450</v>
      </c>
      <c r="W194">
        <v>1</v>
      </c>
      <c r="X194" t="s">
        <v>72</v>
      </c>
      <c r="Y194">
        <v>1</v>
      </c>
      <c r="Z194" t="s">
        <v>73</v>
      </c>
      <c r="AA194">
        <v>1</v>
      </c>
      <c r="AB194" s="2">
        <v>20</v>
      </c>
      <c r="AC194" s="2">
        <v>13</v>
      </c>
      <c r="AD194" s="2">
        <v>65</v>
      </c>
      <c r="AE194" s="2">
        <v>27</v>
      </c>
      <c r="AF194" s="2">
        <v>27</v>
      </c>
      <c r="AG194" s="2">
        <v>100</v>
      </c>
      <c r="AH194" s="2">
        <v>20</v>
      </c>
      <c r="AI194" s="2">
        <v>0</v>
      </c>
      <c r="AJ194" s="2">
        <v>0</v>
      </c>
      <c r="AK194" s="2">
        <v>20</v>
      </c>
      <c r="AL194" s="2">
        <v>0</v>
      </c>
      <c r="AM194" s="2">
        <v>0</v>
      </c>
      <c r="AN194" s="2">
        <v>20</v>
      </c>
      <c r="AO194" s="2">
        <v>0</v>
      </c>
      <c r="AP194" s="2">
        <v>0</v>
      </c>
      <c r="AQ194" s="2">
        <v>100</v>
      </c>
      <c r="AR194" s="2">
        <v>40</v>
      </c>
      <c r="AS194" s="2">
        <v>40</v>
      </c>
      <c r="AT194" s="3">
        <v>224322590</v>
      </c>
      <c r="AU194" s="3">
        <v>39695000</v>
      </c>
      <c r="AV194" s="2">
        <v>17.7</v>
      </c>
      <c r="AW194" s="3">
        <v>299482099</v>
      </c>
      <c r="AX194" s="3">
        <v>299482099</v>
      </c>
      <c r="AY194" s="2">
        <v>100</v>
      </c>
      <c r="AZ194" s="3">
        <v>385507000</v>
      </c>
      <c r="BA194" s="3">
        <v>0</v>
      </c>
      <c r="BB194" s="2">
        <v>0</v>
      </c>
      <c r="BC194" s="3">
        <v>1000</v>
      </c>
      <c r="BD194" s="3">
        <v>0</v>
      </c>
      <c r="BE194" s="2">
        <v>0</v>
      </c>
      <c r="BF194" s="3">
        <v>1000</v>
      </c>
      <c r="BG194" s="3">
        <v>0</v>
      </c>
      <c r="BH194" s="2">
        <v>0</v>
      </c>
      <c r="BI194" s="3">
        <v>909313689</v>
      </c>
      <c r="BJ194" s="3">
        <v>339177099</v>
      </c>
      <c r="BK194" s="2">
        <v>37.299999999999997</v>
      </c>
      <c r="BL194" t="s">
        <v>451</v>
      </c>
      <c r="BM194" s="4">
        <f t="shared" si="25"/>
        <v>224.32258999999999</v>
      </c>
      <c r="BN194" s="4">
        <f t="shared" si="26"/>
        <v>39.695</v>
      </c>
      <c r="BO194" s="4">
        <f t="shared" si="27"/>
        <v>299.48209900000001</v>
      </c>
      <c r="BP194" s="4">
        <f t="shared" si="28"/>
        <v>299.48209900000001</v>
      </c>
      <c r="BQ194" s="4">
        <f t="shared" si="29"/>
        <v>385.50700000000001</v>
      </c>
      <c r="BR194" s="4">
        <f t="shared" si="30"/>
        <v>0</v>
      </c>
      <c r="BS194" s="4">
        <f t="shared" si="31"/>
        <v>1E-3</v>
      </c>
      <c r="BT194" s="4">
        <f t="shared" si="32"/>
        <v>0</v>
      </c>
      <c r="BU194" s="4">
        <f t="shared" si="33"/>
        <v>1E-3</v>
      </c>
      <c r="BV194" s="4">
        <f t="shared" si="34"/>
        <v>0</v>
      </c>
      <c r="BW194" s="4">
        <f t="shared" si="35"/>
        <v>909.31368900000007</v>
      </c>
      <c r="BX194" s="4">
        <f t="shared" si="36"/>
        <v>339.177099</v>
      </c>
    </row>
    <row r="195" spans="1:76" x14ac:dyDescent="0.25">
      <c r="A195">
        <v>16</v>
      </c>
      <c r="B195" t="s">
        <v>60</v>
      </c>
      <c r="C195" t="s">
        <v>61</v>
      </c>
      <c r="D195">
        <v>2021</v>
      </c>
      <c r="E195" t="s">
        <v>62</v>
      </c>
      <c r="F195" t="s">
        <v>63</v>
      </c>
      <c r="G195">
        <v>2</v>
      </c>
      <c r="H195" t="s">
        <v>64</v>
      </c>
      <c r="I195" t="s">
        <v>3551</v>
      </c>
      <c r="J195" t="s">
        <v>398</v>
      </c>
      <c r="K195" t="s">
        <v>399</v>
      </c>
      <c r="L195" t="s">
        <v>3598</v>
      </c>
      <c r="M195" t="s">
        <v>400</v>
      </c>
      <c r="N195" t="s">
        <v>3611</v>
      </c>
      <c r="O195" t="s">
        <v>68</v>
      </c>
      <c r="P195" t="s">
        <v>3616</v>
      </c>
      <c r="Q195" t="s">
        <v>69</v>
      </c>
      <c r="R195" t="s">
        <v>3698</v>
      </c>
      <c r="S195" t="s">
        <v>447</v>
      </c>
      <c r="T195">
        <v>21</v>
      </c>
      <c r="U195">
        <v>3</v>
      </c>
      <c r="V195" t="s">
        <v>452</v>
      </c>
      <c r="W195">
        <v>1</v>
      </c>
      <c r="X195" t="s">
        <v>72</v>
      </c>
      <c r="Y195">
        <v>1</v>
      </c>
      <c r="Z195" t="s">
        <v>73</v>
      </c>
      <c r="AA195">
        <v>1</v>
      </c>
      <c r="AB195" s="2">
        <v>100</v>
      </c>
      <c r="AC195" s="2">
        <v>90</v>
      </c>
      <c r="AD195" s="2">
        <v>90</v>
      </c>
      <c r="AE195" s="2">
        <v>10</v>
      </c>
      <c r="AF195" s="2">
        <v>10</v>
      </c>
      <c r="AG195" s="2">
        <v>100</v>
      </c>
      <c r="AH195" s="2">
        <v>0</v>
      </c>
      <c r="AI195" s="2">
        <v>0</v>
      </c>
      <c r="AJ195" s="2">
        <v>0</v>
      </c>
      <c r="AK195" s="2">
        <v>0</v>
      </c>
      <c r="AL195" s="2">
        <v>0</v>
      </c>
      <c r="AM195" s="2">
        <v>0</v>
      </c>
      <c r="AN195" s="2">
        <v>0</v>
      </c>
      <c r="AO195" s="2">
        <v>0</v>
      </c>
      <c r="AP195" s="2">
        <v>0</v>
      </c>
      <c r="AQ195" s="2">
        <v>100</v>
      </c>
      <c r="AR195" s="2">
        <v>100</v>
      </c>
      <c r="AS195" s="2">
        <v>100</v>
      </c>
      <c r="AT195" s="3">
        <v>1283993185</v>
      </c>
      <c r="AU195" s="3">
        <v>1270932892</v>
      </c>
      <c r="AV195" s="2">
        <v>98.98</v>
      </c>
      <c r="AW195" s="3">
        <v>0</v>
      </c>
      <c r="AX195" s="3">
        <v>0</v>
      </c>
      <c r="AY195" s="2">
        <v>0</v>
      </c>
      <c r="AZ195" s="3">
        <v>0</v>
      </c>
      <c r="BA195" s="3">
        <v>0</v>
      </c>
      <c r="BB195" s="2">
        <v>0</v>
      </c>
      <c r="BC195" s="3">
        <v>0</v>
      </c>
      <c r="BD195" s="3">
        <v>0</v>
      </c>
      <c r="BE195" s="2">
        <v>0</v>
      </c>
      <c r="BF195" s="3">
        <v>0</v>
      </c>
      <c r="BG195" s="3">
        <v>0</v>
      </c>
      <c r="BH195" s="2">
        <v>0</v>
      </c>
      <c r="BI195" s="3">
        <v>1283993185</v>
      </c>
      <c r="BJ195" s="3">
        <v>1270932892</v>
      </c>
      <c r="BK195" s="2">
        <v>98.98</v>
      </c>
      <c r="BL195" t="s">
        <v>453</v>
      </c>
      <c r="BM195" s="4">
        <f t="shared" ref="BM195:BM258" si="37">AT195 / 1000000</f>
        <v>1283.993185</v>
      </c>
      <c r="BN195" s="4">
        <f t="shared" ref="BN195:BN258" si="38">AU195 / 1000000</f>
        <v>1270.932892</v>
      </c>
      <c r="BO195" s="4">
        <f t="shared" ref="BO195:BO258" si="39">AW195 / 1000000</f>
        <v>0</v>
      </c>
      <c r="BP195" s="4">
        <f t="shared" ref="BP195:BP258" si="40">AX195 / 1000000</f>
        <v>0</v>
      </c>
      <c r="BQ195" s="4">
        <f t="shared" ref="BQ195:BQ258" si="41">AZ195 / 1000000</f>
        <v>0</v>
      </c>
      <c r="BR195" s="4">
        <f t="shared" ref="BR195:BR258" si="42">BA195 / 1000000</f>
        <v>0</v>
      </c>
      <c r="BS195" s="4">
        <f t="shared" ref="BS195:BS258" si="43">BC195 / 1000000</f>
        <v>0</v>
      </c>
      <c r="BT195" s="4">
        <f t="shared" ref="BT195:BT258" si="44">BD195 / 1000000</f>
        <v>0</v>
      </c>
      <c r="BU195" s="4">
        <f t="shared" ref="BU195:BU258" si="45">BF195 / 1000000</f>
        <v>0</v>
      </c>
      <c r="BV195" s="4">
        <f t="shared" ref="BV195:BV258" si="46">BG195 / 1000000</f>
        <v>0</v>
      </c>
      <c r="BW195" s="4">
        <f t="shared" ref="BW195:BW258" si="47">BM195+BO195+BQ195+BS195+BU195</f>
        <v>1283.993185</v>
      </c>
      <c r="BX195" s="4">
        <f t="shared" ref="BX195:BX258" si="48">BN195+BP195+BR195+BT195+BV195</f>
        <v>1270.932892</v>
      </c>
    </row>
    <row r="196" spans="1:76" x14ac:dyDescent="0.25">
      <c r="A196">
        <v>16</v>
      </c>
      <c r="B196" t="s">
        <v>60</v>
      </c>
      <c r="C196" t="s">
        <v>61</v>
      </c>
      <c r="D196">
        <v>2021</v>
      </c>
      <c r="E196" t="s">
        <v>62</v>
      </c>
      <c r="F196" t="s">
        <v>63</v>
      </c>
      <c r="G196">
        <v>2</v>
      </c>
      <c r="H196" t="s">
        <v>64</v>
      </c>
      <c r="I196" t="s">
        <v>3551</v>
      </c>
      <c r="J196" t="s">
        <v>398</v>
      </c>
      <c r="K196" t="s">
        <v>399</v>
      </c>
      <c r="L196" t="s">
        <v>3598</v>
      </c>
      <c r="M196" t="s">
        <v>400</v>
      </c>
      <c r="N196" t="s">
        <v>3611</v>
      </c>
      <c r="O196" t="s">
        <v>68</v>
      </c>
      <c r="P196" t="s">
        <v>3616</v>
      </c>
      <c r="Q196" t="s">
        <v>69</v>
      </c>
      <c r="R196" t="s">
        <v>3698</v>
      </c>
      <c r="S196" t="s">
        <v>447</v>
      </c>
      <c r="T196">
        <v>21</v>
      </c>
      <c r="U196">
        <v>4</v>
      </c>
      <c r="V196" t="s">
        <v>454</v>
      </c>
      <c r="W196">
        <v>1</v>
      </c>
      <c r="X196" t="s">
        <v>72</v>
      </c>
      <c r="Y196">
        <v>1</v>
      </c>
      <c r="Z196" t="s">
        <v>73</v>
      </c>
      <c r="AA196">
        <v>1</v>
      </c>
      <c r="AB196" s="2">
        <v>12.5</v>
      </c>
      <c r="AC196" s="2">
        <v>11.89</v>
      </c>
      <c r="AD196" s="2">
        <v>95.12</v>
      </c>
      <c r="AE196" s="2">
        <v>25.61</v>
      </c>
      <c r="AF196" s="2">
        <v>25.61</v>
      </c>
      <c r="AG196" s="2">
        <v>100</v>
      </c>
      <c r="AH196" s="2">
        <v>25</v>
      </c>
      <c r="AI196" s="2">
        <v>0</v>
      </c>
      <c r="AJ196" s="2">
        <v>0</v>
      </c>
      <c r="AK196" s="2">
        <v>25</v>
      </c>
      <c r="AL196" s="2">
        <v>0</v>
      </c>
      <c r="AM196" s="2">
        <v>0</v>
      </c>
      <c r="AN196" s="2">
        <v>12.5</v>
      </c>
      <c r="AO196" s="2">
        <v>0</v>
      </c>
      <c r="AP196" s="2">
        <v>0</v>
      </c>
      <c r="AQ196" s="2">
        <v>100</v>
      </c>
      <c r="AR196" s="2">
        <v>37.5</v>
      </c>
      <c r="AS196" s="2">
        <v>37.5</v>
      </c>
      <c r="AT196" s="3">
        <v>564614957</v>
      </c>
      <c r="AU196" s="3">
        <v>508173485</v>
      </c>
      <c r="AV196" s="2">
        <v>90</v>
      </c>
      <c r="AW196" s="3">
        <v>8631623188</v>
      </c>
      <c r="AX196" s="3">
        <v>8631623188</v>
      </c>
      <c r="AY196" s="2">
        <v>100</v>
      </c>
      <c r="AZ196" s="3">
        <v>11215000000</v>
      </c>
      <c r="BA196" s="3">
        <v>0</v>
      </c>
      <c r="BB196" s="2">
        <v>0</v>
      </c>
      <c r="BC196" s="3">
        <v>6500000000</v>
      </c>
      <c r="BD196" s="3">
        <v>0</v>
      </c>
      <c r="BE196" s="2">
        <v>0</v>
      </c>
      <c r="BF196" s="3">
        <v>6500000000</v>
      </c>
      <c r="BG196" s="3">
        <v>0</v>
      </c>
      <c r="BH196" s="2">
        <v>0</v>
      </c>
      <c r="BI196" s="3">
        <v>33411238145</v>
      </c>
      <c r="BJ196" s="3">
        <v>9139796673</v>
      </c>
      <c r="BK196" s="2">
        <v>27.36</v>
      </c>
      <c r="BL196" t="s">
        <v>455</v>
      </c>
      <c r="BM196" s="4">
        <f t="shared" si="37"/>
        <v>564.614957</v>
      </c>
      <c r="BN196" s="4">
        <f t="shared" si="38"/>
        <v>508.17348500000003</v>
      </c>
      <c r="BO196" s="4">
        <f t="shared" si="39"/>
        <v>8631.6231879999996</v>
      </c>
      <c r="BP196" s="4">
        <f t="shared" si="40"/>
        <v>8631.6231879999996</v>
      </c>
      <c r="BQ196" s="4">
        <f t="shared" si="41"/>
        <v>11215</v>
      </c>
      <c r="BR196" s="4">
        <f t="shared" si="42"/>
        <v>0</v>
      </c>
      <c r="BS196" s="4">
        <f t="shared" si="43"/>
        <v>6500</v>
      </c>
      <c r="BT196" s="4">
        <f t="shared" si="44"/>
        <v>0</v>
      </c>
      <c r="BU196" s="4">
        <f t="shared" si="45"/>
        <v>6500</v>
      </c>
      <c r="BV196" s="4">
        <f t="shared" si="46"/>
        <v>0</v>
      </c>
      <c r="BW196" s="4">
        <f t="shared" si="47"/>
        <v>33411.238144999996</v>
      </c>
      <c r="BX196" s="4">
        <f t="shared" si="48"/>
        <v>9139.7966729999989</v>
      </c>
    </row>
    <row r="197" spans="1:76" x14ac:dyDescent="0.25">
      <c r="A197">
        <v>16</v>
      </c>
      <c r="B197" t="s">
        <v>60</v>
      </c>
      <c r="C197" t="s">
        <v>61</v>
      </c>
      <c r="D197">
        <v>2021</v>
      </c>
      <c r="E197" t="s">
        <v>62</v>
      </c>
      <c r="F197" t="s">
        <v>63</v>
      </c>
      <c r="G197">
        <v>2</v>
      </c>
      <c r="H197" t="s">
        <v>64</v>
      </c>
      <c r="I197" t="s">
        <v>3551</v>
      </c>
      <c r="J197" t="s">
        <v>398</v>
      </c>
      <c r="K197" t="s">
        <v>399</v>
      </c>
      <c r="L197" t="s">
        <v>3598</v>
      </c>
      <c r="M197" t="s">
        <v>400</v>
      </c>
      <c r="N197" t="s">
        <v>3611</v>
      </c>
      <c r="O197" t="s">
        <v>68</v>
      </c>
      <c r="P197" t="s">
        <v>3616</v>
      </c>
      <c r="Q197" t="s">
        <v>69</v>
      </c>
      <c r="R197" t="s">
        <v>3698</v>
      </c>
      <c r="S197" t="s">
        <v>447</v>
      </c>
      <c r="T197">
        <v>21</v>
      </c>
      <c r="U197">
        <v>5</v>
      </c>
      <c r="V197" t="s">
        <v>456</v>
      </c>
      <c r="W197">
        <v>1</v>
      </c>
      <c r="X197" t="s">
        <v>72</v>
      </c>
      <c r="Y197">
        <v>1</v>
      </c>
      <c r="Z197" t="s">
        <v>73</v>
      </c>
      <c r="AA197">
        <v>1</v>
      </c>
      <c r="AB197" s="2">
        <v>20</v>
      </c>
      <c r="AC197" s="2">
        <v>19.13</v>
      </c>
      <c r="AD197" s="2">
        <v>95.65</v>
      </c>
      <c r="AE197" s="2">
        <v>20.87</v>
      </c>
      <c r="AF197" s="2">
        <v>20.87</v>
      </c>
      <c r="AG197" s="2">
        <v>100</v>
      </c>
      <c r="AH197" s="2">
        <v>0</v>
      </c>
      <c r="AI197" s="2">
        <v>0</v>
      </c>
      <c r="AJ197" s="2">
        <v>0</v>
      </c>
      <c r="AK197" s="2">
        <v>30</v>
      </c>
      <c r="AL197" s="2">
        <v>0</v>
      </c>
      <c r="AM197" s="2">
        <v>0</v>
      </c>
      <c r="AN197" s="2">
        <v>30</v>
      </c>
      <c r="AO197" s="2">
        <v>0</v>
      </c>
      <c r="AP197" s="2">
        <v>0</v>
      </c>
      <c r="AQ197" s="2">
        <v>100</v>
      </c>
      <c r="AR197" s="2">
        <v>40</v>
      </c>
      <c r="AS197" s="2">
        <v>40</v>
      </c>
      <c r="AT197" s="3">
        <v>8083952428</v>
      </c>
      <c r="AU197" s="3">
        <v>8083952428</v>
      </c>
      <c r="AV197" s="2">
        <v>100</v>
      </c>
      <c r="AW197" s="3">
        <v>5206001584</v>
      </c>
      <c r="AX197" s="3">
        <v>5206001584</v>
      </c>
      <c r="AY197" s="2">
        <v>100</v>
      </c>
      <c r="AZ197" s="3">
        <v>0</v>
      </c>
      <c r="BA197" s="3">
        <v>0</v>
      </c>
      <c r="BB197" s="2">
        <v>0</v>
      </c>
      <c r="BC197" s="3">
        <v>3059829000</v>
      </c>
      <c r="BD197" s="3">
        <v>0</v>
      </c>
      <c r="BE197" s="2">
        <v>0</v>
      </c>
      <c r="BF197" s="3">
        <v>2196889000</v>
      </c>
      <c r="BG197" s="3">
        <v>0</v>
      </c>
      <c r="BH197" s="2">
        <v>0</v>
      </c>
      <c r="BI197" s="3">
        <v>18546672012</v>
      </c>
      <c r="BJ197" s="3">
        <v>13289954012</v>
      </c>
      <c r="BK197" s="2">
        <v>71.66</v>
      </c>
      <c r="BL197" t="s">
        <v>457</v>
      </c>
      <c r="BM197" s="4">
        <f t="shared" si="37"/>
        <v>8083.9524279999996</v>
      </c>
      <c r="BN197" s="4">
        <f t="shared" si="38"/>
        <v>8083.9524279999996</v>
      </c>
      <c r="BO197" s="4">
        <f t="shared" si="39"/>
        <v>5206.0015839999996</v>
      </c>
      <c r="BP197" s="4">
        <f t="shared" si="40"/>
        <v>5206.0015839999996</v>
      </c>
      <c r="BQ197" s="4">
        <f t="shared" si="41"/>
        <v>0</v>
      </c>
      <c r="BR197" s="4">
        <f t="shared" si="42"/>
        <v>0</v>
      </c>
      <c r="BS197" s="4">
        <f t="shared" si="43"/>
        <v>3059.8290000000002</v>
      </c>
      <c r="BT197" s="4">
        <f t="shared" si="44"/>
        <v>0</v>
      </c>
      <c r="BU197" s="4">
        <f t="shared" si="45"/>
        <v>2196.8890000000001</v>
      </c>
      <c r="BV197" s="4">
        <f t="shared" si="46"/>
        <v>0</v>
      </c>
      <c r="BW197" s="4">
        <f t="shared" si="47"/>
        <v>18546.672011999999</v>
      </c>
      <c r="BX197" s="4">
        <f t="shared" si="48"/>
        <v>13289.954011999998</v>
      </c>
    </row>
    <row r="198" spans="1:76" x14ac:dyDescent="0.25">
      <c r="A198">
        <v>16</v>
      </c>
      <c r="B198" t="s">
        <v>60</v>
      </c>
      <c r="C198" t="s">
        <v>61</v>
      </c>
      <c r="D198">
        <v>2021</v>
      </c>
      <c r="E198" t="s">
        <v>62</v>
      </c>
      <c r="F198" t="s">
        <v>63</v>
      </c>
      <c r="G198">
        <v>2</v>
      </c>
      <c r="H198" t="s">
        <v>64</v>
      </c>
      <c r="I198" t="s">
        <v>3551</v>
      </c>
      <c r="J198" t="s">
        <v>398</v>
      </c>
      <c r="K198" t="s">
        <v>399</v>
      </c>
      <c r="L198" t="s">
        <v>3598</v>
      </c>
      <c r="M198" t="s">
        <v>400</v>
      </c>
      <c r="N198" t="s">
        <v>3611</v>
      </c>
      <c r="O198" t="s">
        <v>68</v>
      </c>
      <c r="P198" t="s">
        <v>3616</v>
      </c>
      <c r="Q198" t="s">
        <v>69</v>
      </c>
      <c r="R198" t="s">
        <v>3698</v>
      </c>
      <c r="S198" t="s">
        <v>447</v>
      </c>
      <c r="T198">
        <v>21</v>
      </c>
      <c r="U198">
        <v>6</v>
      </c>
      <c r="V198" t="s">
        <v>458</v>
      </c>
      <c r="W198">
        <v>1</v>
      </c>
      <c r="X198" t="s">
        <v>72</v>
      </c>
      <c r="Y198">
        <v>1</v>
      </c>
      <c r="Z198" t="s">
        <v>73</v>
      </c>
      <c r="AA198">
        <v>1</v>
      </c>
      <c r="AB198" s="2">
        <v>20</v>
      </c>
      <c r="AC198" s="2">
        <v>20</v>
      </c>
      <c r="AD198" s="2">
        <v>100</v>
      </c>
      <c r="AE198" s="2">
        <v>20</v>
      </c>
      <c r="AF198" s="2">
        <v>20</v>
      </c>
      <c r="AG198" s="2">
        <v>100</v>
      </c>
      <c r="AH198" s="2">
        <v>20</v>
      </c>
      <c r="AI198" s="2">
        <v>0</v>
      </c>
      <c r="AJ198" s="2">
        <v>0</v>
      </c>
      <c r="AK198" s="2">
        <v>20</v>
      </c>
      <c r="AL198" s="2">
        <v>0</v>
      </c>
      <c r="AM198" s="2">
        <v>0</v>
      </c>
      <c r="AN198" s="2">
        <v>20</v>
      </c>
      <c r="AO198" s="2">
        <v>0</v>
      </c>
      <c r="AP198" s="2">
        <v>0</v>
      </c>
      <c r="AQ198" s="2">
        <v>100</v>
      </c>
      <c r="AR198" s="2">
        <v>40</v>
      </c>
      <c r="AS198" s="2">
        <v>40</v>
      </c>
      <c r="AT198" s="3">
        <v>4450100540</v>
      </c>
      <c r="AU198" s="3">
        <v>4450100540</v>
      </c>
      <c r="AV198" s="2">
        <v>100</v>
      </c>
      <c r="AW198" s="3">
        <v>3525823490</v>
      </c>
      <c r="AX198" s="3">
        <v>3448965957</v>
      </c>
      <c r="AY198" s="2">
        <v>97.82</v>
      </c>
      <c r="AZ198" s="3">
        <v>1000000000</v>
      </c>
      <c r="BA198" s="3">
        <v>0</v>
      </c>
      <c r="BB198" s="2">
        <v>0</v>
      </c>
      <c r="BC198" s="3">
        <v>1500000000</v>
      </c>
      <c r="BD198" s="3">
        <v>0</v>
      </c>
      <c r="BE198" s="2">
        <v>0</v>
      </c>
      <c r="BF198" s="3">
        <v>1500000000</v>
      </c>
      <c r="BG198" s="3">
        <v>0</v>
      </c>
      <c r="BH198" s="2">
        <v>0</v>
      </c>
      <c r="BI198" s="3">
        <v>11975924030</v>
      </c>
      <c r="BJ198" s="3">
        <v>7899066497</v>
      </c>
      <c r="BK198" s="2">
        <v>65.959999999999994</v>
      </c>
      <c r="BL198" t="s">
        <v>459</v>
      </c>
      <c r="BM198" s="4">
        <f t="shared" si="37"/>
        <v>4450.1005400000004</v>
      </c>
      <c r="BN198" s="4">
        <f t="shared" si="38"/>
        <v>4450.1005400000004</v>
      </c>
      <c r="BO198" s="4">
        <f t="shared" si="39"/>
        <v>3525.8234900000002</v>
      </c>
      <c r="BP198" s="4">
        <f t="shared" si="40"/>
        <v>3448.9659569999999</v>
      </c>
      <c r="BQ198" s="4">
        <f t="shared" si="41"/>
        <v>1000</v>
      </c>
      <c r="BR198" s="4">
        <f t="shared" si="42"/>
        <v>0</v>
      </c>
      <c r="BS198" s="4">
        <f t="shared" si="43"/>
        <v>1500</v>
      </c>
      <c r="BT198" s="4">
        <f t="shared" si="44"/>
        <v>0</v>
      </c>
      <c r="BU198" s="4">
        <f t="shared" si="45"/>
        <v>1500</v>
      </c>
      <c r="BV198" s="4">
        <f t="shared" si="46"/>
        <v>0</v>
      </c>
      <c r="BW198" s="4">
        <f t="shared" si="47"/>
        <v>11975.92403</v>
      </c>
      <c r="BX198" s="4">
        <f t="shared" si="48"/>
        <v>7899.0664969999998</v>
      </c>
    </row>
    <row r="199" spans="1:76" x14ac:dyDescent="0.25">
      <c r="A199">
        <v>16</v>
      </c>
      <c r="B199" t="s">
        <v>60</v>
      </c>
      <c r="C199" t="s">
        <v>61</v>
      </c>
      <c r="D199">
        <v>2021</v>
      </c>
      <c r="E199" t="s">
        <v>62</v>
      </c>
      <c r="F199" t="s">
        <v>63</v>
      </c>
      <c r="G199">
        <v>2</v>
      </c>
      <c r="H199" t="s">
        <v>64</v>
      </c>
      <c r="I199" t="s">
        <v>3551</v>
      </c>
      <c r="J199" t="s">
        <v>398</v>
      </c>
      <c r="K199" t="s">
        <v>399</v>
      </c>
      <c r="L199" t="s">
        <v>3598</v>
      </c>
      <c r="M199" t="s">
        <v>400</v>
      </c>
      <c r="N199" t="s">
        <v>3611</v>
      </c>
      <c r="O199" t="s">
        <v>68</v>
      </c>
      <c r="P199" t="s">
        <v>3616</v>
      </c>
      <c r="Q199" t="s">
        <v>69</v>
      </c>
      <c r="R199" t="s">
        <v>3698</v>
      </c>
      <c r="S199" t="s">
        <v>447</v>
      </c>
      <c r="T199">
        <v>21</v>
      </c>
      <c r="U199">
        <v>7</v>
      </c>
      <c r="V199" t="s">
        <v>460</v>
      </c>
      <c r="W199">
        <v>1</v>
      </c>
      <c r="X199" t="s">
        <v>72</v>
      </c>
      <c r="Y199">
        <v>1</v>
      </c>
      <c r="Z199" t="s">
        <v>73</v>
      </c>
      <c r="AA199">
        <v>1</v>
      </c>
      <c r="AB199" s="2">
        <v>0.01</v>
      </c>
      <c r="AC199" s="2">
        <v>0</v>
      </c>
      <c r="AD199" s="2">
        <v>0</v>
      </c>
      <c r="AE199" s="2">
        <v>0</v>
      </c>
      <c r="AF199" s="2">
        <v>0</v>
      </c>
      <c r="AG199" s="2">
        <v>0</v>
      </c>
      <c r="AH199" s="2">
        <v>0</v>
      </c>
      <c r="AI199" s="2">
        <v>0</v>
      </c>
      <c r="AJ199" s="2">
        <v>0</v>
      </c>
      <c r="AK199" s="2">
        <v>50</v>
      </c>
      <c r="AL199" s="2">
        <v>0</v>
      </c>
      <c r="AM199" s="2">
        <v>0</v>
      </c>
      <c r="AN199" s="2">
        <v>50</v>
      </c>
      <c r="AO199" s="2">
        <v>0</v>
      </c>
      <c r="AP199" s="2">
        <v>0</v>
      </c>
      <c r="AQ199" s="2">
        <v>100</v>
      </c>
      <c r="AR199" s="2">
        <v>0</v>
      </c>
      <c r="AS199" s="2">
        <v>0</v>
      </c>
      <c r="AT199" s="3">
        <v>75000000</v>
      </c>
      <c r="AU199" s="3">
        <v>0</v>
      </c>
      <c r="AV199" s="2">
        <v>0</v>
      </c>
      <c r="AW199" s="3">
        <v>0</v>
      </c>
      <c r="AX199" s="3">
        <v>0</v>
      </c>
      <c r="AY199" s="2">
        <v>0</v>
      </c>
      <c r="AZ199" s="3">
        <v>0</v>
      </c>
      <c r="BA199" s="3">
        <v>0</v>
      </c>
      <c r="BB199" s="2">
        <v>0</v>
      </c>
      <c r="BC199" s="3">
        <v>180000000</v>
      </c>
      <c r="BD199" s="3">
        <v>0</v>
      </c>
      <c r="BE199" s="2">
        <v>0</v>
      </c>
      <c r="BF199" s="3">
        <v>180000000</v>
      </c>
      <c r="BG199" s="3">
        <v>0</v>
      </c>
      <c r="BH199" s="2">
        <v>0</v>
      </c>
      <c r="BI199" s="3">
        <v>435000000</v>
      </c>
      <c r="BJ199" s="3">
        <v>0</v>
      </c>
      <c r="BK199" s="2">
        <v>0</v>
      </c>
      <c r="BL199" t="s">
        <v>461</v>
      </c>
      <c r="BM199" s="4">
        <f t="shared" si="37"/>
        <v>75</v>
      </c>
      <c r="BN199" s="4">
        <f t="shared" si="38"/>
        <v>0</v>
      </c>
      <c r="BO199" s="4">
        <f t="shared" si="39"/>
        <v>0</v>
      </c>
      <c r="BP199" s="4">
        <f t="shared" si="40"/>
        <v>0</v>
      </c>
      <c r="BQ199" s="4">
        <f t="shared" si="41"/>
        <v>0</v>
      </c>
      <c r="BR199" s="4">
        <f t="shared" si="42"/>
        <v>0</v>
      </c>
      <c r="BS199" s="4">
        <f t="shared" si="43"/>
        <v>180</v>
      </c>
      <c r="BT199" s="4">
        <f t="shared" si="44"/>
        <v>0</v>
      </c>
      <c r="BU199" s="4">
        <f t="shared" si="45"/>
        <v>180</v>
      </c>
      <c r="BV199" s="4">
        <f t="shared" si="46"/>
        <v>0</v>
      </c>
      <c r="BW199" s="4">
        <f t="shared" si="47"/>
        <v>435</v>
      </c>
      <c r="BX199" s="4">
        <f t="shared" si="48"/>
        <v>0</v>
      </c>
    </row>
    <row r="200" spans="1:76" x14ac:dyDescent="0.25">
      <c r="A200">
        <v>16</v>
      </c>
      <c r="B200" t="s">
        <v>60</v>
      </c>
      <c r="C200" t="s">
        <v>61</v>
      </c>
      <c r="D200">
        <v>2021</v>
      </c>
      <c r="E200" t="s">
        <v>62</v>
      </c>
      <c r="F200" t="s">
        <v>63</v>
      </c>
      <c r="G200">
        <v>2</v>
      </c>
      <c r="H200" t="s">
        <v>64</v>
      </c>
      <c r="I200" t="s">
        <v>3551</v>
      </c>
      <c r="J200" t="s">
        <v>398</v>
      </c>
      <c r="K200" t="s">
        <v>399</v>
      </c>
      <c r="L200" t="s">
        <v>3598</v>
      </c>
      <c r="M200" t="s">
        <v>400</v>
      </c>
      <c r="N200" t="s">
        <v>3611</v>
      </c>
      <c r="O200" t="s">
        <v>68</v>
      </c>
      <c r="P200" t="s">
        <v>3616</v>
      </c>
      <c r="Q200" t="s">
        <v>69</v>
      </c>
      <c r="R200" t="s">
        <v>3699</v>
      </c>
      <c r="S200" t="s">
        <v>462</v>
      </c>
      <c r="T200">
        <v>17</v>
      </c>
      <c r="U200">
        <v>1</v>
      </c>
      <c r="V200" t="s">
        <v>463</v>
      </c>
      <c r="W200">
        <v>1</v>
      </c>
      <c r="X200" t="s">
        <v>72</v>
      </c>
      <c r="Y200">
        <v>1</v>
      </c>
      <c r="Z200" t="s">
        <v>73</v>
      </c>
      <c r="AA200">
        <v>1</v>
      </c>
      <c r="AB200" s="2">
        <v>40.5</v>
      </c>
      <c r="AC200" s="2">
        <v>18.3</v>
      </c>
      <c r="AD200" s="2">
        <v>45.19</v>
      </c>
      <c r="AE200" s="2">
        <v>28.4</v>
      </c>
      <c r="AF200" s="2">
        <v>28.4</v>
      </c>
      <c r="AG200" s="2">
        <v>100</v>
      </c>
      <c r="AH200" s="2">
        <v>0</v>
      </c>
      <c r="AI200" s="2">
        <v>0</v>
      </c>
      <c r="AJ200" s="2">
        <v>0</v>
      </c>
      <c r="AK200" s="2">
        <v>25.7</v>
      </c>
      <c r="AL200" s="2">
        <v>0</v>
      </c>
      <c r="AM200" s="2">
        <v>0</v>
      </c>
      <c r="AN200" s="2">
        <v>11.4</v>
      </c>
      <c r="AO200" s="2">
        <v>0</v>
      </c>
      <c r="AP200" s="2">
        <v>0</v>
      </c>
      <c r="AQ200" s="2">
        <v>83.8</v>
      </c>
      <c r="AR200" s="2">
        <v>46.7</v>
      </c>
      <c r="AS200" s="2">
        <v>55.73</v>
      </c>
      <c r="AT200" s="3">
        <v>3402226805</v>
      </c>
      <c r="AU200" s="3">
        <v>2865125362</v>
      </c>
      <c r="AV200" s="2">
        <v>84.21</v>
      </c>
      <c r="AW200" s="3">
        <v>346635790</v>
      </c>
      <c r="AX200" s="3">
        <v>346299350</v>
      </c>
      <c r="AY200" s="2">
        <v>99.9</v>
      </c>
      <c r="AZ200" s="3">
        <v>0</v>
      </c>
      <c r="BA200" s="3">
        <v>0</v>
      </c>
      <c r="BB200" s="2">
        <v>0</v>
      </c>
      <c r="BC200" s="3">
        <v>800000000</v>
      </c>
      <c r="BD200" s="3">
        <v>0</v>
      </c>
      <c r="BE200" s="2">
        <v>0</v>
      </c>
      <c r="BF200" s="3">
        <v>800000000</v>
      </c>
      <c r="BG200" s="3">
        <v>0</v>
      </c>
      <c r="BH200" s="2">
        <v>0</v>
      </c>
      <c r="BI200" s="3">
        <v>5348862595</v>
      </c>
      <c r="BJ200" s="3">
        <v>3211424712</v>
      </c>
      <c r="BK200" s="2">
        <v>60.04</v>
      </c>
      <c r="BL200" t="s">
        <v>464</v>
      </c>
      <c r="BM200" s="4">
        <f t="shared" si="37"/>
        <v>3402.2268049999998</v>
      </c>
      <c r="BN200" s="4">
        <f t="shared" si="38"/>
        <v>2865.1253620000002</v>
      </c>
      <c r="BO200" s="4">
        <f t="shared" si="39"/>
        <v>346.63578999999999</v>
      </c>
      <c r="BP200" s="4">
        <f t="shared" si="40"/>
        <v>346.29935</v>
      </c>
      <c r="BQ200" s="4">
        <f t="shared" si="41"/>
        <v>0</v>
      </c>
      <c r="BR200" s="4">
        <f t="shared" si="42"/>
        <v>0</v>
      </c>
      <c r="BS200" s="4">
        <f t="shared" si="43"/>
        <v>800</v>
      </c>
      <c r="BT200" s="4">
        <f t="shared" si="44"/>
        <v>0</v>
      </c>
      <c r="BU200" s="4">
        <f t="shared" si="45"/>
        <v>800</v>
      </c>
      <c r="BV200" s="4">
        <f t="shared" si="46"/>
        <v>0</v>
      </c>
      <c r="BW200" s="4">
        <f t="shared" si="47"/>
        <v>5348.8625949999996</v>
      </c>
      <c r="BX200" s="4">
        <f t="shared" si="48"/>
        <v>3211.424712</v>
      </c>
    </row>
    <row r="201" spans="1:76" x14ac:dyDescent="0.25">
      <c r="A201">
        <v>16</v>
      </c>
      <c r="B201" t="s">
        <v>60</v>
      </c>
      <c r="C201" t="s">
        <v>61</v>
      </c>
      <c r="D201">
        <v>2021</v>
      </c>
      <c r="E201" t="s">
        <v>62</v>
      </c>
      <c r="F201" t="s">
        <v>63</v>
      </c>
      <c r="G201">
        <v>2</v>
      </c>
      <c r="H201" t="s">
        <v>64</v>
      </c>
      <c r="I201" t="s">
        <v>3551</v>
      </c>
      <c r="J201" t="s">
        <v>398</v>
      </c>
      <c r="K201" t="s">
        <v>399</v>
      </c>
      <c r="L201" t="s">
        <v>3598</v>
      </c>
      <c r="M201" t="s">
        <v>400</v>
      </c>
      <c r="N201" t="s">
        <v>3611</v>
      </c>
      <c r="O201" t="s">
        <v>68</v>
      </c>
      <c r="P201" t="s">
        <v>3616</v>
      </c>
      <c r="Q201" t="s">
        <v>69</v>
      </c>
      <c r="R201" t="s">
        <v>3699</v>
      </c>
      <c r="S201" t="s">
        <v>462</v>
      </c>
      <c r="T201">
        <v>17</v>
      </c>
      <c r="U201">
        <v>2</v>
      </c>
      <c r="V201" t="s">
        <v>465</v>
      </c>
      <c r="W201">
        <v>1</v>
      </c>
      <c r="X201" t="s">
        <v>72</v>
      </c>
      <c r="Y201">
        <v>1</v>
      </c>
      <c r="Z201" t="s">
        <v>73</v>
      </c>
      <c r="AA201">
        <v>1</v>
      </c>
      <c r="AB201" s="2">
        <v>15.4</v>
      </c>
      <c r="AC201" s="2">
        <v>10.8</v>
      </c>
      <c r="AD201" s="2">
        <v>70.13</v>
      </c>
      <c r="AE201" s="2">
        <v>15.8</v>
      </c>
      <c r="AF201" s="2">
        <v>15.8</v>
      </c>
      <c r="AG201" s="2">
        <v>100</v>
      </c>
      <c r="AH201" s="2">
        <v>9.4</v>
      </c>
      <c r="AI201" s="2">
        <v>0</v>
      </c>
      <c r="AJ201" s="2">
        <v>0</v>
      </c>
      <c r="AK201" s="2">
        <v>30.2</v>
      </c>
      <c r="AL201" s="2">
        <v>0</v>
      </c>
      <c r="AM201" s="2">
        <v>0</v>
      </c>
      <c r="AN201" s="2">
        <v>16.600000000000001</v>
      </c>
      <c r="AO201" s="2">
        <v>0</v>
      </c>
      <c r="AP201" s="2">
        <v>0</v>
      </c>
      <c r="AQ201" s="2">
        <v>82.8</v>
      </c>
      <c r="AR201" s="2">
        <v>26.6</v>
      </c>
      <c r="AS201" s="2">
        <v>32.130000000000003</v>
      </c>
      <c r="AT201" s="3">
        <v>5620564036</v>
      </c>
      <c r="AU201" s="3">
        <v>2883583331</v>
      </c>
      <c r="AV201" s="2">
        <v>51.3</v>
      </c>
      <c r="AW201" s="3">
        <v>3178974210</v>
      </c>
      <c r="AX201" s="3">
        <v>3128705303</v>
      </c>
      <c r="AY201" s="2">
        <v>98.42</v>
      </c>
      <c r="AZ201" s="3">
        <v>3000000000</v>
      </c>
      <c r="BA201" s="3">
        <v>0</v>
      </c>
      <c r="BB201" s="2">
        <v>0</v>
      </c>
      <c r="BC201" s="3">
        <v>5640450000</v>
      </c>
      <c r="BD201" s="3">
        <v>0</v>
      </c>
      <c r="BE201" s="2">
        <v>0</v>
      </c>
      <c r="BF201" s="3">
        <v>4500010000</v>
      </c>
      <c r="BG201" s="3">
        <v>0</v>
      </c>
      <c r="BH201" s="2">
        <v>0</v>
      </c>
      <c r="BI201" s="3">
        <v>21939998246</v>
      </c>
      <c r="BJ201" s="3">
        <v>6012288634</v>
      </c>
      <c r="BK201" s="2">
        <v>27.4</v>
      </c>
      <c r="BL201" t="s">
        <v>466</v>
      </c>
      <c r="BM201" s="4">
        <f t="shared" si="37"/>
        <v>5620.5640359999998</v>
      </c>
      <c r="BN201" s="4">
        <f t="shared" si="38"/>
        <v>2883.5833309999998</v>
      </c>
      <c r="BO201" s="4">
        <f t="shared" si="39"/>
        <v>3178.9742099999999</v>
      </c>
      <c r="BP201" s="4">
        <f t="shared" si="40"/>
        <v>3128.7053030000002</v>
      </c>
      <c r="BQ201" s="4">
        <f t="shared" si="41"/>
        <v>3000</v>
      </c>
      <c r="BR201" s="4">
        <f t="shared" si="42"/>
        <v>0</v>
      </c>
      <c r="BS201" s="4">
        <f t="shared" si="43"/>
        <v>5640.45</v>
      </c>
      <c r="BT201" s="4">
        <f t="shared" si="44"/>
        <v>0</v>
      </c>
      <c r="BU201" s="4">
        <f t="shared" si="45"/>
        <v>4500.01</v>
      </c>
      <c r="BV201" s="4">
        <f t="shared" si="46"/>
        <v>0</v>
      </c>
      <c r="BW201" s="4">
        <f t="shared" si="47"/>
        <v>21939.998246000003</v>
      </c>
      <c r="BX201" s="4">
        <f t="shared" si="48"/>
        <v>6012.2886340000005</v>
      </c>
    </row>
    <row r="202" spans="1:76" x14ac:dyDescent="0.25">
      <c r="A202">
        <v>16</v>
      </c>
      <c r="B202" t="s">
        <v>60</v>
      </c>
      <c r="C202" t="s">
        <v>61</v>
      </c>
      <c r="D202">
        <v>2021</v>
      </c>
      <c r="E202" t="s">
        <v>62</v>
      </c>
      <c r="F202" t="s">
        <v>63</v>
      </c>
      <c r="G202">
        <v>2</v>
      </c>
      <c r="H202" t="s">
        <v>64</v>
      </c>
      <c r="I202" t="s">
        <v>3551</v>
      </c>
      <c r="J202" t="s">
        <v>398</v>
      </c>
      <c r="K202" t="s">
        <v>399</v>
      </c>
      <c r="L202" t="s">
        <v>3598</v>
      </c>
      <c r="M202" t="s">
        <v>400</v>
      </c>
      <c r="N202" t="s">
        <v>3611</v>
      </c>
      <c r="O202" t="s">
        <v>68</v>
      </c>
      <c r="P202" t="s">
        <v>3616</v>
      </c>
      <c r="Q202" t="s">
        <v>69</v>
      </c>
      <c r="R202" t="s">
        <v>3699</v>
      </c>
      <c r="S202" t="s">
        <v>462</v>
      </c>
      <c r="T202">
        <v>17</v>
      </c>
      <c r="U202">
        <v>3</v>
      </c>
      <c r="V202" t="s">
        <v>467</v>
      </c>
      <c r="W202">
        <v>1</v>
      </c>
      <c r="X202" t="s">
        <v>72</v>
      </c>
      <c r="Y202">
        <v>1</v>
      </c>
      <c r="Z202" t="s">
        <v>73</v>
      </c>
      <c r="AA202">
        <v>1</v>
      </c>
      <c r="AB202" s="2">
        <v>2</v>
      </c>
      <c r="AC202" s="2">
        <v>2</v>
      </c>
      <c r="AD202" s="2">
        <v>100</v>
      </c>
      <c r="AE202" s="2">
        <v>1</v>
      </c>
      <c r="AF202" s="2">
        <v>1</v>
      </c>
      <c r="AG202" s="2">
        <v>100</v>
      </c>
      <c r="AH202" s="2">
        <v>0</v>
      </c>
      <c r="AI202" s="2">
        <v>0</v>
      </c>
      <c r="AJ202" s="2">
        <v>0</v>
      </c>
      <c r="AK202" s="2">
        <v>1</v>
      </c>
      <c r="AL202" s="2">
        <v>0</v>
      </c>
      <c r="AM202" s="2">
        <v>0</v>
      </c>
      <c r="AN202" s="2">
        <v>1</v>
      </c>
      <c r="AO202" s="2">
        <v>0</v>
      </c>
      <c r="AP202" s="2">
        <v>0</v>
      </c>
      <c r="AQ202" s="2">
        <v>5</v>
      </c>
      <c r="AR202" s="2">
        <v>3</v>
      </c>
      <c r="AS202" s="2">
        <v>60</v>
      </c>
      <c r="AT202" s="3">
        <v>463159986</v>
      </c>
      <c r="AU202" s="3">
        <v>463159986</v>
      </c>
      <c r="AV202" s="2">
        <v>100</v>
      </c>
      <c r="AW202" s="3">
        <v>0</v>
      </c>
      <c r="AX202" s="3">
        <v>0</v>
      </c>
      <c r="AY202" s="2">
        <v>0</v>
      </c>
      <c r="AZ202" s="3">
        <v>0</v>
      </c>
      <c r="BA202" s="3">
        <v>0</v>
      </c>
      <c r="BB202" s="2">
        <v>0</v>
      </c>
      <c r="BC202" s="3">
        <v>200000000</v>
      </c>
      <c r="BD202" s="3">
        <v>0</v>
      </c>
      <c r="BE202" s="2">
        <v>0</v>
      </c>
      <c r="BF202" s="3">
        <v>200000000</v>
      </c>
      <c r="BG202" s="3">
        <v>0</v>
      </c>
      <c r="BH202" s="2">
        <v>0</v>
      </c>
      <c r="BI202" s="3">
        <v>863159986</v>
      </c>
      <c r="BJ202" s="3">
        <v>463159986</v>
      </c>
      <c r="BK202" s="2">
        <v>53.66</v>
      </c>
      <c r="BL202" t="s">
        <v>468</v>
      </c>
      <c r="BM202" s="4">
        <f t="shared" si="37"/>
        <v>463.159986</v>
      </c>
      <c r="BN202" s="4">
        <f t="shared" si="38"/>
        <v>463.159986</v>
      </c>
      <c r="BO202" s="4">
        <f t="shared" si="39"/>
        <v>0</v>
      </c>
      <c r="BP202" s="4">
        <f t="shared" si="40"/>
        <v>0</v>
      </c>
      <c r="BQ202" s="4">
        <f t="shared" si="41"/>
        <v>0</v>
      </c>
      <c r="BR202" s="4">
        <f t="shared" si="42"/>
        <v>0</v>
      </c>
      <c r="BS202" s="4">
        <f t="shared" si="43"/>
        <v>200</v>
      </c>
      <c r="BT202" s="4">
        <f t="shared" si="44"/>
        <v>0</v>
      </c>
      <c r="BU202" s="4">
        <f t="shared" si="45"/>
        <v>200</v>
      </c>
      <c r="BV202" s="4">
        <f t="shared" si="46"/>
        <v>0</v>
      </c>
      <c r="BW202" s="4">
        <f t="shared" si="47"/>
        <v>863.159986</v>
      </c>
      <c r="BX202" s="4">
        <f t="shared" si="48"/>
        <v>463.159986</v>
      </c>
    </row>
    <row r="203" spans="1:76" x14ac:dyDescent="0.25">
      <c r="A203">
        <v>16</v>
      </c>
      <c r="B203" t="s">
        <v>60</v>
      </c>
      <c r="C203" t="s">
        <v>61</v>
      </c>
      <c r="D203">
        <v>2021</v>
      </c>
      <c r="E203" t="s">
        <v>62</v>
      </c>
      <c r="F203" t="s">
        <v>63</v>
      </c>
      <c r="G203">
        <v>2</v>
      </c>
      <c r="H203" t="s">
        <v>64</v>
      </c>
      <c r="I203" t="s">
        <v>3552</v>
      </c>
      <c r="J203" t="s">
        <v>469</v>
      </c>
      <c r="K203" t="s">
        <v>470</v>
      </c>
      <c r="L203" t="s">
        <v>3599</v>
      </c>
      <c r="M203" t="s">
        <v>471</v>
      </c>
      <c r="N203" t="s">
        <v>3613</v>
      </c>
      <c r="O203" t="s">
        <v>259</v>
      </c>
      <c r="P203" t="s">
        <v>3625</v>
      </c>
      <c r="Q203" t="s">
        <v>472</v>
      </c>
      <c r="R203" t="s">
        <v>3700</v>
      </c>
      <c r="S203" t="s">
        <v>473</v>
      </c>
      <c r="T203">
        <v>19</v>
      </c>
      <c r="U203">
        <v>1</v>
      </c>
      <c r="V203" t="s">
        <v>474</v>
      </c>
      <c r="W203">
        <v>3</v>
      </c>
      <c r="X203" t="s">
        <v>138</v>
      </c>
      <c r="Y203">
        <v>1</v>
      </c>
      <c r="Z203" t="s">
        <v>73</v>
      </c>
      <c r="AA203">
        <v>1</v>
      </c>
      <c r="AB203" s="2">
        <v>10</v>
      </c>
      <c r="AC203" s="2">
        <v>10</v>
      </c>
      <c r="AD203" s="2">
        <v>100</v>
      </c>
      <c r="AE203" s="2">
        <v>130</v>
      </c>
      <c r="AF203" s="2">
        <v>130</v>
      </c>
      <c r="AG203" s="2">
        <v>100</v>
      </c>
      <c r="AH203" s="2">
        <v>264</v>
      </c>
      <c r="AI203" s="2">
        <v>0</v>
      </c>
      <c r="AJ203" s="2">
        <v>0</v>
      </c>
      <c r="AK203" s="2">
        <v>394</v>
      </c>
      <c r="AL203" s="2">
        <v>0</v>
      </c>
      <c r="AM203" s="2">
        <v>0</v>
      </c>
      <c r="AN203" s="2">
        <v>399</v>
      </c>
      <c r="AO203" s="2">
        <v>0</v>
      </c>
      <c r="AP203" s="2">
        <v>0</v>
      </c>
      <c r="AQ203" s="2" t="s">
        <v>77</v>
      </c>
      <c r="AR203" s="2" t="s">
        <v>77</v>
      </c>
      <c r="AS203" s="2" t="s">
        <v>77</v>
      </c>
      <c r="AT203" s="3">
        <v>0</v>
      </c>
      <c r="AU203" s="3">
        <v>0</v>
      </c>
      <c r="AV203" s="2">
        <v>0</v>
      </c>
      <c r="AW203" s="3">
        <v>89100000</v>
      </c>
      <c r="AX203" s="3">
        <v>89100000</v>
      </c>
      <c r="AY203" s="2">
        <v>100</v>
      </c>
      <c r="AZ203" s="3">
        <v>324581000</v>
      </c>
      <c r="BA203" s="3">
        <v>0</v>
      </c>
      <c r="BB203" s="2">
        <v>0</v>
      </c>
      <c r="BC203" s="3">
        <v>610262750</v>
      </c>
      <c r="BD203" s="3">
        <v>0</v>
      </c>
      <c r="BE203" s="2">
        <v>0</v>
      </c>
      <c r="BF203" s="3">
        <v>166666668</v>
      </c>
      <c r="BG203" s="3">
        <v>0</v>
      </c>
      <c r="BH203" s="2">
        <v>0</v>
      </c>
      <c r="BI203" s="3">
        <v>1190610418</v>
      </c>
      <c r="BJ203" s="3">
        <v>89100000</v>
      </c>
      <c r="BK203" s="2">
        <v>7.48</v>
      </c>
      <c r="BL203" t="s">
        <v>475</v>
      </c>
      <c r="BM203" s="4">
        <f t="shared" si="37"/>
        <v>0</v>
      </c>
      <c r="BN203" s="4">
        <f t="shared" si="38"/>
        <v>0</v>
      </c>
      <c r="BO203" s="4">
        <f t="shared" si="39"/>
        <v>89.1</v>
      </c>
      <c r="BP203" s="4">
        <f t="shared" si="40"/>
        <v>89.1</v>
      </c>
      <c r="BQ203" s="4">
        <f t="shared" si="41"/>
        <v>324.58100000000002</v>
      </c>
      <c r="BR203" s="4">
        <f t="shared" si="42"/>
        <v>0</v>
      </c>
      <c r="BS203" s="4">
        <f t="shared" si="43"/>
        <v>610.26274999999998</v>
      </c>
      <c r="BT203" s="4">
        <f t="shared" si="44"/>
        <v>0</v>
      </c>
      <c r="BU203" s="4">
        <f t="shared" si="45"/>
        <v>166.66666799999999</v>
      </c>
      <c r="BV203" s="4">
        <f t="shared" si="46"/>
        <v>0</v>
      </c>
      <c r="BW203" s="4">
        <f t="shared" si="47"/>
        <v>1190.610418</v>
      </c>
      <c r="BX203" s="4">
        <f t="shared" si="48"/>
        <v>89.1</v>
      </c>
    </row>
    <row r="204" spans="1:76" x14ac:dyDescent="0.25">
      <c r="A204">
        <v>16</v>
      </c>
      <c r="B204" t="s">
        <v>60</v>
      </c>
      <c r="C204" t="s">
        <v>61</v>
      </c>
      <c r="D204">
        <v>2021</v>
      </c>
      <c r="E204" t="s">
        <v>62</v>
      </c>
      <c r="F204" t="s">
        <v>63</v>
      </c>
      <c r="G204">
        <v>2</v>
      </c>
      <c r="H204" t="s">
        <v>64</v>
      </c>
      <c r="I204" t="s">
        <v>3552</v>
      </c>
      <c r="J204" t="s">
        <v>469</v>
      </c>
      <c r="K204" t="s">
        <v>470</v>
      </c>
      <c r="L204" t="s">
        <v>3599</v>
      </c>
      <c r="M204" t="s">
        <v>471</v>
      </c>
      <c r="N204" t="s">
        <v>3613</v>
      </c>
      <c r="O204" t="s">
        <v>259</v>
      </c>
      <c r="P204" t="s">
        <v>3625</v>
      </c>
      <c r="Q204" t="s">
        <v>472</v>
      </c>
      <c r="R204" t="s">
        <v>3700</v>
      </c>
      <c r="S204" t="s">
        <v>473</v>
      </c>
      <c r="T204">
        <v>19</v>
      </c>
      <c r="U204">
        <v>2</v>
      </c>
      <c r="V204" t="s">
        <v>476</v>
      </c>
      <c r="W204">
        <v>2</v>
      </c>
      <c r="X204" t="s">
        <v>76</v>
      </c>
      <c r="Y204">
        <v>1</v>
      </c>
      <c r="Z204" t="s">
        <v>73</v>
      </c>
      <c r="AA204">
        <v>1</v>
      </c>
      <c r="AB204" s="2">
        <v>100</v>
      </c>
      <c r="AC204" s="2">
        <v>100</v>
      </c>
      <c r="AD204" s="2">
        <v>100</v>
      </c>
      <c r="AE204" s="2">
        <v>100</v>
      </c>
      <c r="AF204" s="2">
        <v>100</v>
      </c>
      <c r="AG204" s="2">
        <v>100</v>
      </c>
      <c r="AH204" s="2">
        <v>100</v>
      </c>
      <c r="AI204" s="2">
        <v>0</v>
      </c>
      <c r="AJ204" s="2">
        <v>0</v>
      </c>
      <c r="AK204" s="2">
        <v>100</v>
      </c>
      <c r="AL204" s="2">
        <v>0</v>
      </c>
      <c r="AM204" s="2">
        <v>0</v>
      </c>
      <c r="AN204" s="2">
        <v>100</v>
      </c>
      <c r="AO204" s="2">
        <v>0</v>
      </c>
      <c r="AP204" s="2">
        <v>0</v>
      </c>
      <c r="AQ204" s="2" t="s">
        <v>77</v>
      </c>
      <c r="AR204" s="2" t="s">
        <v>77</v>
      </c>
      <c r="AS204" s="2" t="s">
        <v>77</v>
      </c>
      <c r="AT204" s="3">
        <v>54495000</v>
      </c>
      <c r="AU204" s="3">
        <v>54495000</v>
      </c>
      <c r="AV204" s="2">
        <v>100</v>
      </c>
      <c r="AW204" s="3">
        <v>160256000</v>
      </c>
      <c r="AX204" s="3">
        <v>160256000</v>
      </c>
      <c r="AY204" s="2">
        <v>100</v>
      </c>
      <c r="AZ204" s="3">
        <v>134193000</v>
      </c>
      <c r="BA204" s="3">
        <v>0</v>
      </c>
      <c r="BB204" s="2">
        <v>0</v>
      </c>
      <c r="BC204" s="3">
        <v>194868625</v>
      </c>
      <c r="BD204" s="3">
        <v>0</v>
      </c>
      <c r="BE204" s="2">
        <v>0</v>
      </c>
      <c r="BF204" s="3">
        <v>166666666</v>
      </c>
      <c r="BG204" s="3">
        <v>0</v>
      </c>
      <c r="BH204" s="2">
        <v>0</v>
      </c>
      <c r="BI204" s="3">
        <v>710479291</v>
      </c>
      <c r="BJ204" s="3">
        <v>214751000</v>
      </c>
      <c r="BK204" s="2">
        <v>30.23</v>
      </c>
      <c r="BL204" t="s">
        <v>477</v>
      </c>
      <c r="BM204" s="4">
        <f t="shared" si="37"/>
        <v>54.494999999999997</v>
      </c>
      <c r="BN204" s="4">
        <f t="shared" si="38"/>
        <v>54.494999999999997</v>
      </c>
      <c r="BO204" s="4">
        <f t="shared" si="39"/>
        <v>160.256</v>
      </c>
      <c r="BP204" s="4">
        <f t="shared" si="40"/>
        <v>160.256</v>
      </c>
      <c r="BQ204" s="4">
        <f t="shared" si="41"/>
        <v>134.19300000000001</v>
      </c>
      <c r="BR204" s="4">
        <f t="shared" si="42"/>
        <v>0</v>
      </c>
      <c r="BS204" s="4">
        <f t="shared" si="43"/>
        <v>194.86862500000001</v>
      </c>
      <c r="BT204" s="4">
        <f t="shared" si="44"/>
        <v>0</v>
      </c>
      <c r="BU204" s="4">
        <f t="shared" si="45"/>
        <v>166.66666599999999</v>
      </c>
      <c r="BV204" s="4">
        <f t="shared" si="46"/>
        <v>0</v>
      </c>
      <c r="BW204" s="4">
        <f t="shared" si="47"/>
        <v>710.47929099999999</v>
      </c>
      <c r="BX204" s="4">
        <f t="shared" si="48"/>
        <v>214.751</v>
      </c>
    </row>
    <row r="205" spans="1:76" x14ac:dyDescent="0.25">
      <c r="A205">
        <v>16</v>
      </c>
      <c r="B205" t="s">
        <v>60</v>
      </c>
      <c r="C205" t="s">
        <v>61</v>
      </c>
      <c r="D205">
        <v>2021</v>
      </c>
      <c r="E205" t="s">
        <v>62</v>
      </c>
      <c r="F205" t="s">
        <v>63</v>
      </c>
      <c r="G205">
        <v>2</v>
      </c>
      <c r="H205" t="s">
        <v>64</v>
      </c>
      <c r="I205" t="s">
        <v>3552</v>
      </c>
      <c r="J205" t="s">
        <v>469</v>
      </c>
      <c r="K205" t="s">
        <v>470</v>
      </c>
      <c r="L205" t="s">
        <v>3599</v>
      </c>
      <c r="M205" t="s">
        <v>471</v>
      </c>
      <c r="N205" t="s">
        <v>3613</v>
      </c>
      <c r="O205" t="s">
        <v>259</v>
      </c>
      <c r="P205" t="s">
        <v>3625</v>
      </c>
      <c r="Q205" t="s">
        <v>472</v>
      </c>
      <c r="R205" t="s">
        <v>3700</v>
      </c>
      <c r="S205" t="s">
        <v>473</v>
      </c>
      <c r="T205">
        <v>19</v>
      </c>
      <c r="U205">
        <v>3</v>
      </c>
      <c r="V205" t="s">
        <v>478</v>
      </c>
      <c r="W205">
        <v>3</v>
      </c>
      <c r="X205" t="s">
        <v>138</v>
      </c>
      <c r="Y205">
        <v>1</v>
      </c>
      <c r="Z205" t="s">
        <v>73</v>
      </c>
      <c r="AA205">
        <v>1</v>
      </c>
      <c r="AB205" s="2">
        <v>10</v>
      </c>
      <c r="AC205" s="2">
        <v>10</v>
      </c>
      <c r="AD205" s="2">
        <v>100</v>
      </c>
      <c r="AE205" s="2">
        <v>130</v>
      </c>
      <c r="AF205" s="2">
        <v>130</v>
      </c>
      <c r="AG205" s="2">
        <v>100</v>
      </c>
      <c r="AH205" s="2">
        <v>264</v>
      </c>
      <c r="AI205" s="2">
        <v>0</v>
      </c>
      <c r="AJ205" s="2">
        <v>0</v>
      </c>
      <c r="AK205" s="2">
        <v>394</v>
      </c>
      <c r="AL205" s="2">
        <v>0</v>
      </c>
      <c r="AM205" s="2">
        <v>0</v>
      </c>
      <c r="AN205" s="2">
        <v>399</v>
      </c>
      <c r="AO205" s="2">
        <v>0</v>
      </c>
      <c r="AP205" s="2">
        <v>0</v>
      </c>
      <c r="AQ205" s="2" t="s">
        <v>77</v>
      </c>
      <c r="AR205" s="2" t="s">
        <v>77</v>
      </c>
      <c r="AS205" s="2" t="s">
        <v>77</v>
      </c>
      <c r="AT205" s="3">
        <v>111801750</v>
      </c>
      <c r="AU205" s="3">
        <v>103287400</v>
      </c>
      <c r="AV205" s="2">
        <v>92.39</v>
      </c>
      <c r="AW205" s="3">
        <v>386227334</v>
      </c>
      <c r="AX205" s="3">
        <v>386227334</v>
      </c>
      <c r="AY205" s="2">
        <v>100</v>
      </c>
      <c r="AZ205" s="3">
        <v>441226000</v>
      </c>
      <c r="BA205" s="3">
        <v>0</v>
      </c>
      <c r="BB205" s="2">
        <v>0</v>
      </c>
      <c r="BC205" s="3">
        <v>194868625</v>
      </c>
      <c r="BD205" s="3">
        <v>0</v>
      </c>
      <c r="BE205" s="2">
        <v>0</v>
      </c>
      <c r="BF205" s="3">
        <v>166666666</v>
      </c>
      <c r="BG205" s="3">
        <v>0</v>
      </c>
      <c r="BH205" s="2">
        <v>0</v>
      </c>
      <c r="BI205" s="3">
        <v>1300790375</v>
      </c>
      <c r="BJ205" s="3">
        <v>489514734</v>
      </c>
      <c r="BK205" s="2">
        <v>37.630000000000003</v>
      </c>
      <c r="BL205" t="s">
        <v>479</v>
      </c>
      <c r="BM205" s="4">
        <f t="shared" si="37"/>
        <v>111.80175</v>
      </c>
      <c r="BN205" s="4">
        <f t="shared" si="38"/>
        <v>103.28740000000001</v>
      </c>
      <c r="BO205" s="4">
        <f t="shared" si="39"/>
        <v>386.22733399999998</v>
      </c>
      <c r="BP205" s="4">
        <f t="shared" si="40"/>
        <v>386.22733399999998</v>
      </c>
      <c r="BQ205" s="4">
        <f t="shared" si="41"/>
        <v>441.226</v>
      </c>
      <c r="BR205" s="4">
        <f t="shared" si="42"/>
        <v>0</v>
      </c>
      <c r="BS205" s="4">
        <f t="shared" si="43"/>
        <v>194.86862500000001</v>
      </c>
      <c r="BT205" s="4">
        <f t="shared" si="44"/>
        <v>0</v>
      </c>
      <c r="BU205" s="4">
        <f t="shared" si="45"/>
        <v>166.66666599999999</v>
      </c>
      <c r="BV205" s="4">
        <f t="shared" si="46"/>
        <v>0</v>
      </c>
      <c r="BW205" s="4">
        <f t="shared" si="47"/>
        <v>1300.790375</v>
      </c>
      <c r="BX205" s="4">
        <f t="shared" si="48"/>
        <v>489.51473399999998</v>
      </c>
    </row>
    <row r="206" spans="1:76" x14ac:dyDescent="0.25">
      <c r="A206">
        <v>16</v>
      </c>
      <c r="B206" t="s">
        <v>60</v>
      </c>
      <c r="C206" t="s">
        <v>61</v>
      </c>
      <c r="D206">
        <v>2021</v>
      </c>
      <c r="E206" t="s">
        <v>62</v>
      </c>
      <c r="F206" t="s">
        <v>63</v>
      </c>
      <c r="G206">
        <v>2</v>
      </c>
      <c r="H206" t="s">
        <v>64</v>
      </c>
      <c r="I206" t="s">
        <v>3552</v>
      </c>
      <c r="J206" t="s">
        <v>469</v>
      </c>
      <c r="K206" t="s">
        <v>470</v>
      </c>
      <c r="L206" t="s">
        <v>3599</v>
      </c>
      <c r="M206" t="s">
        <v>471</v>
      </c>
      <c r="N206" t="s">
        <v>3613</v>
      </c>
      <c r="O206" t="s">
        <v>259</v>
      </c>
      <c r="P206" t="s">
        <v>3626</v>
      </c>
      <c r="Q206" t="s">
        <v>480</v>
      </c>
      <c r="R206" t="s">
        <v>3701</v>
      </c>
      <c r="S206" t="s">
        <v>481</v>
      </c>
      <c r="T206">
        <v>17</v>
      </c>
      <c r="U206">
        <v>1</v>
      </c>
      <c r="V206" t="s">
        <v>482</v>
      </c>
      <c r="W206">
        <v>3</v>
      </c>
      <c r="X206" t="s">
        <v>138</v>
      </c>
      <c r="Y206">
        <v>1</v>
      </c>
      <c r="Z206" t="s">
        <v>73</v>
      </c>
      <c r="AA206">
        <v>1</v>
      </c>
      <c r="AB206" s="2">
        <v>20</v>
      </c>
      <c r="AC206" s="2">
        <v>20</v>
      </c>
      <c r="AD206" s="2">
        <v>100</v>
      </c>
      <c r="AE206" s="2">
        <v>100</v>
      </c>
      <c r="AF206" s="2">
        <v>100</v>
      </c>
      <c r="AG206" s="2">
        <v>100</v>
      </c>
      <c r="AH206" s="2">
        <v>200</v>
      </c>
      <c r="AI206" s="2">
        <v>0</v>
      </c>
      <c r="AJ206" s="2">
        <v>0</v>
      </c>
      <c r="AK206" s="2">
        <v>358</v>
      </c>
      <c r="AL206" s="2">
        <v>0</v>
      </c>
      <c r="AM206" s="2">
        <v>0</v>
      </c>
      <c r="AN206" s="2">
        <v>358</v>
      </c>
      <c r="AO206" s="2">
        <v>0</v>
      </c>
      <c r="AP206" s="2">
        <v>0</v>
      </c>
      <c r="AQ206" s="2" t="s">
        <v>77</v>
      </c>
      <c r="AR206" s="2" t="s">
        <v>77</v>
      </c>
      <c r="AS206" s="2" t="s">
        <v>77</v>
      </c>
      <c r="AT206" s="3">
        <v>763701154</v>
      </c>
      <c r="AU206" s="3">
        <v>763701153</v>
      </c>
      <c r="AV206" s="2">
        <v>100</v>
      </c>
      <c r="AW206" s="3">
        <v>1530669407</v>
      </c>
      <c r="AX206" s="3">
        <v>1530669407</v>
      </c>
      <c r="AY206" s="2">
        <v>100</v>
      </c>
      <c r="AZ206" s="3">
        <v>2216614000</v>
      </c>
      <c r="BA206" s="3">
        <v>0</v>
      </c>
      <c r="BB206" s="2">
        <v>0</v>
      </c>
      <c r="BC206" s="3">
        <v>5810276691</v>
      </c>
      <c r="BD206" s="3">
        <v>0</v>
      </c>
      <c r="BE206" s="2">
        <v>0</v>
      </c>
      <c r="BF206" s="3">
        <v>6978047629</v>
      </c>
      <c r="BG206" s="3">
        <v>0</v>
      </c>
      <c r="BH206" s="2">
        <v>0</v>
      </c>
      <c r="BI206" s="3">
        <v>17299308881</v>
      </c>
      <c r="BJ206" s="3">
        <v>2294370560</v>
      </c>
      <c r="BK206" s="2">
        <v>13.26</v>
      </c>
      <c r="BL206" t="s">
        <v>483</v>
      </c>
      <c r="BM206" s="4">
        <f t="shared" si="37"/>
        <v>763.70115399999997</v>
      </c>
      <c r="BN206" s="4">
        <f t="shared" si="38"/>
        <v>763.70115299999998</v>
      </c>
      <c r="BO206" s="4">
        <f t="shared" si="39"/>
        <v>1530.6694070000001</v>
      </c>
      <c r="BP206" s="4">
        <f t="shared" si="40"/>
        <v>1530.6694070000001</v>
      </c>
      <c r="BQ206" s="4">
        <f t="shared" si="41"/>
        <v>2216.614</v>
      </c>
      <c r="BR206" s="4">
        <f t="shared" si="42"/>
        <v>0</v>
      </c>
      <c r="BS206" s="4">
        <f t="shared" si="43"/>
        <v>5810.276691</v>
      </c>
      <c r="BT206" s="4">
        <f t="shared" si="44"/>
        <v>0</v>
      </c>
      <c r="BU206" s="4">
        <f t="shared" si="45"/>
        <v>6978.0476289999997</v>
      </c>
      <c r="BV206" s="4">
        <f t="shared" si="46"/>
        <v>0</v>
      </c>
      <c r="BW206" s="4">
        <f t="shared" si="47"/>
        <v>17299.308881000001</v>
      </c>
      <c r="BX206" s="4">
        <f t="shared" si="48"/>
        <v>2294.3705600000003</v>
      </c>
    </row>
    <row r="207" spans="1:76" x14ac:dyDescent="0.25">
      <c r="A207">
        <v>16</v>
      </c>
      <c r="B207" t="s">
        <v>60</v>
      </c>
      <c r="C207" t="s">
        <v>61</v>
      </c>
      <c r="D207">
        <v>2021</v>
      </c>
      <c r="E207" t="s">
        <v>62</v>
      </c>
      <c r="F207" t="s">
        <v>63</v>
      </c>
      <c r="G207">
        <v>2</v>
      </c>
      <c r="H207" t="s">
        <v>64</v>
      </c>
      <c r="I207" t="s">
        <v>3552</v>
      </c>
      <c r="J207" t="s">
        <v>469</v>
      </c>
      <c r="K207" t="s">
        <v>470</v>
      </c>
      <c r="L207" t="s">
        <v>3599</v>
      </c>
      <c r="M207" t="s">
        <v>471</v>
      </c>
      <c r="N207" t="s">
        <v>3613</v>
      </c>
      <c r="O207" t="s">
        <v>259</v>
      </c>
      <c r="P207" t="s">
        <v>3626</v>
      </c>
      <c r="Q207" t="s">
        <v>480</v>
      </c>
      <c r="R207" t="s">
        <v>3701</v>
      </c>
      <c r="S207" t="s">
        <v>481</v>
      </c>
      <c r="T207">
        <v>17</v>
      </c>
      <c r="U207">
        <v>2</v>
      </c>
      <c r="V207" t="s">
        <v>484</v>
      </c>
      <c r="W207">
        <v>3</v>
      </c>
      <c r="X207" t="s">
        <v>138</v>
      </c>
      <c r="Y207">
        <v>1</v>
      </c>
      <c r="Z207" t="s">
        <v>73</v>
      </c>
      <c r="AA207">
        <v>1</v>
      </c>
      <c r="AB207" s="2">
        <v>20</v>
      </c>
      <c r="AC207" s="2">
        <v>20</v>
      </c>
      <c r="AD207" s="2">
        <v>100</v>
      </c>
      <c r="AE207" s="2">
        <v>53</v>
      </c>
      <c r="AF207" s="2">
        <v>53</v>
      </c>
      <c r="AG207" s="2">
        <v>100</v>
      </c>
      <c r="AH207" s="2">
        <v>200</v>
      </c>
      <c r="AI207" s="2">
        <v>0</v>
      </c>
      <c r="AJ207" s="2">
        <v>0</v>
      </c>
      <c r="AK207" s="2">
        <v>358</v>
      </c>
      <c r="AL207" s="2">
        <v>0</v>
      </c>
      <c r="AM207" s="2">
        <v>0</v>
      </c>
      <c r="AN207" s="2">
        <v>358</v>
      </c>
      <c r="AO207" s="2">
        <v>0</v>
      </c>
      <c r="AP207" s="2">
        <v>0</v>
      </c>
      <c r="AQ207" s="2" t="s">
        <v>77</v>
      </c>
      <c r="AR207" s="2" t="s">
        <v>77</v>
      </c>
      <c r="AS207" s="2" t="s">
        <v>77</v>
      </c>
      <c r="AT207" s="3">
        <v>3823703248</v>
      </c>
      <c r="AU207" s="3">
        <v>3823703248</v>
      </c>
      <c r="AV207" s="2">
        <v>100</v>
      </c>
      <c r="AW207" s="3">
        <v>6612018522</v>
      </c>
      <c r="AX207" s="3">
        <v>6611749320</v>
      </c>
      <c r="AY207" s="2">
        <v>100</v>
      </c>
      <c r="AZ207" s="3">
        <v>6623656000</v>
      </c>
      <c r="BA207" s="3">
        <v>0</v>
      </c>
      <c r="BB207" s="2">
        <v>0</v>
      </c>
      <c r="BC207" s="3">
        <v>8884993835</v>
      </c>
      <c r="BD207" s="3">
        <v>0</v>
      </c>
      <c r="BE207" s="2">
        <v>0</v>
      </c>
      <c r="BF207" s="3">
        <v>8923145818</v>
      </c>
      <c r="BG207" s="3">
        <v>0</v>
      </c>
      <c r="BH207" s="2">
        <v>0</v>
      </c>
      <c r="BI207" s="3">
        <v>34867517423</v>
      </c>
      <c r="BJ207" s="3">
        <v>10435452568</v>
      </c>
      <c r="BK207" s="2">
        <v>29.93</v>
      </c>
      <c r="BL207" t="s">
        <v>485</v>
      </c>
      <c r="BM207" s="4">
        <f t="shared" si="37"/>
        <v>3823.7032479999998</v>
      </c>
      <c r="BN207" s="4">
        <f t="shared" si="38"/>
        <v>3823.7032479999998</v>
      </c>
      <c r="BO207" s="4">
        <f t="shared" si="39"/>
        <v>6612.0185220000003</v>
      </c>
      <c r="BP207" s="4">
        <f t="shared" si="40"/>
        <v>6611.7493199999999</v>
      </c>
      <c r="BQ207" s="4">
        <f t="shared" si="41"/>
        <v>6623.6559999999999</v>
      </c>
      <c r="BR207" s="4">
        <f t="shared" si="42"/>
        <v>0</v>
      </c>
      <c r="BS207" s="4">
        <f t="shared" si="43"/>
        <v>8884.9938349999993</v>
      </c>
      <c r="BT207" s="4">
        <f t="shared" si="44"/>
        <v>0</v>
      </c>
      <c r="BU207" s="4">
        <f t="shared" si="45"/>
        <v>8923.1458180000009</v>
      </c>
      <c r="BV207" s="4">
        <f t="shared" si="46"/>
        <v>0</v>
      </c>
      <c r="BW207" s="4">
        <f t="shared" si="47"/>
        <v>34867.517422999998</v>
      </c>
      <c r="BX207" s="4">
        <f t="shared" si="48"/>
        <v>10435.452568000001</v>
      </c>
    </row>
    <row r="208" spans="1:76" x14ac:dyDescent="0.25">
      <c r="A208">
        <v>16</v>
      </c>
      <c r="B208" t="s">
        <v>60</v>
      </c>
      <c r="C208" t="s">
        <v>61</v>
      </c>
      <c r="D208">
        <v>2021</v>
      </c>
      <c r="E208" t="s">
        <v>62</v>
      </c>
      <c r="F208" t="s">
        <v>63</v>
      </c>
      <c r="G208">
        <v>2</v>
      </c>
      <c r="H208" t="s">
        <v>64</v>
      </c>
      <c r="I208" t="s">
        <v>3552</v>
      </c>
      <c r="J208" t="s">
        <v>469</v>
      </c>
      <c r="K208" t="s">
        <v>470</v>
      </c>
      <c r="L208" t="s">
        <v>3599</v>
      </c>
      <c r="M208" t="s">
        <v>471</v>
      </c>
      <c r="N208" t="s">
        <v>3613</v>
      </c>
      <c r="O208" t="s">
        <v>259</v>
      </c>
      <c r="P208" t="s">
        <v>3626</v>
      </c>
      <c r="Q208" t="s">
        <v>480</v>
      </c>
      <c r="R208" t="s">
        <v>3701</v>
      </c>
      <c r="S208" t="s">
        <v>481</v>
      </c>
      <c r="T208">
        <v>17</v>
      </c>
      <c r="U208">
        <v>3</v>
      </c>
      <c r="V208" t="s">
        <v>486</v>
      </c>
      <c r="W208">
        <v>2</v>
      </c>
      <c r="X208" t="s">
        <v>76</v>
      </c>
      <c r="Y208">
        <v>1</v>
      </c>
      <c r="Z208" t="s">
        <v>73</v>
      </c>
      <c r="AA208">
        <v>1</v>
      </c>
      <c r="AB208" s="2">
        <v>332</v>
      </c>
      <c r="AC208" s="2">
        <v>332</v>
      </c>
      <c r="AD208" s="2">
        <v>100</v>
      </c>
      <c r="AE208" s="2">
        <v>332</v>
      </c>
      <c r="AF208" s="2">
        <v>319</v>
      </c>
      <c r="AG208" s="2">
        <v>96.08</v>
      </c>
      <c r="AH208" s="2">
        <v>332</v>
      </c>
      <c r="AI208" s="2">
        <v>0</v>
      </c>
      <c r="AJ208" s="2">
        <v>0</v>
      </c>
      <c r="AK208" s="2">
        <v>332</v>
      </c>
      <c r="AL208" s="2">
        <v>0</v>
      </c>
      <c r="AM208" s="2">
        <v>0</v>
      </c>
      <c r="AN208" s="2">
        <v>332</v>
      </c>
      <c r="AO208" s="2">
        <v>0</v>
      </c>
      <c r="AP208" s="2">
        <v>0</v>
      </c>
      <c r="AQ208" s="2" t="s">
        <v>77</v>
      </c>
      <c r="AR208" s="2" t="s">
        <v>77</v>
      </c>
      <c r="AS208" s="2" t="s">
        <v>77</v>
      </c>
      <c r="AT208" s="3">
        <v>11196289491</v>
      </c>
      <c r="AU208" s="3">
        <v>11097128080</v>
      </c>
      <c r="AV208" s="2">
        <v>99.11</v>
      </c>
      <c r="AW208" s="3">
        <v>17676206865</v>
      </c>
      <c r="AX208" s="3">
        <v>17675930865</v>
      </c>
      <c r="AY208" s="2">
        <v>100</v>
      </c>
      <c r="AZ208" s="3">
        <v>23727102000</v>
      </c>
      <c r="BA208" s="3">
        <v>0</v>
      </c>
      <c r="BB208" s="2">
        <v>0</v>
      </c>
      <c r="BC208" s="3">
        <v>20021949474</v>
      </c>
      <c r="BD208" s="3">
        <v>0</v>
      </c>
      <c r="BE208" s="2">
        <v>0</v>
      </c>
      <c r="BF208" s="3">
        <v>15996806248</v>
      </c>
      <c r="BG208" s="3">
        <v>0</v>
      </c>
      <c r="BH208" s="2">
        <v>0</v>
      </c>
      <c r="BI208" s="3">
        <v>88618354078</v>
      </c>
      <c r="BJ208" s="3">
        <v>28773058945</v>
      </c>
      <c r="BK208" s="2">
        <v>32.47</v>
      </c>
      <c r="BL208" t="s">
        <v>487</v>
      </c>
      <c r="BM208" s="4">
        <f t="shared" si="37"/>
        <v>11196.289491</v>
      </c>
      <c r="BN208" s="4">
        <f t="shared" si="38"/>
        <v>11097.12808</v>
      </c>
      <c r="BO208" s="4">
        <f t="shared" si="39"/>
        <v>17676.206865</v>
      </c>
      <c r="BP208" s="4">
        <f t="shared" si="40"/>
        <v>17675.930864999998</v>
      </c>
      <c r="BQ208" s="4">
        <f t="shared" si="41"/>
        <v>23727.101999999999</v>
      </c>
      <c r="BR208" s="4">
        <f t="shared" si="42"/>
        <v>0</v>
      </c>
      <c r="BS208" s="4">
        <f t="shared" si="43"/>
        <v>20021.949474000001</v>
      </c>
      <c r="BT208" s="4">
        <f t="shared" si="44"/>
        <v>0</v>
      </c>
      <c r="BU208" s="4">
        <f t="shared" si="45"/>
        <v>15996.806248000001</v>
      </c>
      <c r="BV208" s="4">
        <f t="shared" si="46"/>
        <v>0</v>
      </c>
      <c r="BW208" s="4">
        <f t="shared" si="47"/>
        <v>88618.354078000004</v>
      </c>
      <c r="BX208" s="4">
        <f t="shared" si="48"/>
        <v>28773.058944999997</v>
      </c>
    </row>
    <row r="209" spans="1:76" x14ac:dyDescent="0.25">
      <c r="A209">
        <v>16</v>
      </c>
      <c r="B209" t="s">
        <v>60</v>
      </c>
      <c r="C209" t="s">
        <v>61</v>
      </c>
      <c r="D209">
        <v>2021</v>
      </c>
      <c r="E209" t="s">
        <v>62</v>
      </c>
      <c r="F209" t="s">
        <v>63</v>
      </c>
      <c r="G209">
        <v>2</v>
      </c>
      <c r="H209" t="s">
        <v>64</v>
      </c>
      <c r="I209" t="s">
        <v>3552</v>
      </c>
      <c r="J209" t="s">
        <v>469</v>
      </c>
      <c r="K209" t="s">
        <v>470</v>
      </c>
      <c r="L209" t="s">
        <v>3599</v>
      </c>
      <c r="M209" t="s">
        <v>471</v>
      </c>
      <c r="N209" t="s">
        <v>3613</v>
      </c>
      <c r="O209" t="s">
        <v>259</v>
      </c>
      <c r="P209" t="s">
        <v>3627</v>
      </c>
      <c r="Q209" t="s">
        <v>488</v>
      </c>
      <c r="R209" t="s">
        <v>3702</v>
      </c>
      <c r="S209" t="s">
        <v>489</v>
      </c>
      <c r="T209">
        <v>23</v>
      </c>
      <c r="U209">
        <v>1</v>
      </c>
      <c r="V209" t="s">
        <v>490</v>
      </c>
      <c r="W209">
        <v>4</v>
      </c>
      <c r="X209" t="s">
        <v>491</v>
      </c>
      <c r="Y209">
        <v>1</v>
      </c>
      <c r="Z209" t="s">
        <v>73</v>
      </c>
      <c r="AA209">
        <v>1</v>
      </c>
      <c r="AB209" s="2">
        <v>166</v>
      </c>
      <c r="AC209" s="2">
        <v>166</v>
      </c>
      <c r="AD209" s="2">
        <v>100</v>
      </c>
      <c r="AE209" s="2">
        <v>146</v>
      </c>
      <c r="AF209" s="2">
        <v>146</v>
      </c>
      <c r="AG209" s="2">
        <v>100</v>
      </c>
      <c r="AH209" s="2">
        <v>126</v>
      </c>
      <c r="AI209" s="2">
        <v>0</v>
      </c>
      <c r="AJ209" s="2">
        <v>0</v>
      </c>
      <c r="AK209" s="2">
        <v>106</v>
      </c>
      <c r="AL209" s="2">
        <v>0</v>
      </c>
      <c r="AM209" s="2">
        <v>0</v>
      </c>
      <c r="AN209" s="2">
        <v>86</v>
      </c>
      <c r="AO209" s="2">
        <v>0</v>
      </c>
      <c r="AP209" s="2">
        <v>0</v>
      </c>
      <c r="AQ209" s="2" t="s">
        <v>77</v>
      </c>
      <c r="AR209" s="2" t="s">
        <v>77</v>
      </c>
      <c r="AS209" s="2" t="s">
        <v>77</v>
      </c>
      <c r="AT209" s="3">
        <v>1858246356</v>
      </c>
      <c r="AU209" s="3">
        <v>1858246356</v>
      </c>
      <c r="AV209" s="2">
        <v>100</v>
      </c>
      <c r="AW209" s="3">
        <v>2421990500</v>
      </c>
      <c r="AX209" s="3">
        <v>2421990482</v>
      </c>
      <c r="AY209" s="2">
        <v>100</v>
      </c>
      <c r="AZ209" s="3">
        <v>2910727000</v>
      </c>
      <c r="BA209" s="3">
        <v>0</v>
      </c>
      <c r="BB209" s="2">
        <v>0</v>
      </c>
      <c r="BC209" s="3">
        <v>3349468977</v>
      </c>
      <c r="BD209" s="3">
        <v>0</v>
      </c>
      <c r="BE209" s="2">
        <v>0</v>
      </c>
      <c r="BF209" s="3">
        <v>2154452000</v>
      </c>
      <c r="BG209" s="3">
        <v>0</v>
      </c>
      <c r="BH209" s="2">
        <v>0</v>
      </c>
      <c r="BI209" s="3">
        <v>12694884833</v>
      </c>
      <c r="BJ209" s="3">
        <v>4280236838</v>
      </c>
      <c r="BK209" s="2">
        <v>33.72</v>
      </c>
      <c r="BL209" t="s">
        <v>492</v>
      </c>
      <c r="BM209" s="4">
        <f t="shared" si="37"/>
        <v>1858.2463560000001</v>
      </c>
      <c r="BN209" s="4">
        <f t="shared" si="38"/>
        <v>1858.2463560000001</v>
      </c>
      <c r="BO209" s="4">
        <f t="shared" si="39"/>
        <v>2421.9904999999999</v>
      </c>
      <c r="BP209" s="4">
        <f t="shared" si="40"/>
        <v>2421.9904820000002</v>
      </c>
      <c r="BQ209" s="4">
        <f t="shared" si="41"/>
        <v>2910.7269999999999</v>
      </c>
      <c r="BR209" s="4">
        <f t="shared" si="42"/>
        <v>0</v>
      </c>
      <c r="BS209" s="4">
        <f t="shared" si="43"/>
        <v>3349.468977</v>
      </c>
      <c r="BT209" s="4">
        <f t="shared" si="44"/>
        <v>0</v>
      </c>
      <c r="BU209" s="4">
        <f t="shared" si="45"/>
        <v>2154.4520000000002</v>
      </c>
      <c r="BV209" s="4">
        <f t="shared" si="46"/>
        <v>0</v>
      </c>
      <c r="BW209" s="4">
        <f t="shared" si="47"/>
        <v>12694.884833</v>
      </c>
      <c r="BX209" s="4">
        <f t="shared" si="48"/>
        <v>4280.2368380000007</v>
      </c>
    </row>
    <row r="210" spans="1:76" x14ac:dyDescent="0.25">
      <c r="A210">
        <v>16</v>
      </c>
      <c r="B210" t="s">
        <v>60</v>
      </c>
      <c r="C210" t="s">
        <v>61</v>
      </c>
      <c r="D210">
        <v>2021</v>
      </c>
      <c r="E210" t="s">
        <v>62</v>
      </c>
      <c r="F210" t="s">
        <v>63</v>
      </c>
      <c r="G210">
        <v>2</v>
      </c>
      <c r="H210" t="s">
        <v>64</v>
      </c>
      <c r="I210" t="s">
        <v>3552</v>
      </c>
      <c r="J210" t="s">
        <v>469</v>
      </c>
      <c r="K210" t="s">
        <v>470</v>
      </c>
      <c r="L210" t="s">
        <v>3599</v>
      </c>
      <c r="M210" t="s">
        <v>471</v>
      </c>
      <c r="N210" t="s">
        <v>3613</v>
      </c>
      <c r="O210" t="s">
        <v>259</v>
      </c>
      <c r="P210" t="s">
        <v>3627</v>
      </c>
      <c r="Q210" t="s">
        <v>488</v>
      </c>
      <c r="R210" t="s">
        <v>3702</v>
      </c>
      <c r="S210" t="s">
        <v>489</v>
      </c>
      <c r="T210">
        <v>23</v>
      </c>
      <c r="U210">
        <v>2</v>
      </c>
      <c r="V210" t="s">
        <v>493</v>
      </c>
      <c r="W210">
        <v>1</v>
      </c>
      <c r="X210" t="s">
        <v>72</v>
      </c>
      <c r="Y210">
        <v>1</v>
      </c>
      <c r="Z210" t="s">
        <v>73</v>
      </c>
      <c r="AA210">
        <v>1</v>
      </c>
      <c r="AB210" s="2">
        <v>1897</v>
      </c>
      <c r="AC210" s="2">
        <v>1897</v>
      </c>
      <c r="AD210" s="2">
        <v>100</v>
      </c>
      <c r="AE210" s="2">
        <v>2266</v>
      </c>
      <c r="AF210" s="2">
        <v>2370</v>
      </c>
      <c r="AG210" s="2">
        <v>104.59</v>
      </c>
      <c r="AH210" s="2">
        <v>4000</v>
      </c>
      <c r="AI210" s="2">
        <v>0</v>
      </c>
      <c r="AJ210" s="2">
        <v>0</v>
      </c>
      <c r="AK210" s="2">
        <v>4000</v>
      </c>
      <c r="AL210" s="2">
        <v>0</v>
      </c>
      <c r="AM210" s="2">
        <v>0</v>
      </c>
      <c r="AN210" s="2">
        <v>1703</v>
      </c>
      <c r="AO210" s="2">
        <v>0</v>
      </c>
      <c r="AP210" s="2">
        <v>0</v>
      </c>
      <c r="AQ210" s="2">
        <v>13866</v>
      </c>
      <c r="AR210" s="2">
        <v>4267</v>
      </c>
      <c r="AS210" s="2">
        <v>30.77</v>
      </c>
      <c r="AT210" s="3">
        <v>969565416</v>
      </c>
      <c r="AU210" s="3">
        <v>847202971</v>
      </c>
      <c r="AV210" s="2">
        <v>87.38</v>
      </c>
      <c r="AW210" s="3">
        <v>3672225094</v>
      </c>
      <c r="AX210" s="3">
        <v>3672224893</v>
      </c>
      <c r="AY210" s="2">
        <v>100</v>
      </c>
      <c r="AZ210" s="3">
        <v>4005097000</v>
      </c>
      <c r="BA210" s="3">
        <v>0</v>
      </c>
      <c r="BB210" s="2">
        <v>0</v>
      </c>
      <c r="BC210" s="3">
        <v>4746263000</v>
      </c>
      <c r="BD210" s="3">
        <v>0</v>
      </c>
      <c r="BE210" s="2">
        <v>0</v>
      </c>
      <c r="BF210" s="3">
        <v>2683606000</v>
      </c>
      <c r="BG210" s="3">
        <v>0</v>
      </c>
      <c r="BH210" s="2">
        <v>0</v>
      </c>
      <c r="BI210" s="3">
        <v>16076756510</v>
      </c>
      <c r="BJ210" s="3">
        <v>4519427864</v>
      </c>
      <c r="BK210" s="2">
        <v>28.11</v>
      </c>
      <c r="BL210" t="s">
        <v>494</v>
      </c>
      <c r="BM210" s="4">
        <f t="shared" si="37"/>
        <v>969.56541600000003</v>
      </c>
      <c r="BN210" s="4">
        <f t="shared" si="38"/>
        <v>847.20297100000005</v>
      </c>
      <c r="BO210" s="4">
        <f t="shared" si="39"/>
        <v>3672.2250939999999</v>
      </c>
      <c r="BP210" s="4">
        <f t="shared" si="40"/>
        <v>3672.2248930000001</v>
      </c>
      <c r="BQ210" s="4">
        <f t="shared" si="41"/>
        <v>4005.0970000000002</v>
      </c>
      <c r="BR210" s="4">
        <f t="shared" si="42"/>
        <v>0</v>
      </c>
      <c r="BS210" s="4">
        <f t="shared" si="43"/>
        <v>4746.2629999999999</v>
      </c>
      <c r="BT210" s="4">
        <f t="shared" si="44"/>
        <v>0</v>
      </c>
      <c r="BU210" s="4">
        <f t="shared" si="45"/>
        <v>2683.6060000000002</v>
      </c>
      <c r="BV210" s="4">
        <f t="shared" si="46"/>
        <v>0</v>
      </c>
      <c r="BW210" s="4">
        <f t="shared" si="47"/>
        <v>16076.756509999999</v>
      </c>
      <c r="BX210" s="4">
        <f t="shared" si="48"/>
        <v>4519.4278640000002</v>
      </c>
    </row>
    <row r="211" spans="1:76" x14ac:dyDescent="0.25">
      <c r="A211">
        <v>16</v>
      </c>
      <c r="B211" t="s">
        <v>60</v>
      </c>
      <c r="C211" t="s">
        <v>61</v>
      </c>
      <c r="D211">
        <v>2021</v>
      </c>
      <c r="E211" t="s">
        <v>62</v>
      </c>
      <c r="F211" t="s">
        <v>63</v>
      </c>
      <c r="G211">
        <v>2</v>
      </c>
      <c r="H211" t="s">
        <v>64</v>
      </c>
      <c r="I211" t="s">
        <v>3552</v>
      </c>
      <c r="J211" t="s">
        <v>469</v>
      </c>
      <c r="K211" t="s">
        <v>470</v>
      </c>
      <c r="L211" t="s">
        <v>3599</v>
      </c>
      <c r="M211" t="s">
        <v>471</v>
      </c>
      <c r="N211" t="s">
        <v>3613</v>
      </c>
      <c r="O211" t="s">
        <v>259</v>
      </c>
      <c r="P211" t="s">
        <v>3627</v>
      </c>
      <c r="Q211" t="s">
        <v>488</v>
      </c>
      <c r="R211" t="s">
        <v>3702</v>
      </c>
      <c r="S211" t="s">
        <v>489</v>
      </c>
      <c r="T211">
        <v>23</v>
      </c>
      <c r="U211">
        <v>3</v>
      </c>
      <c r="V211" t="s">
        <v>495</v>
      </c>
      <c r="W211">
        <v>3</v>
      </c>
      <c r="X211" t="s">
        <v>138</v>
      </c>
      <c r="Y211">
        <v>1</v>
      </c>
      <c r="Z211" t="s">
        <v>73</v>
      </c>
      <c r="AA211">
        <v>1</v>
      </c>
      <c r="AB211" s="2">
        <v>791125</v>
      </c>
      <c r="AC211" s="2">
        <v>795339</v>
      </c>
      <c r="AD211" s="2">
        <v>100.53</v>
      </c>
      <c r="AE211" s="2">
        <v>791126</v>
      </c>
      <c r="AF211" s="2">
        <v>797030</v>
      </c>
      <c r="AG211" s="2">
        <v>100.75</v>
      </c>
      <c r="AH211" s="2">
        <v>797030</v>
      </c>
      <c r="AI211" s="2">
        <v>0</v>
      </c>
      <c r="AJ211" s="2">
        <v>0</v>
      </c>
      <c r="AK211" s="2">
        <v>797030</v>
      </c>
      <c r="AL211" s="2">
        <v>0</v>
      </c>
      <c r="AM211" s="2">
        <v>0</v>
      </c>
      <c r="AN211" s="2">
        <v>799374</v>
      </c>
      <c r="AO211" s="2">
        <v>0</v>
      </c>
      <c r="AP211" s="2">
        <v>0</v>
      </c>
      <c r="AQ211" s="2" t="s">
        <v>77</v>
      </c>
      <c r="AR211" s="2" t="s">
        <v>77</v>
      </c>
      <c r="AS211" s="2" t="s">
        <v>77</v>
      </c>
      <c r="AT211" s="3">
        <v>23649329548</v>
      </c>
      <c r="AU211" s="3">
        <v>23589115855</v>
      </c>
      <c r="AV211" s="2">
        <v>99.75</v>
      </c>
      <c r="AW211" s="3">
        <v>85981603186</v>
      </c>
      <c r="AX211" s="3">
        <v>84684745411</v>
      </c>
      <c r="AY211" s="2">
        <v>98.49</v>
      </c>
      <c r="AZ211" s="3">
        <v>95571126000</v>
      </c>
      <c r="BA211" s="3">
        <v>0</v>
      </c>
      <c r="BB211" s="2">
        <v>0</v>
      </c>
      <c r="BC211" s="3">
        <v>84802514909</v>
      </c>
      <c r="BD211" s="3">
        <v>0</v>
      </c>
      <c r="BE211" s="2">
        <v>0</v>
      </c>
      <c r="BF211" s="3">
        <v>31929403000</v>
      </c>
      <c r="BG211" s="3">
        <v>0</v>
      </c>
      <c r="BH211" s="2">
        <v>0</v>
      </c>
      <c r="BI211" s="3">
        <v>321933976643</v>
      </c>
      <c r="BJ211" s="3">
        <v>108273861266</v>
      </c>
      <c r="BK211" s="2">
        <v>33.630000000000003</v>
      </c>
      <c r="BL211" t="s">
        <v>496</v>
      </c>
      <c r="BM211" s="4">
        <f t="shared" si="37"/>
        <v>23649.329548000002</v>
      </c>
      <c r="BN211" s="4">
        <f t="shared" si="38"/>
        <v>23589.115855</v>
      </c>
      <c r="BO211" s="4">
        <f t="shared" si="39"/>
        <v>85981.603185999993</v>
      </c>
      <c r="BP211" s="4">
        <f t="shared" si="40"/>
        <v>84684.745410999996</v>
      </c>
      <c r="BQ211" s="4">
        <f t="shared" si="41"/>
        <v>95571.126000000004</v>
      </c>
      <c r="BR211" s="4">
        <f t="shared" si="42"/>
        <v>0</v>
      </c>
      <c r="BS211" s="4">
        <f t="shared" si="43"/>
        <v>84802.514909000005</v>
      </c>
      <c r="BT211" s="4">
        <f t="shared" si="44"/>
        <v>0</v>
      </c>
      <c r="BU211" s="4">
        <f t="shared" si="45"/>
        <v>31929.402999999998</v>
      </c>
      <c r="BV211" s="4">
        <f t="shared" si="46"/>
        <v>0</v>
      </c>
      <c r="BW211" s="4">
        <f t="shared" si="47"/>
        <v>321933.97664300003</v>
      </c>
      <c r="BX211" s="4">
        <f t="shared" si="48"/>
        <v>108273.86126599999</v>
      </c>
    </row>
    <row r="212" spans="1:76" x14ac:dyDescent="0.25">
      <c r="A212">
        <v>16</v>
      </c>
      <c r="B212" t="s">
        <v>60</v>
      </c>
      <c r="C212" t="s">
        <v>61</v>
      </c>
      <c r="D212">
        <v>2021</v>
      </c>
      <c r="E212" t="s">
        <v>62</v>
      </c>
      <c r="F212" t="s">
        <v>63</v>
      </c>
      <c r="G212">
        <v>2</v>
      </c>
      <c r="H212" t="s">
        <v>64</v>
      </c>
      <c r="I212" t="s">
        <v>3552</v>
      </c>
      <c r="J212" t="s">
        <v>469</v>
      </c>
      <c r="K212" t="s">
        <v>470</v>
      </c>
      <c r="L212" t="s">
        <v>3599</v>
      </c>
      <c r="M212" t="s">
        <v>471</v>
      </c>
      <c r="N212" t="s">
        <v>3613</v>
      </c>
      <c r="O212" t="s">
        <v>259</v>
      </c>
      <c r="P212" t="s">
        <v>3627</v>
      </c>
      <c r="Q212" t="s">
        <v>488</v>
      </c>
      <c r="R212" t="s">
        <v>3702</v>
      </c>
      <c r="S212" t="s">
        <v>489</v>
      </c>
      <c r="T212">
        <v>23</v>
      </c>
      <c r="U212">
        <v>4</v>
      </c>
      <c r="V212" t="s">
        <v>497</v>
      </c>
      <c r="W212">
        <v>2</v>
      </c>
      <c r="X212" t="s">
        <v>76</v>
      </c>
      <c r="Y212">
        <v>1</v>
      </c>
      <c r="Z212" t="s">
        <v>73</v>
      </c>
      <c r="AA212">
        <v>1</v>
      </c>
      <c r="AB212" s="2">
        <v>35</v>
      </c>
      <c r="AC212" s="2">
        <v>35</v>
      </c>
      <c r="AD212" s="2">
        <v>100</v>
      </c>
      <c r="AE212" s="2">
        <v>35</v>
      </c>
      <c r="AF212" s="2">
        <v>35</v>
      </c>
      <c r="AG212" s="2">
        <v>100</v>
      </c>
      <c r="AH212" s="2">
        <v>35</v>
      </c>
      <c r="AI212" s="2">
        <v>0</v>
      </c>
      <c r="AJ212" s="2">
        <v>0</v>
      </c>
      <c r="AK212" s="2">
        <v>35</v>
      </c>
      <c r="AL212" s="2">
        <v>0</v>
      </c>
      <c r="AM212" s="2">
        <v>0</v>
      </c>
      <c r="AN212" s="2">
        <v>35</v>
      </c>
      <c r="AO212" s="2">
        <v>0</v>
      </c>
      <c r="AP212" s="2">
        <v>0</v>
      </c>
      <c r="AQ212" s="2" t="s">
        <v>77</v>
      </c>
      <c r="AR212" s="2" t="s">
        <v>77</v>
      </c>
      <c r="AS212" s="2" t="s">
        <v>77</v>
      </c>
      <c r="AT212" s="3">
        <v>2091101907</v>
      </c>
      <c r="AU212" s="3">
        <v>2057088011</v>
      </c>
      <c r="AV212" s="2">
        <v>98.37</v>
      </c>
      <c r="AW212" s="3">
        <v>130228727862</v>
      </c>
      <c r="AX212" s="3">
        <v>130106189649</v>
      </c>
      <c r="AY212" s="2">
        <v>99.91</v>
      </c>
      <c r="AZ212" s="3">
        <v>138896901000</v>
      </c>
      <c r="BA212" s="3">
        <v>0</v>
      </c>
      <c r="BB212" s="2">
        <v>0</v>
      </c>
      <c r="BC212" s="3">
        <v>140874175000</v>
      </c>
      <c r="BD212" s="3">
        <v>0</v>
      </c>
      <c r="BE212" s="2">
        <v>0</v>
      </c>
      <c r="BF212" s="3">
        <v>146642606000</v>
      </c>
      <c r="BG212" s="3">
        <v>0</v>
      </c>
      <c r="BH212" s="2">
        <v>0</v>
      </c>
      <c r="BI212" s="3">
        <v>558733511769</v>
      </c>
      <c r="BJ212" s="3">
        <v>132163277660</v>
      </c>
      <c r="BK212" s="2">
        <v>23.65</v>
      </c>
      <c r="BL212" t="s">
        <v>498</v>
      </c>
      <c r="BM212" s="4">
        <f t="shared" si="37"/>
        <v>2091.1019070000002</v>
      </c>
      <c r="BN212" s="4">
        <f t="shared" si="38"/>
        <v>2057.0880109999998</v>
      </c>
      <c r="BO212" s="4">
        <f t="shared" si="39"/>
        <v>130228.727862</v>
      </c>
      <c r="BP212" s="4">
        <f t="shared" si="40"/>
        <v>130106.18964900001</v>
      </c>
      <c r="BQ212" s="4">
        <f t="shared" si="41"/>
        <v>138896.90100000001</v>
      </c>
      <c r="BR212" s="4">
        <f t="shared" si="42"/>
        <v>0</v>
      </c>
      <c r="BS212" s="4">
        <f t="shared" si="43"/>
        <v>140874.17499999999</v>
      </c>
      <c r="BT212" s="4">
        <f t="shared" si="44"/>
        <v>0</v>
      </c>
      <c r="BU212" s="4">
        <f t="shared" si="45"/>
        <v>146642.606</v>
      </c>
      <c r="BV212" s="4">
        <f t="shared" si="46"/>
        <v>0</v>
      </c>
      <c r="BW212" s="4">
        <f t="shared" si="47"/>
        <v>558733.51176899998</v>
      </c>
      <c r="BX212" s="4">
        <f t="shared" si="48"/>
        <v>132163.27766000002</v>
      </c>
    </row>
    <row r="213" spans="1:76" x14ac:dyDescent="0.25">
      <c r="A213">
        <v>16</v>
      </c>
      <c r="B213" t="s">
        <v>60</v>
      </c>
      <c r="C213" t="s">
        <v>61</v>
      </c>
      <c r="D213">
        <v>2021</v>
      </c>
      <c r="E213" t="s">
        <v>62</v>
      </c>
      <c r="F213" t="s">
        <v>63</v>
      </c>
      <c r="G213">
        <v>2</v>
      </c>
      <c r="H213" t="s">
        <v>64</v>
      </c>
      <c r="I213" t="s">
        <v>3552</v>
      </c>
      <c r="J213" t="s">
        <v>469</v>
      </c>
      <c r="K213" t="s">
        <v>470</v>
      </c>
      <c r="L213" t="s">
        <v>3599</v>
      </c>
      <c r="M213" t="s">
        <v>471</v>
      </c>
      <c r="N213" t="s">
        <v>3613</v>
      </c>
      <c r="O213" t="s">
        <v>259</v>
      </c>
      <c r="P213" t="s">
        <v>3627</v>
      </c>
      <c r="Q213" t="s">
        <v>488</v>
      </c>
      <c r="R213" t="s">
        <v>3702</v>
      </c>
      <c r="S213" t="s">
        <v>489</v>
      </c>
      <c r="T213">
        <v>23</v>
      </c>
      <c r="U213">
        <v>5</v>
      </c>
      <c r="V213" t="s">
        <v>499</v>
      </c>
      <c r="W213">
        <v>3</v>
      </c>
      <c r="X213" t="s">
        <v>138</v>
      </c>
      <c r="Y213">
        <v>1</v>
      </c>
      <c r="Z213" t="s">
        <v>73</v>
      </c>
      <c r="AA213">
        <v>1</v>
      </c>
      <c r="AB213" s="2">
        <v>22</v>
      </c>
      <c r="AC213" s="2">
        <v>22</v>
      </c>
      <c r="AD213" s="2">
        <v>100</v>
      </c>
      <c r="AE213" s="2">
        <v>24</v>
      </c>
      <c r="AF213" s="2">
        <v>24</v>
      </c>
      <c r="AG213" s="2">
        <v>100</v>
      </c>
      <c r="AH213" s="2">
        <v>28</v>
      </c>
      <c r="AI213" s="2">
        <v>0</v>
      </c>
      <c r="AJ213" s="2">
        <v>0</v>
      </c>
      <c r="AK213" s="2">
        <v>28</v>
      </c>
      <c r="AL213" s="2">
        <v>0</v>
      </c>
      <c r="AM213" s="2">
        <v>0</v>
      </c>
      <c r="AN213" s="2">
        <v>28</v>
      </c>
      <c r="AO213" s="2">
        <v>0</v>
      </c>
      <c r="AP213" s="2">
        <v>0</v>
      </c>
      <c r="AQ213" s="2" t="s">
        <v>77</v>
      </c>
      <c r="AR213" s="2" t="s">
        <v>77</v>
      </c>
      <c r="AS213" s="2" t="s">
        <v>77</v>
      </c>
      <c r="AT213" s="3">
        <v>600000000</v>
      </c>
      <c r="AU213" s="3">
        <v>600000000</v>
      </c>
      <c r="AV213" s="2">
        <v>100</v>
      </c>
      <c r="AW213" s="3">
        <v>3009179940</v>
      </c>
      <c r="AX213" s="3">
        <v>3009179940</v>
      </c>
      <c r="AY213" s="2">
        <v>100</v>
      </c>
      <c r="AZ213" s="3">
        <v>5007632000</v>
      </c>
      <c r="BA213" s="3">
        <v>0</v>
      </c>
      <c r="BB213" s="2">
        <v>0</v>
      </c>
      <c r="BC213" s="3">
        <v>5500000000</v>
      </c>
      <c r="BD213" s="3">
        <v>0</v>
      </c>
      <c r="BE213" s="2">
        <v>0</v>
      </c>
      <c r="BF213" s="3">
        <v>697000000</v>
      </c>
      <c r="BG213" s="3">
        <v>0</v>
      </c>
      <c r="BH213" s="2">
        <v>0</v>
      </c>
      <c r="BI213" s="3">
        <v>14813811940</v>
      </c>
      <c r="BJ213" s="3">
        <v>3609179940</v>
      </c>
      <c r="BK213" s="2">
        <v>24.36</v>
      </c>
      <c r="BL213" t="s">
        <v>500</v>
      </c>
      <c r="BM213" s="4">
        <f t="shared" si="37"/>
        <v>600</v>
      </c>
      <c r="BN213" s="4">
        <f t="shared" si="38"/>
        <v>600</v>
      </c>
      <c r="BO213" s="4">
        <f t="shared" si="39"/>
        <v>3009.17994</v>
      </c>
      <c r="BP213" s="4">
        <f t="shared" si="40"/>
        <v>3009.17994</v>
      </c>
      <c r="BQ213" s="4">
        <f t="shared" si="41"/>
        <v>5007.6319999999996</v>
      </c>
      <c r="BR213" s="4">
        <f t="shared" si="42"/>
        <v>0</v>
      </c>
      <c r="BS213" s="4">
        <f t="shared" si="43"/>
        <v>5500</v>
      </c>
      <c r="BT213" s="4">
        <f t="shared" si="44"/>
        <v>0</v>
      </c>
      <c r="BU213" s="4">
        <f t="shared" si="45"/>
        <v>697</v>
      </c>
      <c r="BV213" s="4">
        <f t="shared" si="46"/>
        <v>0</v>
      </c>
      <c r="BW213" s="4">
        <f t="shared" si="47"/>
        <v>14813.81194</v>
      </c>
      <c r="BX213" s="4">
        <f t="shared" si="48"/>
        <v>3609.17994</v>
      </c>
    </row>
    <row r="214" spans="1:76" x14ac:dyDescent="0.25">
      <c r="A214">
        <v>16</v>
      </c>
      <c r="B214" t="s">
        <v>60</v>
      </c>
      <c r="C214" t="s">
        <v>61</v>
      </c>
      <c r="D214">
        <v>2021</v>
      </c>
      <c r="E214" t="s">
        <v>62</v>
      </c>
      <c r="F214" t="s">
        <v>63</v>
      </c>
      <c r="G214">
        <v>2</v>
      </c>
      <c r="H214" t="s">
        <v>64</v>
      </c>
      <c r="I214" t="s">
        <v>3552</v>
      </c>
      <c r="J214" t="s">
        <v>469</v>
      </c>
      <c r="K214" t="s">
        <v>470</v>
      </c>
      <c r="L214" t="s">
        <v>3599</v>
      </c>
      <c r="M214" t="s">
        <v>471</v>
      </c>
      <c r="N214" t="s">
        <v>3613</v>
      </c>
      <c r="O214" t="s">
        <v>259</v>
      </c>
      <c r="P214" t="s">
        <v>3627</v>
      </c>
      <c r="Q214" t="s">
        <v>488</v>
      </c>
      <c r="R214" t="s">
        <v>3703</v>
      </c>
      <c r="S214" t="s">
        <v>501</v>
      </c>
      <c r="T214">
        <v>24</v>
      </c>
      <c r="U214">
        <v>1</v>
      </c>
      <c r="V214" t="s">
        <v>502</v>
      </c>
      <c r="W214">
        <v>1</v>
      </c>
      <c r="X214" t="s">
        <v>72</v>
      </c>
      <c r="Y214">
        <v>1</v>
      </c>
      <c r="Z214" t="s">
        <v>73</v>
      </c>
      <c r="AA214">
        <v>1</v>
      </c>
      <c r="AB214" s="2">
        <v>4</v>
      </c>
      <c r="AC214" s="2">
        <v>4</v>
      </c>
      <c r="AD214" s="2">
        <v>100</v>
      </c>
      <c r="AE214" s="2">
        <v>11</v>
      </c>
      <c r="AF214" s="2">
        <v>7</v>
      </c>
      <c r="AG214" s="2">
        <v>63.64</v>
      </c>
      <c r="AH214" s="2">
        <v>7</v>
      </c>
      <c r="AI214" s="2">
        <v>0</v>
      </c>
      <c r="AJ214" s="2">
        <v>0</v>
      </c>
      <c r="AK214" s="2">
        <v>6</v>
      </c>
      <c r="AL214" s="2">
        <v>0</v>
      </c>
      <c r="AM214" s="2">
        <v>0</v>
      </c>
      <c r="AN214" s="2">
        <v>7</v>
      </c>
      <c r="AO214" s="2">
        <v>0</v>
      </c>
      <c r="AP214" s="2">
        <v>0</v>
      </c>
      <c r="AQ214" s="2">
        <v>35</v>
      </c>
      <c r="AR214" s="2">
        <v>11</v>
      </c>
      <c r="AS214" s="2">
        <v>31.43</v>
      </c>
      <c r="AT214" s="3">
        <v>113797233328</v>
      </c>
      <c r="AU214" s="3">
        <v>95287195648</v>
      </c>
      <c r="AV214" s="2">
        <v>83.73</v>
      </c>
      <c r="AW214" s="3">
        <v>386180049416</v>
      </c>
      <c r="AX214" s="3">
        <v>377665528900</v>
      </c>
      <c r="AY214" s="2">
        <v>97.8</v>
      </c>
      <c r="AZ214" s="3">
        <v>311397766000</v>
      </c>
      <c r="BA214" s="3">
        <v>0</v>
      </c>
      <c r="BB214" s="2">
        <v>0</v>
      </c>
      <c r="BC214" s="3">
        <v>99110003605</v>
      </c>
      <c r="BD214" s="3">
        <v>0</v>
      </c>
      <c r="BE214" s="2">
        <v>0</v>
      </c>
      <c r="BF214" s="3">
        <v>30118340963</v>
      </c>
      <c r="BG214" s="3">
        <v>0</v>
      </c>
      <c r="BH214" s="2">
        <v>0</v>
      </c>
      <c r="BI214" s="3">
        <v>940603393312</v>
      </c>
      <c r="BJ214" s="3">
        <v>472952724548</v>
      </c>
      <c r="BK214" s="2">
        <v>50.28</v>
      </c>
      <c r="BL214" t="s">
        <v>503</v>
      </c>
      <c r="BM214" s="4">
        <f t="shared" si="37"/>
        <v>113797.233328</v>
      </c>
      <c r="BN214" s="4">
        <f t="shared" si="38"/>
        <v>95287.195647999994</v>
      </c>
      <c r="BO214" s="4">
        <f t="shared" si="39"/>
        <v>386180.04941600002</v>
      </c>
      <c r="BP214" s="4">
        <f t="shared" si="40"/>
        <v>377665.52889999998</v>
      </c>
      <c r="BQ214" s="4">
        <f t="shared" si="41"/>
        <v>311397.766</v>
      </c>
      <c r="BR214" s="4">
        <f t="shared" si="42"/>
        <v>0</v>
      </c>
      <c r="BS214" s="4">
        <f t="shared" si="43"/>
        <v>99110.003605000005</v>
      </c>
      <c r="BT214" s="4">
        <f t="shared" si="44"/>
        <v>0</v>
      </c>
      <c r="BU214" s="4">
        <f t="shared" si="45"/>
        <v>30118.340962999999</v>
      </c>
      <c r="BV214" s="4">
        <f t="shared" si="46"/>
        <v>0</v>
      </c>
      <c r="BW214" s="4">
        <f t="shared" si="47"/>
        <v>940603.39331199997</v>
      </c>
      <c r="BX214" s="4">
        <f t="shared" si="48"/>
        <v>472952.72454799997</v>
      </c>
    </row>
    <row r="215" spans="1:76" x14ac:dyDescent="0.25">
      <c r="A215">
        <v>16</v>
      </c>
      <c r="B215" t="s">
        <v>60</v>
      </c>
      <c r="C215" t="s">
        <v>61</v>
      </c>
      <c r="D215">
        <v>2021</v>
      </c>
      <c r="E215" t="s">
        <v>62</v>
      </c>
      <c r="F215" t="s">
        <v>63</v>
      </c>
      <c r="G215">
        <v>2</v>
      </c>
      <c r="H215" t="s">
        <v>64</v>
      </c>
      <c r="I215" t="s">
        <v>3552</v>
      </c>
      <c r="J215" t="s">
        <v>469</v>
      </c>
      <c r="K215" t="s">
        <v>470</v>
      </c>
      <c r="L215" t="s">
        <v>3599</v>
      </c>
      <c r="M215" t="s">
        <v>471</v>
      </c>
      <c r="N215" t="s">
        <v>3613</v>
      </c>
      <c r="O215" t="s">
        <v>259</v>
      </c>
      <c r="P215" t="s">
        <v>3627</v>
      </c>
      <c r="Q215" t="s">
        <v>488</v>
      </c>
      <c r="R215" t="s">
        <v>3703</v>
      </c>
      <c r="S215" t="s">
        <v>501</v>
      </c>
      <c r="T215">
        <v>24</v>
      </c>
      <c r="U215">
        <v>2</v>
      </c>
      <c r="V215" t="s">
        <v>504</v>
      </c>
      <c r="W215">
        <v>1</v>
      </c>
      <c r="X215" t="s">
        <v>72</v>
      </c>
      <c r="Y215">
        <v>1</v>
      </c>
      <c r="Z215" t="s">
        <v>73</v>
      </c>
      <c r="AA215">
        <v>1</v>
      </c>
      <c r="AB215" s="2">
        <v>122</v>
      </c>
      <c r="AC215" s="2">
        <v>129</v>
      </c>
      <c r="AD215" s="2">
        <v>105.74</v>
      </c>
      <c r="AE215" s="2">
        <v>241</v>
      </c>
      <c r="AF215" s="2">
        <v>120</v>
      </c>
      <c r="AG215" s="2">
        <v>49.79</v>
      </c>
      <c r="AH215" s="2">
        <v>251</v>
      </c>
      <c r="AI215" s="2">
        <v>0</v>
      </c>
      <c r="AJ215" s="2">
        <v>0</v>
      </c>
      <c r="AK215" s="2">
        <v>109</v>
      </c>
      <c r="AL215" s="2">
        <v>0</v>
      </c>
      <c r="AM215" s="2">
        <v>0</v>
      </c>
      <c r="AN215" s="2">
        <v>7</v>
      </c>
      <c r="AO215" s="2">
        <v>0</v>
      </c>
      <c r="AP215" s="2">
        <v>0</v>
      </c>
      <c r="AQ215" s="2">
        <v>730</v>
      </c>
      <c r="AR215" s="2">
        <v>249</v>
      </c>
      <c r="AS215" s="2">
        <v>34.11</v>
      </c>
      <c r="AT215" s="3">
        <v>10047858903</v>
      </c>
      <c r="AU215" s="3">
        <v>9684121616</v>
      </c>
      <c r="AV215" s="2">
        <v>96.38</v>
      </c>
      <c r="AW215" s="3">
        <v>128303436247</v>
      </c>
      <c r="AX215" s="3">
        <v>128197424132</v>
      </c>
      <c r="AY215" s="2">
        <v>99.92</v>
      </c>
      <c r="AZ215" s="3">
        <v>176937653000</v>
      </c>
      <c r="BA215" s="3">
        <v>0</v>
      </c>
      <c r="BB215" s="2">
        <v>0</v>
      </c>
      <c r="BC215" s="3">
        <v>67372564098</v>
      </c>
      <c r="BD215" s="3">
        <v>0</v>
      </c>
      <c r="BE215" s="2">
        <v>0</v>
      </c>
      <c r="BF215" s="3">
        <v>8585506250</v>
      </c>
      <c r="BG215" s="3">
        <v>0</v>
      </c>
      <c r="BH215" s="2">
        <v>0</v>
      </c>
      <c r="BI215" s="3">
        <v>391247018498</v>
      </c>
      <c r="BJ215" s="3">
        <v>137881545748</v>
      </c>
      <c r="BK215" s="2">
        <v>35.24</v>
      </c>
      <c r="BL215" t="s">
        <v>505</v>
      </c>
      <c r="BM215" s="4">
        <f t="shared" si="37"/>
        <v>10047.858903</v>
      </c>
      <c r="BN215" s="4">
        <f t="shared" si="38"/>
        <v>9684.1216160000004</v>
      </c>
      <c r="BO215" s="4">
        <f t="shared" si="39"/>
        <v>128303.43624700001</v>
      </c>
      <c r="BP215" s="4">
        <f t="shared" si="40"/>
        <v>128197.424132</v>
      </c>
      <c r="BQ215" s="4">
        <f t="shared" si="41"/>
        <v>176937.65299999999</v>
      </c>
      <c r="BR215" s="4">
        <f t="shared" si="42"/>
        <v>0</v>
      </c>
      <c r="BS215" s="4">
        <f t="shared" si="43"/>
        <v>67372.564098000003</v>
      </c>
      <c r="BT215" s="4">
        <f t="shared" si="44"/>
        <v>0</v>
      </c>
      <c r="BU215" s="4">
        <f t="shared" si="45"/>
        <v>8585.5062500000004</v>
      </c>
      <c r="BV215" s="4">
        <f t="shared" si="46"/>
        <v>0</v>
      </c>
      <c r="BW215" s="4">
        <f t="shared" si="47"/>
        <v>391247.01849799999</v>
      </c>
      <c r="BX215" s="4">
        <f t="shared" si="48"/>
        <v>137881.545748</v>
      </c>
    </row>
    <row r="216" spans="1:76" x14ac:dyDescent="0.25">
      <c r="A216">
        <v>16</v>
      </c>
      <c r="B216" t="s">
        <v>60</v>
      </c>
      <c r="C216" t="s">
        <v>61</v>
      </c>
      <c r="D216">
        <v>2021</v>
      </c>
      <c r="E216" t="s">
        <v>62</v>
      </c>
      <c r="F216" t="s">
        <v>63</v>
      </c>
      <c r="G216">
        <v>2</v>
      </c>
      <c r="H216" t="s">
        <v>64</v>
      </c>
      <c r="I216" t="s">
        <v>3552</v>
      </c>
      <c r="J216" t="s">
        <v>469</v>
      </c>
      <c r="K216" t="s">
        <v>470</v>
      </c>
      <c r="L216" t="s">
        <v>3599</v>
      </c>
      <c r="M216" t="s">
        <v>471</v>
      </c>
      <c r="N216" t="s">
        <v>3613</v>
      </c>
      <c r="O216" t="s">
        <v>259</v>
      </c>
      <c r="P216" t="s">
        <v>3627</v>
      </c>
      <c r="Q216" t="s">
        <v>488</v>
      </c>
      <c r="R216" t="s">
        <v>3703</v>
      </c>
      <c r="S216" t="s">
        <v>501</v>
      </c>
      <c r="T216">
        <v>24</v>
      </c>
      <c r="U216">
        <v>3</v>
      </c>
      <c r="V216" t="s">
        <v>506</v>
      </c>
      <c r="W216">
        <v>1</v>
      </c>
      <c r="X216" t="s">
        <v>72</v>
      </c>
      <c r="Y216">
        <v>1</v>
      </c>
      <c r="Z216" t="s">
        <v>73</v>
      </c>
      <c r="AA216">
        <v>1</v>
      </c>
      <c r="AB216" s="2">
        <v>57</v>
      </c>
      <c r="AC216" s="2">
        <v>57</v>
      </c>
      <c r="AD216" s="2">
        <v>100</v>
      </c>
      <c r="AE216" s="2">
        <v>237</v>
      </c>
      <c r="AF216" s="2">
        <v>237</v>
      </c>
      <c r="AG216" s="2">
        <v>100</v>
      </c>
      <c r="AH216" s="2">
        <v>295</v>
      </c>
      <c r="AI216" s="2">
        <v>0</v>
      </c>
      <c r="AJ216" s="2">
        <v>0</v>
      </c>
      <c r="AK216" s="2">
        <v>99</v>
      </c>
      <c r="AL216" s="2">
        <v>0</v>
      </c>
      <c r="AM216" s="2">
        <v>0</v>
      </c>
      <c r="AN216" s="2">
        <v>82</v>
      </c>
      <c r="AO216" s="2">
        <v>0</v>
      </c>
      <c r="AP216" s="2">
        <v>0</v>
      </c>
      <c r="AQ216" s="2">
        <v>770</v>
      </c>
      <c r="AR216" s="2">
        <v>294</v>
      </c>
      <c r="AS216" s="2">
        <v>38.18</v>
      </c>
      <c r="AT216" s="3">
        <v>76290913138</v>
      </c>
      <c r="AU216" s="3">
        <v>76289667214</v>
      </c>
      <c r="AV216" s="2">
        <v>100</v>
      </c>
      <c r="AW216" s="3">
        <v>117292548151</v>
      </c>
      <c r="AX216" s="3">
        <v>117292463691</v>
      </c>
      <c r="AY216" s="2">
        <v>100</v>
      </c>
      <c r="AZ216" s="3">
        <v>61288800000</v>
      </c>
      <c r="BA216" s="3">
        <v>0</v>
      </c>
      <c r="BB216" s="2">
        <v>0</v>
      </c>
      <c r="BC216" s="3">
        <v>25000000000</v>
      </c>
      <c r="BD216" s="3">
        <v>0</v>
      </c>
      <c r="BE216" s="2">
        <v>0</v>
      </c>
      <c r="BF216" s="3">
        <v>20924243000</v>
      </c>
      <c r="BG216" s="3">
        <v>0</v>
      </c>
      <c r="BH216" s="2">
        <v>0</v>
      </c>
      <c r="BI216" s="3">
        <v>300796504289</v>
      </c>
      <c r="BJ216" s="3">
        <v>193582130905</v>
      </c>
      <c r="BK216" s="2">
        <v>64.36</v>
      </c>
      <c r="BL216" t="s">
        <v>507</v>
      </c>
      <c r="BM216" s="4">
        <f t="shared" si="37"/>
        <v>76290.913138000004</v>
      </c>
      <c r="BN216" s="4">
        <f t="shared" si="38"/>
        <v>76289.667214000001</v>
      </c>
      <c r="BO216" s="4">
        <f t="shared" si="39"/>
        <v>117292.548151</v>
      </c>
      <c r="BP216" s="4">
        <f t="shared" si="40"/>
        <v>117292.463691</v>
      </c>
      <c r="BQ216" s="4">
        <f t="shared" si="41"/>
        <v>61288.800000000003</v>
      </c>
      <c r="BR216" s="4">
        <f t="shared" si="42"/>
        <v>0</v>
      </c>
      <c r="BS216" s="4">
        <f t="shared" si="43"/>
        <v>25000</v>
      </c>
      <c r="BT216" s="4">
        <f t="shared" si="44"/>
        <v>0</v>
      </c>
      <c r="BU216" s="4">
        <f t="shared" si="45"/>
        <v>20924.242999999999</v>
      </c>
      <c r="BV216" s="4">
        <f t="shared" si="46"/>
        <v>0</v>
      </c>
      <c r="BW216" s="4">
        <f t="shared" si="47"/>
        <v>300796.504289</v>
      </c>
      <c r="BX216" s="4">
        <f t="shared" si="48"/>
        <v>193582.130905</v>
      </c>
    </row>
    <row r="217" spans="1:76" x14ac:dyDescent="0.25">
      <c r="A217">
        <v>16</v>
      </c>
      <c r="B217" t="s">
        <v>60</v>
      </c>
      <c r="C217" t="s">
        <v>61</v>
      </c>
      <c r="D217">
        <v>2021</v>
      </c>
      <c r="E217" t="s">
        <v>62</v>
      </c>
      <c r="F217" t="s">
        <v>63</v>
      </c>
      <c r="G217">
        <v>2</v>
      </c>
      <c r="H217" t="s">
        <v>64</v>
      </c>
      <c r="I217" t="s">
        <v>3552</v>
      </c>
      <c r="J217" t="s">
        <v>469</v>
      </c>
      <c r="K217" t="s">
        <v>470</v>
      </c>
      <c r="L217" t="s">
        <v>3599</v>
      </c>
      <c r="M217" t="s">
        <v>471</v>
      </c>
      <c r="N217" t="s">
        <v>3613</v>
      </c>
      <c r="O217" t="s">
        <v>259</v>
      </c>
      <c r="P217" t="s">
        <v>3627</v>
      </c>
      <c r="Q217" t="s">
        <v>488</v>
      </c>
      <c r="R217" t="s">
        <v>3704</v>
      </c>
      <c r="S217" t="s">
        <v>508</v>
      </c>
      <c r="T217">
        <v>33</v>
      </c>
      <c r="U217">
        <v>1</v>
      </c>
      <c r="V217" t="s">
        <v>509</v>
      </c>
      <c r="W217">
        <v>3</v>
      </c>
      <c r="X217" t="s">
        <v>138</v>
      </c>
      <c r="Y217">
        <v>1</v>
      </c>
      <c r="Z217" t="s">
        <v>73</v>
      </c>
      <c r="AA217">
        <v>1</v>
      </c>
      <c r="AB217" s="2">
        <v>719789</v>
      </c>
      <c r="AC217" s="2">
        <v>743080</v>
      </c>
      <c r="AD217" s="2">
        <v>103.24</v>
      </c>
      <c r="AE217" s="2">
        <v>743080</v>
      </c>
      <c r="AF217" s="2">
        <v>763551</v>
      </c>
      <c r="AG217" s="2">
        <v>102.75</v>
      </c>
      <c r="AH217" s="2">
        <v>743085</v>
      </c>
      <c r="AI217" s="2">
        <v>0</v>
      </c>
      <c r="AJ217" s="2">
        <v>0</v>
      </c>
      <c r="AK217" s="2">
        <v>743090</v>
      </c>
      <c r="AL217" s="2">
        <v>0</v>
      </c>
      <c r="AM217" s="2">
        <v>0</v>
      </c>
      <c r="AN217" s="2">
        <v>743095</v>
      </c>
      <c r="AO217" s="2">
        <v>0</v>
      </c>
      <c r="AP217" s="2">
        <v>0</v>
      </c>
      <c r="AQ217" s="2" t="s">
        <v>77</v>
      </c>
      <c r="AR217" s="2" t="s">
        <v>77</v>
      </c>
      <c r="AS217" s="2" t="s">
        <v>77</v>
      </c>
      <c r="AT217" s="3">
        <v>243497394646</v>
      </c>
      <c r="AU217" s="3">
        <v>242253489812</v>
      </c>
      <c r="AV217" s="2">
        <v>99.49</v>
      </c>
      <c r="AW217" s="3">
        <v>449612050510</v>
      </c>
      <c r="AX217" s="3">
        <v>449612050421</v>
      </c>
      <c r="AY217" s="2">
        <v>100</v>
      </c>
      <c r="AZ217" s="3">
        <v>499196481000</v>
      </c>
      <c r="BA217" s="3">
        <v>0</v>
      </c>
      <c r="BB217" s="2">
        <v>0</v>
      </c>
      <c r="BC217" s="3">
        <v>584911000000</v>
      </c>
      <c r="BD217" s="3">
        <v>0</v>
      </c>
      <c r="BE217" s="2">
        <v>0</v>
      </c>
      <c r="BF217" s="3">
        <v>594469134000</v>
      </c>
      <c r="BG217" s="3">
        <v>0</v>
      </c>
      <c r="BH217" s="2">
        <v>0</v>
      </c>
      <c r="BI217" s="3">
        <v>2371686060156</v>
      </c>
      <c r="BJ217" s="3">
        <v>691865540233</v>
      </c>
      <c r="BK217" s="2">
        <v>29.17</v>
      </c>
      <c r="BL217" t="s">
        <v>510</v>
      </c>
      <c r="BM217" s="4">
        <f t="shared" si="37"/>
        <v>243497.394646</v>
      </c>
      <c r="BN217" s="4">
        <f t="shared" si="38"/>
        <v>242253.48981200001</v>
      </c>
      <c r="BO217" s="4">
        <f t="shared" si="39"/>
        <v>449612.05050999997</v>
      </c>
      <c r="BP217" s="4">
        <f t="shared" si="40"/>
        <v>449612.05042099999</v>
      </c>
      <c r="BQ217" s="4">
        <f t="shared" si="41"/>
        <v>499196.48100000003</v>
      </c>
      <c r="BR217" s="4">
        <f t="shared" si="42"/>
        <v>0</v>
      </c>
      <c r="BS217" s="4">
        <f t="shared" si="43"/>
        <v>584911</v>
      </c>
      <c r="BT217" s="4">
        <f t="shared" si="44"/>
        <v>0</v>
      </c>
      <c r="BU217" s="4">
        <f t="shared" si="45"/>
        <v>594469.13399999996</v>
      </c>
      <c r="BV217" s="4">
        <f t="shared" si="46"/>
        <v>0</v>
      </c>
      <c r="BW217" s="4">
        <f t="shared" si="47"/>
        <v>2371686.0601559998</v>
      </c>
      <c r="BX217" s="4">
        <f t="shared" si="48"/>
        <v>691865.54023299995</v>
      </c>
    </row>
    <row r="218" spans="1:76" x14ac:dyDescent="0.25">
      <c r="A218">
        <v>16</v>
      </c>
      <c r="B218" t="s">
        <v>60</v>
      </c>
      <c r="C218" t="s">
        <v>61</v>
      </c>
      <c r="D218">
        <v>2021</v>
      </c>
      <c r="E218" t="s">
        <v>62</v>
      </c>
      <c r="F218" t="s">
        <v>63</v>
      </c>
      <c r="G218">
        <v>2</v>
      </c>
      <c r="H218" t="s">
        <v>64</v>
      </c>
      <c r="I218" t="s">
        <v>3552</v>
      </c>
      <c r="J218" t="s">
        <v>469</v>
      </c>
      <c r="K218" t="s">
        <v>470</v>
      </c>
      <c r="L218" t="s">
        <v>3599</v>
      </c>
      <c r="M218" t="s">
        <v>471</v>
      </c>
      <c r="N218" t="s">
        <v>3613</v>
      </c>
      <c r="O218" t="s">
        <v>259</v>
      </c>
      <c r="P218" t="s">
        <v>3627</v>
      </c>
      <c r="Q218" t="s">
        <v>488</v>
      </c>
      <c r="R218" t="s">
        <v>3704</v>
      </c>
      <c r="S218" t="s">
        <v>508</v>
      </c>
      <c r="T218">
        <v>33</v>
      </c>
      <c r="U218">
        <v>2</v>
      </c>
      <c r="V218" t="s">
        <v>511</v>
      </c>
      <c r="W218">
        <v>2</v>
      </c>
      <c r="X218" t="s">
        <v>76</v>
      </c>
      <c r="Y218">
        <v>1</v>
      </c>
      <c r="Z218" t="s">
        <v>73</v>
      </c>
      <c r="AA218">
        <v>1</v>
      </c>
      <c r="AB218" s="2">
        <v>100</v>
      </c>
      <c r="AC218" s="2">
        <v>100</v>
      </c>
      <c r="AD218" s="2">
        <v>100</v>
      </c>
      <c r="AE218" s="2">
        <v>100</v>
      </c>
      <c r="AF218" s="2">
        <v>100</v>
      </c>
      <c r="AG218" s="2">
        <v>100</v>
      </c>
      <c r="AH218" s="2">
        <v>100</v>
      </c>
      <c r="AI218" s="2">
        <v>0</v>
      </c>
      <c r="AJ218" s="2">
        <v>0</v>
      </c>
      <c r="AK218" s="2">
        <v>100</v>
      </c>
      <c r="AL218" s="2">
        <v>0</v>
      </c>
      <c r="AM218" s="2">
        <v>0</v>
      </c>
      <c r="AN218" s="2">
        <v>100</v>
      </c>
      <c r="AO218" s="2">
        <v>0</v>
      </c>
      <c r="AP218" s="2">
        <v>0</v>
      </c>
      <c r="AQ218" s="2" t="s">
        <v>77</v>
      </c>
      <c r="AR218" s="2" t="s">
        <v>77</v>
      </c>
      <c r="AS218" s="2" t="s">
        <v>77</v>
      </c>
      <c r="AT218" s="3">
        <v>865882665</v>
      </c>
      <c r="AU218" s="3">
        <v>855607665</v>
      </c>
      <c r="AV218" s="2">
        <v>98.81</v>
      </c>
      <c r="AW218" s="3">
        <v>28906178556</v>
      </c>
      <c r="AX218" s="3">
        <v>28905975455</v>
      </c>
      <c r="AY218" s="2">
        <v>100</v>
      </c>
      <c r="AZ218" s="3">
        <v>33003803000</v>
      </c>
      <c r="BA218" s="3">
        <v>0</v>
      </c>
      <c r="BB218" s="2">
        <v>0</v>
      </c>
      <c r="BC218" s="3">
        <v>11365000000</v>
      </c>
      <c r="BD218" s="3">
        <v>0</v>
      </c>
      <c r="BE218" s="2">
        <v>0</v>
      </c>
      <c r="BF218" s="3">
        <v>11462000000</v>
      </c>
      <c r="BG218" s="3">
        <v>0</v>
      </c>
      <c r="BH218" s="2">
        <v>0</v>
      </c>
      <c r="BI218" s="3">
        <v>85602864221</v>
      </c>
      <c r="BJ218" s="3">
        <v>29761583120</v>
      </c>
      <c r="BK218" s="2">
        <v>34.770000000000003</v>
      </c>
      <c r="BL218" t="s">
        <v>512</v>
      </c>
      <c r="BM218" s="4">
        <f t="shared" si="37"/>
        <v>865.88266499999997</v>
      </c>
      <c r="BN218" s="4">
        <f t="shared" si="38"/>
        <v>855.607665</v>
      </c>
      <c r="BO218" s="4">
        <f t="shared" si="39"/>
        <v>28906.178555999999</v>
      </c>
      <c r="BP218" s="4">
        <f t="shared" si="40"/>
        <v>28905.975455</v>
      </c>
      <c r="BQ218" s="4">
        <f t="shared" si="41"/>
        <v>33003.803</v>
      </c>
      <c r="BR218" s="4">
        <f t="shared" si="42"/>
        <v>0</v>
      </c>
      <c r="BS218" s="4">
        <f t="shared" si="43"/>
        <v>11365</v>
      </c>
      <c r="BT218" s="4">
        <f t="shared" si="44"/>
        <v>0</v>
      </c>
      <c r="BU218" s="4">
        <f t="shared" si="45"/>
        <v>11462</v>
      </c>
      <c r="BV218" s="4">
        <f t="shared" si="46"/>
        <v>0</v>
      </c>
      <c r="BW218" s="4">
        <f t="shared" si="47"/>
        <v>85602.864220999996</v>
      </c>
      <c r="BX218" s="4">
        <f t="shared" si="48"/>
        <v>29761.583119999999</v>
      </c>
    </row>
    <row r="219" spans="1:76" x14ac:dyDescent="0.25">
      <c r="A219">
        <v>16</v>
      </c>
      <c r="B219" t="s">
        <v>60</v>
      </c>
      <c r="C219" t="s">
        <v>61</v>
      </c>
      <c r="D219">
        <v>2021</v>
      </c>
      <c r="E219" t="s">
        <v>62</v>
      </c>
      <c r="F219" t="s">
        <v>63</v>
      </c>
      <c r="G219">
        <v>2</v>
      </c>
      <c r="H219" t="s">
        <v>64</v>
      </c>
      <c r="I219" t="s">
        <v>3552</v>
      </c>
      <c r="J219" t="s">
        <v>469</v>
      </c>
      <c r="K219" t="s">
        <v>470</v>
      </c>
      <c r="L219" t="s">
        <v>3599</v>
      </c>
      <c r="M219" t="s">
        <v>471</v>
      </c>
      <c r="N219" t="s">
        <v>3613</v>
      </c>
      <c r="O219" t="s">
        <v>259</v>
      </c>
      <c r="P219" t="s">
        <v>3627</v>
      </c>
      <c r="Q219" t="s">
        <v>488</v>
      </c>
      <c r="R219" t="s">
        <v>3704</v>
      </c>
      <c r="S219" t="s">
        <v>508</v>
      </c>
      <c r="T219">
        <v>33</v>
      </c>
      <c r="U219">
        <v>3</v>
      </c>
      <c r="V219" t="s">
        <v>513</v>
      </c>
      <c r="W219">
        <v>3</v>
      </c>
      <c r="X219" t="s">
        <v>138</v>
      </c>
      <c r="Y219">
        <v>1</v>
      </c>
      <c r="Z219" t="s">
        <v>73</v>
      </c>
      <c r="AA219">
        <v>1</v>
      </c>
      <c r="AB219" s="2">
        <v>4954</v>
      </c>
      <c r="AC219" s="2">
        <v>4590</v>
      </c>
      <c r="AD219" s="2">
        <v>92.65</v>
      </c>
      <c r="AE219" s="2">
        <v>36199</v>
      </c>
      <c r="AF219" s="2">
        <v>36199</v>
      </c>
      <c r="AG219" s="2">
        <v>100</v>
      </c>
      <c r="AH219" s="2">
        <v>110977</v>
      </c>
      <c r="AI219" s="2">
        <v>0</v>
      </c>
      <c r="AJ219" s="2">
        <v>0</v>
      </c>
      <c r="AK219" s="2">
        <v>116625</v>
      </c>
      <c r="AL219" s="2">
        <v>0</v>
      </c>
      <c r="AM219" s="2">
        <v>0</v>
      </c>
      <c r="AN219" s="2">
        <v>116625</v>
      </c>
      <c r="AO219" s="2">
        <v>0</v>
      </c>
      <c r="AP219" s="2">
        <v>0</v>
      </c>
      <c r="AQ219" s="2" t="s">
        <v>77</v>
      </c>
      <c r="AR219" s="2" t="s">
        <v>77</v>
      </c>
      <c r="AS219" s="2" t="s">
        <v>77</v>
      </c>
      <c r="AT219" s="3">
        <v>70282220698</v>
      </c>
      <c r="AU219" s="3">
        <v>70282220698</v>
      </c>
      <c r="AV219" s="2">
        <v>100</v>
      </c>
      <c r="AW219" s="3">
        <v>44506348364</v>
      </c>
      <c r="AX219" s="3">
        <v>44506348361</v>
      </c>
      <c r="AY219" s="2">
        <v>100</v>
      </c>
      <c r="AZ219" s="3">
        <v>54112922000</v>
      </c>
      <c r="BA219" s="3">
        <v>0</v>
      </c>
      <c r="BB219" s="2">
        <v>0</v>
      </c>
      <c r="BC219" s="3">
        <v>166116000000</v>
      </c>
      <c r="BD219" s="3">
        <v>0</v>
      </c>
      <c r="BE219" s="2">
        <v>0</v>
      </c>
      <c r="BF219" s="3">
        <v>167561635000</v>
      </c>
      <c r="BG219" s="3">
        <v>0</v>
      </c>
      <c r="BH219" s="2">
        <v>0</v>
      </c>
      <c r="BI219" s="3">
        <v>502579126062</v>
      </c>
      <c r="BJ219" s="3">
        <v>114788569059</v>
      </c>
      <c r="BK219" s="2">
        <v>22.84</v>
      </c>
      <c r="BL219" t="s">
        <v>514</v>
      </c>
      <c r="BM219" s="4">
        <f t="shared" si="37"/>
        <v>70282.220698000005</v>
      </c>
      <c r="BN219" s="4">
        <f t="shared" si="38"/>
        <v>70282.220698000005</v>
      </c>
      <c r="BO219" s="4">
        <f t="shared" si="39"/>
        <v>44506.348363999998</v>
      </c>
      <c r="BP219" s="4">
        <f t="shared" si="40"/>
        <v>44506.348360999997</v>
      </c>
      <c r="BQ219" s="4">
        <f t="shared" si="41"/>
        <v>54112.921999999999</v>
      </c>
      <c r="BR219" s="4">
        <f t="shared" si="42"/>
        <v>0</v>
      </c>
      <c r="BS219" s="4">
        <f t="shared" si="43"/>
        <v>166116</v>
      </c>
      <c r="BT219" s="4">
        <f t="shared" si="44"/>
        <v>0</v>
      </c>
      <c r="BU219" s="4">
        <f t="shared" si="45"/>
        <v>167561.63500000001</v>
      </c>
      <c r="BV219" s="4">
        <f t="shared" si="46"/>
        <v>0</v>
      </c>
      <c r="BW219" s="4">
        <f t="shared" si="47"/>
        <v>502579.126062</v>
      </c>
      <c r="BX219" s="4">
        <f t="shared" si="48"/>
        <v>114788.569059</v>
      </c>
    </row>
    <row r="220" spans="1:76" x14ac:dyDescent="0.25">
      <c r="A220">
        <v>16</v>
      </c>
      <c r="B220" t="s">
        <v>60</v>
      </c>
      <c r="C220" t="s">
        <v>61</v>
      </c>
      <c r="D220">
        <v>2021</v>
      </c>
      <c r="E220" t="s">
        <v>62</v>
      </c>
      <c r="F220" t="s">
        <v>63</v>
      </c>
      <c r="G220">
        <v>2</v>
      </c>
      <c r="H220" t="s">
        <v>64</v>
      </c>
      <c r="I220" t="s">
        <v>3552</v>
      </c>
      <c r="J220" t="s">
        <v>469</v>
      </c>
      <c r="K220" t="s">
        <v>470</v>
      </c>
      <c r="L220" t="s">
        <v>3599</v>
      </c>
      <c r="M220" t="s">
        <v>471</v>
      </c>
      <c r="N220" t="s">
        <v>3613</v>
      </c>
      <c r="O220" t="s">
        <v>259</v>
      </c>
      <c r="P220" t="s">
        <v>3627</v>
      </c>
      <c r="Q220" t="s">
        <v>488</v>
      </c>
      <c r="R220" t="s">
        <v>3705</v>
      </c>
      <c r="S220" t="s">
        <v>515</v>
      </c>
      <c r="T220">
        <v>28</v>
      </c>
      <c r="U220">
        <v>1</v>
      </c>
      <c r="V220" t="s">
        <v>516</v>
      </c>
      <c r="W220">
        <v>2</v>
      </c>
      <c r="X220" t="s">
        <v>76</v>
      </c>
      <c r="Y220">
        <v>1</v>
      </c>
      <c r="Z220" t="s">
        <v>73</v>
      </c>
      <c r="AA220">
        <v>1</v>
      </c>
      <c r="AB220" s="2">
        <v>37219</v>
      </c>
      <c r="AC220" s="2">
        <v>36942</v>
      </c>
      <c r="AD220" s="2">
        <v>99.26</v>
      </c>
      <c r="AE220" s="2">
        <v>37219</v>
      </c>
      <c r="AF220" s="2">
        <v>37219</v>
      </c>
      <c r="AG220" s="2">
        <v>100</v>
      </c>
      <c r="AH220" s="2">
        <v>37219</v>
      </c>
      <c r="AI220" s="2">
        <v>0</v>
      </c>
      <c r="AJ220" s="2">
        <v>0</v>
      </c>
      <c r="AK220" s="2">
        <v>37219</v>
      </c>
      <c r="AL220" s="2">
        <v>0</v>
      </c>
      <c r="AM220" s="2">
        <v>0</v>
      </c>
      <c r="AN220" s="2">
        <v>37219</v>
      </c>
      <c r="AO220" s="2">
        <v>0</v>
      </c>
      <c r="AP220" s="2">
        <v>0</v>
      </c>
      <c r="AQ220" s="2" t="s">
        <v>77</v>
      </c>
      <c r="AR220" s="2" t="s">
        <v>77</v>
      </c>
      <c r="AS220" s="2" t="s">
        <v>77</v>
      </c>
      <c r="AT220" s="3">
        <v>1368980202654</v>
      </c>
      <c r="AU220" s="3">
        <v>1356138654342</v>
      </c>
      <c r="AV220" s="2">
        <v>99.06</v>
      </c>
      <c r="AW220" s="3">
        <v>2570733529064</v>
      </c>
      <c r="AX220" s="3">
        <v>2570728022063</v>
      </c>
      <c r="AY220" s="2">
        <v>100</v>
      </c>
      <c r="AZ220" s="3">
        <v>2660035209000</v>
      </c>
      <c r="BA220" s="3">
        <v>0</v>
      </c>
      <c r="BB220" s="2">
        <v>0</v>
      </c>
      <c r="BC220" s="3">
        <v>2755138554000</v>
      </c>
      <c r="BD220" s="3">
        <v>0</v>
      </c>
      <c r="BE220" s="2">
        <v>0</v>
      </c>
      <c r="BF220" s="3">
        <v>2826240224000</v>
      </c>
      <c r="BG220" s="3">
        <v>0</v>
      </c>
      <c r="BH220" s="2">
        <v>0</v>
      </c>
      <c r="BI220" s="3">
        <v>12181127718718</v>
      </c>
      <c r="BJ220" s="3">
        <v>3926866676405</v>
      </c>
      <c r="BK220" s="2">
        <v>32.24</v>
      </c>
      <c r="BL220" t="s">
        <v>517</v>
      </c>
      <c r="BM220" s="4">
        <f t="shared" si="37"/>
        <v>1368980.2026539999</v>
      </c>
      <c r="BN220" s="4">
        <f t="shared" si="38"/>
        <v>1356138.6543419999</v>
      </c>
      <c r="BO220" s="4">
        <f t="shared" si="39"/>
        <v>2570733.5290640001</v>
      </c>
      <c r="BP220" s="4">
        <f t="shared" si="40"/>
        <v>2570728.0220630001</v>
      </c>
      <c r="BQ220" s="4">
        <f t="shared" si="41"/>
        <v>2660035.2089999998</v>
      </c>
      <c r="BR220" s="4">
        <f t="shared" si="42"/>
        <v>0</v>
      </c>
      <c r="BS220" s="4">
        <f t="shared" si="43"/>
        <v>2755138.554</v>
      </c>
      <c r="BT220" s="4">
        <f t="shared" si="44"/>
        <v>0</v>
      </c>
      <c r="BU220" s="4">
        <f t="shared" si="45"/>
        <v>2826240.2239999999</v>
      </c>
      <c r="BV220" s="4">
        <f t="shared" si="46"/>
        <v>0</v>
      </c>
      <c r="BW220" s="4">
        <f t="shared" si="47"/>
        <v>12181127.718718</v>
      </c>
      <c r="BX220" s="4">
        <f t="shared" si="48"/>
        <v>3926866.676405</v>
      </c>
    </row>
    <row r="221" spans="1:76" x14ac:dyDescent="0.25">
      <c r="A221">
        <v>16</v>
      </c>
      <c r="B221" t="s">
        <v>60</v>
      </c>
      <c r="C221" t="s">
        <v>61</v>
      </c>
      <c r="D221">
        <v>2021</v>
      </c>
      <c r="E221" t="s">
        <v>62</v>
      </c>
      <c r="F221" t="s">
        <v>63</v>
      </c>
      <c r="G221">
        <v>2</v>
      </c>
      <c r="H221" t="s">
        <v>64</v>
      </c>
      <c r="I221" t="s">
        <v>3552</v>
      </c>
      <c r="J221" t="s">
        <v>469</v>
      </c>
      <c r="K221" t="s">
        <v>470</v>
      </c>
      <c r="L221" t="s">
        <v>3599</v>
      </c>
      <c r="M221" t="s">
        <v>471</v>
      </c>
      <c r="N221" t="s">
        <v>3613</v>
      </c>
      <c r="O221" t="s">
        <v>259</v>
      </c>
      <c r="P221" t="s">
        <v>3627</v>
      </c>
      <c r="Q221" t="s">
        <v>488</v>
      </c>
      <c r="R221" t="s">
        <v>3705</v>
      </c>
      <c r="S221" t="s">
        <v>515</v>
      </c>
      <c r="T221">
        <v>28</v>
      </c>
      <c r="U221">
        <v>2</v>
      </c>
      <c r="V221" t="s">
        <v>518</v>
      </c>
      <c r="W221">
        <v>1</v>
      </c>
      <c r="X221" t="s">
        <v>72</v>
      </c>
      <c r="Y221">
        <v>1</v>
      </c>
      <c r="Z221" t="s">
        <v>73</v>
      </c>
      <c r="AA221">
        <v>1</v>
      </c>
      <c r="AB221" s="2">
        <v>279</v>
      </c>
      <c r="AC221" s="2">
        <v>252</v>
      </c>
      <c r="AD221" s="2">
        <v>90.32</v>
      </c>
      <c r="AE221" s="2">
        <v>243</v>
      </c>
      <c r="AF221" s="2">
        <v>297</v>
      </c>
      <c r="AG221" s="2">
        <v>122.22</v>
      </c>
      <c r="AH221" s="2">
        <v>270</v>
      </c>
      <c r="AI221" s="2">
        <v>0</v>
      </c>
      <c r="AJ221" s="2">
        <v>0</v>
      </c>
      <c r="AK221" s="2">
        <v>279</v>
      </c>
      <c r="AL221" s="2">
        <v>0</v>
      </c>
      <c r="AM221" s="2">
        <v>0</v>
      </c>
      <c r="AN221" s="2">
        <v>315</v>
      </c>
      <c r="AO221" s="2">
        <v>0</v>
      </c>
      <c r="AP221" s="2">
        <v>0</v>
      </c>
      <c r="AQ221" s="2">
        <v>1359</v>
      </c>
      <c r="AR221" s="2">
        <v>549</v>
      </c>
      <c r="AS221" s="2">
        <v>40.4</v>
      </c>
      <c r="AT221" s="3">
        <v>3545185041</v>
      </c>
      <c r="AU221" s="3">
        <v>3496031147</v>
      </c>
      <c r="AV221" s="2">
        <v>98.61</v>
      </c>
      <c r="AW221" s="3">
        <v>15645548544</v>
      </c>
      <c r="AX221" s="3">
        <v>15640961877</v>
      </c>
      <c r="AY221" s="2">
        <v>99.97</v>
      </c>
      <c r="AZ221" s="3">
        <v>15411529000</v>
      </c>
      <c r="BA221" s="3">
        <v>0</v>
      </c>
      <c r="BB221" s="2">
        <v>0</v>
      </c>
      <c r="BC221" s="3">
        <v>19695472584</v>
      </c>
      <c r="BD221" s="3">
        <v>0</v>
      </c>
      <c r="BE221" s="2">
        <v>0</v>
      </c>
      <c r="BF221" s="3">
        <v>8667220047</v>
      </c>
      <c r="BG221" s="3">
        <v>0</v>
      </c>
      <c r="BH221" s="2">
        <v>0</v>
      </c>
      <c r="BI221" s="3">
        <v>62964955216</v>
      </c>
      <c r="BJ221" s="3">
        <v>19136993024</v>
      </c>
      <c r="BK221" s="2">
        <v>30.39</v>
      </c>
      <c r="BL221" t="s">
        <v>519</v>
      </c>
      <c r="BM221" s="4">
        <f t="shared" si="37"/>
        <v>3545.1850410000002</v>
      </c>
      <c r="BN221" s="4">
        <f t="shared" si="38"/>
        <v>3496.0311470000001</v>
      </c>
      <c r="BO221" s="4">
        <f t="shared" si="39"/>
        <v>15645.548543999999</v>
      </c>
      <c r="BP221" s="4">
        <f t="shared" si="40"/>
        <v>15640.961877</v>
      </c>
      <c r="BQ221" s="4">
        <f t="shared" si="41"/>
        <v>15411.529</v>
      </c>
      <c r="BR221" s="4">
        <f t="shared" si="42"/>
        <v>0</v>
      </c>
      <c r="BS221" s="4">
        <f t="shared" si="43"/>
        <v>19695.472583999999</v>
      </c>
      <c r="BT221" s="4">
        <f t="shared" si="44"/>
        <v>0</v>
      </c>
      <c r="BU221" s="4">
        <f t="shared" si="45"/>
        <v>8667.2200470000007</v>
      </c>
      <c r="BV221" s="4">
        <f t="shared" si="46"/>
        <v>0</v>
      </c>
      <c r="BW221" s="4">
        <f t="shared" si="47"/>
        <v>62964.955215999995</v>
      </c>
      <c r="BX221" s="4">
        <f t="shared" si="48"/>
        <v>19136.993023999999</v>
      </c>
    </row>
    <row r="222" spans="1:76" x14ac:dyDescent="0.25">
      <c r="A222">
        <v>16</v>
      </c>
      <c r="B222" t="s">
        <v>60</v>
      </c>
      <c r="C222" t="s">
        <v>61</v>
      </c>
      <c r="D222">
        <v>2021</v>
      </c>
      <c r="E222" t="s">
        <v>62</v>
      </c>
      <c r="F222" t="s">
        <v>63</v>
      </c>
      <c r="G222">
        <v>2</v>
      </c>
      <c r="H222" t="s">
        <v>64</v>
      </c>
      <c r="I222" t="s">
        <v>3552</v>
      </c>
      <c r="J222" t="s">
        <v>469</v>
      </c>
      <c r="K222" t="s">
        <v>470</v>
      </c>
      <c r="L222" t="s">
        <v>3599</v>
      </c>
      <c r="M222" t="s">
        <v>471</v>
      </c>
      <c r="N222" t="s">
        <v>3613</v>
      </c>
      <c r="O222" t="s">
        <v>259</v>
      </c>
      <c r="P222" t="s">
        <v>3627</v>
      </c>
      <c r="Q222" t="s">
        <v>488</v>
      </c>
      <c r="R222" t="s">
        <v>3705</v>
      </c>
      <c r="S222" t="s">
        <v>515</v>
      </c>
      <c r="T222">
        <v>28</v>
      </c>
      <c r="U222">
        <v>3</v>
      </c>
      <c r="V222" t="s">
        <v>520</v>
      </c>
      <c r="W222">
        <v>2</v>
      </c>
      <c r="X222" t="s">
        <v>76</v>
      </c>
      <c r="Y222">
        <v>1</v>
      </c>
      <c r="Z222" t="s">
        <v>73</v>
      </c>
      <c r="AA222">
        <v>1</v>
      </c>
      <c r="AB222" s="2">
        <v>37219</v>
      </c>
      <c r="AC222" s="2">
        <v>36942</v>
      </c>
      <c r="AD222" s="2">
        <v>99.26</v>
      </c>
      <c r="AE222" s="2">
        <v>37219</v>
      </c>
      <c r="AF222" s="2">
        <v>37219</v>
      </c>
      <c r="AG222" s="2">
        <v>100</v>
      </c>
      <c r="AH222" s="2">
        <v>37219</v>
      </c>
      <c r="AI222" s="2">
        <v>0</v>
      </c>
      <c r="AJ222" s="2">
        <v>0</v>
      </c>
      <c r="AK222" s="2">
        <v>37219</v>
      </c>
      <c r="AL222" s="2">
        <v>0</v>
      </c>
      <c r="AM222" s="2">
        <v>0</v>
      </c>
      <c r="AN222" s="2">
        <v>37219</v>
      </c>
      <c r="AO222" s="2">
        <v>0</v>
      </c>
      <c r="AP222" s="2">
        <v>0</v>
      </c>
      <c r="AQ222" s="2" t="s">
        <v>77</v>
      </c>
      <c r="AR222" s="2" t="s">
        <v>77</v>
      </c>
      <c r="AS222" s="2" t="s">
        <v>77</v>
      </c>
      <c r="AT222" s="3">
        <v>4118900617</v>
      </c>
      <c r="AU222" s="3">
        <v>4078352264</v>
      </c>
      <c r="AV222" s="2">
        <v>99.02</v>
      </c>
      <c r="AW222" s="3">
        <v>8455313247</v>
      </c>
      <c r="AX222" s="3">
        <v>8452934716</v>
      </c>
      <c r="AY222" s="2">
        <v>99.97</v>
      </c>
      <c r="AZ222" s="3">
        <v>13936729000</v>
      </c>
      <c r="BA222" s="3">
        <v>0</v>
      </c>
      <c r="BB222" s="2">
        <v>0</v>
      </c>
      <c r="BC222" s="3">
        <v>18854363000</v>
      </c>
      <c r="BD222" s="3">
        <v>0</v>
      </c>
      <c r="BE222" s="2">
        <v>0</v>
      </c>
      <c r="BF222" s="3">
        <v>8432264000</v>
      </c>
      <c r="BG222" s="3">
        <v>0</v>
      </c>
      <c r="BH222" s="2">
        <v>0</v>
      </c>
      <c r="BI222" s="3">
        <v>53797569864</v>
      </c>
      <c r="BJ222" s="3">
        <v>12531286980</v>
      </c>
      <c r="BK222" s="2">
        <v>23.29</v>
      </c>
      <c r="BL222" t="s">
        <v>521</v>
      </c>
      <c r="BM222" s="4">
        <f t="shared" si="37"/>
        <v>4118.9006170000002</v>
      </c>
      <c r="BN222" s="4">
        <f t="shared" si="38"/>
        <v>4078.3522640000001</v>
      </c>
      <c r="BO222" s="4">
        <f t="shared" si="39"/>
        <v>8455.313247</v>
      </c>
      <c r="BP222" s="4">
        <f t="shared" si="40"/>
        <v>8452.9347159999998</v>
      </c>
      <c r="BQ222" s="4">
        <f t="shared" si="41"/>
        <v>13936.728999999999</v>
      </c>
      <c r="BR222" s="4">
        <f t="shared" si="42"/>
        <v>0</v>
      </c>
      <c r="BS222" s="4">
        <f t="shared" si="43"/>
        <v>18854.363000000001</v>
      </c>
      <c r="BT222" s="4">
        <f t="shared" si="44"/>
        <v>0</v>
      </c>
      <c r="BU222" s="4">
        <f t="shared" si="45"/>
        <v>8432.2639999999992</v>
      </c>
      <c r="BV222" s="4">
        <f t="shared" si="46"/>
        <v>0</v>
      </c>
      <c r="BW222" s="4">
        <f t="shared" si="47"/>
        <v>53797.569864000005</v>
      </c>
      <c r="BX222" s="4">
        <f t="shared" si="48"/>
        <v>12531.286980000001</v>
      </c>
    </row>
    <row r="223" spans="1:76" x14ac:dyDescent="0.25">
      <c r="A223">
        <v>16</v>
      </c>
      <c r="B223" t="s">
        <v>60</v>
      </c>
      <c r="C223" t="s">
        <v>61</v>
      </c>
      <c r="D223">
        <v>2021</v>
      </c>
      <c r="E223" t="s">
        <v>62</v>
      </c>
      <c r="F223" t="s">
        <v>63</v>
      </c>
      <c r="G223">
        <v>2</v>
      </c>
      <c r="H223" t="s">
        <v>64</v>
      </c>
      <c r="I223" t="s">
        <v>3552</v>
      </c>
      <c r="J223" t="s">
        <v>469</v>
      </c>
      <c r="K223" t="s">
        <v>470</v>
      </c>
      <c r="L223" t="s">
        <v>3599</v>
      </c>
      <c r="M223" t="s">
        <v>471</v>
      </c>
      <c r="N223" t="s">
        <v>3613</v>
      </c>
      <c r="O223" t="s">
        <v>259</v>
      </c>
      <c r="P223" t="s">
        <v>3627</v>
      </c>
      <c r="Q223" t="s">
        <v>488</v>
      </c>
      <c r="R223" t="s">
        <v>3705</v>
      </c>
      <c r="S223" t="s">
        <v>515</v>
      </c>
      <c r="T223">
        <v>28</v>
      </c>
      <c r="U223">
        <v>4</v>
      </c>
      <c r="V223" t="s">
        <v>522</v>
      </c>
      <c r="W223">
        <v>2</v>
      </c>
      <c r="X223" t="s">
        <v>76</v>
      </c>
      <c r="Y223">
        <v>1</v>
      </c>
      <c r="Z223" t="s">
        <v>73</v>
      </c>
      <c r="AA223">
        <v>1</v>
      </c>
      <c r="AB223" s="2">
        <v>37219</v>
      </c>
      <c r="AC223" s="2">
        <v>36942</v>
      </c>
      <c r="AD223" s="2">
        <v>99.26</v>
      </c>
      <c r="AE223" s="2">
        <v>37219</v>
      </c>
      <c r="AF223" s="2">
        <v>37219</v>
      </c>
      <c r="AG223" s="2">
        <v>100</v>
      </c>
      <c r="AH223" s="2">
        <v>37219</v>
      </c>
      <c r="AI223" s="2">
        <v>0</v>
      </c>
      <c r="AJ223" s="2">
        <v>0</v>
      </c>
      <c r="AK223" s="2">
        <v>37219</v>
      </c>
      <c r="AL223" s="2">
        <v>0</v>
      </c>
      <c r="AM223" s="2">
        <v>0</v>
      </c>
      <c r="AN223" s="2">
        <v>37219</v>
      </c>
      <c r="AO223" s="2">
        <v>0</v>
      </c>
      <c r="AP223" s="2">
        <v>0</v>
      </c>
      <c r="AQ223" s="2" t="s">
        <v>77</v>
      </c>
      <c r="AR223" s="2" t="s">
        <v>77</v>
      </c>
      <c r="AS223" s="2" t="s">
        <v>77</v>
      </c>
      <c r="AT223" s="3">
        <v>2221370280</v>
      </c>
      <c r="AU223" s="3">
        <v>2221370280</v>
      </c>
      <c r="AV223" s="2">
        <v>100</v>
      </c>
      <c r="AW223" s="3">
        <v>8863397087</v>
      </c>
      <c r="AX223" s="3">
        <v>8861397086</v>
      </c>
      <c r="AY223" s="2">
        <v>99.98</v>
      </c>
      <c r="AZ223" s="3">
        <v>7566218000</v>
      </c>
      <c r="BA223" s="3">
        <v>0</v>
      </c>
      <c r="BB223" s="2">
        <v>0</v>
      </c>
      <c r="BC223" s="3">
        <v>2960000000</v>
      </c>
      <c r="BD223" s="3">
        <v>0</v>
      </c>
      <c r="BE223" s="2">
        <v>0</v>
      </c>
      <c r="BF223" s="3">
        <v>2619007000</v>
      </c>
      <c r="BG223" s="3">
        <v>0</v>
      </c>
      <c r="BH223" s="2">
        <v>0</v>
      </c>
      <c r="BI223" s="3">
        <v>24229992367</v>
      </c>
      <c r="BJ223" s="3">
        <v>11082767366</v>
      </c>
      <c r="BK223" s="2">
        <v>45.74</v>
      </c>
      <c r="BL223" t="s">
        <v>523</v>
      </c>
      <c r="BM223" s="4">
        <f t="shared" si="37"/>
        <v>2221.3702800000001</v>
      </c>
      <c r="BN223" s="4">
        <f t="shared" si="38"/>
        <v>2221.3702800000001</v>
      </c>
      <c r="BO223" s="4">
        <f t="shared" si="39"/>
        <v>8863.3970869999994</v>
      </c>
      <c r="BP223" s="4">
        <f t="shared" si="40"/>
        <v>8861.3970860000009</v>
      </c>
      <c r="BQ223" s="4">
        <f t="shared" si="41"/>
        <v>7566.2179999999998</v>
      </c>
      <c r="BR223" s="4">
        <f t="shared" si="42"/>
        <v>0</v>
      </c>
      <c r="BS223" s="4">
        <f t="shared" si="43"/>
        <v>2960</v>
      </c>
      <c r="BT223" s="4">
        <f t="shared" si="44"/>
        <v>0</v>
      </c>
      <c r="BU223" s="4">
        <f t="shared" si="45"/>
        <v>2619.0070000000001</v>
      </c>
      <c r="BV223" s="4">
        <f t="shared" si="46"/>
        <v>0</v>
      </c>
      <c r="BW223" s="4">
        <f t="shared" si="47"/>
        <v>24229.992367000003</v>
      </c>
      <c r="BX223" s="4">
        <f t="shared" si="48"/>
        <v>11082.767366</v>
      </c>
    </row>
    <row r="224" spans="1:76" x14ac:dyDescent="0.25">
      <c r="A224">
        <v>16</v>
      </c>
      <c r="B224" t="s">
        <v>60</v>
      </c>
      <c r="C224" t="s">
        <v>61</v>
      </c>
      <c r="D224">
        <v>2021</v>
      </c>
      <c r="E224" t="s">
        <v>62</v>
      </c>
      <c r="F224" t="s">
        <v>63</v>
      </c>
      <c r="G224">
        <v>2</v>
      </c>
      <c r="H224" t="s">
        <v>64</v>
      </c>
      <c r="I224" t="s">
        <v>3552</v>
      </c>
      <c r="J224" t="s">
        <v>469</v>
      </c>
      <c r="K224" t="s">
        <v>470</v>
      </c>
      <c r="L224" t="s">
        <v>3599</v>
      </c>
      <c r="M224" t="s">
        <v>471</v>
      </c>
      <c r="N224" t="s">
        <v>3613</v>
      </c>
      <c r="O224" t="s">
        <v>259</v>
      </c>
      <c r="P224" t="s">
        <v>3627</v>
      </c>
      <c r="Q224" t="s">
        <v>488</v>
      </c>
      <c r="R224" t="s">
        <v>3705</v>
      </c>
      <c r="S224" t="s">
        <v>515</v>
      </c>
      <c r="T224">
        <v>28</v>
      </c>
      <c r="U224">
        <v>5</v>
      </c>
      <c r="V224" t="s">
        <v>524</v>
      </c>
      <c r="W224">
        <v>2</v>
      </c>
      <c r="X224" t="s">
        <v>76</v>
      </c>
      <c r="Y224">
        <v>1</v>
      </c>
      <c r="Z224" t="s">
        <v>73</v>
      </c>
      <c r="AA224">
        <v>1</v>
      </c>
      <c r="AB224" s="2">
        <v>100</v>
      </c>
      <c r="AC224" s="2">
        <v>100</v>
      </c>
      <c r="AD224" s="2">
        <v>100</v>
      </c>
      <c r="AE224" s="2">
        <v>100</v>
      </c>
      <c r="AF224" s="2">
        <v>100</v>
      </c>
      <c r="AG224" s="2">
        <v>100</v>
      </c>
      <c r="AH224" s="2">
        <v>100</v>
      </c>
      <c r="AI224" s="2">
        <v>0</v>
      </c>
      <c r="AJ224" s="2">
        <v>0</v>
      </c>
      <c r="AK224" s="2">
        <v>100</v>
      </c>
      <c r="AL224" s="2">
        <v>0</v>
      </c>
      <c r="AM224" s="2">
        <v>0</v>
      </c>
      <c r="AN224" s="2">
        <v>100</v>
      </c>
      <c r="AO224" s="2">
        <v>0</v>
      </c>
      <c r="AP224" s="2">
        <v>0</v>
      </c>
      <c r="AQ224" s="2" t="s">
        <v>77</v>
      </c>
      <c r="AR224" s="2" t="s">
        <v>77</v>
      </c>
      <c r="AS224" s="2" t="s">
        <v>77</v>
      </c>
      <c r="AT224" s="3">
        <v>1579351334</v>
      </c>
      <c r="AU224" s="3">
        <v>1579351334</v>
      </c>
      <c r="AV224" s="2">
        <v>100</v>
      </c>
      <c r="AW224" s="3">
        <v>400799889</v>
      </c>
      <c r="AX224" s="3">
        <v>400799889</v>
      </c>
      <c r="AY224" s="2">
        <v>100</v>
      </c>
      <c r="AZ224" s="3">
        <v>87886000</v>
      </c>
      <c r="BA224" s="3">
        <v>0</v>
      </c>
      <c r="BB224" s="2">
        <v>0</v>
      </c>
      <c r="BC224" s="3">
        <v>100000000</v>
      </c>
      <c r="BD224" s="3">
        <v>0</v>
      </c>
      <c r="BE224" s="2">
        <v>0</v>
      </c>
      <c r="BF224" s="3">
        <v>100000000</v>
      </c>
      <c r="BG224" s="3">
        <v>0</v>
      </c>
      <c r="BH224" s="2">
        <v>0</v>
      </c>
      <c r="BI224" s="3">
        <v>2268037223</v>
      </c>
      <c r="BJ224" s="3">
        <v>1980151223</v>
      </c>
      <c r="BK224" s="2">
        <v>87.31</v>
      </c>
      <c r="BL224" t="s">
        <v>525</v>
      </c>
      <c r="BM224" s="4">
        <f t="shared" si="37"/>
        <v>1579.351334</v>
      </c>
      <c r="BN224" s="4">
        <f t="shared" si="38"/>
        <v>1579.351334</v>
      </c>
      <c r="BO224" s="4">
        <f t="shared" si="39"/>
        <v>400.79988900000001</v>
      </c>
      <c r="BP224" s="4">
        <f t="shared" si="40"/>
        <v>400.79988900000001</v>
      </c>
      <c r="BQ224" s="4">
        <f t="shared" si="41"/>
        <v>87.885999999999996</v>
      </c>
      <c r="BR224" s="4">
        <f t="shared" si="42"/>
        <v>0</v>
      </c>
      <c r="BS224" s="4">
        <f t="shared" si="43"/>
        <v>100</v>
      </c>
      <c r="BT224" s="4">
        <f t="shared" si="44"/>
        <v>0</v>
      </c>
      <c r="BU224" s="4">
        <f t="shared" si="45"/>
        <v>100</v>
      </c>
      <c r="BV224" s="4">
        <f t="shared" si="46"/>
        <v>0</v>
      </c>
      <c r="BW224" s="4">
        <f t="shared" si="47"/>
        <v>2268.0372229999998</v>
      </c>
      <c r="BX224" s="4">
        <f t="shared" si="48"/>
        <v>1980.1512229999998</v>
      </c>
    </row>
    <row r="225" spans="1:76" x14ac:dyDescent="0.25">
      <c r="A225">
        <v>16</v>
      </c>
      <c r="B225" t="s">
        <v>60</v>
      </c>
      <c r="C225" t="s">
        <v>61</v>
      </c>
      <c r="D225">
        <v>2021</v>
      </c>
      <c r="E225" t="s">
        <v>62</v>
      </c>
      <c r="F225" t="s">
        <v>63</v>
      </c>
      <c r="G225">
        <v>2</v>
      </c>
      <c r="H225" t="s">
        <v>64</v>
      </c>
      <c r="I225" t="s">
        <v>3552</v>
      </c>
      <c r="J225" t="s">
        <v>469</v>
      </c>
      <c r="K225" t="s">
        <v>470</v>
      </c>
      <c r="L225" t="s">
        <v>3599</v>
      </c>
      <c r="M225" t="s">
        <v>471</v>
      </c>
      <c r="N225" t="s">
        <v>3613</v>
      </c>
      <c r="O225" t="s">
        <v>259</v>
      </c>
      <c r="P225" t="s">
        <v>3627</v>
      </c>
      <c r="Q225" t="s">
        <v>488</v>
      </c>
      <c r="R225" t="s">
        <v>3706</v>
      </c>
      <c r="S225" t="s">
        <v>526</v>
      </c>
      <c r="T225">
        <v>18</v>
      </c>
      <c r="U225">
        <v>1</v>
      </c>
      <c r="V225" t="s">
        <v>527</v>
      </c>
      <c r="W225">
        <v>3</v>
      </c>
      <c r="X225" t="s">
        <v>138</v>
      </c>
      <c r="Y225">
        <v>1</v>
      </c>
      <c r="Z225" t="s">
        <v>73</v>
      </c>
      <c r="AA225">
        <v>1</v>
      </c>
      <c r="AB225" s="2">
        <v>5</v>
      </c>
      <c r="AC225" s="2">
        <v>5</v>
      </c>
      <c r="AD225" s="2">
        <v>100</v>
      </c>
      <c r="AE225" s="2">
        <v>6</v>
      </c>
      <c r="AF225" s="2">
        <v>6</v>
      </c>
      <c r="AG225" s="2">
        <v>100</v>
      </c>
      <c r="AH225" s="2">
        <v>8</v>
      </c>
      <c r="AI225" s="2">
        <v>0</v>
      </c>
      <c r="AJ225" s="2">
        <v>0</v>
      </c>
      <c r="AK225" s="2">
        <v>10</v>
      </c>
      <c r="AL225" s="2">
        <v>0</v>
      </c>
      <c r="AM225" s="2">
        <v>0</v>
      </c>
      <c r="AN225" s="2">
        <v>10</v>
      </c>
      <c r="AO225" s="2">
        <v>0</v>
      </c>
      <c r="AP225" s="2">
        <v>0</v>
      </c>
      <c r="AQ225" s="2" t="s">
        <v>77</v>
      </c>
      <c r="AR225" s="2" t="s">
        <v>77</v>
      </c>
      <c r="AS225" s="2" t="s">
        <v>77</v>
      </c>
      <c r="AT225" s="3">
        <v>1676303667</v>
      </c>
      <c r="AU225" s="3">
        <v>1321695924</v>
      </c>
      <c r="AV225" s="2">
        <v>78.849999999999994</v>
      </c>
      <c r="AW225" s="3">
        <v>13430775795</v>
      </c>
      <c r="AX225" s="3">
        <v>12921292652</v>
      </c>
      <c r="AY225" s="2">
        <v>96.21</v>
      </c>
      <c r="AZ225" s="3">
        <v>19233887000</v>
      </c>
      <c r="BA225" s="3">
        <v>0</v>
      </c>
      <c r="BB225" s="2">
        <v>0</v>
      </c>
      <c r="BC225" s="3">
        <v>18346449111</v>
      </c>
      <c r="BD225" s="3">
        <v>0</v>
      </c>
      <c r="BE225" s="2">
        <v>0</v>
      </c>
      <c r="BF225" s="3">
        <v>8433492445</v>
      </c>
      <c r="BG225" s="3">
        <v>0</v>
      </c>
      <c r="BH225" s="2">
        <v>0</v>
      </c>
      <c r="BI225" s="3">
        <v>61120908018</v>
      </c>
      <c r="BJ225" s="3">
        <v>14242988576</v>
      </c>
      <c r="BK225" s="2">
        <v>23.3</v>
      </c>
      <c r="BL225" t="s">
        <v>528</v>
      </c>
      <c r="BM225" s="4">
        <f t="shared" si="37"/>
        <v>1676.3036669999999</v>
      </c>
      <c r="BN225" s="4">
        <f t="shared" si="38"/>
        <v>1321.6959240000001</v>
      </c>
      <c r="BO225" s="4">
        <f t="shared" si="39"/>
        <v>13430.775795</v>
      </c>
      <c r="BP225" s="4">
        <f t="shared" si="40"/>
        <v>12921.292652</v>
      </c>
      <c r="BQ225" s="4">
        <f t="shared" si="41"/>
        <v>19233.886999999999</v>
      </c>
      <c r="BR225" s="4">
        <f t="shared" si="42"/>
        <v>0</v>
      </c>
      <c r="BS225" s="4">
        <f t="shared" si="43"/>
        <v>18346.449111000002</v>
      </c>
      <c r="BT225" s="4">
        <f t="shared" si="44"/>
        <v>0</v>
      </c>
      <c r="BU225" s="4">
        <f t="shared" si="45"/>
        <v>8433.4924449999999</v>
      </c>
      <c r="BV225" s="4">
        <f t="shared" si="46"/>
        <v>0</v>
      </c>
      <c r="BW225" s="4">
        <f t="shared" si="47"/>
        <v>61120.908018000002</v>
      </c>
      <c r="BX225" s="4">
        <f t="shared" si="48"/>
        <v>14242.988576</v>
      </c>
    </row>
    <row r="226" spans="1:76" x14ac:dyDescent="0.25">
      <c r="A226">
        <v>16</v>
      </c>
      <c r="B226" t="s">
        <v>60</v>
      </c>
      <c r="C226" t="s">
        <v>61</v>
      </c>
      <c r="D226">
        <v>2021</v>
      </c>
      <c r="E226" t="s">
        <v>62</v>
      </c>
      <c r="F226" t="s">
        <v>63</v>
      </c>
      <c r="G226">
        <v>2</v>
      </c>
      <c r="H226" t="s">
        <v>64</v>
      </c>
      <c r="I226" t="s">
        <v>3552</v>
      </c>
      <c r="J226" t="s">
        <v>469</v>
      </c>
      <c r="K226" t="s">
        <v>470</v>
      </c>
      <c r="L226" t="s">
        <v>3599</v>
      </c>
      <c r="M226" t="s">
        <v>471</v>
      </c>
      <c r="N226" t="s">
        <v>3613</v>
      </c>
      <c r="O226" t="s">
        <v>259</v>
      </c>
      <c r="P226" t="s">
        <v>3627</v>
      </c>
      <c r="Q226" t="s">
        <v>488</v>
      </c>
      <c r="R226" t="s">
        <v>3706</v>
      </c>
      <c r="S226" t="s">
        <v>526</v>
      </c>
      <c r="T226">
        <v>18</v>
      </c>
      <c r="U226">
        <v>2</v>
      </c>
      <c r="V226" t="s">
        <v>529</v>
      </c>
      <c r="W226">
        <v>2</v>
      </c>
      <c r="X226" t="s">
        <v>76</v>
      </c>
      <c r="Y226">
        <v>1</v>
      </c>
      <c r="Z226" t="s">
        <v>73</v>
      </c>
      <c r="AA226">
        <v>1</v>
      </c>
      <c r="AB226" s="2">
        <v>651</v>
      </c>
      <c r="AC226" s="2">
        <v>651</v>
      </c>
      <c r="AD226" s="2">
        <v>100</v>
      </c>
      <c r="AE226" s="2">
        <v>651</v>
      </c>
      <c r="AF226" s="2">
        <v>651</v>
      </c>
      <c r="AG226" s="2">
        <v>100</v>
      </c>
      <c r="AH226" s="2">
        <v>651</v>
      </c>
      <c r="AI226" s="2">
        <v>0</v>
      </c>
      <c r="AJ226" s="2">
        <v>0</v>
      </c>
      <c r="AK226" s="2">
        <v>651</v>
      </c>
      <c r="AL226" s="2">
        <v>0</v>
      </c>
      <c r="AM226" s="2">
        <v>0</v>
      </c>
      <c r="AN226" s="2">
        <v>651</v>
      </c>
      <c r="AO226" s="2">
        <v>0</v>
      </c>
      <c r="AP226" s="2">
        <v>0</v>
      </c>
      <c r="AQ226" s="2" t="s">
        <v>77</v>
      </c>
      <c r="AR226" s="2" t="s">
        <v>77</v>
      </c>
      <c r="AS226" s="2" t="s">
        <v>77</v>
      </c>
      <c r="AT226" s="3">
        <v>23289448266</v>
      </c>
      <c r="AU226" s="3">
        <v>22553506926</v>
      </c>
      <c r="AV226" s="2">
        <v>96.84</v>
      </c>
      <c r="AW226" s="3">
        <v>75959283843</v>
      </c>
      <c r="AX226" s="3">
        <v>75862618547</v>
      </c>
      <c r="AY226" s="2">
        <v>99.87</v>
      </c>
      <c r="AZ226" s="3">
        <v>78419371000</v>
      </c>
      <c r="BA226" s="3">
        <v>0</v>
      </c>
      <c r="BB226" s="2">
        <v>0</v>
      </c>
      <c r="BC226" s="3">
        <v>59194840837</v>
      </c>
      <c r="BD226" s="3">
        <v>0</v>
      </c>
      <c r="BE226" s="2">
        <v>0</v>
      </c>
      <c r="BF226" s="3">
        <v>36013195135</v>
      </c>
      <c r="BG226" s="3">
        <v>0</v>
      </c>
      <c r="BH226" s="2">
        <v>0</v>
      </c>
      <c r="BI226" s="3">
        <v>272876139081</v>
      </c>
      <c r="BJ226" s="3">
        <v>98416125473</v>
      </c>
      <c r="BK226" s="2">
        <v>36.07</v>
      </c>
      <c r="BL226" t="s">
        <v>530</v>
      </c>
      <c r="BM226" s="4">
        <f t="shared" si="37"/>
        <v>23289.448265999999</v>
      </c>
      <c r="BN226" s="4">
        <f t="shared" si="38"/>
        <v>22553.506925999998</v>
      </c>
      <c r="BO226" s="4">
        <f t="shared" si="39"/>
        <v>75959.283842999997</v>
      </c>
      <c r="BP226" s="4">
        <f t="shared" si="40"/>
        <v>75862.618547000005</v>
      </c>
      <c r="BQ226" s="4">
        <f t="shared" si="41"/>
        <v>78419.370999999999</v>
      </c>
      <c r="BR226" s="4">
        <f t="shared" si="42"/>
        <v>0</v>
      </c>
      <c r="BS226" s="4">
        <f t="shared" si="43"/>
        <v>59194.840837000003</v>
      </c>
      <c r="BT226" s="4">
        <f t="shared" si="44"/>
        <v>0</v>
      </c>
      <c r="BU226" s="4">
        <f t="shared" si="45"/>
        <v>36013.195135000002</v>
      </c>
      <c r="BV226" s="4">
        <f t="shared" si="46"/>
        <v>0</v>
      </c>
      <c r="BW226" s="4">
        <f t="shared" si="47"/>
        <v>272876.139081</v>
      </c>
      <c r="BX226" s="4">
        <f t="shared" si="48"/>
        <v>98416.125473000007</v>
      </c>
    </row>
    <row r="227" spans="1:76" x14ac:dyDescent="0.25">
      <c r="A227">
        <v>16</v>
      </c>
      <c r="B227" t="s">
        <v>60</v>
      </c>
      <c r="C227" t="s">
        <v>61</v>
      </c>
      <c r="D227">
        <v>2021</v>
      </c>
      <c r="E227" t="s">
        <v>62</v>
      </c>
      <c r="F227" t="s">
        <v>63</v>
      </c>
      <c r="G227">
        <v>2</v>
      </c>
      <c r="H227" t="s">
        <v>64</v>
      </c>
      <c r="I227" t="s">
        <v>3552</v>
      </c>
      <c r="J227" t="s">
        <v>469</v>
      </c>
      <c r="K227" t="s">
        <v>470</v>
      </c>
      <c r="L227" t="s">
        <v>3599</v>
      </c>
      <c r="M227" t="s">
        <v>471</v>
      </c>
      <c r="N227" t="s">
        <v>3613</v>
      </c>
      <c r="O227" t="s">
        <v>259</v>
      </c>
      <c r="P227" t="s">
        <v>3627</v>
      </c>
      <c r="Q227" t="s">
        <v>488</v>
      </c>
      <c r="R227" t="s">
        <v>3707</v>
      </c>
      <c r="S227" t="s">
        <v>531</v>
      </c>
      <c r="T227">
        <v>36</v>
      </c>
      <c r="U227">
        <v>1</v>
      </c>
      <c r="V227" t="s">
        <v>532</v>
      </c>
      <c r="W227">
        <v>2</v>
      </c>
      <c r="X227" t="s">
        <v>76</v>
      </c>
      <c r="Y227">
        <v>1</v>
      </c>
      <c r="Z227" t="s">
        <v>73</v>
      </c>
      <c r="AA227">
        <v>1</v>
      </c>
      <c r="AB227" s="2">
        <v>364</v>
      </c>
      <c r="AC227" s="2">
        <v>364</v>
      </c>
      <c r="AD227" s="2">
        <v>100</v>
      </c>
      <c r="AE227" s="2">
        <v>364</v>
      </c>
      <c r="AF227" s="2">
        <v>364</v>
      </c>
      <c r="AG227" s="2">
        <v>100</v>
      </c>
      <c r="AH227" s="2">
        <v>364</v>
      </c>
      <c r="AI227" s="2">
        <v>0</v>
      </c>
      <c r="AJ227" s="2">
        <v>0</v>
      </c>
      <c r="AK227" s="2">
        <v>364</v>
      </c>
      <c r="AL227" s="2">
        <v>0</v>
      </c>
      <c r="AM227" s="2">
        <v>0</v>
      </c>
      <c r="AN227" s="2">
        <v>364</v>
      </c>
      <c r="AO227" s="2">
        <v>0</v>
      </c>
      <c r="AP227" s="2">
        <v>0</v>
      </c>
      <c r="AQ227" s="2" t="s">
        <v>77</v>
      </c>
      <c r="AR227" s="2" t="s">
        <v>77</v>
      </c>
      <c r="AS227" s="2" t="s">
        <v>77</v>
      </c>
      <c r="AT227" s="3">
        <v>31455787705</v>
      </c>
      <c r="AU227" s="3">
        <v>30812025668</v>
      </c>
      <c r="AV227" s="2">
        <v>97.95</v>
      </c>
      <c r="AW227" s="3">
        <v>344003466204</v>
      </c>
      <c r="AX227" s="3">
        <v>343967896332</v>
      </c>
      <c r="AY227" s="2">
        <v>99.99</v>
      </c>
      <c r="AZ227" s="3">
        <v>377400932000</v>
      </c>
      <c r="BA227" s="3">
        <v>0</v>
      </c>
      <c r="BB227" s="2">
        <v>0</v>
      </c>
      <c r="BC227" s="3">
        <v>366155729000</v>
      </c>
      <c r="BD227" s="3">
        <v>0</v>
      </c>
      <c r="BE227" s="2">
        <v>0</v>
      </c>
      <c r="BF227" s="3">
        <v>116706110000</v>
      </c>
      <c r="BG227" s="3">
        <v>0</v>
      </c>
      <c r="BH227" s="2">
        <v>0</v>
      </c>
      <c r="BI227" s="3">
        <v>1235722024909</v>
      </c>
      <c r="BJ227" s="3">
        <v>374779922000</v>
      </c>
      <c r="BK227" s="2">
        <v>30.33</v>
      </c>
      <c r="BL227" t="s">
        <v>533</v>
      </c>
      <c r="BM227" s="4">
        <f t="shared" si="37"/>
        <v>31455.787704999999</v>
      </c>
      <c r="BN227" s="4">
        <f t="shared" si="38"/>
        <v>30812.025667999998</v>
      </c>
      <c r="BO227" s="4">
        <f t="shared" si="39"/>
        <v>344003.466204</v>
      </c>
      <c r="BP227" s="4">
        <f t="shared" si="40"/>
        <v>343967.89633199997</v>
      </c>
      <c r="BQ227" s="4">
        <f t="shared" si="41"/>
        <v>377400.93199999997</v>
      </c>
      <c r="BR227" s="4">
        <f t="shared" si="42"/>
        <v>0</v>
      </c>
      <c r="BS227" s="4">
        <f t="shared" si="43"/>
        <v>366155.72899999999</v>
      </c>
      <c r="BT227" s="4">
        <f t="shared" si="44"/>
        <v>0</v>
      </c>
      <c r="BU227" s="4">
        <f t="shared" si="45"/>
        <v>116706.11</v>
      </c>
      <c r="BV227" s="4">
        <f t="shared" si="46"/>
        <v>0</v>
      </c>
      <c r="BW227" s="4">
        <f t="shared" si="47"/>
        <v>1235722.0249090001</v>
      </c>
      <c r="BX227" s="4">
        <f t="shared" si="48"/>
        <v>374779.92199999996</v>
      </c>
    </row>
    <row r="228" spans="1:76" x14ac:dyDescent="0.25">
      <c r="A228">
        <v>16</v>
      </c>
      <c r="B228" t="s">
        <v>60</v>
      </c>
      <c r="C228" t="s">
        <v>61</v>
      </c>
      <c r="D228">
        <v>2021</v>
      </c>
      <c r="E228" t="s">
        <v>62</v>
      </c>
      <c r="F228" t="s">
        <v>63</v>
      </c>
      <c r="G228">
        <v>2</v>
      </c>
      <c r="H228" t="s">
        <v>64</v>
      </c>
      <c r="I228" t="s">
        <v>3552</v>
      </c>
      <c r="J228" t="s">
        <v>469</v>
      </c>
      <c r="K228" t="s">
        <v>470</v>
      </c>
      <c r="L228" t="s">
        <v>3599</v>
      </c>
      <c r="M228" t="s">
        <v>471</v>
      </c>
      <c r="N228" t="s">
        <v>3613</v>
      </c>
      <c r="O228" t="s">
        <v>259</v>
      </c>
      <c r="P228" t="s">
        <v>3627</v>
      </c>
      <c r="Q228" t="s">
        <v>488</v>
      </c>
      <c r="R228" t="s">
        <v>3707</v>
      </c>
      <c r="S228" t="s">
        <v>531</v>
      </c>
      <c r="T228">
        <v>36</v>
      </c>
      <c r="U228">
        <v>2</v>
      </c>
      <c r="V228" t="s">
        <v>534</v>
      </c>
      <c r="W228">
        <v>3</v>
      </c>
      <c r="X228" t="s">
        <v>138</v>
      </c>
      <c r="Y228">
        <v>1</v>
      </c>
      <c r="Z228" t="s">
        <v>73</v>
      </c>
      <c r="AA228">
        <v>1</v>
      </c>
      <c r="AB228" s="2">
        <v>15</v>
      </c>
      <c r="AC228" s="2">
        <v>15</v>
      </c>
      <c r="AD228" s="2">
        <v>100</v>
      </c>
      <c r="AE228" s="2">
        <v>75</v>
      </c>
      <c r="AF228" s="2">
        <v>77</v>
      </c>
      <c r="AG228" s="2">
        <v>102.67</v>
      </c>
      <c r="AH228" s="2">
        <v>0</v>
      </c>
      <c r="AI228" s="2">
        <v>0</v>
      </c>
      <c r="AJ228" s="2">
        <v>0</v>
      </c>
      <c r="AK228" s="2">
        <v>0</v>
      </c>
      <c r="AL228" s="2">
        <v>0</v>
      </c>
      <c r="AM228" s="2">
        <v>0</v>
      </c>
      <c r="AN228" s="2">
        <v>0</v>
      </c>
      <c r="AO228" s="2">
        <v>0</v>
      </c>
      <c r="AP228" s="2">
        <v>0</v>
      </c>
      <c r="AQ228" s="2" t="s">
        <v>77</v>
      </c>
      <c r="AR228" s="2" t="s">
        <v>77</v>
      </c>
      <c r="AS228" s="2" t="s">
        <v>77</v>
      </c>
      <c r="AT228" s="3">
        <v>1514654644</v>
      </c>
      <c r="AU228" s="3">
        <v>1475916861</v>
      </c>
      <c r="AV228" s="2">
        <v>97.44</v>
      </c>
      <c r="AW228" s="3">
        <v>11772364503</v>
      </c>
      <c r="AX228" s="3">
        <v>11772364503</v>
      </c>
      <c r="AY228" s="2">
        <v>100</v>
      </c>
      <c r="AZ228" s="3">
        <v>0</v>
      </c>
      <c r="BA228" s="3">
        <v>0</v>
      </c>
      <c r="BB228" s="2">
        <v>0</v>
      </c>
      <c r="BC228" s="3">
        <v>0</v>
      </c>
      <c r="BD228" s="3">
        <v>0</v>
      </c>
      <c r="BE228" s="2">
        <v>0</v>
      </c>
      <c r="BF228" s="3">
        <v>0</v>
      </c>
      <c r="BG228" s="3">
        <v>0</v>
      </c>
      <c r="BH228" s="2">
        <v>0</v>
      </c>
      <c r="BI228" s="3">
        <v>13287019147</v>
      </c>
      <c r="BJ228" s="3">
        <v>13248281364</v>
      </c>
      <c r="BK228" s="2">
        <v>99.71</v>
      </c>
      <c r="BL228" t="s">
        <v>535</v>
      </c>
      <c r="BM228" s="4">
        <f t="shared" si="37"/>
        <v>1514.654644</v>
      </c>
      <c r="BN228" s="4">
        <f t="shared" si="38"/>
        <v>1475.9168609999999</v>
      </c>
      <c r="BO228" s="4">
        <f t="shared" si="39"/>
        <v>11772.364503000001</v>
      </c>
      <c r="BP228" s="4">
        <f t="shared" si="40"/>
        <v>11772.364503000001</v>
      </c>
      <c r="BQ228" s="4">
        <f t="shared" si="41"/>
        <v>0</v>
      </c>
      <c r="BR228" s="4">
        <f t="shared" si="42"/>
        <v>0</v>
      </c>
      <c r="BS228" s="4">
        <f t="shared" si="43"/>
        <v>0</v>
      </c>
      <c r="BT228" s="4">
        <f t="shared" si="44"/>
        <v>0</v>
      </c>
      <c r="BU228" s="4">
        <f t="shared" si="45"/>
        <v>0</v>
      </c>
      <c r="BV228" s="4">
        <f t="shared" si="46"/>
        <v>0</v>
      </c>
      <c r="BW228" s="4">
        <f t="shared" si="47"/>
        <v>13287.019147000001</v>
      </c>
      <c r="BX228" s="4">
        <f t="shared" si="48"/>
        <v>13248.281364</v>
      </c>
    </row>
    <row r="229" spans="1:76" x14ac:dyDescent="0.25">
      <c r="A229">
        <v>16</v>
      </c>
      <c r="B229" t="s">
        <v>60</v>
      </c>
      <c r="C229" t="s">
        <v>61</v>
      </c>
      <c r="D229">
        <v>2021</v>
      </c>
      <c r="E229" t="s">
        <v>62</v>
      </c>
      <c r="F229" t="s">
        <v>63</v>
      </c>
      <c r="G229">
        <v>2</v>
      </c>
      <c r="H229" t="s">
        <v>64</v>
      </c>
      <c r="I229" t="s">
        <v>3552</v>
      </c>
      <c r="J229" t="s">
        <v>469</v>
      </c>
      <c r="K229" t="s">
        <v>470</v>
      </c>
      <c r="L229" t="s">
        <v>3599</v>
      </c>
      <c r="M229" t="s">
        <v>471</v>
      </c>
      <c r="N229" t="s">
        <v>3613</v>
      </c>
      <c r="O229" t="s">
        <v>259</v>
      </c>
      <c r="P229" t="s">
        <v>3627</v>
      </c>
      <c r="Q229" t="s">
        <v>488</v>
      </c>
      <c r="R229" t="s">
        <v>3707</v>
      </c>
      <c r="S229" t="s">
        <v>531</v>
      </c>
      <c r="T229">
        <v>36</v>
      </c>
      <c r="U229">
        <v>3</v>
      </c>
      <c r="V229" t="s">
        <v>536</v>
      </c>
      <c r="W229">
        <v>1</v>
      </c>
      <c r="X229" t="s">
        <v>72</v>
      </c>
      <c r="Y229">
        <v>1</v>
      </c>
      <c r="Z229" t="s">
        <v>73</v>
      </c>
      <c r="AA229">
        <v>1</v>
      </c>
      <c r="AB229" s="2">
        <v>0.01</v>
      </c>
      <c r="AC229" s="2">
        <v>0.01</v>
      </c>
      <c r="AD229" s="2">
        <v>100</v>
      </c>
      <c r="AE229" s="2">
        <v>0.14000000000000001</v>
      </c>
      <c r="AF229" s="2">
        <v>0.13</v>
      </c>
      <c r="AG229" s="2">
        <v>92.86</v>
      </c>
      <c r="AH229" s="2">
        <v>0.15</v>
      </c>
      <c r="AI229" s="2">
        <v>0</v>
      </c>
      <c r="AJ229" s="2">
        <v>0</v>
      </c>
      <c r="AK229" s="2">
        <v>0.15</v>
      </c>
      <c r="AL229" s="2">
        <v>0</v>
      </c>
      <c r="AM229" s="2">
        <v>0</v>
      </c>
      <c r="AN229" s="2">
        <v>0.05</v>
      </c>
      <c r="AO229" s="2">
        <v>0</v>
      </c>
      <c r="AP229" s="2">
        <v>0</v>
      </c>
      <c r="AQ229" s="2">
        <v>0.5</v>
      </c>
      <c r="AR229" s="2">
        <v>0.14000000000000001</v>
      </c>
      <c r="AS229" s="2">
        <v>28</v>
      </c>
      <c r="AT229" s="3">
        <v>236674796</v>
      </c>
      <c r="AU229" s="3">
        <v>190942184</v>
      </c>
      <c r="AV229" s="2">
        <v>80.680000000000007</v>
      </c>
      <c r="AW229" s="3">
        <v>4768845210</v>
      </c>
      <c r="AX229" s="3">
        <v>4764574389</v>
      </c>
      <c r="AY229" s="2">
        <v>99.91</v>
      </c>
      <c r="AZ229" s="3">
        <v>5539523000</v>
      </c>
      <c r="BA229" s="3">
        <v>0</v>
      </c>
      <c r="BB229" s="2">
        <v>0</v>
      </c>
      <c r="BC229" s="3">
        <v>5348261000</v>
      </c>
      <c r="BD229" s="3">
        <v>0</v>
      </c>
      <c r="BE229" s="2">
        <v>0</v>
      </c>
      <c r="BF229" s="3">
        <v>1279424000</v>
      </c>
      <c r="BG229" s="3">
        <v>0</v>
      </c>
      <c r="BH229" s="2">
        <v>0</v>
      </c>
      <c r="BI229" s="3">
        <v>17172728006</v>
      </c>
      <c r="BJ229" s="3">
        <v>4955516573</v>
      </c>
      <c r="BK229" s="2">
        <v>28.86</v>
      </c>
      <c r="BL229" t="s">
        <v>537</v>
      </c>
      <c r="BM229" s="4">
        <f t="shared" si="37"/>
        <v>236.67479599999999</v>
      </c>
      <c r="BN229" s="4">
        <f t="shared" si="38"/>
        <v>190.942184</v>
      </c>
      <c r="BO229" s="4">
        <f t="shared" si="39"/>
        <v>4768.8452100000004</v>
      </c>
      <c r="BP229" s="4">
        <f t="shared" si="40"/>
        <v>4764.5743890000003</v>
      </c>
      <c r="BQ229" s="4">
        <f t="shared" si="41"/>
        <v>5539.5230000000001</v>
      </c>
      <c r="BR229" s="4">
        <f t="shared" si="42"/>
        <v>0</v>
      </c>
      <c r="BS229" s="4">
        <f t="shared" si="43"/>
        <v>5348.2610000000004</v>
      </c>
      <c r="BT229" s="4">
        <f t="shared" si="44"/>
        <v>0</v>
      </c>
      <c r="BU229" s="4">
        <f t="shared" si="45"/>
        <v>1279.424</v>
      </c>
      <c r="BV229" s="4">
        <f t="shared" si="46"/>
        <v>0</v>
      </c>
      <c r="BW229" s="4">
        <f t="shared" si="47"/>
        <v>17172.728006000001</v>
      </c>
      <c r="BX229" s="4">
        <f t="shared" si="48"/>
        <v>4955.5165730000008</v>
      </c>
    </row>
    <row r="230" spans="1:76" x14ac:dyDescent="0.25">
      <c r="A230">
        <v>16</v>
      </c>
      <c r="B230" t="s">
        <v>60</v>
      </c>
      <c r="C230" t="s">
        <v>61</v>
      </c>
      <c r="D230">
        <v>2021</v>
      </c>
      <c r="E230" t="s">
        <v>62</v>
      </c>
      <c r="F230" t="s">
        <v>63</v>
      </c>
      <c r="G230">
        <v>2</v>
      </c>
      <c r="H230" t="s">
        <v>64</v>
      </c>
      <c r="I230" t="s">
        <v>3552</v>
      </c>
      <c r="J230" t="s">
        <v>469</v>
      </c>
      <c r="K230" t="s">
        <v>470</v>
      </c>
      <c r="L230" t="s">
        <v>3599</v>
      </c>
      <c r="M230" t="s">
        <v>471</v>
      </c>
      <c r="N230" t="s">
        <v>3613</v>
      </c>
      <c r="O230" t="s">
        <v>259</v>
      </c>
      <c r="P230" t="s">
        <v>3627</v>
      </c>
      <c r="Q230" t="s">
        <v>488</v>
      </c>
      <c r="R230" t="s">
        <v>3707</v>
      </c>
      <c r="S230" t="s">
        <v>531</v>
      </c>
      <c r="T230">
        <v>36</v>
      </c>
      <c r="U230">
        <v>4</v>
      </c>
      <c r="V230" t="s">
        <v>538</v>
      </c>
      <c r="W230">
        <v>3</v>
      </c>
      <c r="X230" t="s">
        <v>138</v>
      </c>
      <c r="Y230">
        <v>1</v>
      </c>
      <c r="Z230" t="s">
        <v>73</v>
      </c>
      <c r="AA230">
        <v>1</v>
      </c>
      <c r="AB230" s="2">
        <v>75</v>
      </c>
      <c r="AC230" s="2">
        <v>99</v>
      </c>
      <c r="AD230" s="2">
        <v>132</v>
      </c>
      <c r="AE230" s="2">
        <v>98</v>
      </c>
      <c r="AF230" s="2">
        <v>99.1</v>
      </c>
      <c r="AG230" s="2">
        <v>101.12</v>
      </c>
      <c r="AH230" s="2">
        <v>0</v>
      </c>
      <c r="AI230" s="2">
        <v>0</v>
      </c>
      <c r="AJ230" s="2">
        <v>0</v>
      </c>
      <c r="AK230" s="2">
        <v>0</v>
      </c>
      <c r="AL230" s="2">
        <v>0</v>
      </c>
      <c r="AM230" s="2">
        <v>0</v>
      </c>
      <c r="AN230" s="2">
        <v>0</v>
      </c>
      <c r="AO230" s="2">
        <v>0</v>
      </c>
      <c r="AP230" s="2">
        <v>0</v>
      </c>
      <c r="AQ230" s="2" t="s">
        <v>77</v>
      </c>
      <c r="AR230" s="2" t="s">
        <v>77</v>
      </c>
      <c r="AS230" s="2" t="s">
        <v>77</v>
      </c>
      <c r="AT230" s="3">
        <v>1146022845</v>
      </c>
      <c r="AU230" s="3">
        <v>1146022845</v>
      </c>
      <c r="AV230" s="2">
        <v>100</v>
      </c>
      <c r="AW230" s="3">
        <v>3682600797</v>
      </c>
      <c r="AX230" s="3">
        <v>3682600797</v>
      </c>
      <c r="AY230" s="2">
        <v>100</v>
      </c>
      <c r="AZ230" s="3">
        <v>0</v>
      </c>
      <c r="BA230" s="3">
        <v>0</v>
      </c>
      <c r="BB230" s="2">
        <v>0</v>
      </c>
      <c r="BC230" s="3">
        <v>0</v>
      </c>
      <c r="BD230" s="3">
        <v>0</v>
      </c>
      <c r="BE230" s="2">
        <v>0</v>
      </c>
      <c r="BF230" s="3">
        <v>0</v>
      </c>
      <c r="BG230" s="3">
        <v>0</v>
      </c>
      <c r="BH230" s="2">
        <v>0</v>
      </c>
      <c r="BI230" s="3">
        <v>4828623642</v>
      </c>
      <c r="BJ230" s="3">
        <v>4828623642</v>
      </c>
      <c r="BK230" s="2">
        <v>100</v>
      </c>
      <c r="BL230" t="s">
        <v>539</v>
      </c>
      <c r="BM230" s="4">
        <f t="shared" si="37"/>
        <v>1146.022845</v>
      </c>
      <c r="BN230" s="4">
        <f t="shared" si="38"/>
        <v>1146.022845</v>
      </c>
      <c r="BO230" s="4">
        <f t="shared" si="39"/>
        <v>3682.6007970000001</v>
      </c>
      <c r="BP230" s="4">
        <f t="shared" si="40"/>
        <v>3682.6007970000001</v>
      </c>
      <c r="BQ230" s="4">
        <f t="shared" si="41"/>
        <v>0</v>
      </c>
      <c r="BR230" s="4">
        <f t="shared" si="42"/>
        <v>0</v>
      </c>
      <c r="BS230" s="4">
        <f t="shared" si="43"/>
        <v>0</v>
      </c>
      <c r="BT230" s="4">
        <f t="shared" si="44"/>
        <v>0</v>
      </c>
      <c r="BU230" s="4">
        <f t="shared" si="45"/>
        <v>0</v>
      </c>
      <c r="BV230" s="4">
        <f t="shared" si="46"/>
        <v>0</v>
      </c>
      <c r="BW230" s="4">
        <f t="shared" si="47"/>
        <v>4828.6236420000005</v>
      </c>
      <c r="BX230" s="4">
        <f t="shared" si="48"/>
        <v>4828.6236420000005</v>
      </c>
    </row>
    <row r="231" spans="1:76" x14ac:dyDescent="0.25">
      <c r="A231">
        <v>16</v>
      </c>
      <c r="B231" t="s">
        <v>60</v>
      </c>
      <c r="C231" t="s">
        <v>61</v>
      </c>
      <c r="D231">
        <v>2021</v>
      </c>
      <c r="E231" t="s">
        <v>62</v>
      </c>
      <c r="F231" t="s">
        <v>63</v>
      </c>
      <c r="G231">
        <v>2</v>
      </c>
      <c r="H231" t="s">
        <v>64</v>
      </c>
      <c r="I231" t="s">
        <v>3552</v>
      </c>
      <c r="J231" t="s">
        <v>469</v>
      </c>
      <c r="K231" t="s">
        <v>470</v>
      </c>
      <c r="L231" t="s">
        <v>3599</v>
      </c>
      <c r="M231" t="s">
        <v>471</v>
      </c>
      <c r="N231" t="s">
        <v>3613</v>
      </c>
      <c r="O231" t="s">
        <v>259</v>
      </c>
      <c r="P231" t="s">
        <v>3627</v>
      </c>
      <c r="Q231" t="s">
        <v>488</v>
      </c>
      <c r="R231" t="s">
        <v>3707</v>
      </c>
      <c r="S231" t="s">
        <v>531</v>
      </c>
      <c r="T231">
        <v>36</v>
      </c>
      <c r="U231">
        <v>5</v>
      </c>
      <c r="V231" t="s">
        <v>540</v>
      </c>
      <c r="W231">
        <v>1</v>
      </c>
      <c r="X231" t="s">
        <v>72</v>
      </c>
      <c r="Y231">
        <v>1</v>
      </c>
      <c r="Z231" t="s">
        <v>73</v>
      </c>
      <c r="AA231">
        <v>1</v>
      </c>
      <c r="AB231" s="2">
        <v>0</v>
      </c>
      <c r="AC231" s="2">
        <v>0</v>
      </c>
      <c r="AD231" s="2">
        <v>0</v>
      </c>
      <c r="AE231" s="2">
        <v>0.3</v>
      </c>
      <c r="AF231" s="2">
        <v>0.3</v>
      </c>
      <c r="AG231" s="2">
        <v>100</v>
      </c>
      <c r="AH231" s="2">
        <v>0.3</v>
      </c>
      <c r="AI231" s="2">
        <v>0</v>
      </c>
      <c r="AJ231" s="2">
        <v>0</v>
      </c>
      <c r="AK231" s="2">
        <v>0.3</v>
      </c>
      <c r="AL231" s="2">
        <v>0</v>
      </c>
      <c r="AM231" s="2">
        <v>0</v>
      </c>
      <c r="AN231" s="2">
        <v>0.1</v>
      </c>
      <c r="AO231" s="2">
        <v>0</v>
      </c>
      <c r="AP231" s="2">
        <v>0</v>
      </c>
      <c r="AQ231" s="2">
        <v>1</v>
      </c>
      <c r="AR231" s="2">
        <v>0.3</v>
      </c>
      <c r="AS231" s="2">
        <v>30</v>
      </c>
      <c r="AT231" s="3">
        <v>0</v>
      </c>
      <c r="AU231" s="3">
        <v>0</v>
      </c>
      <c r="AV231" s="2">
        <v>0</v>
      </c>
      <c r="AW231" s="3">
        <v>0</v>
      </c>
      <c r="AX231" s="3">
        <v>0</v>
      </c>
      <c r="AY231" s="2">
        <v>0</v>
      </c>
      <c r="AZ231" s="3">
        <v>15000000</v>
      </c>
      <c r="BA231" s="3">
        <v>0</v>
      </c>
      <c r="BB231" s="2">
        <v>0</v>
      </c>
      <c r="BC231" s="3">
        <v>25000000</v>
      </c>
      <c r="BD231" s="3">
        <v>0</v>
      </c>
      <c r="BE231" s="2">
        <v>0</v>
      </c>
      <c r="BF231" s="3">
        <v>25000000</v>
      </c>
      <c r="BG231" s="3">
        <v>0</v>
      </c>
      <c r="BH231" s="2">
        <v>0</v>
      </c>
      <c r="BI231" s="3">
        <v>65000000</v>
      </c>
      <c r="BJ231" s="3">
        <v>0</v>
      </c>
      <c r="BK231" s="2">
        <v>0</v>
      </c>
      <c r="BL231" t="s">
        <v>541</v>
      </c>
      <c r="BM231" s="4">
        <f t="shared" si="37"/>
        <v>0</v>
      </c>
      <c r="BN231" s="4">
        <f t="shared" si="38"/>
        <v>0</v>
      </c>
      <c r="BO231" s="4">
        <f t="shared" si="39"/>
        <v>0</v>
      </c>
      <c r="BP231" s="4">
        <f t="shared" si="40"/>
        <v>0</v>
      </c>
      <c r="BQ231" s="4">
        <f t="shared" si="41"/>
        <v>15</v>
      </c>
      <c r="BR231" s="4">
        <f t="shared" si="42"/>
        <v>0</v>
      </c>
      <c r="BS231" s="4">
        <f t="shared" si="43"/>
        <v>25</v>
      </c>
      <c r="BT231" s="4">
        <f t="shared" si="44"/>
        <v>0</v>
      </c>
      <c r="BU231" s="4">
        <f t="shared" si="45"/>
        <v>25</v>
      </c>
      <c r="BV231" s="4">
        <f t="shared" si="46"/>
        <v>0</v>
      </c>
      <c r="BW231" s="4">
        <f t="shared" si="47"/>
        <v>65</v>
      </c>
      <c r="BX231" s="4">
        <f t="shared" si="48"/>
        <v>0</v>
      </c>
    </row>
    <row r="232" spans="1:76" x14ac:dyDescent="0.25">
      <c r="A232">
        <v>16</v>
      </c>
      <c r="B232" t="s">
        <v>60</v>
      </c>
      <c r="C232" t="s">
        <v>61</v>
      </c>
      <c r="D232">
        <v>2021</v>
      </c>
      <c r="E232" t="s">
        <v>62</v>
      </c>
      <c r="F232" t="s">
        <v>63</v>
      </c>
      <c r="G232">
        <v>2</v>
      </c>
      <c r="H232" t="s">
        <v>64</v>
      </c>
      <c r="I232" t="s">
        <v>3552</v>
      </c>
      <c r="J232" t="s">
        <v>469</v>
      </c>
      <c r="K232" t="s">
        <v>470</v>
      </c>
      <c r="L232" t="s">
        <v>3599</v>
      </c>
      <c r="M232" t="s">
        <v>471</v>
      </c>
      <c r="N232" t="s">
        <v>3613</v>
      </c>
      <c r="O232" t="s">
        <v>259</v>
      </c>
      <c r="P232" t="s">
        <v>3627</v>
      </c>
      <c r="Q232" t="s">
        <v>488</v>
      </c>
      <c r="R232" t="s">
        <v>3707</v>
      </c>
      <c r="S232" t="s">
        <v>531</v>
      </c>
      <c r="T232">
        <v>36</v>
      </c>
      <c r="U232">
        <v>6</v>
      </c>
      <c r="V232" t="s">
        <v>542</v>
      </c>
      <c r="W232">
        <v>2</v>
      </c>
      <c r="X232" t="s">
        <v>76</v>
      </c>
      <c r="Y232">
        <v>1</v>
      </c>
      <c r="Z232" t="s">
        <v>73</v>
      </c>
      <c r="AA232">
        <v>1</v>
      </c>
      <c r="AB232" s="2">
        <v>0</v>
      </c>
      <c r="AC232" s="2">
        <v>0</v>
      </c>
      <c r="AD232" s="2">
        <v>0</v>
      </c>
      <c r="AE232" s="2">
        <v>0</v>
      </c>
      <c r="AF232" s="2">
        <v>0</v>
      </c>
      <c r="AG232" s="2">
        <v>0</v>
      </c>
      <c r="AH232" s="2">
        <v>100</v>
      </c>
      <c r="AI232" s="2">
        <v>0</v>
      </c>
      <c r="AJ232" s="2">
        <v>0</v>
      </c>
      <c r="AK232" s="2">
        <v>100</v>
      </c>
      <c r="AL232" s="2">
        <v>0</v>
      </c>
      <c r="AM232" s="2">
        <v>0</v>
      </c>
      <c r="AN232" s="2">
        <v>100</v>
      </c>
      <c r="AO232" s="2">
        <v>0</v>
      </c>
      <c r="AP232" s="2">
        <v>0</v>
      </c>
      <c r="AQ232" s="2" t="s">
        <v>77</v>
      </c>
      <c r="AR232" s="2" t="s">
        <v>77</v>
      </c>
      <c r="AS232" s="2" t="s">
        <v>77</v>
      </c>
      <c r="AT232" s="3">
        <v>0</v>
      </c>
      <c r="AU232" s="3">
        <v>0</v>
      </c>
      <c r="AV232" s="2">
        <v>0</v>
      </c>
      <c r="AW232" s="3">
        <v>0</v>
      </c>
      <c r="AX232" s="3">
        <v>0</v>
      </c>
      <c r="AY232" s="2">
        <v>0</v>
      </c>
      <c r="AZ232" s="3">
        <v>13900157000</v>
      </c>
      <c r="BA232" s="3">
        <v>0</v>
      </c>
      <c r="BB232" s="2">
        <v>0</v>
      </c>
      <c r="BC232" s="3">
        <v>15533458000</v>
      </c>
      <c r="BD232" s="3">
        <v>0</v>
      </c>
      <c r="BE232" s="2">
        <v>0</v>
      </c>
      <c r="BF232" s="3">
        <v>9339000000</v>
      </c>
      <c r="BG232" s="3">
        <v>0</v>
      </c>
      <c r="BH232" s="2">
        <v>0</v>
      </c>
      <c r="BI232" s="3">
        <v>38772615000</v>
      </c>
      <c r="BJ232" s="3">
        <v>0</v>
      </c>
      <c r="BK232" s="2">
        <v>0</v>
      </c>
      <c r="BM232" s="4">
        <f t="shared" si="37"/>
        <v>0</v>
      </c>
      <c r="BN232" s="4">
        <f t="shared" si="38"/>
        <v>0</v>
      </c>
      <c r="BO232" s="4">
        <f t="shared" si="39"/>
        <v>0</v>
      </c>
      <c r="BP232" s="4">
        <f t="shared" si="40"/>
        <v>0</v>
      </c>
      <c r="BQ232" s="4">
        <f t="shared" si="41"/>
        <v>13900.156999999999</v>
      </c>
      <c r="BR232" s="4">
        <f t="shared" si="42"/>
        <v>0</v>
      </c>
      <c r="BS232" s="4">
        <f t="shared" si="43"/>
        <v>15533.458000000001</v>
      </c>
      <c r="BT232" s="4">
        <f t="shared" si="44"/>
        <v>0</v>
      </c>
      <c r="BU232" s="4">
        <f t="shared" si="45"/>
        <v>9339</v>
      </c>
      <c r="BV232" s="4">
        <f t="shared" si="46"/>
        <v>0</v>
      </c>
      <c r="BW232" s="4">
        <f t="shared" si="47"/>
        <v>38772.614999999998</v>
      </c>
      <c r="BX232" s="4">
        <f t="shared" si="48"/>
        <v>0</v>
      </c>
    </row>
    <row r="233" spans="1:76" x14ac:dyDescent="0.25">
      <c r="A233">
        <v>16</v>
      </c>
      <c r="B233" t="s">
        <v>60</v>
      </c>
      <c r="C233" t="s">
        <v>61</v>
      </c>
      <c r="D233">
        <v>2021</v>
      </c>
      <c r="E233" t="s">
        <v>62</v>
      </c>
      <c r="F233" t="s">
        <v>63</v>
      </c>
      <c r="G233">
        <v>2</v>
      </c>
      <c r="H233" t="s">
        <v>64</v>
      </c>
      <c r="I233" t="s">
        <v>3552</v>
      </c>
      <c r="J233" t="s">
        <v>469</v>
      </c>
      <c r="K233" t="s">
        <v>470</v>
      </c>
      <c r="L233" t="s">
        <v>3599</v>
      </c>
      <c r="M233" t="s">
        <v>471</v>
      </c>
      <c r="N233" t="s">
        <v>3613</v>
      </c>
      <c r="O233" t="s">
        <v>259</v>
      </c>
      <c r="P233" t="s">
        <v>3627</v>
      </c>
      <c r="Q233" t="s">
        <v>488</v>
      </c>
      <c r="R233" t="s">
        <v>3707</v>
      </c>
      <c r="S233" t="s">
        <v>531</v>
      </c>
      <c r="T233">
        <v>36</v>
      </c>
      <c r="U233">
        <v>7</v>
      </c>
      <c r="V233" t="s">
        <v>543</v>
      </c>
      <c r="W233">
        <v>2</v>
      </c>
      <c r="X233" t="s">
        <v>76</v>
      </c>
      <c r="Y233">
        <v>1</v>
      </c>
      <c r="Z233" t="s">
        <v>73</v>
      </c>
      <c r="AA233">
        <v>1</v>
      </c>
      <c r="AB233" s="2">
        <v>0</v>
      </c>
      <c r="AC233" s="2">
        <v>0</v>
      </c>
      <c r="AD233" s="2">
        <v>0</v>
      </c>
      <c r="AE233" s="2">
        <v>0</v>
      </c>
      <c r="AF233" s="2">
        <v>0</v>
      </c>
      <c r="AG233" s="2">
        <v>0</v>
      </c>
      <c r="AH233" s="2">
        <v>90</v>
      </c>
      <c r="AI233" s="2">
        <v>0</v>
      </c>
      <c r="AJ233" s="2">
        <v>0</v>
      </c>
      <c r="AK233" s="2">
        <v>90</v>
      </c>
      <c r="AL233" s="2">
        <v>0</v>
      </c>
      <c r="AM233" s="2">
        <v>0</v>
      </c>
      <c r="AN233" s="2">
        <v>90</v>
      </c>
      <c r="AO233" s="2">
        <v>0</v>
      </c>
      <c r="AP233" s="2">
        <v>0</v>
      </c>
      <c r="AQ233" s="2" t="s">
        <v>77</v>
      </c>
      <c r="AR233" s="2" t="s">
        <v>77</v>
      </c>
      <c r="AS233" s="2" t="s">
        <v>77</v>
      </c>
      <c r="AT233" s="3">
        <v>0</v>
      </c>
      <c r="AU233" s="3">
        <v>0</v>
      </c>
      <c r="AV233" s="2">
        <v>0</v>
      </c>
      <c r="AW233" s="3">
        <v>0</v>
      </c>
      <c r="AX233" s="3">
        <v>0</v>
      </c>
      <c r="AY233" s="2">
        <v>0</v>
      </c>
      <c r="AZ233" s="3">
        <v>3236660000</v>
      </c>
      <c r="BA233" s="3">
        <v>0</v>
      </c>
      <c r="BB233" s="2">
        <v>0</v>
      </c>
      <c r="BC233" s="3">
        <v>2766209000</v>
      </c>
      <c r="BD233" s="3">
        <v>0</v>
      </c>
      <c r="BE233" s="2">
        <v>0</v>
      </c>
      <c r="BF233" s="3">
        <v>953161000</v>
      </c>
      <c r="BG233" s="3">
        <v>0</v>
      </c>
      <c r="BH233" s="2">
        <v>0</v>
      </c>
      <c r="BI233" s="3">
        <v>6956030000</v>
      </c>
      <c r="BJ233" s="3">
        <v>0</v>
      </c>
      <c r="BK233" s="2">
        <v>0</v>
      </c>
      <c r="BM233" s="4">
        <f t="shared" si="37"/>
        <v>0</v>
      </c>
      <c r="BN233" s="4">
        <f t="shared" si="38"/>
        <v>0</v>
      </c>
      <c r="BO233" s="4">
        <f t="shared" si="39"/>
        <v>0</v>
      </c>
      <c r="BP233" s="4">
        <f t="shared" si="40"/>
        <v>0</v>
      </c>
      <c r="BQ233" s="4">
        <f t="shared" si="41"/>
        <v>3236.66</v>
      </c>
      <c r="BR233" s="4">
        <f t="shared" si="42"/>
        <v>0</v>
      </c>
      <c r="BS233" s="4">
        <f t="shared" si="43"/>
        <v>2766.2089999999998</v>
      </c>
      <c r="BT233" s="4">
        <f t="shared" si="44"/>
        <v>0</v>
      </c>
      <c r="BU233" s="4">
        <f t="shared" si="45"/>
        <v>953.16099999999994</v>
      </c>
      <c r="BV233" s="4">
        <f t="shared" si="46"/>
        <v>0</v>
      </c>
      <c r="BW233" s="4">
        <f t="shared" si="47"/>
        <v>6956.03</v>
      </c>
      <c r="BX233" s="4">
        <f t="shared" si="48"/>
        <v>0</v>
      </c>
    </row>
    <row r="234" spans="1:76" x14ac:dyDescent="0.25">
      <c r="A234">
        <v>16</v>
      </c>
      <c r="B234" t="s">
        <v>60</v>
      </c>
      <c r="C234" t="s">
        <v>61</v>
      </c>
      <c r="D234">
        <v>2021</v>
      </c>
      <c r="E234" t="s">
        <v>62</v>
      </c>
      <c r="F234" t="s">
        <v>63</v>
      </c>
      <c r="G234">
        <v>2</v>
      </c>
      <c r="H234" t="s">
        <v>64</v>
      </c>
      <c r="I234" t="s">
        <v>3552</v>
      </c>
      <c r="J234" t="s">
        <v>469</v>
      </c>
      <c r="K234" t="s">
        <v>470</v>
      </c>
      <c r="L234" t="s">
        <v>3599</v>
      </c>
      <c r="M234" t="s">
        <v>471</v>
      </c>
      <c r="N234" t="s">
        <v>3613</v>
      </c>
      <c r="O234" t="s">
        <v>259</v>
      </c>
      <c r="P234" t="s">
        <v>3627</v>
      </c>
      <c r="Q234" t="s">
        <v>488</v>
      </c>
      <c r="R234" t="s">
        <v>3708</v>
      </c>
      <c r="S234" t="s">
        <v>544</v>
      </c>
      <c r="T234">
        <v>14</v>
      </c>
      <c r="U234">
        <v>1</v>
      </c>
      <c r="V234" t="s">
        <v>545</v>
      </c>
      <c r="W234">
        <v>3</v>
      </c>
      <c r="X234" t="s">
        <v>138</v>
      </c>
      <c r="Y234">
        <v>1</v>
      </c>
      <c r="Z234" t="s">
        <v>73</v>
      </c>
      <c r="AA234">
        <v>1</v>
      </c>
      <c r="AB234" s="2">
        <v>90</v>
      </c>
      <c r="AC234" s="2">
        <v>89.91</v>
      </c>
      <c r="AD234" s="2">
        <v>99.9</v>
      </c>
      <c r="AE234" s="2">
        <v>91</v>
      </c>
      <c r="AF234" s="2">
        <v>90.93</v>
      </c>
      <c r="AG234" s="2">
        <v>99.92</v>
      </c>
      <c r="AH234" s="2">
        <v>92</v>
      </c>
      <c r="AI234" s="2">
        <v>0</v>
      </c>
      <c r="AJ234" s="2">
        <v>0</v>
      </c>
      <c r="AK234" s="2">
        <v>93</v>
      </c>
      <c r="AL234" s="2">
        <v>0</v>
      </c>
      <c r="AM234" s="2">
        <v>0</v>
      </c>
      <c r="AN234" s="2">
        <v>94</v>
      </c>
      <c r="AO234" s="2">
        <v>0</v>
      </c>
      <c r="AP234" s="2">
        <v>0</v>
      </c>
      <c r="AQ234" s="2" t="s">
        <v>77</v>
      </c>
      <c r="AR234" s="2" t="s">
        <v>77</v>
      </c>
      <c r="AS234" s="2" t="s">
        <v>77</v>
      </c>
      <c r="AT234" s="3">
        <v>2038048212</v>
      </c>
      <c r="AU234" s="3">
        <v>2037896166</v>
      </c>
      <c r="AV234" s="2">
        <v>99.99</v>
      </c>
      <c r="AW234" s="3">
        <v>5391872571</v>
      </c>
      <c r="AX234" s="3">
        <v>5391872556</v>
      </c>
      <c r="AY234" s="2">
        <v>100</v>
      </c>
      <c r="AZ234" s="3">
        <v>5774361000</v>
      </c>
      <c r="BA234" s="3">
        <v>0</v>
      </c>
      <c r="BB234" s="2">
        <v>0</v>
      </c>
      <c r="BC234" s="3">
        <v>6043156000</v>
      </c>
      <c r="BD234" s="3">
        <v>0</v>
      </c>
      <c r="BE234" s="2">
        <v>0</v>
      </c>
      <c r="BF234" s="3">
        <v>6265682000</v>
      </c>
      <c r="BG234" s="3">
        <v>0</v>
      </c>
      <c r="BH234" s="2">
        <v>0</v>
      </c>
      <c r="BI234" s="3">
        <v>25513119783</v>
      </c>
      <c r="BJ234" s="3">
        <v>7429768722</v>
      </c>
      <c r="BK234" s="2">
        <v>29.12</v>
      </c>
      <c r="BL234" t="s">
        <v>546</v>
      </c>
      <c r="BM234" s="4">
        <f t="shared" si="37"/>
        <v>2038.0482119999999</v>
      </c>
      <c r="BN234" s="4">
        <f t="shared" si="38"/>
        <v>2037.896166</v>
      </c>
      <c r="BO234" s="4">
        <f t="shared" si="39"/>
        <v>5391.8725709999999</v>
      </c>
      <c r="BP234" s="4">
        <f t="shared" si="40"/>
        <v>5391.8725560000003</v>
      </c>
      <c r="BQ234" s="4">
        <f t="shared" si="41"/>
        <v>5774.3609999999999</v>
      </c>
      <c r="BR234" s="4">
        <f t="shared" si="42"/>
        <v>0</v>
      </c>
      <c r="BS234" s="4">
        <f t="shared" si="43"/>
        <v>6043.1559999999999</v>
      </c>
      <c r="BT234" s="4">
        <f t="shared" si="44"/>
        <v>0</v>
      </c>
      <c r="BU234" s="4">
        <f t="shared" si="45"/>
        <v>6265.6819999999998</v>
      </c>
      <c r="BV234" s="4">
        <f t="shared" si="46"/>
        <v>0</v>
      </c>
      <c r="BW234" s="4">
        <f t="shared" si="47"/>
        <v>25513.119782999998</v>
      </c>
      <c r="BX234" s="4">
        <f t="shared" si="48"/>
        <v>7429.7687220000007</v>
      </c>
    </row>
    <row r="235" spans="1:76" x14ac:dyDescent="0.25">
      <c r="A235">
        <v>16</v>
      </c>
      <c r="B235" t="s">
        <v>60</v>
      </c>
      <c r="C235" t="s">
        <v>61</v>
      </c>
      <c r="D235">
        <v>2021</v>
      </c>
      <c r="E235" t="s">
        <v>62</v>
      </c>
      <c r="F235" t="s">
        <v>63</v>
      </c>
      <c r="G235">
        <v>2</v>
      </c>
      <c r="H235" t="s">
        <v>64</v>
      </c>
      <c r="I235" t="s">
        <v>3552</v>
      </c>
      <c r="J235" t="s">
        <v>469</v>
      </c>
      <c r="K235" t="s">
        <v>470</v>
      </c>
      <c r="L235" t="s">
        <v>3599</v>
      </c>
      <c r="M235" t="s">
        <v>471</v>
      </c>
      <c r="N235" t="s">
        <v>3613</v>
      </c>
      <c r="O235" t="s">
        <v>259</v>
      </c>
      <c r="P235" t="s">
        <v>3627</v>
      </c>
      <c r="Q235" t="s">
        <v>488</v>
      </c>
      <c r="R235" t="s">
        <v>3708</v>
      </c>
      <c r="S235" t="s">
        <v>544</v>
      </c>
      <c r="T235">
        <v>14</v>
      </c>
      <c r="U235">
        <v>2</v>
      </c>
      <c r="V235" t="s">
        <v>547</v>
      </c>
      <c r="W235">
        <v>3</v>
      </c>
      <c r="X235" t="s">
        <v>138</v>
      </c>
      <c r="Y235">
        <v>1</v>
      </c>
      <c r="Z235" t="s">
        <v>73</v>
      </c>
      <c r="AA235">
        <v>1</v>
      </c>
      <c r="AB235" s="2">
        <v>8.6300000000000008</v>
      </c>
      <c r="AC235" s="2">
        <v>8.4499999999999993</v>
      </c>
      <c r="AD235" s="2">
        <v>97.91</v>
      </c>
      <c r="AE235" s="2">
        <v>8.83</v>
      </c>
      <c r="AF235" s="2">
        <v>8.83</v>
      </c>
      <c r="AG235" s="2">
        <v>100</v>
      </c>
      <c r="AH235" s="2">
        <v>9.0299999999999994</v>
      </c>
      <c r="AI235" s="2">
        <v>0</v>
      </c>
      <c r="AJ235" s="2">
        <v>0</v>
      </c>
      <c r="AK235" s="2">
        <v>9.23</v>
      </c>
      <c r="AL235" s="2">
        <v>0</v>
      </c>
      <c r="AM235" s="2">
        <v>0</v>
      </c>
      <c r="AN235" s="2">
        <v>9.43</v>
      </c>
      <c r="AO235" s="2">
        <v>0</v>
      </c>
      <c r="AP235" s="2">
        <v>0</v>
      </c>
      <c r="AQ235" s="2" t="s">
        <v>77</v>
      </c>
      <c r="AR235" s="2" t="s">
        <v>77</v>
      </c>
      <c r="AS235" s="2" t="s">
        <v>77</v>
      </c>
      <c r="AT235" s="3">
        <v>1575957564</v>
      </c>
      <c r="AU235" s="3">
        <v>1553347765</v>
      </c>
      <c r="AV235" s="2">
        <v>98.57</v>
      </c>
      <c r="AW235" s="3">
        <v>3758799429</v>
      </c>
      <c r="AX235" s="3">
        <v>3758799429</v>
      </c>
      <c r="AY235" s="2">
        <v>100</v>
      </c>
      <c r="AZ235" s="3">
        <v>4623464000</v>
      </c>
      <c r="BA235" s="3">
        <v>0</v>
      </c>
      <c r="BB235" s="2">
        <v>0</v>
      </c>
      <c r="BC235" s="3">
        <v>4914751000</v>
      </c>
      <c r="BD235" s="3">
        <v>0</v>
      </c>
      <c r="BE235" s="2">
        <v>0</v>
      </c>
      <c r="BF235" s="3">
        <v>5111346000</v>
      </c>
      <c r="BG235" s="3">
        <v>0</v>
      </c>
      <c r="BH235" s="2">
        <v>0</v>
      </c>
      <c r="BI235" s="3">
        <v>19984317993</v>
      </c>
      <c r="BJ235" s="3">
        <v>5312147194</v>
      </c>
      <c r="BK235" s="2">
        <v>26.58</v>
      </c>
      <c r="BL235" t="s">
        <v>548</v>
      </c>
      <c r="BM235" s="4">
        <f t="shared" si="37"/>
        <v>1575.957564</v>
      </c>
      <c r="BN235" s="4">
        <f t="shared" si="38"/>
        <v>1553.347765</v>
      </c>
      <c r="BO235" s="4">
        <f t="shared" si="39"/>
        <v>3758.7994290000001</v>
      </c>
      <c r="BP235" s="4">
        <f t="shared" si="40"/>
        <v>3758.7994290000001</v>
      </c>
      <c r="BQ235" s="4">
        <f t="shared" si="41"/>
        <v>4623.4639999999999</v>
      </c>
      <c r="BR235" s="4">
        <f t="shared" si="42"/>
        <v>0</v>
      </c>
      <c r="BS235" s="4">
        <f t="shared" si="43"/>
        <v>4914.7510000000002</v>
      </c>
      <c r="BT235" s="4">
        <f t="shared" si="44"/>
        <v>0</v>
      </c>
      <c r="BU235" s="4">
        <f t="shared" si="45"/>
        <v>5111.3459999999995</v>
      </c>
      <c r="BV235" s="4">
        <f t="shared" si="46"/>
        <v>0</v>
      </c>
      <c r="BW235" s="4">
        <f t="shared" si="47"/>
        <v>19984.317992999997</v>
      </c>
      <c r="BX235" s="4">
        <f t="shared" si="48"/>
        <v>5312.1471940000001</v>
      </c>
    </row>
    <row r="236" spans="1:76" x14ac:dyDescent="0.25">
      <c r="A236">
        <v>16</v>
      </c>
      <c r="B236" t="s">
        <v>60</v>
      </c>
      <c r="C236" t="s">
        <v>61</v>
      </c>
      <c r="D236">
        <v>2021</v>
      </c>
      <c r="E236" t="s">
        <v>62</v>
      </c>
      <c r="F236" t="s">
        <v>63</v>
      </c>
      <c r="G236">
        <v>2</v>
      </c>
      <c r="H236" t="s">
        <v>64</v>
      </c>
      <c r="I236" t="s">
        <v>3552</v>
      </c>
      <c r="J236" t="s">
        <v>469</v>
      </c>
      <c r="K236" t="s">
        <v>470</v>
      </c>
      <c r="L236" t="s">
        <v>3599</v>
      </c>
      <c r="M236" t="s">
        <v>471</v>
      </c>
      <c r="N236" t="s">
        <v>3613</v>
      </c>
      <c r="O236" t="s">
        <v>259</v>
      </c>
      <c r="P236" t="s">
        <v>3628</v>
      </c>
      <c r="Q236" t="s">
        <v>549</v>
      </c>
      <c r="R236" t="s">
        <v>3709</v>
      </c>
      <c r="S236" t="s">
        <v>550</v>
      </c>
      <c r="T236">
        <v>21</v>
      </c>
      <c r="U236">
        <v>1</v>
      </c>
      <c r="V236" t="s">
        <v>551</v>
      </c>
      <c r="W236">
        <v>2</v>
      </c>
      <c r="X236" t="s">
        <v>76</v>
      </c>
      <c r="Y236">
        <v>1</v>
      </c>
      <c r="Z236" t="s">
        <v>73</v>
      </c>
      <c r="AA236">
        <v>1</v>
      </c>
      <c r="AB236" s="2">
        <v>364</v>
      </c>
      <c r="AC236" s="2">
        <v>364</v>
      </c>
      <c r="AD236" s="2">
        <v>100</v>
      </c>
      <c r="AE236" s="2">
        <v>364</v>
      </c>
      <c r="AF236" s="2">
        <v>364</v>
      </c>
      <c r="AG236" s="2">
        <v>100</v>
      </c>
      <c r="AH236" s="2">
        <v>364</v>
      </c>
      <c r="AI236" s="2">
        <v>0</v>
      </c>
      <c r="AJ236" s="2">
        <v>0</v>
      </c>
      <c r="AK236" s="2">
        <v>364</v>
      </c>
      <c r="AL236" s="2">
        <v>0</v>
      </c>
      <c r="AM236" s="2">
        <v>0</v>
      </c>
      <c r="AN236" s="2">
        <v>364</v>
      </c>
      <c r="AO236" s="2">
        <v>0</v>
      </c>
      <c r="AP236" s="2">
        <v>0</v>
      </c>
      <c r="AQ236" s="2" t="s">
        <v>77</v>
      </c>
      <c r="AR236" s="2" t="s">
        <v>77</v>
      </c>
      <c r="AS236" s="2" t="s">
        <v>77</v>
      </c>
      <c r="AT236" s="3">
        <v>616454650</v>
      </c>
      <c r="AU236" s="3">
        <v>518358385</v>
      </c>
      <c r="AV236" s="2">
        <v>84.09</v>
      </c>
      <c r="AW236" s="3">
        <v>1975189000</v>
      </c>
      <c r="AX236" s="3">
        <v>1974480667</v>
      </c>
      <c r="AY236" s="2">
        <v>99.96</v>
      </c>
      <c r="AZ236" s="3">
        <v>2386980000</v>
      </c>
      <c r="BA236" s="3">
        <v>0</v>
      </c>
      <c r="BB236" s="2">
        <v>0</v>
      </c>
      <c r="BC236" s="3">
        <v>2620210219</v>
      </c>
      <c r="BD236" s="3">
        <v>0</v>
      </c>
      <c r="BE236" s="2">
        <v>0</v>
      </c>
      <c r="BF236" s="3">
        <v>1486373820</v>
      </c>
      <c r="BG236" s="3">
        <v>0</v>
      </c>
      <c r="BH236" s="2">
        <v>0</v>
      </c>
      <c r="BI236" s="3">
        <v>9085207689</v>
      </c>
      <c r="BJ236" s="3">
        <v>2492839052</v>
      </c>
      <c r="BK236" s="2">
        <v>27.44</v>
      </c>
      <c r="BL236" t="s">
        <v>552</v>
      </c>
      <c r="BM236" s="4">
        <f t="shared" si="37"/>
        <v>616.45465000000002</v>
      </c>
      <c r="BN236" s="4">
        <f t="shared" si="38"/>
        <v>518.358385</v>
      </c>
      <c r="BO236" s="4">
        <f t="shared" si="39"/>
        <v>1975.1890000000001</v>
      </c>
      <c r="BP236" s="4">
        <f t="shared" si="40"/>
        <v>1974.480667</v>
      </c>
      <c r="BQ236" s="4">
        <f t="shared" si="41"/>
        <v>2386.98</v>
      </c>
      <c r="BR236" s="4">
        <f t="shared" si="42"/>
        <v>0</v>
      </c>
      <c r="BS236" s="4">
        <f t="shared" si="43"/>
        <v>2620.2102190000001</v>
      </c>
      <c r="BT236" s="4">
        <f t="shared" si="44"/>
        <v>0</v>
      </c>
      <c r="BU236" s="4">
        <f t="shared" si="45"/>
        <v>1486.37382</v>
      </c>
      <c r="BV236" s="4">
        <f t="shared" si="46"/>
        <v>0</v>
      </c>
      <c r="BW236" s="4">
        <f t="shared" si="47"/>
        <v>9085.2076890000008</v>
      </c>
      <c r="BX236" s="4">
        <f t="shared" si="48"/>
        <v>2492.8390520000003</v>
      </c>
    </row>
    <row r="237" spans="1:76" x14ac:dyDescent="0.25">
      <c r="A237">
        <v>16</v>
      </c>
      <c r="B237" t="s">
        <v>60</v>
      </c>
      <c r="C237" t="s">
        <v>61</v>
      </c>
      <c r="D237">
        <v>2021</v>
      </c>
      <c r="E237" t="s">
        <v>62</v>
      </c>
      <c r="F237" t="s">
        <v>63</v>
      </c>
      <c r="G237">
        <v>2</v>
      </c>
      <c r="H237" t="s">
        <v>64</v>
      </c>
      <c r="I237" t="s">
        <v>3552</v>
      </c>
      <c r="J237" t="s">
        <v>469</v>
      </c>
      <c r="K237" t="s">
        <v>470</v>
      </c>
      <c r="L237" t="s">
        <v>3599</v>
      </c>
      <c r="M237" t="s">
        <v>471</v>
      </c>
      <c r="N237" t="s">
        <v>3613</v>
      </c>
      <c r="O237" t="s">
        <v>259</v>
      </c>
      <c r="P237" t="s">
        <v>3628</v>
      </c>
      <c r="Q237" t="s">
        <v>549</v>
      </c>
      <c r="R237" t="s">
        <v>3709</v>
      </c>
      <c r="S237" t="s">
        <v>550</v>
      </c>
      <c r="T237">
        <v>21</v>
      </c>
      <c r="U237">
        <v>2</v>
      </c>
      <c r="V237" t="s">
        <v>553</v>
      </c>
      <c r="W237">
        <v>3</v>
      </c>
      <c r="X237" t="s">
        <v>138</v>
      </c>
      <c r="Y237">
        <v>1</v>
      </c>
      <c r="Z237" t="s">
        <v>73</v>
      </c>
      <c r="AA237">
        <v>1</v>
      </c>
      <c r="AB237" s="2">
        <v>21000</v>
      </c>
      <c r="AC237" s="2">
        <v>20806</v>
      </c>
      <c r="AD237" s="2">
        <v>99.08</v>
      </c>
      <c r="AE237" s="2">
        <v>21001</v>
      </c>
      <c r="AF237" s="2">
        <v>20026</v>
      </c>
      <c r="AG237" s="2">
        <v>95.36</v>
      </c>
      <c r="AH237" s="2">
        <v>24184</v>
      </c>
      <c r="AI237" s="2">
        <v>0</v>
      </c>
      <c r="AJ237" s="2">
        <v>0</v>
      </c>
      <c r="AK237" s="2">
        <v>26189</v>
      </c>
      <c r="AL237" s="2">
        <v>0</v>
      </c>
      <c r="AM237" s="2">
        <v>0</v>
      </c>
      <c r="AN237" s="2">
        <v>28217</v>
      </c>
      <c r="AO237" s="2">
        <v>0</v>
      </c>
      <c r="AP237" s="2">
        <v>0</v>
      </c>
      <c r="AQ237" s="2" t="s">
        <v>77</v>
      </c>
      <c r="AR237" s="2" t="s">
        <v>77</v>
      </c>
      <c r="AS237" s="2" t="s">
        <v>77</v>
      </c>
      <c r="AT237" s="3">
        <v>1372824819</v>
      </c>
      <c r="AU237" s="3">
        <v>162770794</v>
      </c>
      <c r="AV237" s="2">
        <v>11.86</v>
      </c>
      <c r="AW237" s="3">
        <v>7630430063</v>
      </c>
      <c r="AX237" s="3">
        <v>7521927730</v>
      </c>
      <c r="AY237" s="2">
        <v>98.58</v>
      </c>
      <c r="AZ237" s="3">
        <v>8766556000</v>
      </c>
      <c r="BA237" s="3">
        <v>0</v>
      </c>
      <c r="BB237" s="2">
        <v>0</v>
      </c>
      <c r="BC237" s="3">
        <v>9025230312</v>
      </c>
      <c r="BD237" s="3">
        <v>0</v>
      </c>
      <c r="BE237" s="2">
        <v>0</v>
      </c>
      <c r="BF237" s="3">
        <v>5761016550</v>
      </c>
      <c r="BG237" s="3">
        <v>0</v>
      </c>
      <c r="BH237" s="2">
        <v>0</v>
      </c>
      <c r="BI237" s="3">
        <v>32556057744</v>
      </c>
      <c r="BJ237" s="3">
        <v>7684698524</v>
      </c>
      <c r="BK237" s="2">
        <v>23.6</v>
      </c>
      <c r="BL237" t="s">
        <v>554</v>
      </c>
      <c r="BM237" s="4">
        <f t="shared" si="37"/>
        <v>1372.8248189999999</v>
      </c>
      <c r="BN237" s="4">
        <f t="shared" si="38"/>
        <v>162.770794</v>
      </c>
      <c r="BO237" s="4">
        <f t="shared" si="39"/>
        <v>7630.4300629999998</v>
      </c>
      <c r="BP237" s="4">
        <f t="shared" si="40"/>
        <v>7521.9277300000003</v>
      </c>
      <c r="BQ237" s="4">
        <f t="shared" si="41"/>
        <v>8766.5560000000005</v>
      </c>
      <c r="BR237" s="4">
        <f t="shared" si="42"/>
        <v>0</v>
      </c>
      <c r="BS237" s="4">
        <f t="shared" si="43"/>
        <v>9025.2303119999997</v>
      </c>
      <c r="BT237" s="4">
        <f t="shared" si="44"/>
        <v>0</v>
      </c>
      <c r="BU237" s="4">
        <f t="shared" si="45"/>
        <v>5761.0165500000003</v>
      </c>
      <c r="BV237" s="4">
        <f t="shared" si="46"/>
        <v>0</v>
      </c>
      <c r="BW237" s="4">
        <f t="shared" si="47"/>
        <v>32556.057743999998</v>
      </c>
      <c r="BX237" s="4">
        <f t="shared" si="48"/>
        <v>7684.6985240000004</v>
      </c>
    </row>
    <row r="238" spans="1:76" x14ac:dyDescent="0.25">
      <c r="A238">
        <v>16</v>
      </c>
      <c r="B238" t="s">
        <v>60</v>
      </c>
      <c r="C238" t="s">
        <v>61</v>
      </c>
      <c r="D238">
        <v>2021</v>
      </c>
      <c r="E238" t="s">
        <v>62</v>
      </c>
      <c r="F238" t="s">
        <v>63</v>
      </c>
      <c r="G238">
        <v>2</v>
      </c>
      <c r="H238" t="s">
        <v>64</v>
      </c>
      <c r="I238" t="s">
        <v>3552</v>
      </c>
      <c r="J238" t="s">
        <v>469</v>
      </c>
      <c r="K238" t="s">
        <v>470</v>
      </c>
      <c r="L238" t="s">
        <v>3599</v>
      </c>
      <c r="M238" t="s">
        <v>471</v>
      </c>
      <c r="N238" t="s">
        <v>3613</v>
      </c>
      <c r="O238" t="s">
        <v>259</v>
      </c>
      <c r="P238" t="s">
        <v>3628</v>
      </c>
      <c r="Q238" t="s">
        <v>549</v>
      </c>
      <c r="R238" t="s">
        <v>3709</v>
      </c>
      <c r="S238" t="s">
        <v>550</v>
      </c>
      <c r="T238">
        <v>21</v>
      </c>
      <c r="U238">
        <v>3</v>
      </c>
      <c r="V238" t="s">
        <v>555</v>
      </c>
      <c r="W238">
        <v>3</v>
      </c>
      <c r="X238" t="s">
        <v>138</v>
      </c>
      <c r="Y238">
        <v>1</v>
      </c>
      <c r="Z238" t="s">
        <v>73</v>
      </c>
      <c r="AA238">
        <v>1</v>
      </c>
      <c r="AB238" s="2">
        <v>42263</v>
      </c>
      <c r="AC238" s="2">
        <v>42263</v>
      </c>
      <c r="AD238" s="2">
        <v>100</v>
      </c>
      <c r="AE238" s="2">
        <v>42264</v>
      </c>
      <c r="AF238" s="2">
        <v>33950</v>
      </c>
      <c r="AG238" s="2">
        <v>80.33</v>
      </c>
      <c r="AH238" s="2">
        <v>42623</v>
      </c>
      <c r="AI238" s="2">
        <v>0</v>
      </c>
      <c r="AJ238" s="2">
        <v>0</v>
      </c>
      <c r="AK238" s="2">
        <v>42822</v>
      </c>
      <c r="AL238" s="2">
        <v>0</v>
      </c>
      <c r="AM238" s="2">
        <v>0</v>
      </c>
      <c r="AN238" s="2">
        <v>43027</v>
      </c>
      <c r="AO238" s="2">
        <v>0</v>
      </c>
      <c r="AP238" s="2">
        <v>0</v>
      </c>
      <c r="AQ238" s="2" t="s">
        <v>77</v>
      </c>
      <c r="AR238" s="2" t="s">
        <v>77</v>
      </c>
      <c r="AS238" s="2" t="s">
        <v>77</v>
      </c>
      <c r="AT238" s="3">
        <v>354640728</v>
      </c>
      <c r="AU238" s="3">
        <v>215275026</v>
      </c>
      <c r="AV238" s="2">
        <v>60.7</v>
      </c>
      <c r="AW238" s="3">
        <v>649887101</v>
      </c>
      <c r="AX238" s="3">
        <v>649887100</v>
      </c>
      <c r="AY238" s="2">
        <v>100</v>
      </c>
      <c r="AZ238" s="3">
        <v>1423543000</v>
      </c>
      <c r="BA238" s="3">
        <v>0</v>
      </c>
      <c r="BB238" s="2">
        <v>0</v>
      </c>
      <c r="BC238" s="3">
        <v>1057887369</v>
      </c>
      <c r="BD238" s="3">
        <v>0</v>
      </c>
      <c r="BE238" s="2">
        <v>0</v>
      </c>
      <c r="BF238" s="3">
        <v>382325082</v>
      </c>
      <c r="BG238" s="3">
        <v>0</v>
      </c>
      <c r="BH238" s="2">
        <v>0</v>
      </c>
      <c r="BI238" s="3">
        <v>3868283280</v>
      </c>
      <c r="BJ238" s="3">
        <v>865162126</v>
      </c>
      <c r="BK238" s="2">
        <v>22.37</v>
      </c>
      <c r="BL238" t="s">
        <v>556</v>
      </c>
      <c r="BM238" s="4">
        <f t="shared" si="37"/>
        <v>354.64072800000002</v>
      </c>
      <c r="BN238" s="4">
        <f t="shared" si="38"/>
        <v>215.275026</v>
      </c>
      <c r="BO238" s="4">
        <f t="shared" si="39"/>
        <v>649.88710100000003</v>
      </c>
      <c r="BP238" s="4">
        <f t="shared" si="40"/>
        <v>649.88710000000003</v>
      </c>
      <c r="BQ238" s="4">
        <f t="shared" si="41"/>
        <v>1423.5429999999999</v>
      </c>
      <c r="BR238" s="4">
        <f t="shared" si="42"/>
        <v>0</v>
      </c>
      <c r="BS238" s="4">
        <f t="shared" si="43"/>
        <v>1057.887369</v>
      </c>
      <c r="BT238" s="4">
        <f t="shared" si="44"/>
        <v>0</v>
      </c>
      <c r="BU238" s="4">
        <f t="shared" si="45"/>
        <v>382.32508200000001</v>
      </c>
      <c r="BV238" s="4">
        <f t="shared" si="46"/>
        <v>0</v>
      </c>
      <c r="BW238" s="4">
        <f t="shared" si="47"/>
        <v>3868.2832800000001</v>
      </c>
      <c r="BX238" s="4">
        <f t="shared" si="48"/>
        <v>865.16212600000006</v>
      </c>
    </row>
    <row r="239" spans="1:76" x14ac:dyDescent="0.25">
      <c r="A239">
        <v>16</v>
      </c>
      <c r="B239" t="s">
        <v>60</v>
      </c>
      <c r="C239" t="s">
        <v>61</v>
      </c>
      <c r="D239">
        <v>2021</v>
      </c>
      <c r="E239" t="s">
        <v>62</v>
      </c>
      <c r="F239" t="s">
        <v>63</v>
      </c>
      <c r="G239">
        <v>2</v>
      </c>
      <c r="H239" t="s">
        <v>64</v>
      </c>
      <c r="I239" t="s">
        <v>3552</v>
      </c>
      <c r="J239" t="s">
        <v>469</v>
      </c>
      <c r="K239" t="s">
        <v>470</v>
      </c>
      <c r="L239" t="s">
        <v>3599</v>
      </c>
      <c r="M239" t="s">
        <v>471</v>
      </c>
      <c r="N239" t="s">
        <v>3613</v>
      </c>
      <c r="O239" t="s">
        <v>259</v>
      </c>
      <c r="P239" t="s">
        <v>3628</v>
      </c>
      <c r="Q239" t="s">
        <v>549</v>
      </c>
      <c r="R239" t="s">
        <v>3709</v>
      </c>
      <c r="S239" t="s">
        <v>550</v>
      </c>
      <c r="T239">
        <v>21</v>
      </c>
      <c r="U239">
        <v>4</v>
      </c>
      <c r="V239" t="s">
        <v>557</v>
      </c>
      <c r="W239">
        <v>3</v>
      </c>
      <c r="X239" t="s">
        <v>138</v>
      </c>
      <c r="Y239">
        <v>1</v>
      </c>
      <c r="Z239" t="s">
        <v>73</v>
      </c>
      <c r="AA239">
        <v>1</v>
      </c>
      <c r="AB239" s="2">
        <v>40</v>
      </c>
      <c r="AC239" s="2">
        <v>40</v>
      </c>
      <c r="AD239" s="2">
        <v>100</v>
      </c>
      <c r="AE239" s="2">
        <v>80</v>
      </c>
      <c r="AF239" s="2">
        <v>80</v>
      </c>
      <c r="AG239" s="2">
        <v>100</v>
      </c>
      <c r="AH239" s="2">
        <v>90</v>
      </c>
      <c r="AI239" s="2">
        <v>0</v>
      </c>
      <c r="AJ239" s="2">
        <v>0</v>
      </c>
      <c r="AK239" s="2">
        <v>90</v>
      </c>
      <c r="AL239" s="2">
        <v>0</v>
      </c>
      <c r="AM239" s="2">
        <v>0</v>
      </c>
      <c r="AN239" s="2">
        <v>90</v>
      </c>
      <c r="AO239" s="2">
        <v>0</v>
      </c>
      <c r="AP239" s="2">
        <v>0</v>
      </c>
      <c r="AQ239" s="2" t="s">
        <v>77</v>
      </c>
      <c r="AR239" s="2" t="s">
        <v>77</v>
      </c>
      <c r="AS239" s="2" t="s">
        <v>77</v>
      </c>
      <c r="AT239" s="3">
        <v>708753736</v>
      </c>
      <c r="AU239" s="3">
        <v>677076789</v>
      </c>
      <c r="AV239" s="2">
        <v>95.53</v>
      </c>
      <c r="AW239" s="3">
        <v>1741802391</v>
      </c>
      <c r="AX239" s="3">
        <v>1734725325</v>
      </c>
      <c r="AY239" s="2">
        <v>99.59</v>
      </c>
      <c r="AZ239" s="3">
        <v>2169349000</v>
      </c>
      <c r="BA239" s="3">
        <v>0</v>
      </c>
      <c r="BB239" s="2">
        <v>0</v>
      </c>
      <c r="BC239" s="3">
        <v>1943183975</v>
      </c>
      <c r="BD239" s="3">
        <v>0</v>
      </c>
      <c r="BE239" s="2">
        <v>0</v>
      </c>
      <c r="BF239" s="3">
        <v>851922510</v>
      </c>
      <c r="BG239" s="3">
        <v>0</v>
      </c>
      <c r="BH239" s="2">
        <v>0</v>
      </c>
      <c r="BI239" s="3">
        <v>7415011612</v>
      </c>
      <c r="BJ239" s="3">
        <v>2411802114</v>
      </c>
      <c r="BK239" s="2">
        <v>32.53</v>
      </c>
      <c r="BL239" t="s">
        <v>558</v>
      </c>
      <c r="BM239" s="4">
        <f t="shared" si="37"/>
        <v>708.753736</v>
      </c>
      <c r="BN239" s="4">
        <f t="shared" si="38"/>
        <v>677.07678899999996</v>
      </c>
      <c r="BO239" s="4">
        <f t="shared" si="39"/>
        <v>1741.8023909999999</v>
      </c>
      <c r="BP239" s="4">
        <f t="shared" si="40"/>
        <v>1734.7253250000001</v>
      </c>
      <c r="BQ239" s="4">
        <f t="shared" si="41"/>
        <v>2169.3490000000002</v>
      </c>
      <c r="BR239" s="4">
        <f t="shared" si="42"/>
        <v>0</v>
      </c>
      <c r="BS239" s="4">
        <f t="shared" si="43"/>
        <v>1943.1839749999999</v>
      </c>
      <c r="BT239" s="4">
        <f t="shared" si="44"/>
        <v>0</v>
      </c>
      <c r="BU239" s="4">
        <f t="shared" si="45"/>
        <v>851.92250999999999</v>
      </c>
      <c r="BV239" s="4">
        <f t="shared" si="46"/>
        <v>0</v>
      </c>
      <c r="BW239" s="4">
        <f t="shared" si="47"/>
        <v>7415.0116120000002</v>
      </c>
      <c r="BX239" s="4">
        <f t="shared" si="48"/>
        <v>2411.8021140000001</v>
      </c>
    </row>
    <row r="240" spans="1:76" x14ac:dyDescent="0.25">
      <c r="A240">
        <v>16</v>
      </c>
      <c r="B240" t="s">
        <v>60</v>
      </c>
      <c r="C240" t="s">
        <v>61</v>
      </c>
      <c r="D240">
        <v>2021</v>
      </c>
      <c r="E240" t="s">
        <v>62</v>
      </c>
      <c r="F240" t="s">
        <v>63</v>
      </c>
      <c r="G240">
        <v>2</v>
      </c>
      <c r="H240" t="s">
        <v>64</v>
      </c>
      <c r="I240" t="s">
        <v>3552</v>
      </c>
      <c r="J240" t="s">
        <v>469</v>
      </c>
      <c r="K240" t="s">
        <v>470</v>
      </c>
      <c r="L240" t="s">
        <v>3599</v>
      </c>
      <c r="M240" t="s">
        <v>471</v>
      </c>
      <c r="N240" t="s">
        <v>3613</v>
      </c>
      <c r="O240" t="s">
        <v>259</v>
      </c>
      <c r="P240" t="s">
        <v>3628</v>
      </c>
      <c r="Q240" t="s">
        <v>549</v>
      </c>
      <c r="R240" t="s">
        <v>3709</v>
      </c>
      <c r="S240" t="s">
        <v>550</v>
      </c>
      <c r="T240">
        <v>21</v>
      </c>
      <c r="U240">
        <v>5</v>
      </c>
      <c r="V240" t="s">
        <v>559</v>
      </c>
      <c r="W240">
        <v>3</v>
      </c>
      <c r="X240" t="s">
        <v>138</v>
      </c>
      <c r="Y240">
        <v>1</v>
      </c>
      <c r="Z240" t="s">
        <v>73</v>
      </c>
      <c r="AA240">
        <v>1</v>
      </c>
      <c r="AB240" s="2">
        <v>10</v>
      </c>
      <c r="AC240" s="2">
        <v>10</v>
      </c>
      <c r="AD240" s="2">
        <v>100</v>
      </c>
      <c r="AE240" s="2">
        <v>40</v>
      </c>
      <c r="AF240" s="2">
        <v>40</v>
      </c>
      <c r="AG240" s="2">
        <v>100</v>
      </c>
      <c r="AH240" s="2">
        <v>80</v>
      </c>
      <c r="AI240" s="2">
        <v>0</v>
      </c>
      <c r="AJ240" s="2">
        <v>0</v>
      </c>
      <c r="AK240" s="2">
        <v>160</v>
      </c>
      <c r="AL240" s="2">
        <v>0</v>
      </c>
      <c r="AM240" s="2">
        <v>0</v>
      </c>
      <c r="AN240" s="2">
        <v>160</v>
      </c>
      <c r="AO240" s="2">
        <v>0</v>
      </c>
      <c r="AP240" s="2">
        <v>0</v>
      </c>
      <c r="AQ240" s="2" t="s">
        <v>77</v>
      </c>
      <c r="AR240" s="2" t="s">
        <v>77</v>
      </c>
      <c r="AS240" s="2" t="s">
        <v>77</v>
      </c>
      <c r="AT240" s="3">
        <v>512095000</v>
      </c>
      <c r="AU240" s="3">
        <v>484126283</v>
      </c>
      <c r="AV240" s="2">
        <v>94.54</v>
      </c>
      <c r="AW240" s="3">
        <v>476763535</v>
      </c>
      <c r="AX240" s="3">
        <v>476763535</v>
      </c>
      <c r="AY240" s="2">
        <v>100</v>
      </c>
      <c r="AZ240" s="3">
        <v>571736000</v>
      </c>
      <c r="BA240" s="3">
        <v>0</v>
      </c>
      <c r="BB240" s="2">
        <v>0</v>
      </c>
      <c r="BC240" s="3">
        <v>626394362</v>
      </c>
      <c r="BD240" s="3">
        <v>0</v>
      </c>
      <c r="BE240" s="2">
        <v>0</v>
      </c>
      <c r="BF240" s="3">
        <v>355336446</v>
      </c>
      <c r="BG240" s="3">
        <v>0</v>
      </c>
      <c r="BH240" s="2">
        <v>0</v>
      </c>
      <c r="BI240" s="3">
        <v>2542325343</v>
      </c>
      <c r="BJ240" s="3">
        <v>960889818</v>
      </c>
      <c r="BK240" s="2">
        <v>37.799999999999997</v>
      </c>
      <c r="BL240" t="s">
        <v>560</v>
      </c>
      <c r="BM240" s="4">
        <f t="shared" si="37"/>
        <v>512.09500000000003</v>
      </c>
      <c r="BN240" s="4">
        <f t="shared" si="38"/>
        <v>484.126283</v>
      </c>
      <c r="BO240" s="4">
        <f t="shared" si="39"/>
        <v>476.76353499999999</v>
      </c>
      <c r="BP240" s="4">
        <f t="shared" si="40"/>
        <v>476.76353499999999</v>
      </c>
      <c r="BQ240" s="4">
        <f t="shared" si="41"/>
        <v>571.73599999999999</v>
      </c>
      <c r="BR240" s="4">
        <f t="shared" si="42"/>
        <v>0</v>
      </c>
      <c r="BS240" s="4">
        <f t="shared" si="43"/>
        <v>626.394362</v>
      </c>
      <c r="BT240" s="4">
        <f t="shared" si="44"/>
        <v>0</v>
      </c>
      <c r="BU240" s="4">
        <f t="shared" si="45"/>
        <v>355.33644600000002</v>
      </c>
      <c r="BV240" s="4">
        <f t="shared" si="46"/>
        <v>0</v>
      </c>
      <c r="BW240" s="4">
        <f t="shared" si="47"/>
        <v>2542.3253430000004</v>
      </c>
      <c r="BX240" s="4">
        <f t="shared" si="48"/>
        <v>960.88981799999999</v>
      </c>
    </row>
    <row r="241" spans="1:76" x14ac:dyDescent="0.25">
      <c r="A241">
        <v>16</v>
      </c>
      <c r="B241" t="s">
        <v>60</v>
      </c>
      <c r="C241" t="s">
        <v>61</v>
      </c>
      <c r="D241">
        <v>2021</v>
      </c>
      <c r="E241" t="s">
        <v>62</v>
      </c>
      <c r="F241" t="s">
        <v>63</v>
      </c>
      <c r="G241">
        <v>2</v>
      </c>
      <c r="H241" t="s">
        <v>64</v>
      </c>
      <c r="I241" t="s">
        <v>3552</v>
      </c>
      <c r="J241" t="s">
        <v>469</v>
      </c>
      <c r="K241" t="s">
        <v>470</v>
      </c>
      <c r="L241" t="s">
        <v>3599</v>
      </c>
      <c r="M241" t="s">
        <v>471</v>
      </c>
      <c r="N241" t="s">
        <v>3613</v>
      </c>
      <c r="O241" t="s">
        <v>259</v>
      </c>
      <c r="P241" t="s">
        <v>3628</v>
      </c>
      <c r="Q241" t="s">
        <v>549</v>
      </c>
      <c r="R241" t="s">
        <v>3709</v>
      </c>
      <c r="S241" t="s">
        <v>550</v>
      </c>
      <c r="T241">
        <v>21</v>
      </c>
      <c r="U241">
        <v>6</v>
      </c>
      <c r="V241" t="s">
        <v>561</v>
      </c>
      <c r="W241">
        <v>1</v>
      </c>
      <c r="X241" t="s">
        <v>72</v>
      </c>
      <c r="Y241">
        <v>1</v>
      </c>
      <c r="Z241" t="s">
        <v>73</v>
      </c>
      <c r="AA241">
        <v>1</v>
      </c>
      <c r="AB241" s="2">
        <v>60</v>
      </c>
      <c r="AC241" s="2">
        <v>60</v>
      </c>
      <c r="AD241" s="2">
        <v>100</v>
      </c>
      <c r="AE241" s="2">
        <v>63</v>
      </c>
      <c r="AF241" s="2">
        <v>63</v>
      </c>
      <c r="AG241" s="2">
        <v>100</v>
      </c>
      <c r="AH241" s="2">
        <v>103</v>
      </c>
      <c r="AI241" s="2">
        <v>0</v>
      </c>
      <c r="AJ241" s="2">
        <v>0</v>
      </c>
      <c r="AK241" s="2">
        <v>77</v>
      </c>
      <c r="AL241" s="2">
        <v>0</v>
      </c>
      <c r="AM241" s="2">
        <v>0</v>
      </c>
      <c r="AN241" s="2">
        <v>20</v>
      </c>
      <c r="AO241" s="2">
        <v>0</v>
      </c>
      <c r="AP241" s="2">
        <v>0</v>
      </c>
      <c r="AQ241" s="2">
        <v>323</v>
      </c>
      <c r="AR241" s="2">
        <v>123</v>
      </c>
      <c r="AS241" s="2">
        <v>38.08</v>
      </c>
      <c r="AT241" s="3">
        <v>462623691</v>
      </c>
      <c r="AU241" s="3">
        <v>438766541</v>
      </c>
      <c r="AV241" s="2">
        <v>94.84</v>
      </c>
      <c r="AW241" s="3">
        <v>653235380</v>
      </c>
      <c r="AX241" s="3">
        <v>650635380</v>
      </c>
      <c r="AY241" s="2">
        <v>99.6</v>
      </c>
      <c r="AZ241" s="3">
        <v>881836000</v>
      </c>
      <c r="BA241" s="3">
        <v>0</v>
      </c>
      <c r="BB241" s="2">
        <v>0</v>
      </c>
      <c r="BC241" s="3">
        <v>877493763</v>
      </c>
      <c r="BD241" s="3">
        <v>0</v>
      </c>
      <c r="BE241" s="2">
        <v>0</v>
      </c>
      <c r="BF241" s="3">
        <v>234188592</v>
      </c>
      <c r="BG241" s="3">
        <v>0</v>
      </c>
      <c r="BH241" s="2">
        <v>0</v>
      </c>
      <c r="BI241" s="3">
        <v>3109377426</v>
      </c>
      <c r="BJ241" s="3">
        <v>1089401921</v>
      </c>
      <c r="BK241" s="2">
        <v>35.04</v>
      </c>
      <c r="BM241" s="4">
        <f t="shared" si="37"/>
        <v>462.62369100000001</v>
      </c>
      <c r="BN241" s="4">
        <f t="shared" si="38"/>
        <v>438.76654100000002</v>
      </c>
      <c r="BO241" s="4">
        <f t="shared" si="39"/>
        <v>653.23537999999996</v>
      </c>
      <c r="BP241" s="4">
        <f t="shared" si="40"/>
        <v>650.63538000000005</v>
      </c>
      <c r="BQ241" s="4">
        <f t="shared" si="41"/>
        <v>881.83600000000001</v>
      </c>
      <c r="BR241" s="4">
        <f t="shared" si="42"/>
        <v>0</v>
      </c>
      <c r="BS241" s="4">
        <f t="shared" si="43"/>
        <v>877.49376299999994</v>
      </c>
      <c r="BT241" s="4">
        <f t="shared" si="44"/>
        <v>0</v>
      </c>
      <c r="BU241" s="4">
        <f t="shared" si="45"/>
        <v>234.188592</v>
      </c>
      <c r="BV241" s="4">
        <f t="shared" si="46"/>
        <v>0</v>
      </c>
      <c r="BW241" s="4">
        <f t="shared" si="47"/>
        <v>3109.3774259999996</v>
      </c>
      <c r="BX241" s="4">
        <f t="shared" si="48"/>
        <v>1089.4019210000001</v>
      </c>
    </row>
    <row r="242" spans="1:76" x14ac:dyDescent="0.25">
      <c r="A242">
        <v>16</v>
      </c>
      <c r="B242" t="s">
        <v>60</v>
      </c>
      <c r="C242" t="s">
        <v>61</v>
      </c>
      <c r="D242">
        <v>2021</v>
      </c>
      <c r="E242" t="s">
        <v>62</v>
      </c>
      <c r="F242" t="s">
        <v>63</v>
      </c>
      <c r="G242">
        <v>2</v>
      </c>
      <c r="H242" t="s">
        <v>64</v>
      </c>
      <c r="I242" t="s">
        <v>3552</v>
      </c>
      <c r="J242" t="s">
        <v>469</v>
      </c>
      <c r="K242" t="s">
        <v>470</v>
      </c>
      <c r="L242" t="s">
        <v>3599</v>
      </c>
      <c r="M242" t="s">
        <v>471</v>
      </c>
      <c r="N242" t="s">
        <v>3613</v>
      </c>
      <c r="O242" t="s">
        <v>259</v>
      </c>
      <c r="P242" t="s">
        <v>3628</v>
      </c>
      <c r="Q242" t="s">
        <v>549</v>
      </c>
      <c r="R242" t="s">
        <v>3710</v>
      </c>
      <c r="S242" t="s">
        <v>562</v>
      </c>
      <c r="T242">
        <v>18</v>
      </c>
      <c r="U242">
        <v>1</v>
      </c>
      <c r="V242" t="s">
        <v>563</v>
      </c>
      <c r="W242">
        <v>3</v>
      </c>
      <c r="X242" t="s">
        <v>138</v>
      </c>
      <c r="Y242">
        <v>1</v>
      </c>
      <c r="Z242" t="s">
        <v>73</v>
      </c>
      <c r="AA242">
        <v>1</v>
      </c>
      <c r="AB242" s="2">
        <v>0.25</v>
      </c>
      <c r="AC242" s="2">
        <v>0.25</v>
      </c>
      <c r="AD242" s="2">
        <v>100</v>
      </c>
      <c r="AE242" s="2">
        <v>0.5</v>
      </c>
      <c r="AF242" s="2">
        <v>0.5</v>
      </c>
      <c r="AG242" s="2">
        <v>100</v>
      </c>
      <c r="AH242" s="2">
        <v>0.7</v>
      </c>
      <c r="AI242" s="2">
        <v>0</v>
      </c>
      <c r="AJ242" s="2">
        <v>0</v>
      </c>
      <c r="AK242" s="2">
        <v>0.9</v>
      </c>
      <c r="AL242" s="2">
        <v>0</v>
      </c>
      <c r="AM242" s="2">
        <v>0</v>
      </c>
      <c r="AN242" s="2">
        <v>1</v>
      </c>
      <c r="AO242" s="2">
        <v>0</v>
      </c>
      <c r="AP242" s="2">
        <v>0</v>
      </c>
      <c r="AQ242" s="2" t="s">
        <v>77</v>
      </c>
      <c r="AR242" s="2" t="s">
        <v>77</v>
      </c>
      <c r="AS242" s="2" t="s">
        <v>77</v>
      </c>
      <c r="AT242" s="3">
        <v>207877112</v>
      </c>
      <c r="AU242" s="3">
        <v>182877112</v>
      </c>
      <c r="AV242" s="2">
        <v>87.97</v>
      </c>
      <c r="AW242" s="3">
        <v>704109255</v>
      </c>
      <c r="AX242" s="3">
        <v>704109255</v>
      </c>
      <c r="AY242" s="2">
        <v>100</v>
      </c>
      <c r="AZ242" s="3">
        <v>385374000</v>
      </c>
      <c r="BA242" s="3">
        <v>0</v>
      </c>
      <c r="BB242" s="2">
        <v>0</v>
      </c>
      <c r="BC242" s="3">
        <v>811271378</v>
      </c>
      <c r="BD242" s="3">
        <v>0</v>
      </c>
      <c r="BE242" s="2">
        <v>0</v>
      </c>
      <c r="BF242" s="3">
        <v>843722233</v>
      </c>
      <c r="BG242" s="3">
        <v>0</v>
      </c>
      <c r="BH242" s="2">
        <v>0</v>
      </c>
      <c r="BI242" s="3">
        <v>2952353978</v>
      </c>
      <c r="BJ242" s="3">
        <v>886986367</v>
      </c>
      <c r="BK242" s="2">
        <v>30.04</v>
      </c>
      <c r="BM242" s="4">
        <f t="shared" si="37"/>
        <v>207.87711200000001</v>
      </c>
      <c r="BN242" s="4">
        <f t="shared" si="38"/>
        <v>182.87711200000001</v>
      </c>
      <c r="BO242" s="4">
        <f t="shared" si="39"/>
        <v>704.10925499999996</v>
      </c>
      <c r="BP242" s="4">
        <f t="shared" si="40"/>
        <v>704.10925499999996</v>
      </c>
      <c r="BQ242" s="4">
        <f t="shared" si="41"/>
        <v>385.37400000000002</v>
      </c>
      <c r="BR242" s="4">
        <f t="shared" si="42"/>
        <v>0</v>
      </c>
      <c r="BS242" s="4">
        <f t="shared" si="43"/>
        <v>811.27137800000003</v>
      </c>
      <c r="BT242" s="4">
        <f t="shared" si="44"/>
        <v>0</v>
      </c>
      <c r="BU242" s="4">
        <f t="shared" si="45"/>
        <v>843.72223299999996</v>
      </c>
      <c r="BV242" s="4">
        <f t="shared" si="46"/>
        <v>0</v>
      </c>
      <c r="BW242" s="4">
        <f t="shared" si="47"/>
        <v>2952.3539780000001</v>
      </c>
      <c r="BX242" s="4">
        <f t="shared" si="48"/>
        <v>886.98636699999997</v>
      </c>
    </row>
    <row r="243" spans="1:76" x14ac:dyDescent="0.25">
      <c r="A243">
        <v>16</v>
      </c>
      <c r="B243" t="s">
        <v>60</v>
      </c>
      <c r="C243" t="s">
        <v>61</v>
      </c>
      <c r="D243">
        <v>2021</v>
      </c>
      <c r="E243" t="s">
        <v>62</v>
      </c>
      <c r="F243" t="s">
        <v>63</v>
      </c>
      <c r="G243">
        <v>2</v>
      </c>
      <c r="H243" t="s">
        <v>64</v>
      </c>
      <c r="I243" t="s">
        <v>3552</v>
      </c>
      <c r="J243" t="s">
        <v>469</v>
      </c>
      <c r="K243" t="s">
        <v>470</v>
      </c>
      <c r="L243" t="s">
        <v>3599</v>
      </c>
      <c r="M243" t="s">
        <v>471</v>
      </c>
      <c r="N243" t="s">
        <v>3613</v>
      </c>
      <c r="O243" t="s">
        <v>259</v>
      </c>
      <c r="P243" t="s">
        <v>3628</v>
      </c>
      <c r="Q243" t="s">
        <v>549</v>
      </c>
      <c r="R243" t="s">
        <v>3710</v>
      </c>
      <c r="S243" t="s">
        <v>562</v>
      </c>
      <c r="T243">
        <v>18</v>
      </c>
      <c r="U243">
        <v>2</v>
      </c>
      <c r="V243" t="s">
        <v>564</v>
      </c>
      <c r="W243">
        <v>3</v>
      </c>
      <c r="X243" t="s">
        <v>138</v>
      </c>
      <c r="Y243">
        <v>1</v>
      </c>
      <c r="Z243" t="s">
        <v>73</v>
      </c>
      <c r="AA243">
        <v>1</v>
      </c>
      <c r="AB243" s="2">
        <v>139715</v>
      </c>
      <c r="AC243" s="2">
        <v>140226</v>
      </c>
      <c r="AD243" s="2">
        <v>100.37</v>
      </c>
      <c r="AE243" s="2">
        <v>156415</v>
      </c>
      <c r="AF243" s="2">
        <v>146987</v>
      </c>
      <c r="AG243" s="2">
        <v>93.97</v>
      </c>
      <c r="AH243" s="2">
        <v>169394</v>
      </c>
      <c r="AI243" s="2">
        <v>0</v>
      </c>
      <c r="AJ243" s="2">
        <v>0</v>
      </c>
      <c r="AK243" s="2">
        <v>189656</v>
      </c>
      <c r="AL243" s="2">
        <v>0</v>
      </c>
      <c r="AM243" s="2">
        <v>0</v>
      </c>
      <c r="AN243" s="2">
        <v>189732</v>
      </c>
      <c r="AO243" s="2">
        <v>0</v>
      </c>
      <c r="AP243" s="2">
        <v>0</v>
      </c>
      <c r="AQ243" s="2" t="s">
        <v>77</v>
      </c>
      <c r="AR243" s="2" t="s">
        <v>77</v>
      </c>
      <c r="AS243" s="2" t="s">
        <v>77</v>
      </c>
      <c r="AT243" s="3">
        <v>1561995110</v>
      </c>
      <c r="AU243" s="3">
        <v>1561995110</v>
      </c>
      <c r="AV243" s="2">
        <v>100</v>
      </c>
      <c r="AW243" s="3">
        <v>7745492332</v>
      </c>
      <c r="AX243" s="3">
        <v>7745492332</v>
      </c>
      <c r="AY243" s="2">
        <v>100</v>
      </c>
      <c r="AZ243" s="3">
        <v>9035630000</v>
      </c>
      <c r="BA243" s="3">
        <v>0</v>
      </c>
      <c r="BB243" s="2">
        <v>0</v>
      </c>
      <c r="BC243" s="3">
        <v>9617693952</v>
      </c>
      <c r="BD243" s="3">
        <v>0</v>
      </c>
      <c r="BE243" s="2">
        <v>0</v>
      </c>
      <c r="BF243" s="3">
        <v>6108762610</v>
      </c>
      <c r="BG243" s="3">
        <v>0</v>
      </c>
      <c r="BH243" s="2">
        <v>0</v>
      </c>
      <c r="BI243" s="3">
        <v>34069574004</v>
      </c>
      <c r="BJ243" s="3">
        <v>9307487442</v>
      </c>
      <c r="BK243" s="2">
        <v>27.32</v>
      </c>
      <c r="BM243" s="4">
        <f t="shared" si="37"/>
        <v>1561.9951100000001</v>
      </c>
      <c r="BN243" s="4">
        <f t="shared" si="38"/>
        <v>1561.9951100000001</v>
      </c>
      <c r="BO243" s="4">
        <f t="shared" si="39"/>
        <v>7745.4923319999998</v>
      </c>
      <c r="BP243" s="4">
        <f t="shared" si="40"/>
        <v>7745.4923319999998</v>
      </c>
      <c r="BQ243" s="4">
        <f t="shared" si="41"/>
        <v>9035.6299999999992</v>
      </c>
      <c r="BR243" s="4">
        <f t="shared" si="42"/>
        <v>0</v>
      </c>
      <c r="BS243" s="4">
        <f t="shared" si="43"/>
        <v>9617.6939519999996</v>
      </c>
      <c r="BT243" s="4">
        <f t="shared" si="44"/>
        <v>0</v>
      </c>
      <c r="BU243" s="4">
        <f t="shared" si="45"/>
        <v>6108.7626099999998</v>
      </c>
      <c r="BV243" s="4">
        <f t="shared" si="46"/>
        <v>0</v>
      </c>
      <c r="BW243" s="4">
        <f t="shared" si="47"/>
        <v>34069.574003999995</v>
      </c>
      <c r="BX243" s="4">
        <f t="shared" si="48"/>
        <v>9307.4874419999996</v>
      </c>
    </row>
    <row r="244" spans="1:76" x14ac:dyDescent="0.25">
      <c r="A244">
        <v>16</v>
      </c>
      <c r="B244" t="s">
        <v>60</v>
      </c>
      <c r="C244" t="s">
        <v>61</v>
      </c>
      <c r="D244">
        <v>2021</v>
      </c>
      <c r="E244" t="s">
        <v>62</v>
      </c>
      <c r="F244" t="s">
        <v>63</v>
      </c>
      <c r="G244">
        <v>2</v>
      </c>
      <c r="H244" t="s">
        <v>64</v>
      </c>
      <c r="I244" t="s">
        <v>3552</v>
      </c>
      <c r="J244" t="s">
        <v>469</v>
      </c>
      <c r="K244" t="s">
        <v>470</v>
      </c>
      <c r="L244" t="s">
        <v>3599</v>
      </c>
      <c r="M244" t="s">
        <v>471</v>
      </c>
      <c r="N244" t="s">
        <v>3613</v>
      </c>
      <c r="O244" t="s">
        <v>259</v>
      </c>
      <c r="P244" t="s">
        <v>3628</v>
      </c>
      <c r="Q244" t="s">
        <v>549</v>
      </c>
      <c r="R244" t="s">
        <v>3710</v>
      </c>
      <c r="S244" t="s">
        <v>562</v>
      </c>
      <c r="T244">
        <v>18</v>
      </c>
      <c r="U244">
        <v>3</v>
      </c>
      <c r="V244" t="s">
        <v>565</v>
      </c>
      <c r="W244">
        <v>3</v>
      </c>
      <c r="X244" t="s">
        <v>138</v>
      </c>
      <c r="Y244">
        <v>1</v>
      </c>
      <c r="Z244" t="s">
        <v>73</v>
      </c>
      <c r="AA244">
        <v>1</v>
      </c>
      <c r="AB244" s="2">
        <v>101172</v>
      </c>
      <c r="AC244" s="2">
        <v>101320</v>
      </c>
      <c r="AD244" s="2">
        <v>100.15</v>
      </c>
      <c r="AE244" s="2">
        <v>166055</v>
      </c>
      <c r="AF244" s="2">
        <v>165467</v>
      </c>
      <c r="AG244" s="2">
        <v>99.65</v>
      </c>
      <c r="AH244" s="2">
        <v>212233</v>
      </c>
      <c r="AI244" s="2">
        <v>0</v>
      </c>
      <c r="AJ244" s="2">
        <v>0</v>
      </c>
      <c r="AK244" s="2">
        <v>258411</v>
      </c>
      <c r="AL244" s="2">
        <v>0</v>
      </c>
      <c r="AM244" s="2">
        <v>0</v>
      </c>
      <c r="AN244" s="2">
        <v>265559</v>
      </c>
      <c r="AO244" s="2">
        <v>0</v>
      </c>
      <c r="AP244" s="2">
        <v>0</v>
      </c>
      <c r="AQ244" s="2" t="s">
        <v>77</v>
      </c>
      <c r="AR244" s="2" t="s">
        <v>77</v>
      </c>
      <c r="AS244" s="2" t="s">
        <v>77</v>
      </c>
      <c r="AT244" s="3">
        <v>3719575697</v>
      </c>
      <c r="AU244" s="3">
        <v>3719575697</v>
      </c>
      <c r="AV244" s="2">
        <v>100</v>
      </c>
      <c r="AW244" s="3">
        <v>18572505345</v>
      </c>
      <c r="AX244" s="3">
        <v>18570281105</v>
      </c>
      <c r="AY244" s="2">
        <v>99.99</v>
      </c>
      <c r="AZ244" s="3">
        <v>19985455000</v>
      </c>
      <c r="BA244" s="3">
        <v>0</v>
      </c>
      <c r="BB244" s="2">
        <v>0</v>
      </c>
      <c r="BC244" s="3">
        <v>22986526863</v>
      </c>
      <c r="BD244" s="3">
        <v>0</v>
      </c>
      <c r="BE244" s="2">
        <v>0</v>
      </c>
      <c r="BF244" s="3">
        <v>15405583195</v>
      </c>
      <c r="BG244" s="3">
        <v>0</v>
      </c>
      <c r="BH244" s="2">
        <v>0</v>
      </c>
      <c r="BI244" s="3">
        <v>80669646100</v>
      </c>
      <c r="BJ244" s="3">
        <v>22289856802</v>
      </c>
      <c r="BK244" s="2">
        <v>27.63</v>
      </c>
      <c r="BM244" s="4">
        <f t="shared" si="37"/>
        <v>3719.5756970000002</v>
      </c>
      <c r="BN244" s="4">
        <f t="shared" si="38"/>
        <v>3719.5756970000002</v>
      </c>
      <c r="BO244" s="4">
        <f t="shared" si="39"/>
        <v>18572.505345000001</v>
      </c>
      <c r="BP244" s="4">
        <f t="shared" si="40"/>
        <v>18570.281104999998</v>
      </c>
      <c r="BQ244" s="4">
        <f t="shared" si="41"/>
        <v>19985.455000000002</v>
      </c>
      <c r="BR244" s="4">
        <f t="shared" si="42"/>
        <v>0</v>
      </c>
      <c r="BS244" s="4">
        <f t="shared" si="43"/>
        <v>22986.526862999999</v>
      </c>
      <c r="BT244" s="4">
        <f t="shared" si="44"/>
        <v>0</v>
      </c>
      <c r="BU244" s="4">
        <f t="shared" si="45"/>
        <v>15405.583194999999</v>
      </c>
      <c r="BV244" s="4">
        <f t="shared" si="46"/>
        <v>0</v>
      </c>
      <c r="BW244" s="4">
        <f t="shared" si="47"/>
        <v>80669.646100000013</v>
      </c>
      <c r="BX244" s="4">
        <f t="shared" si="48"/>
        <v>22289.856801999998</v>
      </c>
    </row>
    <row r="245" spans="1:76" x14ac:dyDescent="0.25">
      <c r="A245">
        <v>16</v>
      </c>
      <c r="B245" t="s">
        <v>60</v>
      </c>
      <c r="C245" t="s">
        <v>61</v>
      </c>
      <c r="D245">
        <v>2021</v>
      </c>
      <c r="E245" t="s">
        <v>62</v>
      </c>
      <c r="F245" t="s">
        <v>63</v>
      </c>
      <c r="G245">
        <v>2</v>
      </c>
      <c r="H245" t="s">
        <v>64</v>
      </c>
      <c r="I245" t="s">
        <v>3552</v>
      </c>
      <c r="J245" t="s">
        <v>469</v>
      </c>
      <c r="K245" t="s">
        <v>470</v>
      </c>
      <c r="L245" t="s">
        <v>3599</v>
      </c>
      <c r="M245" t="s">
        <v>471</v>
      </c>
      <c r="N245" t="s">
        <v>3613</v>
      </c>
      <c r="O245" t="s">
        <v>259</v>
      </c>
      <c r="P245" t="s">
        <v>3628</v>
      </c>
      <c r="Q245" t="s">
        <v>549</v>
      </c>
      <c r="R245" t="s">
        <v>3710</v>
      </c>
      <c r="S245" t="s">
        <v>562</v>
      </c>
      <c r="T245">
        <v>18</v>
      </c>
      <c r="U245">
        <v>4</v>
      </c>
      <c r="V245" t="s">
        <v>566</v>
      </c>
      <c r="W245">
        <v>3</v>
      </c>
      <c r="X245" t="s">
        <v>138</v>
      </c>
      <c r="Y245">
        <v>1</v>
      </c>
      <c r="Z245" t="s">
        <v>73</v>
      </c>
      <c r="AA245">
        <v>1</v>
      </c>
      <c r="AB245" s="2">
        <v>38</v>
      </c>
      <c r="AC245" s="2">
        <v>40</v>
      </c>
      <c r="AD245" s="2">
        <v>105.26</v>
      </c>
      <c r="AE245" s="2">
        <v>76</v>
      </c>
      <c r="AF245" s="2">
        <v>77</v>
      </c>
      <c r="AG245" s="2">
        <v>101.32</v>
      </c>
      <c r="AH245" s="2">
        <v>126</v>
      </c>
      <c r="AI245" s="2">
        <v>0</v>
      </c>
      <c r="AJ245" s="2">
        <v>0</v>
      </c>
      <c r="AK245" s="2">
        <v>168</v>
      </c>
      <c r="AL245" s="2">
        <v>0</v>
      </c>
      <c r="AM245" s="2">
        <v>0</v>
      </c>
      <c r="AN245" s="2">
        <v>210</v>
      </c>
      <c r="AO245" s="2">
        <v>0</v>
      </c>
      <c r="AP245" s="2">
        <v>0</v>
      </c>
      <c r="AQ245" s="2" t="s">
        <v>77</v>
      </c>
      <c r="AR245" s="2" t="s">
        <v>77</v>
      </c>
      <c r="AS245" s="2" t="s">
        <v>77</v>
      </c>
      <c r="AT245" s="3">
        <v>367665499</v>
      </c>
      <c r="AU245" s="3">
        <v>367650927</v>
      </c>
      <c r="AV245" s="2">
        <v>99.99</v>
      </c>
      <c r="AW245" s="3">
        <v>977893068</v>
      </c>
      <c r="AX245" s="3">
        <v>936481416</v>
      </c>
      <c r="AY245" s="2">
        <v>95.77</v>
      </c>
      <c r="AZ245" s="3">
        <v>994649000</v>
      </c>
      <c r="BA245" s="3">
        <v>0</v>
      </c>
      <c r="BB245" s="2">
        <v>0</v>
      </c>
      <c r="BC245" s="3">
        <v>2263686462</v>
      </c>
      <c r="BD245" s="3">
        <v>0</v>
      </c>
      <c r="BE245" s="2">
        <v>0</v>
      </c>
      <c r="BF245" s="3">
        <v>2097110618</v>
      </c>
      <c r="BG245" s="3">
        <v>0</v>
      </c>
      <c r="BH245" s="2">
        <v>0</v>
      </c>
      <c r="BI245" s="3">
        <v>6701004647</v>
      </c>
      <c r="BJ245" s="3">
        <v>1304132343</v>
      </c>
      <c r="BK245" s="2">
        <v>19.46</v>
      </c>
      <c r="BM245" s="4">
        <f t="shared" si="37"/>
        <v>367.66549900000001</v>
      </c>
      <c r="BN245" s="4">
        <f t="shared" si="38"/>
        <v>367.65092700000002</v>
      </c>
      <c r="BO245" s="4">
        <f t="shared" si="39"/>
        <v>977.89306799999997</v>
      </c>
      <c r="BP245" s="4">
        <f t="shared" si="40"/>
        <v>936.48141599999997</v>
      </c>
      <c r="BQ245" s="4">
        <f t="shared" si="41"/>
        <v>994.649</v>
      </c>
      <c r="BR245" s="4">
        <f t="shared" si="42"/>
        <v>0</v>
      </c>
      <c r="BS245" s="4">
        <f t="shared" si="43"/>
        <v>2263.6864620000001</v>
      </c>
      <c r="BT245" s="4">
        <f t="shared" si="44"/>
        <v>0</v>
      </c>
      <c r="BU245" s="4">
        <f t="shared" si="45"/>
        <v>2097.1106180000002</v>
      </c>
      <c r="BV245" s="4">
        <f t="shared" si="46"/>
        <v>0</v>
      </c>
      <c r="BW245" s="4">
        <f t="shared" si="47"/>
        <v>6701.0046469999997</v>
      </c>
      <c r="BX245" s="4">
        <f t="shared" si="48"/>
        <v>1304.132343</v>
      </c>
    </row>
    <row r="246" spans="1:76" x14ac:dyDescent="0.25">
      <c r="A246">
        <v>16</v>
      </c>
      <c r="B246" t="s">
        <v>60</v>
      </c>
      <c r="C246" t="s">
        <v>61</v>
      </c>
      <c r="D246">
        <v>2021</v>
      </c>
      <c r="E246" t="s">
        <v>62</v>
      </c>
      <c r="F246" t="s">
        <v>63</v>
      </c>
      <c r="G246">
        <v>2</v>
      </c>
      <c r="H246" t="s">
        <v>64</v>
      </c>
      <c r="I246" t="s">
        <v>3552</v>
      </c>
      <c r="J246" t="s">
        <v>469</v>
      </c>
      <c r="K246" t="s">
        <v>470</v>
      </c>
      <c r="L246" t="s">
        <v>3599</v>
      </c>
      <c r="M246" t="s">
        <v>471</v>
      </c>
      <c r="N246" t="s">
        <v>3613</v>
      </c>
      <c r="O246" t="s">
        <v>259</v>
      </c>
      <c r="P246" t="s">
        <v>3629</v>
      </c>
      <c r="Q246" t="s">
        <v>567</v>
      </c>
      <c r="R246" t="s">
        <v>3711</v>
      </c>
      <c r="S246" t="s">
        <v>568</v>
      </c>
      <c r="T246">
        <v>31</v>
      </c>
      <c r="U246">
        <v>1</v>
      </c>
      <c r="V246" t="s">
        <v>569</v>
      </c>
      <c r="W246">
        <v>2</v>
      </c>
      <c r="X246" t="s">
        <v>76</v>
      </c>
      <c r="Y246">
        <v>1</v>
      </c>
      <c r="Z246" t="s">
        <v>73</v>
      </c>
      <c r="AA246">
        <v>1</v>
      </c>
      <c r="AB246" s="2">
        <v>364</v>
      </c>
      <c r="AC246" s="2">
        <v>196</v>
      </c>
      <c r="AD246" s="2">
        <v>53.85</v>
      </c>
      <c r="AE246" s="2">
        <v>364</v>
      </c>
      <c r="AF246" s="2">
        <v>352</v>
      </c>
      <c r="AG246" s="2">
        <v>96.7</v>
      </c>
      <c r="AH246" s="2">
        <v>364</v>
      </c>
      <c r="AI246" s="2">
        <v>0</v>
      </c>
      <c r="AJ246" s="2">
        <v>0</v>
      </c>
      <c r="AK246" s="2">
        <v>364</v>
      </c>
      <c r="AL246" s="2">
        <v>0</v>
      </c>
      <c r="AM246" s="2">
        <v>0</v>
      </c>
      <c r="AN246" s="2">
        <v>364</v>
      </c>
      <c r="AO246" s="2">
        <v>0</v>
      </c>
      <c r="AP246" s="2">
        <v>0</v>
      </c>
      <c r="AQ246" s="2" t="s">
        <v>77</v>
      </c>
      <c r="AR246" s="2" t="s">
        <v>77</v>
      </c>
      <c r="AS246" s="2" t="s">
        <v>77</v>
      </c>
      <c r="AT246" s="3">
        <v>328497646</v>
      </c>
      <c r="AU246" s="3">
        <v>308962746</v>
      </c>
      <c r="AV246" s="2">
        <v>94.05</v>
      </c>
      <c r="AW246" s="3">
        <v>3974679033</v>
      </c>
      <c r="AX246" s="3">
        <v>3957577500</v>
      </c>
      <c r="AY246" s="2">
        <v>99.57</v>
      </c>
      <c r="AZ246" s="3">
        <v>5524917000</v>
      </c>
      <c r="BA246" s="3">
        <v>0</v>
      </c>
      <c r="BB246" s="2">
        <v>0</v>
      </c>
      <c r="BC246" s="3">
        <v>8757965000</v>
      </c>
      <c r="BD246" s="3">
        <v>0</v>
      </c>
      <c r="BE246" s="2">
        <v>0</v>
      </c>
      <c r="BF246" s="3">
        <v>9088283142</v>
      </c>
      <c r="BG246" s="3">
        <v>0</v>
      </c>
      <c r="BH246" s="2">
        <v>0</v>
      </c>
      <c r="BI246" s="3">
        <v>27674341821</v>
      </c>
      <c r="BJ246" s="3">
        <v>4266540246</v>
      </c>
      <c r="BK246" s="2">
        <v>15.42</v>
      </c>
      <c r="BL246" t="s">
        <v>570</v>
      </c>
      <c r="BM246" s="4">
        <f t="shared" si="37"/>
        <v>328.49764599999997</v>
      </c>
      <c r="BN246" s="4">
        <f t="shared" si="38"/>
        <v>308.96274599999998</v>
      </c>
      <c r="BO246" s="4">
        <f t="shared" si="39"/>
        <v>3974.6790329999999</v>
      </c>
      <c r="BP246" s="4">
        <f t="shared" si="40"/>
        <v>3957.5774999999999</v>
      </c>
      <c r="BQ246" s="4">
        <f t="shared" si="41"/>
        <v>5524.9170000000004</v>
      </c>
      <c r="BR246" s="4">
        <f t="shared" si="42"/>
        <v>0</v>
      </c>
      <c r="BS246" s="4">
        <f t="shared" si="43"/>
        <v>8757.9650000000001</v>
      </c>
      <c r="BT246" s="4">
        <f t="shared" si="44"/>
        <v>0</v>
      </c>
      <c r="BU246" s="4">
        <f t="shared" si="45"/>
        <v>9088.2831420000002</v>
      </c>
      <c r="BV246" s="4">
        <f t="shared" si="46"/>
        <v>0</v>
      </c>
      <c r="BW246" s="4">
        <f t="shared" si="47"/>
        <v>27674.341821000002</v>
      </c>
      <c r="BX246" s="4">
        <f t="shared" si="48"/>
        <v>4266.5402459999996</v>
      </c>
    </row>
    <row r="247" spans="1:76" x14ac:dyDescent="0.25">
      <c r="A247">
        <v>16</v>
      </c>
      <c r="B247" t="s">
        <v>60</v>
      </c>
      <c r="C247" t="s">
        <v>61</v>
      </c>
      <c r="D247">
        <v>2021</v>
      </c>
      <c r="E247" t="s">
        <v>62</v>
      </c>
      <c r="F247" t="s">
        <v>63</v>
      </c>
      <c r="G247">
        <v>2</v>
      </c>
      <c r="H247" t="s">
        <v>64</v>
      </c>
      <c r="I247" t="s">
        <v>3552</v>
      </c>
      <c r="J247" t="s">
        <v>469</v>
      </c>
      <c r="K247" t="s">
        <v>470</v>
      </c>
      <c r="L247" t="s">
        <v>3599</v>
      </c>
      <c r="M247" t="s">
        <v>471</v>
      </c>
      <c r="N247" t="s">
        <v>3613</v>
      </c>
      <c r="O247" t="s">
        <v>259</v>
      </c>
      <c r="P247" t="s">
        <v>3629</v>
      </c>
      <c r="Q247" t="s">
        <v>567</v>
      </c>
      <c r="R247" t="s">
        <v>3711</v>
      </c>
      <c r="S247" t="s">
        <v>568</v>
      </c>
      <c r="T247">
        <v>31</v>
      </c>
      <c r="U247">
        <v>2</v>
      </c>
      <c r="V247" t="s">
        <v>571</v>
      </c>
      <c r="W247">
        <v>3</v>
      </c>
      <c r="X247" t="s">
        <v>138</v>
      </c>
      <c r="Y247">
        <v>1</v>
      </c>
      <c r="Z247" t="s">
        <v>73</v>
      </c>
      <c r="AA247">
        <v>1</v>
      </c>
      <c r="AB247" s="2">
        <v>40</v>
      </c>
      <c r="AC247" s="2">
        <v>43</v>
      </c>
      <c r="AD247" s="2">
        <v>107.5</v>
      </c>
      <c r="AE247" s="2">
        <v>80</v>
      </c>
      <c r="AF247" s="2">
        <v>81</v>
      </c>
      <c r="AG247" s="2">
        <v>101.25</v>
      </c>
      <c r="AH247" s="2">
        <v>240</v>
      </c>
      <c r="AI247" s="2">
        <v>0</v>
      </c>
      <c r="AJ247" s="2">
        <v>0</v>
      </c>
      <c r="AK247" s="2">
        <v>320</v>
      </c>
      <c r="AL247" s="2">
        <v>0</v>
      </c>
      <c r="AM247" s="2">
        <v>0</v>
      </c>
      <c r="AN247" s="2">
        <v>364</v>
      </c>
      <c r="AO247" s="2">
        <v>0</v>
      </c>
      <c r="AP247" s="2">
        <v>0</v>
      </c>
      <c r="AQ247" s="2" t="s">
        <v>77</v>
      </c>
      <c r="AR247" s="2" t="s">
        <v>77</v>
      </c>
      <c r="AS247" s="2" t="s">
        <v>77</v>
      </c>
      <c r="AT247" s="3">
        <v>365000000</v>
      </c>
      <c r="AU247" s="3">
        <v>365000000</v>
      </c>
      <c r="AV247" s="2">
        <v>100</v>
      </c>
      <c r="AW247" s="3">
        <v>692338000</v>
      </c>
      <c r="AX247" s="3">
        <v>692338000</v>
      </c>
      <c r="AY247" s="2">
        <v>100</v>
      </c>
      <c r="AZ247" s="3">
        <v>2958656000</v>
      </c>
      <c r="BA247" s="3">
        <v>0</v>
      </c>
      <c r="BB247" s="2">
        <v>0</v>
      </c>
      <c r="BC247" s="3">
        <v>4242035000</v>
      </c>
      <c r="BD247" s="3">
        <v>0</v>
      </c>
      <c r="BE247" s="2">
        <v>0</v>
      </c>
      <c r="BF247" s="3">
        <v>4411716858</v>
      </c>
      <c r="BG247" s="3">
        <v>0</v>
      </c>
      <c r="BH247" s="2">
        <v>0</v>
      </c>
      <c r="BI247" s="3">
        <v>12669745858</v>
      </c>
      <c r="BJ247" s="3">
        <v>1057338000</v>
      </c>
      <c r="BK247" s="2">
        <v>8.35</v>
      </c>
      <c r="BL247" t="s">
        <v>572</v>
      </c>
      <c r="BM247" s="4">
        <f t="shared" si="37"/>
        <v>365</v>
      </c>
      <c r="BN247" s="4">
        <f t="shared" si="38"/>
        <v>365</v>
      </c>
      <c r="BO247" s="4">
        <f t="shared" si="39"/>
        <v>692.33799999999997</v>
      </c>
      <c r="BP247" s="4">
        <f t="shared" si="40"/>
        <v>692.33799999999997</v>
      </c>
      <c r="BQ247" s="4">
        <f t="shared" si="41"/>
        <v>2958.6559999999999</v>
      </c>
      <c r="BR247" s="4">
        <f t="shared" si="42"/>
        <v>0</v>
      </c>
      <c r="BS247" s="4">
        <f t="shared" si="43"/>
        <v>4242.0349999999999</v>
      </c>
      <c r="BT247" s="4">
        <f t="shared" si="44"/>
        <v>0</v>
      </c>
      <c r="BU247" s="4">
        <f t="shared" si="45"/>
        <v>4411.7168579999998</v>
      </c>
      <c r="BV247" s="4">
        <f t="shared" si="46"/>
        <v>0</v>
      </c>
      <c r="BW247" s="4">
        <f t="shared" si="47"/>
        <v>12669.745857999998</v>
      </c>
      <c r="BX247" s="4">
        <f t="shared" si="48"/>
        <v>1057.338</v>
      </c>
    </row>
    <row r="248" spans="1:76" x14ac:dyDescent="0.25">
      <c r="A248">
        <v>16</v>
      </c>
      <c r="B248" t="s">
        <v>60</v>
      </c>
      <c r="C248" t="s">
        <v>61</v>
      </c>
      <c r="D248">
        <v>2021</v>
      </c>
      <c r="E248" t="s">
        <v>62</v>
      </c>
      <c r="F248" t="s">
        <v>63</v>
      </c>
      <c r="G248">
        <v>2</v>
      </c>
      <c r="H248" t="s">
        <v>64</v>
      </c>
      <c r="I248" t="s">
        <v>3552</v>
      </c>
      <c r="J248" t="s">
        <v>469</v>
      </c>
      <c r="K248" t="s">
        <v>470</v>
      </c>
      <c r="L248" t="s">
        <v>3599</v>
      </c>
      <c r="M248" t="s">
        <v>471</v>
      </c>
      <c r="N248" t="s">
        <v>3613</v>
      </c>
      <c r="O248" t="s">
        <v>259</v>
      </c>
      <c r="P248" t="s">
        <v>3629</v>
      </c>
      <c r="Q248" t="s">
        <v>567</v>
      </c>
      <c r="R248" t="s">
        <v>3711</v>
      </c>
      <c r="S248" t="s">
        <v>568</v>
      </c>
      <c r="T248">
        <v>31</v>
      </c>
      <c r="U248">
        <v>3</v>
      </c>
      <c r="V248" t="s">
        <v>573</v>
      </c>
      <c r="W248">
        <v>3</v>
      </c>
      <c r="X248" t="s">
        <v>138</v>
      </c>
      <c r="Y248">
        <v>1</v>
      </c>
      <c r="Z248" t="s">
        <v>73</v>
      </c>
      <c r="AA248">
        <v>1</v>
      </c>
      <c r="AB248" s="2">
        <v>100</v>
      </c>
      <c r="AC248" s="2">
        <v>100</v>
      </c>
      <c r="AD248" s="2">
        <v>100</v>
      </c>
      <c r="AE248" s="2">
        <v>240</v>
      </c>
      <c r="AF248" s="2">
        <v>240</v>
      </c>
      <c r="AG248" s="2">
        <v>100</v>
      </c>
      <c r="AH248" s="2">
        <v>240</v>
      </c>
      <c r="AI248" s="2">
        <v>0</v>
      </c>
      <c r="AJ248" s="2">
        <v>0</v>
      </c>
      <c r="AK248" s="2">
        <v>320</v>
      </c>
      <c r="AL248" s="2">
        <v>0</v>
      </c>
      <c r="AM248" s="2">
        <v>0</v>
      </c>
      <c r="AN248" s="2">
        <v>320</v>
      </c>
      <c r="AO248" s="2">
        <v>0</v>
      </c>
      <c r="AP248" s="2">
        <v>0</v>
      </c>
      <c r="AQ248" s="2" t="s">
        <v>77</v>
      </c>
      <c r="AR248" s="2" t="s">
        <v>77</v>
      </c>
      <c r="AS248" s="2" t="s">
        <v>77</v>
      </c>
      <c r="AT248" s="3">
        <v>2292272754</v>
      </c>
      <c r="AU248" s="3">
        <v>2283272754</v>
      </c>
      <c r="AV248" s="2">
        <v>99.61</v>
      </c>
      <c r="AW248" s="3">
        <v>26557700047</v>
      </c>
      <c r="AX248" s="3">
        <v>26557630844</v>
      </c>
      <c r="AY248" s="2">
        <v>100</v>
      </c>
      <c r="AZ248" s="3">
        <v>18000000000</v>
      </c>
      <c r="BA248" s="3">
        <v>0</v>
      </c>
      <c r="BB248" s="2">
        <v>0</v>
      </c>
      <c r="BC248" s="3">
        <v>9788333333</v>
      </c>
      <c r="BD248" s="3">
        <v>0</v>
      </c>
      <c r="BE248" s="2">
        <v>0</v>
      </c>
      <c r="BF248" s="3">
        <v>6369263117</v>
      </c>
      <c r="BG248" s="3">
        <v>0</v>
      </c>
      <c r="BH248" s="2">
        <v>0</v>
      </c>
      <c r="BI248" s="3">
        <v>63007569251</v>
      </c>
      <c r="BJ248" s="3">
        <v>28840903598</v>
      </c>
      <c r="BK248" s="2">
        <v>45.77</v>
      </c>
      <c r="BL248" t="s">
        <v>574</v>
      </c>
      <c r="BM248" s="4">
        <f t="shared" si="37"/>
        <v>2292.2727540000001</v>
      </c>
      <c r="BN248" s="4">
        <f t="shared" si="38"/>
        <v>2283.2727540000001</v>
      </c>
      <c r="BO248" s="4">
        <f t="shared" si="39"/>
        <v>26557.700046999998</v>
      </c>
      <c r="BP248" s="4">
        <f t="shared" si="40"/>
        <v>26557.630843999999</v>
      </c>
      <c r="BQ248" s="4">
        <f t="shared" si="41"/>
        <v>18000</v>
      </c>
      <c r="BR248" s="4">
        <f t="shared" si="42"/>
        <v>0</v>
      </c>
      <c r="BS248" s="4">
        <f t="shared" si="43"/>
        <v>9788.3333330000005</v>
      </c>
      <c r="BT248" s="4">
        <f t="shared" si="44"/>
        <v>0</v>
      </c>
      <c r="BU248" s="4">
        <f t="shared" si="45"/>
        <v>6369.2631170000004</v>
      </c>
      <c r="BV248" s="4">
        <f t="shared" si="46"/>
        <v>0</v>
      </c>
      <c r="BW248" s="4">
        <f t="shared" si="47"/>
        <v>63007.569251000001</v>
      </c>
      <c r="BX248" s="4">
        <f t="shared" si="48"/>
        <v>28840.903598000001</v>
      </c>
    </row>
    <row r="249" spans="1:76" x14ac:dyDescent="0.25">
      <c r="A249">
        <v>16</v>
      </c>
      <c r="B249" t="s">
        <v>60</v>
      </c>
      <c r="C249" t="s">
        <v>61</v>
      </c>
      <c r="D249">
        <v>2021</v>
      </c>
      <c r="E249" t="s">
        <v>62</v>
      </c>
      <c r="F249" t="s">
        <v>63</v>
      </c>
      <c r="G249">
        <v>2</v>
      </c>
      <c r="H249" t="s">
        <v>64</v>
      </c>
      <c r="I249" t="s">
        <v>3552</v>
      </c>
      <c r="J249" t="s">
        <v>469</v>
      </c>
      <c r="K249" t="s">
        <v>470</v>
      </c>
      <c r="L249" t="s">
        <v>3599</v>
      </c>
      <c r="M249" t="s">
        <v>471</v>
      </c>
      <c r="N249" t="s">
        <v>3613</v>
      </c>
      <c r="O249" t="s">
        <v>259</v>
      </c>
      <c r="P249" t="s">
        <v>3629</v>
      </c>
      <c r="Q249" t="s">
        <v>567</v>
      </c>
      <c r="R249" t="s">
        <v>3711</v>
      </c>
      <c r="S249" t="s">
        <v>568</v>
      </c>
      <c r="T249">
        <v>31</v>
      </c>
      <c r="U249">
        <v>4</v>
      </c>
      <c r="V249" t="s">
        <v>575</v>
      </c>
      <c r="W249">
        <v>3</v>
      </c>
      <c r="X249" t="s">
        <v>138</v>
      </c>
      <c r="Y249">
        <v>1</v>
      </c>
      <c r="Z249" t="s">
        <v>73</v>
      </c>
      <c r="AA249">
        <v>1</v>
      </c>
      <c r="AB249" s="2">
        <v>100</v>
      </c>
      <c r="AC249" s="2">
        <v>100</v>
      </c>
      <c r="AD249" s="2">
        <v>100</v>
      </c>
      <c r="AE249" s="2">
        <v>170</v>
      </c>
      <c r="AF249" s="2">
        <v>170</v>
      </c>
      <c r="AG249" s="2">
        <v>100</v>
      </c>
      <c r="AH249" s="2">
        <v>240</v>
      </c>
      <c r="AI249" s="2">
        <v>0</v>
      </c>
      <c r="AJ249" s="2">
        <v>0</v>
      </c>
      <c r="AK249" s="2">
        <v>320</v>
      </c>
      <c r="AL249" s="2">
        <v>0</v>
      </c>
      <c r="AM249" s="2">
        <v>0</v>
      </c>
      <c r="AN249" s="2">
        <v>320</v>
      </c>
      <c r="AO249" s="2">
        <v>0</v>
      </c>
      <c r="AP249" s="2">
        <v>0</v>
      </c>
      <c r="AQ249" s="2" t="s">
        <v>77</v>
      </c>
      <c r="AR249" s="2" t="s">
        <v>77</v>
      </c>
      <c r="AS249" s="2" t="s">
        <v>77</v>
      </c>
      <c r="AT249" s="3">
        <v>394715036</v>
      </c>
      <c r="AU249" s="3">
        <v>394715035</v>
      </c>
      <c r="AV249" s="2">
        <v>100</v>
      </c>
      <c r="AW249" s="3">
        <v>3982452595</v>
      </c>
      <c r="AX249" s="3">
        <v>3982452595</v>
      </c>
      <c r="AY249" s="2">
        <v>100</v>
      </c>
      <c r="AZ249" s="3">
        <v>5502678000</v>
      </c>
      <c r="BA249" s="3">
        <v>0</v>
      </c>
      <c r="BB249" s="2">
        <v>0</v>
      </c>
      <c r="BC249" s="3">
        <v>7711666667</v>
      </c>
      <c r="BD249" s="3">
        <v>0</v>
      </c>
      <c r="BE249" s="2">
        <v>0</v>
      </c>
      <c r="BF249" s="3">
        <v>6270000000</v>
      </c>
      <c r="BG249" s="3">
        <v>0</v>
      </c>
      <c r="BH249" s="2">
        <v>0</v>
      </c>
      <c r="BI249" s="3">
        <v>23861512298</v>
      </c>
      <c r="BJ249" s="3">
        <v>4377167630</v>
      </c>
      <c r="BK249" s="2">
        <v>18.34</v>
      </c>
      <c r="BL249" t="s">
        <v>576</v>
      </c>
      <c r="BM249" s="4">
        <f t="shared" si="37"/>
        <v>394.715036</v>
      </c>
      <c r="BN249" s="4">
        <f t="shared" si="38"/>
        <v>394.715035</v>
      </c>
      <c r="BO249" s="4">
        <f t="shared" si="39"/>
        <v>3982.4525950000002</v>
      </c>
      <c r="BP249" s="4">
        <f t="shared" si="40"/>
        <v>3982.4525950000002</v>
      </c>
      <c r="BQ249" s="4">
        <f t="shared" si="41"/>
        <v>5502.6779999999999</v>
      </c>
      <c r="BR249" s="4">
        <f t="shared" si="42"/>
        <v>0</v>
      </c>
      <c r="BS249" s="4">
        <f t="shared" si="43"/>
        <v>7711.6666670000004</v>
      </c>
      <c r="BT249" s="4">
        <f t="shared" si="44"/>
        <v>0</v>
      </c>
      <c r="BU249" s="4">
        <f t="shared" si="45"/>
        <v>6270</v>
      </c>
      <c r="BV249" s="4">
        <f t="shared" si="46"/>
        <v>0</v>
      </c>
      <c r="BW249" s="4">
        <f t="shared" si="47"/>
        <v>23861.512298000001</v>
      </c>
      <c r="BX249" s="4">
        <f t="shared" si="48"/>
        <v>4377.1676299999999</v>
      </c>
    </row>
    <row r="250" spans="1:76" x14ac:dyDescent="0.25">
      <c r="A250">
        <v>16</v>
      </c>
      <c r="B250" t="s">
        <v>60</v>
      </c>
      <c r="C250" t="s">
        <v>61</v>
      </c>
      <c r="D250">
        <v>2021</v>
      </c>
      <c r="E250" t="s">
        <v>62</v>
      </c>
      <c r="F250" t="s">
        <v>63</v>
      </c>
      <c r="G250">
        <v>2</v>
      </c>
      <c r="H250" t="s">
        <v>64</v>
      </c>
      <c r="I250" t="s">
        <v>3552</v>
      </c>
      <c r="J250" t="s">
        <v>469</v>
      </c>
      <c r="K250" t="s">
        <v>470</v>
      </c>
      <c r="L250" t="s">
        <v>3599</v>
      </c>
      <c r="M250" t="s">
        <v>471</v>
      </c>
      <c r="N250" t="s">
        <v>3613</v>
      </c>
      <c r="O250" t="s">
        <v>259</v>
      </c>
      <c r="P250" t="s">
        <v>3629</v>
      </c>
      <c r="Q250" t="s">
        <v>567</v>
      </c>
      <c r="R250" t="s">
        <v>3711</v>
      </c>
      <c r="S250" t="s">
        <v>568</v>
      </c>
      <c r="T250">
        <v>31</v>
      </c>
      <c r="U250">
        <v>5</v>
      </c>
      <c r="V250" t="s">
        <v>577</v>
      </c>
      <c r="W250">
        <v>3</v>
      </c>
      <c r="X250" t="s">
        <v>138</v>
      </c>
      <c r="Y250">
        <v>1</v>
      </c>
      <c r="Z250" t="s">
        <v>73</v>
      </c>
      <c r="AA250">
        <v>1</v>
      </c>
      <c r="AB250" s="2">
        <v>110</v>
      </c>
      <c r="AC250" s="2">
        <v>112</v>
      </c>
      <c r="AD250" s="2">
        <v>101.82</v>
      </c>
      <c r="AE250" s="2">
        <v>175</v>
      </c>
      <c r="AF250" s="2">
        <v>176</v>
      </c>
      <c r="AG250" s="2">
        <v>100.57</v>
      </c>
      <c r="AH250" s="2">
        <v>220</v>
      </c>
      <c r="AI250" s="2">
        <v>0</v>
      </c>
      <c r="AJ250" s="2">
        <v>0</v>
      </c>
      <c r="AK250" s="2">
        <v>220</v>
      </c>
      <c r="AL250" s="2">
        <v>0</v>
      </c>
      <c r="AM250" s="2">
        <v>0</v>
      </c>
      <c r="AN250" s="2">
        <v>220</v>
      </c>
      <c r="AO250" s="2">
        <v>0</v>
      </c>
      <c r="AP250" s="2">
        <v>0</v>
      </c>
      <c r="AQ250" s="2" t="s">
        <v>77</v>
      </c>
      <c r="AR250" s="2" t="s">
        <v>77</v>
      </c>
      <c r="AS250" s="2" t="s">
        <v>77</v>
      </c>
      <c r="AT250" s="3">
        <v>2703750411</v>
      </c>
      <c r="AU250" s="3">
        <v>2703750411</v>
      </c>
      <c r="AV250" s="2">
        <v>100</v>
      </c>
      <c r="AW250" s="3">
        <v>4798938234</v>
      </c>
      <c r="AX250" s="3">
        <v>4798938234</v>
      </c>
      <c r="AY250" s="2">
        <v>100</v>
      </c>
      <c r="AZ250" s="3">
        <v>6142837000</v>
      </c>
      <c r="BA250" s="3">
        <v>0</v>
      </c>
      <c r="BB250" s="2">
        <v>0</v>
      </c>
      <c r="BC250" s="3">
        <v>5002075000</v>
      </c>
      <c r="BD250" s="3">
        <v>0</v>
      </c>
      <c r="BE250" s="2">
        <v>0</v>
      </c>
      <c r="BF250" s="3">
        <v>4342446661</v>
      </c>
      <c r="BG250" s="3">
        <v>0</v>
      </c>
      <c r="BH250" s="2">
        <v>0</v>
      </c>
      <c r="BI250" s="3">
        <v>22990047306</v>
      </c>
      <c r="BJ250" s="3">
        <v>7502688645</v>
      </c>
      <c r="BK250" s="2">
        <v>32.630000000000003</v>
      </c>
      <c r="BL250" t="s">
        <v>578</v>
      </c>
      <c r="BM250" s="4">
        <f t="shared" si="37"/>
        <v>2703.750411</v>
      </c>
      <c r="BN250" s="4">
        <f t="shared" si="38"/>
        <v>2703.750411</v>
      </c>
      <c r="BO250" s="4">
        <f t="shared" si="39"/>
        <v>4798.9382340000002</v>
      </c>
      <c r="BP250" s="4">
        <f t="shared" si="40"/>
        <v>4798.9382340000002</v>
      </c>
      <c r="BQ250" s="4">
        <f t="shared" si="41"/>
        <v>6142.8370000000004</v>
      </c>
      <c r="BR250" s="4">
        <f t="shared" si="42"/>
        <v>0</v>
      </c>
      <c r="BS250" s="4">
        <f t="shared" si="43"/>
        <v>5002.0749999999998</v>
      </c>
      <c r="BT250" s="4">
        <f t="shared" si="44"/>
        <v>0</v>
      </c>
      <c r="BU250" s="4">
        <f t="shared" si="45"/>
        <v>4342.4466609999999</v>
      </c>
      <c r="BV250" s="4">
        <f t="shared" si="46"/>
        <v>0</v>
      </c>
      <c r="BW250" s="4">
        <f t="shared" si="47"/>
        <v>22990.047306</v>
      </c>
      <c r="BX250" s="4">
        <f t="shared" si="48"/>
        <v>7502.6886450000002</v>
      </c>
    </row>
    <row r="251" spans="1:76" x14ac:dyDescent="0.25">
      <c r="A251">
        <v>16</v>
      </c>
      <c r="B251" t="s">
        <v>60</v>
      </c>
      <c r="C251" t="s">
        <v>61</v>
      </c>
      <c r="D251">
        <v>2021</v>
      </c>
      <c r="E251" t="s">
        <v>62</v>
      </c>
      <c r="F251" t="s">
        <v>63</v>
      </c>
      <c r="G251">
        <v>2</v>
      </c>
      <c r="H251" t="s">
        <v>64</v>
      </c>
      <c r="I251" t="s">
        <v>3552</v>
      </c>
      <c r="J251" t="s">
        <v>469</v>
      </c>
      <c r="K251" t="s">
        <v>470</v>
      </c>
      <c r="L251" t="s">
        <v>3599</v>
      </c>
      <c r="M251" t="s">
        <v>471</v>
      </c>
      <c r="N251" t="s">
        <v>3613</v>
      </c>
      <c r="O251" t="s">
        <v>259</v>
      </c>
      <c r="P251" t="s">
        <v>3629</v>
      </c>
      <c r="Q251" t="s">
        <v>567</v>
      </c>
      <c r="R251" t="s">
        <v>3711</v>
      </c>
      <c r="S251" t="s">
        <v>568</v>
      </c>
      <c r="T251">
        <v>31</v>
      </c>
      <c r="U251">
        <v>6</v>
      </c>
      <c r="V251" t="s">
        <v>579</v>
      </c>
      <c r="W251">
        <v>1</v>
      </c>
      <c r="X251" t="s">
        <v>72</v>
      </c>
      <c r="Y251">
        <v>1</v>
      </c>
      <c r="Z251" t="s">
        <v>73</v>
      </c>
      <c r="AA251">
        <v>1</v>
      </c>
      <c r="AB251" s="2">
        <v>500</v>
      </c>
      <c r="AC251" s="2">
        <v>449</v>
      </c>
      <c r="AD251" s="2">
        <v>89.8</v>
      </c>
      <c r="AE251" s="2">
        <v>451</v>
      </c>
      <c r="AF251" s="2">
        <v>421</v>
      </c>
      <c r="AG251" s="2">
        <v>93.35</v>
      </c>
      <c r="AH251" s="2">
        <v>400</v>
      </c>
      <c r="AI251" s="2">
        <v>0</v>
      </c>
      <c r="AJ251" s="2">
        <v>0</v>
      </c>
      <c r="AK251" s="2">
        <v>400</v>
      </c>
      <c r="AL251" s="2">
        <v>0</v>
      </c>
      <c r="AM251" s="2">
        <v>0</v>
      </c>
      <c r="AN251" s="2">
        <v>330</v>
      </c>
      <c r="AO251" s="2">
        <v>0</v>
      </c>
      <c r="AP251" s="2">
        <v>0</v>
      </c>
      <c r="AQ251" s="2">
        <v>2000</v>
      </c>
      <c r="AR251" s="2">
        <v>870</v>
      </c>
      <c r="AS251" s="2">
        <v>43.5</v>
      </c>
      <c r="AT251" s="3">
        <v>1288200000</v>
      </c>
      <c r="AU251" s="3">
        <v>1288200000</v>
      </c>
      <c r="AV251" s="2">
        <v>100</v>
      </c>
      <c r="AW251" s="3">
        <v>691442350</v>
      </c>
      <c r="AX251" s="3">
        <v>691442350</v>
      </c>
      <c r="AY251" s="2">
        <v>100</v>
      </c>
      <c r="AZ251" s="3">
        <v>843000000</v>
      </c>
      <c r="BA251" s="3">
        <v>0</v>
      </c>
      <c r="BB251" s="2">
        <v>0</v>
      </c>
      <c r="BC251" s="3">
        <v>1497925000</v>
      </c>
      <c r="BD251" s="3">
        <v>0</v>
      </c>
      <c r="BE251" s="2">
        <v>0</v>
      </c>
      <c r="BF251" s="3">
        <v>1300392222</v>
      </c>
      <c r="BG251" s="3">
        <v>0</v>
      </c>
      <c r="BH251" s="2">
        <v>0</v>
      </c>
      <c r="BI251" s="3">
        <v>5620959572</v>
      </c>
      <c r="BJ251" s="3">
        <v>1979642350</v>
      </c>
      <c r="BK251" s="2">
        <v>35.22</v>
      </c>
      <c r="BL251" t="s">
        <v>580</v>
      </c>
      <c r="BM251" s="4">
        <f t="shared" si="37"/>
        <v>1288.2</v>
      </c>
      <c r="BN251" s="4">
        <f t="shared" si="38"/>
        <v>1288.2</v>
      </c>
      <c r="BO251" s="4">
        <f t="shared" si="39"/>
        <v>691.44235000000003</v>
      </c>
      <c r="BP251" s="4">
        <f t="shared" si="40"/>
        <v>691.44235000000003</v>
      </c>
      <c r="BQ251" s="4">
        <f t="shared" si="41"/>
        <v>843</v>
      </c>
      <c r="BR251" s="4">
        <f t="shared" si="42"/>
        <v>0</v>
      </c>
      <c r="BS251" s="4">
        <f t="shared" si="43"/>
        <v>1497.925</v>
      </c>
      <c r="BT251" s="4">
        <f t="shared" si="44"/>
        <v>0</v>
      </c>
      <c r="BU251" s="4">
        <f t="shared" si="45"/>
        <v>1300.3922219999999</v>
      </c>
      <c r="BV251" s="4">
        <f t="shared" si="46"/>
        <v>0</v>
      </c>
      <c r="BW251" s="4">
        <f t="shared" si="47"/>
        <v>5620.9595719999998</v>
      </c>
      <c r="BX251" s="4">
        <f t="shared" si="48"/>
        <v>1979.6423500000001</v>
      </c>
    </row>
    <row r="252" spans="1:76" x14ac:dyDescent="0.25">
      <c r="A252">
        <v>16</v>
      </c>
      <c r="B252" t="s">
        <v>60</v>
      </c>
      <c r="C252" t="s">
        <v>61</v>
      </c>
      <c r="D252">
        <v>2021</v>
      </c>
      <c r="E252" t="s">
        <v>62</v>
      </c>
      <c r="F252" t="s">
        <v>63</v>
      </c>
      <c r="G252">
        <v>2</v>
      </c>
      <c r="H252" t="s">
        <v>64</v>
      </c>
      <c r="I252" t="s">
        <v>3552</v>
      </c>
      <c r="J252" t="s">
        <v>469</v>
      </c>
      <c r="K252" t="s">
        <v>470</v>
      </c>
      <c r="L252" t="s">
        <v>3599</v>
      </c>
      <c r="M252" t="s">
        <v>471</v>
      </c>
      <c r="N252" t="s">
        <v>3613</v>
      </c>
      <c r="O252" t="s">
        <v>259</v>
      </c>
      <c r="P252" t="s">
        <v>3629</v>
      </c>
      <c r="Q252" t="s">
        <v>567</v>
      </c>
      <c r="R252" t="s">
        <v>3711</v>
      </c>
      <c r="S252" t="s">
        <v>568</v>
      </c>
      <c r="T252">
        <v>31</v>
      </c>
      <c r="U252">
        <v>7</v>
      </c>
      <c r="V252" t="s">
        <v>581</v>
      </c>
      <c r="W252">
        <v>3</v>
      </c>
      <c r="X252" t="s">
        <v>138</v>
      </c>
      <c r="Y252">
        <v>1</v>
      </c>
      <c r="Z252" t="s">
        <v>73</v>
      </c>
      <c r="AA252">
        <v>1</v>
      </c>
      <c r="AB252" s="2">
        <v>552</v>
      </c>
      <c r="AC252" s="2">
        <v>431</v>
      </c>
      <c r="AD252" s="2">
        <v>78.08</v>
      </c>
      <c r="AE252" s="2">
        <v>1720</v>
      </c>
      <c r="AF252" s="2">
        <v>1356</v>
      </c>
      <c r="AG252" s="2">
        <v>78.84</v>
      </c>
      <c r="AH252" s="2">
        <v>2817</v>
      </c>
      <c r="AI252" s="2">
        <v>0</v>
      </c>
      <c r="AJ252" s="2">
        <v>0</v>
      </c>
      <c r="AK252" s="2">
        <v>4632</v>
      </c>
      <c r="AL252" s="2">
        <v>0</v>
      </c>
      <c r="AM252" s="2">
        <v>0</v>
      </c>
      <c r="AN252" s="2">
        <v>6000</v>
      </c>
      <c r="AO252" s="2">
        <v>0</v>
      </c>
      <c r="AP252" s="2">
        <v>0</v>
      </c>
      <c r="AQ252" s="2" t="s">
        <v>77</v>
      </c>
      <c r="AR252" s="2" t="s">
        <v>77</v>
      </c>
      <c r="AS252" s="2" t="s">
        <v>77</v>
      </c>
      <c r="AT252" s="3">
        <v>4563705535</v>
      </c>
      <c r="AU252" s="3">
        <v>4527705535</v>
      </c>
      <c r="AV252" s="2">
        <v>99.21</v>
      </c>
      <c r="AW252" s="3">
        <v>15275537549</v>
      </c>
      <c r="AX252" s="3">
        <v>15275340355</v>
      </c>
      <c r="AY252" s="2">
        <v>100</v>
      </c>
      <c r="AZ252" s="3">
        <v>17209442000</v>
      </c>
      <c r="BA252" s="3">
        <v>0</v>
      </c>
      <c r="BB252" s="2">
        <v>0</v>
      </c>
      <c r="BC252" s="3">
        <v>28548533089</v>
      </c>
      <c r="BD252" s="3">
        <v>0</v>
      </c>
      <c r="BE252" s="2">
        <v>0</v>
      </c>
      <c r="BF252" s="3">
        <v>9392277556</v>
      </c>
      <c r="BG252" s="3">
        <v>0</v>
      </c>
      <c r="BH252" s="2">
        <v>0</v>
      </c>
      <c r="BI252" s="3">
        <v>74989495729</v>
      </c>
      <c r="BJ252" s="3">
        <v>19803045890</v>
      </c>
      <c r="BK252" s="2">
        <v>26.41</v>
      </c>
      <c r="BL252" t="s">
        <v>582</v>
      </c>
      <c r="BM252" s="4">
        <f t="shared" si="37"/>
        <v>4563.7055350000001</v>
      </c>
      <c r="BN252" s="4">
        <f t="shared" si="38"/>
        <v>4527.7055350000001</v>
      </c>
      <c r="BO252" s="4">
        <f t="shared" si="39"/>
        <v>15275.537549000001</v>
      </c>
      <c r="BP252" s="4">
        <f t="shared" si="40"/>
        <v>15275.340355</v>
      </c>
      <c r="BQ252" s="4">
        <f t="shared" si="41"/>
        <v>17209.441999999999</v>
      </c>
      <c r="BR252" s="4">
        <f t="shared" si="42"/>
        <v>0</v>
      </c>
      <c r="BS252" s="4">
        <f t="shared" si="43"/>
        <v>28548.533089</v>
      </c>
      <c r="BT252" s="4">
        <f t="shared" si="44"/>
        <v>0</v>
      </c>
      <c r="BU252" s="4">
        <f t="shared" si="45"/>
        <v>9392.2775559999991</v>
      </c>
      <c r="BV252" s="4">
        <f t="shared" si="46"/>
        <v>0</v>
      </c>
      <c r="BW252" s="4">
        <f t="shared" si="47"/>
        <v>74989.495729000002</v>
      </c>
      <c r="BX252" s="4">
        <f t="shared" si="48"/>
        <v>19803.045890000001</v>
      </c>
    </row>
    <row r="253" spans="1:76" x14ac:dyDescent="0.25">
      <c r="A253">
        <v>16</v>
      </c>
      <c r="B253" t="s">
        <v>60</v>
      </c>
      <c r="C253" t="s">
        <v>61</v>
      </c>
      <c r="D253">
        <v>2021</v>
      </c>
      <c r="E253" t="s">
        <v>62</v>
      </c>
      <c r="F253" t="s">
        <v>63</v>
      </c>
      <c r="G253">
        <v>2</v>
      </c>
      <c r="H253" t="s">
        <v>64</v>
      </c>
      <c r="I253" t="s">
        <v>3552</v>
      </c>
      <c r="J253" t="s">
        <v>469</v>
      </c>
      <c r="K253" t="s">
        <v>470</v>
      </c>
      <c r="L253" t="s">
        <v>3599</v>
      </c>
      <c r="M253" t="s">
        <v>471</v>
      </c>
      <c r="N253" t="s">
        <v>3613</v>
      </c>
      <c r="O253" t="s">
        <v>259</v>
      </c>
      <c r="P253" t="s">
        <v>3629</v>
      </c>
      <c r="Q253" t="s">
        <v>567</v>
      </c>
      <c r="R253" t="s">
        <v>3711</v>
      </c>
      <c r="S253" t="s">
        <v>568</v>
      </c>
      <c r="T253">
        <v>31</v>
      </c>
      <c r="U253">
        <v>8</v>
      </c>
      <c r="V253" t="s">
        <v>583</v>
      </c>
      <c r="W253">
        <v>3</v>
      </c>
      <c r="X253" t="s">
        <v>138</v>
      </c>
      <c r="Y253">
        <v>1</v>
      </c>
      <c r="Z253" t="s">
        <v>73</v>
      </c>
      <c r="AA253">
        <v>1</v>
      </c>
      <c r="AB253" s="2">
        <v>161</v>
      </c>
      <c r="AC253" s="2">
        <v>161</v>
      </c>
      <c r="AD253" s="2">
        <v>100</v>
      </c>
      <c r="AE253" s="2">
        <v>1865</v>
      </c>
      <c r="AF253" s="2">
        <v>1877</v>
      </c>
      <c r="AG253" s="2">
        <v>100.64</v>
      </c>
      <c r="AH253" s="2">
        <v>2584</v>
      </c>
      <c r="AI253" s="2">
        <v>0</v>
      </c>
      <c r="AJ253" s="2">
        <v>0</v>
      </c>
      <c r="AK253" s="2">
        <v>4026</v>
      </c>
      <c r="AL253" s="2">
        <v>0</v>
      </c>
      <c r="AM253" s="2">
        <v>0</v>
      </c>
      <c r="AN253" s="2">
        <v>4650</v>
      </c>
      <c r="AO253" s="2">
        <v>0</v>
      </c>
      <c r="AP253" s="2">
        <v>0</v>
      </c>
      <c r="AQ253" s="2" t="s">
        <v>77</v>
      </c>
      <c r="AR253" s="2" t="s">
        <v>77</v>
      </c>
      <c r="AS253" s="2" t="s">
        <v>77</v>
      </c>
      <c r="AT253" s="3">
        <v>2306254302</v>
      </c>
      <c r="AU253" s="3">
        <v>2275730701</v>
      </c>
      <c r="AV253" s="2">
        <v>98.68</v>
      </c>
      <c r="AW253" s="3">
        <v>2996425543</v>
      </c>
      <c r="AX253" s="3">
        <v>2996358146</v>
      </c>
      <c r="AY253" s="2">
        <v>100</v>
      </c>
      <c r="AZ253" s="3">
        <v>3153121000</v>
      </c>
      <c r="BA253" s="3">
        <v>0</v>
      </c>
      <c r="BB253" s="2">
        <v>0</v>
      </c>
      <c r="BC253" s="3">
        <v>4751466911</v>
      </c>
      <c r="BD253" s="3">
        <v>0</v>
      </c>
      <c r="BE253" s="2">
        <v>0</v>
      </c>
      <c r="BF253" s="3">
        <v>5415722444</v>
      </c>
      <c r="BG253" s="3">
        <v>0</v>
      </c>
      <c r="BH253" s="2">
        <v>0</v>
      </c>
      <c r="BI253" s="3">
        <v>18622990200</v>
      </c>
      <c r="BJ253" s="3">
        <v>5272088847</v>
      </c>
      <c r="BK253" s="2">
        <v>28.31</v>
      </c>
      <c r="BL253" t="s">
        <v>584</v>
      </c>
      <c r="BM253" s="4">
        <f t="shared" si="37"/>
        <v>2306.2543019999998</v>
      </c>
      <c r="BN253" s="4">
        <f t="shared" si="38"/>
        <v>2275.730701</v>
      </c>
      <c r="BO253" s="4">
        <f t="shared" si="39"/>
        <v>2996.4255429999998</v>
      </c>
      <c r="BP253" s="4">
        <f t="shared" si="40"/>
        <v>2996.358146</v>
      </c>
      <c r="BQ253" s="4">
        <f t="shared" si="41"/>
        <v>3153.1210000000001</v>
      </c>
      <c r="BR253" s="4">
        <f t="shared" si="42"/>
        <v>0</v>
      </c>
      <c r="BS253" s="4">
        <f t="shared" si="43"/>
        <v>4751.4669110000004</v>
      </c>
      <c r="BT253" s="4">
        <f t="shared" si="44"/>
        <v>0</v>
      </c>
      <c r="BU253" s="4">
        <f t="shared" si="45"/>
        <v>5415.722444</v>
      </c>
      <c r="BV253" s="4">
        <f t="shared" si="46"/>
        <v>0</v>
      </c>
      <c r="BW253" s="4">
        <f t="shared" si="47"/>
        <v>18622.9902</v>
      </c>
      <c r="BX253" s="4">
        <f t="shared" si="48"/>
        <v>5272.088847</v>
      </c>
    </row>
    <row r="254" spans="1:76" x14ac:dyDescent="0.25">
      <c r="A254">
        <v>16</v>
      </c>
      <c r="B254" t="s">
        <v>60</v>
      </c>
      <c r="C254" t="s">
        <v>61</v>
      </c>
      <c r="D254">
        <v>2021</v>
      </c>
      <c r="E254" t="s">
        <v>62</v>
      </c>
      <c r="F254" t="s">
        <v>63</v>
      </c>
      <c r="G254">
        <v>2</v>
      </c>
      <c r="H254" t="s">
        <v>64</v>
      </c>
      <c r="I254" t="s">
        <v>3552</v>
      </c>
      <c r="J254" t="s">
        <v>469</v>
      </c>
      <c r="K254" t="s">
        <v>470</v>
      </c>
      <c r="L254" t="s">
        <v>3599</v>
      </c>
      <c r="M254" t="s">
        <v>471</v>
      </c>
      <c r="N254" t="s">
        <v>3613</v>
      </c>
      <c r="O254" t="s">
        <v>259</v>
      </c>
      <c r="P254" t="s">
        <v>3629</v>
      </c>
      <c r="Q254" t="s">
        <v>567</v>
      </c>
      <c r="R254" t="s">
        <v>3711</v>
      </c>
      <c r="S254" t="s">
        <v>568</v>
      </c>
      <c r="T254">
        <v>31</v>
      </c>
      <c r="U254">
        <v>9</v>
      </c>
      <c r="V254" t="s">
        <v>585</v>
      </c>
      <c r="W254">
        <v>3</v>
      </c>
      <c r="X254" t="s">
        <v>138</v>
      </c>
      <c r="Y254">
        <v>1</v>
      </c>
      <c r="Z254" t="s">
        <v>73</v>
      </c>
      <c r="AA254">
        <v>1</v>
      </c>
      <c r="AB254" s="2">
        <v>40</v>
      </c>
      <c r="AC254" s="2">
        <v>44</v>
      </c>
      <c r="AD254" s="2">
        <v>110</v>
      </c>
      <c r="AE254" s="2">
        <v>150</v>
      </c>
      <c r="AF254" s="2">
        <v>150</v>
      </c>
      <c r="AG254" s="2">
        <v>100</v>
      </c>
      <c r="AH254" s="2">
        <v>250</v>
      </c>
      <c r="AI254" s="2">
        <v>0</v>
      </c>
      <c r="AJ254" s="2">
        <v>0</v>
      </c>
      <c r="AK254" s="2">
        <v>350</v>
      </c>
      <c r="AL254" s="2">
        <v>0</v>
      </c>
      <c r="AM254" s="2">
        <v>0</v>
      </c>
      <c r="AN254" s="2">
        <v>399</v>
      </c>
      <c r="AO254" s="2">
        <v>0</v>
      </c>
      <c r="AP254" s="2">
        <v>0</v>
      </c>
      <c r="AQ254" s="2" t="s">
        <v>77</v>
      </c>
      <c r="AR254" s="2" t="s">
        <v>77</v>
      </c>
      <c r="AS254" s="2" t="s">
        <v>77</v>
      </c>
      <c r="AT254" s="3">
        <v>2365786759</v>
      </c>
      <c r="AU254" s="3">
        <v>2290945559</v>
      </c>
      <c r="AV254" s="2">
        <v>96.84</v>
      </c>
      <c r="AW254" s="3">
        <v>9049472166</v>
      </c>
      <c r="AX254" s="3">
        <v>9026612770</v>
      </c>
      <c r="AY254" s="2">
        <v>99.75</v>
      </c>
      <c r="AZ254" s="3">
        <v>10039664000</v>
      </c>
      <c r="BA254" s="3">
        <v>0</v>
      </c>
      <c r="BB254" s="2">
        <v>0</v>
      </c>
      <c r="BC254" s="3">
        <v>15000000000</v>
      </c>
      <c r="BD254" s="3">
        <v>0</v>
      </c>
      <c r="BE254" s="2">
        <v>0</v>
      </c>
      <c r="BF254" s="3">
        <v>13707342000</v>
      </c>
      <c r="BG254" s="3">
        <v>0</v>
      </c>
      <c r="BH254" s="2">
        <v>0</v>
      </c>
      <c r="BI254" s="3">
        <v>50162264925</v>
      </c>
      <c r="BJ254" s="3">
        <v>11317558329</v>
      </c>
      <c r="BK254" s="2">
        <v>22.56</v>
      </c>
      <c r="BL254" t="s">
        <v>586</v>
      </c>
      <c r="BM254" s="4">
        <f t="shared" si="37"/>
        <v>2365.7867590000001</v>
      </c>
      <c r="BN254" s="4">
        <f t="shared" si="38"/>
        <v>2290.9455589999998</v>
      </c>
      <c r="BO254" s="4">
        <f t="shared" si="39"/>
        <v>9049.4721659999996</v>
      </c>
      <c r="BP254" s="4">
        <f t="shared" si="40"/>
        <v>9026.6127699999997</v>
      </c>
      <c r="BQ254" s="4">
        <f t="shared" si="41"/>
        <v>10039.664000000001</v>
      </c>
      <c r="BR254" s="4">
        <f t="shared" si="42"/>
        <v>0</v>
      </c>
      <c r="BS254" s="4">
        <f t="shared" si="43"/>
        <v>15000</v>
      </c>
      <c r="BT254" s="4">
        <f t="shared" si="44"/>
        <v>0</v>
      </c>
      <c r="BU254" s="4">
        <f t="shared" si="45"/>
        <v>13707.342000000001</v>
      </c>
      <c r="BV254" s="4">
        <f t="shared" si="46"/>
        <v>0</v>
      </c>
      <c r="BW254" s="4">
        <f t="shared" si="47"/>
        <v>50162.264924999996</v>
      </c>
      <c r="BX254" s="4">
        <f t="shared" si="48"/>
        <v>11317.558329</v>
      </c>
    </row>
    <row r="255" spans="1:76" x14ac:dyDescent="0.25">
      <c r="A255">
        <v>16</v>
      </c>
      <c r="B255" t="s">
        <v>60</v>
      </c>
      <c r="C255" t="s">
        <v>61</v>
      </c>
      <c r="D255">
        <v>2021</v>
      </c>
      <c r="E255" t="s">
        <v>62</v>
      </c>
      <c r="F255" t="s">
        <v>63</v>
      </c>
      <c r="G255">
        <v>2</v>
      </c>
      <c r="H255" t="s">
        <v>64</v>
      </c>
      <c r="I255" t="s">
        <v>3552</v>
      </c>
      <c r="J255" t="s">
        <v>469</v>
      </c>
      <c r="K255" t="s">
        <v>470</v>
      </c>
      <c r="L255" t="s">
        <v>3599</v>
      </c>
      <c r="M255" t="s">
        <v>471</v>
      </c>
      <c r="N255" t="s">
        <v>3613</v>
      </c>
      <c r="O255" t="s">
        <v>259</v>
      </c>
      <c r="P255" t="s">
        <v>3629</v>
      </c>
      <c r="Q255" t="s">
        <v>567</v>
      </c>
      <c r="R255" t="s">
        <v>3712</v>
      </c>
      <c r="S255" t="s">
        <v>587</v>
      </c>
      <c r="T255">
        <v>37</v>
      </c>
      <c r="U255">
        <v>1</v>
      </c>
      <c r="V255" t="s">
        <v>588</v>
      </c>
      <c r="W255">
        <v>1</v>
      </c>
      <c r="X255" t="s">
        <v>72</v>
      </c>
      <c r="Y255">
        <v>1</v>
      </c>
      <c r="Z255" t="s">
        <v>73</v>
      </c>
      <c r="AA255">
        <v>1</v>
      </c>
      <c r="AB255" s="2">
        <v>1</v>
      </c>
      <c r="AC255" s="2">
        <v>1</v>
      </c>
      <c r="AD255" s="2">
        <v>100</v>
      </c>
      <c r="AE255" s="2">
        <v>0</v>
      </c>
      <c r="AF255" s="2">
        <v>0</v>
      </c>
      <c r="AG255" s="2">
        <v>0</v>
      </c>
      <c r="AH255" s="2">
        <v>0</v>
      </c>
      <c r="AI255" s="2">
        <v>0</v>
      </c>
      <c r="AJ255" s="2">
        <v>0</v>
      </c>
      <c r="AK255" s="2">
        <v>0</v>
      </c>
      <c r="AL255" s="2">
        <v>0</v>
      </c>
      <c r="AM255" s="2">
        <v>0</v>
      </c>
      <c r="AN255" s="2">
        <v>0</v>
      </c>
      <c r="AO255" s="2">
        <v>0</v>
      </c>
      <c r="AP255" s="2">
        <v>0</v>
      </c>
      <c r="AQ255" s="2">
        <v>1</v>
      </c>
      <c r="AR255" s="2">
        <v>1</v>
      </c>
      <c r="AS255" s="2">
        <v>100</v>
      </c>
      <c r="AT255" s="3">
        <v>648000000</v>
      </c>
      <c r="AU255" s="3">
        <v>648000000</v>
      </c>
      <c r="AV255" s="2">
        <v>100</v>
      </c>
      <c r="AW255" s="3">
        <v>0</v>
      </c>
      <c r="AX255" s="3">
        <v>0</v>
      </c>
      <c r="AY255" s="2">
        <v>0</v>
      </c>
      <c r="AZ255" s="3">
        <v>0</v>
      </c>
      <c r="BA255" s="3">
        <v>0</v>
      </c>
      <c r="BB255" s="2">
        <v>0</v>
      </c>
      <c r="BC255" s="3">
        <v>0</v>
      </c>
      <c r="BD255" s="3">
        <v>0</v>
      </c>
      <c r="BE255" s="2">
        <v>0</v>
      </c>
      <c r="BF255" s="3">
        <v>0</v>
      </c>
      <c r="BG255" s="3">
        <v>0</v>
      </c>
      <c r="BH255" s="2">
        <v>0</v>
      </c>
      <c r="BI255" s="3">
        <v>648000000</v>
      </c>
      <c r="BJ255" s="3">
        <v>648000000</v>
      </c>
      <c r="BK255" s="2">
        <v>100</v>
      </c>
      <c r="BL255" t="s">
        <v>589</v>
      </c>
      <c r="BM255" s="4">
        <f t="shared" si="37"/>
        <v>648</v>
      </c>
      <c r="BN255" s="4">
        <f t="shared" si="38"/>
        <v>648</v>
      </c>
      <c r="BO255" s="4">
        <f t="shared" si="39"/>
        <v>0</v>
      </c>
      <c r="BP255" s="4">
        <f t="shared" si="40"/>
        <v>0</v>
      </c>
      <c r="BQ255" s="4">
        <f t="shared" si="41"/>
        <v>0</v>
      </c>
      <c r="BR255" s="4">
        <f t="shared" si="42"/>
        <v>0</v>
      </c>
      <c r="BS255" s="4">
        <f t="shared" si="43"/>
        <v>0</v>
      </c>
      <c r="BT255" s="4">
        <f t="shared" si="44"/>
        <v>0</v>
      </c>
      <c r="BU255" s="4">
        <f t="shared" si="45"/>
        <v>0</v>
      </c>
      <c r="BV255" s="4">
        <f t="shared" si="46"/>
        <v>0</v>
      </c>
      <c r="BW255" s="4">
        <f t="shared" si="47"/>
        <v>648</v>
      </c>
      <c r="BX255" s="4">
        <f t="shared" si="48"/>
        <v>648</v>
      </c>
    </row>
    <row r="256" spans="1:76" x14ac:dyDescent="0.25">
      <c r="A256">
        <v>16</v>
      </c>
      <c r="B256" t="s">
        <v>60</v>
      </c>
      <c r="C256" t="s">
        <v>61</v>
      </c>
      <c r="D256">
        <v>2021</v>
      </c>
      <c r="E256" t="s">
        <v>62</v>
      </c>
      <c r="F256" t="s">
        <v>63</v>
      </c>
      <c r="G256">
        <v>2</v>
      </c>
      <c r="H256" t="s">
        <v>64</v>
      </c>
      <c r="I256" t="s">
        <v>3552</v>
      </c>
      <c r="J256" t="s">
        <v>469</v>
      </c>
      <c r="K256" t="s">
        <v>470</v>
      </c>
      <c r="L256" t="s">
        <v>3599</v>
      </c>
      <c r="M256" t="s">
        <v>471</v>
      </c>
      <c r="N256" t="s">
        <v>3613</v>
      </c>
      <c r="O256" t="s">
        <v>259</v>
      </c>
      <c r="P256" t="s">
        <v>3629</v>
      </c>
      <c r="Q256" t="s">
        <v>567</v>
      </c>
      <c r="R256" t="s">
        <v>3712</v>
      </c>
      <c r="S256" t="s">
        <v>587</v>
      </c>
      <c r="T256">
        <v>37</v>
      </c>
      <c r="U256">
        <v>2</v>
      </c>
      <c r="V256" t="s">
        <v>590</v>
      </c>
      <c r="W256">
        <v>2</v>
      </c>
      <c r="X256" t="s">
        <v>76</v>
      </c>
      <c r="Y256">
        <v>1</v>
      </c>
      <c r="Z256" t="s">
        <v>73</v>
      </c>
      <c r="AA256">
        <v>1</v>
      </c>
      <c r="AB256" s="2">
        <v>1</v>
      </c>
      <c r="AC256" s="2">
        <v>1</v>
      </c>
      <c r="AD256" s="2">
        <v>100</v>
      </c>
      <c r="AE256" s="2">
        <v>1</v>
      </c>
      <c r="AF256" s="2">
        <v>1</v>
      </c>
      <c r="AG256" s="2">
        <v>100</v>
      </c>
      <c r="AH256" s="2">
        <v>1</v>
      </c>
      <c r="AI256" s="2">
        <v>0</v>
      </c>
      <c r="AJ256" s="2">
        <v>0</v>
      </c>
      <c r="AK256" s="2">
        <v>0</v>
      </c>
      <c r="AL256" s="2">
        <v>0</v>
      </c>
      <c r="AM256" s="2">
        <v>0</v>
      </c>
      <c r="AN256" s="2">
        <v>0</v>
      </c>
      <c r="AO256" s="2">
        <v>0</v>
      </c>
      <c r="AP256" s="2">
        <v>0</v>
      </c>
      <c r="AQ256" s="2" t="s">
        <v>77</v>
      </c>
      <c r="AR256" s="2" t="s">
        <v>77</v>
      </c>
      <c r="AS256" s="2" t="s">
        <v>77</v>
      </c>
      <c r="AT256" s="3">
        <v>30000000</v>
      </c>
      <c r="AU256" s="3">
        <v>30000000</v>
      </c>
      <c r="AV256" s="2">
        <v>100</v>
      </c>
      <c r="AW256" s="3">
        <v>263470932</v>
      </c>
      <c r="AX256" s="3">
        <v>263468667</v>
      </c>
      <c r="AY256" s="2">
        <v>100</v>
      </c>
      <c r="AZ256" s="3">
        <v>253000000</v>
      </c>
      <c r="BA256" s="3">
        <v>0</v>
      </c>
      <c r="BB256" s="2">
        <v>0</v>
      </c>
      <c r="BC256" s="3">
        <v>0</v>
      </c>
      <c r="BD256" s="3">
        <v>0</v>
      </c>
      <c r="BE256" s="2">
        <v>0</v>
      </c>
      <c r="BF256" s="3">
        <v>0</v>
      </c>
      <c r="BG256" s="3">
        <v>0</v>
      </c>
      <c r="BH256" s="2">
        <v>0</v>
      </c>
      <c r="BI256" s="3">
        <v>546470932</v>
      </c>
      <c r="BJ256" s="3">
        <v>293468667</v>
      </c>
      <c r="BK256" s="2">
        <v>53.7</v>
      </c>
      <c r="BL256" t="s">
        <v>591</v>
      </c>
      <c r="BM256" s="4">
        <f t="shared" si="37"/>
        <v>30</v>
      </c>
      <c r="BN256" s="4">
        <f t="shared" si="38"/>
        <v>30</v>
      </c>
      <c r="BO256" s="4">
        <f t="shared" si="39"/>
        <v>263.470932</v>
      </c>
      <c r="BP256" s="4">
        <f t="shared" si="40"/>
        <v>263.46866699999998</v>
      </c>
      <c r="BQ256" s="4">
        <f t="shared" si="41"/>
        <v>253</v>
      </c>
      <c r="BR256" s="4">
        <f t="shared" si="42"/>
        <v>0</v>
      </c>
      <c r="BS256" s="4">
        <f t="shared" si="43"/>
        <v>0</v>
      </c>
      <c r="BT256" s="4">
        <f t="shared" si="44"/>
        <v>0</v>
      </c>
      <c r="BU256" s="4">
        <f t="shared" si="45"/>
        <v>0</v>
      </c>
      <c r="BV256" s="4">
        <f t="shared" si="46"/>
        <v>0</v>
      </c>
      <c r="BW256" s="4">
        <f t="shared" si="47"/>
        <v>546.47093199999995</v>
      </c>
      <c r="BX256" s="4">
        <f t="shared" si="48"/>
        <v>293.46866699999998</v>
      </c>
    </row>
    <row r="257" spans="1:76" x14ac:dyDescent="0.25">
      <c r="A257">
        <v>16</v>
      </c>
      <c r="B257" t="s">
        <v>60</v>
      </c>
      <c r="C257" t="s">
        <v>61</v>
      </c>
      <c r="D257">
        <v>2021</v>
      </c>
      <c r="E257" t="s">
        <v>62</v>
      </c>
      <c r="F257" t="s">
        <v>63</v>
      </c>
      <c r="G257">
        <v>2</v>
      </c>
      <c r="H257" t="s">
        <v>64</v>
      </c>
      <c r="I257" t="s">
        <v>3552</v>
      </c>
      <c r="J257" t="s">
        <v>469</v>
      </c>
      <c r="K257" t="s">
        <v>470</v>
      </c>
      <c r="L257" t="s">
        <v>3599</v>
      </c>
      <c r="M257" t="s">
        <v>471</v>
      </c>
      <c r="N257" t="s">
        <v>3613</v>
      </c>
      <c r="O257" t="s">
        <v>259</v>
      </c>
      <c r="P257" t="s">
        <v>3629</v>
      </c>
      <c r="Q257" t="s">
        <v>567</v>
      </c>
      <c r="R257" t="s">
        <v>3712</v>
      </c>
      <c r="S257" t="s">
        <v>587</v>
      </c>
      <c r="T257">
        <v>37</v>
      </c>
      <c r="U257">
        <v>3</v>
      </c>
      <c r="V257" t="s">
        <v>592</v>
      </c>
      <c r="W257">
        <v>1</v>
      </c>
      <c r="X257" t="s">
        <v>72</v>
      </c>
      <c r="Y257">
        <v>1</v>
      </c>
      <c r="Z257" t="s">
        <v>73</v>
      </c>
      <c r="AA257">
        <v>1</v>
      </c>
      <c r="AB257" s="2">
        <v>1</v>
      </c>
      <c r="AC257" s="2">
        <v>1</v>
      </c>
      <c r="AD257" s="2">
        <v>100</v>
      </c>
      <c r="AE257" s="2">
        <v>0</v>
      </c>
      <c r="AF257" s="2">
        <v>0</v>
      </c>
      <c r="AG257" s="2">
        <v>0</v>
      </c>
      <c r="AH257" s="2">
        <v>0</v>
      </c>
      <c r="AI257" s="2">
        <v>0</v>
      </c>
      <c r="AJ257" s="2">
        <v>0</v>
      </c>
      <c r="AK257" s="2">
        <v>0</v>
      </c>
      <c r="AL257" s="2">
        <v>0</v>
      </c>
      <c r="AM257" s="2">
        <v>0</v>
      </c>
      <c r="AN257" s="2">
        <v>0</v>
      </c>
      <c r="AO257" s="2">
        <v>0</v>
      </c>
      <c r="AP257" s="2">
        <v>0</v>
      </c>
      <c r="AQ257" s="2">
        <v>1</v>
      </c>
      <c r="AR257" s="2">
        <v>1</v>
      </c>
      <c r="AS257" s="2">
        <v>100</v>
      </c>
      <c r="AT257" s="3">
        <v>1932000000</v>
      </c>
      <c r="AU257" s="3">
        <v>1930000000</v>
      </c>
      <c r="AV257" s="2">
        <v>99.9</v>
      </c>
      <c r="AW257" s="3">
        <v>0</v>
      </c>
      <c r="AX257" s="3">
        <v>0</v>
      </c>
      <c r="AY257" s="2">
        <v>0</v>
      </c>
      <c r="AZ257" s="3">
        <v>0</v>
      </c>
      <c r="BA257" s="3">
        <v>0</v>
      </c>
      <c r="BB257" s="2">
        <v>0</v>
      </c>
      <c r="BC257" s="3">
        <v>0</v>
      </c>
      <c r="BD257" s="3">
        <v>0</v>
      </c>
      <c r="BE257" s="2">
        <v>0</v>
      </c>
      <c r="BF257" s="3">
        <v>0</v>
      </c>
      <c r="BG257" s="3">
        <v>0</v>
      </c>
      <c r="BH257" s="2">
        <v>0</v>
      </c>
      <c r="BI257" s="3">
        <v>1932000000</v>
      </c>
      <c r="BJ257" s="3">
        <v>1930000000</v>
      </c>
      <c r="BK257" s="2">
        <v>99.9</v>
      </c>
      <c r="BL257" t="s">
        <v>593</v>
      </c>
      <c r="BM257" s="4">
        <f t="shared" si="37"/>
        <v>1932</v>
      </c>
      <c r="BN257" s="4">
        <f t="shared" si="38"/>
        <v>1930</v>
      </c>
      <c r="BO257" s="4">
        <f t="shared" si="39"/>
        <v>0</v>
      </c>
      <c r="BP257" s="4">
        <f t="shared" si="40"/>
        <v>0</v>
      </c>
      <c r="BQ257" s="4">
        <f t="shared" si="41"/>
        <v>0</v>
      </c>
      <c r="BR257" s="4">
        <f t="shared" si="42"/>
        <v>0</v>
      </c>
      <c r="BS257" s="4">
        <f t="shared" si="43"/>
        <v>0</v>
      </c>
      <c r="BT257" s="4">
        <f t="shared" si="44"/>
        <v>0</v>
      </c>
      <c r="BU257" s="4">
        <f t="shared" si="45"/>
        <v>0</v>
      </c>
      <c r="BV257" s="4">
        <f t="shared" si="46"/>
        <v>0</v>
      </c>
      <c r="BW257" s="4">
        <f t="shared" si="47"/>
        <v>1932</v>
      </c>
      <c r="BX257" s="4">
        <f t="shared" si="48"/>
        <v>1930</v>
      </c>
    </row>
    <row r="258" spans="1:76" x14ac:dyDescent="0.25">
      <c r="A258">
        <v>16</v>
      </c>
      <c r="B258" t="s">
        <v>60</v>
      </c>
      <c r="C258" t="s">
        <v>61</v>
      </c>
      <c r="D258">
        <v>2021</v>
      </c>
      <c r="E258" t="s">
        <v>62</v>
      </c>
      <c r="F258" t="s">
        <v>63</v>
      </c>
      <c r="G258">
        <v>2</v>
      </c>
      <c r="H258" t="s">
        <v>64</v>
      </c>
      <c r="I258" t="s">
        <v>3552</v>
      </c>
      <c r="J258" t="s">
        <v>469</v>
      </c>
      <c r="K258" t="s">
        <v>470</v>
      </c>
      <c r="L258" t="s">
        <v>3599</v>
      </c>
      <c r="M258" t="s">
        <v>471</v>
      </c>
      <c r="N258" t="s">
        <v>3613</v>
      </c>
      <c r="O258" t="s">
        <v>259</v>
      </c>
      <c r="P258" t="s">
        <v>3629</v>
      </c>
      <c r="Q258" t="s">
        <v>567</v>
      </c>
      <c r="R258" t="s">
        <v>3712</v>
      </c>
      <c r="S258" t="s">
        <v>587</v>
      </c>
      <c r="T258">
        <v>37</v>
      </c>
      <c r="U258">
        <v>4</v>
      </c>
      <c r="V258" t="s">
        <v>594</v>
      </c>
      <c r="W258">
        <v>1</v>
      </c>
      <c r="X258" t="s">
        <v>72</v>
      </c>
      <c r="Y258">
        <v>1</v>
      </c>
      <c r="Z258" t="s">
        <v>73</v>
      </c>
      <c r="AA258">
        <v>1</v>
      </c>
      <c r="AB258" s="2">
        <v>0</v>
      </c>
      <c r="AC258" s="2">
        <v>0</v>
      </c>
      <c r="AD258" s="2">
        <v>0</v>
      </c>
      <c r="AE258" s="2">
        <v>100</v>
      </c>
      <c r="AF258" s="2">
        <v>40</v>
      </c>
      <c r="AG258" s="2">
        <v>40</v>
      </c>
      <c r="AH258" s="2">
        <v>0</v>
      </c>
      <c r="AI258" s="2">
        <v>0</v>
      </c>
      <c r="AJ258" s="2">
        <v>0</v>
      </c>
      <c r="AK258" s="2">
        <v>0</v>
      </c>
      <c r="AL258" s="2">
        <v>0</v>
      </c>
      <c r="AM258" s="2">
        <v>0</v>
      </c>
      <c r="AN258" s="2">
        <v>0</v>
      </c>
      <c r="AO258" s="2">
        <v>0</v>
      </c>
      <c r="AP258" s="2">
        <v>0</v>
      </c>
      <c r="AQ258" s="2">
        <v>100</v>
      </c>
      <c r="AR258" s="2">
        <v>40</v>
      </c>
      <c r="AS258" s="2">
        <v>40</v>
      </c>
      <c r="AT258" s="3">
        <v>0</v>
      </c>
      <c r="AU258" s="3">
        <v>0</v>
      </c>
      <c r="AV258" s="2">
        <v>0</v>
      </c>
      <c r="AW258" s="3">
        <v>499835837</v>
      </c>
      <c r="AX258" s="3">
        <v>499835837</v>
      </c>
      <c r="AY258" s="2">
        <v>100</v>
      </c>
      <c r="AZ258" s="3">
        <v>0</v>
      </c>
      <c r="BA258" s="3">
        <v>0</v>
      </c>
      <c r="BB258" s="2">
        <v>0</v>
      </c>
      <c r="BC258" s="3">
        <v>0</v>
      </c>
      <c r="BD258" s="3">
        <v>0</v>
      </c>
      <c r="BE258" s="2">
        <v>0</v>
      </c>
      <c r="BF258" s="3">
        <v>0</v>
      </c>
      <c r="BG258" s="3">
        <v>0</v>
      </c>
      <c r="BH258" s="2">
        <v>0</v>
      </c>
      <c r="BI258" s="3">
        <v>499835837</v>
      </c>
      <c r="BJ258" s="3">
        <v>499835837</v>
      </c>
      <c r="BK258" s="2">
        <v>100</v>
      </c>
      <c r="BL258" t="s">
        <v>595</v>
      </c>
      <c r="BM258" s="4">
        <f t="shared" si="37"/>
        <v>0</v>
      </c>
      <c r="BN258" s="4">
        <f t="shared" si="38"/>
        <v>0</v>
      </c>
      <c r="BO258" s="4">
        <f t="shared" si="39"/>
        <v>499.83583700000003</v>
      </c>
      <c r="BP258" s="4">
        <f t="shared" si="40"/>
        <v>499.83583700000003</v>
      </c>
      <c r="BQ258" s="4">
        <f t="shared" si="41"/>
        <v>0</v>
      </c>
      <c r="BR258" s="4">
        <f t="shared" si="42"/>
        <v>0</v>
      </c>
      <c r="BS258" s="4">
        <f t="shared" si="43"/>
        <v>0</v>
      </c>
      <c r="BT258" s="4">
        <f t="shared" si="44"/>
        <v>0</v>
      </c>
      <c r="BU258" s="4">
        <f t="shared" si="45"/>
        <v>0</v>
      </c>
      <c r="BV258" s="4">
        <f t="shared" si="46"/>
        <v>0</v>
      </c>
      <c r="BW258" s="4">
        <f t="shared" si="47"/>
        <v>499.83583700000003</v>
      </c>
      <c r="BX258" s="4">
        <f t="shared" si="48"/>
        <v>499.83583700000003</v>
      </c>
    </row>
    <row r="259" spans="1:76" x14ac:dyDescent="0.25">
      <c r="A259">
        <v>16</v>
      </c>
      <c r="B259" t="s">
        <v>60</v>
      </c>
      <c r="C259" t="s">
        <v>61</v>
      </c>
      <c r="D259">
        <v>2021</v>
      </c>
      <c r="E259" t="s">
        <v>62</v>
      </c>
      <c r="F259" t="s">
        <v>63</v>
      </c>
      <c r="G259">
        <v>2</v>
      </c>
      <c r="H259" t="s">
        <v>64</v>
      </c>
      <c r="I259" t="s">
        <v>3552</v>
      </c>
      <c r="J259" t="s">
        <v>469</v>
      </c>
      <c r="K259" t="s">
        <v>470</v>
      </c>
      <c r="L259" t="s">
        <v>3599</v>
      </c>
      <c r="M259" t="s">
        <v>471</v>
      </c>
      <c r="N259" t="s">
        <v>3613</v>
      </c>
      <c r="O259" t="s">
        <v>259</v>
      </c>
      <c r="P259" t="s">
        <v>3629</v>
      </c>
      <c r="Q259" t="s">
        <v>567</v>
      </c>
      <c r="R259" t="s">
        <v>3712</v>
      </c>
      <c r="S259" t="s">
        <v>587</v>
      </c>
      <c r="T259">
        <v>37</v>
      </c>
      <c r="U259">
        <v>5</v>
      </c>
      <c r="V259" t="s">
        <v>596</v>
      </c>
      <c r="W259">
        <v>3</v>
      </c>
      <c r="X259" t="s">
        <v>138</v>
      </c>
      <c r="Y259">
        <v>1</v>
      </c>
      <c r="Z259" t="s">
        <v>73</v>
      </c>
      <c r="AA259">
        <v>1</v>
      </c>
      <c r="AB259" s="2">
        <v>0</v>
      </c>
      <c r="AC259" s="2">
        <v>0</v>
      </c>
      <c r="AD259" s="2">
        <v>0</v>
      </c>
      <c r="AE259" s="2">
        <v>23</v>
      </c>
      <c r="AF259" s="2">
        <v>23</v>
      </c>
      <c r="AG259" s="2">
        <v>100</v>
      </c>
      <c r="AH259" s="2">
        <v>55</v>
      </c>
      <c r="AI259" s="2">
        <v>0</v>
      </c>
      <c r="AJ259" s="2">
        <v>0</v>
      </c>
      <c r="AK259" s="2">
        <v>90</v>
      </c>
      <c r="AL259" s="2">
        <v>0</v>
      </c>
      <c r="AM259" s="2">
        <v>0</v>
      </c>
      <c r="AN259" s="2">
        <v>100</v>
      </c>
      <c r="AO259" s="2">
        <v>0</v>
      </c>
      <c r="AP259" s="2">
        <v>0</v>
      </c>
      <c r="AQ259" s="2" t="s">
        <v>77</v>
      </c>
      <c r="AR259" s="2" t="s">
        <v>77</v>
      </c>
      <c r="AS259" s="2" t="s">
        <v>77</v>
      </c>
      <c r="AT259" s="3">
        <v>0</v>
      </c>
      <c r="AU259" s="3">
        <v>0</v>
      </c>
      <c r="AV259" s="2">
        <v>0</v>
      </c>
      <c r="AW259" s="3">
        <v>6508533372</v>
      </c>
      <c r="AX259" s="3">
        <v>6508533372</v>
      </c>
      <c r="AY259" s="2">
        <v>100</v>
      </c>
      <c r="AZ259" s="3">
        <v>7030006000</v>
      </c>
      <c r="BA259" s="3">
        <v>0</v>
      </c>
      <c r="BB259" s="2">
        <v>0</v>
      </c>
      <c r="BC259" s="3">
        <v>19155865000</v>
      </c>
      <c r="BD259" s="3">
        <v>0</v>
      </c>
      <c r="BE259" s="2">
        <v>0</v>
      </c>
      <c r="BF259" s="3">
        <v>19155865000</v>
      </c>
      <c r="BG259" s="3">
        <v>0</v>
      </c>
      <c r="BH259" s="2">
        <v>0</v>
      </c>
      <c r="BI259" s="3">
        <v>51850269372</v>
      </c>
      <c r="BJ259" s="3">
        <v>6508533372</v>
      </c>
      <c r="BK259" s="2">
        <v>12.55</v>
      </c>
      <c r="BL259" t="s">
        <v>597</v>
      </c>
      <c r="BM259" s="4">
        <f t="shared" ref="BM259:BM322" si="49">AT259 / 1000000</f>
        <v>0</v>
      </c>
      <c r="BN259" s="4">
        <f t="shared" ref="BN259:BN322" si="50">AU259 / 1000000</f>
        <v>0</v>
      </c>
      <c r="BO259" s="4">
        <f t="shared" ref="BO259:BO322" si="51">AW259 / 1000000</f>
        <v>6508.5333719999999</v>
      </c>
      <c r="BP259" s="4">
        <f t="shared" ref="BP259:BP322" si="52">AX259 / 1000000</f>
        <v>6508.5333719999999</v>
      </c>
      <c r="BQ259" s="4">
        <f t="shared" ref="BQ259:BQ322" si="53">AZ259 / 1000000</f>
        <v>7030.0060000000003</v>
      </c>
      <c r="BR259" s="4">
        <f t="shared" ref="BR259:BR322" si="54">BA259 / 1000000</f>
        <v>0</v>
      </c>
      <c r="BS259" s="4">
        <f t="shared" ref="BS259:BS322" si="55">BC259 / 1000000</f>
        <v>19155.865000000002</v>
      </c>
      <c r="BT259" s="4">
        <f t="shared" ref="BT259:BT322" si="56">BD259 / 1000000</f>
        <v>0</v>
      </c>
      <c r="BU259" s="4">
        <f t="shared" ref="BU259:BU322" si="57">BF259 / 1000000</f>
        <v>19155.865000000002</v>
      </c>
      <c r="BV259" s="4">
        <f t="shared" ref="BV259:BV322" si="58">BG259 / 1000000</f>
        <v>0</v>
      </c>
      <c r="BW259" s="4">
        <f t="shared" ref="BW259:BW322" si="59">BM259+BO259+BQ259+BS259+BU259</f>
        <v>51850.269372000002</v>
      </c>
      <c r="BX259" s="4">
        <f t="shared" ref="BX259:BX322" si="60">BN259+BP259+BR259+BT259+BV259</f>
        <v>6508.5333719999999</v>
      </c>
    </row>
    <row r="260" spans="1:76" x14ac:dyDescent="0.25">
      <c r="A260">
        <v>16</v>
      </c>
      <c r="B260" t="s">
        <v>60</v>
      </c>
      <c r="C260" t="s">
        <v>61</v>
      </c>
      <c r="D260">
        <v>2021</v>
      </c>
      <c r="E260" t="s">
        <v>62</v>
      </c>
      <c r="F260" t="s">
        <v>63</v>
      </c>
      <c r="G260">
        <v>2</v>
      </c>
      <c r="H260" t="s">
        <v>64</v>
      </c>
      <c r="I260" t="s">
        <v>3552</v>
      </c>
      <c r="J260" t="s">
        <v>469</v>
      </c>
      <c r="K260" t="s">
        <v>470</v>
      </c>
      <c r="L260" t="s">
        <v>3599</v>
      </c>
      <c r="M260" t="s">
        <v>471</v>
      </c>
      <c r="N260" t="s">
        <v>3613</v>
      </c>
      <c r="O260" t="s">
        <v>259</v>
      </c>
      <c r="P260" t="s">
        <v>3629</v>
      </c>
      <c r="Q260" t="s">
        <v>567</v>
      </c>
      <c r="R260" t="s">
        <v>3712</v>
      </c>
      <c r="S260" t="s">
        <v>587</v>
      </c>
      <c r="T260">
        <v>37</v>
      </c>
      <c r="U260">
        <v>6</v>
      </c>
      <c r="V260" t="s">
        <v>598</v>
      </c>
      <c r="W260">
        <v>2</v>
      </c>
      <c r="X260" t="s">
        <v>76</v>
      </c>
      <c r="Y260">
        <v>1</v>
      </c>
      <c r="Z260" t="s">
        <v>73</v>
      </c>
      <c r="AA260">
        <v>1</v>
      </c>
      <c r="AB260" s="2">
        <v>1</v>
      </c>
      <c r="AC260" s="2">
        <v>1</v>
      </c>
      <c r="AD260" s="2">
        <v>100</v>
      </c>
      <c r="AE260" s="2">
        <v>1</v>
      </c>
      <c r="AF260" s="2">
        <v>1</v>
      </c>
      <c r="AG260" s="2">
        <v>100</v>
      </c>
      <c r="AH260" s="2">
        <v>1</v>
      </c>
      <c r="AI260" s="2">
        <v>0</v>
      </c>
      <c r="AJ260" s="2">
        <v>0</v>
      </c>
      <c r="AK260" s="2">
        <v>1</v>
      </c>
      <c r="AL260" s="2">
        <v>0</v>
      </c>
      <c r="AM260" s="2">
        <v>0</v>
      </c>
      <c r="AN260" s="2">
        <v>1</v>
      </c>
      <c r="AO260" s="2">
        <v>0</v>
      </c>
      <c r="AP260" s="2">
        <v>0</v>
      </c>
      <c r="AQ260" s="2" t="s">
        <v>77</v>
      </c>
      <c r="AR260" s="2" t="s">
        <v>77</v>
      </c>
      <c r="AS260" s="2" t="s">
        <v>77</v>
      </c>
      <c r="AT260" s="3">
        <v>194790000</v>
      </c>
      <c r="AU260" s="3">
        <v>188825154</v>
      </c>
      <c r="AV260" s="2">
        <v>96.94</v>
      </c>
      <c r="AW260" s="3">
        <v>604369534</v>
      </c>
      <c r="AX260" s="3">
        <v>604350534</v>
      </c>
      <c r="AY260" s="2">
        <v>100</v>
      </c>
      <c r="AZ260" s="3">
        <v>558907000</v>
      </c>
      <c r="BA260" s="3">
        <v>0</v>
      </c>
      <c r="BB260" s="2">
        <v>0</v>
      </c>
      <c r="BC260" s="3">
        <v>2563413000</v>
      </c>
      <c r="BD260" s="3">
        <v>0</v>
      </c>
      <c r="BE260" s="2">
        <v>0</v>
      </c>
      <c r="BF260" s="3">
        <v>1711829000</v>
      </c>
      <c r="BG260" s="3">
        <v>0</v>
      </c>
      <c r="BH260" s="2">
        <v>0</v>
      </c>
      <c r="BI260" s="3">
        <v>5633308534</v>
      </c>
      <c r="BJ260" s="3">
        <v>793175688</v>
      </c>
      <c r="BK260" s="2">
        <v>14.08</v>
      </c>
      <c r="BL260" t="s">
        <v>599</v>
      </c>
      <c r="BM260" s="4">
        <f t="shared" si="49"/>
        <v>194.79</v>
      </c>
      <c r="BN260" s="4">
        <f t="shared" si="50"/>
        <v>188.825154</v>
      </c>
      <c r="BO260" s="4">
        <f t="shared" si="51"/>
        <v>604.36953400000004</v>
      </c>
      <c r="BP260" s="4">
        <f t="shared" si="52"/>
        <v>604.35053400000004</v>
      </c>
      <c r="BQ260" s="4">
        <f t="shared" si="53"/>
        <v>558.90700000000004</v>
      </c>
      <c r="BR260" s="4">
        <f t="shared" si="54"/>
        <v>0</v>
      </c>
      <c r="BS260" s="4">
        <f t="shared" si="55"/>
        <v>2563.413</v>
      </c>
      <c r="BT260" s="4">
        <f t="shared" si="56"/>
        <v>0</v>
      </c>
      <c r="BU260" s="4">
        <f t="shared" si="57"/>
        <v>1711.829</v>
      </c>
      <c r="BV260" s="4">
        <f t="shared" si="58"/>
        <v>0</v>
      </c>
      <c r="BW260" s="4">
        <f t="shared" si="59"/>
        <v>5633.3085339999998</v>
      </c>
      <c r="BX260" s="4">
        <f t="shared" si="60"/>
        <v>793.17568800000004</v>
      </c>
    </row>
    <row r="261" spans="1:76" x14ac:dyDescent="0.25">
      <c r="A261">
        <v>16</v>
      </c>
      <c r="B261" t="s">
        <v>60</v>
      </c>
      <c r="C261" t="s">
        <v>61</v>
      </c>
      <c r="D261">
        <v>2021</v>
      </c>
      <c r="E261" t="s">
        <v>62</v>
      </c>
      <c r="F261" t="s">
        <v>63</v>
      </c>
      <c r="G261">
        <v>2</v>
      </c>
      <c r="H261" t="s">
        <v>64</v>
      </c>
      <c r="I261" t="s">
        <v>3552</v>
      </c>
      <c r="J261" t="s">
        <v>469</v>
      </c>
      <c r="K261" t="s">
        <v>470</v>
      </c>
      <c r="L261" t="s">
        <v>3599</v>
      </c>
      <c r="M261" t="s">
        <v>471</v>
      </c>
      <c r="N261" t="s">
        <v>3613</v>
      </c>
      <c r="O261" t="s">
        <v>259</v>
      </c>
      <c r="P261" t="s">
        <v>3629</v>
      </c>
      <c r="Q261" t="s">
        <v>567</v>
      </c>
      <c r="R261" t="s">
        <v>3712</v>
      </c>
      <c r="S261" t="s">
        <v>587</v>
      </c>
      <c r="T261">
        <v>37</v>
      </c>
      <c r="U261">
        <v>7</v>
      </c>
      <c r="V261" t="s">
        <v>600</v>
      </c>
      <c r="W261">
        <v>1</v>
      </c>
      <c r="X261" t="s">
        <v>72</v>
      </c>
      <c r="Y261">
        <v>1</v>
      </c>
      <c r="Z261" t="s">
        <v>73</v>
      </c>
      <c r="AA261">
        <v>1</v>
      </c>
      <c r="AB261" s="2">
        <v>60</v>
      </c>
      <c r="AC261" s="2">
        <v>60</v>
      </c>
      <c r="AD261" s="2">
        <v>100</v>
      </c>
      <c r="AE261" s="2">
        <v>30</v>
      </c>
      <c r="AF261" s="2">
        <v>30</v>
      </c>
      <c r="AG261" s="2">
        <v>100</v>
      </c>
      <c r="AH261" s="2">
        <v>33</v>
      </c>
      <c r="AI261" s="2">
        <v>0</v>
      </c>
      <c r="AJ261" s="2">
        <v>0</v>
      </c>
      <c r="AK261" s="2">
        <v>117</v>
      </c>
      <c r="AL261" s="2">
        <v>0</v>
      </c>
      <c r="AM261" s="2">
        <v>0</v>
      </c>
      <c r="AN261" s="2">
        <v>60</v>
      </c>
      <c r="AO261" s="2">
        <v>0</v>
      </c>
      <c r="AP261" s="2">
        <v>0</v>
      </c>
      <c r="AQ261" s="2">
        <v>300</v>
      </c>
      <c r="AR261" s="2">
        <v>90</v>
      </c>
      <c r="AS261" s="2">
        <v>30</v>
      </c>
      <c r="AT261" s="3">
        <v>68400000</v>
      </c>
      <c r="AU261" s="3">
        <v>67900000</v>
      </c>
      <c r="AV261" s="2">
        <v>99.27</v>
      </c>
      <c r="AW261" s="3">
        <v>752899227</v>
      </c>
      <c r="AX261" s="3">
        <v>752899227</v>
      </c>
      <c r="AY261" s="2">
        <v>100</v>
      </c>
      <c r="AZ261" s="3">
        <v>709353000</v>
      </c>
      <c r="BA261" s="3">
        <v>0</v>
      </c>
      <c r="BB261" s="2">
        <v>0</v>
      </c>
      <c r="BC261" s="3">
        <v>768873000</v>
      </c>
      <c r="BD261" s="3">
        <v>0</v>
      </c>
      <c r="BE261" s="2">
        <v>0</v>
      </c>
      <c r="BF261" s="3">
        <v>680457000</v>
      </c>
      <c r="BG261" s="3">
        <v>0</v>
      </c>
      <c r="BH261" s="2">
        <v>0</v>
      </c>
      <c r="BI261" s="3">
        <v>2979982227</v>
      </c>
      <c r="BJ261" s="3">
        <v>820799227</v>
      </c>
      <c r="BK261" s="2">
        <v>27.54</v>
      </c>
      <c r="BL261" t="s">
        <v>601</v>
      </c>
      <c r="BM261" s="4">
        <f t="shared" si="49"/>
        <v>68.400000000000006</v>
      </c>
      <c r="BN261" s="4">
        <f t="shared" si="50"/>
        <v>67.900000000000006</v>
      </c>
      <c r="BO261" s="4">
        <f t="shared" si="51"/>
        <v>752.899227</v>
      </c>
      <c r="BP261" s="4">
        <f t="shared" si="52"/>
        <v>752.899227</v>
      </c>
      <c r="BQ261" s="4">
        <f t="shared" si="53"/>
        <v>709.35299999999995</v>
      </c>
      <c r="BR261" s="4">
        <f t="shared" si="54"/>
        <v>0</v>
      </c>
      <c r="BS261" s="4">
        <f t="shared" si="55"/>
        <v>768.87300000000005</v>
      </c>
      <c r="BT261" s="4">
        <f t="shared" si="56"/>
        <v>0</v>
      </c>
      <c r="BU261" s="4">
        <f t="shared" si="57"/>
        <v>680.45699999999999</v>
      </c>
      <c r="BV261" s="4">
        <f t="shared" si="58"/>
        <v>0</v>
      </c>
      <c r="BW261" s="4">
        <f t="shared" si="59"/>
        <v>2979.982227</v>
      </c>
      <c r="BX261" s="4">
        <f t="shared" si="60"/>
        <v>820.79922699999997</v>
      </c>
    </row>
    <row r="262" spans="1:76" x14ac:dyDescent="0.25">
      <c r="A262">
        <v>16</v>
      </c>
      <c r="B262" t="s">
        <v>60</v>
      </c>
      <c r="C262" t="s">
        <v>61</v>
      </c>
      <c r="D262">
        <v>2021</v>
      </c>
      <c r="E262" t="s">
        <v>62</v>
      </c>
      <c r="F262" t="s">
        <v>63</v>
      </c>
      <c r="G262">
        <v>2</v>
      </c>
      <c r="H262" t="s">
        <v>64</v>
      </c>
      <c r="I262" t="s">
        <v>3552</v>
      </c>
      <c r="J262" t="s">
        <v>469</v>
      </c>
      <c r="K262" t="s">
        <v>470</v>
      </c>
      <c r="L262" t="s">
        <v>3599</v>
      </c>
      <c r="M262" t="s">
        <v>471</v>
      </c>
      <c r="N262" t="s">
        <v>3613</v>
      </c>
      <c r="O262" t="s">
        <v>259</v>
      </c>
      <c r="P262" t="s">
        <v>3630</v>
      </c>
      <c r="Q262" t="s">
        <v>602</v>
      </c>
      <c r="R262" t="s">
        <v>3713</v>
      </c>
      <c r="S262" t="s">
        <v>603</v>
      </c>
      <c r="T262">
        <v>18</v>
      </c>
      <c r="U262">
        <v>1</v>
      </c>
      <c r="V262" t="s">
        <v>604</v>
      </c>
      <c r="W262">
        <v>3</v>
      </c>
      <c r="X262" t="s">
        <v>138</v>
      </c>
      <c r="Y262">
        <v>1</v>
      </c>
      <c r="Z262" t="s">
        <v>73</v>
      </c>
      <c r="AA262">
        <v>1</v>
      </c>
      <c r="AB262" s="2">
        <v>195</v>
      </c>
      <c r="AC262" s="2">
        <v>195</v>
      </c>
      <c r="AD262" s="2">
        <v>100</v>
      </c>
      <c r="AE262" s="2">
        <v>208</v>
      </c>
      <c r="AF262" s="2">
        <v>207</v>
      </c>
      <c r="AG262" s="2">
        <v>99.52</v>
      </c>
      <c r="AH262" s="2">
        <v>215</v>
      </c>
      <c r="AI262" s="2">
        <v>0</v>
      </c>
      <c r="AJ262" s="2">
        <v>0</v>
      </c>
      <c r="AK262" s="2">
        <v>220</v>
      </c>
      <c r="AL262" s="2">
        <v>0</v>
      </c>
      <c r="AM262" s="2">
        <v>0</v>
      </c>
      <c r="AN262" s="2">
        <v>220</v>
      </c>
      <c r="AO262" s="2">
        <v>0</v>
      </c>
      <c r="AP262" s="2">
        <v>0</v>
      </c>
      <c r="AQ262" s="2" t="s">
        <v>77</v>
      </c>
      <c r="AR262" s="2" t="s">
        <v>77</v>
      </c>
      <c r="AS262" s="2" t="s">
        <v>77</v>
      </c>
      <c r="AT262" s="3">
        <v>1790724385</v>
      </c>
      <c r="AU262" s="3">
        <v>1781350518</v>
      </c>
      <c r="AV262" s="2">
        <v>99.48</v>
      </c>
      <c r="AW262" s="3">
        <v>4313970704</v>
      </c>
      <c r="AX262" s="3">
        <v>4303956004</v>
      </c>
      <c r="AY262" s="2">
        <v>99.77</v>
      </c>
      <c r="AZ262" s="3">
        <v>3444750000</v>
      </c>
      <c r="BA262" s="3">
        <v>0</v>
      </c>
      <c r="BB262" s="2">
        <v>0</v>
      </c>
      <c r="BC262" s="3">
        <v>3913111057</v>
      </c>
      <c r="BD262" s="3">
        <v>0</v>
      </c>
      <c r="BE262" s="2">
        <v>0</v>
      </c>
      <c r="BF262" s="3">
        <v>3929342679</v>
      </c>
      <c r="BG262" s="3">
        <v>0</v>
      </c>
      <c r="BH262" s="2">
        <v>0</v>
      </c>
      <c r="BI262" s="3">
        <v>17391898825</v>
      </c>
      <c r="BJ262" s="3">
        <v>6085306522</v>
      </c>
      <c r="BK262" s="2">
        <v>34.99</v>
      </c>
      <c r="BL262" t="s">
        <v>605</v>
      </c>
      <c r="BM262" s="4">
        <f t="shared" si="49"/>
        <v>1790.724385</v>
      </c>
      <c r="BN262" s="4">
        <f t="shared" si="50"/>
        <v>1781.350518</v>
      </c>
      <c r="BO262" s="4">
        <f t="shared" si="51"/>
        <v>4313.9707040000003</v>
      </c>
      <c r="BP262" s="4">
        <f t="shared" si="52"/>
        <v>4303.9560039999997</v>
      </c>
      <c r="BQ262" s="4">
        <f t="shared" si="53"/>
        <v>3444.75</v>
      </c>
      <c r="BR262" s="4">
        <f t="shared" si="54"/>
        <v>0</v>
      </c>
      <c r="BS262" s="4">
        <f t="shared" si="55"/>
        <v>3913.1110570000001</v>
      </c>
      <c r="BT262" s="4">
        <f t="shared" si="56"/>
        <v>0</v>
      </c>
      <c r="BU262" s="4">
        <f t="shared" si="57"/>
        <v>3929.3426789999999</v>
      </c>
      <c r="BV262" s="4">
        <f t="shared" si="58"/>
        <v>0</v>
      </c>
      <c r="BW262" s="4">
        <f t="shared" si="59"/>
        <v>17391.898825</v>
      </c>
      <c r="BX262" s="4">
        <f t="shared" si="60"/>
        <v>6085.3065219999999</v>
      </c>
    </row>
    <row r="263" spans="1:76" x14ac:dyDescent="0.25">
      <c r="A263">
        <v>16</v>
      </c>
      <c r="B263" t="s">
        <v>60</v>
      </c>
      <c r="C263" t="s">
        <v>61</v>
      </c>
      <c r="D263">
        <v>2021</v>
      </c>
      <c r="E263" t="s">
        <v>62</v>
      </c>
      <c r="F263" t="s">
        <v>63</v>
      </c>
      <c r="G263">
        <v>2</v>
      </c>
      <c r="H263" t="s">
        <v>64</v>
      </c>
      <c r="I263" t="s">
        <v>3552</v>
      </c>
      <c r="J263" t="s">
        <v>469</v>
      </c>
      <c r="K263" t="s">
        <v>470</v>
      </c>
      <c r="L263" t="s">
        <v>3599</v>
      </c>
      <c r="M263" t="s">
        <v>471</v>
      </c>
      <c r="N263" t="s">
        <v>3613</v>
      </c>
      <c r="O263" t="s">
        <v>259</v>
      </c>
      <c r="P263" t="s">
        <v>3630</v>
      </c>
      <c r="Q263" t="s">
        <v>602</v>
      </c>
      <c r="R263" t="s">
        <v>3713</v>
      </c>
      <c r="S263" t="s">
        <v>603</v>
      </c>
      <c r="T263">
        <v>18</v>
      </c>
      <c r="U263">
        <v>2</v>
      </c>
      <c r="V263" t="s">
        <v>606</v>
      </c>
      <c r="W263">
        <v>1</v>
      </c>
      <c r="X263" t="s">
        <v>72</v>
      </c>
      <c r="Y263">
        <v>1</v>
      </c>
      <c r="Z263" t="s">
        <v>73</v>
      </c>
      <c r="AA263">
        <v>1</v>
      </c>
      <c r="AB263" s="2">
        <v>195</v>
      </c>
      <c r="AC263" s="2">
        <v>195</v>
      </c>
      <c r="AD263" s="2">
        <v>100</v>
      </c>
      <c r="AE263" s="2">
        <v>0</v>
      </c>
      <c r="AF263" s="2">
        <v>0</v>
      </c>
      <c r="AG263" s="2">
        <v>0</v>
      </c>
      <c r="AH263" s="2">
        <v>20</v>
      </c>
      <c r="AI263" s="2">
        <v>0</v>
      </c>
      <c r="AJ263" s="2">
        <v>0</v>
      </c>
      <c r="AK263" s="2">
        <v>0</v>
      </c>
      <c r="AL263" s="2">
        <v>0</v>
      </c>
      <c r="AM263" s="2">
        <v>0</v>
      </c>
      <c r="AN263" s="2">
        <v>5</v>
      </c>
      <c r="AO263" s="2">
        <v>0</v>
      </c>
      <c r="AP263" s="2">
        <v>0</v>
      </c>
      <c r="AQ263" s="2">
        <v>220</v>
      </c>
      <c r="AR263" s="2">
        <v>195</v>
      </c>
      <c r="AS263" s="2">
        <v>88.64</v>
      </c>
      <c r="AT263" s="3">
        <v>905366355</v>
      </c>
      <c r="AU263" s="3">
        <v>905366355</v>
      </c>
      <c r="AV263" s="2">
        <v>100</v>
      </c>
      <c r="AW263" s="3">
        <v>0</v>
      </c>
      <c r="AX263" s="3">
        <v>0</v>
      </c>
      <c r="AY263" s="2">
        <v>0</v>
      </c>
      <c r="AZ263" s="3">
        <v>1770949000</v>
      </c>
      <c r="BA263" s="3">
        <v>0</v>
      </c>
      <c r="BB263" s="2">
        <v>0</v>
      </c>
      <c r="BC263" s="3">
        <v>0</v>
      </c>
      <c r="BD263" s="3">
        <v>0</v>
      </c>
      <c r="BE263" s="2">
        <v>0</v>
      </c>
      <c r="BF263" s="3">
        <v>1928563485</v>
      </c>
      <c r="BG263" s="3">
        <v>0</v>
      </c>
      <c r="BH263" s="2">
        <v>0</v>
      </c>
      <c r="BI263" s="3">
        <v>4604878840</v>
      </c>
      <c r="BJ263" s="3">
        <v>905366355</v>
      </c>
      <c r="BK263" s="2">
        <v>19.66</v>
      </c>
      <c r="BM263" s="4">
        <f t="shared" si="49"/>
        <v>905.366355</v>
      </c>
      <c r="BN263" s="4">
        <f t="shared" si="50"/>
        <v>905.366355</v>
      </c>
      <c r="BO263" s="4">
        <f t="shared" si="51"/>
        <v>0</v>
      </c>
      <c r="BP263" s="4">
        <f t="shared" si="52"/>
        <v>0</v>
      </c>
      <c r="BQ263" s="4">
        <f t="shared" si="53"/>
        <v>1770.9490000000001</v>
      </c>
      <c r="BR263" s="4">
        <f t="shared" si="54"/>
        <v>0</v>
      </c>
      <c r="BS263" s="4">
        <f t="shared" si="55"/>
        <v>0</v>
      </c>
      <c r="BT263" s="4">
        <f t="shared" si="56"/>
        <v>0</v>
      </c>
      <c r="BU263" s="4">
        <f t="shared" si="57"/>
        <v>1928.5634849999999</v>
      </c>
      <c r="BV263" s="4">
        <f t="shared" si="58"/>
        <v>0</v>
      </c>
      <c r="BW263" s="4">
        <f t="shared" si="59"/>
        <v>4604.8788400000003</v>
      </c>
      <c r="BX263" s="4">
        <f t="shared" si="60"/>
        <v>905.366355</v>
      </c>
    </row>
    <row r="264" spans="1:76" x14ac:dyDescent="0.25">
      <c r="A264">
        <v>16</v>
      </c>
      <c r="B264" t="s">
        <v>60</v>
      </c>
      <c r="C264" t="s">
        <v>61</v>
      </c>
      <c r="D264">
        <v>2021</v>
      </c>
      <c r="E264" t="s">
        <v>62</v>
      </c>
      <c r="F264" t="s">
        <v>63</v>
      </c>
      <c r="G264">
        <v>2</v>
      </c>
      <c r="H264" t="s">
        <v>64</v>
      </c>
      <c r="I264" t="s">
        <v>3552</v>
      </c>
      <c r="J264" t="s">
        <v>469</v>
      </c>
      <c r="K264" t="s">
        <v>470</v>
      </c>
      <c r="L264" t="s">
        <v>3599</v>
      </c>
      <c r="M264" t="s">
        <v>471</v>
      </c>
      <c r="N264" t="s">
        <v>3613</v>
      </c>
      <c r="O264" t="s">
        <v>259</v>
      </c>
      <c r="P264" t="s">
        <v>3630</v>
      </c>
      <c r="Q264" t="s">
        <v>602</v>
      </c>
      <c r="R264" t="s">
        <v>3713</v>
      </c>
      <c r="S264" t="s">
        <v>603</v>
      </c>
      <c r="T264">
        <v>18</v>
      </c>
      <c r="U264">
        <v>3</v>
      </c>
      <c r="V264" t="s">
        <v>607</v>
      </c>
      <c r="W264">
        <v>3</v>
      </c>
      <c r="X264" t="s">
        <v>138</v>
      </c>
      <c r="Y264">
        <v>1</v>
      </c>
      <c r="Z264" t="s">
        <v>73</v>
      </c>
      <c r="AA264">
        <v>1</v>
      </c>
      <c r="AB264" s="2">
        <v>195</v>
      </c>
      <c r="AC264" s="2">
        <v>194</v>
      </c>
      <c r="AD264" s="2">
        <v>99.49</v>
      </c>
      <c r="AE264" s="2">
        <v>208</v>
      </c>
      <c r="AF264" s="2">
        <v>207</v>
      </c>
      <c r="AG264" s="2">
        <v>99.52</v>
      </c>
      <c r="AH264" s="2">
        <v>215</v>
      </c>
      <c r="AI264" s="2">
        <v>0</v>
      </c>
      <c r="AJ264" s="2">
        <v>0</v>
      </c>
      <c r="AK264" s="2">
        <v>220</v>
      </c>
      <c r="AL264" s="2">
        <v>0</v>
      </c>
      <c r="AM264" s="2">
        <v>0</v>
      </c>
      <c r="AN264" s="2">
        <v>220</v>
      </c>
      <c r="AO264" s="2">
        <v>0</v>
      </c>
      <c r="AP264" s="2">
        <v>0</v>
      </c>
      <c r="AQ264" s="2" t="s">
        <v>77</v>
      </c>
      <c r="AR264" s="2" t="s">
        <v>77</v>
      </c>
      <c r="AS264" s="2" t="s">
        <v>77</v>
      </c>
      <c r="AT264" s="3">
        <v>2222794698</v>
      </c>
      <c r="AU264" s="3">
        <v>2222794698</v>
      </c>
      <c r="AV264" s="2">
        <v>100</v>
      </c>
      <c r="AW264" s="3">
        <v>3677265128</v>
      </c>
      <c r="AX264" s="3">
        <v>3677265128</v>
      </c>
      <c r="AY264" s="2">
        <v>100</v>
      </c>
      <c r="AZ264" s="3">
        <v>8746181000</v>
      </c>
      <c r="BA264" s="3">
        <v>0</v>
      </c>
      <c r="BB264" s="2">
        <v>0</v>
      </c>
      <c r="BC264" s="3">
        <v>9425458555</v>
      </c>
      <c r="BD264" s="3">
        <v>0</v>
      </c>
      <c r="BE264" s="2">
        <v>0</v>
      </c>
      <c r="BF264" s="3">
        <v>3215438998</v>
      </c>
      <c r="BG264" s="3">
        <v>0</v>
      </c>
      <c r="BH264" s="2">
        <v>0</v>
      </c>
      <c r="BI264" s="3">
        <v>27287138379</v>
      </c>
      <c r="BJ264" s="3">
        <v>5900059826</v>
      </c>
      <c r="BK264" s="2">
        <v>21.62</v>
      </c>
      <c r="BL264" t="s">
        <v>608</v>
      </c>
      <c r="BM264" s="4">
        <f t="shared" si="49"/>
        <v>2222.7946980000002</v>
      </c>
      <c r="BN264" s="4">
        <f t="shared" si="50"/>
        <v>2222.7946980000002</v>
      </c>
      <c r="BO264" s="4">
        <f t="shared" si="51"/>
        <v>3677.265128</v>
      </c>
      <c r="BP264" s="4">
        <f t="shared" si="52"/>
        <v>3677.265128</v>
      </c>
      <c r="BQ264" s="4">
        <f t="shared" si="53"/>
        <v>8746.1810000000005</v>
      </c>
      <c r="BR264" s="4">
        <f t="shared" si="54"/>
        <v>0</v>
      </c>
      <c r="BS264" s="4">
        <f t="shared" si="55"/>
        <v>9425.4585549999993</v>
      </c>
      <c r="BT264" s="4">
        <f t="shared" si="56"/>
        <v>0</v>
      </c>
      <c r="BU264" s="4">
        <f t="shared" si="57"/>
        <v>3215.4389980000001</v>
      </c>
      <c r="BV264" s="4">
        <f t="shared" si="58"/>
        <v>0</v>
      </c>
      <c r="BW264" s="4">
        <f t="shared" si="59"/>
        <v>27287.138379</v>
      </c>
      <c r="BX264" s="4">
        <f t="shared" si="60"/>
        <v>5900.0598260000006</v>
      </c>
    </row>
    <row r="265" spans="1:76" x14ac:dyDescent="0.25">
      <c r="A265">
        <v>16</v>
      </c>
      <c r="B265" t="s">
        <v>60</v>
      </c>
      <c r="C265" t="s">
        <v>61</v>
      </c>
      <c r="D265">
        <v>2021</v>
      </c>
      <c r="E265" t="s">
        <v>62</v>
      </c>
      <c r="F265" t="s">
        <v>63</v>
      </c>
      <c r="G265">
        <v>2</v>
      </c>
      <c r="H265" t="s">
        <v>64</v>
      </c>
      <c r="I265" t="s">
        <v>3552</v>
      </c>
      <c r="J265" t="s">
        <v>469</v>
      </c>
      <c r="K265" t="s">
        <v>470</v>
      </c>
      <c r="L265" t="s">
        <v>3599</v>
      </c>
      <c r="M265" t="s">
        <v>471</v>
      </c>
      <c r="N265" t="s">
        <v>3613</v>
      </c>
      <c r="O265" t="s">
        <v>259</v>
      </c>
      <c r="P265" t="s">
        <v>3630</v>
      </c>
      <c r="Q265" t="s">
        <v>602</v>
      </c>
      <c r="R265" t="s">
        <v>3713</v>
      </c>
      <c r="S265" t="s">
        <v>603</v>
      </c>
      <c r="T265">
        <v>18</v>
      </c>
      <c r="U265">
        <v>4</v>
      </c>
      <c r="V265" t="s">
        <v>609</v>
      </c>
      <c r="W265">
        <v>3</v>
      </c>
      <c r="X265" t="s">
        <v>138</v>
      </c>
      <c r="Y265">
        <v>1</v>
      </c>
      <c r="Z265" t="s">
        <v>73</v>
      </c>
      <c r="AA265">
        <v>1</v>
      </c>
      <c r="AB265" s="2">
        <v>195</v>
      </c>
      <c r="AC265" s="2">
        <v>195</v>
      </c>
      <c r="AD265" s="2">
        <v>100</v>
      </c>
      <c r="AE265" s="2">
        <v>208</v>
      </c>
      <c r="AF265" s="2">
        <v>207</v>
      </c>
      <c r="AG265" s="2">
        <v>99.52</v>
      </c>
      <c r="AH265" s="2">
        <v>215</v>
      </c>
      <c r="AI265" s="2">
        <v>0</v>
      </c>
      <c r="AJ265" s="2">
        <v>0</v>
      </c>
      <c r="AK265" s="2">
        <v>220</v>
      </c>
      <c r="AL265" s="2">
        <v>0</v>
      </c>
      <c r="AM265" s="2">
        <v>0</v>
      </c>
      <c r="AN265" s="2">
        <v>220</v>
      </c>
      <c r="AO265" s="2">
        <v>0</v>
      </c>
      <c r="AP265" s="2">
        <v>0</v>
      </c>
      <c r="AQ265" s="2" t="s">
        <v>77</v>
      </c>
      <c r="AR265" s="2" t="s">
        <v>77</v>
      </c>
      <c r="AS265" s="2" t="s">
        <v>77</v>
      </c>
      <c r="AT265" s="3">
        <v>2799548360</v>
      </c>
      <c r="AU265" s="3">
        <v>2789351285</v>
      </c>
      <c r="AV265" s="2">
        <v>99.64</v>
      </c>
      <c r="AW265" s="3">
        <v>2396358153</v>
      </c>
      <c r="AX265" s="3">
        <v>2396358153</v>
      </c>
      <c r="AY265" s="2">
        <v>100</v>
      </c>
      <c r="AZ265" s="3">
        <v>1920430000</v>
      </c>
      <c r="BA265" s="3">
        <v>0</v>
      </c>
      <c r="BB265" s="2">
        <v>0</v>
      </c>
      <c r="BC265" s="3">
        <v>1340683922</v>
      </c>
      <c r="BD265" s="3">
        <v>0</v>
      </c>
      <c r="BE265" s="2">
        <v>0</v>
      </c>
      <c r="BF265" s="3">
        <v>1357481342</v>
      </c>
      <c r="BG265" s="3">
        <v>0</v>
      </c>
      <c r="BH265" s="2">
        <v>0</v>
      </c>
      <c r="BI265" s="3">
        <v>9814501777</v>
      </c>
      <c r="BJ265" s="3">
        <v>5185709438</v>
      </c>
      <c r="BK265" s="2">
        <v>52.84</v>
      </c>
      <c r="BL265" t="s">
        <v>610</v>
      </c>
      <c r="BM265" s="4">
        <f t="shared" si="49"/>
        <v>2799.5483599999998</v>
      </c>
      <c r="BN265" s="4">
        <f t="shared" si="50"/>
        <v>2789.3512850000002</v>
      </c>
      <c r="BO265" s="4">
        <f t="shared" si="51"/>
        <v>2396.3581530000001</v>
      </c>
      <c r="BP265" s="4">
        <f t="shared" si="52"/>
        <v>2396.3581530000001</v>
      </c>
      <c r="BQ265" s="4">
        <f t="shared" si="53"/>
        <v>1920.43</v>
      </c>
      <c r="BR265" s="4">
        <f t="shared" si="54"/>
        <v>0</v>
      </c>
      <c r="BS265" s="4">
        <f t="shared" si="55"/>
        <v>1340.6839219999999</v>
      </c>
      <c r="BT265" s="4">
        <f t="shared" si="56"/>
        <v>0</v>
      </c>
      <c r="BU265" s="4">
        <f t="shared" si="57"/>
        <v>1357.481342</v>
      </c>
      <c r="BV265" s="4">
        <f t="shared" si="58"/>
        <v>0</v>
      </c>
      <c r="BW265" s="4">
        <f t="shared" si="59"/>
        <v>9814.5017770000013</v>
      </c>
      <c r="BX265" s="4">
        <f t="shared" si="60"/>
        <v>5185.7094379999999</v>
      </c>
    </row>
    <row r="266" spans="1:76" x14ac:dyDescent="0.25">
      <c r="A266">
        <v>16</v>
      </c>
      <c r="B266" t="s">
        <v>60</v>
      </c>
      <c r="C266" t="s">
        <v>61</v>
      </c>
      <c r="D266">
        <v>2021</v>
      </c>
      <c r="E266" t="s">
        <v>62</v>
      </c>
      <c r="F266" t="s">
        <v>63</v>
      </c>
      <c r="G266">
        <v>2</v>
      </c>
      <c r="H266" t="s">
        <v>64</v>
      </c>
      <c r="I266" t="s">
        <v>3552</v>
      </c>
      <c r="J266" t="s">
        <v>469</v>
      </c>
      <c r="K266" t="s">
        <v>470</v>
      </c>
      <c r="L266" t="s">
        <v>3599</v>
      </c>
      <c r="M266" t="s">
        <v>471</v>
      </c>
      <c r="N266" t="s">
        <v>3613</v>
      </c>
      <c r="O266" t="s">
        <v>259</v>
      </c>
      <c r="P266" t="s">
        <v>3630</v>
      </c>
      <c r="Q266" t="s">
        <v>602</v>
      </c>
      <c r="R266" t="s">
        <v>3713</v>
      </c>
      <c r="S266" t="s">
        <v>603</v>
      </c>
      <c r="T266">
        <v>18</v>
      </c>
      <c r="U266">
        <v>5</v>
      </c>
      <c r="V266" t="s">
        <v>611</v>
      </c>
      <c r="W266">
        <v>3</v>
      </c>
      <c r="X266" t="s">
        <v>138</v>
      </c>
      <c r="Y266">
        <v>1</v>
      </c>
      <c r="Z266" t="s">
        <v>73</v>
      </c>
      <c r="AA266">
        <v>1</v>
      </c>
      <c r="AB266" s="2">
        <v>20000</v>
      </c>
      <c r="AC266" s="2">
        <v>18371</v>
      </c>
      <c r="AD266" s="2">
        <v>91.86</v>
      </c>
      <c r="AE266" s="2">
        <v>42000</v>
      </c>
      <c r="AF266" s="2">
        <v>42998</v>
      </c>
      <c r="AG266" s="2">
        <v>102.38</v>
      </c>
      <c r="AH266" s="2">
        <v>42000</v>
      </c>
      <c r="AI266" s="2">
        <v>0</v>
      </c>
      <c r="AJ266" s="2">
        <v>0</v>
      </c>
      <c r="AK266" s="2">
        <v>42000</v>
      </c>
      <c r="AL266" s="2">
        <v>0</v>
      </c>
      <c r="AM266" s="2">
        <v>0</v>
      </c>
      <c r="AN266" s="2">
        <v>42000</v>
      </c>
      <c r="AO266" s="2">
        <v>0</v>
      </c>
      <c r="AP266" s="2">
        <v>0</v>
      </c>
      <c r="AQ266" s="2" t="s">
        <v>77</v>
      </c>
      <c r="AR266" s="2" t="s">
        <v>77</v>
      </c>
      <c r="AS266" s="2" t="s">
        <v>77</v>
      </c>
      <c r="AT266" s="3">
        <v>437576541</v>
      </c>
      <c r="AU266" s="3">
        <v>430122808</v>
      </c>
      <c r="AV266" s="2">
        <v>98.3</v>
      </c>
      <c r="AW266" s="3">
        <v>1023922499</v>
      </c>
      <c r="AX266" s="3">
        <v>1023922499</v>
      </c>
      <c r="AY266" s="2">
        <v>100</v>
      </c>
      <c r="AZ266" s="3">
        <v>1878538000</v>
      </c>
      <c r="BA266" s="3">
        <v>0</v>
      </c>
      <c r="BB266" s="2">
        <v>0</v>
      </c>
      <c r="BC266" s="3">
        <v>1320420120</v>
      </c>
      <c r="BD266" s="3">
        <v>0</v>
      </c>
      <c r="BE266" s="2">
        <v>0</v>
      </c>
      <c r="BF266" s="3">
        <v>1573973610</v>
      </c>
      <c r="BG266" s="3">
        <v>0</v>
      </c>
      <c r="BH266" s="2">
        <v>0</v>
      </c>
      <c r="BI266" s="3">
        <v>6234430770</v>
      </c>
      <c r="BJ266" s="3">
        <v>1454045307</v>
      </c>
      <c r="BK266" s="2">
        <v>23.32</v>
      </c>
      <c r="BL266" t="s">
        <v>612</v>
      </c>
      <c r="BM266" s="4">
        <f t="shared" si="49"/>
        <v>437.57654100000002</v>
      </c>
      <c r="BN266" s="4">
        <f t="shared" si="50"/>
        <v>430.12280800000002</v>
      </c>
      <c r="BO266" s="4">
        <f t="shared" si="51"/>
        <v>1023.922499</v>
      </c>
      <c r="BP266" s="4">
        <f t="shared" si="52"/>
        <v>1023.922499</v>
      </c>
      <c r="BQ266" s="4">
        <f t="shared" si="53"/>
        <v>1878.538</v>
      </c>
      <c r="BR266" s="4">
        <f t="shared" si="54"/>
        <v>0</v>
      </c>
      <c r="BS266" s="4">
        <f t="shared" si="55"/>
        <v>1320.42012</v>
      </c>
      <c r="BT266" s="4">
        <f t="shared" si="56"/>
        <v>0</v>
      </c>
      <c r="BU266" s="4">
        <f t="shared" si="57"/>
        <v>1573.97361</v>
      </c>
      <c r="BV266" s="4">
        <f t="shared" si="58"/>
        <v>0</v>
      </c>
      <c r="BW266" s="4">
        <f t="shared" si="59"/>
        <v>6234.4307699999999</v>
      </c>
      <c r="BX266" s="4">
        <f t="shared" si="60"/>
        <v>1454.0453070000001</v>
      </c>
    </row>
    <row r="267" spans="1:76" x14ac:dyDescent="0.25">
      <c r="A267">
        <v>16</v>
      </c>
      <c r="B267" t="s">
        <v>60</v>
      </c>
      <c r="C267" t="s">
        <v>61</v>
      </c>
      <c r="D267">
        <v>2021</v>
      </c>
      <c r="E267" t="s">
        <v>62</v>
      </c>
      <c r="F267" t="s">
        <v>63</v>
      </c>
      <c r="G267">
        <v>2</v>
      </c>
      <c r="H267" t="s">
        <v>64</v>
      </c>
      <c r="I267" t="s">
        <v>3552</v>
      </c>
      <c r="J267" t="s">
        <v>469</v>
      </c>
      <c r="K267" t="s">
        <v>470</v>
      </c>
      <c r="L267" t="s">
        <v>3599</v>
      </c>
      <c r="M267" t="s">
        <v>471</v>
      </c>
      <c r="N267" t="s">
        <v>3613</v>
      </c>
      <c r="O267" t="s">
        <v>259</v>
      </c>
      <c r="P267" t="s">
        <v>3630</v>
      </c>
      <c r="Q267" t="s">
        <v>602</v>
      </c>
      <c r="R267" t="s">
        <v>3713</v>
      </c>
      <c r="S267" t="s">
        <v>603</v>
      </c>
      <c r="T267">
        <v>18</v>
      </c>
      <c r="U267">
        <v>6</v>
      </c>
      <c r="V267" t="s">
        <v>613</v>
      </c>
      <c r="W267">
        <v>3</v>
      </c>
      <c r="X267" t="s">
        <v>138</v>
      </c>
      <c r="Y267">
        <v>1</v>
      </c>
      <c r="Z267" t="s">
        <v>73</v>
      </c>
      <c r="AA267">
        <v>1</v>
      </c>
      <c r="AB267" s="2">
        <v>13</v>
      </c>
      <c r="AC267" s="2">
        <v>13</v>
      </c>
      <c r="AD267" s="2">
        <v>100</v>
      </c>
      <c r="AE267" s="2">
        <v>14</v>
      </c>
      <c r="AF267" s="2">
        <v>14</v>
      </c>
      <c r="AG267" s="2">
        <v>100</v>
      </c>
      <c r="AH267" s="2">
        <v>15</v>
      </c>
      <c r="AI267" s="2">
        <v>0</v>
      </c>
      <c r="AJ267" s="2">
        <v>0</v>
      </c>
      <c r="AK267" s="2">
        <v>17</v>
      </c>
      <c r="AL267" s="2">
        <v>0</v>
      </c>
      <c r="AM267" s="2">
        <v>0</v>
      </c>
      <c r="AN267" s="2">
        <v>17</v>
      </c>
      <c r="AO267" s="2">
        <v>0</v>
      </c>
      <c r="AP267" s="2">
        <v>0</v>
      </c>
      <c r="AQ267" s="2" t="s">
        <v>77</v>
      </c>
      <c r="AR267" s="2" t="s">
        <v>77</v>
      </c>
      <c r="AS267" s="2" t="s">
        <v>77</v>
      </c>
      <c r="AT267" s="3">
        <v>305216000</v>
      </c>
      <c r="AU267" s="3">
        <v>305216000</v>
      </c>
      <c r="AV267" s="2">
        <v>100</v>
      </c>
      <c r="AW267" s="3">
        <v>352856946</v>
      </c>
      <c r="AX267" s="3">
        <v>352856946</v>
      </c>
      <c r="AY267" s="2">
        <v>100</v>
      </c>
      <c r="AZ267" s="3">
        <v>387293000</v>
      </c>
      <c r="BA267" s="3">
        <v>0</v>
      </c>
      <c r="BB267" s="2">
        <v>0</v>
      </c>
      <c r="BC267" s="3">
        <v>1049550741</v>
      </c>
      <c r="BD267" s="3">
        <v>0</v>
      </c>
      <c r="BE267" s="2">
        <v>0</v>
      </c>
      <c r="BF267" s="3">
        <v>1100844805</v>
      </c>
      <c r="BG267" s="3">
        <v>0</v>
      </c>
      <c r="BH267" s="2">
        <v>0</v>
      </c>
      <c r="BI267" s="3">
        <v>3195761492</v>
      </c>
      <c r="BJ267" s="3">
        <v>658072946</v>
      </c>
      <c r="BK267" s="2">
        <v>20.59</v>
      </c>
      <c r="BL267" t="s">
        <v>614</v>
      </c>
      <c r="BM267" s="4">
        <f t="shared" si="49"/>
        <v>305.21600000000001</v>
      </c>
      <c r="BN267" s="4">
        <f t="shared" si="50"/>
        <v>305.21600000000001</v>
      </c>
      <c r="BO267" s="4">
        <f t="shared" si="51"/>
        <v>352.85694599999999</v>
      </c>
      <c r="BP267" s="4">
        <f t="shared" si="52"/>
        <v>352.85694599999999</v>
      </c>
      <c r="BQ267" s="4">
        <f t="shared" si="53"/>
        <v>387.29300000000001</v>
      </c>
      <c r="BR267" s="4">
        <f t="shared" si="54"/>
        <v>0</v>
      </c>
      <c r="BS267" s="4">
        <f t="shared" si="55"/>
        <v>1049.550741</v>
      </c>
      <c r="BT267" s="4">
        <f t="shared" si="56"/>
        <v>0</v>
      </c>
      <c r="BU267" s="4">
        <f t="shared" si="57"/>
        <v>1100.844805</v>
      </c>
      <c r="BV267" s="4">
        <f t="shared" si="58"/>
        <v>0</v>
      </c>
      <c r="BW267" s="4">
        <f t="shared" si="59"/>
        <v>3195.7614919999996</v>
      </c>
      <c r="BX267" s="4">
        <f t="shared" si="60"/>
        <v>658.072946</v>
      </c>
    </row>
    <row r="268" spans="1:76" x14ac:dyDescent="0.25">
      <c r="A268">
        <v>16</v>
      </c>
      <c r="B268" t="s">
        <v>60</v>
      </c>
      <c r="C268" t="s">
        <v>61</v>
      </c>
      <c r="D268">
        <v>2021</v>
      </c>
      <c r="E268" t="s">
        <v>62</v>
      </c>
      <c r="F268" t="s">
        <v>63</v>
      </c>
      <c r="G268">
        <v>2</v>
      </c>
      <c r="H268" t="s">
        <v>64</v>
      </c>
      <c r="I268" t="s">
        <v>3552</v>
      </c>
      <c r="J268" t="s">
        <v>469</v>
      </c>
      <c r="K268" t="s">
        <v>470</v>
      </c>
      <c r="L268" t="s">
        <v>3599</v>
      </c>
      <c r="M268" t="s">
        <v>471</v>
      </c>
      <c r="N268" t="s">
        <v>3613</v>
      </c>
      <c r="O268" t="s">
        <v>259</v>
      </c>
      <c r="P268" t="s">
        <v>3630</v>
      </c>
      <c r="Q268" t="s">
        <v>602</v>
      </c>
      <c r="R268" t="s">
        <v>3713</v>
      </c>
      <c r="S268" t="s">
        <v>603</v>
      </c>
      <c r="T268">
        <v>18</v>
      </c>
      <c r="U268">
        <v>7</v>
      </c>
      <c r="V268" t="s">
        <v>615</v>
      </c>
      <c r="W268">
        <v>3</v>
      </c>
      <c r="X268" t="s">
        <v>138</v>
      </c>
      <c r="Y268">
        <v>1</v>
      </c>
      <c r="Z268" t="s">
        <v>73</v>
      </c>
      <c r="AA268">
        <v>1</v>
      </c>
      <c r="AB268" s="2">
        <v>155</v>
      </c>
      <c r="AC268" s="2">
        <v>154</v>
      </c>
      <c r="AD268" s="2">
        <v>99.35</v>
      </c>
      <c r="AE268" s="2">
        <v>175</v>
      </c>
      <c r="AF268" s="2">
        <v>173</v>
      </c>
      <c r="AG268" s="2">
        <v>98.86</v>
      </c>
      <c r="AH268" s="2">
        <v>180</v>
      </c>
      <c r="AI268" s="2">
        <v>0</v>
      </c>
      <c r="AJ268" s="2">
        <v>0</v>
      </c>
      <c r="AK268" s="2">
        <v>185</v>
      </c>
      <c r="AL268" s="2">
        <v>0</v>
      </c>
      <c r="AM268" s="2">
        <v>0</v>
      </c>
      <c r="AN268" s="2">
        <v>185</v>
      </c>
      <c r="AO268" s="2">
        <v>0</v>
      </c>
      <c r="AP268" s="2">
        <v>0</v>
      </c>
      <c r="AQ268" s="2" t="s">
        <v>77</v>
      </c>
      <c r="AR268" s="2" t="s">
        <v>77</v>
      </c>
      <c r="AS268" s="2" t="s">
        <v>77</v>
      </c>
      <c r="AT268" s="3">
        <v>418644408</v>
      </c>
      <c r="AU268" s="3">
        <v>411320732</v>
      </c>
      <c r="AV268" s="2">
        <v>98.25</v>
      </c>
      <c r="AW268" s="3">
        <v>1891073975</v>
      </c>
      <c r="AX268" s="3">
        <v>1891073975</v>
      </c>
      <c r="AY268" s="2">
        <v>100</v>
      </c>
      <c r="AZ268" s="3">
        <v>2574081000</v>
      </c>
      <c r="BA268" s="3">
        <v>0</v>
      </c>
      <c r="BB268" s="2">
        <v>0</v>
      </c>
      <c r="BC268" s="3">
        <v>1959765611</v>
      </c>
      <c r="BD268" s="3">
        <v>0</v>
      </c>
      <c r="BE268" s="2">
        <v>0</v>
      </c>
      <c r="BF268" s="3">
        <v>668262962</v>
      </c>
      <c r="BG268" s="3">
        <v>0</v>
      </c>
      <c r="BH268" s="2">
        <v>0</v>
      </c>
      <c r="BI268" s="3">
        <v>7511827956</v>
      </c>
      <c r="BJ268" s="3">
        <v>2302394707</v>
      </c>
      <c r="BK268" s="2">
        <v>30.65</v>
      </c>
      <c r="BL268" t="s">
        <v>616</v>
      </c>
      <c r="BM268" s="4">
        <f t="shared" si="49"/>
        <v>418.644408</v>
      </c>
      <c r="BN268" s="4">
        <f t="shared" si="50"/>
        <v>411.32073200000002</v>
      </c>
      <c r="BO268" s="4">
        <f t="shared" si="51"/>
        <v>1891.073975</v>
      </c>
      <c r="BP268" s="4">
        <f t="shared" si="52"/>
        <v>1891.073975</v>
      </c>
      <c r="BQ268" s="4">
        <f t="shared" si="53"/>
        <v>2574.0810000000001</v>
      </c>
      <c r="BR268" s="4">
        <f t="shared" si="54"/>
        <v>0</v>
      </c>
      <c r="BS268" s="4">
        <f t="shared" si="55"/>
        <v>1959.765611</v>
      </c>
      <c r="BT268" s="4">
        <f t="shared" si="56"/>
        <v>0</v>
      </c>
      <c r="BU268" s="4">
        <f t="shared" si="57"/>
        <v>668.26296200000002</v>
      </c>
      <c r="BV268" s="4">
        <f t="shared" si="58"/>
        <v>0</v>
      </c>
      <c r="BW268" s="4">
        <f t="shared" si="59"/>
        <v>7511.8279559999992</v>
      </c>
      <c r="BX268" s="4">
        <f t="shared" si="60"/>
        <v>2302.3947069999999</v>
      </c>
    </row>
    <row r="269" spans="1:76" x14ac:dyDescent="0.25">
      <c r="A269">
        <v>16</v>
      </c>
      <c r="B269" t="s">
        <v>60</v>
      </c>
      <c r="C269" t="s">
        <v>61</v>
      </c>
      <c r="D269">
        <v>2021</v>
      </c>
      <c r="E269" t="s">
        <v>62</v>
      </c>
      <c r="F269" t="s">
        <v>63</v>
      </c>
      <c r="G269">
        <v>2</v>
      </c>
      <c r="H269" t="s">
        <v>64</v>
      </c>
      <c r="I269" t="s">
        <v>3552</v>
      </c>
      <c r="J269" t="s">
        <v>469</v>
      </c>
      <c r="K269" t="s">
        <v>470</v>
      </c>
      <c r="L269" t="s">
        <v>3599</v>
      </c>
      <c r="M269" t="s">
        <v>471</v>
      </c>
      <c r="N269" t="s">
        <v>3613</v>
      </c>
      <c r="O269" t="s">
        <v>259</v>
      </c>
      <c r="P269" t="s">
        <v>3630</v>
      </c>
      <c r="Q269" t="s">
        <v>602</v>
      </c>
      <c r="R269" t="s">
        <v>3713</v>
      </c>
      <c r="S269" t="s">
        <v>603</v>
      </c>
      <c r="T269">
        <v>18</v>
      </c>
      <c r="U269">
        <v>8</v>
      </c>
      <c r="V269" t="s">
        <v>617</v>
      </c>
      <c r="W269">
        <v>3</v>
      </c>
      <c r="X269" t="s">
        <v>138</v>
      </c>
      <c r="Y269">
        <v>1</v>
      </c>
      <c r="Z269" t="s">
        <v>73</v>
      </c>
      <c r="AA269">
        <v>1</v>
      </c>
      <c r="AB269" s="2">
        <v>2</v>
      </c>
      <c r="AC269" s="2">
        <v>1</v>
      </c>
      <c r="AD269" s="2">
        <v>50</v>
      </c>
      <c r="AE269" s="2">
        <v>30</v>
      </c>
      <c r="AF269" s="2">
        <v>30</v>
      </c>
      <c r="AG269" s="2">
        <v>100</v>
      </c>
      <c r="AH269" s="2">
        <v>65</v>
      </c>
      <c r="AI269" s="2">
        <v>0</v>
      </c>
      <c r="AJ269" s="2">
        <v>0</v>
      </c>
      <c r="AK269" s="2">
        <v>90</v>
      </c>
      <c r="AL269" s="2">
        <v>0</v>
      </c>
      <c r="AM269" s="2">
        <v>0</v>
      </c>
      <c r="AN269" s="2">
        <v>100</v>
      </c>
      <c r="AO269" s="2">
        <v>0</v>
      </c>
      <c r="AP269" s="2">
        <v>0</v>
      </c>
      <c r="AQ269" s="2" t="s">
        <v>77</v>
      </c>
      <c r="AR269" s="2" t="s">
        <v>77</v>
      </c>
      <c r="AS269" s="2" t="s">
        <v>77</v>
      </c>
      <c r="AT269" s="3">
        <v>7404800</v>
      </c>
      <c r="AU269" s="3">
        <v>7404800</v>
      </c>
      <c r="AV269" s="2">
        <v>100</v>
      </c>
      <c r="AW269" s="3">
        <v>147260853</v>
      </c>
      <c r="AX269" s="3">
        <v>147260853</v>
      </c>
      <c r="AY269" s="2">
        <v>100</v>
      </c>
      <c r="AZ269" s="3">
        <v>218086000</v>
      </c>
      <c r="BA269" s="3">
        <v>0</v>
      </c>
      <c r="BB269" s="2">
        <v>0</v>
      </c>
      <c r="BC269" s="3">
        <v>226270000</v>
      </c>
      <c r="BD269" s="3">
        <v>0</v>
      </c>
      <c r="BE269" s="2">
        <v>0</v>
      </c>
      <c r="BF269" s="3">
        <v>248897000</v>
      </c>
      <c r="BG269" s="3">
        <v>0</v>
      </c>
      <c r="BH269" s="2">
        <v>0</v>
      </c>
      <c r="BI269" s="3">
        <v>847918653</v>
      </c>
      <c r="BJ269" s="3">
        <v>154665653</v>
      </c>
      <c r="BK269" s="2">
        <v>18.239999999999998</v>
      </c>
      <c r="BL269" t="s">
        <v>618</v>
      </c>
      <c r="BM269" s="4">
        <f t="shared" si="49"/>
        <v>7.4047999999999998</v>
      </c>
      <c r="BN269" s="4">
        <f t="shared" si="50"/>
        <v>7.4047999999999998</v>
      </c>
      <c r="BO269" s="4">
        <f t="shared" si="51"/>
        <v>147.260853</v>
      </c>
      <c r="BP269" s="4">
        <f t="shared" si="52"/>
        <v>147.260853</v>
      </c>
      <c r="BQ269" s="4">
        <f t="shared" si="53"/>
        <v>218.08600000000001</v>
      </c>
      <c r="BR269" s="4">
        <f t="shared" si="54"/>
        <v>0</v>
      </c>
      <c r="BS269" s="4">
        <f t="shared" si="55"/>
        <v>226.27</v>
      </c>
      <c r="BT269" s="4">
        <f t="shared" si="56"/>
        <v>0</v>
      </c>
      <c r="BU269" s="4">
        <f t="shared" si="57"/>
        <v>248.89699999999999</v>
      </c>
      <c r="BV269" s="4">
        <f t="shared" si="58"/>
        <v>0</v>
      </c>
      <c r="BW269" s="4">
        <f t="shared" si="59"/>
        <v>847.91865299999995</v>
      </c>
      <c r="BX269" s="4">
        <f t="shared" si="60"/>
        <v>154.66565299999999</v>
      </c>
    </row>
    <row r="270" spans="1:76" x14ac:dyDescent="0.25">
      <c r="A270">
        <v>16</v>
      </c>
      <c r="B270" t="s">
        <v>60</v>
      </c>
      <c r="C270" t="s">
        <v>61</v>
      </c>
      <c r="D270">
        <v>2021</v>
      </c>
      <c r="E270" t="s">
        <v>62</v>
      </c>
      <c r="F270" t="s">
        <v>63</v>
      </c>
      <c r="G270">
        <v>2</v>
      </c>
      <c r="H270" t="s">
        <v>64</v>
      </c>
      <c r="I270" t="s">
        <v>3552</v>
      </c>
      <c r="J270" t="s">
        <v>469</v>
      </c>
      <c r="K270" t="s">
        <v>470</v>
      </c>
      <c r="L270" t="s">
        <v>3599</v>
      </c>
      <c r="M270" t="s">
        <v>471</v>
      </c>
      <c r="N270" t="s">
        <v>3613</v>
      </c>
      <c r="O270" t="s">
        <v>259</v>
      </c>
      <c r="P270" t="s">
        <v>3630</v>
      </c>
      <c r="Q270" t="s">
        <v>602</v>
      </c>
      <c r="R270" t="s">
        <v>3714</v>
      </c>
      <c r="S270" t="s">
        <v>619</v>
      </c>
      <c r="T270">
        <v>15</v>
      </c>
      <c r="U270">
        <v>1</v>
      </c>
      <c r="V270" t="s">
        <v>620</v>
      </c>
      <c r="W270">
        <v>1</v>
      </c>
      <c r="X270" t="s">
        <v>72</v>
      </c>
      <c r="Y270">
        <v>1</v>
      </c>
      <c r="Z270" t="s">
        <v>73</v>
      </c>
      <c r="AA270">
        <v>1</v>
      </c>
      <c r="AB270" s="2">
        <v>544</v>
      </c>
      <c r="AC270" s="2">
        <v>544</v>
      </c>
      <c r="AD270" s="2">
        <v>100</v>
      </c>
      <c r="AE270" s="2">
        <v>6443</v>
      </c>
      <c r="AF270" s="2">
        <v>6330</v>
      </c>
      <c r="AG270" s="2">
        <v>98.25</v>
      </c>
      <c r="AH270" s="2">
        <v>185</v>
      </c>
      <c r="AI270" s="2">
        <v>0</v>
      </c>
      <c r="AJ270" s="2">
        <v>0</v>
      </c>
      <c r="AK270" s="2">
        <v>185</v>
      </c>
      <c r="AL270" s="2">
        <v>0</v>
      </c>
      <c r="AM270" s="2">
        <v>0</v>
      </c>
      <c r="AN270" s="2">
        <v>185</v>
      </c>
      <c r="AO270" s="2">
        <v>0</v>
      </c>
      <c r="AP270" s="2">
        <v>0</v>
      </c>
      <c r="AQ270" s="2">
        <v>7542</v>
      </c>
      <c r="AR270" s="2">
        <v>6874</v>
      </c>
      <c r="AS270" s="2">
        <v>91.14</v>
      </c>
      <c r="AT270" s="3">
        <v>47247420802</v>
      </c>
      <c r="AU270" s="3">
        <v>43860445933</v>
      </c>
      <c r="AV270" s="2">
        <v>92.83</v>
      </c>
      <c r="AW270" s="3">
        <v>45787733602</v>
      </c>
      <c r="AX270" s="3">
        <v>45774877493</v>
      </c>
      <c r="AY270" s="2">
        <v>99.97</v>
      </c>
      <c r="AZ270" s="3">
        <v>23724717000</v>
      </c>
      <c r="BA270" s="3">
        <v>0</v>
      </c>
      <c r="BB270" s="2">
        <v>0</v>
      </c>
      <c r="BC270" s="3">
        <v>248782860000</v>
      </c>
      <c r="BD270" s="3">
        <v>0</v>
      </c>
      <c r="BE270" s="2">
        <v>0</v>
      </c>
      <c r="BF270" s="3">
        <v>211788755000</v>
      </c>
      <c r="BG270" s="3">
        <v>0</v>
      </c>
      <c r="BH270" s="2">
        <v>0</v>
      </c>
      <c r="BI270" s="3">
        <v>577331486404</v>
      </c>
      <c r="BJ270" s="3">
        <v>89635323426</v>
      </c>
      <c r="BK270" s="2">
        <v>15.53</v>
      </c>
      <c r="BL270" t="s">
        <v>621</v>
      </c>
      <c r="BM270" s="4">
        <f t="shared" si="49"/>
        <v>47247.420802000001</v>
      </c>
      <c r="BN270" s="4">
        <f t="shared" si="50"/>
        <v>43860.445933000003</v>
      </c>
      <c r="BO270" s="4">
        <f t="shared" si="51"/>
        <v>45787.733602</v>
      </c>
      <c r="BP270" s="4">
        <f t="shared" si="52"/>
        <v>45774.877493</v>
      </c>
      <c r="BQ270" s="4">
        <f t="shared" si="53"/>
        <v>23724.717000000001</v>
      </c>
      <c r="BR270" s="4">
        <f t="shared" si="54"/>
        <v>0</v>
      </c>
      <c r="BS270" s="4">
        <f t="shared" si="55"/>
        <v>248782.86</v>
      </c>
      <c r="BT270" s="4">
        <f t="shared" si="56"/>
        <v>0</v>
      </c>
      <c r="BU270" s="4">
        <f t="shared" si="57"/>
        <v>211788.755</v>
      </c>
      <c r="BV270" s="4">
        <f t="shared" si="58"/>
        <v>0</v>
      </c>
      <c r="BW270" s="4">
        <f t="shared" si="59"/>
        <v>577331.48640399997</v>
      </c>
      <c r="BX270" s="4">
        <f t="shared" si="60"/>
        <v>89635.323426000003</v>
      </c>
    </row>
    <row r="271" spans="1:76" x14ac:dyDescent="0.25">
      <c r="A271">
        <v>16</v>
      </c>
      <c r="B271" t="s">
        <v>60</v>
      </c>
      <c r="C271" t="s">
        <v>61</v>
      </c>
      <c r="D271">
        <v>2021</v>
      </c>
      <c r="E271" t="s">
        <v>62</v>
      </c>
      <c r="F271" t="s">
        <v>63</v>
      </c>
      <c r="G271">
        <v>2</v>
      </c>
      <c r="H271" t="s">
        <v>64</v>
      </c>
      <c r="I271" t="s">
        <v>3552</v>
      </c>
      <c r="J271" t="s">
        <v>469</v>
      </c>
      <c r="K271" t="s">
        <v>470</v>
      </c>
      <c r="L271" t="s">
        <v>3599</v>
      </c>
      <c r="M271" t="s">
        <v>471</v>
      </c>
      <c r="N271" t="s">
        <v>3613</v>
      </c>
      <c r="O271" t="s">
        <v>259</v>
      </c>
      <c r="P271" t="s">
        <v>3630</v>
      </c>
      <c r="Q271" t="s">
        <v>602</v>
      </c>
      <c r="R271" t="s">
        <v>3714</v>
      </c>
      <c r="S271" t="s">
        <v>619</v>
      </c>
      <c r="T271">
        <v>15</v>
      </c>
      <c r="U271">
        <v>2</v>
      </c>
      <c r="V271" t="s">
        <v>622</v>
      </c>
      <c r="W271">
        <v>1</v>
      </c>
      <c r="X271" t="s">
        <v>72</v>
      </c>
      <c r="Y271">
        <v>1</v>
      </c>
      <c r="Z271" t="s">
        <v>73</v>
      </c>
      <c r="AA271">
        <v>1</v>
      </c>
      <c r="AB271" s="2">
        <v>0</v>
      </c>
      <c r="AC271" s="2">
        <v>0</v>
      </c>
      <c r="AD271" s="2">
        <v>0</v>
      </c>
      <c r="AE271" s="2">
        <v>0</v>
      </c>
      <c r="AF271" s="2">
        <v>0</v>
      </c>
      <c r="AG271" s="2">
        <v>0</v>
      </c>
      <c r="AH271" s="2">
        <v>0</v>
      </c>
      <c r="AI271" s="2">
        <v>0</v>
      </c>
      <c r="AJ271" s="2">
        <v>0</v>
      </c>
      <c r="AK271" s="2">
        <v>6</v>
      </c>
      <c r="AL271" s="2">
        <v>0</v>
      </c>
      <c r="AM271" s="2">
        <v>0</v>
      </c>
      <c r="AN271" s="2">
        <v>2</v>
      </c>
      <c r="AO271" s="2">
        <v>0</v>
      </c>
      <c r="AP271" s="2">
        <v>0</v>
      </c>
      <c r="AQ271" s="2">
        <v>8</v>
      </c>
      <c r="AR271" s="2">
        <v>0</v>
      </c>
      <c r="AS271" s="2">
        <v>0</v>
      </c>
      <c r="AT271" s="3">
        <v>0</v>
      </c>
      <c r="AU271" s="3">
        <v>0</v>
      </c>
      <c r="AV271" s="2">
        <v>0</v>
      </c>
      <c r="AW271" s="3">
        <v>0</v>
      </c>
      <c r="AX271" s="3">
        <v>0</v>
      </c>
      <c r="AY271" s="2">
        <v>0</v>
      </c>
      <c r="AZ271" s="3">
        <v>0</v>
      </c>
      <c r="BA271" s="3">
        <v>0</v>
      </c>
      <c r="BB271" s="2">
        <v>0</v>
      </c>
      <c r="BC271" s="3">
        <v>771302000</v>
      </c>
      <c r="BD271" s="3">
        <v>0</v>
      </c>
      <c r="BE271" s="2">
        <v>0</v>
      </c>
      <c r="BF271" s="3">
        <v>779361000</v>
      </c>
      <c r="BG271" s="3">
        <v>0</v>
      </c>
      <c r="BH271" s="2">
        <v>0</v>
      </c>
      <c r="BI271" s="3">
        <v>1550663000</v>
      </c>
      <c r="BJ271" s="3">
        <v>0</v>
      </c>
      <c r="BK271" s="2">
        <v>0</v>
      </c>
      <c r="BL271" t="s">
        <v>623</v>
      </c>
      <c r="BM271" s="4">
        <f t="shared" si="49"/>
        <v>0</v>
      </c>
      <c r="BN271" s="4">
        <f t="shared" si="50"/>
        <v>0</v>
      </c>
      <c r="BO271" s="4">
        <f t="shared" si="51"/>
        <v>0</v>
      </c>
      <c r="BP271" s="4">
        <f t="shared" si="52"/>
        <v>0</v>
      </c>
      <c r="BQ271" s="4">
        <f t="shared" si="53"/>
        <v>0</v>
      </c>
      <c r="BR271" s="4">
        <f t="shared" si="54"/>
        <v>0</v>
      </c>
      <c r="BS271" s="4">
        <f t="shared" si="55"/>
        <v>771.30200000000002</v>
      </c>
      <c r="BT271" s="4">
        <f t="shared" si="56"/>
        <v>0</v>
      </c>
      <c r="BU271" s="4">
        <f t="shared" si="57"/>
        <v>779.36099999999999</v>
      </c>
      <c r="BV271" s="4">
        <f t="shared" si="58"/>
        <v>0</v>
      </c>
      <c r="BW271" s="4">
        <f t="shared" si="59"/>
        <v>1550.663</v>
      </c>
      <c r="BX271" s="4">
        <f t="shared" si="60"/>
        <v>0</v>
      </c>
    </row>
    <row r="272" spans="1:76" x14ac:dyDescent="0.25">
      <c r="A272">
        <v>16</v>
      </c>
      <c r="B272" t="s">
        <v>60</v>
      </c>
      <c r="C272" t="s">
        <v>61</v>
      </c>
      <c r="D272">
        <v>2021</v>
      </c>
      <c r="E272" t="s">
        <v>62</v>
      </c>
      <c r="F272" t="s">
        <v>63</v>
      </c>
      <c r="G272">
        <v>2</v>
      </c>
      <c r="H272" t="s">
        <v>64</v>
      </c>
      <c r="I272" t="s">
        <v>3552</v>
      </c>
      <c r="J272" t="s">
        <v>469</v>
      </c>
      <c r="K272" t="s">
        <v>470</v>
      </c>
      <c r="L272" t="s">
        <v>3599</v>
      </c>
      <c r="M272" t="s">
        <v>471</v>
      </c>
      <c r="N272" t="s">
        <v>3613</v>
      </c>
      <c r="O272" t="s">
        <v>259</v>
      </c>
      <c r="P272" t="s">
        <v>3630</v>
      </c>
      <c r="Q272" t="s">
        <v>602</v>
      </c>
      <c r="R272" t="s">
        <v>3714</v>
      </c>
      <c r="S272" t="s">
        <v>619</v>
      </c>
      <c r="T272">
        <v>15</v>
      </c>
      <c r="U272">
        <v>3</v>
      </c>
      <c r="V272" t="s">
        <v>624</v>
      </c>
      <c r="W272">
        <v>1</v>
      </c>
      <c r="X272" t="s">
        <v>72</v>
      </c>
      <c r="Y272">
        <v>1</v>
      </c>
      <c r="Z272" t="s">
        <v>73</v>
      </c>
      <c r="AA272">
        <v>1</v>
      </c>
      <c r="AB272" s="2">
        <v>1</v>
      </c>
      <c r="AC272" s="2">
        <v>1</v>
      </c>
      <c r="AD272" s="2">
        <v>100</v>
      </c>
      <c r="AE272" s="2">
        <v>0</v>
      </c>
      <c r="AF272" s="2">
        <v>0</v>
      </c>
      <c r="AG272" s="2">
        <v>0</v>
      </c>
      <c r="AH272" s="2">
        <v>0</v>
      </c>
      <c r="AI272" s="2">
        <v>0</v>
      </c>
      <c r="AJ272" s="2">
        <v>0</v>
      </c>
      <c r="AK272" s="2">
        <v>0</v>
      </c>
      <c r="AL272" s="2">
        <v>0</v>
      </c>
      <c r="AM272" s="2">
        <v>0</v>
      </c>
      <c r="AN272" s="2">
        <v>0</v>
      </c>
      <c r="AO272" s="2">
        <v>0</v>
      </c>
      <c r="AP272" s="2">
        <v>0</v>
      </c>
      <c r="AQ272" s="2">
        <v>1</v>
      </c>
      <c r="AR272" s="2">
        <v>1</v>
      </c>
      <c r="AS272" s="2">
        <v>100</v>
      </c>
      <c r="AT272" s="3">
        <v>200000000</v>
      </c>
      <c r="AU272" s="3">
        <v>199356734</v>
      </c>
      <c r="AV272" s="2">
        <v>99.68</v>
      </c>
      <c r="AW272" s="3">
        <v>0</v>
      </c>
      <c r="AX272" s="3">
        <v>0</v>
      </c>
      <c r="AY272" s="2">
        <v>0</v>
      </c>
      <c r="AZ272" s="3">
        <v>0</v>
      </c>
      <c r="BA272" s="3">
        <v>0</v>
      </c>
      <c r="BB272" s="2">
        <v>0</v>
      </c>
      <c r="BC272" s="3">
        <v>0</v>
      </c>
      <c r="BD272" s="3">
        <v>0</v>
      </c>
      <c r="BE272" s="2">
        <v>0</v>
      </c>
      <c r="BF272" s="3">
        <v>0</v>
      </c>
      <c r="BG272" s="3">
        <v>0</v>
      </c>
      <c r="BH272" s="2">
        <v>0</v>
      </c>
      <c r="BI272" s="3">
        <v>200000000</v>
      </c>
      <c r="BJ272" s="3">
        <v>199356734</v>
      </c>
      <c r="BK272" s="2">
        <v>99.68</v>
      </c>
      <c r="BM272" s="4">
        <f t="shared" si="49"/>
        <v>200</v>
      </c>
      <c r="BN272" s="4">
        <f t="shared" si="50"/>
        <v>199.35673399999999</v>
      </c>
      <c r="BO272" s="4">
        <f t="shared" si="51"/>
        <v>0</v>
      </c>
      <c r="BP272" s="4">
        <f t="shared" si="52"/>
        <v>0</v>
      </c>
      <c r="BQ272" s="4">
        <f t="shared" si="53"/>
        <v>0</v>
      </c>
      <c r="BR272" s="4">
        <f t="shared" si="54"/>
        <v>0</v>
      </c>
      <c r="BS272" s="4">
        <f t="shared" si="55"/>
        <v>0</v>
      </c>
      <c r="BT272" s="4">
        <f t="shared" si="56"/>
        <v>0</v>
      </c>
      <c r="BU272" s="4">
        <f t="shared" si="57"/>
        <v>0</v>
      </c>
      <c r="BV272" s="4">
        <f t="shared" si="58"/>
        <v>0</v>
      </c>
      <c r="BW272" s="4">
        <f t="shared" si="59"/>
        <v>200</v>
      </c>
      <c r="BX272" s="4">
        <f t="shared" si="60"/>
        <v>199.35673399999999</v>
      </c>
    </row>
    <row r="273" spans="1:76" x14ac:dyDescent="0.25">
      <c r="A273">
        <v>16</v>
      </c>
      <c r="B273" t="s">
        <v>60</v>
      </c>
      <c r="C273" t="s">
        <v>61</v>
      </c>
      <c r="D273">
        <v>2021</v>
      </c>
      <c r="E273" t="s">
        <v>62</v>
      </c>
      <c r="F273" t="s">
        <v>63</v>
      </c>
      <c r="G273">
        <v>2</v>
      </c>
      <c r="H273" t="s">
        <v>64</v>
      </c>
      <c r="I273" t="s">
        <v>3552</v>
      </c>
      <c r="J273" t="s">
        <v>469</v>
      </c>
      <c r="K273" t="s">
        <v>470</v>
      </c>
      <c r="L273" t="s">
        <v>3599</v>
      </c>
      <c r="M273" t="s">
        <v>471</v>
      </c>
      <c r="N273" t="s">
        <v>3614</v>
      </c>
      <c r="O273" t="s">
        <v>625</v>
      </c>
      <c r="P273" t="s">
        <v>3631</v>
      </c>
      <c r="Q273" t="s">
        <v>626</v>
      </c>
      <c r="R273" t="s">
        <v>3715</v>
      </c>
      <c r="S273" t="s">
        <v>627</v>
      </c>
      <c r="T273">
        <v>19</v>
      </c>
      <c r="U273">
        <v>1</v>
      </c>
      <c r="V273" t="s">
        <v>628</v>
      </c>
      <c r="W273">
        <v>1</v>
      </c>
      <c r="X273" t="s">
        <v>72</v>
      </c>
      <c r="Y273">
        <v>1</v>
      </c>
      <c r="Z273" t="s">
        <v>73</v>
      </c>
      <c r="AA273">
        <v>1</v>
      </c>
      <c r="AB273" s="2">
        <v>50</v>
      </c>
      <c r="AC273" s="2">
        <v>50</v>
      </c>
      <c r="AD273" s="2">
        <v>100</v>
      </c>
      <c r="AE273" s="2">
        <v>100</v>
      </c>
      <c r="AF273" s="2">
        <v>100</v>
      </c>
      <c r="AG273" s="2">
        <v>100</v>
      </c>
      <c r="AH273" s="2">
        <v>150</v>
      </c>
      <c r="AI273" s="2">
        <v>0</v>
      </c>
      <c r="AJ273" s="2">
        <v>0</v>
      </c>
      <c r="AK273" s="2">
        <v>50</v>
      </c>
      <c r="AL273" s="2">
        <v>0</v>
      </c>
      <c r="AM273" s="2">
        <v>0</v>
      </c>
      <c r="AN273" s="2">
        <v>14</v>
      </c>
      <c r="AO273" s="2">
        <v>0</v>
      </c>
      <c r="AP273" s="2">
        <v>0</v>
      </c>
      <c r="AQ273" s="2">
        <v>364</v>
      </c>
      <c r="AR273" s="2">
        <v>150</v>
      </c>
      <c r="AS273" s="2">
        <v>41.21</v>
      </c>
      <c r="AT273" s="3">
        <v>175190495</v>
      </c>
      <c r="AU273" s="3">
        <v>169190495</v>
      </c>
      <c r="AV273" s="2">
        <v>96.58</v>
      </c>
      <c r="AW273" s="3">
        <v>400224400</v>
      </c>
      <c r="AX273" s="3">
        <v>400224400</v>
      </c>
      <c r="AY273" s="2">
        <v>100</v>
      </c>
      <c r="AZ273" s="3">
        <v>776596000</v>
      </c>
      <c r="BA273" s="3">
        <v>0</v>
      </c>
      <c r="BB273" s="2">
        <v>0</v>
      </c>
      <c r="BC273" s="3">
        <v>441395696</v>
      </c>
      <c r="BD273" s="3">
        <v>0</v>
      </c>
      <c r="BE273" s="2">
        <v>0</v>
      </c>
      <c r="BF273" s="3">
        <v>458811525</v>
      </c>
      <c r="BG273" s="3">
        <v>0</v>
      </c>
      <c r="BH273" s="2">
        <v>0</v>
      </c>
      <c r="BI273" s="3">
        <v>2252218116</v>
      </c>
      <c r="BJ273" s="3">
        <v>569414895</v>
      </c>
      <c r="BK273" s="2">
        <v>25.28</v>
      </c>
      <c r="BL273" t="s">
        <v>629</v>
      </c>
      <c r="BM273" s="4">
        <f t="shared" si="49"/>
        <v>175.190495</v>
      </c>
      <c r="BN273" s="4">
        <f t="shared" si="50"/>
        <v>169.190495</v>
      </c>
      <c r="BO273" s="4">
        <f t="shared" si="51"/>
        <v>400.2244</v>
      </c>
      <c r="BP273" s="4">
        <f t="shared" si="52"/>
        <v>400.2244</v>
      </c>
      <c r="BQ273" s="4">
        <f t="shared" si="53"/>
        <v>776.596</v>
      </c>
      <c r="BR273" s="4">
        <f t="shared" si="54"/>
        <v>0</v>
      </c>
      <c r="BS273" s="4">
        <f t="shared" si="55"/>
        <v>441.39569599999999</v>
      </c>
      <c r="BT273" s="4">
        <f t="shared" si="56"/>
        <v>0</v>
      </c>
      <c r="BU273" s="4">
        <f t="shared" si="57"/>
        <v>458.81152500000002</v>
      </c>
      <c r="BV273" s="4">
        <f t="shared" si="58"/>
        <v>0</v>
      </c>
      <c r="BW273" s="4">
        <f t="shared" si="59"/>
        <v>2252.218116</v>
      </c>
      <c r="BX273" s="4">
        <f t="shared" si="60"/>
        <v>569.414895</v>
      </c>
    </row>
    <row r="274" spans="1:76" x14ac:dyDescent="0.25">
      <c r="A274">
        <v>16</v>
      </c>
      <c r="B274" t="s">
        <v>60</v>
      </c>
      <c r="C274" t="s">
        <v>61</v>
      </c>
      <c r="D274">
        <v>2021</v>
      </c>
      <c r="E274" t="s">
        <v>62</v>
      </c>
      <c r="F274" t="s">
        <v>63</v>
      </c>
      <c r="G274">
        <v>2</v>
      </c>
      <c r="H274" t="s">
        <v>64</v>
      </c>
      <c r="I274" t="s">
        <v>3552</v>
      </c>
      <c r="J274" t="s">
        <v>469</v>
      </c>
      <c r="K274" t="s">
        <v>470</v>
      </c>
      <c r="L274" t="s">
        <v>3599</v>
      </c>
      <c r="M274" t="s">
        <v>471</v>
      </c>
      <c r="N274" t="s">
        <v>3614</v>
      </c>
      <c r="O274" t="s">
        <v>625</v>
      </c>
      <c r="P274" t="s">
        <v>3631</v>
      </c>
      <c r="Q274" t="s">
        <v>626</v>
      </c>
      <c r="R274" t="s">
        <v>3715</v>
      </c>
      <c r="S274" t="s">
        <v>627</v>
      </c>
      <c r="T274">
        <v>19</v>
      </c>
      <c r="U274">
        <v>2</v>
      </c>
      <c r="V274" t="s">
        <v>630</v>
      </c>
      <c r="W274">
        <v>3</v>
      </c>
      <c r="X274" t="s">
        <v>138</v>
      </c>
      <c r="Y274">
        <v>1</v>
      </c>
      <c r="Z274" t="s">
        <v>73</v>
      </c>
      <c r="AA274">
        <v>1</v>
      </c>
      <c r="AB274" s="2">
        <v>20</v>
      </c>
      <c r="AC274" s="2">
        <v>20</v>
      </c>
      <c r="AD274" s="2">
        <v>100</v>
      </c>
      <c r="AE274" s="2">
        <v>80</v>
      </c>
      <c r="AF274" s="2">
        <v>80</v>
      </c>
      <c r="AG274" s="2">
        <v>100</v>
      </c>
      <c r="AH274" s="2">
        <v>100</v>
      </c>
      <c r="AI274" s="2">
        <v>0</v>
      </c>
      <c r="AJ274" s="2">
        <v>0</v>
      </c>
      <c r="AK274" s="2">
        <v>100</v>
      </c>
      <c r="AL274" s="2">
        <v>0</v>
      </c>
      <c r="AM274" s="2">
        <v>0</v>
      </c>
      <c r="AN274" s="2">
        <v>100</v>
      </c>
      <c r="AO274" s="2">
        <v>0</v>
      </c>
      <c r="AP274" s="2">
        <v>0</v>
      </c>
      <c r="AQ274" s="2" t="s">
        <v>77</v>
      </c>
      <c r="AR274" s="2" t="s">
        <v>77</v>
      </c>
      <c r="AS274" s="2" t="s">
        <v>77</v>
      </c>
      <c r="AT274" s="3">
        <v>18387600</v>
      </c>
      <c r="AU274" s="3">
        <v>18387600</v>
      </c>
      <c r="AV274" s="2">
        <v>100</v>
      </c>
      <c r="AW274" s="3">
        <v>43040000</v>
      </c>
      <c r="AX274" s="3">
        <v>43040000</v>
      </c>
      <c r="AY274" s="2">
        <v>100</v>
      </c>
      <c r="AZ274" s="3">
        <v>48763000</v>
      </c>
      <c r="BA274" s="3">
        <v>0</v>
      </c>
      <c r="BB274" s="2">
        <v>0</v>
      </c>
      <c r="BC274" s="3">
        <v>37856000</v>
      </c>
      <c r="BD274" s="3">
        <v>0</v>
      </c>
      <c r="BE274" s="2">
        <v>0</v>
      </c>
      <c r="BF274" s="3">
        <v>39370240</v>
      </c>
      <c r="BG274" s="3">
        <v>0</v>
      </c>
      <c r="BH274" s="2">
        <v>0</v>
      </c>
      <c r="BI274" s="3">
        <v>187416840</v>
      </c>
      <c r="BJ274" s="3">
        <v>61427600</v>
      </c>
      <c r="BK274" s="2">
        <v>32.78</v>
      </c>
      <c r="BL274" t="s">
        <v>631</v>
      </c>
      <c r="BM274" s="4">
        <f t="shared" si="49"/>
        <v>18.387599999999999</v>
      </c>
      <c r="BN274" s="4">
        <f t="shared" si="50"/>
        <v>18.387599999999999</v>
      </c>
      <c r="BO274" s="4">
        <f t="shared" si="51"/>
        <v>43.04</v>
      </c>
      <c r="BP274" s="4">
        <f t="shared" si="52"/>
        <v>43.04</v>
      </c>
      <c r="BQ274" s="4">
        <f t="shared" si="53"/>
        <v>48.762999999999998</v>
      </c>
      <c r="BR274" s="4">
        <f t="shared" si="54"/>
        <v>0</v>
      </c>
      <c r="BS274" s="4">
        <f t="shared" si="55"/>
        <v>37.856000000000002</v>
      </c>
      <c r="BT274" s="4">
        <f t="shared" si="56"/>
        <v>0</v>
      </c>
      <c r="BU274" s="4">
        <f t="shared" si="57"/>
        <v>39.370240000000003</v>
      </c>
      <c r="BV274" s="4">
        <f t="shared" si="58"/>
        <v>0</v>
      </c>
      <c r="BW274" s="4">
        <f t="shared" si="59"/>
        <v>187.41683999999998</v>
      </c>
      <c r="BX274" s="4">
        <f t="shared" si="60"/>
        <v>61.427599999999998</v>
      </c>
    </row>
    <row r="275" spans="1:76" x14ac:dyDescent="0.25">
      <c r="A275">
        <v>16</v>
      </c>
      <c r="B275" t="s">
        <v>60</v>
      </c>
      <c r="C275" t="s">
        <v>61</v>
      </c>
      <c r="D275">
        <v>2021</v>
      </c>
      <c r="E275" t="s">
        <v>62</v>
      </c>
      <c r="F275" t="s">
        <v>63</v>
      </c>
      <c r="G275">
        <v>2</v>
      </c>
      <c r="H275" t="s">
        <v>64</v>
      </c>
      <c r="I275" t="s">
        <v>3552</v>
      </c>
      <c r="J275" t="s">
        <v>469</v>
      </c>
      <c r="K275" t="s">
        <v>470</v>
      </c>
      <c r="L275" t="s">
        <v>3599</v>
      </c>
      <c r="M275" t="s">
        <v>471</v>
      </c>
      <c r="N275" t="s">
        <v>3614</v>
      </c>
      <c r="O275" t="s">
        <v>625</v>
      </c>
      <c r="P275" t="s">
        <v>3631</v>
      </c>
      <c r="Q275" t="s">
        <v>626</v>
      </c>
      <c r="R275" t="s">
        <v>3715</v>
      </c>
      <c r="S275" t="s">
        <v>627</v>
      </c>
      <c r="T275">
        <v>19</v>
      </c>
      <c r="U275">
        <v>3</v>
      </c>
      <c r="V275" t="s">
        <v>632</v>
      </c>
      <c r="W275">
        <v>1</v>
      </c>
      <c r="X275" t="s">
        <v>72</v>
      </c>
      <c r="Y275">
        <v>1</v>
      </c>
      <c r="Z275" t="s">
        <v>73</v>
      </c>
      <c r="AA275">
        <v>1</v>
      </c>
      <c r="AB275" s="2">
        <v>10</v>
      </c>
      <c r="AC275" s="2">
        <v>10</v>
      </c>
      <c r="AD275" s="2">
        <v>100</v>
      </c>
      <c r="AE275" s="2">
        <v>90</v>
      </c>
      <c r="AF275" s="2">
        <v>90</v>
      </c>
      <c r="AG275" s="2">
        <v>100</v>
      </c>
      <c r="AH275" s="2">
        <v>0</v>
      </c>
      <c r="AI275" s="2">
        <v>0</v>
      </c>
      <c r="AJ275" s="2">
        <v>0</v>
      </c>
      <c r="AK275" s="2">
        <v>0</v>
      </c>
      <c r="AL275" s="2">
        <v>0</v>
      </c>
      <c r="AM275" s="2">
        <v>0</v>
      </c>
      <c r="AN275" s="2">
        <v>0</v>
      </c>
      <c r="AO275" s="2">
        <v>0</v>
      </c>
      <c r="AP275" s="2">
        <v>0</v>
      </c>
      <c r="AQ275" s="2">
        <v>100</v>
      </c>
      <c r="AR275" s="2">
        <v>100</v>
      </c>
      <c r="AS275" s="2">
        <v>100</v>
      </c>
      <c r="AT275" s="3">
        <v>24000000</v>
      </c>
      <c r="AU275" s="3">
        <v>24000000</v>
      </c>
      <c r="AV275" s="2">
        <v>100</v>
      </c>
      <c r="AW275" s="3">
        <v>156735600</v>
      </c>
      <c r="AX275" s="3">
        <v>156708867</v>
      </c>
      <c r="AY275" s="2">
        <v>99.98</v>
      </c>
      <c r="AZ275" s="3">
        <v>0</v>
      </c>
      <c r="BA275" s="3">
        <v>0</v>
      </c>
      <c r="BB275" s="2">
        <v>0</v>
      </c>
      <c r="BC275" s="3">
        <v>0</v>
      </c>
      <c r="BD275" s="3">
        <v>0</v>
      </c>
      <c r="BE275" s="2">
        <v>0</v>
      </c>
      <c r="BF275" s="3">
        <v>0</v>
      </c>
      <c r="BG275" s="3">
        <v>0</v>
      </c>
      <c r="BH275" s="2">
        <v>0</v>
      </c>
      <c r="BI275" s="3">
        <v>180735600</v>
      </c>
      <c r="BJ275" s="3">
        <v>180708867</v>
      </c>
      <c r="BK275" s="2">
        <v>99.99</v>
      </c>
      <c r="BL275" t="s">
        <v>633</v>
      </c>
      <c r="BM275" s="4">
        <f t="shared" si="49"/>
        <v>24</v>
      </c>
      <c r="BN275" s="4">
        <f t="shared" si="50"/>
        <v>24</v>
      </c>
      <c r="BO275" s="4">
        <f t="shared" si="51"/>
        <v>156.73560000000001</v>
      </c>
      <c r="BP275" s="4">
        <f t="shared" si="52"/>
        <v>156.708867</v>
      </c>
      <c r="BQ275" s="4">
        <f t="shared" si="53"/>
        <v>0</v>
      </c>
      <c r="BR275" s="4">
        <f t="shared" si="54"/>
        <v>0</v>
      </c>
      <c r="BS275" s="4">
        <f t="shared" si="55"/>
        <v>0</v>
      </c>
      <c r="BT275" s="4">
        <f t="shared" si="56"/>
        <v>0</v>
      </c>
      <c r="BU275" s="4">
        <f t="shared" si="57"/>
        <v>0</v>
      </c>
      <c r="BV275" s="4">
        <f t="shared" si="58"/>
        <v>0</v>
      </c>
      <c r="BW275" s="4">
        <f t="shared" si="59"/>
        <v>180.73560000000001</v>
      </c>
      <c r="BX275" s="4">
        <f t="shared" si="60"/>
        <v>180.708867</v>
      </c>
    </row>
    <row r="276" spans="1:76" x14ac:dyDescent="0.25">
      <c r="A276">
        <v>16</v>
      </c>
      <c r="B276" t="s">
        <v>60</v>
      </c>
      <c r="C276" t="s">
        <v>61</v>
      </c>
      <c r="D276">
        <v>2021</v>
      </c>
      <c r="E276" t="s">
        <v>62</v>
      </c>
      <c r="F276" t="s">
        <v>63</v>
      </c>
      <c r="G276">
        <v>2</v>
      </c>
      <c r="H276" t="s">
        <v>64</v>
      </c>
      <c r="I276" t="s">
        <v>3552</v>
      </c>
      <c r="J276" t="s">
        <v>469</v>
      </c>
      <c r="K276" t="s">
        <v>470</v>
      </c>
      <c r="L276" t="s">
        <v>3599</v>
      </c>
      <c r="M276" t="s">
        <v>471</v>
      </c>
      <c r="N276" t="s">
        <v>3614</v>
      </c>
      <c r="O276" t="s">
        <v>625</v>
      </c>
      <c r="P276" t="s">
        <v>3631</v>
      </c>
      <c r="Q276" t="s">
        <v>626</v>
      </c>
      <c r="R276" t="s">
        <v>3715</v>
      </c>
      <c r="S276" t="s">
        <v>627</v>
      </c>
      <c r="T276">
        <v>19</v>
      </c>
      <c r="U276">
        <v>4</v>
      </c>
      <c r="V276" t="s">
        <v>634</v>
      </c>
      <c r="W276">
        <v>1</v>
      </c>
      <c r="X276" t="s">
        <v>72</v>
      </c>
      <c r="Y276">
        <v>1</v>
      </c>
      <c r="Z276" t="s">
        <v>73</v>
      </c>
      <c r="AA276">
        <v>1</v>
      </c>
      <c r="AB276" s="2">
        <v>0</v>
      </c>
      <c r="AC276" s="2">
        <v>0</v>
      </c>
      <c r="AD276" s="2">
        <v>0</v>
      </c>
      <c r="AE276" s="2">
        <v>0</v>
      </c>
      <c r="AF276" s="2">
        <v>0</v>
      </c>
      <c r="AG276" s="2">
        <v>0</v>
      </c>
      <c r="AH276" s="2">
        <v>60</v>
      </c>
      <c r="AI276" s="2">
        <v>0</v>
      </c>
      <c r="AJ276" s="2">
        <v>0</v>
      </c>
      <c r="AK276" s="2">
        <v>10</v>
      </c>
      <c r="AL276" s="2">
        <v>0</v>
      </c>
      <c r="AM276" s="2">
        <v>0</v>
      </c>
      <c r="AN276" s="2">
        <v>10</v>
      </c>
      <c r="AO276" s="2">
        <v>0</v>
      </c>
      <c r="AP276" s="2">
        <v>0</v>
      </c>
      <c r="AQ276" s="2">
        <v>80</v>
      </c>
      <c r="AR276" s="2">
        <v>0</v>
      </c>
      <c r="AS276" s="2">
        <v>0</v>
      </c>
      <c r="AT276" s="3">
        <v>0</v>
      </c>
      <c r="AU276" s="3">
        <v>0</v>
      </c>
      <c r="AV276" s="2">
        <v>0</v>
      </c>
      <c r="AW276" s="3">
        <v>0</v>
      </c>
      <c r="AX276" s="3">
        <v>0</v>
      </c>
      <c r="AY276" s="2">
        <v>0</v>
      </c>
      <c r="AZ276" s="3">
        <v>421360000</v>
      </c>
      <c r="BA276" s="3">
        <v>0</v>
      </c>
      <c r="BB276" s="2">
        <v>0</v>
      </c>
      <c r="BC276" s="3">
        <v>477120119</v>
      </c>
      <c r="BD276" s="3">
        <v>0</v>
      </c>
      <c r="BE276" s="2">
        <v>0</v>
      </c>
      <c r="BF276" s="3">
        <v>463012906</v>
      </c>
      <c r="BG276" s="3">
        <v>0</v>
      </c>
      <c r="BH276" s="2">
        <v>0</v>
      </c>
      <c r="BI276" s="3">
        <v>1361493025</v>
      </c>
      <c r="BJ276" s="3">
        <v>0</v>
      </c>
      <c r="BK276" s="2">
        <v>0</v>
      </c>
      <c r="BM276" s="4">
        <f t="shared" si="49"/>
        <v>0</v>
      </c>
      <c r="BN276" s="4">
        <f t="shared" si="50"/>
        <v>0</v>
      </c>
      <c r="BO276" s="4">
        <f t="shared" si="51"/>
        <v>0</v>
      </c>
      <c r="BP276" s="4">
        <f t="shared" si="52"/>
        <v>0</v>
      </c>
      <c r="BQ276" s="4">
        <f t="shared" si="53"/>
        <v>421.36</v>
      </c>
      <c r="BR276" s="4">
        <f t="shared" si="54"/>
        <v>0</v>
      </c>
      <c r="BS276" s="4">
        <f t="shared" si="55"/>
        <v>477.12011899999999</v>
      </c>
      <c r="BT276" s="4">
        <f t="shared" si="56"/>
        <v>0</v>
      </c>
      <c r="BU276" s="4">
        <f t="shared" si="57"/>
        <v>463.01290599999999</v>
      </c>
      <c r="BV276" s="4">
        <f t="shared" si="58"/>
        <v>0</v>
      </c>
      <c r="BW276" s="4">
        <f t="shared" si="59"/>
        <v>1361.493025</v>
      </c>
      <c r="BX276" s="4">
        <f t="shared" si="60"/>
        <v>0</v>
      </c>
    </row>
    <row r="277" spans="1:76" x14ac:dyDescent="0.25">
      <c r="A277">
        <v>16</v>
      </c>
      <c r="B277" t="s">
        <v>60</v>
      </c>
      <c r="C277" t="s">
        <v>61</v>
      </c>
      <c r="D277">
        <v>2021</v>
      </c>
      <c r="E277" t="s">
        <v>62</v>
      </c>
      <c r="F277" t="s">
        <v>63</v>
      </c>
      <c r="G277">
        <v>2</v>
      </c>
      <c r="H277" t="s">
        <v>64</v>
      </c>
      <c r="I277" t="s">
        <v>3552</v>
      </c>
      <c r="J277" t="s">
        <v>469</v>
      </c>
      <c r="K277" t="s">
        <v>470</v>
      </c>
      <c r="L277" t="s">
        <v>3599</v>
      </c>
      <c r="M277" t="s">
        <v>471</v>
      </c>
      <c r="N277" t="s">
        <v>3614</v>
      </c>
      <c r="O277" t="s">
        <v>625</v>
      </c>
      <c r="P277" t="s">
        <v>3631</v>
      </c>
      <c r="Q277" t="s">
        <v>626</v>
      </c>
      <c r="R277" t="s">
        <v>3715</v>
      </c>
      <c r="S277" t="s">
        <v>627</v>
      </c>
      <c r="T277">
        <v>19</v>
      </c>
      <c r="U277">
        <v>5</v>
      </c>
      <c r="V277" t="s">
        <v>635</v>
      </c>
      <c r="W277">
        <v>1</v>
      </c>
      <c r="X277" t="s">
        <v>72</v>
      </c>
      <c r="Y277">
        <v>1</v>
      </c>
      <c r="Z277" t="s">
        <v>73</v>
      </c>
      <c r="AA277">
        <v>1</v>
      </c>
      <c r="AB277" s="2">
        <v>2</v>
      </c>
      <c r="AC277" s="2">
        <v>1</v>
      </c>
      <c r="AD277" s="2">
        <v>50</v>
      </c>
      <c r="AE277" s="2">
        <v>0</v>
      </c>
      <c r="AF277" s="2">
        <v>0</v>
      </c>
      <c r="AG277" s="2">
        <v>0</v>
      </c>
      <c r="AH277" s="2">
        <v>5</v>
      </c>
      <c r="AI277" s="2">
        <v>0</v>
      </c>
      <c r="AJ277" s="2">
        <v>0</v>
      </c>
      <c r="AK277" s="2">
        <v>5</v>
      </c>
      <c r="AL277" s="2">
        <v>0</v>
      </c>
      <c r="AM277" s="2">
        <v>0</v>
      </c>
      <c r="AN277" s="2">
        <v>2</v>
      </c>
      <c r="AO277" s="2">
        <v>0</v>
      </c>
      <c r="AP277" s="2">
        <v>0</v>
      </c>
      <c r="AQ277" s="2">
        <v>13</v>
      </c>
      <c r="AR277" s="2">
        <v>1</v>
      </c>
      <c r="AS277" s="2">
        <v>7.69</v>
      </c>
      <c r="AT277" s="3">
        <v>9400000</v>
      </c>
      <c r="AU277" s="3">
        <v>7259600</v>
      </c>
      <c r="AV277" s="2">
        <v>77.23</v>
      </c>
      <c r="AW277" s="3">
        <v>0</v>
      </c>
      <c r="AX277" s="3">
        <v>0</v>
      </c>
      <c r="AY277" s="2">
        <v>0</v>
      </c>
      <c r="AZ277" s="3">
        <v>126698000</v>
      </c>
      <c r="BA277" s="3">
        <v>0</v>
      </c>
      <c r="BB277" s="2">
        <v>0</v>
      </c>
      <c r="BC277" s="3">
        <v>9400000</v>
      </c>
      <c r="BD277" s="3">
        <v>0</v>
      </c>
      <c r="BE277" s="2">
        <v>0</v>
      </c>
      <c r="BF277" s="3">
        <v>9400000</v>
      </c>
      <c r="BG277" s="3">
        <v>0</v>
      </c>
      <c r="BH277" s="2">
        <v>0</v>
      </c>
      <c r="BI277" s="3">
        <v>154898000</v>
      </c>
      <c r="BJ277" s="3">
        <v>7259600</v>
      </c>
      <c r="BK277" s="2">
        <v>4.6900000000000004</v>
      </c>
      <c r="BM277" s="4">
        <f t="shared" si="49"/>
        <v>9.4</v>
      </c>
      <c r="BN277" s="4">
        <f t="shared" si="50"/>
        <v>7.2595999999999998</v>
      </c>
      <c r="BO277" s="4">
        <f t="shared" si="51"/>
        <v>0</v>
      </c>
      <c r="BP277" s="4">
        <f t="shared" si="52"/>
        <v>0</v>
      </c>
      <c r="BQ277" s="4">
        <f t="shared" si="53"/>
        <v>126.69799999999999</v>
      </c>
      <c r="BR277" s="4">
        <f t="shared" si="54"/>
        <v>0</v>
      </c>
      <c r="BS277" s="4">
        <f t="shared" si="55"/>
        <v>9.4</v>
      </c>
      <c r="BT277" s="4">
        <f t="shared" si="56"/>
        <v>0</v>
      </c>
      <c r="BU277" s="4">
        <f t="shared" si="57"/>
        <v>9.4</v>
      </c>
      <c r="BV277" s="4">
        <f t="shared" si="58"/>
        <v>0</v>
      </c>
      <c r="BW277" s="4">
        <f t="shared" si="59"/>
        <v>154.898</v>
      </c>
      <c r="BX277" s="4">
        <f t="shared" si="60"/>
        <v>7.2595999999999998</v>
      </c>
    </row>
    <row r="278" spans="1:76" x14ac:dyDescent="0.25">
      <c r="A278">
        <v>16</v>
      </c>
      <c r="B278" t="s">
        <v>60</v>
      </c>
      <c r="C278" t="s">
        <v>61</v>
      </c>
      <c r="D278">
        <v>2021</v>
      </c>
      <c r="E278" t="s">
        <v>62</v>
      </c>
      <c r="F278" t="s">
        <v>63</v>
      </c>
      <c r="G278">
        <v>2</v>
      </c>
      <c r="H278" t="s">
        <v>64</v>
      </c>
      <c r="I278" t="s">
        <v>3552</v>
      </c>
      <c r="J278" t="s">
        <v>469</v>
      </c>
      <c r="K278" t="s">
        <v>470</v>
      </c>
      <c r="L278" t="s">
        <v>3599</v>
      </c>
      <c r="M278" t="s">
        <v>471</v>
      </c>
      <c r="N278" t="s">
        <v>3614</v>
      </c>
      <c r="O278" t="s">
        <v>625</v>
      </c>
      <c r="P278" t="s">
        <v>3631</v>
      </c>
      <c r="Q278" t="s">
        <v>626</v>
      </c>
      <c r="R278" t="s">
        <v>3715</v>
      </c>
      <c r="S278" t="s">
        <v>627</v>
      </c>
      <c r="T278">
        <v>19</v>
      </c>
      <c r="U278">
        <v>6</v>
      </c>
      <c r="V278" t="s">
        <v>636</v>
      </c>
      <c r="W278">
        <v>1</v>
      </c>
      <c r="X278" t="s">
        <v>72</v>
      </c>
      <c r="Y278">
        <v>1</v>
      </c>
      <c r="Z278" t="s">
        <v>73</v>
      </c>
      <c r="AA278">
        <v>1</v>
      </c>
      <c r="AB278" s="2">
        <v>1</v>
      </c>
      <c r="AC278" s="2">
        <v>0</v>
      </c>
      <c r="AD278" s="2">
        <v>0</v>
      </c>
      <c r="AE278" s="2">
        <v>1</v>
      </c>
      <c r="AF278" s="2">
        <v>0</v>
      </c>
      <c r="AG278" s="2">
        <v>0</v>
      </c>
      <c r="AH278" s="2">
        <v>4</v>
      </c>
      <c r="AI278" s="2">
        <v>0</v>
      </c>
      <c r="AJ278" s="2">
        <v>0</v>
      </c>
      <c r="AK278" s="2">
        <v>4</v>
      </c>
      <c r="AL278" s="2">
        <v>0</v>
      </c>
      <c r="AM278" s="2">
        <v>0</v>
      </c>
      <c r="AN278" s="2">
        <v>2</v>
      </c>
      <c r="AO278" s="2">
        <v>0</v>
      </c>
      <c r="AP278" s="2">
        <v>0</v>
      </c>
      <c r="AQ278" s="2">
        <v>11</v>
      </c>
      <c r="AR278" s="2">
        <v>0</v>
      </c>
      <c r="AS278" s="2">
        <v>0</v>
      </c>
      <c r="AT278" s="3">
        <v>10000000</v>
      </c>
      <c r="AU278" s="3">
        <v>10000000</v>
      </c>
      <c r="AV278" s="2">
        <v>100</v>
      </c>
      <c r="AW278" s="3">
        <v>0</v>
      </c>
      <c r="AX278" s="3">
        <v>0</v>
      </c>
      <c r="AY278" s="2">
        <v>0</v>
      </c>
      <c r="AZ278" s="3">
        <v>70507000</v>
      </c>
      <c r="BA278" s="3">
        <v>0</v>
      </c>
      <c r="BB278" s="2">
        <v>0</v>
      </c>
      <c r="BC278" s="3">
        <v>70506754</v>
      </c>
      <c r="BD278" s="3">
        <v>0</v>
      </c>
      <c r="BE278" s="2">
        <v>0</v>
      </c>
      <c r="BF278" s="3">
        <v>30000000</v>
      </c>
      <c r="BG278" s="3">
        <v>0</v>
      </c>
      <c r="BH278" s="2">
        <v>0</v>
      </c>
      <c r="BI278" s="3">
        <v>181013754</v>
      </c>
      <c r="BJ278" s="3">
        <v>10000000</v>
      </c>
      <c r="BK278" s="2">
        <v>5.52</v>
      </c>
      <c r="BM278" s="4">
        <f t="shared" si="49"/>
        <v>10</v>
      </c>
      <c r="BN278" s="4">
        <f t="shared" si="50"/>
        <v>10</v>
      </c>
      <c r="BO278" s="4">
        <f t="shared" si="51"/>
        <v>0</v>
      </c>
      <c r="BP278" s="4">
        <f t="shared" si="52"/>
        <v>0</v>
      </c>
      <c r="BQ278" s="4">
        <f t="shared" si="53"/>
        <v>70.507000000000005</v>
      </c>
      <c r="BR278" s="4">
        <f t="shared" si="54"/>
        <v>0</v>
      </c>
      <c r="BS278" s="4">
        <f t="shared" si="55"/>
        <v>70.506754000000001</v>
      </c>
      <c r="BT278" s="4">
        <f t="shared" si="56"/>
        <v>0</v>
      </c>
      <c r="BU278" s="4">
        <f t="shared" si="57"/>
        <v>30</v>
      </c>
      <c r="BV278" s="4">
        <f t="shared" si="58"/>
        <v>0</v>
      </c>
      <c r="BW278" s="4">
        <f t="shared" si="59"/>
        <v>181.01375400000001</v>
      </c>
      <c r="BX278" s="4">
        <f t="shared" si="60"/>
        <v>10</v>
      </c>
    </row>
    <row r="279" spans="1:76" x14ac:dyDescent="0.25">
      <c r="A279">
        <v>16</v>
      </c>
      <c r="B279" t="s">
        <v>60</v>
      </c>
      <c r="C279" t="s">
        <v>61</v>
      </c>
      <c r="D279">
        <v>2021</v>
      </c>
      <c r="E279" t="s">
        <v>62</v>
      </c>
      <c r="F279" t="s">
        <v>63</v>
      </c>
      <c r="G279">
        <v>2</v>
      </c>
      <c r="H279" t="s">
        <v>64</v>
      </c>
      <c r="I279" t="s">
        <v>3552</v>
      </c>
      <c r="J279" t="s">
        <v>469</v>
      </c>
      <c r="K279" t="s">
        <v>470</v>
      </c>
      <c r="L279" t="s">
        <v>3599</v>
      </c>
      <c r="M279" t="s">
        <v>471</v>
      </c>
      <c r="N279" t="s">
        <v>3612</v>
      </c>
      <c r="O279" t="s">
        <v>134</v>
      </c>
      <c r="P279" t="s">
        <v>3617</v>
      </c>
      <c r="Q279" t="s">
        <v>135</v>
      </c>
      <c r="R279" t="s">
        <v>3716</v>
      </c>
      <c r="S279" t="s">
        <v>637</v>
      </c>
      <c r="T279">
        <v>16</v>
      </c>
      <c r="U279">
        <v>1</v>
      </c>
      <c r="V279" t="s">
        <v>638</v>
      </c>
      <c r="W279">
        <v>1</v>
      </c>
      <c r="X279" t="s">
        <v>72</v>
      </c>
      <c r="Y279">
        <v>1</v>
      </c>
      <c r="Z279" t="s">
        <v>73</v>
      </c>
      <c r="AA279">
        <v>1</v>
      </c>
      <c r="AB279" s="2">
        <v>1</v>
      </c>
      <c r="AC279" s="2">
        <v>1</v>
      </c>
      <c r="AD279" s="2">
        <v>100</v>
      </c>
      <c r="AE279" s="2">
        <v>2</v>
      </c>
      <c r="AF279" s="2">
        <v>2</v>
      </c>
      <c r="AG279" s="2">
        <v>100</v>
      </c>
      <c r="AH279" s="2">
        <v>2</v>
      </c>
      <c r="AI279" s="2">
        <v>0</v>
      </c>
      <c r="AJ279" s="2">
        <v>0</v>
      </c>
      <c r="AK279" s="2">
        <v>2</v>
      </c>
      <c r="AL279" s="2">
        <v>0</v>
      </c>
      <c r="AM279" s="2">
        <v>0</v>
      </c>
      <c r="AN279" s="2">
        <v>1</v>
      </c>
      <c r="AO279" s="2">
        <v>0</v>
      </c>
      <c r="AP279" s="2">
        <v>0</v>
      </c>
      <c r="AQ279" s="2">
        <v>8</v>
      </c>
      <c r="AR279" s="2">
        <v>3</v>
      </c>
      <c r="AS279" s="2">
        <v>37.5</v>
      </c>
      <c r="AT279" s="3">
        <v>173520000</v>
      </c>
      <c r="AU279" s="3">
        <v>166873600</v>
      </c>
      <c r="AV279" s="2">
        <v>96.17</v>
      </c>
      <c r="AW279" s="3">
        <v>300566667</v>
      </c>
      <c r="AX279" s="3">
        <v>300566667</v>
      </c>
      <c r="AY279" s="2">
        <v>100</v>
      </c>
      <c r="AZ279" s="3">
        <v>943010000</v>
      </c>
      <c r="BA279" s="3">
        <v>0</v>
      </c>
      <c r="BB279" s="2">
        <v>0</v>
      </c>
      <c r="BC279" s="3">
        <v>1608654000</v>
      </c>
      <c r="BD279" s="3">
        <v>0</v>
      </c>
      <c r="BE279" s="2">
        <v>0</v>
      </c>
      <c r="BF279" s="3">
        <v>760966000</v>
      </c>
      <c r="BG279" s="3">
        <v>0</v>
      </c>
      <c r="BH279" s="2">
        <v>0</v>
      </c>
      <c r="BI279" s="3">
        <v>3786716667</v>
      </c>
      <c r="BJ279" s="3">
        <v>467440267</v>
      </c>
      <c r="BK279" s="2">
        <v>12.34</v>
      </c>
      <c r="BM279" s="4">
        <f t="shared" si="49"/>
        <v>173.52</v>
      </c>
      <c r="BN279" s="4">
        <f t="shared" si="50"/>
        <v>166.87360000000001</v>
      </c>
      <c r="BO279" s="4">
        <f t="shared" si="51"/>
        <v>300.566667</v>
      </c>
      <c r="BP279" s="4">
        <f t="shared" si="52"/>
        <v>300.566667</v>
      </c>
      <c r="BQ279" s="4">
        <f t="shared" si="53"/>
        <v>943.01</v>
      </c>
      <c r="BR279" s="4">
        <f t="shared" si="54"/>
        <v>0</v>
      </c>
      <c r="BS279" s="4">
        <f t="shared" si="55"/>
        <v>1608.654</v>
      </c>
      <c r="BT279" s="4">
        <f t="shared" si="56"/>
        <v>0</v>
      </c>
      <c r="BU279" s="4">
        <f t="shared" si="57"/>
        <v>760.96600000000001</v>
      </c>
      <c r="BV279" s="4">
        <f t="shared" si="58"/>
        <v>0</v>
      </c>
      <c r="BW279" s="4">
        <f t="shared" si="59"/>
        <v>3786.7166670000001</v>
      </c>
      <c r="BX279" s="4">
        <f t="shared" si="60"/>
        <v>467.44026700000001</v>
      </c>
    </row>
    <row r="280" spans="1:76" x14ac:dyDescent="0.25">
      <c r="A280">
        <v>16</v>
      </c>
      <c r="B280" t="s">
        <v>60</v>
      </c>
      <c r="C280" t="s">
        <v>61</v>
      </c>
      <c r="D280">
        <v>2021</v>
      </c>
      <c r="E280" t="s">
        <v>62</v>
      </c>
      <c r="F280" t="s">
        <v>63</v>
      </c>
      <c r="G280">
        <v>2</v>
      </c>
      <c r="H280" t="s">
        <v>64</v>
      </c>
      <c r="I280" t="s">
        <v>3552</v>
      </c>
      <c r="J280" t="s">
        <v>469</v>
      </c>
      <c r="K280" t="s">
        <v>470</v>
      </c>
      <c r="L280" t="s">
        <v>3599</v>
      </c>
      <c r="M280" t="s">
        <v>471</v>
      </c>
      <c r="N280" t="s">
        <v>3612</v>
      </c>
      <c r="O280" t="s">
        <v>134</v>
      </c>
      <c r="P280" t="s">
        <v>3617</v>
      </c>
      <c r="Q280" t="s">
        <v>135</v>
      </c>
      <c r="R280" t="s">
        <v>3716</v>
      </c>
      <c r="S280" t="s">
        <v>637</v>
      </c>
      <c r="T280">
        <v>16</v>
      </c>
      <c r="U280">
        <v>2</v>
      </c>
      <c r="V280" t="s">
        <v>639</v>
      </c>
      <c r="W280">
        <v>3</v>
      </c>
      <c r="X280" t="s">
        <v>138</v>
      </c>
      <c r="Y280">
        <v>1</v>
      </c>
      <c r="Z280" t="s">
        <v>73</v>
      </c>
      <c r="AA280">
        <v>1</v>
      </c>
      <c r="AB280" s="2">
        <v>1</v>
      </c>
      <c r="AC280" s="2">
        <v>1</v>
      </c>
      <c r="AD280" s="2">
        <v>100</v>
      </c>
      <c r="AE280" s="2">
        <v>179</v>
      </c>
      <c r="AF280" s="2">
        <v>179</v>
      </c>
      <c r="AG280" s="2">
        <v>100</v>
      </c>
      <c r="AH280" s="2">
        <v>179</v>
      </c>
      <c r="AI280" s="2">
        <v>0</v>
      </c>
      <c r="AJ280" s="2">
        <v>0</v>
      </c>
      <c r="AK280" s="2">
        <v>363</v>
      </c>
      <c r="AL280" s="2">
        <v>0</v>
      </c>
      <c r="AM280" s="2">
        <v>0</v>
      </c>
      <c r="AN280" s="2">
        <v>364</v>
      </c>
      <c r="AO280" s="2">
        <v>0</v>
      </c>
      <c r="AP280" s="2">
        <v>0</v>
      </c>
      <c r="AQ280" s="2" t="s">
        <v>77</v>
      </c>
      <c r="AR280" s="2" t="s">
        <v>77</v>
      </c>
      <c r="AS280" s="2" t="s">
        <v>77</v>
      </c>
      <c r="AT280" s="3">
        <v>313700000</v>
      </c>
      <c r="AU280" s="3">
        <v>313690489</v>
      </c>
      <c r="AV280" s="2">
        <v>100</v>
      </c>
      <c r="AW280" s="3">
        <v>3497448706</v>
      </c>
      <c r="AX280" s="3">
        <v>3497388038</v>
      </c>
      <c r="AY280" s="2">
        <v>100</v>
      </c>
      <c r="AZ280" s="3">
        <v>1636193000</v>
      </c>
      <c r="BA280" s="3">
        <v>0</v>
      </c>
      <c r="BB280" s="2">
        <v>0</v>
      </c>
      <c r="BC280" s="3">
        <v>5389187000</v>
      </c>
      <c r="BD280" s="3">
        <v>0</v>
      </c>
      <c r="BE280" s="2">
        <v>0</v>
      </c>
      <c r="BF280" s="3">
        <v>1053644000</v>
      </c>
      <c r="BG280" s="3">
        <v>0</v>
      </c>
      <c r="BH280" s="2">
        <v>0</v>
      </c>
      <c r="BI280" s="3">
        <v>11890172706</v>
      </c>
      <c r="BJ280" s="3">
        <v>3811078527</v>
      </c>
      <c r="BK280" s="2">
        <v>32.049999999999997</v>
      </c>
      <c r="BM280" s="4">
        <f t="shared" si="49"/>
        <v>313.7</v>
      </c>
      <c r="BN280" s="4">
        <f t="shared" si="50"/>
        <v>313.69048900000001</v>
      </c>
      <c r="BO280" s="4">
        <f t="shared" si="51"/>
        <v>3497.4487060000001</v>
      </c>
      <c r="BP280" s="4">
        <f t="shared" si="52"/>
        <v>3497.3880380000001</v>
      </c>
      <c r="BQ280" s="4">
        <f t="shared" si="53"/>
        <v>1636.193</v>
      </c>
      <c r="BR280" s="4">
        <f t="shared" si="54"/>
        <v>0</v>
      </c>
      <c r="BS280" s="4">
        <f t="shared" si="55"/>
        <v>5389.1869999999999</v>
      </c>
      <c r="BT280" s="4">
        <f t="shared" si="56"/>
        <v>0</v>
      </c>
      <c r="BU280" s="4">
        <f t="shared" si="57"/>
        <v>1053.644</v>
      </c>
      <c r="BV280" s="4">
        <f t="shared" si="58"/>
        <v>0</v>
      </c>
      <c r="BW280" s="4">
        <f t="shared" si="59"/>
        <v>11890.172706000001</v>
      </c>
      <c r="BX280" s="4">
        <f t="shared" si="60"/>
        <v>3811.0785270000001</v>
      </c>
    </row>
    <row r="281" spans="1:76" x14ac:dyDescent="0.25">
      <c r="A281">
        <v>16</v>
      </c>
      <c r="B281" t="s">
        <v>60</v>
      </c>
      <c r="C281" t="s">
        <v>61</v>
      </c>
      <c r="D281">
        <v>2021</v>
      </c>
      <c r="E281" t="s">
        <v>62</v>
      </c>
      <c r="F281" t="s">
        <v>63</v>
      </c>
      <c r="G281">
        <v>2</v>
      </c>
      <c r="H281" t="s">
        <v>64</v>
      </c>
      <c r="I281" t="s">
        <v>3552</v>
      </c>
      <c r="J281" t="s">
        <v>469</v>
      </c>
      <c r="K281" t="s">
        <v>470</v>
      </c>
      <c r="L281" t="s">
        <v>3599</v>
      </c>
      <c r="M281" t="s">
        <v>471</v>
      </c>
      <c r="N281" t="s">
        <v>3612</v>
      </c>
      <c r="O281" t="s">
        <v>134</v>
      </c>
      <c r="P281" t="s">
        <v>3617</v>
      </c>
      <c r="Q281" t="s">
        <v>135</v>
      </c>
      <c r="R281" t="s">
        <v>3716</v>
      </c>
      <c r="S281" t="s">
        <v>637</v>
      </c>
      <c r="T281">
        <v>16</v>
      </c>
      <c r="U281">
        <v>3</v>
      </c>
      <c r="V281" t="s">
        <v>640</v>
      </c>
      <c r="W281">
        <v>3</v>
      </c>
      <c r="X281" t="s">
        <v>138</v>
      </c>
      <c r="Y281">
        <v>1</v>
      </c>
      <c r="Z281" t="s">
        <v>73</v>
      </c>
      <c r="AA281">
        <v>1</v>
      </c>
      <c r="AB281" s="2">
        <v>1</v>
      </c>
      <c r="AC281" s="2">
        <v>1</v>
      </c>
      <c r="AD281" s="2">
        <v>100</v>
      </c>
      <c r="AE281" s="2">
        <v>262</v>
      </c>
      <c r="AF281" s="2">
        <v>262</v>
      </c>
      <c r="AG281" s="2">
        <v>100</v>
      </c>
      <c r="AH281" s="2">
        <v>262</v>
      </c>
      <c r="AI281" s="2">
        <v>0</v>
      </c>
      <c r="AJ281" s="2">
        <v>0</v>
      </c>
      <c r="AK281" s="2">
        <v>364</v>
      </c>
      <c r="AL281" s="2">
        <v>0</v>
      </c>
      <c r="AM281" s="2">
        <v>0</v>
      </c>
      <c r="AN281" s="2">
        <v>364</v>
      </c>
      <c r="AO281" s="2">
        <v>0</v>
      </c>
      <c r="AP281" s="2">
        <v>0</v>
      </c>
      <c r="AQ281" s="2" t="s">
        <v>77</v>
      </c>
      <c r="AR281" s="2" t="s">
        <v>77</v>
      </c>
      <c r="AS281" s="2" t="s">
        <v>77</v>
      </c>
      <c r="AT281" s="3">
        <v>391910000</v>
      </c>
      <c r="AU281" s="3">
        <v>391890887</v>
      </c>
      <c r="AV281" s="2">
        <v>99.99</v>
      </c>
      <c r="AW281" s="3">
        <v>7212090610</v>
      </c>
      <c r="AX281" s="3">
        <v>7212090609</v>
      </c>
      <c r="AY281" s="2">
        <v>100</v>
      </c>
      <c r="AZ281" s="3">
        <v>11657803000</v>
      </c>
      <c r="BA281" s="3">
        <v>0</v>
      </c>
      <c r="BB281" s="2">
        <v>0</v>
      </c>
      <c r="BC281" s="3">
        <v>10478634111</v>
      </c>
      <c r="BD281" s="3">
        <v>0</v>
      </c>
      <c r="BE281" s="2">
        <v>0</v>
      </c>
      <c r="BF281" s="3">
        <v>2905469000</v>
      </c>
      <c r="BG281" s="3">
        <v>0</v>
      </c>
      <c r="BH281" s="2">
        <v>0</v>
      </c>
      <c r="BI281" s="3">
        <v>32645906721</v>
      </c>
      <c r="BJ281" s="3">
        <v>7603981496</v>
      </c>
      <c r="BK281" s="2">
        <v>23.29</v>
      </c>
      <c r="BM281" s="4">
        <f t="shared" si="49"/>
        <v>391.91</v>
      </c>
      <c r="BN281" s="4">
        <f t="shared" si="50"/>
        <v>391.89088700000002</v>
      </c>
      <c r="BO281" s="4">
        <f t="shared" si="51"/>
        <v>7212.0906100000002</v>
      </c>
      <c r="BP281" s="4">
        <f t="shared" si="52"/>
        <v>7212.0906089999999</v>
      </c>
      <c r="BQ281" s="4">
        <f t="shared" si="53"/>
        <v>11657.803</v>
      </c>
      <c r="BR281" s="4">
        <f t="shared" si="54"/>
        <v>0</v>
      </c>
      <c r="BS281" s="4">
        <f t="shared" si="55"/>
        <v>10478.634110999999</v>
      </c>
      <c r="BT281" s="4">
        <f t="shared" si="56"/>
        <v>0</v>
      </c>
      <c r="BU281" s="4">
        <f t="shared" si="57"/>
        <v>2905.4690000000001</v>
      </c>
      <c r="BV281" s="4">
        <f t="shared" si="58"/>
        <v>0</v>
      </c>
      <c r="BW281" s="4">
        <f t="shared" si="59"/>
        <v>32645.906720999999</v>
      </c>
      <c r="BX281" s="4">
        <f t="shared" si="60"/>
        <v>7603.9814960000003</v>
      </c>
    </row>
    <row r="282" spans="1:76" x14ac:dyDescent="0.25">
      <c r="A282">
        <v>16</v>
      </c>
      <c r="B282" t="s">
        <v>60</v>
      </c>
      <c r="C282" t="s">
        <v>61</v>
      </c>
      <c r="D282">
        <v>2021</v>
      </c>
      <c r="E282" t="s">
        <v>62</v>
      </c>
      <c r="F282" t="s">
        <v>63</v>
      </c>
      <c r="G282">
        <v>2</v>
      </c>
      <c r="H282" t="s">
        <v>64</v>
      </c>
      <c r="I282" t="s">
        <v>3552</v>
      </c>
      <c r="J282" t="s">
        <v>469</v>
      </c>
      <c r="K282" t="s">
        <v>470</v>
      </c>
      <c r="L282" t="s">
        <v>3599</v>
      </c>
      <c r="M282" t="s">
        <v>471</v>
      </c>
      <c r="N282" t="s">
        <v>3612</v>
      </c>
      <c r="O282" t="s">
        <v>134</v>
      </c>
      <c r="P282" t="s">
        <v>3617</v>
      </c>
      <c r="Q282" t="s">
        <v>135</v>
      </c>
      <c r="R282" t="s">
        <v>3716</v>
      </c>
      <c r="S282" t="s">
        <v>637</v>
      </c>
      <c r="T282">
        <v>16</v>
      </c>
      <c r="U282">
        <v>4</v>
      </c>
      <c r="V282" t="s">
        <v>641</v>
      </c>
      <c r="W282">
        <v>3</v>
      </c>
      <c r="X282" t="s">
        <v>138</v>
      </c>
      <c r="Y282">
        <v>1</v>
      </c>
      <c r="Z282" t="s">
        <v>73</v>
      </c>
      <c r="AA282">
        <v>1</v>
      </c>
      <c r="AB282" s="2">
        <v>2</v>
      </c>
      <c r="AC282" s="2">
        <v>2</v>
      </c>
      <c r="AD282" s="2">
        <v>100</v>
      </c>
      <c r="AE282" s="2">
        <v>50</v>
      </c>
      <c r="AF282" s="2">
        <v>50</v>
      </c>
      <c r="AG282" s="2">
        <v>100</v>
      </c>
      <c r="AH282" s="2">
        <v>244</v>
      </c>
      <c r="AI282" s="2">
        <v>0</v>
      </c>
      <c r="AJ282" s="2">
        <v>0</v>
      </c>
      <c r="AK282" s="2">
        <v>364</v>
      </c>
      <c r="AL282" s="2">
        <v>0</v>
      </c>
      <c r="AM282" s="2">
        <v>0</v>
      </c>
      <c r="AN282" s="2">
        <v>364</v>
      </c>
      <c r="AO282" s="2">
        <v>0</v>
      </c>
      <c r="AP282" s="2">
        <v>0</v>
      </c>
      <c r="AQ282" s="2" t="s">
        <v>77</v>
      </c>
      <c r="AR282" s="2" t="s">
        <v>77</v>
      </c>
      <c r="AS282" s="2" t="s">
        <v>77</v>
      </c>
      <c r="AT282" s="3">
        <v>170910000</v>
      </c>
      <c r="AU282" s="3">
        <v>170711378</v>
      </c>
      <c r="AV282" s="2">
        <v>99.88</v>
      </c>
      <c r="AW282" s="3">
        <v>579586267</v>
      </c>
      <c r="AX282" s="3">
        <v>579586267</v>
      </c>
      <c r="AY282" s="2">
        <v>100</v>
      </c>
      <c r="AZ282" s="3">
        <v>668641000</v>
      </c>
      <c r="BA282" s="3">
        <v>0</v>
      </c>
      <c r="BB282" s="2">
        <v>0</v>
      </c>
      <c r="BC282" s="3">
        <v>1050243000</v>
      </c>
      <c r="BD282" s="3">
        <v>0</v>
      </c>
      <c r="BE282" s="2">
        <v>0</v>
      </c>
      <c r="BF282" s="3">
        <v>480040000</v>
      </c>
      <c r="BG282" s="3">
        <v>0</v>
      </c>
      <c r="BH282" s="2">
        <v>0</v>
      </c>
      <c r="BI282" s="3">
        <v>2949420267</v>
      </c>
      <c r="BJ282" s="3">
        <v>750297645</v>
      </c>
      <c r="BK282" s="2">
        <v>25.44</v>
      </c>
      <c r="BM282" s="4">
        <f t="shared" si="49"/>
        <v>170.91</v>
      </c>
      <c r="BN282" s="4">
        <f t="shared" si="50"/>
        <v>170.711378</v>
      </c>
      <c r="BO282" s="4">
        <f t="shared" si="51"/>
        <v>579.58626700000002</v>
      </c>
      <c r="BP282" s="4">
        <f t="shared" si="52"/>
        <v>579.58626700000002</v>
      </c>
      <c r="BQ282" s="4">
        <f t="shared" si="53"/>
        <v>668.64099999999996</v>
      </c>
      <c r="BR282" s="4">
        <f t="shared" si="54"/>
        <v>0</v>
      </c>
      <c r="BS282" s="4">
        <f t="shared" si="55"/>
        <v>1050.2429999999999</v>
      </c>
      <c r="BT282" s="4">
        <f t="shared" si="56"/>
        <v>0</v>
      </c>
      <c r="BU282" s="4">
        <f t="shared" si="57"/>
        <v>480.04</v>
      </c>
      <c r="BV282" s="4">
        <f t="shared" si="58"/>
        <v>0</v>
      </c>
      <c r="BW282" s="4">
        <f t="shared" si="59"/>
        <v>2949.420267</v>
      </c>
      <c r="BX282" s="4">
        <f t="shared" si="60"/>
        <v>750.29764499999999</v>
      </c>
    </row>
    <row r="283" spans="1:76" x14ac:dyDescent="0.25">
      <c r="A283">
        <v>16</v>
      </c>
      <c r="B283" t="s">
        <v>60</v>
      </c>
      <c r="C283" t="s">
        <v>61</v>
      </c>
      <c r="D283">
        <v>2021</v>
      </c>
      <c r="E283" t="s">
        <v>62</v>
      </c>
      <c r="F283" t="s">
        <v>63</v>
      </c>
      <c r="G283">
        <v>2</v>
      </c>
      <c r="H283" t="s">
        <v>64</v>
      </c>
      <c r="I283" t="s">
        <v>3552</v>
      </c>
      <c r="J283" t="s">
        <v>469</v>
      </c>
      <c r="K283" t="s">
        <v>470</v>
      </c>
      <c r="L283" t="s">
        <v>3599</v>
      </c>
      <c r="M283" t="s">
        <v>471</v>
      </c>
      <c r="N283" t="s">
        <v>3612</v>
      </c>
      <c r="O283" t="s">
        <v>134</v>
      </c>
      <c r="P283" t="s">
        <v>3617</v>
      </c>
      <c r="Q283" t="s">
        <v>135</v>
      </c>
      <c r="R283" t="s">
        <v>3716</v>
      </c>
      <c r="S283" t="s">
        <v>637</v>
      </c>
      <c r="T283">
        <v>16</v>
      </c>
      <c r="U283">
        <v>5</v>
      </c>
      <c r="V283" t="s">
        <v>642</v>
      </c>
      <c r="W283">
        <v>1</v>
      </c>
      <c r="X283" t="s">
        <v>72</v>
      </c>
      <c r="Y283">
        <v>1</v>
      </c>
      <c r="Z283" t="s">
        <v>73</v>
      </c>
      <c r="AA283">
        <v>1</v>
      </c>
      <c r="AB283" s="2">
        <v>1200</v>
      </c>
      <c r="AC283" s="2">
        <v>1210</v>
      </c>
      <c r="AD283" s="2">
        <v>100.83</v>
      </c>
      <c r="AE283" s="2">
        <v>1200</v>
      </c>
      <c r="AF283" s="2">
        <v>1200</v>
      </c>
      <c r="AG283" s="2">
        <v>100</v>
      </c>
      <c r="AH283" s="2">
        <v>1200</v>
      </c>
      <c r="AI283" s="2">
        <v>0</v>
      </c>
      <c r="AJ283" s="2">
        <v>0</v>
      </c>
      <c r="AK283" s="2">
        <v>1200</v>
      </c>
      <c r="AL283" s="2">
        <v>0</v>
      </c>
      <c r="AM283" s="2">
        <v>0</v>
      </c>
      <c r="AN283" s="2">
        <v>1200</v>
      </c>
      <c r="AO283" s="2">
        <v>0</v>
      </c>
      <c r="AP283" s="2">
        <v>0</v>
      </c>
      <c r="AQ283" s="2">
        <v>6000</v>
      </c>
      <c r="AR283" s="2">
        <v>2410</v>
      </c>
      <c r="AS283" s="2">
        <v>40.17</v>
      </c>
      <c r="AT283" s="3">
        <v>110499000</v>
      </c>
      <c r="AU283" s="3">
        <v>110454304</v>
      </c>
      <c r="AV283" s="2">
        <v>99.95</v>
      </c>
      <c r="AW283" s="3">
        <v>424055068</v>
      </c>
      <c r="AX283" s="3">
        <v>424055068</v>
      </c>
      <c r="AY283" s="2">
        <v>100</v>
      </c>
      <c r="AZ283" s="3">
        <v>262278000</v>
      </c>
      <c r="BA283" s="3">
        <v>0</v>
      </c>
      <c r="BB283" s="2">
        <v>0</v>
      </c>
      <c r="BC283" s="3">
        <v>649253000</v>
      </c>
      <c r="BD283" s="3">
        <v>0</v>
      </c>
      <c r="BE283" s="2">
        <v>0</v>
      </c>
      <c r="BF283" s="3">
        <v>274960000</v>
      </c>
      <c r="BG283" s="3">
        <v>0</v>
      </c>
      <c r="BH283" s="2">
        <v>0</v>
      </c>
      <c r="BI283" s="3">
        <v>1721045068</v>
      </c>
      <c r="BJ283" s="3">
        <v>534509372</v>
      </c>
      <c r="BK283" s="2">
        <v>31.06</v>
      </c>
      <c r="BM283" s="4">
        <f t="shared" si="49"/>
        <v>110.499</v>
      </c>
      <c r="BN283" s="4">
        <f t="shared" si="50"/>
        <v>110.45430399999999</v>
      </c>
      <c r="BO283" s="4">
        <f t="shared" si="51"/>
        <v>424.05506800000001</v>
      </c>
      <c r="BP283" s="4">
        <f t="shared" si="52"/>
        <v>424.05506800000001</v>
      </c>
      <c r="BQ283" s="4">
        <f t="shared" si="53"/>
        <v>262.27800000000002</v>
      </c>
      <c r="BR283" s="4">
        <f t="shared" si="54"/>
        <v>0</v>
      </c>
      <c r="BS283" s="4">
        <f t="shared" si="55"/>
        <v>649.25300000000004</v>
      </c>
      <c r="BT283" s="4">
        <f t="shared" si="56"/>
        <v>0</v>
      </c>
      <c r="BU283" s="4">
        <f t="shared" si="57"/>
        <v>274.95999999999998</v>
      </c>
      <c r="BV283" s="4">
        <f t="shared" si="58"/>
        <v>0</v>
      </c>
      <c r="BW283" s="4">
        <f t="shared" si="59"/>
        <v>1721.0450680000001</v>
      </c>
      <c r="BX283" s="4">
        <f t="shared" si="60"/>
        <v>534.50937199999998</v>
      </c>
    </row>
    <row r="284" spans="1:76" x14ac:dyDescent="0.25">
      <c r="A284">
        <v>16</v>
      </c>
      <c r="B284" t="s">
        <v>60</v>
      </c>
      <c r="C284" t="s">
        <v>61</v>
      </c>
      <c r="D284">
        <v>2021</v>
      </c>
      <c r="E284" t="s">
        <v>62</v>
      </c>
      <c r="F284" t="s">
        <v>63</v>
      </c>
      <c r="G284">
        <v>2</v>
      </c>
      <c r="H284" t="s">
        <v>64</v>
      </c>
      <c r="I284" t="s">
        <v>3552</v>
      </c>
      <c r="J284" t="s">
        <v>469</v>
      </c>
      <c r="K284" t="s">
        <v>470</v>
      </c>
      <c r="L284" t="s">
        <v>3599</v>
      </c>
      <c r="M284" t="s">
        <v>471</v>
      </c>
      <c r="N284" t="s">
        <v>3612</v>
      </c>
      <c r="O284" t="s">
        <v>134</v>
      </c>
      <c r="P284" t="s">
        <v>3632</v>
      </c>
      <c r="Q284" t="s">
        <v>643</v>
      </c>
      <c r="R284" t="s">
        <v>3717</v>
      </c>
      <c r="S284" t="s">
        <v>644</v>
      </c>
      <c r="T284">
        <v>10</v>
      </c>
      <c r="U284">
        <v>1</v>
      </c>
      <c r="V284" t="s">
        <v>645</v>
      </c>
      <c r="W284">
        <v>1</v>
      </c>
      <c r="X284" t="s">
        <v>72</v>
      </c>
      <c r="Y284">
        <v>1</v>
      </c>
      <c r="Z284" t="s">
        <v>73</v>
      </c>
      <c r="AA284">
        <v>1</v>
      </c>
      <c r="AB284" s="2">
        <v>1</v>
      </c>
      <c r="AC284" s="2">
        <v>1</v>
      </c>
      <c r="AD284" s="2">
        <v>100</v>
      </c>
      <c r="AE284" s="2">
        <v>5</v>
      </c>
      <c r="AF284" s="2">
        <v>5</v>
      </c>
      <c r="AG284" s="2">
        <v>100</v>
      </c>
      <c r="AH284" s="2">
        <v>15</v>
      </c>
      <c r="AI284" s="2">
        <v>0</v>
      </c>
      <c r="AJ284" s="2">
        <v>0</v>
      </c>
      <c r="AK284" s="2">
        <v>48</v>
      </c>
      <c r="AL284" s="2">
        <v>0</v>
      </c>
      <c r="AM284" s="2">
        <v>0</v>
      </c>
      <c r="AN284" s="2">
        <v>1</v>
      </c>
      <c r="AO284" s="2">
        <v>0</v>
      </c>
      <c r="AP284" s="2">
        <v>0</v>
      </c>
      <c r="AQ284" s="2">
        <v>70</v>
      </c>
      <c r="AR284" s="2">
        <v>6</v>
      </c>
      <c r="AS284" s="2">
        <v>8.57</v>
      </c>
      <c r="AT284" s="3">
        <v>217435000</v>
      </c>
      <c r="AU284" s="3">
        <v>217320000</v>
      </c>
      <c r="AV284" s="2">
        <v>99.94</v>
      </c>
      <c r="AW284" s="3">
        <v>1204071373</v>
      </c>
      <c r="AX284" s="3">
        <v>1204071373</v>
      </c>
      <c r="AY284" s="2">
        <v>100</v>
      </c>
      <c r="AZ284" s="3">
        <v>1754360000</v>
      </c>
      <c r="BA284" s="3">
        <v>0</v>
      </c>
      <c r="BB284" s="2">
        <v>0</v>
      </c>
      <c r="BC284" s="3">
        <v>3810771000</v>
      </c>
      <c r="BD284" s="3">
        <v>0</v>
      </c>
      <c r="BE284" s="2">
        <v>0</v>
      </c>
      <c r="BF284" s="3">
        <v>809568015</v>
      </c>
      <c r="BG284" s="3">
        <v>0</v>
      </c>
      <c r="BH284" s="2">
        <v>0</v>
      </c>
      <c r="BI284" s="3">
        <v>7796205388</v>
      </c>
      <c r="BJ284" s="3">
        <v>1421391373</v>
      </c>
      <c r="BK284" s="2">
        <v>18.23</v>
      </c>
      <c r="BL284" t="s">
        <v>646</v>
      </c>
      <c r="BM284" s="4">
        <f t="shared" si="49"/>
        <v>217.435</v>
      </c>
      <c r="BN284" s="4">
        <f t="shared" si="50"/>
        <v>217.32</v>
      </c>
      <c r="BO284" s="4">
        <f t="shared" si="51"/>
        <v>1204.071373</v>
      </c>
      <c r="BP284" s="4">
        <f t="shared" si="52"/>
        <v>1204.071373</v>
      </c>
      <c r="BQ284" s="4">
        <f t="shared" si="53"/>
        <v>1754.36</v>
      </c>
      <c r="BR284" s="4">
        <f t="shared" si="54"/>
        <v>0</v>
      </c>
      <c r="BS284" s="4">
        <f t="shared" si="55"/>
        <v>3810.7710000000002</v>
      </c>
      <c r="BT284" s="4">
        <f t="shared" si="56"/>
        <v>0</v>
      </c>
      <c r="BU284" s="4">
        <f t="shared" si="57"/>
        <v>809.56801499999995</v>
      </c>
      <c r="BV284" s="4">
        <f t="shared" si="58"/>
        <v>0</v>
      </c>
      <c r="BW284" s="4">
        <f t="shared" si="59"/>
        <v>7796.2053879999994</v>
      </c>
      <c r="BX284" s="4">
        <f t="shared" si="60"/>
        <v>1421.3913729999999</v>
      </c>
    </row>
    <row r="285" spans="1:76" x14ac:dyDescent="0.25">
      <c r="A285">
        <v>16</v>
      </c>
      <c r="B285" t="s">
        <v>60</v>
      </c>
      <c r="C285" t="s">
        <v>61</v>
      </c>
      <c r="D285">
        <v>2021</v>
      </c>
      <c r="E285" t="s">
        <v>62</v>
      </c>
      <c r="F285" t="s">
        <v>63</v>
      </c>
      <c r="G285">
        <v>2</v>
      </c>
      <c r="H285" t="s">
        <v>64</v>
      </c>
      <c r="I285" t="s">
        <v>3552</v>
      </c>
      <c r="J285" t="s">
        <v>469</v>
      </c>
      <c r="K285" t="s">
        <v>470</v>
      </c>
      <c r="L285" t="s">
        <v>3599</v>
      </c>
      <c r="M285" t="s">
        <v>471</v>
      </c>
      <c r="N285" t="s">
        <v>3612</v>
      </c>
      <c r="O285" t="s">
        <v>134</v>
      </c>
      <c r="P285" t="s">
        <v>3632</v>
      </c>
      <c r="Q285" t="s">
        <v>643</v>
      </c>
      <c r="R285" t="s">
        <v>3717</v>
      </c>
      <c r="S285" t="s">
        <v>644</v>
      </c>
      <c r="T285">
        <v>10</v>
      </c>
      <c r="U285">
        <v>2</v>
      </c>
      <c r="V285" t="s">
        <v>647</v>
      </c>
      <c r="W285">
        <v>2</v>
      </c>
      <c r="X285" t="s">
        <v>76</v>
      </c>
      <c r="Y285">
        <v>1</v>
      </c>
      <c r="Z285" t="s">
        <v>73</v>
      </c>
      <c r="AA285">
        <v>1</v>
      </c>
      <c r="AB285" s="2">
        <v>1</v>
      </c>
      <c r="AC285" s="2">
        <v>1</v>
      </c>
      <c r="AD285" s="2">
        <v>100</v>
      </c>
      <c r="AE285" s="2">
        <v>1</v>
      </c>
      <c r="AF285" s="2">
        <v>1</v>
      </c>
      <c r="AG285" s="2">
        <v>100</v>
      </c>
      <c r="AH285" s="2">
        <v>1</v>
      </c>
      <c r="AI285" s="2">
        <v>0</v>
      </c>
      <c r="AJ285" s="2">
        <v>0</v>
      </c>
      <c r="AK285" s="2">
        <v>1</v>
      </c>
      <c r="AL285" s="2">
        <v>0</v>
      </c>
      <c r="AM285" s="2">
        <v>0</v>
      </c>
      <c r="AN285" s="2">
        <v>1</v>
      </c>
      <c r="AO285" s="2">
        <v>0</v>
      </c>
      <c r="AP285" s="2">
        <v>0</v>
      </c>
      <c r="AQ285" s="2" t="s">
        <v>77</v>
      </c>
      <c r="AR285" s="2" t="s">
        <v>77</v>
      </c>
      <c r="AS285" s="2" t="s">
        <v>77</v>
      </c>
      <c r="AT285" s="3">
        <v>60000000</v>
      </c>
      <c r="AU285" s="3">
        <v>60000000</v>
      </c>
      <c r="AV285" s="2">
        <v>100</v>
      </c>
      <c r="AW285" s="3">
        <v>65280000</v>
      </c>
      <c r="AX285" s="3">
        <v>65280000</v>
      </c>
      <c r="AY285" s="2">
        <v>100</v>
      </c>
      <c r="AZ285" s="3">
        <v>278223000</v>
      </c>
      <c r="BA285" s="3">
        <v>0</v>
      </c>
      <c r="BB285" s="2">
        <v>0</v>
      </c>
      <c r="BC285" s="3">
        <v>400000000</v>
      </c>
      <c r="BD285" s="3">
        <v>0</v>
      </c>
      <c r="BE285" s="2">
        <v>0</v>
      </c>
      <c r="BF285" s="3">
        <v>30000000</v>
      </c>
      <c r="BG285" s="3">
        <v>0</v>
      </c>
      <c r="BH285" s="2">
        <v>0</v>
      </c>
      <c r="BI285" s="3">
        <v>833503000</v>
      </c>
      <c r="BJ285" s="3">
        <v>125280000</v>
      </c>
      <c r="BK285" s="2">
        <v>15.03</v>
      </c>
      <c r="BL285" t="s">
        <v>648</v>
      </c>
      <c r="BM285" s="4">
        <f t="shared" si="49"/>
        <v>60</v>
      </c>
      <c r="BN285" s="4">
        <f t="shared" si="50"/>
        <v>60</v>
      </c>
      <c r="BO285" s="4">
        <f t="shared" si="51"/>
        <v>65.28</v>
      </c>
      <c r="BP285" s="4">
        <f t="shared" si="52"/>
        <v>65.28</v>
      </c>
      <c r="BQ285" s="4">
        <f t="shared" si="53"/>
        <v>278.22300000000001</v>
      </c>
      <c r="BR285" s="4">
        <f t="shared" si="54"/>
        <v>0</v>
      </c>
      <c r="BS285" s="4">
        <f t="shared" si="55"/>
        <v>400</v>
      </c>
      <c r="BT285" s="4">
        <f t="shared" si="56"/>
        <v>0</v>
      </c>
      <c r="BU285" s="4">
        <f t="shared" si="57"/>
        <v>30</v>
      </c>
      <c r="BV285" s="4">
        <f t="shared" si="58"/>
        <v>0</v>
      </c>
      <c r="BW285" s="4">
        <f t="shared" si="59"/>
        <v>833.50300000000004</v>
      </c>
      <c r="BX285" s="4">
        <f t="shared" si="60"/>
        <v>125.28</v>
      </c>
    </row>
    <row r="286" spans="1:76" x14ac:dyDescent="0.25">
      <c r="A286">
        <v>16</v>
      </c>
      <c r="B286" t="s">
        <v>60</v>
      </c>
      <c r="C286" t="s">
        <v>61</v>
      </c>
      <c r="D286">
        <v>2021</v>
      </c>
      <c r="E286" t="s">
        <v>62</v>
      </c>
      <c r="F286" t="s">
        <v>63</v>
      </c>
      <c r="G286">
        <v>2</v>
      </c>
      <c r="H286" t="s">
        <v>64</v>
      </c>
      <c r="I286" t="s">
        <v>3552</v>
      </c>
      <c r="J286" t="s">
        <v>469</v>
      </c>
      <c r="K286" t="s">
        <v>470</v>
      </c>
      <c r="L286" t="s">
        <v>3599</v>
      </c>
      <c r="M286" t="s">
        <v>471</v>
      </c>
      <c r="N286" t="s">
        <v>3612</v>
      </c>
      <c r="O286" t="s">
        <v>134</v>
      </c>
      <c r="P286" t="s">
        <v>3632</v>
      </c>
      <c r="Q286" t="s">
        <v>643</v>
      </c>
      <c r="R286" t="s">
        <v>3717</v>
      </c>
      <c r="S286" t="s">
        <v>644</v>
      </c>
      <c r="T286">
        <v>10</v>
      </c>
      <c r="U286">
        <v>3</v>
      </c>
      <c r="V286" t="s">
        <v>649</v>
      </c>
      <c r="W286">
        <v>1</v>
      </c>
      <c r="X286" t="s">
        <v>72</v>
      </c>
      <c r="Y286">
        <v>1</v>
      </c>
      <c r="Z286" t="s">
        <v>73</v>
      </c>
      <c r="AA286">
        <v>1</v>
      </c>
      <c r="AB286" s="2">
        <v>2</v>
      </c>
      <c r="AC286" s="2">
        <v>2</v>
      </c>
      <c r="AD286" s="2">
        <v>100</v>
      </c>
      <c r="AE286" s="2">
        <v>10</v>
      </c>
      <c r="AF286" s="2">
        <v>10</v>
      </c>
      <c r="AG286" s="2">
        <v>100</v>
      </c>
      <c r="AH286" s="2">
        <v>30</v>
      </c>
      <c r="AI286" s="2">
        <v>0</v>
      </c>
      <c r="AJ286" s="2">
        <v>0</v>
      </c>
      <c r="AK286" s="2">
        <v>107</v>
      </c>
      <c r="AL286" s="2">
        <v>0</v>
      </c>
      <c r="AM286" s="2">
        <v>0</v>
      </c>
      <c r="AN286" s="2">
        <v>1</v>
      </c>
      <c r="AO286" s="2">
        <v>0</v>
      </c>
      <c r="AP286" s="2">
        <v>0</v>
      </c>
      <c r="AQ286" s="2">
        <v>150</v>
      </c>
      <c r="AR286" s="2">
        <v>12</v>
      </c>
      <c r="AS286" s="2">
        <v>8</v>
      </c>
      <c r="AT286" s="3">
        <v>191010000</v>
      </c>
      <c r="AU286" s="3">
        <v>190938000</v>
      </c>
      <c r="AV286" s="2">
        <v>99.96</v>
      </c>
      <c r="AW286" s="3">
        <v>938856362</v>
      </c>
      <c r="AX286" s="3">
        <v>938856362</v>
      </c>
      <c r="AY286" s="2">
        <v>100</v>
      </c>
      <c r="AZ286" s="3">
        <v>1968417000</v>
      </c>
      <c r="BA286" s="3">
        <v>0</v>
      </c>
      <c r="BB286" s="2">
        <v>0</v>
      </c>
      <c r="BC286" s="3">
        <v>2839125000</v>
      </c>
      <c r="BD286" s="3">
        <v>0</v>
      </c>
      <c r="BE286" s="2">
        <v>0</v>
      </c>
      <c r="BF286" s="3">
        <v>218435000</v>
      </c>
      <c r="BG286" s="3">
        <v>0</v>
      </c>
      <c r="BH286" s="2">
        <v>0</v>
      </c>
      <c r="BI286" s="3">
        <v>6155843362</v>
      </c>
      <c r="BJ286" s="3">
        <v>1129794362</v>
      </c>
      <c r="BK286" s="2">
        <v>18.350000000000001</v>
      </c>
      <c r="BL286" t="s">
        <v>650</v>
      </c>
      <c r="BM286" s="4">
        <f t="shared" si="49"/>
        <v>191.01</v>
      </c>
      <c r="BN286" s="4">
        <f t="shared" si="50"/>
        <v>190.93799999999999</v>
      </c>
      <c r="BO286" s="4">
        <f t="shared" si="51"/>
        <v>938.85636199999999</v>
      </c>
      <c r="BP286" s="4">
        <f t="shared" si="52"/>
        <v>938.85636199999999</v>
      </c>
      <c r="BQ286" s="4">
        <f t="shared" si="53"/>
        <v>1968.4169999999999</v>
      </c>
      <c r="BR286" s="4">
        <f t="shared" si="54"/>
        <v>0</v>
      </c>
      <c r="BS286" s="4">
        <f t="shared" si="55"/>
        <v>2839.125</v>
      </c>
      <c r="BT286" s="4">
        <f t="shared" si="56"/>
        <v>0</v>
      </c>
      <c r="BU286" s="4">
        <f t="shared" si="57"/>
        <v>218.435</v>
      </c>
      <c r="BV286" s="4">
        <f t="shared" si="58"/>
        <v>0</v>
      </c>
      <c r="BW286" s="4">
        <f t="shared" si="59"/>
        <v>6155.8433620000005</v>
      </c>
      <c r="BX286" s="4">
        <f t="shared" si="60"/>
        <v>1129.7943620000001</v>
      </c>
    </row>
    <row r="287" spans="1:76" x14ac:dyDescent="0.25">
      <c r="A287">
        <v>16</v>
      </c>
      <c r="B287" t="s">
        <v>60</v>
      </c>
      <c r="C287" t="s">
        <v>61</v>
      </c>
      <c r="D287">
        <v>2021</v>
      </c>
      <c r="E287" t="s">
        <v>62</v>
      </c>
      <c r="F287" t="s">
        <v>63</v>
      </c>
      <c r="G287">
        <v>2</v>
      </c>
      <c r="H287" t="s">
        <v>64</v>
      </c>
      <c r="I287" t="s">
        <v>3552</v>
      </c>
      <c r="J287" t="s">
        <v>469</v>
      </c>
      <c r="K287" t="s">
        <v>470</v>
      </c>
      <c r="L287" t="s">
        <v>3599</v>
      </c>
      <c r="M287" t="s">
        <v>471</v>
      </c>
      <c r="N287" t="s">
        <v>3611</v>
      </c>
      <c r="O287" t="s">
        <v>68</v>
      </c>
      <c r="P287" t="s">
        <v>3618</v>
      </c>
      <c r="Q287" t="s">
        <v>151</v>
      </c>
      <c r="R287" t="s">
        <v>3718</v>
      </c>
      <c r="S287" t="s">
        <v>651</v>
      </c>
      <c r="T287">
        <v>14</v>
      </c>
      <c r="U287">
        <v>1</v>
      </c>
      <c r="V287" t="s">
        <v>652</v>
      </c>
      <c r="W287">
        <v>3</v>
      </c>
      <c r="X287" t="s">
        <v>138</v>
      </c>
      <c r="Y287">
        <v>1</v>
      </c>
      <c r="Z287" t="s">
        <v>73</v>
      </c>
      <c r="AA287">
        <v>1</v>
      </c>
      <c r="AB287" s="2">
        <v>1</v>
      </c>
      <c r="AC287" s="2">
        <v>1</v>
      </c>
      <c r="AD287" s="2">
        <v>100</v>
      </c>
      <c r="AE287" s="2">
        <v>80</v>
      </c>
      <c r="AF287" s="2">
        <v>80</v>
      </c>
      <c r="AG287" s="2">
        <v>100</v>
      </c>
      <c r="AH287" s="2">
        <v>206</v>
      </c>
      <c r="AI287" s="2">
        <v>0</v>
      </c>
      <c r="AJ287" s="2">
        <v>0</v>
      </c>
      <c r="AK287" s="2">
        <v>364</v>
      </c>
      <c r="AL287" s="2">
        <v>0</v>
      </c>
      <c r="AM287" s="2">
        <v>0</v>
      </c>
      <c r="AN287" s="2">
        <v>364</v>
      </c>
      <c r="AO287" s="2">
        <v>0</v>
      </c>
      <c r="AP287" s="2">
        <v>0</v>
      </c>
      <c r="AQ287" s="2" t="s">
        <v>77</v>
      </c>
      <c r="AR287" s="2" t="s">
        <v>77</v>
      </c>
      <c r="AS287" s="2" t="s">
        <v>77</v>
      </c>
      <c r="AT287" s="3">
        <v>171000000</v>
      </c>
      <c r="AU287" s="3">
        <v>169745534</v>
      </c>
      <c r="AV287" s="2">
        <v>99.27</v>
      </c>
      <c r="AW287" s="3">
        <v>615183034</v>
      </c>
      <c r="AX287" s="3">
        <v>615124233</v>
      </c>
      <c r="AY287" s="2">
        <v>99.99</v>
      </c>
      <c r="AZ287" s="3">
        <v>1036925000</v>
      </c>
      <c r="BA287" s="3">
        <v>0</v>
      </c>
      <c r="BB287" s="2">
        <v>0</v>
      </c>
      <c r="BC287" s="3">
        <v>1802716000</v>
      </c>
      <c r="BD287" s="3">
        <v>0</v>
      </c>
      <c r="BE287" s="2">
        <v>0</v>
      </c>
      <c r="BF287" s="3">
        <v>303848000</v>
      </c>
      <c r="BG287" s="3">
        <v>0</v>
      </c>
      <c r="BH287" s="2">
        <v>0</v>
      </c>
      <c r="BI287" s="3">
        <v>3929672034</v>
      </c>
      <c r="BJ287" s="3">
        <v>784869767</v>
      </c>
      <c r="BK287" s="2">
        <v>19.97</v>
      </c>
      <c r="BL287" t="s">
        <v>653</v>
      </c>
      <c r="BM287" s="4">
        <f t="shared" si="49"/>
        <v>171</v>
      </c>
      <c r="BN287" s="4">
        <f t="shared" si="50"/>
        <v>169.74553399999999</v>
      </c>
      <c r="BO287" s="4">
        <f t="shared" si="51"/>
        <v>615.18303400000002</v>
      </c>
      <c r="BP287" s="4">
        <f t="shared" si="52"/>
        <v>615.124233</v>
      </c>
      <c r="BQ287" s="4">
        <f t="shared" si="53"/>
        <v>1036.925</v>
      </c>
      <c r="BR287" s="4">
        <f t="shared" si="54"/>
        <v>0</v>
      </c>
      <c r="BS287" s="4">
        <f t="shared" si="55"/>
        <v>1802.7159999999999</v>
      </c>
      <c r="BT287" s="4">
        <f t="shared" si="56"/>
        <v>0</v>
      </c>
      <c r="BU287" s="4">
        <f t="shared" si="57"/>
        <v>303.84800000000001</v>
      </c>
      <c r="BV287" s="4">
        <f t="shared" si="58"/>
        <v>0</v>
      </c>
      <c r="BW287" s="4">
        <f t="shared" si="59"/>
        <v>3929.6720339999997</v>
      </c>
      <c r="BX287" s="4">
        <f t="shared" si="60"/>
        <v>784.86976700000002</v>
      </c>
    </row>
    <row r="288" spans="1:76" x14ac:dyDescent="0.25">
      <c r="A288">
        <v>16</v>
      </c>
      <c r="B288" t="s">
        <v>60</v>
      </c>
      <c r="C288" t="s">
        <v>61</v>
      </c>
      <c r="D288">
        <v>2021</v>
      </c>
      <c r="E288" t="s">
        <v>62</v>
      </c>
      <c r="F288" t="s">
        <v>63</v>
      </c>
      <c r="G288">
        <v>2</v>
      </c>
      <c r="H288" t="s">
        <v>64</v>
      </c>
      <c r="I288" t="s">
        <v>3552</v>
      </c>
      <c r="J288" t="s">
        <v>469</v>
      </c>
      <c r="K288" t="s">
        <v>470</v>
      </c>
      <c r="L288" t="s">
        <v>3599</v>
      </c>
      <c r="M288" t="s">
        <v>471</v>
      </c>
      <c r="N288" t="s">
        <v>3611</v>
      </c>
      <c r="O288" t="s">
        <v>68</v>
      </c>
      <c r="P288" t="s">
        <v>3618</v>
      </c>
      <c r="Q288" t="s">
        <v>151</v>
      </c>
      <c r="R288" t="s">
        <v>3718</v>
      </c>
      <c r="S288" t="s">
        <v>651</v>
      </c>
      <c r="T288">
        <v>14</v>
      </c>
      <c r="U288">
        <v>2</v>
      </c>
      <c r="V288" t="s">
        <v>654</v>
      </c>
      <c r="W288">
        <v>1</v>
      </c>
      <c r="X288" t="s">
        <v>72</v>
      </c>
      <c r="Y288">
        <v>1</v>
      </c>
      <c r="Z288" t="s">
        <v>73</v>
      </c>
      <c r="AA288">
        <v>1</v>
      </c>
      <c r="AB288" s="2">
        <v>1</v>
      </c>
      <c r="AC288" s="2">
        <v>1</v>
      </c>
      <c r="AD288" s="2">
        <v>100</v>
      </c>
      <c r="AE288" s="2">
        <v>1</v>
      </c>
      <c r="AF288" s="2">
        <v>1</v>
      </c>
      <c r="AG288" s="2">
        <v>100</v>
      </c>
      <c r="AH288" s="2">
        <v>1</v>
      </c>
      <c r="AI288" s="2">
        <v>0</v>
      </c>
      <c r="AJ288" s="2">
        <v>0</v>
      </c>
      <c r="AK288" s="2">
        <v>1</v>
      </c>
      <c r="AL288" s="2">
        <v>0</v>
      </c>
      <c r="AM288" s="2">
        <v>0</v>
      </c>
      <c r="AN288" s="2">
        <v>1</v>
      </c>
      <c r="AO288" s="2">
        <v>0</v>
      </c>
      <c r="AP288" s="2">
        <v>0</v>
      </c>
      <c r="AQ288" s="2">
        <v>5</v>
      </c>
      <c r="AR288" s="2">
        <v>2</v>
      </c>
      <c r="AS288" s="2">
        <v>40</v>
      </c>
      <c r="AT288" s="3">
        <v>35350000</v>
      </c>
      <c r="AU288" s="3">
        <v>35349600</v>
      </c>
      <c r="AV288" s="2">
        <v>100</v>
      </c>
      <c r="AW288" s="3">
        <v>101415333</v>
      </c>
      <c r="AX288" s="3">
        <v>101415333</v>
      </c>
      <c r="AY288" s="2">
        <v>100</v>
      </c>
      <c r="AZ288" s="3">
        <v>133518000</v>
      </c>
      <c r="BA288" s="3">
        <v>0</v>
      </c>
      <c r="BB288" s="2">
        <v>0</v>
      </c>
      <c r="BC288" s="3">
        <v>357036000</v>
      </c>
      <c r="BD288" s="3">
        <v>0</v>
      </c>
      <c r="BE288" s="2">
        <v>0</v>
      </c>
      <c r="BF288" s="3">
        <v>180107000</v>
      </c>
      <c r="BG288" s="3">
        <v>0</v>
      </c>
      <c r="BH288" s="2">
        <v>0</v>
      </c>
      <c r="BI288" s="3">
        <v>807426333</v>
      </c>
      <c r="BJ288" s="3">
        <v>136764933</v>
      </c>
      <c r="BK288" s="2">
        <v>16.940000000000001</v>
      </c>
      <c r="BL288" t="s">
        <v>655</v>
      </c>
      <c r="BM288" s="4">
        <f t="shared" si="49"/>
        <v>35.35</v>
      </c>
      <c r="BN288" s="4">
        <f t="shared" si="50"/>
        <v>35.349600000000002</v>
      </c>
      <c r="BO288" s="4">
        <f t="shared" si="51"/>
        <v>101.415333</v>
      </c>
      <c r="BP288" s="4">
        <f t="shared" si="52"/>
        <v>101.415333</v>
      </c>
      <c r="BQ288" s="4">
        <f t="shared" si="53"/>
        <v>133.518</v>
      </c>
      <c r="BR288" s="4">
        <f t="shared" si="54"/>
        <v>0</v>
      </c>
      <c r="BS288" s="4">
        <f t="shared" si="55"/>
        <v>357.036</v>
      </c>
      <c r="BT288" s="4">
        <f t="shared" si="56"/>
        <v>0</v>
      </c>
      <c r="BU288" s="4">
        <f t="shared" si="57"/>
        <v>180.107</v>
      </c>
      <c r="BV288" s="4">
        <f t="shared" si="58"/>
        <v>0</v>
      </c>
      <c r="BW288" s="4">
        <f t="shared" si="59"/>
        <v>807.42633299999989</v>
      </c>
      <c r="BX288" s="4">
        <f t="shared" si="60"/>
        <v>136.76493300000001</v>
      </c>
    </row>
    <row r="289" spans="1:76" x14ac:dyDescent="0.25">
      <c r="A289">
        <v>16</v>
      </c>
      <c r="B289" t="s">
        <v>60</v>
      </c>
      <c r="C289" t="s">
        <v>61</v>
      </c>
      <c r="D289">
        <v>2021</v>
      </c>
      <c r="E289" t="s">
        <v>62</v>
      </c>
      <c r="F289" t="s">
        <v>63</v>
      </c>
      <c r="G289">
        <v>2</v>
      </c>
      <c r="H289" t="s">
        <v>64</v>
      </c>
      <c r="I289" t="s">
        <v>3552</v>
      </c>
      <c r="J289" t="s">
        <v>469</v>
      </c>
      <c r="K289" t="s">
        <v>470</v>
      </c>
      <c r="L289" t="s">
        <v>3599</v>
      </c>
      <c r="M289" t="s">
        <v>471</v>
      </c>
      <c r="N289" t="s">
        <v>3611</v>
      </c>
      <c r="O289" t="s">
        <v>68</v>
      </c>
      <c r="P289" t="s">
        <v>3618</v>
      </c>
      <c r="Q289" t="s">
        <v>151</v>
      </c>
      <c r="R289" t="s">
        <v>3718</v>
      </c>
      <c r="S289" t="s">
        <v>651</v>
      </c>
      <c r="T289">
        <v>14</v>
      </c>
      <c r="U289">
        <v>3</v>
      </c>
      <c r="V289" t="s">
        <v>656</v>
      </c>
      <c r="W289">
        <v>3</v>
      </c>
      <c r="X289" t="s">
        <v>138</v>
      </c>
      <c r="Y289">
        <v>1</v>
      </c>
      <c r="Z289" t="s">
        <v>73</v>
      </c>
      <c r="AA289">
        <v>1</v>
      </c>
      <c r="AB289" s="2">
        <v>1</v>
      </c>
      <c r="AC289" s="2">
        <v>1</v>
      </c>
      <c r="AD289" s="2">
        <v>100</v>
      </c>
      <c r="AE289" s="2">
        <v>50</v>
      </c>
      <c r="AF289" s="2">
        <v>50</v>
      </c>
      <c r="AG289" s="2">
        <v>100</v>
      </c>
      <c r="AH289" s="2">
        <v>206</v>
      </c>
      <c r="AI289" s="2">
        <v>0</v>
      </c>
      <c r="AJ289" s="2">
        <v>0</v>
      </c>
      <c r="AK289" s="2">
        <v>364</v>
      </c>
      <c r="AL289" s="2">
        <v>0</v>
      </c>
      <c r="AM289" s="2">
        <v>0</v>
      </c>
      <c r="AN289" s="2">
        <v>364</v>
      </c>
      <c r="AO289" s="2">
        <v>0</v>
      </c>
      <c r="AP289" s="2">
        <v>0</v>
      </c>
      <c r="AQ289" s="2" t="s">
        <v>77</v>
      </c>
      <c r="AR289" s="2" t="s">
        <v>77</v>
      </c>
      <c r="AS289" s="2" t="s">
        <v>77</v>
      </c>
      <c r="AT289" s="3">
        <v>35350000</v>
      </c>
      <c r="AU289" s="3">
        <v>35176347</v>
      </c>
      <c r="AV289" s="2">
        <v>99.52</v>
      </c>
      <c r="AW289" s="3">
        <v>153052267</v>
      </c>
      <c r="AX289" s="3">
        <v>153052266</v>
      </c>
      <c r="AY289" s="2">
        <v>100</v>
      </c>
      <c r="AZ289" s="3">
        <v>175615000</v>
      </c>
      <c r="BA289" s="3">
        <v>0</v>
      </c>
      <c r="BB289" s="2">
        <v>0</v>
      </c>
      <c r="BC289" s="3">
        <v>224585000</v>
      </c>
      <c r="BD289" s="3">
        <v>0</v>
      </c>
      <c r="BE289" s="2">
        <v>0</v>
      </c>
      <c r="BF289" s="3">
        <v>41354000</v>
      </c>
      <c r="BG289" s="3">
        <v>0</v>
      </c>
      <c r="BH289" s="2">
        <v>0</v>
      </c>
      <c r="BI289" s="3">
        <v>629956267</v>
      </c>
      <c r="BJ289" s="3">
        <v>188228613</v>
      </c>
      <c r="BK289" s="2">
        <v>29.88</v>
      </c>
      <c r="BL289" t="s">
        <v>657</v>
      </c>
      <c r="BM289" s="4">
        <f t="shared" si="49"/>
        <v>35.35</v>
      </c>
      <c r="BN289" s="4">
        <f t="shared" si="50"/>
        <v>35.176347</v>
      </c>
      <c r="BO289" s="4">
        <f t="shared" si="51"/>
        <v>153.052267</v>
      </c>
      <c r="BP289" s="4">
        <f t="shared" si="52"/>
        <v>153.052266</v>
      </c>
      <c r="BQ289" s="4">
        <f t="shared" si="53"/>
        <v>175.61500000000001</v>
      </c>
      <c r="BR289" s="4">
        <f t="shared" si="54"/>
        <v>0</v>
      </c>
      <c r="BS289" s="4">
        <f t="shared" si="55"/>
        <v>224.58500000000001</v>
      </c>
      <c r="BT289" s="4">
        <f t="shared" si="56"/>
        <v>0</v>
      </c>
      <c r="BU289" s="4">
        <f t="shared" si="57"/>
        <v>41.353999999999999</v>
      </c>
      <c r="BV289" s="4">
        <f t="shared" si="58"/>
        <v>0</v>
      </c>
      <c r="BW289" s="4">
        <f t="shared" si="59"/>
        <v>629.95626700000003</v>
      </c>
      <c r="BX289" s="4">
        <f t="shared" si="60"/>
        <v>188.228613</v>
      </c>
    </row>
    <row r="290" spans="1:76" x14ac:dyDescent="0.25">
      <c r="A290">
        <v>16</v>
      </c>
      <c r="B290" t="s">
        <v>60</v>
      </c>
      <c r="C290" t="s">
        <v>61</v>
      </c>
      <c r="D290">
        <v>2021</v>
      </c>
      <c r="E290" t="s">
        <v>62</v>
      </c>
      <c r="F290" t="s">
        <v>63</v>
      </c>
      <c r="G290">
        <v>2</v>
      </c>
      <c r="H290" t="s">
        <v>64</v>
      </c>
      <c r="I290" t="s">
        <v>3553</v>
      </c>
      <c r="J290" t="s">
        <v>658</v>
      </c>
      <c r="K290" t="s">
        <v>659</v>
      </c>
      <c r="L290" t="s">
        <v>3600</v>
      </c>
      <c r="M290" t="s">
        <v>660</v>
      </c>
      <c r="N290" t="s">
        <v>3613</v>
      </c>
      <c r="O290" t="s">
        <v>259</v>
      </c>
      <c r="P290" t="s">
        <v>3613</v>
      </c>
      <c r="Q290" t="s">
        <v>661</v>
      </c>
      <c r="R290" t="s">
        <v>3719</v>
      </c>
      <c r="S290" t="s">
        <v>662</v>
      </c>
      <c r="T290">
        <v>17</v>
      </c>
      <c r="U290">
        <v>1</v>
      </c>
      <c r="V290" t="s">
        <v>663</v>
      </c>
      <c r="W290">
        <v>1</v>
      </c>
      <c r="X290" t="s">
        <v>72</v>
      </c>
      <c r="Y290">
        <v>1</v>
      </c>
      <c r="Z290" t="s">
        <v>73</v>
      </c>
      <c r="AA290">
        <v>1</v>
      </c>
      <c r="AB290" s="2">
        <v>5</v>
      </c>
      <c r="AC290" s="2">
        <v>5</v>
      </c>
      <c r="AD290" s="2">
        <v>100</v>
      </c>
      <c r="AE290" s="2">
        <v>15</v>
      </c>
      <c r="AF290" s="2">
        <v>15</v>
      </c>
      <c r="AG290" s="2">
        <v>100</v>
      </c>
      <c r="AH290" s="2">
        <v>35</v>
      </c>
      <c r="AI290" s="2">
        <v>0</v>
      </c>
      <c r="AJ290" s="2">
        <v>0</v>
      </c>
      <c r="AK290" s="2">
        <v>40</v>
      </c>
      <c r="AL290" s="2">
        <v>0</v>
      </c>
      <c r="AM290" s="2">
        <v>0</v>
      </c>
      <c r="AN290" s="2">
        <v>5</v>
      </c>
      <c r="AO290" s="2">
        <v>0</v>
      </c>
      <c r="AP290" s="2">
        <v>0</v>
      </c>
      <c r="AQ290" s="2">
        <v>100</v>
      </c>
      <c r="AR290" s="2">
        <v>20</v>
      </c>
      <c r="AS290" s="2">
        <v>20</v>
      </c>
      <c r="AT290" s="3">
        <v>1124329516</v>
      </c>
      <c r="AU290" s="3">
        <v>1124329516</v>
      </c>
      <c r="AV290" s="2">
        <v>100</v>
      </c>
      <c r="AW290" s="3">
        <v>427884520</v>
      </c>
      <c r="AX290" s="3">
        <v>427884520</v>
      </c>
      <c r="AY290" s="2">
        <v>100</v>
      </c>
      <c r="AZ290" s="3">
        <v>281969000</v>
      </c>
      <c r="BA290" s="3">
        <v>0</v>
      </c>
      <c r="BB290" s="2">
        <v>0</v>
      </c>
      <c r="BC290" s="3">
        <v>1354866647</v>
      </c>
      <c r="BD290" s="3">
        <v>0</v>
      </c>
      <c r="BE290" s="2">
        <v>0</v>
      </c>
      <c r="BF290" s="3">
        <v>1602153543</v>
      </c>
      <c r="BG290" s="3">
        <v>0</v>
      </c>
      <c r="BH290" s="2">
        <v>0</v>
      </c>
      <c r="BI290" s="3">
        <v>4791203226</v>
      </c>
      <c r="BJ290" s="3">
        <v>1552214036</v>
      </c>
      <c r="BK290" s="2">
        <v>32.4</v>
      </c>
      <c r="BM290" s="4">
        <f t="shared" si="49"/>
        <v>1124.329516</v>
      </c>
      <c r="BN290" s="4">
        <f t="shared" si="50"/>
        <v>1124.329516</v>
      </c>
      <c r="BO290" s="4">
        <f t="shared" si="51"/>
        <v>427.88452000000001</v>
      </c>
      <c r="BP290" s="4">
        <f t="shared" si="52"/>
        <v>427.88452000000001</v>
      </c>
      <c r="BQ290" s="4">
        <f t="shared" si="53"/>
        <v>281.96899999999999</v>
      </c>
      <c r="BR290" s="4">
        <f t="shared" si="54"/>
        <v>0</v>
      </c>
      <c r="BS290" s="4">
        <f t="shared" si="55"/>
        <v>1354.8666470000001</v>
      </c>
      <c r="BT290" s="4">
        <f t="shared" si="56"/>
        <v>0</v>
      </c>
      <c r="BU290" s="4">
        <f t="shared" si="57"/>
        <v>1602.1535429999999</v>
      </c>
      <c r="BV290" s="4">
        <f t="shared" si="58"/>
        <v>0</v>
      </c>
      <c r="BW290" s="4">
        <f t="shared" si="59"/>
        <v>4791.2032259999996</v>
      </c>
      <c r="BX290" s="4">
        <f t="shared" si="60"/>
        <v>1552.2140360000001</v>
      </c>
    </row>
    <row r="291" spans="1:76" x14ac:dyDescent="0.25">
      <c r="A291">
        <v>16</v>
      </c>
      <c r="B291" t="s">
        <v>60</v>
      </c>
      <c r="C291" t="s">
        <v>61</v>
      </c>
      <c r="D291">
        <v>2021</v>
      </c>
      <c r="E291" t="s">
        <v>62</v>
      </c>
      <c r="F291" t="s">
        <v>63</v>
      </c>
      <c r="G291">
        <v>2</v>
      </c>
      <c r="H291" t="s">
        <v>64</v>
      </c>
      <c r="I291" t="s">
        <v>3553</v>
      </c>
      <c r="J291" t="s">
        <v>658</v>
      </c>
      <c r="K291" t="s">
        <v>659</v>
      </c>
      <c r="L291" t="s">
        <v>3600</v>
      </c>
      <c r="M291" t="s">
        <v>660</v>
      </c>
      <c r="N291" t="s">
        <v>3613</v>
      </c>
      <c r="O291" t="s">
        <v>259</v>
      </c>
      <c r="P291" t="s">
        <v>3613</v>
      </c>
      <c r="Q291" t="s">
        <v>661</v>
      </c>
      <c r="R291" t="s">
        <v>3719</v>
      </c>
      <c r="S291" t="s">
        <v>662</v>
      </c>
      <c r="T291">
        <v>17</v>
      </c>
      <c r="U291">
        <v>2</v>
      </c>
      <c r="V291" t="s">
        <v>664</v>
      </c>
      <c r="W291">
        <v>1</v>
      </c>
      <c r="X291" t="s">
        <v>72</v>
      </c>
      <c r="Y291">
        <v>1</v>
      </c>
      <c r="Z291" t="s">
        <v>73</v>
      </c>
      <c r="AA291">
        <v>1</v>
      </c>
      <c r="AB291" s="2">
        <v>0</v>
      </c>
      <c r="AC291" s="2">
        <v>0</v>
      </c>
      <c r="AD291" s="2">
        <v>0</v>
      </c>
      <c r="AE291" s="2">
        <v>12.5</v>
      </c>
      <c r="AF291" s="2">
        <v>12.5</v>
      </c>
      <c r="AG291" s="2">
        <v>100</v>
      </c>
      <c r="AH291" s="2">
        <v>37.5</v>
      </c>
      <c r="AI291" s="2">
        <v>0</v>
      </c>
      <c r="AJ291" s="2">
        <v>0</v>
      </c>
      <c r="AK291" s="2">
        <v>37.5</v>
      </c>
      <c r="AL291" s="2">
        <v>0</v>
      </c>
      <c r="AM291" s="2">
        <v>0</v>
      </c>
      <c r="AN291" s="2">
        <v>12.5</v>
      </c>
      <c r="AO291" s="2">
        <v>0</v>
      </c>
      <c r="AP291" s="2">
        <v>0</v>
      </c>
      <c r="AQ291" s="2">
        <v>100</v>
      </c>
      <c r="AR291" s="2">
        <v>12.5</v>
      </c>
      <c r="AS291" s="2">
        <v>12.5</v>
      </c>
      <c r="AT291" s="3">
        <v>0</v>
      </c>
      <c r="AU291" s="3">
        <v>0</v>
      </c>
      <c r="AV291" s="2">
        <v>0</v>
      </c>
      <c r="AW291" s="3">
        <v>72000000</v>
      </c>
      <c r="AX291" s="3">
        <v>72000000</v>
      </c>
      <c r="AY291" s="2">
        <v>100</v>
      </c>
      <c r="AZ291" s="3">
        <v>505813000</v>
      </c>
      <c r="BA291" s="3">
        <v>0</v>
      </c>
      <c r="BB291" s="2">
        <v>0</v>
      </c>
      <c r="BC291" s="3">
        <v>1354866647</v>
      </c>
      <c r="BD291" s="3">
        <v>0</v>
      </c>
      <c r="BE291" s="2">
        <v>0</v>
      </c>
      <c r="BF291" s="3">
        <v>1602153543</v>
      </c>
      <c r="BG291" s="3">
        <v>0</v>
      </c>
      <c r="BH291" s="2">
        <v>0</v>
      </c>
      <c r="BI291" s="3">
        <v>3534833190</v>
      </c>
      <c r="BJ291" s="3">
        <v>72000000</v>
      </c>
      <c r="BK291" s="2">
        <v>2.04</v>
      </c>
      <c r="BM291" s="4">
        <f t="shared" si="49"/>
        <v>0</v>
      </c>
      <c r="BN291" s="4">
        <f t="shared" si="50"/>
        <v>0</v>
      </c>
      <c r="BO291" s="4">
        <f t="shared" si="51"/>
        <v>72</v>
      </c>
      <c r="BP291" s="4">
        <f t="shared" si="52"/>
        <v>72</v>
      </c>
      <c r="BQ291" s="4">
        <f t="shared" si="53"/>
        <v>505.81299999999999</v>
      </c>
      <c r="BR291" s="4">
        <f t="shared" si="54"/>
        <v>0</v>
      </c>
      <c r="BS291" s="4">
        <f t="shared" si="55"/>
        <v>1354.8666470000001</v>
      </c>
      <c r="BT291" s="4">
        <f t="shared" si="56"/>
        <v>0</v>
      </c>
      <c r="BU291" s="4">
        <f t="shared" si="57"/>
        <v>1602.1535429999999</v>
      </c>
      <c r="BV291" s="4">
        <f t="shared" si="58"/>
        <v>0</v>
      </c>
      <c r="BW291" s="4">
        <f t="shared" si="59"/>
        <v>3534.8331899999998</v>
      </c>
      <c r="BX291" s="4">
        <f t="shared" si="60"/>
        <v>72</v>
      </c>
    </row>
    <row r="292" spans="1:76" x14ac:dyDescent="0.25">
      <c r="A292">
        <v>16</v>
      </c>
      <c r="B292" t="s">
        <v>60</v>
      </c>
      <c r="C292" t="s">
        <v>61</v>
      </c>
      <c r="D292">
        <v>2021</v>
      </c>
      <c r="E292" t="s">
        <v>62</v>
      </c>
      <c r="F292" t="s">
        <v>63</v>
      </c>
      <c r="G292">
        <v>2</v>
      </c>
      <c r="H292" t="s">
        <v>64</v>
      </c>
      <c r="I292" t="s">
        <v>3553</v>
      </c>
      <c r="J292" t="s">
        <v>658</v>
      </c>
      <c r="K292" t="s">
        <v>659</v>
      </c>
      <c r="L292" t="s">
        <v>3600</v>
      </c>
      <c r="M292" t="s">
        <v>660</v>
      </c>
      <c r="N292" t="s">
        <v>3613</v>
      </c>
      <c r="O292" t="s">
        <v>259</v>
      </c>
      <c r="P292" t="s">
        <v>3613</v>
      </c>
      <c r="Q292" t="s">
        <v>661</v>
      </c>
      <c r="R292" t="s">
        <v>3719</v>
      </c>
      <c r="S292" t="s">
        <v>662</v>
      </c>
      <c r="T292">
        <v>17</v>
      </c>
      <c r="U292">
        <v>3</v>
      </c>
      <c r="V292" t="s">
        <v>665</v>
      </c>
      <c r="W292">
        <v>1</v>
      </c>
      <c r="X292" t="s">
        <v>72</v>
      </c>
      <c r="Y292">
        <v>1</v>
      </c>
      <c r="Z292" t="s">
        <v>73</v>
      </c>
      <c r="AA292">
        <v>1</v>
      </c>
      <c r="AB292" s="2">
        <v>12.5</v>
      </c>
      <c r="AC292" s="2">
        <v>12.5</v>
      </c>
      <c r="AD292" s="2">
        <v>100</v>
      </c>
      <c r="AE292" s="2">
        <v>20</v>
      </c>
      <c r="AF292" s="2">
        <v>20</v>
      </c>
      <c r="AG292" s="2">
        <v>100</v>
      </c>
      <c r="AH292" s="2">
        <v>30</v>
      </c>
      <c r="AI292" s="2">
        <v>0</v>
      </c>
      <c r="AJ292" s="2">
        <v>0</v>
      </c>
      <c r="AK292" s="2">
        <v>25</v>
      </c>
      <c r="AL292" s="2">
        <v>0</v>
      </c>
      <c r="AM292" s="2">
        <v>0</v>
      </c>
      <c r="AN292" s="2">
        <v>12.5</v>
      </c>
      <c r="AO292" s="2">
        <v>0</v>
      </c>
      <c r="AP292" s="2">
        <v>0</v>
      </c>
      <c r="AQ292" s="2">
        <v>100</v>
      </c>
      <c r="AR292" s="2">
        <v>32.5</v>
      </c>
      <c r="AS292" s="2">
        <v>32.5</v>
      </c>
      <c r="AT292" s="3">
        <v>2849725072</v>
      </c>
      <c r="AU292" s="3">
        <v>2849725072</v>
      </c>
      <c r="AV292" s="2">
        <v>100</v>
      </c>
      <c r="AW292" s="3">
        <v>4342833460</v>
      </c>
      <c r="AX292" s="3">
        <v>4335522833</v>
      </c>
      <c r="AY292" s="2">
        <v>99.83</v>
      </c>
      <c r="AZ292" s="3">
        <v>2924046000</v>
      </c>
      <c r="BA292" s="3">
        <v>0</v>
      </c>
      <c r="BB292" s="2">
        <v>0</v>
      </c>
      <c r="BC292" s="3">
        <v>1806488862</v>
      </c>
      <c r="BD292" s="3">
        <v>0</v>
      </c>
      <c r="BE292" s="2">
        <v>0</v>
      </c>
      <c r="BF292" s="3">
        <v>2136204724</v>
      </c>
      <c r="BG292" s="3">
        <v>0</v>
      </c>
      <c r="BH292" s="2">
        <v>0</v>
      </c>
      <c r="BI292" s="3">
        <v>14059298118</v>
      </c>
      <c r="BJ292" s="3">
        <v>7185247905</v>
      </c>
      <c r="BK292" s="2">
        <v>51.11</v>
      </c>
      <c r="BM292" s="4">
        <f t="shared" si="49"/>
        <v>2849.7250720000002</v>
      </c>
      <c r="BN292" s="4">
        <f t="shared" si="50"/>
        <v>2849.7250720000002</v>
      </c>
      <c r="BO292" s="4">
        <f t="shared" si="51"/>
        <v>4342.8334599999998</v>
      </c>
      <c r="BP292" s="4">
        <f t="shared" si="52"/>
        <v>4335.522833</v>
      </c>
      <c r="BQ292" s="4">
        <f t="shared" si="53"/>
        <v>2924.0459999999998</v>
      </c>
      <c r="BR292" s="4">
        <f t="shared" si="54"/>
        <v>0</v>
      </c>
      <c r="BS292" s="4">
        <f t="shared" si="55"/>
        <v>1806.4888619999999</v>
      </c>
      <c r="BT292" s="4">
        <f t="shared" si="56"/>
        <v>0</v>
      </c>
      <c r="BU292" s="4">
        <f t="shared" si="57"/>
        <v>2136.2047240000002</v>
      </c>
      <c r="BV292" s="4">
        <f t="shared" si="58"/>
        <v>0</v>
      </c>
      <c r="BW292" s="4">
        <f t="shared" si="59"/>
        <v>14059.298117999999</v>
      </c>
      <c r="BX292" s="4">
        <f t="shared" si="60"/>
        <v>7185.2479050000002</v>
      </c>
    </row>
    <row r="293" spans="1:76" x14ac:dyDescent="0.25">
      <c r="A293">
        <v>16</v>
      </c>
      <c r="B293" t="s">
        <v>60</v>
      </c>
      <c r="C293" t="s">
        <v>61</v>
      </c>
      <c r="D293">
        <v>2021</v>
      </c>
      <c r="E293" t="s">
        <v>62</v>
      </c>
      <c r="F293" t="s">
        <v>63</v>
      </c>
      <c r="G293">
        <v>2</v>
      </c>
      <c r="H293" t="s">
        <v>64</v>
      </c>
      <c r="I293" t="s">
        <v>3553</v>
      </c>
      <c r="J293" t="s">
        <v>658</v>
      </c>
      <c r="K293" t="s">
        <v>659</v>
      </c>
      <c r="L293" t="s">
        <v>3600</v>
      </c>
      <c r="M293" t="s">
        <v>660</v>
      </c>
      <c r="N293" t="s">
        <v>3614</v>
      </c>
      <c r="O293" t="s">
        <v>625</v>
      </c>
      <c r="P293" t="s">
        <v>3633</v>
      </c>
      <c r="Q293" t="s">
        <v>666</v>
      </c>
      <c r="R293" t="s">
        <v>3720</v>
      </c>
      <c r="S293" t="s">
        <v>667</v>
      </c>
      <c r="T293">
        <v>18</v>
      </c>
      <c r="U293">
        <v>1</v>
      </c>
      <c r="V293" t="s">
        <v>668</v>
      </c>
      <c r="W293">
        <v>1</v>
      </c>
      <c r="X293" t="s">
        <v>72</v>
      </c>
      <c r="Y293">
        <v>1</v>
      </c>
      <c r="Z293" t="s">
        <v>73</v>
      </c>
      <c r="AA293">
        <v>1</v>
      </c>
      <c r="AB293" s="2">
        <v>5</v>
      </c>
      <c r="AC293" s="2">
        <v>5</v>
      </c>
      <c r="AD293" s="2">
        <v>100</v>
      </c>
      <c r="AE293" s="2">
        <v>30</v>
      </c>
      <c r="AF293" s="2">
        <v>30</v>
      </c>
      <c r="AG293" s="2">
        <v>100</v>
      </c>
      <c r="AH293" s="2">
        <v>30</v>
      </c>
      <c r="AI293" s="2">
        <v>0</v>
      </c>
      <c r="AJ293" s="2">
        <v>0</v>
      </c>
      <c r="AK293" s="2">
        <v>30</v>
      </c>
      <c r="AL293" s="2">
        <v>0</v>
      </c>
      <c r="AM293" s="2">
        <v>0</v>
      </c>
      <c r="AN293" s="2">
        <v>5</v>
      </c>
      <c r="AO293" s="2">
        <v>0</v>
      </c>
      <c r="AP293" s="2">
        <v>0</v>
      </c>
      <c r="AQ293" s="2">
        <v>100</v>
      </c>
      <c r="AR293" s="2">
        <v>35</v>
      </c>
      <c r="AS293" s="2">
        <v>35</v>
      </c>
      <c r="AT293" s="3">
        <v>418437490</v>
      </c>
      <c r="AU293" s="3">
        <v>418437490</v>
      </c>
      <c r="AV293" s="2">
        <v>100</v>
      </c>
      <c r="AW293" s="3">
        <v>3171724313</v>
      </c>
      <c r="AX293" s="3">
        <v>3171724313</v>
      </c>
      <c r="AY293" s="2">
        <v>100</v>
      </c>
      <c r="AZ293" s="3">
        <v>2854386000</v>
      </c>
      <c r="BA293" s="3">
        <v>0</v>
      </c>
      <c r="BB293" s="2">
        <v>0</v>
      </c>
      <c r="BC293" s="3">
        <v>6078000467</v>
      </c>
      <c r="BD293" s="3">
        <v>0</v>
      </c>
      <c r="BE293" s="2">
        <v>0</v>
      </c>
      <c r="BF293" s="3">
        <v>4021371413</v>
      </c>
      <c r="BG293" s="3">
        <v>0</v>
      </c>
      <c r="BH293" s="2">
        <v>0</v>
      </c>
      <c r="BI293" s="3">
        <v>16543919683</v>
      </c>
      <c r="BJ293" s="3">
        <v>3590161803</v>
      </c>
      <c r="BK293" s="2">
        <v>21.7</v>
      </c>
      <c r="BM293" s="4">
        <f t="shared" si="49"/>
        <v>418.43749000000003</v>
      </c>
      <c r="BN293" s="4">
        <f t="shared" si="50"/>
        <v>418.43749000000003</v>
      </c>
      <c r="BO293" s="4">
        <f t="shared" si="51"/>
        <v>3171.7243130000002</v>
      </c>
      <c r="BP293" s="4">
        <f t="shared" si="52"/>
        <v>3171.7243130000002</v>
      </c>
      <c r="BQ293" s="4">
        <f t="shared" si="53"/>
        <v>2854.386</v>
      </c>
      <c r="BR293" s="4">
        <f t="shared" si="54"/>
        <v>0</v>
      </c>
      <c r="BS293" s="4">
        <f t="shared" si="55"/>
        <v>6078.0004669999998</v>
      </c>
      <c r="BT293" s="4">
        <f t="shared" si="56"/>
        <v>0</v>
      </c>
      <c r="BU293" s="4">
        <f t="shared" si="57"/>
        <v>4021.3714129999998</v>
      </c>
      <c r="BV293" s="4">
        <f t="shared" si="58"/>
        <v>0</v>
      </c>
      <c r="BW293" s="4">
        <f t="shared" si="59"/>
        <v>16543.919683</v>
      </c>
      <c r="BX293" s="4">
        <f t="shared" si="60"/>
        <v>3590.161803</v>
      </c>
    </row>
    <row r="294" spans="1:76" x14ac:dyDescent="0.25">
      <c r="A294">
        <v>16</v>
      </c>
      <c r="B294" t="s">
        <v>60</v>
      </c>
      <c r="C294" t="s">
        <v>61</v>
      </c>
      <c r="D294">
        <v>2021</v>
      </c>
      <c r="E294" t="s">
        <v>62</v>
      </c>
      <c r="F294" t="s">
        <v>63</v>
      </c>
      <c r="G294">
        <v>2</v>
      </c>
      <c r="H294" t="s">
        <v>64</v>
      </c>
      <c r="I294" t="s">
        <v>3553</v>
      </c>
      <c r="J294" t="s">
        <v>658</v>
      </c>
      <c r="K294" t="s">
        <v>659</v>
      </c>
      <c r="L294" t="s">
        <v>3600</v>
      </c>
      <c r="M294" t="s">
        <v>660</v>
      </c>
      <c r="N294" t="s">
        <v>3614</v>
      </c>
      <c r="O294" t="s">
        <v>625</v>
      </c>
      <c r="P294" t="s">
        <v>3633</v>
      </c>
      <c r="Q294" t="s">
        <v>666</v>
      </c>
      <c r="R294" t="s">
        <v>3720</v>
      </c>
      <c r="S294" t="s">
        <v>667</v>
      </c>
      <c r="T294">
        <v>18</v>
      </c>
      <c r="U294">
        <v>2</v>
      </c>
      <c r="V294" t="s">
        <v>669</v>
      </c>
      <c r="W294">
        <v>1</v>
      </c>
      <c r="X294" t="s">
        <v>72</v>
      </c>
      <c r="Y294">
        <v>1</v>
      </c>
      <c r="Z294" t="s">
        <v>73</v>
      </c>
      <c r="AA294">
        <v>1</v>
      </c>
      <c r="AB294" s="2">
        <v>0</v>
      </c>
      <c r="AC294" s="2">
        <v>0</v>
      </c>
      <c r="AD294" s="2">
        <v>0</v>
      </c>
      <c r="AE294" s="2">
        <v>35</v>
      </c>
      <c r="AF294" s="2">
        <v>35</v>
      </c>
      <c r="AG294" s="2">
        <v>100</v>
      </c>
      <c r="AH294" s="2">
        <v>35</v>
      </c>
      <c r="AI294" s="2">
        <v>0</v>
      </c>
      <c r="AJ294" s="2">
        <v>0</v>
      </c>
      <c r="AK294" s="2">
        <v>25</v>
      </c>
      <c r="AL294" s="2">
        <v>0</v>
      </c>
      <c r="AM294" s="2">
        <v>0</v>
      </c>
      <c r="AN294" s="2">
        <v>5</v>
      </c>
      <c r="AO294" s="2">
        <v>0</v>
      </c>
      <c r="AP294" s="2">
        <v>0</v>
      </c>
      <c r="AQ294" s="2">
        <v>100</v>
      </c>
      <c r="AR294" s="2">
        <v>35</v>
      </c>
      <c r="AS294" s="2">
        <v>35</v>
      </c>
      <c r="AT294" s="3">
        <v>0</v>
      </c>
      <c r="AU294" s="3">
        <v>0</v>
      </c>
      <c r="AV294" s="2">
        <v>0</v>
      </c>
      <c r="AW294" s="3">
        <v>6984356</v>
      </c>
      <c r="AX294" s="3">
        <v>6984356</v>
      </c>
      <c r="AY294" s="2">
        <v>100</v>
      </c>
      <c r="AZ294" s="3">
        <v>372525000</v>
      </c>
      <c r="BA294" s="3">
        <v>0</v>
      </c>
      <c r="BB294" s="2">
        <v>0</v>
      </c>
      <c r="BC294" s="3">
        <v>499065452</v>
      </c>
      <c r="BD294" s="3">
        <v>0</v>
      </c>
      <c r="BE294" s="2">
        <v>0</v>
      </c>
      <c r="BF294" s="3">
        <v>84167000000</v>
      </c>
      <c r="BG294" s="3">
        <v>0</v>
      </c>
      <c r="BH294" s="2">
        <v>0</v>
      </c>
      <c r="BI294" s="3">
        <v>85045574808</v>
      </c>
      <c r="BJ294" s="3">
        <v>6984356</v>
      </c>
      <c r="BK294" s="2">
        <v>0.01</v>
      </c>
      <c r="BM294" s="4">
        <f t="shared" si="49"/>
        <v>0</v>
      </c>
      <c r="BN294" s="4">
        <f t="shared" si="50"/>
        <v>0</v>
      </c>
      <c r="BO294" s="4">
        <f t="shared" si="51"/>
        <v>6.984356</v>
      </c>
      <c r="BP294" s="4">
        <f t="shared" si="52"/>
        <v>6.984356</v>
      </c>
      <c r="BQ294" s="4">
        <f t="shared" si="53"/>
        <v>372.52499999999998</v>
      </c>
      <c r="BR294" s="4">
        <f t="shared" si="54"/>
        <v>0</v>
      </c>
      <c r="BS294" s="4">
        <f t="shared" si="55"/>
        <v>499.06545199999999</v>
      </c>
      <c r="BT294" s="4">
        <f t="shared" si="56"/>
        <v>0</v>
      </c>
      <c r="BU294" s="4">
        <f t="shared" si="57"/>
        <v>84167</v>
      </c>
      <c r="BV294" s="4">
        <f t="shared" si="58"/>
        <v>0</v>
      </c>
      <c r="BW294" s="4">
        <f t="shared" si="59"/>
        <v>85045.574808000005</v>
      </c>
      <c r="BX294" s="4">
        <f t="shared" si="60"/>
        <v>6.984356</v>
      </c>
    </row>
    <row r="295" spans="1:76" x14ac:dyDescent="0.25">
      <c r="A295">
        <v>16</v>
      </c>
      <c r="B295" t="s">
        <v>60</v>
      </c>
      <c r="C295" t="s">
        <v>61</v>
      </c>
      <c r="D295">
        <v>2021</v>
      </c>
      <c r="E295" t="s">
        <v>62</v>
      </c>
      <c r="F295" t="s">
        <v>63</v>
      </c>
      <c r="G295">
        <v>2</v>
      </c>
      <c r="H295" t="s">
        <v>64</v>
      </c>
      <c r="I295" t="s">
        <v>3553</v>
      </c>
      <c r="J295" t="s">
        <v>658</v>
      </c>
      <c r="K295" t="s">
        <v>659</v>
      </c>
      <c r="L295" t="s">
        <v>3600</v>
      </c>
      <c r="M295" t="s">
        <v>660</v>
      </c>
      <c r="N295" t="s">
        <v>3614</v>
      </c>
      <c r="O295" t="s">
        <v>625</v>
      </c>
      <c r="P295" t="s">
        <v>3633</v>
      </c>
      <c r="Q295" t="s">
        <v>666</v>
      </c>
      <c r="R295" t="s">
        <v>3720</v>
      </c>
      <c r="S295" t="s">
        <v>667</v>
      </c>
      <c r="T295">
        <v>18</v>
      </c>
      <c r="U295">
        <v>3</v>
      </c>
      <c r="V295" t="s">
        <v>670</v>
      </c>
      <c r="W295">
        <v>1</v>
      </c>
      <c r="X295" t="s">
        <v>72</v>
      </c>
      <c r="Y295">
        <v>1</v>
      </c>
      <c r="Z295" t="s">
        <v>73</v>
      </c>
      <c r="AA295">
        <v>1</v>
      </c>
      <c r="AB295" s="2">
        <v>5</v>
      </c>
      <c r="AC295" s="2">
        <v>5</v>
      </c>
      <c r="AD295" s="2">
        <v>100</v>
      </c>
      <c r="AE295" s="2">
        <v>30</v>
      </c>
      <c r="AF295" s="2">
        <v>30</v>
      </c>
      <c r="AG295" s="2">
        <v>100</v>
      </c>
      <c r="AH295" s="2">
        <v>30</v>
      </c>
      <c r="AI295" s="2">
        <v>0</v>
      </c>
      <c r="AJ295" s="2">
        <v>0</v>
      </c>
      <c r="AK295" s="2">
        <v>30</v>
      </c>
      <c r="AL295" s="2">
        <v>0</v>
      </c>
      <c r="AM295" s="2">
        <v>0</v>
      </c>
      <c r="AN295" s="2">
        <v>5</v>
      </c>
      <c r="AO295" s="2">
        <v>0</v>
      </c>
      <c r="AP295" s="2">
        <v>0</v>
      </c>
      <c r="AQ295" s="2">
        <v>100</v>
      </c>
      <c r="AR295" s="2">
        <v>35</v>
      </c>
      <c r="AS295" s="2">
        <v>35</v>
      </c>
      <c r="AT295" s="3">
        <v>45163440</v>
      </c>
      <c r="AU295" s="3">
        <v>45163440</v>
      </c>
      <c r="AV295" s="2">
        <v>100</v>
      </c>
      <c r="AW295" s="3">
        <v>196086823</v>
      </c>
      <c r="AX295" s="3">
        <v>196086823</v>
      </c>
      <c r="AY295" s="2">
        <v>100</v>
      </c>
      <c r="AZ295" s="3">
        <v>233702000</v>
      </c>
      <c r="BA295" s="3">
        <v>0</v>
      </c>
      <c r="BB295" s="2">
        <v>0</v>
      </c>
      <c r="BC295" s="3">
        <v>105158622</v>
      </c>
      <c r="BD295" s="3">
        <v>0</v>
      </c>
      <c r="BE295" s="2">
        <v>0</v>
      </c>
      <c r="BF295" s="3">
        <v>473186640</v>
      </c>
      <c r="BG295" s="3">
        <v>0</v>
      </c>
      <c r="BH295" s="2">
        <v>0</v>
      </c>
      <c r="BI295" s="3">
        <v>1053297525</v>
      </c>
      <c r="BJ295" s="3">
        <v>241250263</v>
      </c>
      <c r="BK295" s="2">
        <v>22.9</v>
      </c>
      <c r="BM295" s="4">
        <f t="shared" si="49"/>
        <v>45.163440000000001</v>
      </c>
      <c r="BN295" s="4">
        <f t="shared" si="50"/>
        <v>45.163440000000001</v>
      </c>
      <c r="BO295" s="4">
        <f t="shared" si="51"/>
        <v>196.08682300000001</v>
      </c>
      <c r="BP295" s="4">
        <f t="shared" si="52"/>
        <v>196.08682300000001</v>
      </c>
      <c r="BQ295" s="4">
        <f t="shared" si="53"/>
        <v>233.702</v>
      </c>
      <c r="BR295" s="4">
        <f t="shared" si="54"/>
        <v>0</v>
      </c>
      <c r="BS295" s="4">
        <f t="shared" si="55"/>
        <v>105.15862199999999</v>
      </c>
      <c r="BT295" s="4">
        <f t="shared" si="56"/>
        <v>0</v>
      </c>
      <c r="BU295" s="4">
        <f t="shared" si="57"/>
        <v>473.18664000000001</v>
      </c>
      <c r="BV295" s="4">
        <f t="shared" si="58"/>
        <v>0</v>
      </c>
      <c r="BW295" s="4">
        <f t="shared" si="59"/>
        <v>1053.297525</v>
      </c>
      <c r="BX295" s="4">
        <f t="shared" si="60"/>
        <v>241.25026300000002</v>
      </c>
    </row>
    <row r="296" spans="1:76" x14ac:dyDescent="0.25">
      <c r="A296">
        <v>16</v>
      </c>
      <c r="B296" t="s">
        <v>60</v>
      </c>
      <c r="C296" t="s">
        <v>61</v>
      </c>
      <c r="D296">
        <v>2021</v>
      </c>
      <c r="E296" t="s">
        <v>62</v>
      </c>
      <c r="F296" t="s">
        <v>63</v>
      </c>
      <c r="G296">
        <v>2</v>
      </c>
      <c r="H296" t="s">
        <v>64</v>
      </c>
      <c r="I296" t="s">
        <v>3553</v>
      </c>
      <c r="J296" t="s">
        <v>658</v>
      </c>
      <c r="K296" t="s">
        <v>659</v>
      </c>
      <c r="L296" t="s">
        <v>3600</v>
      </c>
      <c r="M296" t="s">
        <v>660</v>
      </c>
      <c r="N296" t="s">
        <v>3614</v>
      </c>
      <c r="O296" t="s">
        <v>625</v>
      </c>
      <c r="P296" t="s">
        <v>3633</v>
      </c>
      <c r="Q296" t="s">
        <v>666</v>
      </c>
      <c r="R296" t="s">
        <v>3720</v>
      </c>
      <c r="S296" t="s">
        <v>667</v>
      </c>
      <c r="T296">
        <v>18</v>
      </c>
      <c r="U296">
        <v>4</v>
      </c>
      <c r="V296" t="s">
        <v>671</v>
      </c>
      <c r="W296">
        <v>1</v>
      </c>
      <c r="X296" t="s">
        <v>72</v>
      </c>
      <c r="Y296">
        <v>1</v>
      </c>
      <c r="Z296" t="s">
        <v>73</v>
      </c>
      <c r="AA296">
        <v>1</v>
      </c>
      <c r="AB296" s="2">
        <v>1</v>
      </c>
      <c r="AC296" s="2">
        <v>1</v>
      </c>
      <c r="AD296" s="2">
        <v>100</v>
      </c>
      <c r="AE296" s="2">
        <v>34</v>
      </c>
      <c r="AF296" s="2">
        <v>34</v>
      </c>
      <c r="AG296" s="2">
        <v>100</v>
      </c>
      <c r="AH296" s="2">
        <v>30</v>
      </c>
      <c r="AI296" s="2">
        <v>0</v>
      </c>
      <c r="AJ296" s="2">
        <v>0</v>
      </c>
      <c r="AK296" s="2">
        <v>30</v>
      </c>
      <c r="AL296" s="2">
        <v>0</v>
      </c>
      <c r="AM296" s="2">
        <v>0</v>
      </c>
      <c r="AN296" s="2">
        <v>5</v>
      </c>
      <c r="AO296" s="2">
        <v>0</v>
      </c>
      <c r="AP296" s="2">
        <v>0</v>
      </c>
      <c r="AQ296" s="2">
        <v>100</v>
      </c>
      <c r="AR296" s="2">
        <v>35</v>
      </c>
      <c r="AS296" s="2">
        <v>35</v>
      </c>
      <c r="AT296" s="3">
        <v>31375860</v>
      </c>
      <c r="AU296" s="3">
        <v>31375860</v>
      </c>
      <c r="AV296" s="2">
        <v>100</v>
      </c>
      <c r="AW296" s="3">
        <v>454462943</v>
      </c>
      <c r="AX296" s="3">
        <v>454462943</v>
      </c>
      <c r="AY296" s="2">
        <v>100</v>
      </c>
      <c r="AZ296" s="3">
        <v>5062734000</v>
      </c>
      <c r="BA296" s="3">
        <v>0</v>
      </c>
      <c r="BB296" s="2">
        <v>0</v>
      </c>
      <c r="BC296" s="3">
        <v>418065760</v>
      </c>
      <c r="BD296" s="3">
        <v>0</v>
      </c>
      <c r="BE296" s="2">
        <v>0</v>
      </c>
      <c r="BF296" s="3">
        <v>1814467569</v>
      </c>
      <c r="BG296" s="3">
        <v>0</v>
      </c>
      <c r="BH296" s="2">
        <v>0</v>
      </c>
      <c r="BI296" s="3">
        <v>7781106132</v>
      </c>
      <c r="BJ296" s="3">
        <v>485838803</v>
      </c>
      <c r="BK296" s="2">
        <v>6.24</v>
      </c>
      <c r="BM296" s="4">
        <f t="shared" si="49"/>
        <v>31.375859999999999</v>
      </c>
      <c r="BN296" s="4">
        <f t="shared" si="50"/>
        <v>31.375859999999999</v>
      </c>
      <c r="BO296" s="4">
        <f t="shared" si="51"/>
        <v>454.462943</v>
      </c>
      <c r="BP296" s="4">
        <f t="shared" si="52"/>
        <v>454.462943</v>
      </c>
      <c r="BQ296" s="4">
        <f t="shared" si="53"/>
        <v>5062.7340000000004</v>
      </c>
      <c r="BR296" s="4">
        <f t="shared" si="54"/>
        <v>0</v>
      </c>
      <c r="BS296" s="4">
        <f t="shared" si="55"/>
        <v>418.06576000000001</v>
      </c>
      <c r="BT296" s="4">
        <f t="shared" si="56"/>
        <v>0</v>
      </c>
      <c r="BU296" s="4">
        <f t="shared" si="57"/>
        <v>1814.4675689999999</v>
      </c>
      <c r="BV296" s="4">
        <f t="shared" si="58"/>
        <v>0</v>
      </c>
      <c r="BW296" s="4">
        <f t="shared" si="59"/>
        <v>7781.1061320000008</v>
      </c>
      <c r="BX296" s="4">
        <f t="shared" si="60"/>
        <v>485.83880299999998</v>
      </c>
    </row>
    <row r="297" spans="1:76" x14ac:dyDescent="0.25">
      <c r="A297">
        <v>16</v>
      </c>
      <c r="B297" t="s">
        <v>60</v>
      </c>
      <c r="C297" t="s">
        <v>61</v>
      </c>
      <c r="D297">
        <v>2021</v>
      </c>
      <c r="E297" t="s">
        <v>62</v>
      </c>
      <c r="F297" t="s">
        <v>63</v>
      </c>
      <c r="G297">
        <v>2</v>
      </c>
      <c r="H297" t="s">
        <v>64</v>
      </c>
      <c r="I297" t="s">
        <v>3553</v>
      </c>
      <c r="J297" t="s">
        <v>658</v>
      </c>
      <c r="K297" t="s">
        <v>659</v>
      </c>
      <c r="L297" t="s">
        <v>3600</v>
      </c>
      <c r="M297" t="s">
        <v>660</v>
      </c>
      <c r="N297" t="s">
        <v>3614</v>
      </c>
      <c r="O297" t="s">
        <v>625</v>
      </c>
      <c r="P297" t="s">
        <v>3633</v>
      </c>
      <c r="Q297" t="s">
        <v>666</v>
      </c>
      <c r="R297" t="s">
        <v>3720</v>
      </c>
      <c r="S297" t="s">
        <v>667</v>
      </c>
      <c r="T297">
        <v>18</v>
      </c>
      <c r="U297">
        <v>5</v>
      </c>
      <c r="V297" t="s">
        <v>672</v>
      </c>
      <c r="W297">
        <v>1</v>
      </c>
      <c r="X297" t="s">
        <v>72</v>
      </c>
      <c r="Y297">
        <v>1</v>
      </c>
      <c r="Z297" t="s">
        <v>73</v>
      </c>
      <c r="AA297">
        <v>1</v>
      </c>
      <c r="AB297" s="2">
        <v>5</v>
      </c>
      <c r="AC297" s="2">
        <v>5</v>
      </c>
      <c r="AD297" s="2">
        <v>100</v>
      </c>
      <c r="AE297" s="2">
        <v>30</v>
      </c>
      <c r="AF297" s="2">
        <v>30</v>
      </c>
      <c r="AG297" s="2">
        <v>100</v>
      </c>
      <c r="AH297" s="2">
        <v>30</v>
      </c>
      <c r="AI297" s="2">
        <v>0</v>
      </c>
      <c r="AJ297" s="2">
        <v>0</v>
      </c>
      <c r="AK297" s="2">
        <v>30</v>
      </c>
      <c r="AL297" s="2">
        <v>0</v>
      </c>
      <c r="AM297" s="2">
        <v>0</v>
      </c>
      <c r="AN297" s="2">
        <v>5</v>
      </c>
      <c r="AO297" s="2">
        <v>0</v>
      </c>
      <c r="AP297" s="2">
        <v>0</v>
      </c>
      <c r="AQ297" s="2">
        <v>100</v>
      </c>
      <c r="AR297" s="2">
        <v>35</v>
      </c>
      <c r="AS297" s="2">
        <v>35</v>
      </c>
      <c r="AT297" s="3">
        <v>95456815</v>
      </c>
      <c r="AU297" s="3">
        <v>95456815</v>
      </c>
      <c r="AV297" s="2">
        <v>100</v>
      </c>
      <c r="AW297" s="3">
        <v>548858656</v>
      </c>
      <c r="AX297" s="3">
        <v>548858656</v>
      </c>
      <c r="AY297" s="2">
        <v>100</v>
      </c>
      <c r="AZ297" s="3">
        <v>751496000</v>
      </c>
      <c r="BA297" s="3">
        <v>0</v>
      </c>
      <c r="BB297" s="2">
        <v>0</v>
      </c>
      <c r="BC297" s="3">
        <v>332704663</v>
      </c>
      <c r="BD297" s="3">
        <v>0</v>
      </c>
      <c r="BE297" s="2">
        <v>0</v>
      </c>
      <c r="BF297" s="3">
        <v>1479292963</v>
      </c>
      <c r="BG297" s="3">
        <v>0</v>
      </c>
      <c r="BH297" s="2">
        <v>0</v>
      </c>
      <c r="BI297" s="3">
        <v>3207809097</v>
      </c>
      <c r="BJ297" s="3">
        <v>644315471</v>
      </c>
      <c r="BK297" s="2">
        <v>20.09</v>
      </c>
      <c r="BM297" s="4">
        <f t="shared" si="49"/>
        <v>95.456815000000006</v>
      </c>
      <c r="BN297" s="4">
        <f t="shared" si="50"/>
        <v>95.456815000000006</v>
      </c>
      <c r="BO297" s="4">
        <f t="shared" si="51"/>
        <v>548.858656</v>
      </c>
      <c r="BP297" s="4">
        <f t="shared" si="52"/>
        <v>548.858656</v>
      </c>
      <c r="BQ297" s="4">
        <f t="shared" si="53"/>
        <v>751.49599999999998</v>
      </c>
      <c r="BR297" s="4">
        <f t="shared" si="54"/>
        <v>0</v>
      </c>
      <c r="BS297" s="4">
        <f t="shared" si="55"/>
        <v>332.70466299999998</v>
      </c>
      <c r="BT297" s="4">
        <f t="shared" si="56"/>
        <v>0</v>
      </c>
      <c r="BU297" s="4">
        <f t="shared" si="57"/>
        <v>1479.2929630000001</v>
      </c>
      <c r="BV297" s="4">
        <f t="shared" si="58"/>
        <v>0</v>
      </c>
      <c r="BW297" s="4">
        <f t="shared" si="59"/>
        <v>3207.8090970000003</v>
      </c>
      <c r="BX297" s="4">
        <f t="shared" si="60"/>
        <v>644.315471</v>
      </c>
    </row>
    <row r="298" spans="1:76" x14ac:dyDescent="0.25">
      <c r="A298">
        <v>16</v>
      </c>
      <c r="B298" t="s">
        <v>60</v>
      </c>
      <c r="C298" t="s">
        <v>61</v>
      </c>
      <c r="D298">
        <v>2021</v>
      </c>
      <c r="E298" t="s">
        <v>62</v>
      </c>
      <c r="F298" t="s">
        <v>63</v>
      </c>
      <c r="G298">
        <v>2</v>
      </c>
      <c r="H298" t="s">
        <v>64</v>
      </c>
      <c r="I298" t="s">
        <v>3553</v>
      </c>
      <c r="J298" t="s">
        <v>658</v>
      </c>
      <c r="K298" t="s">
        <v>659</v>
      </c>
      <c r="L298" t="s">
        <v>3600</v>
      </c>
      <c r="M298" t="s">
        <v>660</v>
      </c>
      <c r="N298" t="s">
        <v>3614</v>
      </c>
      <c r="O298" t="s">
        <v>625</v>
      </c>
      <c r="P298" t="s">
        <v>3633</v>
      </c>
      <c r="Q298" t="s">
        <v>666</v>
      </c>
      <c r="R298" t="s">
        <v>3720</v>
      </c>
      <c r="S298" t="s">
        <v>667</v>
      </c>
      <c r="T298">
        <v>18</v>
      </c>
      <c r="U298">
        <v>6</v>
      </c>
      <c r="V298" t="s">
        <v>673</v>
      </c>
      <c r="W298">
        <v>1</v>
      </c>
      <c r="X298" t="s">
        <v>72</v>
      </c>
      <c r="Y298">
        <v>1</v>
      </c>
      <c r="Z298" t="s">
        <v>73</v>
      </c>
      <c r="AA298">
        <v>1</v>
      </c>
      <c r="AB298" s="2">
        <v>5</v>
      </c>
      <c r="AC298" s="2">
        <v>5</v>
      </c>
      <c r="AD298" s="2">
        <v>100</v>
      </c>
      <c r="AE298" s="2">
        <v>30</v>
      </c>
      <c r="AF298" s="2">
        <v>30</v>
      </c>
      <c r="AG298" s="2">
        <v>100</v>
      </c>
      <c r="AH298" s="2">
        <v>30</v>
      </c>
      <c r="AI298" s="2">
        <v>0</v>
      </c>
      <c r="AJ298" s="2">
        <v>0</v>
      </c>
      <c r="AK298" s="2">
        <v>30</v>
      </c>
      <c r="AL298" s="2">
        <v>0</v>
      </c>
      <c r="AM298" s="2">
        <v>0</v>
      </c>
      <c r="AN298" s="2">
        <v>5</v>
      </c>
      <c r="AO298" s="2">
        <v>0</v>
      </c>
      <c r="AP298" s="2">
        <v>0</v>
      </c>
      <c r="AQ298" s="2">
        <v>100</v>
      </c>
      <c r="AR298" s="2">
        <v>35</v>
      </c>
      <c r="AS298" s="2">
        <v>35</v>
      </c>
      <c r="AT298" s="3">
        <v>67619000</v>
      </c>
      <c r="AU298" s="3">
        <v>67619000</v>
      </c>
      <c r="AV298" s="2">
        <v>100</v>
      </c>
      <c r="AW298" s="3">
        <v>332917056</v>
      </c>
      <c r="AX298" s="3">
        <v>332917056</v>
      </c>
      <c r="AY298" s="2">
        <v>100</v>
      </c>
      <c r="AZ298" s="3">
        <v>358656000</v>
      </c>
      <c r="BA298" s="3">
        <v>0</v>
      </c>
      <c r="BB298" s="2">
        <v>0</v>
      </c>
      <c r="BC298" s="3">
        <v>126541397</v>
      </c>
      <c r="BD298" s="3">
        <v>0</v>
      </c>
      <c r="BE298" s="2">
        <v>0</v>
      </c>
      <c r="BF298" s="3">
        <v>560375804</v>
      </c>
      <c r="BG298" s="3">
        <v>0</v>
      </c>
      <c r="BH298" s="2">
        <v>0</v>
      </c>
      <c r="BI298" s="3">
        <v>1446109257</v>
      </c>
      <c r="BJ298" s="3">
        <v>400536056</v>
      </c>
      <c r="BK298" s="2">
        <v>27.7</v>
      </c>
      <c r="BM298" s="4">
        <f t="shared" si="49"/>
        <v>67.619</v>
      </c>
      <c r="BN298" s="4">
        <f t="shared" si="50"/>
        <v>67.619</v>
      </c>
      <c r="BO298" s="4">
        <f t="shared" si="51"/>
        <v>332.917056</v>
      </c>
      <c r="BP298" s="4">
        <f t="shared" si="52"/>
        <v>332.917056</v>
      </c>
      <c r="BQ298" s="4">
        <f t="shared" si="53"/>
        <v>358.65600000000001</v>
      </c>
      <c r="BR298" s="4">
        <f t="shared" si="54"/>
        <v>0</v>
      </c>
      <c r="BS298" s="4">
        <f t="shared" si="55"/>
        <v>126.541397</v>
      </c>
      <c r="BT298" s="4">
        <f t="shared" si="56"/>
        <v>0</v>
      </c>
      <c r="BU298" s="4">
        <f t="shared" si="57"/>
        <v>560.37580400000002</v>
      </c>
      <c r="BV298" s="4">
        <f t="shared" si="58"/>
        <v>0</v>
      </c>
      <c r="BW298" s="4">
        <f t="shared" si="59"/>
        <v>1446.1092570000001</v>
      </c>
      <c r="BX298" s="4">
        <f t="shared" si="60"/>
        <v>400.53605600000003</v>
      </c>
    </row>
    <row r="299" spans="1:76" x14ac:dyDescent="0.25">
      <c r="A299">
        <v>16</v>
      </c>
      <c r="B299" t="s">
        <v>60</v>
      </c>
      <c r="C299" t="s">
        <v>61</v>
      </c>
      <c r="D299">
        <v>2021</v>
      </c>
      <c r="E299" t="s">
        <v>62</v>
      </c>
      <c r="F299" t="s">
        <v>63</v>
      </c>
      <c r="G299">
        <v>2</v>
      </c>
      <c r="H299" t="s">
        <v>64</v>
      </c>
      <c r="I299" t="s">
        <v>3553</v>
      </c>
      <c r="J299" t="s">
        <v>658</v>
      </c>
      <c r="K299" t="s">
        <v>659</v>
      </c>
      <c r="L299" t="s">
        <v>3600</v>
      </c>
      <c r="M299" t="s">
        <v>660</v>
      </c>
      <c r="N299" t="s">
        <v>3615</v>
      </c>
      <c r="O299" t="s">
        <v>674</v>
      </c>
      <c r="P299" t="s">
        <v>3634</v>
      </c>
      <c r="Q299" t="s">
        <v>675</v>
      </c>
      <c r="R299" t="s">
        <v>3721</v>
      </c>
      <c r="S299" t="s">
        <v>676</v>
      </c>
      <c r="T299">
        <v>23</v>
      </c>
      <c r="U299">
        <v>1</v>
      </c>
      <c r="V299" t="s">
        <v>677</v>
      </c>
      <c r="W299">
        <v>1</v>
      </c>
      <c r="X299" t="s">
        <v>72</v>
      </c>
      <c r="Y299">
        <v>1</v>
      </c>
      <c r="Z299" t="s">
        <v>73</v>
      </c>
      <c r="AA299">
        <v>1</v>
      </c>
      <c r="AB299" s="2">
        <v>12300</v>
      </c>
      <c r="AC299" s="2">
        <v>12134</v>
      </c>
      <c r="AD299" s="2">
        <v>98.65</v>
      </c>
      <c r="AE299" s="2">
        <v>21000</v>
      </c>
      <c r="AF299" s="2">
        <v>22205</v>
      </c>
      <c r="AG299" s="2">
        <v>105.74</v>
      </c>
      <c r="AH299" s="2">
        <v>15600</v>
      </c>
      <c r="AI299" s="2">
        <v>0</v>
      </c>
      <c r="AJ299" s="2">
        <v>0</v>
      </c>
      <c r="AK299" s="2">
        <v>15600</v>
      </c>
      <c r="AL299" s="2">
        <v>0</v>
      </c>
      <c r="AM299" s="2">
        <v>0</v>
      </c>
      <c r="AN299" s="2">
        <v>7371</v>
      </c>
      <c r="AO299" s="2">
        <v>0</v>
      </c>
      <c r="AP299" s="2">
        <v>0</v>
      </c>
      <c r="AQ299" s="2">
        <v>71705</v>
      </c>
      <c r="AR299" s="2">
        <v>34339</v>
      </c>
      <c r="AS299" s="2">
        <v>47.89</v>
      </c>
      <c r="AT299" s="3">
        <v>5179777509</v>
      </c>
      <c r="AU299" s="3">
        <v>5091686942</v>
      </c>
      <c r="AV299" s="2">
        <v>98.3</v>
      </c>
      <c r="AW299" s="3">
        <v>31275992841</v>
      </c>
      <c r="AX299" s="3">
        <v>31006010624</v>
      </c>
      <c r="AY299" s="2">
        <v>99.14</v>
      </c>
      <c r="AZ299" s="3">
        <v>17594011000</v>
      </c>
      <c r="BA299" s="3">
        <v>0</v>
      </c>
      <c r="BB299" s="2">
        <v>0</v>
      </c>
      <c r="BC299" s="3">
        <v>16043574848</v>
      </c>
      <c r="BD299" s="3">
        <v>0</v>
      </c>
      <c r="BE299" s="2">
        <v>0</v>
      </c>
      <c r="BF299" s="3">
        <v>19015155858</v>
      </c>
      <c r="BG299" s="3">
        <v>0</v>
      </c>
      <c r="BH299" s="2">
        <v>0</v>
      </c>
      <c r="BI299" s="3">
        <v>89108512056</v>
      </c>
      <c r="BJ299" s="3">
        <v>36097697566</v>
      </c>
      <c r="BK299" s="2">
        <v>40.51</v>
      </c>
      <c r="BM299" s="4">
        <f t="shared" si="49"/>
        <v>5179.7775089999996</v>
      </c>
      <c r="BN299" s="4">
        <f t="shared" si="50"/>
        <v>5091.6869420000003</v>
      </c>
      <c r="BO299" s="4">
        <f t="shared" si="51"/>
        <v>31275.992840999999</v>
      </c>
      <c r="BP299" s="4">
        <f t="shared" si="52"/>
        <v>31006.010623999999</v>
      </c>
      <c r="BQ299" s="4">
        <f t="shared" si="53"/>
        <v>17594.010999999999</v>
      </c>
      <c r="BR299" s="4">
        <f t="shared" si="54"/>
        <v>0</v>
      </c>
      <c r="BS299" s="4">
        <f t="shared" si="55"/>
        <v>16043.574848</v>
      </c>
      <c r="BT299" s="4">
        <f t="shared" si="56"/>
        <v>0</v>
      </c>
      <c r="BU299" s="4">
        <f t="shared" si="57"/>
        <v>19015.155857999998</v>
      </c>
      <c r="BV299" s="4">
        <f t="shared" si="58"/>
        <v>0</v>
      </c>
      <c r="BW299" s="4">
        <f t="shared" si="59"/>
        <v>89108.512055999992</v>
      </c>
      <c r="BX299" s="4">
        <f t="shared" si="60"/>
        <v>36097.697566000003</v>
      </c>
    </row>
    <row r="300" spans="1:76" x14ac:dyDescent="0.25">
      <c r="A300">
        <v>16</v>
      </c>
      <c r="B300" t="s">
        <v>60</v>
      </c>
      <c r="C300" t="s">
        <v>61</v>
      </c>
      <c r="D300">
        <v>2021</v>
      </c>
      <c r="E300" t="s">
        <v>62</v>
      </c>
      <c r="F300" t="s">
        <v>63</v>
      </c>
      <c r="G300">
        <v>2</v>
      </c>
      <c r="H300" t="s">
        <v>64</v>
      </c>
      <c r="I300" t="s">
        <v>3553</v>
      </c>
      <c r="J300" t="s">
        <v>658</v>
      </c>
      <c r="K300" t="s">
        <v>659</v>
      </c>
      <c r="L300" t="s">
        <v>3600</v>
      </c>
      <c r="M300" t="s">
        <v>660</v>
      </c>
      <c r="N300" t="s">
        <v>3615</v>
      </c>
      <c r="O300" t="s">
        <v>674</v>
      </c>
      <c r="P300" t="s">
        <v>3634</v>
      </c>
      <c r="Q300" t="s">
        <v>675</v>
      </c>
      <c r="R300" t="s">
        <v>3721</v>
      </c>
      <c r="S300" t="s">
        <v>676</v>
      </c>
      <c r="T300">
        <v>23</v>
      </c>
      <c r="U300">
        <v>2</v>
      </c>
      <c r="V300" t="s">
        <v>678</v>
      </c>
      <c r="W300">
        <v>1</v>
      </c>
      <c r="X300" t="s">
        <v>72</v>
      </c>
      <c r="Y300">
        <v>1</v>
      </c>
      <c r="Z300" t="s">
        <v>73</v>
      </c>
      <c r="AA300">
        <v>1</v>
      </c>
      <c r="AB300" s="2">
        <v>807</v>
      </c>
      <c r="AC300" s="2">
        <v>811</v>
      </c>
      <c r="AD300" s="2">
        <v>100.5</v>
      </c>
      <c r="AE300" s="2">
        <v>1571</v>
      </c>
      <c r="AF300" s="2">
        <v>1584</v>
      </c>
      <c r="AG300" s="2">
        <v>100.83</v>
      </c>
      <c r="AH300" s="2">
        <v>1572</v>
      </c>
      <c r="AI300" s="2">
        <v>0</v>
      </c>
      <c r="AJ300" s="2">
        <v>0</v>
      </c>
      <c r="AK300" s="2">
        <v>1800</v>
      </c>
      <c r="AL300" s="2">
        <v>0</v>
      </c>
      <c r="AM300" s="2">
        <v>0</v>
      </c>
      <c r="AN300" s="2">
        <v>750</v>
      </c>
      <c r="AO300" s="2">
        <v>0</v>
      </c>
      <c r="AP300" s="2">
        <v>0</v>
      </c>
      <c r="AQ300" s="2">
        <v>6500</v>
      </c>
      <c r="AR300" s="2">
        <v>2395</v>
      </c>
      <c r="AS300" s="2">
        <v>36.85</v>
      </c>
      <c r="AT300" s="3">
        <v>1178125788</v>
      </c>
      <c r="AU300" s="3">
        <v>1166702016</v>
      </c>
      <c r="AV300" s="2">
        <v>99.03</v>
      </c>
      <c r="AW300" s="3">
        <v>6089145159</v>
      </c>
      <c r="AX300" s="3">
        <v>6025986163</v>
      </c>
      <c r="AY300" s="2">
        <v>98.96</v>
      </c>
      <c r="AZ300" s="3">
        <v>20450020000</v>
      </c>
      <c r="BA300" s="3">
        <v>0</v>
      </c>
      <c r="BB300" s="2">
        <v>0</v>
      </c>
      <c r="BC300" s="3">
        <v>10695177063</v>
      </c>
      <c r="BD300" s="3">
        <v>0</v>
      </c>
      <c r="BE300" s="2">
        <v>0</v>
      </c>
      <c r="BF300" s="3">
        <v>12605755468</v>
      </c>
      <c r="BG300" s="3">
        <v>0</v>
      </c>
      <c r="BH300" s="2">
        <v>0</v>
      </c>
      <c r="BI300" s="3">
        <v>51018223478</v>
      </c>
      <c r="BJ300" s="3">
        <v>7192688179</v>
      </c>
      <c r="BK300" s="2">
        <v>14.1</v>
      </c>
      <c r="BL300" t="s">
        <v>679</v>
      </c>
      <c r="BM300" s="4">
        <f t="shared" si="49"/>
        <v>1178.1257880000001</v>
      </c>
      <c r="BN300" s="4">
        <f t="shared" si="50"/>
        <v>1166.702016</v>
      </c>
      <c r="BO300" s="4">
        <f t="shared" si="51"/>
        <v>6089.1451589999997</v>
      </c>
      <c r="BP300" s="4">
        <f t="shared" si="52"/>
        <v>6025.9861629999996</v>
      </c>
      <c r="BQ300" s="4">
        <f t="shared" si="53"/>
        <v>20450.02</v>
      </c>
      <c r="BR300" s="4">
        <f t="shared" si="54"/>
        <v>0</v>
      </c>
      <c r="BS300" s="4">
        <f t="shared" si="55"/>
        <v>10695.177062999999</v>
      </c>
      <c r="BT300" s="4">
        <f t="shared" si="56"/>
        <v>0</v>
      </c>
      <c r="BU300" s="4">
        <f t="shared" si="57"/>
        <v>12605.755467999999</v>
      </c>
      <c r="BV300" s="4">
        <f t="shared" si="58"/>
        <v>0</v>
      </c>
      <c r="BW300" s="4">
        <f t="shared" si="59"/>
        <v>51018.223478</v>
      </c>
      <c r="BX300" s="4">
        <f t="shared" si="60"/>
        <v>7192.6881789999998</v>
      </c>
    </row>
    <row r="301" spans="1:76" x14ac:dyDescent="0.25">
      <c r="A301">
        <v>16</v>
      </c>
      <c r="B301" t="s">
        <v>60</v>
      </c>
      <c r="C301" t="s">
        <v>61</v>
      </c>
      <c r="D301">
        <v>2021</v>
      </c>
      <c r="E301" t="s">
        <v>62</v>
      </c>
      <c r="F301" t="s">
        <v>63</v>
      </c>
      <c r="G301">
        <v>2</v>
      </c>
      <c r="H301" t="s">
        <v>64</v>
      </c>
      <c r="I301" t="s">
        <v>3553</v>
      </c>
      <c r="J301" t="s">
        <v>658</v>
      </c>
      <c r="K301" t="s">
        <v>659</v>
      </c>
      <c r="L301" t="s">
        <v>3600</v>
      </c>
      <c r="M301" t="s">
        <v>660</v>
      </c>
      <c r="N301" t="s">
        <v>3615</v>
      </c>
      <c r="O301" t="s">
        <v>674</v>
      </c>
      <c r="P301" t="s">
        <v>3634</v>
      </c>
      <c r="Q301" t="s">
        <v>675</v>
      </c>
      <c r="R301" t="s">
        <v>3722</v>
      </c>
      <c r="S301" t="s">
        <v>680</v>
      </c>
      <c r="T301">
        <v>21</v>
      </c>
      <c r="U301">
        <v>1</v>
      </c>
      <c r="V301" t="s">
        <v>681</v>
      </c>
      <c r="W301">
        <v>1</v>
      </c>
      <c r="X301" t="s">
        <v>72</v>
      </c>
      <c r="Y301">
        <v>1</v>
      </c>
      <c r="Z301" t="s">
        <v>73</v>
      </c>
      <c r="AA301">
        <v>1</v>
      </c>
      <c r="AB301" s="2">
        <v>43000</v>
      </c>
      <c r="AC301" s="2">
        <v>45284</v>
      </c>
      <c r="AD301" s="2">
        <v>105.31</v>
      </c>
      <c r="AE301" s="2">
        <v>244396</v>
      </c>
      <c r="AF301" s="2">
        <v>244396</v>
      </c>
      <c r="AG301" s="2">
        <v>100</v>
      </c>
      <c r="AH301" s="2">
        <v>1009468</v>
      </c>
      <c r="AI301" s="2">
        <v>0</v>
      </c>
      <c r="AJ301" s="2">
        <v>0</v>
      </c>
      <c r="AK301" s="2">
        <v>1108136</v>
      </c>
      <c r="AL301" s="2">
        <v>0</v>
      </c>
      <c r="AM301" s="2">
        <v>0</v>
      </c>
      <c r="AN301" s="2">
        <v>595000</v>
      </c>
      <c r="AO301" s="2">
        <v>0</v>
      </c>
      <c r="AP301" s="2">
        <v>0</v>
      </c>
      <c r="AQ301" s="2">
        <v>3000000</v>
      </c>
      <c r="AR301" s="2">
        <v>289680</v>
      </c>
      <c r="AS301" s="2">
        <v>9.66</v>
      </c>
      <c r="AT301" s="3">
        <v>533071966</v>
      </c>
      <c r="AU301" s="3">
        <v>280674231</v>
      </c>
      <c r="AV301" s="2">
        <v>52.65</v>
      </c>
      <c r="AW301" s="3">
        <v>9550227441</v>
      </c>
      <c r="AX301" s="3">
        <v>9550227441</v>
      </c>
      <c r="AY301" s="2">
        <v>100</v>
      </c>
      <c r="AZ301" s="3">
        <v>4369657000</v>
      </c>
      <c r="BA301" s="3">
        <v>0</v>
      </c>
      <c r="BB301" s="2">
        <v>0</v>
      </c>
      <c r="BC301" s="3">
        <v>1421685516</v>
      </c>
      <c r="BD301" s="3">
        <v>0</v>
      </c>
      <c r="BE301" s="2">
        <v>0</v>
      </c>
      <c r="BF301" s="3">
        <v>1691028469</v>
      </c>
      <c r="BG301" s="3">
        <v>0</v>
      </c>
      <c r="BH301" s="2">
        <v>0</v>
      </c>
      <c r="BI301" s="3">
        <v>17565670392</v>
      </c>
      <c r="BJ301" s="3">
        <v>9830901672</v>
      </c>
      <c r="BK301" s="2">
        <v>55.97</v>
      </c>
      <c r="BM301" s="4">
        <f t="shared" si="49"/>
        <v>533.07196599999997</v>
      </c>
      <c r="BN301" s="4">
        <f t="shared" si="50"/>
        <v>280.67423100000002</v>
      </c>
      <c r="BO301" s="4">
        <f t="shared" si="51"/>
        <v>9550.2274410000009</v>
      </c>
      <c r="BP301" s="4">
        <f t="shared" si="52"/>
        <v>9550.2274410000009</v>
      </c>
      <c r="BQ301" s="4">
        <f t="shared" si="53"/>
        <v>4369.6570000000002</v>
      </c>
      <c r="BR301" s="4">
        <f t="shared" si="54"/>
        <v>0</v>
      </c>
      <c r="BS301" s="4">
        <f t="shared" si="55"/>
        <v>1421.685516</v>
      </c>
      <c r="BT301" s="4">
        <f t="shared" si="56"/>
        <v>0</v>
      </c>
      <c r="BU301" s="4">
        <f t="shared" si="57"/>
        <v>1691.0284690000001</v>
      </c>
      <c r="BV301" s="4">
        <f t="shared" si="58"/>
        <v>0</v>
      </c>
      <c r="BW301" s="4">
        <f t="shared" si="59"/>
        <v>17565.670392</v>
      </c>
      <c r="BX301" s="4">
        <f t="shared" si="60"/>
        <v>9830.9016720000018</v>
      </c>
    </row>
    <row r="302" spans="1:76" x14ac:dyDescent="0.25">
      <c r="A302">
        <v>16</v>
      </c>
      <c r="B302" t="s">
        <v>60</v>
      </c>
      <c r="C302" t="s">
        <v>61</v>
      </c>
      <c r="D302">
        <v>2021</v>
      </c>
      <c r="E302" t="s">
        <v>62</v>
      </c>
      <c r="F302" t="s">
        <v>63</v>
      </c>
      <c r="G302">
        <v>2</v>
      </c>
      <c r="H302" t="s">
        <v>64</v>
      </c>
      <c r="I302" t="s">
        <v>3553</v>
      </c>
      <c r="J302" t="s">
        <v>658</v>
      </c>
      <c r="K302" t="s">
        <v>659</v>
      </c>
      <c r="L302" t="s">
        <v>3600</v>
      </c>
      <c r="M302" t="s">
        <v>660</v>
      </c>
      <c r="N302" t="s">
        <v>3615</v>
      </c>
      <c r="O302" t="s">
        <v>674</v>
      </c>
      <c r="P302" t="s">
        <v>3634</v>
      </c>
      <c r="Q302" t="s">
        <v>675</v>
      </c>
      <c r="R302" t="s">
        <v>3722</v>
      </c>
      <c r="S302" t="s">
        <v>680</v>
      </c>
      <c r="T302">
        <v>21</v>
      </c>
      <c r="U302">
        <v>2</v>
      </c>
      <c r="V302" t="s">
        <v>682</v>
      </c>
      <c r="W302">
        <v>1</v>
      </c>
      <c r="X302" t="s">
        <v>72</v>
      </c>
      <c r="Y302">
        <v>1</v>
      </c>
      <c r="Z302" t="s">
        <v>73</v>
      </c>
      <c r="AA302">
        <v>1</v>
      </c>
      <c r="AB302" s="2">
        <v>12300</v>
      </c>
      <c r="AC302" s="2">
        <v>12540</v>
      </c>
      <c r="AD302" s="2">
        <v>101.95</v>
      </c>
      <c r="AE302" s="2">
        <v>109434</v>
      </c>
      <c r="AF302" s="2">
        <v>109434</v>
      </c>
      <c r="AG302" s="2">
        <v>100</v>
      </c>
      <c r="AH302" s="2">
        <v>114000</v>
      </c>
      <c r="AI302" s="2">
        <v>0</v>
      </c>
      <c r="AJ302" s="2">
        <v>0</v>
      </c>
      <c r="AK302" s="2">
        <v>120000</v>
      </c>
      <c r="AL302" s="2">
        <v>0</v>
      </c>
      <c r="AM302" s="2">
        <v>0</v>
      </c>
      <c r="AN302" s="2">
        <v>54266</v>
      </c>
      <c r="AO302" s="2">
        <v>0</v>
      </c>
      <c r="AP302" s="2">
        <v>0</v>
      </c>
      <c r="AQ302" s="2">
        <v>410000</v>
      </c>
      <c r="AR302" s="2">
        <v>121974</v>
      </c>
      <c r="AS302" s="2">
        <v>29.75</v>
      </c>
      <c r="AT302" s="3">
        <v>98412528</v>
      </c>
      <c r="AU302" s="3">
        <v>17252528</v>
      </c>
      <c r="AV302" s="2">
        <v>17.53</v>
      </c>
      <c r="AW302" s="3">
        <v>3072679524</v>
      </c>
      <c r="AX302" s="3">
        <v>3067549524</v>
      </c>
      <c r="AY302" s="2">
        <v>99.83</v>
      </c>
      <c r="AZ302" s="3">
        <v>1644490000</v>
      </c>
      <c r="BA302" s="3">
        <v>0</v>
      </c>
      <c r="BB302" s="2">
        <v>0</v>
      </c>
      <c r="BC302" s="3">
        <v>1078190647</v>
      </c>
      <c r="BD302" s="3">
        <v>0</v>
      </c>
      <c r="BE302" s="2">
        <v>0</v>
      </c>
      <c r="BF302" s="3">
        <v>1180994037</v>
      </c>
      <c r="BG302" s="3">
        <v>0</v>
      </c>
      <c r="BH302" s="2">
        <v>0</v>
      </c>
      <c r="BI302" s="3">
        <v>7074766736</v>
      </c>
      <c r="BJ302" s="3">
        <v>3084802052</v>
      </c>
      <c r="BK302" s="2">
        <v>43.6</v>
      </c>
      <c r="BM302" s="4">
        <f t="shared" si="49"/>
        <v>98.412527999999995</v>
      </c>
      <c r="BN302" s="4">
        <f t="shared" si="50"/>
        <v>17.252528000000002</v>
      </c>
      <c r="BO302" s="4">
        <f t="shared" si="51"/>
        <v>3072.6795240000001</v>
      </c>
      <c r="BP302" s="4">
        <f t="shared" si="52"/>
        <v>3067.549524</v>
      </c>
      <c r="BQ302" s="4">
        <f t="shared" si="53"/>
        <v>1644.49</v>
      </c>
      <c r="BR302" s="4">
        <f t="shared" si="54"/>
        <v>0</v>
      </c>
      <c r="BS302" s="4">
        <f t="shared" si="55"/>
        <v>1078.1906469999999</v>
      </c>
      <c r="BT302" s="4">
        <f t="shared" si="56"/>
        <v>0</v>
      </c>
      <c r="BU302" s="4">
        <f t="shared" si="57"/>
        <v>1180.9940369999999</v>
      </c>
      <c r="BV302" s="4">
        <f t="shared" si="58"/>
        <v>0</v>
      </c>
      <c r="BW302" s="4">
        <f t="shared" si="59"/>
        <v>7074.7667359999996</v>
      </c>
      <c r="BX302" s="4">
        <f t="shared" si="60"/>
        <v>3084.802052</v>
      </c>
    </row>
    <row r="303" spans="1:76" x14ac:dyDescent="0.25">
      <c r="A303">
        <v>16</v>
      </c>
      <c r="B303" t="s">
        <v>60</v>
      </c>
      <c r="C303" t="s">
        <v>61</v>
      </c>
      <c r="D303">
        <v>2021</v>
      </c>
      <c r="E303" t="s">
        <v>62</v>
      </c>
      <c r="F303" t="s">
        <v>63</v>
      </c>
      <c r="G303">
        <v>2</v>
      </c>
      <c r="H303" t="s">
        <v>64</v>
      </c>
      <c r="I303" t="s">
        <v>3553</v>
      </c>
      <c r="J303" t="s">
        <v>658</v>
      </c>
      <c r="K303" t="s">
        <v>659</v>
      </c>
      <c r="L303" t="s">
        <v>3600</v>
      </c>
      <c r="M303" t="s">
        <v>660</v>
      </c>
      <c r="N303" t="s">
        <v>3615</v>
      </c>
      <c r="O303" t="s">
        <v>674</v>
      </c>
      <c r="P303" t="s">
        <v>3634</v>
      </c>
      <c r="Q303" t="s">
        <v>675</v>
      </c>
      <c r="R303" t="s">
        <v>3722</v>
      </c>
      <c r="S303" t="s">
        <v>680</v>
      </c>
      <c r="T303">
        <v>21</v>
      </c>
      <c r="U303">
        <v>3</v>
      </c>
      <c r="V303" t="s">
        <v>683</v>
      </c>
      <c r="W303">
        <v>1</v>
      </c>
      <c r="X303" t="s">
        <v>72</v>
      </c>
      <c r="Y303">
        <v>1</v>
      </c>
      <c r="Z303" t="s">
        <v>73</v>
      </c>
      <c r="AA303">
        <v>1</v>
      </c>
      <c r="AB303" s="2">
        <v>0</v>
      </c>
      <c r="AC303" s="2">
        <v>0</v>
      </c>
      <c r="AD303" s="2">
        <v>0</v>
      </c>
      <c r="AE303" s="2">
        <v>60</v>
      </c>
      <c r="AF303" s="2">
        <v>60</v>
      </c>
      <c r="AG303" s="2">
        <v>100</v>
      </c>
      <c r="AH303" s="2">
        <v>125</v>
      </c>
      <c r="AI303" s="2">
        <v>0</v>
      </c>
      <c r="AJ303" s="2">
        <v>0</v>
      </c>
      <c r="AK303" s="2">
        <v>129</v>
      </c>
      <c r="AL303" s="2">
        <v>0</v>
      </c>
      <c r="AM303" s="2">
        <v>0</v>
      </c>
      <c r="AN303" s="2">
        <v>66</v>
      </c>
      <c r="AO303" s="2">
        <v>0</v>
      </c>
      <c r="AP303" s="2">
        <v>0</v>
      </c>
      <c r="AQ303" s="2">
        <v>380</v>
      </c>
      <c r="AR303" s="2">
        <v>60</v>
      </c>
      <c r="AS303" s="2">
        <v>15.79</v>
      </c>
      <c r="AT303" s="3">
        <v>0</v>
      </c>
      <c r="AU303" s="3">
        <v>0</v>
      </c>
      <c r="AV303" s="2">
        <v>0</v>
      </c>
      <c r="AW303" s="3">
        <v>114697300</v>
      </c>
      <c r="AX303" s="3">
        <v>114697300</v>
      </c>
      <c r="AY303" s="2">
        <v>100</v>
      </c>
      <c r="AZ303" s="3">
        <v>147254000</v>
      </c>
      <c r="BA303" s="3">
        <v>0</v>
      </c>
      <c r="BB303" s="2">
        <v>0</v>
      </c>
      <c r="BC303" s="3">
        <v>423740362</v>
      </c>
      <c r="BD303" s="3">
        <v>0</v>
      </c>
      <c r="BE303" s="2">
        <v>0</v>
      </c>
      <c r="BF303" s="3">
        <v>510763430</v>
      </c>
      <c r="BG303" s="3">
        <v>0</v>
      </c>
      <c r="BH303" s="2">
        <v>0</v>
      </c>
      <c r="BI303" s="3">
        <v>1196455092</v>
      </c>
      <c r="BJ303" s="3">
        <v>114697300</v>
      </c>
      <c r="BK303" s="2">
        <v>9.59</v>
      </c>
      <c r="BM303" s="4">
        <f t="shared" si="49"/>
        <v>0</v>
      </c>
      <c r="BN303" s="4">
        <f t="shared" si="50"/>
        <v>0</v>
      </c>
      <c r="BO303" s="4">
        <f t="shared" si="51"/>
        <v>114.6973</v>
      </c>
      <c r="BP303" s="4">
        <f t="shared" si="52"/>
        <v>114.6973</v>
      </c>
      <c r="BQ303" s="4">
        <f t="shared" si="53"/>
        <v>147.25399999999999</v>
      </c>
      <c r="BR303" s="4">
        <f t="shared" si="54"/>
        <v>0</v>
      </c>
      <c r="BS303" s="4">
        <f t="shared" si="55"/>
        <v>423.740362</v>
      </c>
      <c r="BT303" s="4">
        <f t="shared" si="56"/>
        <v>0</v>
      </c>
      <c r="BU303" s="4">
        <f t="shared" si="57"/>
        <v>510.76343000000003</v>
      </c>
      <c r="BV303" s="4">
        <f t="shared" si="58"/>
        <v>0</v>
      </c>
      <c r="BW303" s="4">
        <f t="shared" si="59"/>
        <v>1196.4550919999999</v>
      </c>
      <c r="BX303" s="4">
        <f t="shared" si="60"/>
        <v>114.6973</v>
      </c>
    </row>
    <row r="304" spans="1:76" x14ac:dyDescent="0.25">
      <c r="A304">
        <v>16</v>
      </c>
      <c r="B304" t="s">
        <v>60</v>
      </c>
      <c r="C304" t="s">
        <v>61</v>
      </c>
      <c r="D304">
        <v>2021</v>
      </c>
      <c r="E304" t="s">
        <v>62</v>
      </c>
      <c r="F304" t="s">
        <v>63</v>
      </c>
      <c r="G304">
        <v>2</v>
      </c>
      <c r="H304" t="s">
        <v>64</v>
      </c>
      <c r="I304" t="s">
        <v>3553</v>
      </c>
      <c r="J304" t="s">
        <v>658</v>
      </c>
      <c r="K304" t="s">
        <v>659</v>
      </c>
      <c r="L304" t="s">
        <v>3600</v>
      </c>
      <c r="M304" t="s">
        <v>660</v>
      </c>
      <c r="N304" t="s">
        <v>3615</v>
      </c>
      <c r="O304" t="s">
        <v>674</v>
      </c>
      <c r="P304" t="s">
        <v>3634</v>
      </c>
      <c r="Q304" t="s">
        <v>675</v>
      </c>
      <c r="R304" t="s">
        <v>3722</v>
      </c>
      <c r="S304" t="s">
        <v>680</v>
      </c>
      <c r="T304">
        <v>21</v>
      </c>
      <c r="U304">
        <v>4</v>
      </c>
      <c r="V304" t="s">
        <v>684</v>
      </c>
      <c r="W304">
        <v>1</v>
      </c>
      <c r="X304" t="s">
        <v>72</v>
      </c>
      <c r="Y304">
        <v>1</v>
      </c>
      <c r="Z304" t="s">
        <v>73</v>
      </c>
      <c r="AA304">
        <v>1</v>
      </c>
      <c r="AB304" s="2">
        <v>0</v>
      </c>
      <c r="AC304" s="2">
        <v>0</v>
      </c>
      <c r="AD304" s="2">
        <v>0</v>
      </c>
      <c r="AE304" s="2">
        <v>4000</v>
      </c>
      <c r="AF304" s="2">
        <v>4000</v>
      </c>
      <c r="AG304" s="2">
        <v>100</v>
      </c>
      <c r="AH304" s="2">
        <v>7850</v>
      </c>
      <c r="AI304" s="2">
        <v>0</v>
      </c>
      <c r="AJ304" s="2">
        <v>0</v>
      </c>
      <c r="AK304" s="2">
        <v>7900</v>
      </c>
      <c r="AL304" s="2">
        <v>0</v>
      </c>
      <c r="AM304" s="2">
        <v>0</v>
      </c>
      <c r="AN304" s="2">
        <v>4250</v>
      </c>
      <c r="AO304" s="2">
        <v>0</v>
      </c>
      <c r="AP304" s="2">
        <v>0</v>
      </c>
      <c r="AQ304" s="2">
        <v>24000</v>
      </c>
      <c r="AR304" s="2">
        <v>4000</v>
      </c>
      <c r="AS304" s="2">
        <v>16.670000000000002</v>
      </c>
      <c r="AT304" s="3">
        <v>0</v>
      </c>
      <c r="AU304" s="3">
        <v>0</v>
      </c>
      <c r="AV304" s="2">
        <v>0</v>
      </c>
      <c r="AW304" s="3">
        <v>352379620</v>
      </c>
      <c r="AX304" s="3">
        <v>352379620</v>
      </c>
      <c r="AY304" s="2">
        <v>100</v>
      </c>
      <c r="AZ304" s="3">
        <v>131477000</v>
      </c>
      <c r="BA304" s="3">
        <v>0</v>
      </c>
      <c r="BB304" s="2">
        <v>0</v>
      </c>
      <c r="BC304" s="3">
        <v>642117114</v>
      </c>
      <c r="BD304" s="3">
        <v>0</v>
      </c>
      <c r="BE304" s="2">
        <v>0</v>
      </c>
      <c r="BF304" s="3">
        <v>843179849</v>
      </c>
      <c r="BG304" s="3">
        <v>0</v>
      </c>
      <c r="BH304" s="2">
        <v>0</v>
      </c>
      <c r="BI304" s="3">
        <v>1969153583</v>
      </c>
      <c r="BJ304" s="3">
        <v>352379620</v>
      </c>
      <c r="BK304" s="2">
        <v>17.89</v>
      </c>
      <c r="BM304" s="4">
        <f t="shared" si="49"/>
        <v>0</v>
      </c>
      <c r="BN304" s="4">
        <f t="shared" si="50"/>
        <v>0</v>
      </c>
      <c r="BO304" s="4">
        <f t="shared" si="51"/>
        <v>352.37961999999999</v>
      </c>
      <c r="BP304" s="4">
        <f t="shared" si="52"/>
        <v>352.37961999999999</v>
      </c>
      <c r="BQ304" s="4">
        <f t="shared" si="53"/>
        <v>131.477</v>
      </c>
      <c r="BR304" s="4">
        <f t="shared" si="54"/>
        <v>0</v>
      </c>
      <c r="BS304" s="4">
        <f t="shared" si="55"/>
        <v>642.11711400000002</v>
      </c>
      <c r="BT304" s="4">
        <f t="shared" si="56"/>
        <v>0</v>
      </c>
      <c r="BU304" s="4">
        <f t="shared" si="57"/>
        <v>843.17984899999999</v>
      </c>
      <c r="BV304" s="4">
        <f t="shared" si="58"/>
        <v>0</v>
      </c>
      <c r="BW304" s="4">
        <f t="shared" si="59"/>
        <v>1969.1535830000003</v>
      </c>
      <c r="BX304" s="4">
        <f t="shared" si="60"/>
        <v>352.37961999999999</v>
      </c>
    </row>
    <row r="305" spans="1:76" x14ac:dyDescent="0.25">
      <c r="A305">
        <v>16</v>
      </c>
      <c r="B305" t="s">
        <v>60</v>
      </c>
      <c r="C305" t="s">
        <v>61</v>
      </c>
      <c r="D305">
        <v>2021</v>
      </c>
      <c r="E305" t="s">
        <v>62</v>
      </c>
      <c r="F305" t="s">
        <v>63</v>
      </c>
      <c r="G305">
        <v>2</v>
      </c>
      <c r="H305" t="s">
        <v>64</v>
      </c>
      <c r="I305" t="s">
        <v>3553</v>
      </c>
      <c r="J305" t="s">
        <v>658</v>
      </c>
      <c r="K305" t="s">
        <v>659</v>
      </c>
      <c r="L305" t="s">
        <v>3600</v>
      </c>
      <c r="M305" t="s">
        <v>660</v>
      </c>
      <c r="N305" t="s">
        <v>3615</v>
      </c>
      <c r="O305" t="s">
        <v>674</v>
      </c>
      <c r="P305" t="s">
        <v>3634</v>
      </c>
      <c r="Q305" t="s">
        <v>675</v>
      </c>
      <c r="R305" t="s">
        <v>3723</v>
      </c>
      <c r="S305" t="s">
        <v>685</v>
      </c>
      <c r="T305">
        <v>26</v>
      </c>
      <c r="U305">
        <v>1</v>
      </c>
      <c r="V305" t="s">
        <v>686</v>
      </c>
      <c r="W305">
        <v>2</v>
      </c>
      <c r="X305" t="s">
        <v>76</v>
      </c>
      <c r="Y305">
        <v>1</v>
      </c>
      <c r="Z305" t="s">
        <v>73</v>
      </c>
      <c r="AA305">
        <v>1</v>
      </c>
      <c r="AB305" s="2">
        <v>99</v>
      </c>
      <c r="AC305" s="2">
        <v>99.86</v>
      </c>
      <c r="AD305" s="2">
        <v>100.87</v>
      </c>
      <c r="AE305" s="2">
        <v>99</v>
      </c>
      <c r="AF305" s="2">
        <v>99.69</v>
      </c>
      <c r="AG305" s="2">
        <v>100.7</v>
      </c>
      <c r="AH305" s="2">
        <v>99</v>
      </c>
      <c r="AI305" s="2">
        <v>0</v>
      </c>
      <c r="AJ305" s="2">
        <v>0</v>
      </c>
      <c r="AK305" s="2">
        <v>99</v>
      </c>
      <c r="AL305" s="2">
        <v>0</v>
      </c>
      <c r="AM305" s="2">
        <v>0</v>
      </c>
      <c r="AN305" s="2">
        <v>99</v>
      </c>
      <c r="AO305" s="2">
        <v>0</v>
      </c>
      <c r="AP305" s="2">
        <v>0</v>
      </c>
      <c r="AQ305" s="2" t="s">
        <v>77</v>
      </c>
      <c r="AR305" s="2" t="s">
        <v>77</v>
      </c>
      <c r="AS305" s="2" t="s">
        <v>77</v>
      </c>
      <c r="AT305" s="3">
        <v>19217727547</v>
      </c>
      <c r="AU305" s="3">
        <v>18919235259</v>
      </c>
      <c r="AV305" s="2">
        <v>98.45</v>
      </c>
      <c r="AW305" s="3">
        <v>50884317946</v>
      </c>
      <c r="AX305" s="3">
        <v>49701397305</v>
      </c>
      <c r="AY305" s="2">
        <v>97.68</v>
      </c>
      <c r="AZ305" s="3">
        <v>26466669000</v>
      </c>
      <c r="BA305" s="3">
        <v>0</v>
      </c>
      <c r="BB305" s="2">
        <v>0</v>
      </c>
      <c r="BC305" s="3">
        <v>32870702987</v>
      </c>
      <c r="BD305" s="3">
        <v>0</v>
      </c>
      <c r="BE305" s="2">
        <v>0</v>
      </c>
      <c r="BF305" s="3">
        <v>15363054331</v>
      </c>
      <c r="BG305" s="3">
        <v>0</v>
      </c>
      <c r="BH305" s="2">
        <v>0</v>
      </c>
      <c r="BI305" s="3">
        <v>144802471811</v>
      </c>
      <c r="BJ305" s="3">
        <v>68620632564</v>
      </c>
      <c r="BK305" s="2">
        <v>47.39</v>
      </c>
      <c r="BM305" s="4">
        <f t="shared" si="49"/>
        <v>19217.727546999999</v>
      </c>
      <c r="BN305" s="4">
        <f t="shared" si="50"/>
        <v>18919.235259000001</v>
      </c>
      <c r="BO305" s="4">
        <f t="shared" si="51"/>
        <v>50884.317946000003</v>
      </c>
      <c r="BP305" s="4">
        <f t="shared" si="52"/>
        <v>49701.397304999999</v>
      </c>
      <c r="BQ305" s="4">
        <f t="shared" si="53"/>
        <v>26466.669000000002</v>
      </c>
      <c r="BR305" s="4">
        <f t="shared" si="54"/>
        <v>0</v>
      </c>
      <c r="BS305" s="4">
        <f t="shared" si="55"/>
        <v>32870.702986999997</v>
      </c>
      <c r="BT305" s="4">
        <f t="shared" si="56"/>
        <v>0</v>
      </c>
      <c r="BU305" s="4">
        <f t="shared" si="57"/>
        <v>15363.054330999999</v>
      </c>
      <c r="BV305" s="4">
        <f t="shared" si="58"/>
        <v>0</v>
      </c>
      <c r="BW305" s="4">
        <f t="shared" si="59"/>
        <v>144802.471811</v>
      </c>
      <c r="BX305" s="4">
        <f t="shared" si="60"/>
        <v>68620.632564</v>
      </c>
    </row>
    <row r="306" spans="1:76" x14ac:dyDescent="0.25">
      <c r="A306">
        <v>16</v>
      </c>
      <c r="B306" t="s">
        <v>60</v>
      </c>
      <c r="C306" t="s">
        <v>61</v>
      </c>
      <c r="D306">
        <v>2021</v>
      </c>
      <c r="E306" t="s">
        <v>62</v>
      </c>
      <c r="F306" t="s">
        <v>63</v>
      </c>
      <c r="G306">
        <v>2</v>
      </c>
      <c r="H306" t="s">
        <v>64</v>
      </c>
      <c r="I306" t="s">
        <v>3553</v>
      </c>
      <c r="J306" t="s">
        <v>658</v>
      </c>
      <c r="K306" t="s">
        <v>659</v>
      </c>
      <c r="L306" t="s">
        <v>3600</v>
      </c>
      <c r="M306" t="s">
        <v>660</v>
      </c>
      <c r="N306" t="s">
        <v>3615</v>
      </c>
      <c r="O306" t="s">
        <v>674</v>
      </c>
      <c r="P306" t="s">
        <v>3634</v>
      </c>
      <c r="Q306" t="s">
        <v>675</v>
      </c>
      <c r="R306" t="s">
        <v>3723</v>
      </c>
      <c r="S306" t="s">
        <v>685</v>
      </c>
      <c r="T306">
        <v>26</v>
      </c>
      <c r="U306">
        <v>2</v>
      </c>
      <c r="V306" t="s">
        <v>687</v>
      </c>
      <c r="W306">
        <v>1</v>
      </c>
      <c r="X306" t="s">
        <v>72</v>
      </c>
      <c r="Y306">
        <v>1</v>
      </c>
      <c r="Z306" t="s">
        <v>73</v>
      </c>
      <c r="AA306">
        <v>1</v>
      </c>
      <c r="AB306" s="2">
        <v>9</v>
      </c>
      <c r="AC306" s="2">
        <v>9</v>
      </c>
      <c r="AD306" s="2">
        <v>100</v>
      </c>
      <c r="AE306" s="2">
        <v>12</v>
      </c>
      <c r="AF306" s="2">
        <v>12</v>
      </c>
      <c r="AG306" s="2">
        <v>100</v>
      </c>
      <c r="AH306" s="2">
        <v>44</v>
      </c>
      <c r="AI306" s="2">
        <v>0</v>
      </c>
      <c r="AJ306" s="2">
        <v>0</v>
      </c>
      <c r="AK306" s="2">
        <v>25</v>
      </c>
      <c r="AL306" s="2">
        <v>0</v>
      </c>
      <c r="AM306" s="2">
        <v>0</v>
      </c>
      <c r="AN306" s="2">
        <v>5</v>
      </c>
      <c r="AO306" s="2">
        <v>0</v>
      </c>
      <c r="AP306" s="2">
        <v>0</v>
      </c>
      <c r="AQ306" s="2">
        <v>95</v>
      </c>
      <c r="AR306" s="2">
        <v>21</v>
      </c>
      <c r="AS306" s="2">
        <v>22.11</v>
      </c>
      <c r="AT306" s="3">
        <v>44450390398</v>
      </c>
      <c r="AU306" s="3">
        <v>44149812738</v>
      </c>
      <c r="AV306" s="2">
        <v>99.32</v>
      </c>
      <c r="AW306" s="3">
        <v>27351621649</v>
      </c>
      <c r="AX306" s="3">
        <v>27110824390</v>
      </c>
      <c r="AY306" s="2">
        <v>99.12</v>
      </c>
      <c r="AZ306" s="3">
        <v>27966669000</v>
      </c>
      <c r="BA306" s="3">
        <v>0</v>
      </c>
      <c r="BB306" s="2">
        <v>0</v>
      </c>
      <c r="BC306" s="3">
        <v>30397230451</v>
      </c>
      <c r="BD306" s="3">
        <v>0</v>
      </c>
      <c r="BE306" s="2">
        <v>0</v>
      </c>
      <c r="BF306" s="3">
        <v>15660925489</v>
      </c>
      <c r="BG306" s="3">
        <v>0</v>
      </c>
      <c r="BH306" s="2">
        <v>0</v>
      </c>
      <c r="BI306" s="3">
        <v>145826836987</v>
      </c>
      <c r="BJ306" s="3">
        <v>71260637128</v>
      </c>
      <c r="BK306" s="2">
        <v>48.87</v>
      </c>
      <c r="BM306" s="4">
        <f t="shared" si="49"/>
        <v>44450.390398000003</v>
      </c>
      <c r="BN306" s="4">
        <f t="shared" si="50"/>
        <v>44149.812738000001</v>
      </c>
      <c r="BO306" s="4">
        <f t="shared" si="51"/>
        <v>27351.621649000001</v>
      </c>
      <c r="BP306" s="4">
        <f t="shared" si="52"/>
        <v>27110.824390000002</v>
      </c>
      <c r="BQ306" s="4">
        <f t="shared" si="53"/>
        <v>27966.669000000002</v>
      </c>
      <c r="BR306" s="4">
        <f t="shared" si="54"/>
        <v>0</v>
      </c>
      <c r="BS306" s="4">
        <f t="shared" si="55"/>
        <v>30397.230450999999</v>
      </c>
      <c r="BT306" s="4">
        <f t="shared" si="56"/>
        <v>0</v>
      </c>
      <c r="BU306" s="4">
        <f t="shared" si="57"/>
        <v>15660.925488999999</v>
      </c>
      <c r="BV306" s="4">
        <f t="shared" si="58"/>
        <v>0</v>
      </c>
      <c r="BW306" s="4">
        <f t="shared" si="59"/>
        <v>145826.83698699999</v>
      </c>
      <c r="BX306" s="4">
        <f t="shared" si="60"/>
        <v>71260.637128000002</v>
      </c>
    </row>
    <row r="307" spans="1:76" x14ac:dyDescent="0.25">
      <c r="A307">
        <v>16</v>
      </c>
      <c r="B307" t="s">
        <v>60</v>
      </c>
      <c r="C307" t="s">
        <v>61</v>
      </c>
      <c r="D307">
        <v>2021</v>
      </c>
      <c r="E307" t="s">
        <v>62</v>
      </c>
      <c r="F307" t="s">
        <v>63</v>
      </c>
      <c r="G307">
        <v>2</v>
      </c>
      <c r="H307" t="s">
        <v>64</v>
      </c>
      <c r="I307" t="s">
        <v>3553</v>
      </c>
      <c r="J307" t="s">
        <v>658</v>
      </c>
      <c r="K307" t="s">
        <v>659</v>
      </c>
      <c r="L307" t="s">
        <v>3600</v>
      </c>
      <c r="M307" t="s">
        <v>660</v>
      </c>
      <c r="N307" t="s">
        <v>3615</v>
      </c>
      <c r="O307" t="s">
        <v>674</v>
      </c>
      <c r="P307" t="s">
        <v>3634</v>
      </c>
      <c r="Q307" t="s">
        <v>675</v>
      </c>
      <c r="R307" t="s">
        <v>3723</v>
      </c>
      <c r="S307" t="s">
        <v>685</v>
      </c>
      <c r="T307">
        <v>26</v>
      </c>
      <c r="U307">
        <v>3</v>
      </c>
      <c r="V307" t="s">
        <v>688</v>
      </c>
      <c r="W307">
        <v>1</v>
      </c>
      <c r="X307" t="s">
        <v>72</v>
      </c>
      <c r="Y307">
        <v>1</v>
      </c>
      <c r="Z307" t="s">
        <v>73</v>
      </c>
      <c r="AA307">
        <v>1</v>
      </c>
      <c r="AB307" s="2">
        <v>5</v>
      </c>
      <c r="AC307" s="2">
        <v>5</v>
      </c>
      <c r="AD307" s="2">
        <v>100</v>
      </c>
      <c r="AE307" s="2">
        <v>15</v>
      </c>
      <c r="AF307" s="2">
        <v>15</v>
      </c>
      <c r="AG307" s="2">
        <v>100</v>
      </c>
      <c r="AH307" s="2">
        <v>35</v>
      </c>
      <c r="AI307" s="2">
        <v>0</v>
      </c>
      <c r="AJ307" s="2">
        <v>0</v>
      </c>
      <c r="AK307" s="2">
        <v>40</v>
      </c>
      <c r="AL307" s="2">
        <v>0</v>
      </c>
      <c r="AM307" s="2">
        <v>0</v>
      </c>
      <c r="AN307" s="2">
        <v>5</v>
      </c>
      <c r="AO307" s="2">
        <v>0</v>
      </c>
      <c r="AP307" s="2">
        <v>0</v>
      </c>
      <c r="AQ307" s="2">
        <v>100</v>
      </c>
      <c r="AR307" s="2">
        <v>20</v>
      </c>
      <c r="AS307" s="2">
        <v>20</v>
      </c>
      <c r="AT307" s="3">
        <v>9607798321</v>
      </c>
      <c r="AU307" s="3">
        <v>9604276315</v>
      </c>
      <c r="AV307" s="2">
        <v>99.96</v>
      </c>
      <c r="AW307" s="3">
        <v>27530403426</v>
      </c>
      <c r="AX307" s="3">
        <v>26430308365</v>
      </c>
      <c r="AY307" s="2">
        <v>96</v>
      </c>
      <c r="AZ307" s="3">
        <v>50010617000</v>
      </c>
      <c r="BA307" s="3">
        <v>0</v>
      </c>
      <c r="BB307" s="2">
        <v>0</v>
      </c>
      <c r="BC307" s="3">
        <v>8687084097</v>
      </c>
      <c r="BD307" s="3">
        <v>0</v>
      </c>
      <c r="BE307" s="2">
        <v>0</v>
      </c>
      <c r="BF307" s="3">
        <v>7549867854</v>
      </c>
      <c r="BG307" s="3">
        <v>0</v>
      </c>
      <c r="BH307" s="2">
        <v>0</v>
      </c>
      <c r="BI307" s="3">
        <v>103385770698</v>
      </c>
      <c r="BJ307" s="3">
        <v>36034584680</v>
      </c>
      <c r="BK307" s="2">
        <v>34.85</v>
      </c>
      <c r="BM307" s="4">
        <f t="shared" si="49"/>
        <v>9607.7983210000002</v>
      </c>
      <c r="BN307" s="4">
        <f t="shared" si="50"/>
        <v>9604.2763149999992</v>
      </c>
      <c r="BO307" s="4">
        <f t="shared" si="51"/>
        <v>27530.403426000001</v>
      </c>
      <c r="BP307" s="4">
        <f t="shared" si="52"/>
        <v>26430.308365000001</v>
      </c>
      <c r="BQ307" s="4">
        <f t="shared" si="53"/>
        <v>50010.616999999998</v>
      </c>
      <c r="BR307" s="4">
        <f t="shared" si="54"/>
        <v>0</v>
      </c>
      <c r="BS307" s="4">
        <f t="shared" si="55"/>
        <v>8687.0840970000008</v>
      </c>
      <c r="BT307" s="4">
        <f t="shared" si="56"/>
        <v>0</v>
      </c>
      <c r="BU307" s="4">
        <f t="shared" si="57"/>
        <v>7549.8678540000001</v>
      </c>
      <c r="BV307" s="4">
        <f t="shared" si="58"/>
        <v>0</v>
      </c>
      <c r="BW307" s="4">
        <f t="shared" si="59"/>
        <v>103385.77069799999</v>
      </c>
      <c r="BX307" s="4">
        <f t="shared" si="60"/>
        <v>36034.58468</v>
      </c>
    </row>
    <row r="308" spans="1:76" x14ac:dyDescent="0.25">
      <c r="A308">
        <v>16</v>
      </c>
      <c r="B308" t="s">
        <v>60</v>
      </c>
      <c r="C308" t="s">
        <v>61</v>
      </c>
      <c r="D308">
        <v>2021</v>
      </c>
      <c r="E308" t="s">
        <v>62</v>
      </c>
      <c r="F308" t="s">
        <v>63</v>
      </c>
      <c r="G308">
        <v>2</v>
      </c>
      <c r="H308" t="s">
        <v>64</v>
      </c>
      <c r="I308" t="s">
        <v>3553</v>
      </c>
      <c r="J308" t="s">
        <v>658</v>
      </c>
      <c r="K308" t="s">
        <v>659</v>
      </c>
      <c r="L308" t="s">
        <v>3600</v>
      </c>
      <c r="M308" t="s">
        <v>660</v>
      </c>
      <c r="N308" t="s">
        <v>3615</v>
      </c>
      <c r="O308" t="s">
        <v>674</v>
      </c>
      <c r="P308" t="s">
        <v>3634</v>
      </c>
      <c r="Q308" t="s">
        <v>675</v>
      </c>
      <c r="R308" t="s">
        <v>3723</v>
      </c>
      <c r="S308" t="s">
        <v>685</v>
      </c>
      <c r="T308">
        <v>26</v>
      </c>
      <c r="U308">
        <v>4</v>
      </c>
      <c r="V308" t="s">
        <v>689</v>
      </c>
      <c r="W308">
        <v>2</v>
      </c>
      <c r="X308" t="s">
        <v>76</v>
      </c>
      <c r="Y308">
        <v>1</v>
      </c>
      <c r="Z308" t="s">
        <v>73</v>
      </c>
      <c r="AA308">
        <v>1</v>
      </c>
      <c r="AB308" s="2">
        <v>30</v>
      </c>
      <c r="AC308" s="2">
        <v>30</v>
      </c>
      <c r="AD308" s="2">
        <v>100</v>
      </c>
      <c r="AE308" s="2">
        <v>30</v>
      </c>
      <c r="AF308" s="2">
        <v>30</v>
      </c>
      <c r="AG308" s="2">
        <v>100</v>
      </c>
      <c r="AH308" s="2">
        <v>30</v>
      </c>
      <c r="AI308" s="2">
        <v>0</v>
      </c>
      <c r="AJ308" s="2">
        <v>0</v>
      </c>
      <c r="AK308" s="2">
        <v>30</v>
      </c>
      <c r="AL308" s="2">
        <v>0</v>
      </c>
      <c r="AM308" s="2">
        <v>0</v>
      </c>
      <c r="AN308" s="2">
        <v>30</v>
      </c>
      <c r="AO308" s="2">
        <v>0</v>
      </c>
      <c r="AP308" s="2">
        <v>0</v>
      </c>
      <c r="AQ308" s="2" t="s">
        <v>77</v>
      </c>
      <c r="AR308" s="2" t="s">
        <v>77</v>
      </c>
      <c r="AS308" s="2" t="s">
        <v>77</v>
      </c>
      <c r="AT308" s="3">
        <v>627528458</v>
      </c>
      <c r="AU308" s="3">
        <v>627528458</v>
      </c>
      <c r="AV308" s="2">
        <v>100</v>
      </c>
      <c r="AW308" s="3">
        <v>1730363500</v>
      </c>
      <c r="AX308" s="3">
        <v>1730363500</v>
      </c>
      <c r="AY308" s="2">
        <v>100</v>
      </c>
      <c r="AZ308" s="3">
        <v>2094582000</v>
      </c>
      <c r="BA308" s="3">
        <v>0</v>
      </c>
      <c r="BB308" s="2">
        <v>0</v>
      </c>
      <c r="BC308" s="3">
        <v>2452814176</v>
      </c>
      <c r="BD308" s="3">
        <v>0</v>
      </c>
      <c r="BE308" s="2">
        <v>0</v>
      </c>
      <c r="BF308" s="3">
        <v>2853552181</v>
      </c>
      <c r="BG308" s="3">
        <v>0</v>
      </c>
      <c r="BH308" s="2">
        <v>0</v>
      </c>
      <c r="BI308" s="3">
        <v>9758840315</v>
      </c>
      <c r="BJ308" s="3">
        <v>2357891958</v>
      </c>
      <c r="BK308" s="2">
        <v>24.16</v>
      </c>
      <c r="BM308" s="4">
        <f t="shared" si="49"/>
        <v>627.528458</v>
      </c>
      <c r="BN308" s="4">
        <f t="shared" si="50"/>
        <v>627.528458</v>
      </c>
      <c r="BO308" s="4">
        <f t="shared" si="51"/>
        <v>1730.3634999999999</v>
      </c>
      <c r="BP308" s="4">
        <f t="shared" si="52"/>
        <v>1730.3634999999999</v>
      </c>
      <c r="BQ308" s="4">
        <f t="shared" si="53"/>
        <v>2094.5819999999999</v>
      </c>
      <c r="BR308" s="4">
        <f t="shared" si="54"/>
        <v>0</v>
      </c>
      <c r="BS308" s="4">
        <f t="shared" si="55"/>
        <v>2452.8141759999999</v>
      </c>
      <c r="BT308" s="4">
        <f t="shared" si="56"/>
        <v>0</v>
      </c>
      <c r="BU308" s="4">
        <f t="shared" si="57"/>
        <v>2853.552181</v>
      </c>
      <c r="BV308" s="4">
        <f t="shared" si="58"/>
        <v>0</v>
      </c>
      <c r="BW308" s="4">
        <f t="shared" si="59"/>
        <v>9758.8403150000013</v>
      </c>
      <c r="BX308" s="4">
        <f t="shared" si="60"/>
        <v>2357.8919580000002</v>
      </c>
    </row>
    <row r="309" spans="1:76" x14ac:dyDescent="0.25">
      <c r="A309">
        <v>16</v>
      </c>
      <c r="B309" t="s">
        <v>60</v>
      </c>
      <c r="C309" t="s">
        <v>61</v>
      </c>
      <c r="D309">
        <v>2021</v>
      </c>
      <c r="E309" t="s">
        <v>62</v>
      </c>
      <c r="F309" t="s">
        <v>63</v>
      </c>
      <c r="G309">
        <v>2</v>
      </c>
      <c r="H309" t="s">
        <v>64</v>
      </c>
      <c r="I309" t="s">
        <v>3553</v>
      </c>
      <c r="J309" t="s">
        <v>658</v>
      </c>
      <c r="K309" t="s">
        <v>659</v>
      </c>
      <c r="L309" t="s">
        <v>3600</v>
      </c>
      <c r="M309" t="s">
        <v>660</v>
      </c>
      <c r="N309" t="s">
        <v>3615</v>
      </c>
      <c r="O309" t="s">
        <v>674</v>
      </c>
      <c r="P309" t="s">
        <v>3634</v>
      </c>
      <c r="Q309" t="s">
        <v>675</v>
      </c>
      <c r="R309" t="s">
        <v>3723</v>
      </c>
      <c r="S309" t="s">
        <v>685</v>
      </c>
      <c r="T309">
        <v>26</v>
      </c>
      <c r="U309">
        <v>5</v>
      </c>
      <c r="V309" t="s">
        <v>690</v>
      </c>
      <c r="W309">
        <v>2</v>
      </c>
      <c r="X309" t="s">
        <v>76</v>
      </c>
      <c r="Y309">
        <v>1</v>
      </c>
      <c r="Z309" t="s">
        <v>73</v>
      </c>
      <c r="AA309">
        <v>1</v>
      </c>
      <c r="AB309" s="2">
        <v>40</v>
      </c>
      <c r="AC309" s="2">
        <v>40.36</v>
      </c>
      <c r="AD309" s="2">
        <v>100.9</v>
      </c>
      <c r="AE309" s="2">
        <v>45</v>
      </c>
      <c r="AF309" s="2">
        <v>47.18</v>
      </c>
      <c r="AG309" s="2">
        <v>104.84</v>
      </c>
      <c r="AH309" s="2">
        <v>45</v>
      </c>
      <c r="AI309" s="2">
        <v>0</v>
      </c>
      <c r="AJ309" s="2">
        <v>0</v>
      </c>
      <c r="AK309" s="2">
        <v>45</v>
      </c>
      <c r="AL309" s="2">
        <v>0</v>
      </c>
      <c r="AM309" s="2">
        <v>0</v>
      </c>
      <c r="AN309" s="2">
        <v>45</v>
      </c>
      <c r="AO309" s="2">
        <v>0</v>
      </c>
      <c r="AP309" s="2">
        <v>0</v>
      </c>
      <c r="AQ309" s="2" t="s">
        <v>77</v>
      </c>
      <c r="AR309" s="2" t="s">
        <v>77</v>
      </c>
      <c r="AS309" s="2" t="s">
        <v>77</v>
      </c>
      <c r="AT309" s="3">
        <v>407460297</v>
      </c>
      <c r="AU309" s="3">
        <v>407460297</v>
      </c>
      <c r="AV309" s="2">
        <v>100</v>
      </c>
      <c r="AW309" s="3">
        <v>1314814400</v>
      </c>
      <c r="AX309" s="3">
        <v>1314814400</v>
      </c>
      <c r="AY309" s="2">
        <v>100</v>
      </c>
      <c r="AZ309" s="3">
        <v>1872226000</v>
      </c>
      <c r="BA309" s="3">
        <v>0</v>
      </c>
      <c r="BB309" s="2">
        <v>0</v>
      </c>
      <c r="BC309" s="3">
        <v>1641932906</v>
      </c>
      <c r="BD309" s="3">
        <v>0</v>
      </c>
      <c r="BE309" s="2">
        <v>0</v>
      </c>
      <c r="BF309" s="3">
        <v>1934738258</v>
      </c>
      <c r="BG309" s="3">
        <v>0</v>
      </c>
      <c r="BH309" s="2">
        <v>0</v>
      </c>
      <c r="BI309" s="3">
        <v>7171171861</v>
      </c>
      <c r="BJ309" s="3">
        <v>1722274697</v>
      </c>
      <c r="BK309" s="2">
        <v>24.02</v>
      </c>
      <c r="BL309" t="s">
        <v>691</v>
      </c>
      <c r="BM309" s="4">
        <f t="shared" si="49"/>
        <v>407.46029700000003</v>
      </c>
      <c r="BN309" s="4">
        <f t="shared" si="50"/>
        <v>407.46029700000003</v>
      </c>
      <c r="BO309" s="4">
        <f t="shared" si="51"/>
        <v>1314.8144</v>
      </c>
      <c r="BP309" s="4">
        <f t="shared" si="52"/>
        <v>1314.8144</v>
      </c>
      <c r="BQ309" s="4">
        <f t="shared" si="53"/>
        <v>1872.2260000000001</v>
      </c>
      <c r="BR309" s="4">
        <f t="shared" si="54"/>
        <v>0</v>
      </c>
      <c r="BS309" s="4">
        <f t="shared" si="55"/>
        <v>1641.932906</v>
      </c>
      <c r="BT309" s="4">
        <f t="shared" si="56"/>
        <v>0</v>
      </c>
      <c r="BU309" s="4">
        <f t="shared" si="57"/>
        <v>1934.7382580000001</v>
      </c>
      <c r="BV309" s="4">
        <f t="shared" si="58"/>
        <v>0</v>
      </c>
      <c r="BW309" s="4">
        <f t="shared" si="59"/>
        <v>7171.1718610000007</v>
      </c>
      <c r="BX309" s="4">
        <f t="shared" si="60"/>
        <v>1722.2746970000001</v>
      </c>
    </row>
    <row r="310" spans="1:76" x14ac:dyDescent="0.25">
      <c r="A310">
        <v>16</v>
      </c>
      <c r="B310" t="s">
        <v>60</v>
      </c>
      <c r="C310" t="s">
        <v>61</v>
      </c>
      <c r="D310">
        <v>2021</v>
      </c>
      <c r="E310" t="s">
        <v>62</v>
      </c>
      <c r="F310" t="s">
        <v>63</v>
      </c>
      <c r="G310">
        <v>2</v>
      </c>
      <c r="H310" t="s">
        <v>64</v>
      </c>
      <c r="I310" t="s">
        <v>3553</v>
      </c>
      <c r="J310" t="s">
        <v>658</v>
      </c>
      <c r="K310" t="s">
        <v>659</v>
      </c>
      <c r="L310" t="s">
        <v>3600</v>
      </c>
      <c r="M310" t="s">
        <v>660</v>
      </c>
      <c r="N310" t="s">
        <v>3615</v>
      </c>
      <c r="O310" t="s">
        <v>674</v>
      </c>
      <c r="P310" t="s">
        <v>3634</v>
      </c>
      <c r="Q310" t="s">
        <v>675</v>
      </c>
      <c r="R310" t="s">
        <v>3723</v>
      </c>
      <c r="S310" t="s">
        <v>685</v>
      </c>
      <c r="T310">
        <v>26</v>
      </c>
      <c r="U310">
        <v>6</v>
      </c>
      <c r="V310" t="s">
        <v>692</v>
      </c>
      <c r="W310">
        <v>1</v>
      </c>
      <c r="X310" t="s">
        <v>72</v>
      </c>
      <c r="Y310">
        <v>1</v>
      </c>
      <c r="Z310" t="s">
        <v>73</v>
      </c>
      <c r="AA310">
        <v>1</v>
      </c>
      <c r="AB310" s="2">
        <v>2</v>
      </c>
      <c r="AC310" s="2">
        <v>2</v>
      </c>
      <c r="AD310" s="2">
        <v>100</v>
      </c>
      <c r="AE310" s="2">
        <v>27</v>
      </c>
      <c r="AF310" s="2">
        <v>27</v>
      </c>
      <c r="AG310" s="2">
        <v>100</v>
      </c>
      <c r="AH310" s="2">
        <v>27</v>
      </c>
      <c r="AI310" s="2">
        <v>0</v>
      </c>
      <c r="AJ310" s="2">
        <v>0</v>
      </c>
      <c r="AK310" s="2">
        <v>27</v>
      </c>
      <c r="AL310" s="2">
        <v>0</v>
      </c>
      <c r="AM310" s="2">
        <v>0</v>
      </c>
      <c r="AN310" s="2">
        <v>7</v>
      </c>
      <c r="AO310" s="2">
        <v>0</v>
      </c>
      <c r="AP310" s="2">
        <v>0</v>
      </c>
      <c r="AQ310" s="2">
        <v>90</v>
      </c>
      <c r="AR310" s="2">
        <v>29</v>
      </c>
      <c r="AS310" s="2">
        <v>32.22</v>
      </c>
      <c r="AT310" s="3">
        <v>1450448444</v>
      </c>
      <c r="AU310" s="3">
        <v>1431944706</v>
      </c>
      <c r="AV310" s="2">
        <v>98.72</v>
      </c>
      <c r="AW310" s="3">
        <v>3293549007</v>
      </c>
      <c r="AX310" s="3">
        <v>3293549007</v>
      </c>
      <c r="AY310" s="2">
        <v>100</v>
      </c>
      <c r="AZ310" s="3">
        <v>6980579000</v>
      </c>
      <c r="BA310" s="3">
        <v>0</v>
      </c>
      <c r="BB310" s="2">
        <v>0</v>
      </c>
      <c r="BC310" s="3">
        <v>1564260728</v>
      </c>
      <c r="BD310" s="3">
        <v>0</v>
      </c>
      <c r="BE310" s="2">
        <v>0</v>
      </c>
      <c r="BF310" s="3">
        <v>1777494087</v>
      </c>
      <c r="BG310" s="3">
        <v>0</v>
      </c>
      <c r="BH310" s="2">
        <v>0</v>
      </c>
      <c r="BI310" s="3">
        <v>15066331266</v>
      </c>
      <c r="BJ310" s="3">
        <v>4725493713</v>
      </c>
      <c r="BK310" s="2">
        <v>31.36</v>
      </c>
      <c r="BM310" s="4">
        <f t="shared" si="49"/>
        <v>1450.4484440000001</v>
      </c>
      <c r="BN310" s="4">
        <f t="shared" si="50"/>
        <v>1431.944706</v>
      </c>
      <c r="BO310" s="4">
        <f t="shared" si="51"/>
        <v>3293.5490070000001</v>
      </c>
      <c r="BP310" s="4">
        <f t="shared" si="52"/>
        <v>3293.5490070000001</v>
      </c>
      <c r="BQ310" s="4">
        <f t="shared" si="53"/>
        <v>6980.5789999999997</v>
      </c>
      <c r="BR310" s="4">
        <f t="shared" si="54"/>
        <v>0</v>
      </c>
      <c r="BS310" s="4">
        <f t="shared" si="55"/>
        <v>1564.260728</v>
      </c>
      <c r="BT310" s="4">
        <f t="shared" si="56"/>
        <v>0</v>
      </c>
      <c r="BU310" s="4">
        <f t="shared" si="57"/>
        <v>1777.494087</v>
      </c>
      <c r="BV310" s="4">
        <f t="shared" si="58"/>
        <v>0</v>
      </c>
      <c r="BW310" s="4">
        <f t="shared" si="59"/>
        <v>15066.331266000001</v>
      </c>
      <c r="BX310" s="4">
        <f t="shared" si="60"/>
        <v>4725.4937129999998</v>
      </c>
    </row>
    <row r="311" spans="1:76" x14ac:dyDescent="0.25">
      <c r="A311">
        <v>16</v>
      </c>
      <c r="B311" t="s">
        <v>60</v>
      </c>
      <c r="C311" t="s">
        <v>61</v>
      </c>
      <c r="D311">
        <v>2021</v>
      </c>
      <c r="E311" t="s">
        <v>62</v>
      </c>
      <c r="F311" t="s">
        <v>63</v>
      </c>
      <c r="G311">
        <v>2</v>
      </c>
      <c r="H311" t="s">
        <v>64</v>
      </c>
      <c r="I311" t="s">
        <v>3553</v>
      </c>
      <c r="J311" t="s">
        <v>658</v>
      </c>
      <c r="K311" t="s">
        <v>659</v>
      </c>
      <c r="L311" t="s">
        <v>3600</v>
      </c>
      <c r="M311" t="s">
        <v>660</v>
      </c>
      <c r="N311" t="s">
        <v>3615</v>
      </c>
      <c r="O311" t="s">
        <v>674</v>
      </c>
      <c r="P311" t="s">
        <v>3634</v>
      </c>
      <c r="Q311" t="s">
        <v>675</v>
      </c>
      <c r="R311" t="s">
        <v>3723</v>
      </c>
      <c r="S311" t="s">
        <v>685</v>
      </c>
      <c r="T311">
        <v>26</v>
      </c>
      <c r="U311">
        <v>7</v>
      </c>
      <c r="V311" t="s">
        <v>693</v>
      </c>
      <c r="W311">
        <v>1</v>
      </c>
      <c r="X311" t="s">
        <v>72</v>
      </c>
      <c r="Y311">
        <v>1</v>
      </c>
      <c r="Z311" t="s">
        <v>73</v>
      </c>
      <c r="AA311">
        <v>1</v>
      </c>
      <c r="AB311" s="2">
        <v>23500</v>
      </c>
      <c r="AC311" s="2">
        <v>23896</v>
      </c>
      <c r="AD311" s="2">
        <v>101.69</v>
      </c>
      <c r="AE311" s="2">
        <v>52200</v>
      </c>
      <c r="AF311" s="2">
        <v>52774</v>
      </c>
      <c r="AG311" s="2">
        <v>101.1</v>
      </c>
      <c r="AH311" s="2">
        <v>55200</v>
      </c>
      <c r="AI311" s="2">
        <v>0</v>
      </c>
      <c r="AJ311" s="2">
        <v>0</v>
      </c>
      <c r="AK311" s="2">
        <v>55200</v>
      </c>
      <c r="AL311" s="2">
        <v>0</v>
      </c>
      <c r="AM311" s="2">
        <v>0</v>
      </c>
      <c r="AN311" s="2">
        <v>10000</v>
      </c>
      <c r="AO311" s="2">
        <v>0</v>
      </c>
      <c r="AP311" s="2">
        <v>0</v>
      </c>
      <c r="AQ311" s="2">
        <v>196100</v>
      </c>
      <c r="AR311" s="2">
        <v>76670</v>
      </c>
      <c r="AS311" s="2">
        <v>39.1</v>
      </c>
      <c r="AT311" s="3">
        <v>2771444339</v>
      </c>
      <c r="AU311" s="3">
        <v>2769700748</v>
      </c>
      <c r="AV311" s="2">
        <v>99.94</v>
      </c>
      <c r="AW311" s="3">
        <v>7567111079</v>
      </c>
      <c r="AX311" s="3">
        <v>7550169579</v>
      </c>
      <c r="AY311" s="2">
        <v>99.78</v>
      </c>
      <c r="AZ311" s="3">
        <v>8672032000</v>
      </c>
      <c r="BA311" s="3">
        <v>0</v>
      </c>
      <c r="BB311" s="2">
        <v>0</v>
      </c>
      <c r="BC311" s="3">
        <v>1417293581</v>
      </c>
      <c r="BD311" s="3">
        <v>0</v>
      </c>
      <c r="BE311" s="2">
        <v>0</v>
      </c>
      <c r="BF311" s="3">
        <v>1611659379</v>
      </c>
      <c r="BG311" s="3">
        <v>0</v>
      </c>
      <c r="BH311" s="2">
        <v>0</v>
      </c>
      <c r="BI311" s="3">
        <v>22039540378</v>
      </c>
      <c r="BJ311" s="3">
        <v>10319870327</v>
      </c>
      <c r="BK311" s="2">
        <v>46.82</v>
      </c>
      <c r="BM311" s="4">
        <f t="shared" si="49"/>
        <v>2771.4443390000001</v>
      </c>
      <c r="BN311" s="4">
        <f t="shared" si="50"/>
        <v>2769.7007480000002</v>
      </c>
      <c r="BO311" s="4">
        <f t="shared" si="51"/>
        <v>7567.1110790000002</v>
      </c>
      <c r="BP311" s="4">
        <f t="shared" si="52"/>
        <v>7550.1695790000003</v>
      </c>
      <c r="BQ311" s="4">
        <f t="shared" si="53"/>
        <v>8672.0319999999992</v>
      </c>
      <c r="BR311" s="4">
        <f t="shared" si="54"/>
        <v>0</v>
      </c>
      <c r="BS311" s="4">
        <f t="shared" si="55"/>
        <v>1417.2935809999999</v>
      </c>
      <c r="BT311" s="4">
        <f t="shared" si="56"/>
        <v>0</v>
      </c>
      <c r="BU311" s="4">
        <f t="shared" si="57"/>
        <v>1611.6593789999999</v>
      </c>
      <c r="BV311" s="4">
        <f t="shared" si="58"/>
        <v>0</v>
      </c>
      <c r="BW311" s="4">
        <f t="shared" si="59"/>
        <v>22039.540378000002</v>
      </c>
      <c r="BX311" s="4">
        <f t="shared" si="60"/>
        <v>10319.870327000001</v>
      </c>
    </row>
    <row r="312" spans="1:76" x14ac:dyDescent="0.25">
      <c r="A312">
        <v>16</v>
      </c>
      <c r="B312" t="s">
        <v>60</v>
      </c>
      <c r="C312" t="s">
        <v>61</v>
      </c>
      <c r="D312">
        <v>2021</v>
      </c>
      <c r="E312" t="s">
        <v>62</v>
      </c>
      <c r="F312" t="s">
        <v>63</v>
      </c>
      <c r="G312">
        <v>2</v>
      </c>
      <c r="H312" t="s">
        <v>64</v>
      </c>
      <c r="I312" t="s">
        <v>3553</v>
      </c>
      <c r="J312" t="s">
        <v>658</v>
      </c>
      <c r="K312" t="s">
        <v>659</v>
      </c>
      <c r="L312" t="s">
        <v>3600</v>
      </c>
      <c r="M312" t="s">
        <v>660</v>
      </c>
      <c r="N312" t="s">
        <v>3615</v>
      </c>
      <c r="O312" t="s">
        <v>674</v>
      </c>
      <c r="P312" t="s">
        <v>3634</v>
      </c>
      <c r="Q312" t="s">
        <v>675</v>
      </c>
      <c r="R312" t="s">
        <v>3723</v>
      </c>
      <c r="S312" t="s">
        <v>685</v>
      </c>
      <c r="T312">
        <v>26</v>
      </c>
      <c r="U312">
        <v>8</v>
      </c>
      <c r="V312" t="s">
        <v>694</v>
      </c>
      <c r="W312">
        <v>1</v>
      </c>
      <c r="X312" t="s">
        <v>72</v>
      </c>
      <c r="Y312">
        <v>1</v>
      </c>
      <c r="Z312" t="s">
        <v>73</v>
      </c>
      <c r="AA312">
        <v>1</v>
      </c>
      <c r="AB312" s="2">
        <v>2</v>
      </c>
      <c r="AC312" s="2">
        <v>2</v>
      </c>
      <c r="AD312" s="2">
        <v>100</v>
      </c>
      <c r="AE312" s="2">
        <v>12</v>
      </c>
      <c r="AF312" s="2">
        <v>12</v>
      </c>
      <c r="AG312" s="2">
        <v>100</v>
      </c>
      <c r="AH312" s="2">
        <v>12</v>
      </c>
      <c r="AI312" s="2">
        <v>0</v>
      </c>
      <c r="AJ312" s="2">
        <v>0</v>
      </c>
      <c r="AK312" s="2">
        <v>12</v>
      </c>
      <c r="AL312" s="2">
        <v>0</v>
      </c>
      <c r="AM312" s="2">
        <v>0</v>
      </c>
      <c r="AN312" s="2">
        <v>2</v>
      </c>
      <c r="AO312" s="2">
        <v>0</v>
      </c>
      <c r="AP312" s="2">
        <v>0</v>
      </c>
      <c r="AQ312" s="2">
        <v>40</v>
      </c>
      <c r="AR312" s="2">
        <v>14</v>
      </c>
      <c r="AS312" s="2">
        <v>35</v>
      </c>
      <c r="AT312" s="3">
        <v>1653037361</v>
      </c>
      <c r="AU312" s="3">
        <v>1647076361</v>
      </c>
      <c r="AV312" s="2">
        <v>99.64</v>
      </c>
      <c r="AW312" s="3">
        <v>4839885343</v>
      </c>
      <c r="AX312" s="3">
        <v>4839885343</v>
      </c>
      <c r="AY312" s="2">
        <v>100</v>
      </c>
      <c r="AZ312" s="3">
        <v>4492681000</v>
      </c>
      <c r="BA312" s="3">
        <v>0</v>
      </c>
      <c r="BB312" s="2">
        <v>0</v>
      </c>
      <c r="BC312" s="3">
        <v>2774076063</v>
      </c>
      <c r="BD312" s="3">
        <v>0</v>
      </c>
      <c r="BE312" s="2">
        <v>0</v>
      </c>
      <c r="BF312" s="3">
        <v>3182793836</v>
      </c>
      <c r="BG312" s="3">
        <v>0</v>
      </c>
      <c r="BH312" s="2">
        <v>0</v>
      </c>
      <c r="BI312" s="3">
        <v>16942473603</v>
      </c>
      <c r="BJ312" s="3">
        <v>6486961704</v>
      </c>
      <c r="BK312" s="2">
        <v>38.29</v>
      </c>
      <c r="BM312" s="4">
        <f t="shared" si="49"/>
        <v>1653.0373609999999</v>
      </c>
      <c r="BN312" s="4">
        <f t="shared" si="50"/>
        <v>1647.0763609999999</v>
      </c>
      <c r="BO312" s="4">
        <f t="shared" si="51"/>
        <v>4839.8853429999999</v>
      </c>
      <c r="BP312" s="4">
        <f t="shared" si="52"/>
        <v>4839.8853429999999</v>
      </c>
      <c r="BQ312" s="4">
        <f t="shared" si="53"/>
        <v>4492.6809999999996</v>
      </c>
      <c r="BR312" s="4">
        <f t="shared" si="54"/>
        <v>0</v>
      </c>
      <c r="BS312" s="4">
        <f t="shared" si="55"/>
        <v>2774.076063</v>
      </c>
      <c r="BT312" s="4">
        <f t="shared" si="56"/>
        <v>0</v>
      </c>
      <c r="BU312" s="4">
        <f t="shared" si="57"/>
        <v>3182.7938359999998</v>
      </c>
      <c r="BV312" s="4">
        <f t="shared" si="58"/>
        <v>0</v>
      </c>
      <c r="BW312" s="4">
        <f t="shared" si="59"/>
        <v>16942.473602999999</v>
      </c>
      <c r="BX312" s="4">
        <f t="shared" si="60"/>
        <v>6486.9617039999994</v>
      </c>
    </row>
    <row r="313" spans="1:76" x14ac:dyDescent="0.25">
      <c r="A313">
        <v>16</v>
      </c>
      <c r="B313" t="s">
        <v>60</v>
      </c>
      <c r="C313" t="s">
        <v>61</v>
      </c>
      <c r="D313">
        <v>2021</v>
      </c>
      <c r="E313" t="s">
        <v>62</v>
      </c>
      <c r="F313" t="s">
        <v>63</v>
      </c>
      <c r="G313">
        <v>2</v>
      </c>
      <c r="H313" t="s">
        <v>64</v>
      </c>
      <c r="I313" t="s">
        <v>3553</v>
      </c>
      <c r="J313" t="s">
        <v>658</v>
      </c>
      <c r="K313" t="s">
        <v>659</v>
      </c>
      <c r="L313" t="s">
        <v>3600</v>
      </c>
      <c r="M313" t="s">
        <v>660</v>
      </c>
      <c r="N313" t="s">
        <v>3615</v>
      </c>
      <c r="O313" t="s">
        <v>674</v>
      </c>
      <c r="P313" t="s">
        <v>3634</v>
      </c>
      <c r="Q313" t="s">
        <v>675</v>
      </c>
      <c r="R313" t="s">
        <v>3724</v>
      </c>
      <c r="S313" t="s">
        <v>695</v>
      </c>
      <c r="T313">
        <v>17</v>
      </c>
      <c r="U313">
        <v>1</v>
      </c>
      <c r="V313" t="s">
        <v>696</v>
      </c>
      <c r="W313">
        <v>1</v>
      </c>
      <c r="X313" t="s">
        <v>72</v>
      </c>
      <c r="Y313">
        <v>1</v>
      </c>
      <c r="Z313" t="s">
        <v>73</v>
      </c>
      <c r="AA313">
        <v>1</v>
      </c>
      <c r="AB313" s="2">
        <v>5</v>
      </c>
      <c r="AC313" s="2">
        <v>5</v>
      </c>
      <c r="AD313" s="2">
        <v>100</v>
      </c>
      <c r="AE313" s="2">
        <v>10</v>
      </c>
      <c r="AF313" s="2">
        <v>10</v>
      </c>
      <c r="AG313" s="2">
        <v>100</v>
      </c>
      <c r="AH313" s="2">
        <v>10</v>
      </c>
      <c r="AI313" s="2">
        <v>0</v>
      </c>
      <c r="AJ313" s="2">
        <v>0</v>
      </c>
      <c r="AK313" s="2">
        <v>10</v>
      </c>
      <c r="AL313" s="2">
        <v>0</v>
      </c>
      <c r="AM313" s="2">
        <v>0</v>
      </c>
      <c r="AN313" s="2">
        <v>5</v>
      </c>
      <c r="AO313" s="2">
        <v>0</v>
      </c>
      <c r="AP313" s="2">
        <v>0</v>
      </c>
      <c r="AQ313" s="2">
        <v>40</v>
      </c>
      <c r="AR313" s="2">
        <v>15</v>
      </c>
      <c r="AS313" s="2">
        <v>37.5</v>
      </c>
      <c r="AT313" s="3">
        <v>1996345149</v>
      </c>
      <c r="AU313" s="3">
        <v>1996345149</v>
      </c>
      <c r="AV313" s="2">
        <v>100</v>
      </c>
      <c r="AW313" s="3">
        <v>7854116952</v>
      </c>
      <c r="AX313" s="3">
        <v>7854116952</v>
      </c>
      <c r="AY313" s="2">
        <v>100</v>
      </c>
      <c r="AZ313" s="3">
        <v>7664170000</v>
      </c>
      <c r="BA313" s="3">
        <v>0</v>
      </c>
      <c r="BB313" s="2">
        <v>0</v>
      </c>
      <c r="BC313" s="3">
        <v>12104393179</v>
      </c>
      <c r="BD313" s="3">
        <v>0</v>
      </c>
      <c r="BE313" s="2">
        <v>0</v>
      </c>
      <c r="BF313" s="3">
        <v>14313656964</v>
      </c>
      <c r="BG313" s="3">
        <v>0</v>
      </c>
      <c r="BH313" s="2">
        <v>0</v>
      </c>
      <c r="BI313" s="3">
        <v>43932682244</v>
      </c>
      <c r="BJ313" s="3">
        <v>9850462101</v>
      </c>
      <c r="BK313" s="2">
        <v>22.42</v>
      </c>
      <c r="BM313" s="4">
        <f t="shared" si="49"/>
        <v>1996.345149</v>
      </c>
      <c r="BN313" s="4">
        <f t="shared" si="50"/>
        <v>1996.345149</v>
      </c>
      <c r="BO313" s="4">
        <f t="shared" si="51"/>
        <v>7854.1169520000003</v>
      </c>
      <c r="BP313" s="4">
        <f t="shared" si="52"/>
        <v>7854.1169520000003</v>
      </c>
      <c r="BQ313" s="4">
        <f t="shared" si="53"/>
        <v>7664.17</v>
      </c>
      <c r="BR313" s="4">
        <f t="shared" si="54"/>
        <v>0</v>
      </c>
      <c r="BS313" s="4">
        <f t="shared" si="55"/>
        <v>12104.393179000001</v>
      </c>
      <c r="BT313" s="4">
        <f t="shared" si="56"/>
        <v>0</v>
      </c>
      <c r="BU313" s="4">
        <f t="shared" si="57"/>
        <v>14313.656964</v>
      </c>
      <c r="BV313" s="4">
        <f t="shared" si="58"/>
        <v>0</v>
      </c>
      <c r="BW313" s="4">
        <f t="shared" si="59"/>
        <v>43932.682244000003</v>
      </c>
      <c r="BX313" s="4">
        <f t="shared" si="60"/>
        <v>9850.462101000001</v>
      </c>
    </row>
    <row r="314" spans="1:76" x14ac:dyDescent="0.25">
      <c r="A314">
        <v>16</v>
      </c>
      <c r="B314" t="s">
        <v>60</v>
      </c>
      <c r="C314" t="s">
        <v>61</v>
      </c>
      <c r="D314">
        <v>2021</v>
      </c>
      <c r="E314" t="s">
        <v>62</v>
      </c>
      <c r="F314" t="s">
        <v>63</v>
      </c>
      <c r="G314">
        <v>2</v>
      </c>
      <c r="H314" t="s">
        <v>64</v>
      </c>
      <c r="I314" t="s">
        <v>3553</v>
      </c>
      <c r="J314" t="s">
        <v>658</v>
      </c>
      <c r="K314" t="s">
        <v>659</v>
      </c>
      <c r="L314" t="s">
        <v>3600</v>
      </c>
      <c r="M314" t="s">
        <v>660</v>
      </c>
      <c r="N314" t="s">
        <v>3615</v>
      </c>
      <c r="O314" t="s">
        <v>674</v>
      </c>
      <c r="P314" t="s">
        <v>3634</v>
      </c>
      <c r="Q314" t="s">
        <v>675</v>
      </c>
      <c r="R314" t="s">
        <v>3725</v>
      </c>
      <c r="S314" t="s">
        <v>697</v>
      </c>
      <c r="T314">
        <v>19</v>
      </c>
      <c r="U314">
        <v>1</v>
      </c>
      <c r="V314" t="s">
        <v>698</v>
      </c>
      <c r="W314">
        <v>1</v>
      </c>
      <c r="X314" t="s">
        <v>72</v>
      </c>
      <c r="Y314">
        <v>1</v>
      </c>
      <c r="Z314" t="s">
        <v>73</v>
      </c>
      <c r="AA314">
        <v>1</v>
      </c>
      <c r="AB314" s="2">
        <v>5</v>
      </c>
      <c r="AC314" s="2">
        <v>5</v>
      </c>
      <c r="AD314" s="2">
        <v>100</v>
      </c>
      <c r="AE314" s="2">
        <v>30</v>
      </c>
      <c r="AF314" s="2">
        <v>30</v>
      </c>
      <c r="AG314" s="2">
        <v>100</v>
      </c>
      <c r="AH314" s="2">
        <v>30</v>
      </c>
      <c r="AI314" s="2">
        <v>0</v>
      </c>
      <c r="AJ314" s="2">
        <v>0</v>
      </c>
      <c r="AK314" s="2">
        <v>30</v>
      </c>
      <c r="AL314" s="2">
        <v>0</v>
      </c>
      <c r="AM314" s="2">
        <v>0</v>
      </c>
      <c r="AN314" s="2">
        <v>5</v>
      </c>
      <c r="AO314" s="2">
        <v>0</v>
      </c>
      <c r="AP314" s="2">
        <v>0</v>
      </c>
      <c r="AQ314" s="2">
        <v>100</v>
      </c>
      <c r="AR314" s="2">
        <v>35</v>
      </c>
      <c r="AS314" s="2">
        <v>35</v>
      </c>
      <c r="AT314" s="3">
        <v>48013120</v>
      </c>
      <c r="AU314" s="3">
        <v>48013120</v>
      </c>
      <c r="AV314" s="2">
        <v>100</v>
      </c>
      <c r="AW314" s="3">
        <v>334131889</v>
      </c>
      <c r="AX314" s="3">
        <v>334131889</v>
      </c>
      <c r="AY314" s="2">
        <v>100</v>
      </c>
      <c r="AZ314" s="3">
        <v>533617000</v>
      </c>
      <c r="BA314" s="3">
        <v>0</v>
      </c>
      <c r="BB314" s="2">
        <v>0</v>
      </c>
      <c r="BC314" s="3">
        <v>232533494</v>
      </c>
      <c r="BD314" s="3">
        <v>0</v>
      </c>
      <c r="BE314" s="2">
        <v>0</v>
      </c>
      <c r="BF314" s="3">
        <v>274974929</v>
      </c>
      <c r="BG314" s="3">
        <v>0</v>
      </c>
      <c r="BH314" s="2">
        <v>0</v>
      </c>
      <c r="BI314" s="3">
        <v>1423270432</v>
      </c>
      <c r="BJ314" s="3">
        <v>382145009</v>
      </c>
      <c r="BK314" s="2">
        <v>26.85</v>
      </c>
      <c r="BM314" s="4">
        <f t="shared" si="49"/>
        <v>48.013120000000001</v>
      </c>
      <c r="BN314" s="4">
        <f t="shared" si="50"/>
        <v>48.013120000000001</v>
      </c>
      <c r="BO314" s="4">
        <f t="shared" si="51"/>
        <v>334.131889</v>
      </c>
      <c r="BP314" s="4">
        <f t="shared" si="52"/>
        <v>334.131889</v>
      </c>
      <c r="BQ314" s="4">
        <f t="shared" si="53"/>
        <v>533.61699999999996</v>
      </c>
      <c r="BR314" s="4">
        <f t="shared" si="54"/>
        <v>0</v>
      </c>
      <c r="BS314" s="4">
        <f t="shared" si="55"/>
        <v>232.53349399999999</v>
      </c>
      <c r="BT314" s="4">
        <f t="shared" si="56"/>
        <v>0</v>
      </c>
      <c r="BU314" s="4">
        <f t="shared" si="57"/>
        <v>274.97492899999997</v>
      </c>
      <c r="BV314" s="4">
        <f t="shared" si="58"/>
        <v>0</v>
      </c>
      <c r="BW314" s="4">
        <f t="shared" si="59"/>
        <v>1423.270432</v>
      </c>
      <c r="BX314" s="4">
        <f t="shared" si="60"/>
        <v>382.14500900000002</v>
      </c>
    </row>
    <row r="315" spans="1:76" x14ac:dyDescent="0.25">
      <c r="A315">
        <v>16</v>
      </c>
      <c r="B315" t="s">
        <v>60</v>
      </c>
      <c r="C315" t="s">
        <v>61</v>
      </c>
      <c r="D315">
        <v>2021</v>
      </c>
      <c r="E315" t="s">
        <v>62</v>
      </c>
      <c r="F315" t="s">
        <v>63</v>
      </c>
      <c r="G315">
        <v>2</v>
      </c>
      <c r="H315" t="s">
        <v>64</v>
      </c>
      <c r="I315" t="s">
        <v>3553</v>
      </c>
      <c r="J315" t="s">
        <v>658</v>
      </c>
      <c r="K315" t="s">
        <v>659</v>
      </c>
      <c r="L315" t="s">
        <v>3600</v>
      </c>
      <c r="M315" t="s">
        <v>660</v>
      </c>
      <c r="N315" t="s">
        <v>3615</v>
      </c>
      <c r="O315" t="s">
        <v>674</v>
      </c>
      <c r="P315" t="s">
        <v>3634</v>
      </c>
      <c r="Q315" t="s">
        <v>675</v>
      </c>
      <c r="R315" t="s">
        <v>3725</v>
      </c>
      <c r="S315" t="s">
        <v>697</v>
      </c>
      <c r="T315">
        <v>19</v>
      </c>
      <c r="U315">
        <v>2</v>
      </c>
      <c r="V315" t="s">
        <v>699</v>
      </c>
      <c r="W315">
        <v>1</v>
      </c>
      <c r="X315" t="s">
        <v>72</v>
      </c>
      <c r="Y315">
        <v>1</v>
      </c>
      <c r="Z315" t="s">
        <v>73</v>
      </c>
      <c r="AA315">
        <v>1</v>
      </c>
      <c r="AB315" s="2">
        <v>5</v>
      </c>
      <c r="AC315" s="2">
        <v>5</v>
      </c>
      <c r="AD315" s="2">
        <v>100</v>
      </c>
      <c r="AE315" s="2">
        <v>30</v>
      </c>
      <c r="AF315" s="2">
        <v>30</v>
      </c>
      <c r="AG315" s="2">
        <v>100</v>
      </c>
      <c r="AH315" s="2">
        <v>30</v>
      </c>
      <c r="AI315" s="2">
        <v>0</v>
      </c>
      <c r="AJ315" s="2">
        <v>0</v>
      </c>
      <c r="AK315" s="2">
        <v>30</v>
      </c>
      <c r="AL315" s="2">
        <v>0</v>
      </c>
      <c r="AM315" s="2">
        <v>0</v>
      </c>
      <c r="AN315" s="2">
        <v>5</v>
      </c>
      <c r="AO315" s="2">
        <v>0</v>
      </c>
      <c r="AP315" s="2">
        <v>0</v>
      </c>
      <c r="AQ315" s="2">
        <v>100</v>
      </c>
      <c r="AR315" s="2">
        <v>35</v>
      </c>
      <c r="AS315" s="2">
        <v>35</v>
      </c>
      <c r="AT315" s="3">
        <v>160208442</v>
      </c>
      <c r="AU315" s="3">
        <v>160208442</v>
      </c>
      <c r="AV315" s="2">
        <v>100</v>
      </c>
      <c r="AW315" s="3">
        <v>1188889182</v>
      </c>
      <c r="AX315" s="3">
        <v>1187780121</v>
      </c>
      <c r="AY315" s="2">
        <v>99.91</v>
      </c>
      <c r="AZ315" s="3">
        <v>2268577000</v>
      </c>
      <c r="BA315" s="3">
        <v>0</v>
      </c>
      <c r="BB315" s="2">
        <v>0</v>
      </c>
      <c r="BC315" s="3">
        <v>1463359715</v>
      </c>
      <c r="BD315" s="3">
        <v>0</v>
      </c>
      <c r="BE315" s="2">
        <v>0</v>
      </c>
      <c r="BF315" s="3">
        <v>1730448496</v>
      </c>
      <c r="BG315" s="3">
        <v>0</v>
      </c>
      <c r="BH315" s="2">
        <v>0</v>
      </c>
      <c r="BI315" s="3">
        <v>6811482835</v>
      </c>
      <c r="BJ315" s="3">
        <v>1347988563</v>
      </c>
      <c r="BK315" s="2">
        <v>19.79</v>
      </c>
      <c r="BM315" s="4">
        <f t="shared" si="49"/>
        <v>160.20844199999999</v>
      </c>
      <c r="BN315" s="4">
        <f t="shared" si="50"/>
        <v>160.20844199999999</v>
      </c>
      <c r="BO315" s="4">
        <f t="shared" si="51"/>
        <v>1188.8891819999999</v>
      </c>
      <c r="BP315" s="4">
        <f t="shared" si="52"/>
        <v>1187.780121</v>
      </c>
      <c r="BQ315" s="4">
        <f t="shared" si="53"/>
        <v>2268.5770000000002</v>
      </c>
      <c r="BR315" s="4">
        <f t="shared" si="54"/>
        <v>0</v>
      </c>
      <c r="BS315" s="4">
        <f t="shared" si="55"/>
        <v>1463.3597150000001</v>
      </c>
      <c r="BT315" s="4">
        <f t="shared" si="56"/>
        <v>0</v>
      </c>
      <c r="BU315" s="4">
        <f t="shared" si="57"/>
        <v>1730.448496</v>
      </c>
      <c r="BV315" s="4">
        <f t="shared" si="58"/>
        <v>0</v>
      </c>
      <c r="BW315" s="4">
        <f t="shared" si="59"/>
        <v>6811.4828349999998</v>
      </c>
      <c r="BX315" s="4">
        <f t="shared" si="60"/>
        <v>1347.9885629999999</v>
      </c>
    </row>
    <row r="316" spans="1:76" x14ac:dyDescent="0.25">
      <c r="A316">
        <v>16</v>
      </c>
      <c r="B316" t="s">
        <v>60</v>
      </c>
      <c r="C316" t="s">
        <v>61</v>
      </c>
      <c r="D316">
        <v>2021</v>
      </c>
      <c r="E316" t="s">
        <v>62</v>
      </c>
      <c r="F316" t="s">
        <v>63</v>
      </c>
      <c r="G316">
        <v>2</v>
      </c>
      <c r="H316" t="s">
        <v>64</v>
      </c>
      <c r="I316" t="s">
        <v>3553</v>
      </c>
      <c r="J316" t="s">
        <v>658</v>
      </c>
      <c r="K316" t="s">
        <v>659</v>
      </c>
      <c r="L316" t="s">
        <v>3600</v>
      </c>
      <c r="M316" t="s">
        <v>660</v>
      </c>
      <c r="N316" t="s">
        <v>3615</v>
      </c>
      <c r="O316" t="s">
        <v>674</v>
      </c>
      <c r="P316" t="s">
        <v>3634</v>
      </c>
      <c r="Q316" t="s">
        <v>675</v>
      </c>
      <c r="R316" t="s">
        <v>3725</v>
      </c>
      <c r="S316" t="s">
        <v>697</v>
      </c>
      <c r="T316">
        <v>19</v>
      </c>
      <c r="U316">
        <v>3</v>
      </c>
      <c r="V316" t="s">
        <v>700</v>
      </c>
      <c r="W316">
        <v>1</v>
      </c>
      <c r="X316" t="s">
        <v>72</v>
      </c>
      <c r="Y316">
        <v>1</v>
      </c>
      <c r="Z316" t="s">
        <v>73</v>
      </c>
      <c r="AA316">
        <v>1</v>
      </c>
      <c r="AB316" s="2">
        <v>5</v>
      </c>
      <c r="AC316" s="2">
        <v>5</v>
      </c>
      <c r="AD316" s="2">
        <v>100</v>
      </c>
      <c r="AE316" s="2">
        <v>30</v>
      </c>
      <c r="AF316" s="2">
        <v>30</v>
      </c>
      <c r="AG316" s="2">
        <v>100</v>
      </c>
      <c r="AH316" s="2">
        <v>30</v>
      </c>
      <c r="AI316" s="2">
        <v>0</v>
      </c>
      <c r="AJ316" s="2">
        <v>0</v>
      </c>
      <c r="AK316" s="2">
        <v>30</v>
      </c>
      <c r="AL316" s="2">
        <v>0</v>
      </c>
      <c r="AM316" s="2">
        <v>0</v>
      </c>
      <c r="AN316" s="2">
        <v>5</v>
      </c>
      <c r="AO316" s="2">
        <v>0</v>
      </c>
      <c r="AP316" s="2">
        <v>0</v>
      </c>
      <c r="AQ316" s="2">
        <v>100</v>
      </c>
      <c r="AR316" s="2">
        <v>35</v>
      </c>
      <c r="AS316" s="2">
        <v>35</v>
      </c>
      <c r="AT316" s="3">
        <v>1897857192</v>
      </c>
      <c r="AU316" s="3">
        <v>1897857192</v>
      </c>
      <c r="AV316" s="2">
        <v>100</v>
      </c>
      <c r="AW316" s="3">
        <v>1207210131</v>
      </c>
      <c r="AX316" s="3">
        <v>1195488000</v>
      </c>
      <c r="AY316" s="2">
        <v>99.03</v>
      </c>
      <c r="AZ316" s="3">
        <v>1130679000</v>
      </c>
      <c r="BA316" s="3">
        <v>0</v>
      </c>
      <c r="BB316" s="2">
        <v>0</v>
      </c>
      <c r="BC316" s="3">
        <v>1851750275</v>
      </c>
      <c r="BD316" s="3">
        <v>0</v>
      </c>
      <c r="BE316" s="2">
        <v>0</v>
      </c>
      <c r="BF316" s="3">
        <v>2189727137</v>
      </c>
      <c r="BG316" s="3">
        <v>0</v>
      </c>
      <c r="BH316" s="2">
        <v>0</v>
      </c>
      <c r="BI316" s="3">
        <v>8277223735</v>
      </c>
      <c r="BJ316" s="3">
        <v>3093345192</v>
      </c>
      <c r="BK316" s="2">
        <v>37.369999999999997</v>
      </c>
      <c r="BM316" s="4">
        <f t="shared" si="49"/>
        <v>1897.8571919999999</v>
      </c>
      <c r="BN316" s="4">
        <f t="shared" si="50"/>
        <v>1897.8571919999999</v>
      </c>
      <c r="BO316" s="4">
        <f t="shared" si="51"/>
        <v>1207.210131</v>
      </c>
      <c r="BP316" s="4">
        <f t="shared" si="52"/>
        <v>1195.4880000000001</v>
      </c>
      <c r="BQ316" s="4">
        <f t="shared" si="53"/>
        <v>1130.6790000000001</v>
      </c>
      <c r="BR316" s="4">
        <f t="shared" si="54"/>
        <v>0</v>
      </c>
      <c r="BS316" s="4">
        <f t="shared" si="55"/>
        <v>1851.7502750000001</v>
      </c>
      <c r="BT316" s="4">
        <f t="shared" si="56"/>
        <v>0</v>
      </c>
      <c r="BU316" s="4">
        <f t="shared" si="57"/>
        <v>2189.7271369999999</v>
      </c>
      <c r="BV316" s="4">
        <f t="shared" si="58"/>
        <v>0</v>
      </c>
      <c r="BW316" s="4">
        <f t="shared" si="59"/>
        <v>8277.2237349999996</v>
      </c>
      <c r="BX316" s="4">
        <f t="shared" si="60"/>
        <v>3093.3451919999998</v>
      </c>
    </row>
    <row r="317" spans="1:76" x14ac:dyDescent="0.25">
      <c r="A317">
        <v>16</v>
      </c>
      <c r="B317" t="s">
        <v>60</v>
      </c>
      <c r="C317" t="s">
        <v>61</v>
      </c>
      <c r="D317">
        <v>2021</v>
      </c>
      <c r="E317" t="s">
        <v>62</v>
      </c>
      <c r="F317" t="s">
        <v>63</v>
      </c>
      <c r="G317">
        <v>2</v>
      </c>
      <c r="H317" t="s">
        <v>64</v>
      </c>
      <c r="I317" t="s">
        <v>3553</v>
      </c>
      <c r="J317" t="s">
        <v>658</v>
      </c>
      <c r="K317" t="s">
        <v>659</v>
      </c>
      <c r="L317" t="s">
        <v>3600</v>
      </c>
      <c r="M317" t="s">
        <v>660</v>
      </c>
      <c r="N317" t="s">
        <v>3615</v>
      </c>
      <c r="O317" t="s">
        <v>674</v>
      </c>
      <c r="P317" t="s">
        <v>3634</v>
      </c>
      <c r="Q317" t="s">
        <v>675</v>
      </c>
      <c r="R317" t="s">
        <v>3725</v>
      </c>
      <c r="S317" t="s">
        <v>697</v>
      </c>
      <c r="T317">
        <v>19</v>
      </c>
      <c r="U317">
        <v>4</v>
      </c>
      <c r="V317" t="s">
        <v>701</v>
      </c>
      <c r="W317">
        <v>1</v>
      </c>
      <c r="X317" t="s">
        <v>72</v>
      </c>
      <c r="Y317">
        <v>1</v>
      </c>
      <c r="Z317" t="s">
        <v>73</v>
      </c>
      <c r="AA317">
        <v>1</v>
      </c>
      <c r="AB317" s="2">
        <v>5</v>
      </c>
      <c r="AC317" s="2">
        <v>5</v>
      </c>
      <c r="AD317" s="2">
        <v>100</v>
      </c>
      <c r="AE317" s="2">
        <v>30</v>
      </c>
      <c r="AF317" s="2">
        <v>30</v>
      </c>
      <c r="AG317" s="2">
        <v>100</v>
      </c>
      <c r="AH317" s="2">
        <v>30</v>
      </c>
      <c r="AI317" s="2">
        <v>0</v>
      </c>
      <c r="AJ317" s="2">
        <v>0</v>
      </c>
      <c r="AK317" s="2">
        <v>30</v>
      </c>
      <c r="AL317" s="2">
        <v>0</v>
      </c>
      <c r="AM317" s="2">
        <v>0</v>
      </c>
      <c r="AN317" s="2">
        <v>5</v>
      </c>
      <c r="AO317" s="2">
        <v>0</v>
      </c>
      <c r="AP317" s="2">
        <v>0</v>
      </c>
      <c r="AQ317" s="2">
        <v>100</v>
      </c>
      <c r="AR317" s="2">
        <v>35</v>
      </c>
      <c r="AS317" s="2">
        <v>35</v>
      </c>
      <c r="AT317" s="3">
        <v>504072882</v>
      </c>
      <c r="AU317" s="3">
        <v>504072882</v>
      </c>
      <c r="AV317" s="2">
        <v>100</v>
      </c>
      <c r="AW317" s="3">
        <v>1127312000</v>
      </c>
      <c r="AX317" s="3">
        <v>1127312000</v>
      </c>
      <c r="AY317" s="2">
        <v>100</v>
      </c>
      <c r="AZ317" s="3">
        <v>1135687000</v>
      </c>
      <c r="BA317" s="3">
        <v>0</v>
      </c>
      <c r="BB317" s="2">
        <v>0</v>
      </c>
      <c r="BC317" s="3">
        <v>690831273</v>
      </c>
      <c r="BD317" s="3">
        <v>0</v>
      </c>
      <c r="BE317" s="2">
        <v>0</v>
      </c>
      <c r="BF317" s="3">
        <v>816920081</v>
      </c>
      <c r="BG317" s="3">
        <v>0</v>
      </c>
      <c r="BH317" s="2">
        <v>0</v>
      </c>
      <c r="BI317" s="3">
        <v>4274823236</v>
      </c>
      <c r="BJ317" s="3">
        <v>1631384882</v>
      </c>
      <c r="BK317" s="2">
        <v>38.159999999999997</v>
      </c>
      <c r="BM317" s="4">
        <f t="shared" si="49"/>
        <v>504.07288199999999</v>
      </c>
      <c r="BN317" s="4">
        <f t="shared" si="50"/>
        <v>504.07288199999999</v>
      </c>
      <c r="BO317" s="4">
        <f t="shared" si="51"/>
        <v>1127.3119999999999</v>
      </c>
      <c r="BP317" s="4">
        <f t="shared" si="52"/>
        <v>1127.3119999999999</v>
      </c>
      <c r="BQ317" s="4">
        <f t="shared" si="53"/>
        <v>1135.6869999999999</v>
      </c>
      <c r="BR317" s="4">
        <f t="shared" si="54"/>
        <v>0</v>
      </c>
      <c r="BS317" s="4">
        <f t="shared" si="55"/>
        <v>690.83127300000001</v>
      </c>
      <c r="BT317" s="4">
        <f t="shared" si="56"/>
        <v>0</v>
      </c>
      <c r="BU317" s="4">
        <f t="shared" si="57"/>
        <v>816.92008099999998</v>
      </c>
      <c r="BV317" s="4">
        <f t="shared" si="58"/>
        <v>0</v>
      </c>
      <c r="BW317" s="4">
        <f t="shared" si="59"/>
        <v>4274.8232360000002</v>
      </c>
      <c r="BX317" s="4">
        <f t="shared" si="60"/>
        <v>1631.3848819999998</v>
      </c>
    </row>
    <row r="318" spans="1:76" x14ac:dyDescent="0.25">
      <c r="A318">
        <v>16</v>
      </c>
      <c r="B318" t="s">
        <v>60</v>
      </c>
      <c r="C318" t="s">
        <v>61</v>
      </c>
      <c r="D318">
        <v>2021</v>
      </c>
      <c r="E318" t="s">
        <v>62</v>
      </c>
      <c r="F318" t="s">
        <v>63</v>
      </c>
      <c r="G318">
        <v>2</v>
      </c>
      <c r="H318" t="s">
        <v>64</v>
      </c>
      <c r="I318" t="s">
        <v>3553</v>
      </c>
      <c r="J318" t="s">
        <v>658</v>
      </c>
      <c r="K318" t="s">
        <v>659</v>
      </c>
      <c r="L318" t="s">
        <v>3600</v>
      </c>
      <c r="M318" t="s">
        <v>660</v>
      </c>
      <c r="N318" t="s">
        <v>3615</v>
      </c>
      <c r="O318" t="s">
        <v>674</v>
      </c>
      <c r="P318" t="s">
        <v>3634</v>
      </c>
      <c r="Q318" t="s">
        <v>675</v>
      </c>
      <c r="R318" t="s">
        <v>3725</v>
      </c>
      <c r="S318" t="s">
        <v>697</v>
      </c>
      <c r="T318">
        <v>19</v>
      </c>
      <c r="U318">
        <v>5</v>
      </c>
      <c r="V318" t="s">
        <v>702</v>
      </c>
      <c r="W318">
        <v>1</v>
      </c>
      <c r="X318" t="s">
        <v>72</v>
      </c>
      <c r="Y318">
        <v>1</v>
      </c>
      <c r="Z318" t="s">
        <v>73</v>
      </c>
      <c r="AA318">
        <v>1</v>
      </c>
      <c r="AB318" s="2">
        <v>5</v>
      </c>
      <c r="AC318" s="2">
        <v>5</v>
      </c>
      <c r="AD318" s="2">
        <v>100</v>
      </c>
      <c r="AE318" s="2">
        <v>30</v>
      </c>
      <c r="AF318" s="2">
        <v>30</v>
      </c>
      <c r="AG318" s="2">
        <v>100</v>
      </c>
      <c r="AH318" s="2">
        <v>30</v>
      </c>
      <c r="AI318" s="2">
        <v>0</v>
      </c>
      <c r="AJ318" s="2">
        <v>0</v>
      </c>
      <c r="AK318" s="2">
        <v>30</v>
      </c>
      <c r="AL318" s="2">
        <v>0</v>
      </c>
      <c r="AM318" s="2">
        <v>0</v>
      </c>
      <c r="AN318" s="2">
        <v>5</v>
      </c>
      <c r="AO318" s="2">
        <v>0</v>
      </c>
      <c r="AP318" s="2">
        <v>0</v>
      </c>
      <c r="AQ318" s="2">
        <v>100</v>
      </c>
      <c r="AR318" s="2">
        <v>35</v>
      </c>
      <c r="AS318" s="2">
        <v>35</v>
      </c>
      <c r="AT318" s="3">
        <v>391965962</v>
      </c>
      <c r="AU318" s="3">
        <v>391965962</v>
      </c>
      <c r="AV318" s="2">
        <v>100</v>
      </c>
      <c r="AW318" s="3">
        <v>1464207807</v>
      </c>
      <c r="AX318" s="3">
        <v>1463510344</v>
      </c>
      <c r="AY318" s="2">
        <v>99.95</v>
      </c>
      <c r="AZ318" s="3">
        <v>2026828000</v>
      </c>
      <c r="BA318" s="3">
        <v>0</v>
      </c>
      <c r="BB318" s="2">
        <v>0</v>
      </c>
      <c r="BC318" s="3">
        <v>628459658</v>
      </c>
      <c r="BD318" s="3">
        <v>0</v>
      </c>
      <c r="BE318" s="2">
        <v>0</v>
      </c>
      <c r="BF318" s="3">
        <v>743164554</v>
      </c>
      <c r="BG318" s="3">
        <v>0</v>
      </c>
      <c r="BH318" s="2">
        <v>0</v>
      </c>
      <c r="BI318" s="3">
        <v>5254625981</v>
      </c>
      <c r="BJ318" s="3">
        <v>1855476306</v>
      </c>
      <c r="BK318" s="2">
        <v>35.31</v>
      </c>
      <c r="BM318" s="4">
        <f t="shared" si="49"/>
        <v>391.96596199999999</v>
      </c>
      <c r="BN318" s="4">
        <f t="shared" si="50"/>
        <v>391.96596199999999</v>
      </c>
      <c r="BO318" s="4">
        <f t="shared" si="51"/>
        <v>1464.207807</v>
      </c>
      <c r="BP318" s="4">
        <f t="shared" si="52"/>
        <v>1463.510344</v>
      </c>
      <c r="BQ318" s="4">
        <f t="shared" si="53"/>
        <v>2026.828</v>
      </c>
      <c r="BR318" s="4">
        <f t="shared" si="54"/>
        <v>0</v>
      </c>
      <c r="BS318" s="4">
        <f t="shared" si="55"/>
        <v>628.45965799999999</v>
      </c>
      <c r="BT318" s="4">
        <f t="shared" si="56"/>
        <v>0</v>
      </c>
      <c r="BU318" s="4">
        <f t="shared" si="57"/>
        <v>743.16455399999995</v>
      </c>
      <c r="BV318" s="4">
        <f t="shared" si="58"/>
        <v>0</v>
      </c>
      <c r="BW318" s="4">
        <f t="shared" si="59"/>
        <v>5254.6259810000001</v>
      </c>
      <c r="BX318" s="4">
        <f t="shared" si="60"/>
        <v>1855.476306</v>
      </c>
    </row>
    <row r="319" spans="1:76" x14ac:dyDescent="0.25">
      <c r="A319">
        <v>16</v>
      </c>
      <c r="B319" t="s">
        <v>60</v>
      </c>
      <c r="C319" t="s">
        <v>61</v>
      </c>
      <c r="D319">
        <v>2021</v>
      </c>
      <c r="E319" t="s">
        <v>62</v>
      </c>
      <c r="F319" t="s">
        <v>63</v>
      </c>
      <c r="G319">
        <v>2</v>
      </c>
      <c r="H319" t="s">
        <v>64</v>
      </c>
      <c r="I319" t="s">
        <v>3553</v>
      </c>
      <c r="J319" t="s">
        <v>658</v>
      </c>
      <c r="K319" t="s">
        <v>659</v>
      </c>
      <c r="L319" t="s">
        <v>3600</v>
      </c>
      <c r="M319" t="s">
        <v>660</v>
      </c>
      <c r="N319" t="s">
        <v>3615</v>
      </c>
      <c r="O319" t="s">
        <v>674</v>
      </c>
      <c r="P319" t="s">
        <v>3634</v>
      </c>
      <c r="Q319" t="s">
        <v>675</v>
      </c>
      <c r="R319" t="s">
        <v>3726</v>
      </c>
      <c r="S319" t="s">
        <v>703</v>
      </c>
      <c r="T319">
        <v>22</v>
      </c>
      <c r="U319">
        <v>1</v>
      </c>
      <c r="V319" t="s">
        <v>704</v>
      </c>
      <c r="W319">
        <v>1</v>
      </c>
      <c r="X319" t="s">
        <v>72</v>
      </c>
      <c r="Y319">
        <v>1</v>
      </c>
      <c r="Z319" t="s">
        <v>73</v>
      </c>
      <c r="AA319">
        <v>1</v>
      </c>
      <c r="AB319" s="2">
        <v>900</v>
      </c>
      <c r="AC319" s="2">
        <v>900</v>
      </c>
      <c r="AD319" s="2">
        <v>100</v>
      </c>
      <c r="AE319" s="2">
        <v>1325</v>
      </c>
      <c r="AF319" s="2">
        <v>1325</v>
      </c>
      <c r="AG319" s="2">
        <v>100</v>
      </c>
      <c r="AH319" s="2">
        <v>1350</v>
      </c>
      <c r="AI319" s="2">
        <v>0</v>
      </c>
      <c r="AJ319" s="2">
        <v>0</v>
      </c>
      <c r="AK319" s="2">
        <v>1175</v>
      </c>
      <c r="AL319" s="2">
        <v>0</v>
      </c>
      <c r="AM319" s="2">
        <v>0</v>
      </c>
      <c r="AN319" s="2">
        <v>400</v>
      </c>
      <c r="AO319" s="2">
        <v>0</v>
      </c>
      <c r="AP319" s="2">
        <v>0</v>
      </c>
      <c r="AQ319" s="2">
        <v>5150</v>
      </c>
      <c r="AR319" s="2">
        <v>2225</v>
      </c>
      <c r="AS319" s="2">
        <v>43.2</v>
      </c>
      <c r="AT319" s="3">
        <v>246048330</v>
      </c>
      <c r="AU319" s="3">
        <v>214453330</v>
      </c>
      <c r="AV319" s="2">
        <v>87.16</v>
      </c>
      <c r="AW319" s="3">
        <v>1541749344</v>
      </c>
      <c r="AX319" s="3">
        <v>1503309247</v>
      </c>
      <c r="AY319" s="2">
        <v>97.51</v>
      </c>
      <c r="AZ319" s="3">
        <v>581627000</v>
      </c>
      <c r="BA319" s="3">
        <v>0</v>
      </c>
      <c r="BB319" s="2">
        <v>0</v>
      </c>
      <c r="BC319" s="3">
        <v>2326098728</v>
      </c>
      <c r="BD319" s="3">
        <v>0</v>
      </c>
      <c r="BE319" s="2">
        <v>0</v>
      </c>
      <c r="BF319" s="3">
        <v>1680757174</v>
      </c>
      <c r="BG319" s="3">
        <v>0</v>
      </c>
      <c r="BH319" s="2">
        <v>0</v>
      </c>
      <c r="BI319" s="3">
        <v>6376280576</v>
      </c>
      <c r="BJ319" s="3">
        <v>1717762577</v>
      </c>
      <c r="BK319" s="2">
        <v>26.94</v>
      </c>
      <c r="BM319" s="4">
        <f t="shared" si="49"/>
        <v>246.04832999999999</v>
      </c>
      <c r="BN319" s="4">
        <f t="shared" si="50"/>
        <v>214.45332999999999</v>
      </c>
      <c r="BO319" s="4">
        <f t="shared" si="51"/>
        <v>1541.7493440000001</v>
      </c>
      <c r="BP319" s="4">
        <f t="shared" si="52"/>
        <v>1503.3092469999999</v>
      </c>
      <c r="BQ319" s="4">
        <f t="shared" si="53"/>
        <v>581.62699999999995</v>
      </c>
      <c r="BR319" s="4">
        <f t="shared" si="54"/>
        <v>0</v>
      </c>
      <c r="BS319" s="4">
        <f t="shared" si="55"/>
        <v>2326.0987279999999</v>
      </c>
      <c r="BT319" s="4">
        <f t="shared" si="56"/>
        <v>0</v>
      </c>
      <c r="BU319" s="4">
        <f t="shared" si="57"/>
        <v>1680.7571740000001</v>
      </c>
      <c r="BV319" s="4">
        <f t="shared" si="58"/>
        <v>0</v>
      </c>
      <c r="BW319" s="4">
        <f t="shared" si="59"/>
        <v>6376.2805760000001</v>
      </c>
      <c r="BX319" s="4">
        <f t="shared" si="60"/>
        <v>1717.762577</v>
      </c>
    </row>
    <row r="320" spans="1:76" x14ac:dyDescent="0.25">
      <c r="A320">
        <v>16</v>
      </c>
      <c r="B320" t="s">
        <v>60</v>
      </c>
      <c r="C320" t="s">
        <v>61</v>
      </c>
      <c r="D320">
        <v>2021</v>
      </c>
      <c r="E320" t="s">
        <v>62</v>
      </c>
      <c r="F320" t="s">
        <v>63</v>
      </c>
      <c r="G320">
        <v>2</v>
      </c>
      <c r="H320" t="s">
        <v>64</v>
      </c>
      <c r="I320" t="s">
        <v>3553</v>
      </c>
      <c r="J320" t="s">
        <v>658</v>
      </c>
      <c r="K320" t="s">
        <v>659</v>
      </c>
      <c r="L320" t="s">
        <v>3600</v>
      </c>
      <c r="M320" t="s">
        <v>660</v>
      </c>
      <c r="N320" t="s">
        <v>3615</v>
      </c>
      <c r="O320" t="s">
        <v>674</v>
      </c>
      <c r="P320" t="s">
        <v>3634</v>
      </c>
      <c r="Q320" t="s">
        <v>675</v>
      </c>
      <c r="R320" t="s">
        <v>3726</v>
      </c>
      <c r="S320" t="s">
        <v>703</v>
      </c>
      <c r="T320">
        <v>22</v>
      </c>
      <c r="U320">
        <v>2</v>
      </c>
      <c r="V320" t="s">
        <v>705</v>
      </c>
      <c r="W320">
        <v>1</v>
      </c>
      <c r="X320" t="s">
        <v>72</v>
      </c>
      <c r="Y320">
        <v>1</v>
      </c>
      <c r="Z320" t="s">
        <v>73</v>
      </c>
      <c r="AA320">
        <v>1</v>
      </c>
      <c r="AB320" s="2">
        <v>76500</v>
      </c>
      <c r="AC320" s="2">
        <v>76500</v>
      </c>
      <c r="AD320" s="2">
        <v>100</v>
      </c>
      <c r="AE320" s="2">
        <v>161198</v>
      </c>
      <c r="AF320" s="2">
        <v>161198</v>
      </c>
      <c r="AG320" s="2">
        <v>100</v>
      </c>
      <c r="AH320" s="2">
        <v>73750</v>
      </c>
      <c r="AI320" s="2">
        <v>0</v>
      </c>
      <c r="AJ320" s="2">
        <v>0</v>
      </c>
      <c r="AK320" s="2">
        <v>70000</v>
      </c>
      <c r="AL320" s="2">
        <v>0</v>
      </c>
      <c r="AM320" s="2">
        <v>0</v>
      </c>
      <c r="AN320" s="2">
        <v>18552</v>
      </c>
      <c r="AO320" s="2">
        <v>0</v>
      </c>
      <c r="AP320" s="2">
        <v>0</v>
      </c>
      <c r="AQ320" s="2">
        <v>400000</v>
      </c>
      <c r="AR320" s="2">
        <v>237698</v>
      </c>
      <c r="AS320" s="2">
        <v>59.42</v>
      </c>
      <c r="AT320" s="3">
        <v>463228750</v>
      </c>
      <c r="AU320" s="3">
        <v>388269750</v>
      </c>
      <c r="AV320" s="2">
        <v>83.82</v>
      </c>
      <c r="AW320" s="3">
        <v>288155800</v>
      </c>
      <c r="AX320" s="3">
        <v>288155800</v>
      </c>
      <c r="AY320" s="2">
        <v>100</v>
      </c>
      <c r="AZ320" s="3">
        <v>297089000</v>
      </c>
      <c r="BA320" s="3">
        <v>0</v>
      </c>
      <c r="BB320" s="2">
        <v>0</v>
      </c>
      <c r="BC320" s="3">
        <v>4180471141</v>
      </c>
      <c r="BD320" s="3">
        <v>0</v>
      </c>
      <c r="BE320" s="2">
        <v>0</v>
      </c>
      <c r="BF320" s="3">
        <v>8829577691</v>
      </c>
      <c r="BG320" s="3">
        <v>0</v>
      </c>
      <c r="BH320" s="2">
        <v>0</v>
      </c>
      <c r="BI320" s="3">
        <v>14058522382</v>
      </c>
      <c r="BJ320" s="3">
        <v>676425550</v>
      </c>
      <c r="BK320" s="2">
        <v>4.8099999999999996</v>
      </c>
      <c r="BM320" s="4">
        <f t="shared" si="49"/>
        <v>463.22874999999999</v>
      </c>
      <c r="BN320" s="4">
        <f t="shared" si="50"/>
        <v>388.26974999999999</v>
      </c>
      <c r="BO320" s="4">
        <f t="shared" si="51"/>
        <v>288.1558</v>
      </c>
      <c r="BP320" s="4">
        <f t="shared" si="52"/>
        <v>288.1558</v>
      </c>
      <c r="BQ320" s="4">
        <f t="shared" si="53"/>
        <v>297.089</v>
      </c>
      <c r="BR320" s="4">
        <f t="shared" si="54"/>
        <v>0</v>
      </c>
      <c r="BS320" s="4">
        <f t="shared" si="55"/>
        <v>4180.471141</v>
      </c>
      <c r="BT320" s="4">
        <f t="shared" si="56"/>
        <v>0</v>
      </c>
      <c r="BU320" s="4">
        <f t="shared" si="57"/>
        <v>8829.5776910000004</v>
      </c>
      <c r="BV320" s="4">
        <f t="shared" si="58"/>
        <v>0</v>
      </c>
      <c r="BW320" s="4">
        <f t="shared" si="59"/>
        <v>14058.522381999999</v>
      </c>
      <c r="BX320" s="4">
        <f t="shared" si="60"/>
        <v>676.42554999999993</v>
      </c>
    </row>
    <row r="321" spans="1:76" x14ac:dyDescent="0.25">
      <c r="A321">
        <v>16</v>
      </c>
      <c r="B321" t="s">
        <v>60</v>
      </c>
      <c r="C321" t="s">
        <v>61</v>
      </c>
      <c r="D321">
        <v>2021</v>
      </c>
      <c r="E321" t="s">
        <v>62</v>
      </c>
      <c r="F321" t="s">
        <v>63</v>
      </c>
      <c r="G321">
        <v>2</v>
      </c>
      <c r="H321" t="s">
        <v>64</v>
      </c>
      <c r="I321" t="s">
        <v>3553</v>
      </c>
      <c r="J321" t="s">
        <v>658</v>
      </c>
      <c r="K321" t="s">
        <v>659</v>
      </c>
      <c r="L321" t="s">
        <v>3600</v>
      </c>
      <c r="M321" t="s">
        <v>660</v>
      </c>
      <c r="N321" t="s">
        <v>3615</v>
      </c>
      <c r="O321" t="s">
        <v>674</v>
      </c>
      <c r="P321" t="s">
        <v>3634</v>
      </c>
      <c r="Q321" t="s">
        <v>675</v>
      </c>
      <c r="R321" t="s">
        <v>3726</v>
      </c>
      <c r="S321" t="s">
        <v>703</v>
      </c>
      <c r="T321">
        <v>22</v>
      </c>
      <c r="U321">
        <v>3</v>
      </c>
      <c r="V321" t="s">
        <v>706</v>
      </c>
      <c r="W321">
        <v>1</v>
      </c>
      <c r="X321" t="s">
        <v>72</v>
      </c>
      <c r="Y321">
        <v>1</v>
      </c>
      <c r="Z321" t="s">
        <v>73</v>
      </c>
      <c r="AA321">
        <v>1</v>
      </c>
      <c r="AB321" s="2">
        <v>15</v>
      </c>
      <c r="AC321" s="2">
        <v>15</v>
      </c>
      <c r="AD321" s="2">
        <v>100</v>
      </c>
      <c r="AE321" s="2">
        <v>119</v>
      </c>
      <c r="AF321" s="2">
        <v>119</v>
      </c>
      <c r="AG321" s="2">
        <v>100</v>
      </c>
      <c r="AH321" s="2">
        <v>106</v>
      </c>
      <c r="AI321" s="2">
        <v>0</v>
      </c>
      <c r="AJ321" s="2">
        <v>0</v>
      </c>
      <c r="AK321" s="2">
        <v>120</v>
      </c>
      <c r="AL321" s="2">
        <v>0</v>
      </c>
      <c r="AM321" s="2">
        <v>0</v>
      </c>
      <c r="AN321" s="2">
        <v>40</v>
      </c>
      <c r="AO321" s="2">
        <v>0</v>
      </c>
      <c r="AP321" s="2">
        <v>0</v>
      </c>
      <c r="AQ321" s="2">
        <v>400</v>
      </c>
      <c r="AR321" s="2">
        <v>134</v>
      </c>
      <c r="AS321" s="2">
        <v>33.5</v>
      </c>
      <c r="AT321" s="3">
        <v>971837700</v>
      </c>
      <c r="AU321" s="3">
        <v>332048944</v>
      </c>
      <c r="AV321" s="2">
        <v>34.17</v>
      </c>
      <c r="AW321" s="3">
        <v>353338400</v>
      </c>
      <c r="AX321" s="3">
        <v>353338400</v>
      </c>
      <c r="AY321" s="2">
        <v>100</v>
      </c>
      <c r="AZ321" s="3">
        <v>6586357000</v>
      </c>
      <c r="BA321" s="3">
        <v>0</v>
      </c>
      <c r="BB321" s="2">
        <v>0</v>
      </c>
      <c r="BC321" s="3">
        <v>1114250090</v>
      </c>
      <c r="BD321" s="3">
        <v>0</v>
      </c>
      <c r="BE321" s="2">
        <v>0</v>
      </c>
      <c r="BF321" s="3">
        <v>1022460614</v>
      </c>
      <c r="BG321" s="3">
        <v>0</v>
      </c>
      <c r="BH321" s="2">
        <v>0</v>
      </c>
      <c r="BI321" s="3">
        <v>10048243804</v>
      </c>
      <c r="BJ321" s="3">
        <v>685387344</v>
      </c>
      <c r="BK321" s="2">
        <v>6.82</v>
      </c>
      <c r="BM321" s="4">
        <f t="shared" si="49"/>
        <v>971.83770000000004</v>
      </c>
      <c r="BN321" s="4">
        <f t="shared" si="50"/>
        <v>332.04894400000001</v>
      </c>
      <c r="BO321" s="4">
        <f t="shared" si="51"/>
        <v>353.33839999999998</v>
      </c>
      <c r="BP321" s="4">
        <f t="shared" si="52"/>
        <v>353.33839999999998</v>
      </c>
      <c r="BQ321" s="4">
        <f t="shared" si="53"/>
        <v>6586.357</v>
      </c>
      <c r="BR321" s="4">
        <f t="shared" si="54"/>
        <v>0</v>
      </c>
      <c r="BS321" s="4">
        <f t="shared" si="55"/>
        <v>1114.25009</v>
      </c>
      <c r="BT321" s="4">
        <f t="shared" si="56"/>
        <v>0</v>
      </c>
      <c r="BU321" s="4">
        <f t="shared" si="57"/>
        <v>1022.460614</v>
      </c>
      <c r="BV321" s="4">
        <f t="shared" si="58"/>
        <v>0</v>
      </c>
      <c r="BW321" s="4">
        <f t="shared" si="59"/>
        <v>10048.243804</v>
      </c>
      <c r="BX321" s="4">
        <f t="shared" si="60"/>
        <v>685.38734399999998</v>
      </c>
    </row>
    <row r="322" spans="1:76" x14ac:dyDescent="0.25">
      <c r="A322">
        <v>16</v>
      </c>
      <c r="B322" t="s">
        <v>60</v>
      </c>
      <c r="C322" t="s">
        <v>61</v>
      </c>
      <c r="D322">
        <v>2021</v>
      </c>
      <c r="E322" t="s">
        <v>62</v>
      </c>
      <c r="F322" t="s">
        <v>63</v>
      </c>
      <c r="G322">
        <v>2</v>
      </c>
      <c r="H322" t="s">
        <v>64</v>
      </c>
      <c r="I322" t="s">
        <v>3553</v>
      </c>
      <c r="J322" t="s">
        <v>658</v>
      </c>
      <c r="K322" t="s">
        <v>659</v>
      </c>
      <c r="L322" t="s">
        <v>3600</v>
      </c>
      <c r="M322" t="s">
        <v>660</v>
      </c>
      <c r="N322" t="s">
        <v>3615</v>
      </c>
      <c r="O322" t="s">
        <v>674</v>
      </c>
      <c r="P322" t="s">
        <v>3634</v>
      </c>
      <c r="Q322" t="s">
        <v>675</v>
      </c>
      <c r="R322" t="s">
        <v>3726</v>
      </c>
      <c r="S322" t="s">
        <v>703</v>
      </c>
      <c r="T322">
        <v>22</v>
      </c>
      <c r="U322">
        <v>4</v>
      </c>
      <c r="V322" t="s">
        <v>707</v>
      </c>
      <c r="W322">
        <v>1</v>
      </c>
      <c r="X322" t="s">
        <v>72</v>
      </c>
      <c r="Y322">
        <v>1</v>
      </c>
      <c r="Z322" t="s">
        <v>73</v>
      </c>
      <c r="AA322">
        <v>1</v>
      </c>
      <c r="AB322" s="2">
        <v>5000</v>
      </c>
      <c r="AC322" s="2">
        <v>5000</v>
      </c>
      <c r="AD322" s="2">
        <v>100</v>
      </c>
      <c r="AE322" s="2">
        <v>8935</v>
      </c>
      <c r="AF322" s="2">
        <v>8935</v>
      </c>
      <c r="AG322" s="2">
        <v>100</v>
      </c>
      <c r="AH322" s="2">
        <v>6500</v>
      </c>
      <c r="AI322" s="2">
        <v>0</v>
      </c>
      <c r="AJ322" s="2">
        <v>0</v>
      </c>
      <c r="AK322" s="2">
        <v>4165</v>
      </c>
      <c r="AL322" s="2">
        <v>0</v>
      </c>
      <c r="AM322" s="2">
        <v>0</v>
      </c>
      <c r="AN322" s="2">
        <v>1400</v>
      </c>
      <c r="AO322" s="2">
        <v>0</v>
      </c>
      <c r="AP322" s="2">
        <v>0</v>
      </c>
      <c r="AQ322" s="2">
        <v>26000</v>
      </c>
      <c r="AR322" s="2">
        <v>13935</v>
      </c>
      <c r="AS322" s="2">
        <v>53.6</v>
      </c>
      <c r="AT322" s="3">
        <v>438079870</v>
      </c>
      <c r="AU322" s="3">
        <v>359437759</v>
      </c>
      <c r="AV322" s="2">
        <v>82.05</v>
      </c>
      <c r="AW322" s="3">
        <v>315175150</v>
      </c>
      <c r="AX322" s="3">
        <v>315175150</v>
      </c>
      <c r="AY322" s="2">
        <v>100</v>
      </c>
      <c r="AZ322" s="3">
        <v>404226000</v>
      </c>
      <c r="BA322" s="3">
        <v>0</v>
      </c>
      <c r="BB322" s="2">
        <v>0</v>
      </c>
      <c r="BC322" s="3">
        <v>3513547729</v>
      </c>
      <c r="BD322" s="3">
        <v>0</v>
      </c>
      <c r="BE322" s="2">
        <v>0</v>
      </c>
      <c r="BF322" s="3">
        <v>3962851916</v>
      </c>
      <c r="BG322" s="3">
        <v>0</v>
      </c>
      <c r="BH322" s="2">
        <v>0</v>
      </c>
      <c r="BI322" s="3">
        <v>8633880665</v>
      </c>
      <c r="BJ322" s="3">
        <v>674612909</v>
      </c>
      <c r="BK322" s="2">
        <v>7.81</v>
      </c>
      <c r="BM322" s="4">
        <f t="shared" si="49"/>
        <v>438.07987000000003</v>
      </c>
      <c r="BN322" s="4">
        <f t="shared" si="50"/>
        <v>359.43775900000003</v>
      </c>
      <c r="BO322" s="4">
        <f t="shared" si="51"/>
        <v>315.17514999999997</v>
      </c>
      <c r="BP322" s="4">
        <f t="shared" si="52"/>
        <v>315.17514999999997</v>
      </c>
      <c r="BQ322" s="4">
        <f t="shared" si="53"/>
        <v>404.226</v>
      </c>
      <c r="BR322" s="4">
        <f t="shared" si="54"/>
        <v>0</v>
      </c>
      <c r="BS322" s="4">
        <f t="shared" si="55"/>
        <v>3513.5477289999999</v>
      </c>
      <c r="BT322" s="4">
        <f t="shared" si="56"/>
        <v>0</v>
      </c>
      <c r="BU322" s="4">
        <f t="shared" si="57"/>
        <v>3962.8519160000001</v>
      </c>
      <c r="BV322" s="4">
        <f t="shared" si="58"/>
        <v>0</v>
      </c>
      <c r="BW322" s="4">
        <f t="shared" si="59"/>
        <v>8633.8806650000006</v>
      </c>
      <c r="BX322" s="4">
        <f t="shared" si="60"/>
        <v>674.61290899999995</v>
      </c>
    </row>
    <row r="323" spans="1:76" x14ac:dyDescent="0.25">
      <c r="A323">
        <v>16</v>
      </c>
      <c r="B323" t="s">
        <v>60</v>
      </c>
      <c r="C323" t="s">
        <v>61</v>
      </c>
      <c r="D323">
        <v>2021</v>
      </c>
      <c r="E323" t="s">
        <v>62</v>
      </c>
      <c r="F323" t="s">
        <v>63</v>
      </c>
      <c r="G323">
        <v>2</v>
      </c>
      <c r="H323" t="s">
        <v>64</v>
      </c>
      <c r="I323" t="s">
        <v>3553</v>
      </c>
      <c r="J323" t="s">
        <v>658</v>
      </c>
      <c r="K323" t="s">
        <v>659</v>
      </c>
      <c r="L323" t="s">
        <v>3600</v>
      </c>
      <c r="M323" t="s">
        <v>660</v>
      </c>
      <c r="N323" t="s">
        <v>3615</v>
      </c>
      <c r="O323" t="s">
        <v>674</v>
      </c>
      <c r="P323" t="s">
        <v>3634</v>
      </c>
      <c r="Q323" t="s">
        <v>675</v>
      </c>
      <c r="R323" t="s">
        <v>3726</v>
      </c>
      <c r="S323" t="s">
        <v>703</v>
      </c>
      <c r="T323">
        <v>22</v>
      </c>
      <c r="U323">
        <v>5</v>
      </c>
      <c r="V323" t="s">
        <v>708</v>
      </c>
      <c r="W323">
        <v>1</v>
      </c>
      <c r="X323" t="s">
        <v>72</v>
      </c>
      <c r="Y323">
        <v>1</v>
      </c>
      <c r="Z323" t="s">
        <v>73</v>
      </c>
      <c r="AA323">
        <v>1</v>
      </c>
      <c r="AB323" s="2">
        <v>150</v>
      </c>
      <c r="AC323" s="2">
        <v>150</v>
      </c>
      <c r="AD323" s="2">
        <v>100</v>
      </c>
      <c r="AE323" s="2">
        <v>198</v>
      </c>
      <c r="AF323" s="2">
        <v>198</v>
      </c>
      <c r="AG323" s="2">
        <v>100</v>
      </c>
      <c r="AH323" s="2">
        <v>200</v>
      </c>
      <c r="AI323" s="2">
        <v>0</v>
      </c>
      <c r="AJ323" s="2">
        <v>0</v>
      </c>
      <c r="AK323" s="2">
        <v>182</v>
      </c>
      <c r="AL323" s="2">
        <v>0</v>
      </c>
      <c r="AM323" s="2">
        <v>0</v>
      </c>
      <c r="AN323" s="2">
        <v>70</v>
      </c>
      <c r="AO323" s="2">
        <v>0</v>
      </c>
      <c r="AP323" s="2">
        <v>0</v>
      </c>
      <c r="AQ323" s="2">
        <v>800</v>
      </c>
      <c r="AR323" s="2">
        <v>348</v>
      </c>
      <c r="AS323" s="2">
        <v>43.5</v>
      </c>
      <c r="AT323" s="3">
        <v>2564575580</v>
      </c>
      <c r="AU323" s="3">
        <v>137544580</v>
      </c>
      <c r="AV323" s="2">
        <v>5.36</v>
      </c>
      <c r="AW323" s="3">
        <v>447128400</v>
      </c>
      <c r="AX323" s="3">
        <v>447128400</v>
      </c>
      <c r="AY323" s="2">
        <v>100</v>
      </c>
      <c r="AZ323" s="3">
        <v>461692000</v>
      </c>
      <c r="BA323" s="3">
        <v>0</v>
      </c>
      <c r="BB323" s="2">
        <v>0</v>
      </c>
      <c r="BC323" s="3">
        <v>984118692</v>
      </c>
      <c r="BD323" s="3">
        <v>0</v>
      </c>
      <c r="BE323" s="2">
        <v>0</v>
      </c>
      <c r="BF323" s="3">
        <v>976107064</v>
      </c>
      <c r="BG323" s="3">
        <v>0</v>
      </c>
      <c r="BH323" s="2">
        <v>0</v>
      </c>
      <c r="BI323" s="3">
        <v>5433621736</v>
      </c>
      <c r="BJ323" s="3">
        <v>584672980</v>
      </c>
      <c r="BK323" s="2">
        <v>10.76</v>
      </c>
      <c r="BM323" s="4">
        <f t="shared" ref="BM323:BM386" si="61">AT323 / 1000000</f>
        <v>2564.5755800000002</v>
      </c>
      <c r="BN323" s="4">
        <f t="shared" ref="BN323:BN386" si="62">AU323 / 1000000</f>
        <v>137.54458</v>
      </c>
      <c r="BO323" s="4">
        <f t="shared" ref="BO323:BO386" si="63">AW323 / 1000000</f>
        <v>447.1284</v>
      </c>
      <c r="BP323" s="4">
        <f t="shared" ref="BP323:BP386" si="64">AX323 / 1000000</f>
        <v>447.1284</v>
      </c>
      <c r="BQ323" s="4">
        <f t="shared" ref="BQ323:BQ386" si="65">AZ323 / 1000000</f>
        <v>461.69200000000001</v>
      </c>
      <c r="BR323" s="4">
        <f t="shared" ref="BR323:BR386" si="66">BA323 / 1000000</f>
        <v>0</v>
      </c>
      <c r="BS323" s="4">
        <f t="shared" ref="BS323:BS386" si="67">BC323 / 1000000</f>
        <v>984.11869200000001</v>
      </c>
      <c r="BT323" s="4">
        <f t="shared" ref="BT323:BT386" si="68">BD323 / 1000000</f>
        <v>0</v>
      </c>
      <c r="BU323" s="4">
        <f t="shared" ref="BU323:BU386" si="69">BF323 / 1000000</f>
        <v>976.10706400000004</v>
      </c>
      <c r="BV323" s="4">
        <f t="shared" ref="BV323:BV386" si="70">BG323 / 1000000</f>
        <v>0</v>
      </c>
      <c r="BW323" s="4">
        <f t="shared" ref="BW323:BW386" si="71">BM323+BO323+BQ323+BS323+BU323</f>
        <v>5433.6217360000001</v>
      </c>
      <c r="BX323" s="4">
        <f t="shared" ref="BX323:BX386" si="72">BN323+BP323+BR323+BT323+BV323</f>
        <v>584.67298000000005</v>
      </c>
    </row>
    <row r="324" spans="1:76" x14ac:dyDescent="0.25">
      <c r="A324">
        <v>16</v>
      </c>
      <c r="B324" t="s">
        <v>60</v>
      </c>
      <c r="C324" t="s">
        <v>61</v>
      </c>
      <c r="D324">
        <v>2021</v>
      </c>
      <c r="E324" t="s">
        <v>62</v>
      </c>
      <c r="F324" t="s">
        <v>63</v>
      </c>
      <c r="G324">
        <v>2</v>
      </c>
      <c r="H324" t="s">
        <v>64</v>
      </c>
      <c r="I324" t="s">
        <v>3553</v>
      </c>
      <c r="J324" t="s">
        <v>658</v>
      </c>
      <c r="K324" t="s">
        <v>659</v>
      </c>
      <c r="L324" t="s">
        <v>3600</v>
      </c>
      <c r="M324" t="s">
        <v>660</v>
      </c>
      <c r="N324" t="s">
        <v>3615</v>
      </c>
      <c r="O324" t="s">
        <v>674</v>
      </c>
      <c r="P324" t="s">
        <v>3634</v>
      </c>
      <c r="Q324" t="s">
        <v>675</v>
      </c>
      <c r="R324" t="s">
        <v>3726</v>
      </c>
      <c r="S324" t="s">
        <v>703</v>
      </c>
      <c r="T324">
        <v>22</v>
      </c>
      <c r="U324">
        <v>6</v>
      </c>
      <c r="V324" t="s">
        <v>709</v>
      </c>
      <c r="W324">
        <v>1</v>
      </c>
      <c r="X324" t="s">
        <v>72</v>
      </c>
      <c r="Y324">
        <v>1</v>
      </c>
      <c r="Z324" t="s">
        <v>73</v>
      </c>
      <c r="AA324">
        <v>1</v>
      </c>
      <c r="AB324" s="2">
        <v>3</v>
      </c>
      <c r="AC324" s="2">
        <v>3</v>
      </c>
      <c r="AD324" s="2">
        <v>100</v>
      </c>
      <c r="AE324" s="2">
        <v>1</v>
      </c>
      <c r="AF324" s="2">
        <v>1</v>
      </c>
      <c r="AG324" s="2">
        <v>100</v>
      </c>
      <c r="AH324" s="2">
        <v>4</v>
      </c>
      <c r="AI324" s="2">
        <v>0</v>
      </c>
      <c r="AJ324" s="2">
        <v>0</v>
      </c>
      <c r="AK324" s="2">
        <v>4</v>
      </c>
      <c r="AL324" s="2">
        <v>0</v>
      </c>
      <c r="AM324" s="2">
        <v>0</v>
      </c>
      <c r="AN324" s="2">
        <v>2</v>
      </c>
      <c r="AO324" s="2">
        <v>0</v>
      </c>
      <c r="AP324" s="2">
        <v>0</v>
      </c>
      <c r="AQ324" s="2">
        <v>14</v>
      </c>
      <c r="AR324" s="2">
        <v>4</v>
      </c>
      <c r="AS324" s="2">
        <v>28.57</v>
      </c>
      <c r="AT324" s="3">
        <v>721421580</v>
      </c>
      <c r="AU324" s="3">
        <v>118198820</v>
      </c>
      <c r="AV324" s="2">
        <v>16.38</v>
      </c>
      <c r="AW324" s="3">
        <v>9826326402</v>
      </c>
      <c r="AX324" s="3">
        <v>9613616772</v>
      </c>
      <c r="AY324" s="2">
        <v>97.84</v>
      </c>
      <c r="AZ324" s="3">
        <v>278172000</v>
      </c>
      <c r="BA324" s="3">
        <v>0</v>
      </c>
      <c r="BB324" s="2">
        <v>0</v>
      </c>
      <c r="BC324" s="3">
        <v>1163049364</v>
      </c>
      <c r="BD324" s="3">
        <v>0</v>
      </c>
      <c r="BE324" s="2">
        <v>0</v>
      </c>
      <c r="BF324" s="3">
        <v>975772915</v>
      </c>
      <c r="BG324" s="3">
        <v>0</v>
      </c>
      <c r="BH324" s="2">
        <v>0</v>
      </c>
      <c r="BI324" s="3">
        <v>12964742261</v>
      </c>
      <c r="BJ324" s="3">
        <v>9731815592</v>
      </c>
      <c r="BK324" s="2">
        <v>75.06</v>
      </c>
      <c r="BM324" s="4">
        <f t="shared" si="61"/>
        <v>721.42157999999995</v>
      </c>
      <c r="BN324" s="4">
        <f t="shared" si="62"/>
        <v>118.19882</v>
      </c>
      <c r="BO324" s="4">
        <f t="shared" si="63"/>
        <v>9826.3264020000006</v>
      </c>
      <c r="BP324" s="4">
        <f t="shared" si="64"/>
        <v>9613.6167719999994</v>
      </c>
      <c r="BQ324" s="4">
        <f t="shared" si="65"/>
        <v>278.17200000000003</v>
      </c>
      <c r="BR324" s="4">
        <f t="shared" si="66"/>
        <v>0</v>
      </c>
      <c r="BS324" s="4">
        <f t="shared" si="67"/>
        <v>1163.049364</v>
      </c>
      <c r="BT324" s="4">
        <f t="shared" si="68"/>
        <v>0</v>
      </c>
      <c r="BU324" s="4">
        <f t="shared" si="69"/>
        <v>975.77291500000001</v>
      </c>
      <c r="BV324" s="4">
        <f t="shared" si="70"/>
        <v>0</v>
      </c>
      <c r="BW324" s="4">
        <f t="shared" si="71"/>
        <v>12964.742261000001</v>
      </c>
      <c r="BX324" s="4">
        <f t="shared" si="72"/>
        <v>9731.815591999999</v>
      </c>
    </row>
    <row r="325" spans="1:76" x14ac:dyDescent="0.25">
      <c r="A325">
        <v>16</v>
      </c>
      <c r="B325" t="s">
        <v>60</v>
      </c>
      <c r="C325" t="s">
        <v>61</v>
      </c>
      <c r="D325">
        <v>2021</v>
      </c>
      <c r="E325" t="s">
        <v>62</v>
      </c>
      <c r="F325" t="s">
        <v>63</v>
      </c>
      <c r="G325">
        <v>2</v>
      </c>
      <c r="H325" t="s">
        <v>64</v>
      </c>
      <c r="I325" t="s">
        <v>3553</v>
      </c>
      <c r="J325" t="s">
        <v>658</v>
      </c>
      <c r="K325" t="s">
        <v>659</v>
      </c>
      <c r="L325" t="s">
        <v>3600</v>
      </c>
      <c r="M325" t="s">
        <v>660</v>
      </c>
      <c r="N325" t="s">
        <v>3615</v>
      </c>
      <c r="O325" t="s">
        <v>674</v>
      </c>
      <c r="P325" t="s">
        <v>3634</v>
      </c>
      <c r="Q325" t="s">
        <v>675</v>
      </c>
      <c r="R325" t="s">
        <v>3726</v>
      </c>
      <c r="S325" t="s">
        <v>703</v>
      </c>
      <c r="T325">
        <v>22</v>
      </c>
      <c r="U325">
        <v>7</v>
      </c>
      <c r="V325" t="s">
        <v>710</v>
      </c>
      <c r="W325">
        <v>1</v>
      </c>
      <c r="X325" t="s">
        <v>72</v>
      </c>
      <c r="Y325">
        <v>1</v>
      </c>
      <c r="Z325" t="s">
        <v>73</v>
      </c>
      <c r="AA325">
        <v>1</v>
      </c>
      <c r="AB325" s="2">
        <v>1400</v>
      </c>
      <c r="AC325" s="2">
        <v>1400</v>
      </c>
      <c r="AD325" s="2">
        <v>100</v>
      </c>
      <c r="AE325" s="2">
        <v>2246</v>
      </c>
      <c r="AF325" s="2">
        <v>2246</v>
      </c>
      <c r="AG325" s="2">
        <v>100</v>
      </c>
      <c r="AH325" s="2">
        <v>3800</v>
      </c>
      <c r="AI325" s="2">
        <v>0</v>
      </c>
      <c r="AJ325" s="2">
        <v>0</v>
      </c>
      <c r="AK325" s="2">
        <v>2954</v>
      </c>
      <c r="AL325" s="2">
        <v>0</v>
      </c>
      <c r="AM325" s="2">
        <v>0</v>
      </c>
      <c r="AN325" s="2">
        <v>1600</v>
      </c>
      <c r="AO325" s="2">
        <v>0</v>
      </c>
      <c r="AP325" s="2">
        <v>0</v>
      </c>
      <c r="AQ325" s="2">
        <v>12000</v>
      </c>
      <c r="AR325" s="2">
        <v>3646</v>
      </c>
      <c r="AS325" s="2">
        <v>30.38</v>
      </c>
      <c r="AT325" s="3">
        <v>370289345</v>
      </c>
      <c r="AU325" s="3">
        <v>150605345</v>
      </c>
      <c r="AV325" s="2">
        <v>40.67</v>
      </c>
      <c r="AW325" s="3">
        <v>434335500</v>
      </c>
      <c r="AX325" s="3">
        <v>434335500</v>
      </c>
      <c r="AY325" s="2">
        <v>100</v>
      </c>
      <c r="AZ325" s="3">
        <v>479890000</v>
      </c>
      <c r="BA325" s="3">
        <v>0</v>
      </c>
      <c r="BB325" s="2">
        <v>0</v>
      </c>
      <c r="BC325" s="3">
        <v>2602627947</v>
      </c>
      <c r="BD325" s="3">
        <v>0</v>
      </c>
      <c r="BE325" s="2">
        <v>0</v>
      </c>
      <c r="BF325" s="3">
        <v>3258801411</v>
      </c>
      <c r="BG325" s="3">
        <v>0</v>
      </c>
      <c r="BH325" s="2">
        <v>0</v>
      </c>
      <c r="BI325" s="3">
        <v>7145944203</v>
      </c>
      <c r="BJ325" s="3">
        <v>584940845</v>
      </c>
      <c r="BK325" s="2">
        <v>8.19</v>
      </c>
      <c r="BM325" s="4">
        <f t="shared" si="61"/>
        <v>370.28934500000003</v>
      </c>
      <c r="BN325" s="4">
        <f t="shared" si="62"/>
        <v>150.605345</v>
      </c>
      <c r="BO325" s="4">
        <f t="shared" si="63"/>
        <v>434.33550000000002</v>
      </c>
      <c r="BP325" s="4">
        <f t="shared" si="64"/>
        <v>434.33550000000002</v>
      </c>
      <c r="BQ325" s="4">
        <f t="shared" si="65"/>
        <v>479.89</v>
      </c>
      <c r="BR325" s="4">
        <f t="shared" si="66"/>
        <v>0</v>
      </c>
      <c r="BS325" s="4">
        <f t="shared" si="67"/>
        <v>2602.6279469999999</v>
      </c>
      <c r="BT325" s="4">
        <f t="shared" si="68"/>
        <v>0</v>
      </c>
      <c r="BU325" s="4">
        <f t="shared" si="69"/>
        <v>3258.8014109999999</v>
      </c>
      <c r="BV325" s="4">
        <f t="shared" si="70"/>
        <v>0</v>
      </c>
      <c r="BW325" s="4">
        <f t="shared" si="71"/>
        <v>7145.944203</v>
      </c>
      <c r="BX325" s="4">
        <f t="shared" si="72"/>
        <v>584.94084500000008</v>
      </c>
    </row>
    <row r="326" spans="1:76" x14ac:dyDescent="0.25">
      <c r="A326">
        <v>16</v>
      </c>
      <c r="B326" t="s">
        <v>60</v>
      </c>
      <c r="C326" t="s">
        <v>61</v>
      </c>
      <c r="D326">
        <v>2021</v>
      </c>
      <c r="E326" t="s">
        <v>62</v>
      </c>
      <c r="F326" t="s">
        <v>63</v>
      </c>
      <c r="G326">
        <v>2</v>
      </c>
      <c r="H326" t="s">
        <v>64</v>
      </c>
      <c r="I326" t="s">
        <v>3553</v>
      </c>
      <c r="J326" t="s">
        <v>658</v>
      </c>
      <c r="K326" t="s">
        <v>659</v>
      </c>
      <c r="L326" t="s">
        <v>3600</v>
      </c>
      <c r="M326" t="s">
        <v>660</v>
      </c>
      <c r="N326" t="s">
        <v>3615</v>
      </c>
      <c r="O326" t="s">
        <v>674</v>
      </c>
      <c r="P326" t="s">
        <v>3634</v>
      </c>
      <c r="Q326" t="s">
        <v>675</v>
      </c>
      <c r="R326" t="s">
        <v>3726</v>
      </c>
      <c r="S326" t="s">
        <v>703</v>
      </c>
      <c r="T326">
        <v>22</v>
      </c>
      <c r="U326">
        <v>8</v>
      </c>
      <c r="V326" t="s">
        <v>711</v>
      </c>
      <c r="W326">
        <v>1</v>
      </c>
      <c r="X326" t="s">
        <v>72</v>
      </c>
      <c r="Y326">
        <v>1</v>
      </c>
      <c r="Z326" t="s">
        <v>73</v>
      </c>
      <c r="AA326">
        <v>1</v>
      </c>
      <c r="AB326" s="2">
        <v>250</v>
      </c>
      <c r="AC326" s="2">
        <v>250.35</v>
      </c>
      <c r="AD326" s="2">
        <v>100.14</v>
      </c>
      <c r="AE326" s="2">
        <v>371.14</v>
      </c>
      <c r="AF326" s="2">
        <v>371.14</v>
      </c>
      <c r="AG326" s="2">
        <v>100</v>
      </c>
      <c r="AH326" s="2">
        <v>750</v>
      </c>
      <c r="AI326" s="2">
        <v>0</v>
      </c>
      <c r="AJ326" s="2">
        <v>0</v>
      </c>
      <c r="AK326" s="2">
        <v>628.86</v>
      </c>
      <c r="AL326" s="2">
        <v>0</v>
      </c>
      <c r="AM326" s="2">
        <v>0</v>
      </c>
      <c r="AN326" s="2">
        <v>200</v>
      </c>
      <c r="AO326" s="2">
        <v>0</v>
      </c>
      <c r="AP326" s="2">
        <v>0</v>
      </c>
      <c r="AQ326" s="2">
        <v>2200</v>
      </c>
      <c r="AR326" s="2">
        <v>621.49</v>
      </c>
      <c r="AS326" s="2">
        <v>28.25</v>
      </c>
      <c r="AT326" s="3">
        <v>489265160</v>
      </c>
      <c r="AU326" s="3">
        <v>162091940</v>
      </c>
      <c r="AV326" s="2">
        <v>33.130000000000003</v>
      </c>
      <c r="AW326" s="3">
        <v>395126600</v>
      </c>
      <c r="AX326" s="3">
        <v>395126600</v>
      </c>
      <c r="AY326" s="2">
        <v>100</v>
      </c>
      <c r="AZ326" s="3">
        <v>723658000</v>
      </c>
      <c r="BA326" s="3">
        <v>0</v>
      </c>
      <c r="BB326" s="2">
        <v>0</v>
      </c>
      <c r="BC326" s="3">
        <v>2261033029</v>
      </c>
      <c r="BD326" s="3">
        <v>0</v>
      </c>
      <c r="BE326" s="2">
        <v>0</v>
      </c>
      <c r="BF326" s="3">
        <v>1671419634</v>
      </c>
      <c r="BG326" s="3">
        <v>0</v>
      </c>
      <c r="BH326" s="2">
        <v>0</v>
      </c>
      <c r="BI326" s="3">
        <v>5540502423</v>
      </c>
      <c r="BJ326" s="3">
        <v>557218540</v>
      </c>
      <c r="BK326" s="2">
        <v>10.06</v>
      </c>
      <c r="BM326" s="4">
        <f t="shared" si="61"/>
        <v>489.26515999999998</v>
      </c>
      <c r="BN326" s="4">
        <f t="shared" si="62"/>
        <v>162.09193999999999</v>
      </c>
      <c r="BO326" s="4">
        <f t="shared" si="63"/>
        <v>395.1266</v>
      </c>
      <c r="BP326" s="4">
        <f t="shared" si="64"/>
        <v>395.1266</v>
      </c>
      <c r="BQ326" s="4">
        <f t="shared" si="65"/>
        <v>723.65800000000002</v>
      </c>
      <c r="BR326" s="4">
        <f t="shared" si="66"/>
        <v>0</v>
      </c>
      <c r="BS326" s="4">
        <f t="shared" si="67"/>
        <v>2261.0330290000002</v>
      </c>
      <c r="BT326" s="4">
        <f t="shared" si="68"/>
        <v>0</v>
      </c>
      <c r="BU326" s="4">
        <f t="shared" si="69"/>
        <v>1671.4196340000001</v>
      </c>
      <c r="BV326" s="4">
        <f t="shared" si="70"/>
        <v>0</v>
      </c>
      <c r="BW326" s="4">
        <f t="shared" si="71"/>
        <v>5540.5024229999999</v>
      </c>
      <c r="BX326" s="4">
        <f t="shared" si="72"/>
        <v>557.21853999999996</v>
      </c>
    </row>
    <row r="327" spans="1:76" x14ac:dyDescent="0.25">
      <c r="A327">
        <v>16</v>
      </c>
      <c r="B327" t="s">
        <v>60</v>
      </c>
      <c r="C327" t="s">
        <v>61</v>
      </c>
      <c r="D327">
        <v>2021</v>
      </c>
      <c r="E327" t="s">
        <v>62</v>
      </c>
      <c r="F327" t="s">
        <v>63</v>
      </c>
      <c r="G327">
        <v>2</v>
      </c>
      <c r="H327" t="s">
        <v>64</v>
      </c>
      <c r="I327" t="s">
        <v>3553</v>
      </c>
      <c r="J327" t="s">
        <v>658</v>
      </c>
      <c r="K327" t="s">
        <v>659</v>
      </c>
      <c r="L327" t="s">
        <v>3600</v>
      </c>
      <c r="M327" t="s">
        <v>660</v>
      </c>
      <c r="N327" t="s">
        <v>3615</v>
      </c>
      <c r="O327" t="s">
        <v>674</v>
      </c>
      <c r="P327" t="s">
        <v>3634</v>
      </c>
      <c r="Q327" t="s">
        <v>675</v>
      </c>
      <c r="R327" t="s">
        <v>3726</v>
      </c>
      <c r="S327" t="s">
        <v>703</v>
      </c>
      <c r="T327">
        <v>22</v>
      </c>
      <c r="U327">
        <v>9</v>
      </c>
      <c r="V327" t="s">
        <v>712</v>
      </c>
      <c r="W327">
        <v>1</v>
      </c>
      <c r="X327" t="s">
        <v>72</v>
      </c>
      <c r="Y327">
        <v>1</v>
      </c>
      <c r="Z327" t="s">
        <v>73</v>
      </c>
      <c r="AA327">
        <v>1</v>
      </c>
      <c r="AB327" s="2">
        <v>15</v>
      </c>
      <c r="AC327" s="2">
        <v>15</v>
      </c>
      <c r="AD327" s="2">
        <v>100</v>
      </c>
      <c r="AE327" s="2">
        <v>34.61</v>
      </c>
      <c r="AF327" s="2">
        <v>34.61</v>
      </c>
      <c r="AG327" s="2">
        <v>100</v>
      </c>
      <c r="AH327" s="2">
        <v>45</v>
      </c>
      <c r="AI327" s="2">
        <v>0</v>
      </c>
      <c r="AJ327" s="2">
        <v>0</v>
      </c>
      <c r="AK327" s="2">
        <v>35.39</v>
      </c>
      <c r="AL327" s="2">
        <v>0</v>
      </c>
      <c r="AM327" s="2">
        <v>0</v>
      </c>
      <c r="AN327" s="2">
        <v>20</v>
      </c>
      <c r="AO327" s="2">
        <v>0</v>
      </c>
      <c r="AP327" s="2">
        <v>0</v>
      </c>
      <c r="AQ327" s="2">
        <v>150</v>
      </c>
      <c r="AR327" s="2">
        <v>49.61</v>
      </c>
      <c r="AS327" s="2">
        <v>33.07</v>
      </c>
      <c r="AT327" s="3">
        <v>14345399987</v>
      </c>
      <c r="AU327" s="3">
        <v>14345092858</v>
      </c>
      <c r="AV327" s="2">
        <v>100</v>
      </c>
      <c r="AW327" s="3">
        <v>33026910913</v>
      </c>
      <c r="AX327" s="3">
        <v>33026769136</v>
      </c>
      <c r="AY327" s="2">
        <v>100</v>
      </c>
      <c r="AZ327" s="3">
        <v>78634496000</v>
      </c>
      <c r="BA327" s="3">
        <v>0</v>
      </c>
      <c r="BB327" s="2">
        <v>0</v>
      </c>
      <c r="BC327" s="3">
        <v>30501343583</v>
      </c>
      <c r="BD327" s="3">
        <v>0</v>
      </c>
      <c r="BE327" s="2">
        <v>0</v>
      </c>
      <c r="BF327" s="3">
        <v>36068373073</v>
      </c>
      <c r="BG327" s="3">
        <v>0</v>
      </c>
      <c r="BH327" s="2">
        <v>0</v>
      </c>
      <c r="BI327" s="3">
        <v>192576523556</v>
      </c>
      <c r="BJ327" s="3">
        <v>47371861994</v>
      </c>
      <c r="BK327" s="2">
        <v>24.6</v>
      </c>
      <c r="BM327" s="4">
        <f t="shared" si="61"/>
        <v>14345.399987000001</v>
      </c>
      <c r="BN327" s="4">
        <f t="shared" si="62"/>
        <v>14345.092858</v>
      </c>
      <c r="BO327" s="4">
        <f t="shared" si="63"/>
        <v>33026.910913</v>
      </c>
      <c r="BP327" s="4">
        <f t="shared" si="64"/>
        <v>33026.769136000003</v>
      </c>
      <c r="BQ327" s="4">
        <f t="shared" si="65"/>
        <v>78634.495999999999</v>
      </c>
      <c r="BR327" s="4">
        <f t="shared" si="66"/>
        <v>0</v>
      </c>
      <c r="BS327" s="4">
        <f t="shared" si="67"/>
        <v>30501.343583000002</v>
      </c>
      <c r="BT327" s="4">
        <f t="shared" si="68"/>
        <v>0</v>
      </c>
      <c r="BU327" s="4">
        <f t="shared" si="69"/>
        <v>36068.373073000002</v>
      </c>
      <c r="BV327" s="4">
        <f t="shared" si="70"/>
        <v>0</v>
      </c>
      <c r="BW327" s="4">
        <f t="shared" si="71"/>
        <v>192576.523556</v>
      </c>
      <c r="BX327" s="4">
        <f t="shared" si="72"/>
        <v>47371.861994000006</v>
      </c>
    </row>
    <row r="328" spans="1:76" x14ac:dyDescent="0.25">
      <c r="A328">
        <v>16</v>
      </c>
      <c r="B328" t="s">
        <v>60</v>
      </c>
      <c r="C328" t="s">
        <v>61</v>
      </c>
      <c r="D328">
        <v>2021</v>
      </c>
      <c r="E328" t="s">
        <v>62</v>
      </c>
      <c r="F328" t="s">
        <v>63</v>
      </c>
      <c r="G328">
        <v>2</v>
      </c>
      <c r="H328" t="s">
        <v>64</v>
      </c>
      <c r="I328" t="s">
        <v>3553</v>
      </c>
      <c r="J328" t="s">
        <v>658</v>
      </c>
      <c r="K328" t="s">
        <v>659</v>
      </c>
      <c r="L328" t="s">
        <v>3600</v>
      </c>
      <c r="M328" t="s">
        <v>660</v>
      </c>
      <c r="N328" t="s">
        <v>3615</v>
      </c>
      <c r="O328" t="s">
        <v>674</v>
      </c>
      <c r="P328" t="s">
        <v>3634</v>
      </c>
      <c r="Q328" t="s">
        <v>675</v>
      </c>
      <c r="R328" t="s">
        <v>3726</v>
      </c>
      <c r="S328" t="s">
        <v>703</v>
      </c>
      <c r="T328">
        <v>22</v>
      </c>
      <c r="U328">
        <v>10</v>
      </c>
      <c r="V328" t="s">
        <v>713</v>
      </c>
      <c r="W328">
        <v>1</v>
      </c>
      <c r="X328" t="s">
        <v>72</v>
      </c>
      <c r="Y328">
        <v>1</v>
      </c>
      <c r="Z328" t="s">
        <v>73</v>
      </c>
      <c r="AA328">
        <v>1</v>
      </c>
      <c r="AB328" s="2">
        <v>25.16</v>
      </c>
      <c r="AC328" s="2">
        <v>25.16</v>
      </c>
      <c r="AD328" s="2">
        <v>100</v>
      </c>
      <c r="AE328" s="2">
        <v>16.420000000000002</v>
      </c>
      <c r="AF328" s="2">
        <v>16.420000000000002</v>
      </c>
      <c r="AG328" s="2">
        <v>100</v>
      </c>
      <c r="AH328" s="2">
        <v>7</v>
      </c>
      <c r="AI328" s="2">
        <v>0</v>
      </c>
      <c r="AJ328" s="2">
        <v>0</v>
      </c>
      <c r="AK328" s="2">
        <v>5.42</v>
      </c>
      <c r="AL328" s="2">
        <v>0</v>
      </c>
      <c r="AM328" s="2">
        <v>0</v>
      </c>
      <c r="AN328" s="2">
        <v>2</v>
      </c>
      <c r="AO328" s="2">
        <v>0</v>
      </c>
      <c r="AP328" s="2">
        <v>0</v>
      </c>
      <c r="AQ328" s="2">
        <v>56</v>
      </c>
      <c r="AR328" s="2">
        <v>41.58</v>
      </c>
      <c r="AS328" s="2">
        <v>74.25</v>
      </c>
      <c r="AT328" s="3">
        <v>364230082</v>
      </c>
      <c r="AU328" s="3">
        <v>117522670</v>
      </c>
      <c r="AV328" s="2">
        <v>32.270000000000003</v>
      </c>
      <c r="AW328" s="3">
        <v>207411000</v>
      </c>
      <c r="AX328" s="3">
        <v>207411000</v>
      </c>
      <c r="AY328" s="2">
        <v>100</v>
      </c>
      <c r="AZ328" s="3">
        <v>450714000</v>
      </c>
      <c r="BA328" s="3">
        <v>0</v>
      </c>
      <c r="BB328" s="2">
        <v>0</v>
      </c>
      <c r="BC328" s="3">
        <v>1720265245</v>
      </c>
      <c r="BD328" s="3">
        <v>0</v>
      </c>
      <c r="BE328" s="2">
        <v>0</v>
      </c>
      <c r="BF328" s="3">
        <v>2034243787</v>
      </c>
      <c r="BG328" s="3">
        <v>0</v>
      </c>
      <c r="BH328" s="2">
        <v>0</v>
      </c>
      <c r="BI328" s="3">
        <v>4776864114</v>
      </c>
      <c r="BJ328" s="3">
        <v>324933670</v>
      </c>
      <c r="BK328" s="2">
        <v>6.8</v>
      </c>
      <c r="BM328" s="4">
        <f t="shared" si="61"/>
        <v>364.23008199999998</v>
      </c>
      <c r="BN328" s="4">
        <f t="shared" si="62"/>
        <v>117.52267000000001</v>
      </c>
      <c r="BO328" s="4">
        <f t="shared" si="63"/>
        <v>207.411</v>
      </c>
      <c r="BP328" s="4">
        <f t="shared" si="64"/>
        <v>207.411</v>
      </c>
      <c r="BQ328" s="4">
        <f t="shared" si="65"/>
        <v>450.714</v>
      </c>
      <c r="BR328" s="4">
        <f t="shared" si="66"/>
        <v>0</v>
      </c>
      <c r="BS328" s="4">
        <f t="shared" si="67"/>
        <v>1720.265245</v>
      </c>
      <c r="BT328" s="4">
        <f t="shared" si="68"/>
        <v>0</v>
      </c>
      <c r="BU328" s="4">
        <f t="shared" si="69"/>
        <v>2034.2437870000001</v>
      </c>
      <c r="BV328" s="4">
        <f t="shared" si="70"/>
        <v>0</v>
      </c>
      <c r="BW328" s="4">
        <f t="shared" si="71"/>
        <v>4776.864114</v>
      </c>
      <c r="BX328" s="4">
        <f t="shared" si="72"/>
        <v>324.93367000000001</v>
      </c>
    </row>
    <row r="329" spans="1:76" x14ac:dyDescent="0.25">
      <c r="A329">
        <v>16</v>
      </c>
      <c r="B329" t="s">
        <v>60</v>
      </c>
      <c r="C329" t="s">
        <v>61</v>
      </c>
      <c r="D329">
        <v>2021</v>
      </c>
      <c r="E329" t="s">
        <v>62</v>
      </c>
      <c r="F329" t="s">
        <v>63</v>
      </c>
      <c r="G329">
        <v>2</v>
      </c>
      <c r="H329" t="s">
        <v>64</v>
      </c>
      <c r="I329" t="s">
        <v>3553</v>
      </c>
      <c r="J329" t="s">
        <v>658</v>
      </c>
      <c r="K329" t="s">
        <v>659</v>
      </c>
      <c r="L329" t="s">
        <v>3600</v>
      </c>
      <c r="M329" t="s">
        <v>660</v>
      </c>
      <c r="N329" t="s">
        <v>3615</v>
      </c>
      <c r="O329" t="s">
        <v>674</v>
      </c>
      <c r="P329" t="s">
        <v>3634</v>
      </c>
      <c r="Q329" t="s">
        <v>675</v>
      </c>
      <c r="R329" t="s">
        <v>3726</v>
      </c>
      <c r="S329" t="s">
        <v>703</v>
      </c>
      <c r="T329">
        <v>22</v>
      </c>
      <c r="U329">
        <v>11</v>
      </c>
      <c r="V329" t="s">
        <v>714</v>
      </c>
      <c r="W329">
        <v>1</v>
      </c>
      <c r="X329" t="s">
        <v>72</v>
      </c>
      <c r="Y329">
        <v>1</v>
      </c>
      <c r="Z329" t="s">
        <v>73</v>
      </c>
      <c r="AA329">
        <v>1</v>
      </c>
      <c r="AB329" s="2">
        <v>4.99</v>
      </c>
      <c r="AC329" s="2">
        <v>4.99</v>
      </c>
      <c r="AD329" s="2">
        <v>100</v>
      </c>
      <c r="AE329" s="2">
        <v>3.66</v>
      </c>
      <c r="AF329" s="2">
        <v>3.66</v>
      </c>
      <c r="AG329" s="2">
        <v>100</v>
      </c>
      <c r="AH329" s="2">
        <v>6</v>
      </c>
      <c r="AI329" s="2">
        <v>0</v>
      </c>
      <c r="AJ329" s="2">
        <v>0</v>
      </c>
      <c r="AK329" s="2">
        <v>3.34</v>
      </c>
      <c r="AL329" s="2">
        <v>0</v>
      </c>
      <c r="AM329" s="2">
        <v>0</v>
      </c>
      <c r="AN329" s="2">
        <v>2.0099999999999998</v>
      </c>
      <c r="AO329" s="2">
        <v>0</v>
      </c>
      <c r="AP329" s="2">
        <v>0</v>
      </c>
      <c r="AQ329" s="2">
        <v>20</v>
      </c>
      <c r="AR329" s="2">
        <v>8.65</v>
      </c>
      <c r="AS329" s="2">
        <v>43.25</v>
      </c>
      <c r="AT329" s="3">
        <v>320790940</v>
      </c>
      <c r="AU329" s="3">
        <v>109525940</v>
      </c>
      <c r="AV329" s="2">
        <v>34.14</v>
      </c>
      <c r="AW329" s="3">
        <v>707861700</v>
      </c>
      <c r="AX329" s="3">
        <v>707861700</v>
      </c>
      <c r="AY329" s="2">
        <v>100</v>
      </c>
      <c r="AZ329" s="3">
        <v>444377000</v>
      </c>
      <c r="BA329" s="3">
        <v>0</v>
      </c>
      <c r="BB329" s="2">
        <v>0</v>
      </c>
      <c r="BC329" s="3">
        <v>1720265245</v>
      </c>
      <c r="BD329" s="3">
        <v>0</v>
      </c>
      <c r="BE329" s="2">
        <v>0</v>
      </c>
      <c r="BF329" s="3">
        <v>2034243787</v>
      </c>
      <c r="BG329" s="3">
        <v>0</v>
      </c>
      <c r="BH329" s="2">
        <v>0</v>
      </c>
      <c r="BI329" s="3">
        <v>5227538672</v>
      </c>
      <c r="BJ329" s="3">
        <v>817387640</v>
      </c>
      <c r="BK329" s="2">
        <v>15.64</v>
      </c>
      <c r="BM329" s="4">
        <f t="shared" si="61"/>
        <v>320.79093999999998</v>
      </c>
      <c r="BN329" s="4">
        <f t="shared" si="62"/>
        <v>109.52594000000001</v>
      </c>
      <c r="BO329" s="4">
        <f t="shared" si="63"/>
        <v>707.86170000000004</v>
      </c>
      <c r="BP329" s="4">
        <f t="shared" si="64"/>
        <v>707.86170000000004</v>
      </c>
      <c r="BQ329" s="4">
        <f t="shared" si="65"/>
        <v>444.37700000000001</v>
      </c>
      <c r="BR329" s="4">
        <f t="shared" si="66"/>
        <v>0</v>
      </c>
      <c r="BS329" s="4">
        <f t="shared" si="67"/>
        <v>1720.265245</v>
      </c>
      <c r="BT329" s="4">
        <f t="shared" si="68"/>
        <v>0</v>
      </c>
      <c r="BU329" s="4">
        <f t="shared" si="69"/>
        <v>2034.2437870000001</v>
      </c>
      <c r="BV329" s="4">
        <f t="shared" si="70"/>
        <v>0</v>
      </c>
      <c r="BW329" s="4">
        <f t="shared" si="71"/>
        <v>5227.5386720000006</v>
      </c>
      <c r="BX329" s="4">
        <f t="shared" si="72"/>
        <v>817.38764000000003</v>
      </c>
    </row>
    <row r="330" spans="1:76" x14ac:dyDescent="0.25">
      <c r="A330">
        <v>16</v>
      </c>
      <c r="B330" t="s">
        <v>60</v>
      </c>
      <c r="C330" t="s">
        <v>61</v>
      </c>
      <c r="D330">
        <v>2021</v>
      </c>
      <c r="E330" t="s">
        <v>62</v>
      </c>
      <c r="F330" t="s">
        <v>63</v>
      </c>
      <c r="G330">
        <v>2</v>
      </c>
      <c r="H330" t="s">
        <v>64</v>
      </c>
      <c r="I330" t="s">
        <v>3553</v>
      </c>
      <c r="J330" t="s">
        <v>658</v>
      </c>
      <c r="K330" t="s">
        <v>659</v>
      </c>
      <c r="L330" t="s">
        <v>3600</v>
      </c>
      <c r="M330" t="s">
        <v>660</v>
      </c>
      <c r="N330" t="s">
        <v>3615</v>
      </c>
      <c r="O330" t="s">
        <v>674</v>
      </c>
      <c r="P330" t="s">
        <v>3634</v>
      </c>
      <c r="Q330" t="s">
        <v>675</v>
      </c>
      <c r="R330" t="s">
        <v>3727</v>
      </c>
      <c r="S330" t="s">
        <v>715</v>
      </c>
      <c r="T330">
        <v>17</v>
      </c>
      <c r="U330">
        <v>1</v>
      </c>
      <c r="V330" t="s">
        <v>716</v>
      </c>
      <c r="W330">
        <v>1</v>
      </c>
      <c r="X330" t="s">
        <v>72</v>
      </c>
      <c r="Y330">
        <v>1</v>
      </c>
      <c r="Z330" t="s">
        <v>73</v>
      </c>
      <c r="AA330">
        <v>1</v>
      </c>
      <c r="AB330" s="2">
        <v>0</v>
      </c>
      <c r="AC330" s="2">
        <v>0</v>
      </c>
      <c r="AD330" s="2">
        <v>0</v>
      </c>
      <c r="AE330" s="2">
        <v>30</v>
      </c>
      <c r="AF330" s="2">
        <v>30</v>
      </c>
      <c r="AG330" s="2">
        <v>100</v>
      </c>
      <c r="AH330" s="2">
        <v>30</v>
      </c>
      <c r="AI330" s="2">
        <v>0</v>
      </c>
      <c r="AJ330" s="2">
        <v>0</v>
      </c>
      <c r="AK330" s="2">
        <v>30</v>
      </c>
      <c r="AL330" s="2">
        <v>0</v>
      </c>
      <c r="AM330" s="2">
        <v>0</v>
      </c>
      <c r="AN330" s="2">
        <v>10</v>
      </c>
      <c r="AO330" s="2">
        <v>0</v>
      </c>
      <c r="AP330" s="2">
        <v>0</v>
      </c>
      <c r="AQ330" s="2">
        <v>100</v>
      </c>
      <c r="AR330" s="2">
        <v>30</v>
      </c>
      <c r="AS330" s="2">
        <v>30</v>
      </c>
      <c r="AT330" s="3">
        <v>0</v>
      </c>
      <c r="AU330" s="3">
        <v>0</v>
      </c>
      <c r="AV330" s="2">
        <v>0</v>
      </c>
      <c r="AW330" s="3">
        <v>90000000</v>
      </c>
      <c r="AX330" s="3">
        <v>90000000</v>
      </c>
      <c r="AY330" s="2">
        <v>100</v>
      </c>
      <c r="AZ330" s="3">
        <v>101970000</v>
      </c>
      <c r="BA330" s="3">
        <v>0</v>
      </c>
      <c r="BB330" s="2">
        <v>0</v>
      </c>
      <c r="BC330" s="3">
        <v>394943690</v>
      </c>
      <c r="BD330" s="3">
        <v>0</v>
      </c>
      <c r="BE330" s="2">
        <v>0</v>
      </c>
      <c r="BF330" s="3">
        <v>467027832</v>
      </c>
      <c r="BG330" s="3">
        <v>0</v>
      </c>
      <c r="BH330" s="2">
        <v>0</v>
      </c>
      <c r="BI330" s="3">
        <v>1053941522</v>
      </c>
      <c r="BJ330" s="3">
        <v>90000000</v>
      </c>
      <c r="BK330" s="2">
        <v>8.5399999999999991</v>
      </c>
      <c r="BM330" s="4">
        <f t="shared" si="61"/>
        <v>0</v>
      </c>
      <c r="BN330" s="4">
        <f t="shared" si="62"/>
        <v>0</v>
      </c>
      <c r="BO330" s="4">
        <f t="shared" si="63"/>
        <v>90</v>
      </c>
      <c r="BP330" s="4">
        <f t="shared" si="64"/>
        <v>90</v>
      </c>
      <c r="BQ330" s="4">
        <f t="shared" si="65"/>
        <v>101.97</v>
      </c>
      <c r="BR330" s="4">
        <f t="shared" si="66"/>
        <v>0</v>
      </c>
      <c r="BS330" s="4">
        <f t="shared" si="67"/>
        <v>394.94369</v>
      </c>
      <c r="BT330" s="4">
        <f t="shared" si="68"/>
        <v>0</v>
      </c>
      <c r="BU330" s="4">
        <f t="shared" si="69"/>
        <v>467.02783199999999</v>
      </c>
      <c r="BV330" s="4">
        <f t="shared" si="70"/>
        <v>0</v>
      </c>
      <c r="BW330" s="4">
        <f t="shared" si="71"/>
        <v>1053.9415220000001</v>
      </c>
      <c r="BX330" s="4">
        <f t="shared" si="72"/>
        <v>90</v>
      </c>
    </row>
    <row r="331" spans="1:76" x14ac:dyDescent="0.25">
      <c r="A331">
        <v>16</v>
      </c>
      <c r="B331" t="s">
        <v>60</v>
      </c>
      <c r="C331" t="s">
        <v>61</v>
      </c>
      <c r="D331">
        <v>2021</v>
      </c>
      <c r="E331" t="s">
        <v>62</v>
      </c>
      <c r="F331" t="s">
        <v>63</v>
      </c>
      <c r="G331">
        <v>2</v>
      </c>
      <c r="H331" t="s">
        <v>64</v>
      </c>
      <c r="I331" t="s">
        <v>3553</v>
      </c>
      <c r="J331" t="s">
        <v>658</v>
      </c>
      <c r="K331" t="s">
        <v>659</v>
      </c>
      <c r="L331" t="s">
        <v>3600</v>
      </c>
      <c r="M331" t="s">
        <v>660</v>
      </c>
      <c r="N331" t="s">
        <v>3615</v>
      </c>
      <c r="O331" t="s">
        <v>674</v>
      </c>
      <c r="P331" t="s">
        <v>3634</v>
      </c>
      <c r="Q331" t="s">
        <v>675</v>
      </c>
      <c r="R331" t="s">
        <v>3727</v>
      </c>
      <c r="S331" t="s">
        <v>715</v>
      </c>
      <c r="T331">
        <v>17</v>
      </c>
      <c r="U331">
        <v>2</v>
      </c>
      <c r="V331" t="s">
        <v>717</v>
      </c>
      <c r="W331">
        <v>1</v>
      </c>
      <c r="X331" t="s">
        <v>72</v>
      </c>
      <c r="Y331">
        <v>1</v>
      </c>
      <c r="Z331" t="s">
        <v>73</v>
      </c>
      <c r="AA331">
        <v>1</v>
      </c>
      <c r="AB331" s="2">
        <v>5</v>
      </c>
      <c r="AC331" s="2">
        <v>5</v>
      </c>
      <c r="AD331" s="2">
        <v>100</v>
      </c>
      <c r="AE331" s="2">
        <v>30</v>
      </c>
      <c r="AF331" s="2">
        <v>30</v>
      </c>
      <c r="AG331" s="2">
        <v>100</v>
      </c>
      <c r="AH331" s="2">
        <v>30</v>
      </c>
      <c r="AI331" s="2">
        <v>0</v>
      </c>
      <c r="AJ331" s="2">
        <v>0</v>
      </c>
      <c r="AK331" s="2">
        <v>30</v>
      </c>
      <c r="AL331" s="2">
        <v>0</v>
      </c>
      <c r="AM331" s="2">
        <v>0</v>
      </c>
      <c r="AN331" s="2">
        <v>5</v>
      </c>
      <c r="AO331" s="2">
        <v>0</v>
      </c>
      <c r="AP331" s="2">
        <v>0</v>
      </c>
      <c r="AQ331" s="2">
        <v>100</v>
      </c>
      <c r="AR331" s="2">
        <v>35</v>
      </c>
      <c r="AS331" s="2">
        <v>35</v>
      </c>
      <c r="AT331" s="3">
        <v>121211940</v>
      </c>
      <c r="AU331" s="3">
        <v>121211940</v>
      </c>
      <c r="AV331" s="2">
        <v>100</v>
      </c>
      <c r="AW331" s="3">
        <v>63000000</v>
      </c>
      <c r="AX331" s="3">
        <v>63000000</v>
      </c>
      <c r="AY331" s="2">
        <v>100</v>
      </c>
      <c r="AZ331" s="3">
        <v>224160000</v>
      </c>
      <c r="BA331" s="3">
        <v>0</v>
      </c>
      <c r="BB331" s="2">
        <v>0</v>
      </c>
      <c r="BC331" s="3">
        <v>156535625</v>
      </c>
      <c r="BD331" s="3">
        <v>0</v>
      </c>
      <c r="BE331" s="2">
        <v>0</v>
      </c>
      <c r="BF331" s="3">
        <v>185106119</v>
      </c>
      <c r="BG331" s="3">
        <v>0</v>
      </c>
      <c r="BH331" s="2">
        <v>0</v>
      </c>
      <c r="BI331" s="3">
        <v>750013684</v>
      </c>
      <c r="BJ331" s="3">
        <v>184211940</v>
      </c>
      <c r="BK331" s="2">
        <v>24.56</v>
      </c>
      <c r="BM331" s="4">
        <f t="shared" si="61"/>
        <v>121.21194</v>
      </c>
      <c r="BN331" s="4">
        <f t="shared" si="62"/>
        <v>121.21194</v>
      </c>
      <c r="BO331" s="4">
        <f t="shared" si="63"/>
        <v>63</v>
      </c>
      <c r="BP331" s="4">
        <f t="shared" si="64"/>
        <v>63</v>
      </c>
      <c r="BQ331" s="4">
        <f t="shared" si="65"/>
        <v>224.16</v>
      </c>
      <c r="BR331" s="4">
        <f t="shared" si="66"/>
        <v>0</v>
      </c>
      <c r="BS331" s="4">
        <f t="shared" si="67"/>
        <v>156.53562500000001</v>
      </c>
      <c r="BT331" s="4">
        <f t="shared" si="68"/>
        <v>0</v>
      </c>
      <c r="BU331" s="4">
        <f t="shared" si="69"/>
        <v>185.10611900000001</v>
      </c>
      <c r="BV331" s="4">
        <f t="shared" si="70"/>
        <v>0</v>
      </c>
      <c r="BW331" s="4">
        <f t="shared" si="71"/>
        <v>750.01368400000001</v>
      </c>
      <c r="BX331" s="4">
        <f t="shared" si="72"/>
        <v>184.21194</v>
      </c>
    </row>
    <row r="332" spans="1:76" x14ac:dyDescent="0.25">
      <c r="A332">
        <v>16</v>
      </c>
      <c r="B332" t="s">
        <v>60</v>
      </c>
      <c r="C332" t="s">
        <v>61</v>
      </c>
      <c r="D332">
        <v>2021</v>
      </c>
      <c r="E332" t="s">
        <v>62</v>
      </c>
      <c r="F332" t="s">
        <v>63</v>
      </c>
      <c r="G332">
        <v>2</v>
      </c>
      <c r="H332" t="s">
        <v>64</v>
      </c>
      <c r="I332" t="s">
        <v>3553</v>
      </c>
      <c r="J332" t="s">
        <v>658</v>
      </c>
      <c r="K332" t="s">
        <v>659</v>
      </c>
      <c r="L332" t="s">
        <v>3600</v>
      </c>
      <c r="M332" t="s">
        <v>660</v>
      </c>
      <c r="N332" t="s">
        <v>3615</v>
      </c>
      <c r="O332" t="s">
        <v>674</v>
      </c>
      <c r="P332" t="s">
        <v>3634</v>
      </c>
      <c r="Q332" t="s">
        <v>675</v>
      </c>
      <c r="R332" t="s">
        <v>3727</v>
      </c>
      <c r="S332" t="s">
        <v>715</v>
      </c>
      <c r="T332">
        <v>17</v>
      </c>
      <c r="U332">
        <v>3</v>
      </c>
      <c r="V332" t="s">
        <v>718</v>
      </c>
      <c r="W332">
        <v>1</v>
      </c>
      <c r="X332" t="s">
        <v>72</v>
      </c>
      <c r="Y332">
        <v>1</v>
      </c>
      <c r="Z332" t="s">
        <v>73</v>
      </c>
      <c r="AA332">
        <v>1</v>
      </c>
      <c r="AB332" s="2">
        <v>2</v>
      </c>
      <c r="AC332" s="2">
        <v>2</v>
      </c>
      <c r="AD332" s="2">
        <v>100</v>
      </c>
      <c r="AE332" s="2">
        <v>33</v>
      </c>
      <c r="AF332" s="2">
        <v>33</v>
      </c>
      <c r="AG332" s="2">
        <v>100</v>
      </c>
      <c r="AH332" s="2">
        <v>30</v>
      </c>
      <c r="AI332" s="2">
        <v>0</v>
      </c>
      <c r="AJ332" s="2">
        <v>0</v>
      </c>
      <c r="AK332" s="2">
        <v>30</v>
      </c>
      <c r="AL332" s="2">
        <v>0</v>
      </c>
      <c r="AM332" s="2">
        <v>0</v>
      </c>
      <c r="AN332" s="2">
        <v>5</v>
      </c>
      <c r="AO332" s="2">
        <v>0</v>
      </c>
      <c r="AP332" s="2">
        <v>0</v>
      </c>
      <c r="AQ332" s="2">
        <v>100</v>
      </c>
      <c r="AR332" s="2">
        <v>35</v>
      </c>
      <c r="AS332" s="2">
        <v>35</v>
      </c>
      <c r="AT332" s="3">
        <v>252621030</v>
      </c>
      <c r="AU332" s="3">
        <v>252621030</v>
      </c>
      <c r="AV332" s="2">
        <v>100</v>
      </c>
      <c r="AW332" s="3">
        <v>1028214663</v>
      </c>
      <c r="AX332" s="3">
        <v>1028214663</v>
      </c>
      <c r="AY332" s="2">
        <v>100</v>
      </c>
      <c r="AZ332" s="3">
        <v>1118523000</v>
      </c>
      <c r="BA332" s="3">
        <v>0</v>
      </c>
      <c r="BB332" s="2">
        <v>0</v>
      </c>
      <c r="BC332" s="3">
        <v>1142599187</v>
      </c>
      <c r="BD332" s="3">
        <v>0</v>
      </c>
      <c r="BE332" s="2">
        <v>0</v>
      </c>
      <c r="BF332" s="3">
        <v>1351143554</v>
      </c>
      <c r="BG332" s="3">
        <v>0</v>
      </c>
      <c r="BH332" s="2">
        <v>0</v>
      </c>
      <c r="BI332" s="3">
        <v>4893101434</v>
      </c>
      <c r="BJ332" s="3">
        <v>1280835693</v>
      </c>
      <c r="BK332" s="2">
        <v>26.18</v>
      </c>
      <c r="BM332" s="4">
        <f t="shared" si="61"/>
        <v>252.62102999999999</v>
      </c>
      <c r="BN332" s="4">
        <f t="shared" si="62"/>
        <v>252.62102999999999</v>
      </c>
      <c r="BO332" s="4">
        <f t="shared" si="63"/>
        <v>1028.214663</v>
      </c>
      <c r="BP332" s="4">
        <f t="shared" si="64"/>
        <v>1028.214663</v>
      </c>
      <c r="BQ332" s="4">
        <f t="shared" si="65"/>
        <v>1118.5229999999999</v>
      </c>
      <c r="BR332" s="4">
        <f t="shared" si="66"/>
        <v>0</v>
      </c>
      <c r="BS332" s="4">
        <f t="shared" si="67"/>
        <v>1142.599187</v>
      </c>
      <c r="BT332" s="4">
        <f t="shared" si="68"/>
        <v>0</v>
      </c>
      <c r="BU332" s="4">
        <f t="shared" si="69"/>
        <v>1351.143554</v>
      </c>
      <c r="BV332" s="4">
        <f t="shared" si="70"/>
        <v>0</v>
      </c>
      <c r="BW332" s="4">
        <f t="shared" si="71"/>
        <v>4893.1014340000002</v>
      </c>
      <c r="BX332" s="4">
        <f t="shared" si="72"/>
        <v>1280.835693</v>
      </c>
    </row>
    <row r="333" spans="1:76" x14ac:dyDescent="0.25">
      <c r="A333">
        <v>16</v>
      </c>
      <c r="B333" t="s">
        <v>60</v>
      </c>
      <c r="C333" t="s">
        <v>61</v>
      </c>
      <c r="D333">
        <v>2021</v>
      </c>
      <c r="E333" t="s">
        <v>62</v>
      </c>
      <c r="F333" t="s">
        <v>63</v>
      </c>
      <c r="G333">
        <v>2</v>
      </c>
      <c r="H333" t="s">
        <v>64</v>
      </c>
      <c r="I333" t="s">
        <v>3553</v>
      </c>
      <c r="J333" t="s">
        <v>658</v>
      </c>
      <c r="K333" t="s">
        <v>659</v>
      </c>
      <c r="L333" t="s">
        <v>3600</v>
      </c>
      <c r="M333" t="s">
        <v>660</v>
      </c>
      <c r="N333" t="s">
        <v>3615</v>
      </c>
      <c r="O333" t="s">
        <v>674</v>
      </c>
      <c r="P333" t="s">
        <v>3634</v>
      </c>
      <c r="Q333" t="s">
        <v>675</v>
      </c>
      <c r="R333" t="s">
        <v>3727</v>
      </c>
      <c r="S333" t="s">
        <v>715</v>
      </c>
      <c r="T333">
        <v>17</v>
      </c>
      <c r="U333">
        <v>4</v>
      </c>
      <c r="V333" t="s">
        <v>719</v>
      </c>
      <c r="W333">
        <v>1</v>
      </c>
      <c r="X333" t="s">
        <v>72</v>
      </c>
      <c r="Y333">
        <v>1</v>
      </c>
      <c r="Z333" t="s">
        <v>73</v>
      </c>
      <c r="AA333">
        <v>1</v>
      </c>
      <c r="AB333" s="2">
        <v>5</v>
      </c>
      <c r="AC333" s="2">
        <v>5</v>
      </c>
      <c r="AD333" s="2">
        <v>100</v>
      </c>
      <c r="AE333" s="2">
        <v>30</v>
      </c>
      <c r="AF333" s="2">
        <v>30</v>
      </c>
      <c r="AG333" s="2">
        <v>100</v>
      </c>
      <c r="AH333" s="2">
        <v>30</v>
      </c>
      <c r="AI333" s="2">
        <v>0</v>
      </c>
      <c r="AJ333" s="2">
        <v>0</v>
      </c>
      <c r="AK333" s="2">
        <v>30</v>
      </c>
      <c r="AL333" s="2">
        <v>0</v>
      </c>
      <c r="AM333" s="2">
        <v>0</v>
      </c>
      <c r="AN333" s="2">
        <v>5</v>
      </c>
      <c r="AO333" s="2">
        <v>0</v>
      </c>
      <c r="AP333" s="2">
        <v>0</v>
      </c>
      <c r="AQ333" s="2">
        <v>100</v>
      </c>
      <c r="AR333" s="2">
        <v>35</v>
      </c>
      <c r="AS333" s="2">
        <v>35</v>
      </c>
      <c r="AT333" s="3">
        <v>335062836</v>
      </c>
      <c r="AU333" s="3">
        <v>335062836</v>
      </c>
      <c r="AV333" s="2">
        <v>100</v>
      </c>
      <c r="AW333" s="3">
        <v>992102051</v>
      </c>
      <c r="AX333" s="3">
        <v>992102051</v>
      </c>
      <c r="AY333" s="2">
        <v>100</v>
      </c>
      <c r="AZ333" s="3">
        <v>1532810000</v>
      </c>
      <c r="BA333" s="3">
        <v>0</v>
      </c>
      <c r="BB333" s="2">
        <v>0</v>
      </c>
      <c r="BC333" s="3">
        <v>489685366</v>
      </c>
      <c r="BD333" s="3">
        <v>0</v>
      </c>
      <c r="BE333" s="2">
        <v>0</v>
      </c>
      <c r="BF333" s="3">
        <v>579061523</v>
      </c>
      <c r="BG333" s="3">
        <v>0</v>
      </c>
      <c r="BH333" s="2">
        <v>0</v>
      </c>
      <c r="BI333" s="3">
        <v>3928721776</v>
      </c>
      <c r="BJ333" s="3">
        <v>1327164887</v>
      </c>
      <c r="BK333" s="2">
        <v>33.78</v>
      </c>
      <c r="BM333" s="4">
        <f t="shared" si="61"/>
        <v>335.062836</v>
      </c>
      <c r="BN333" s="4">
        <f t="shared" si="62"/>
        <v>335.062836</v>
      </c>
      <c r="BO333" s="4">
        <f t="shared" si="63"/>
        <v>992.10205099999996</v>
      </c>
      <c r="BP333" s="4">
        <f t="shared" si="64"/>
        <v>992.10205099999996</v>
      </c>
      <c r="BQ333" s="4">
        <f t="shared" si="65"/>
        <v>1532.81</v>
      </c>
      <c r="BR333" s="4">
        <f t="shared" si="66"/>
        <v>0</v>
      </c>
      <c r="BS333" s="4">
        <f t="shared" si="67"/>
        <v>489.68536599999999</v>
      </c>
      <c r="BT333" s="4">
        <f t="shared" si="68"/>
        <v>0</v>
      </c>
      <c r="BU333" s="4">
        <f t="shared" si="69"/>
        <v>579.06152299999997</v>
      </c>
      <c r="BV333" s="4">
        <f t="shared" si="70"/>
        <v>0</v>
      </c>
      <c r="BW333" s="4">
        <f t="shared" si="71"/>
        <v>3928.7217759999999</v>
      </c>
      <c r="BX333" s="4">
        <f t="shared" si="72"/>
        <v>1327.1648869999999</v>
      </c>
    </row>
    <row r="334" spans="1:76" x14ac:dyDescent="0.25">
      <c r="A334">
        <v>16</v>
      </c>
      <c r="B334" t="s">
        <v>60</v>
      </c>
      <c r="C334" t="s">
        <v>61</v>
      </c>
      <c r="D334">
        <v>2021</v>
      </c>
      <c r="E334" t="s">
        <v>62</v>
      </c>
      <c r="F334" t="s">
        <v>63</v>
      </c>
      <c r="G334">
        <v>2</v>
      </c>
      <c r="H334" t="s">
        <v>64</v>
      </c>
      <c r="I334" t="s">
        <v>3553</v>
      </c>
      <c r="J334" t="s">
        <v>658</v>
      </c>
      <c r="K334" t="s">
        <v>659</v>
      </c>
      <c r="L334" t="s">
        <v>3600</v>
      </c>
      <c r="M334" t="s">
        <v>660</v>
      </c>
      <c r="N334" t="s">
        <v>3615</v>
      </c>
      <c r="O334" t="s">
        <v>674</v>
      </c>
      <c r="P334" t="s">
        <v>3634</v>
      </c>
      <c r="Q334" t="s">
        <v>675</v>
      </c>
      <c r="R334" t="s">
        <v>3727</v>
      </c>
      <c r="S334" t="s">
        <v>715</v>
      </c>
      <c r="T334">
        <v>17</v>
      </c>
      <c r="U334">
        <v>5</v>
      </c>
      <c r="V334" t="s">
        <v>720</v>
      </c>
      <c r="W334">
        <v>1</v>
      </c>
      <c r="X334" t="s">
        <v>72</v>
      </c>
      <c r="Y334">
        <v>1</v>
      </c>
      <c r="Z334" t="s">
        <v>73</v>
      </c>
      <c r="AA334">
        <v>1</v>
      </c>
      <c r="AB334" s="2">
        <v>0</v>
      </c>
      <c r="AC334" s="2">
        <v>0</v>
      </c>
      <c r="AD334" s="2">
        <v>0</v>
      </c>
      <c r="AE334" s="2">
        <v>30</v>
      </c>
      <c r="AF334" s="2">
        <v>30</v>
      </c>
      <c r="AG334" s="2">
        <v>100</v>
      </c>
      <c r="AH334" s="2">
        <v>30</v>
      </c>
      <c r="AI334" s="2">
        <v>0</v>
      </c>
      <c r="AJ334" s="2">
        <v>0</v>
      </c>
      <c r="AK334" s="2">
        <v>30</v>
      </c>
      <c r="AL334" s="2">
        <v>0</v>
      </c>
      <c r="AM334" s="2">
        <v>0</v>
      </c>
      <c r="AN334" s="2">
        <v>10</v>
      </c>
      <c r="AO334" s="2">
        <v>0</v>
      </c>
      <c r="AP334" s="2">
        <v>0</v>
      </c>
      <c r="AQ334" s="2">
        <v>100</v>
      </c>
      <c r="AR334" s="2">
        <v>30</v>
      </c>
      <c r="AS334" s="2">
        <v>30</v>
      </c>
      <c r="AT334" s="3">
        <v>0</v>
      </c>
      <c r="AU334" s="3">
        <v>0</v>
      </c>
      <c r="AV334" s="2">
        <v>0</v>
      </c>
      <c r="AW334" s="3">
        <v>317390184</v>
      </c>
      <c r="AX334" s="3">
        <v>317390184</v>
      </c>
      <c r="AY334" s="2">
        <v>100</v>
      </c>
      <c r="AZ334" s="3">
        <v>243057000</v>
      </c>
      <c r="BA334" s="3">
        <v>0</v>
      </c>
      <c r="BB334" s="2">
        <v>0</v>
      </c>
      <c r="BC334" s="3">
        <v>469606876</v>
      </c>
      <c r="BD334" s="3">
        <v>0</v>
      </c>
      <c r="BE334" s="2">
        <v>0</v>
      </c>
      <c r="BF334" s="3">
        <v>555318356</v>
      </c>
      <c r="BG334" s="3">
        <v>0</v>
      </c>
      <c r="BH334" s="2">
        <v>0</v>
      </c>
      <c r="BI334" s="3">
        <v>1585372416</v>
      </c>
      <c r="BJ334" s="3">
        <v>317390184</v>
      </c>
      <c r="BK334" s="2">
        <v>20.02</v>
      </c>
      <c r="BM334" s="4">
        <f t="shared" si="61"/>
        <v>0</v>
      </c>
      <c r="BN334" s="4">
        <f t="shared" si="62"/>
        <v>0</v>
      </c>
      <c r="BO334" s="4">
        <f t="shared" si="63"/>
        <v>317.39018399999998</v>
      </c>
      <c r="BP334" s="4">
        <f t="shared" si="64"/>
        <v>317.39018399999998</v>
      </c>
      <c r="BQ334" s="4">
        <f t="shared" si="65"/>
        <v>243.05699999999999</v>
      </c>
      <c r="BR334" s="4">
        <f t="shared" si="66"/>
        <v>0</v>
      </c>
      <c r="BS334" s="4">
        <f t="shared" si="67"/>
        <v>469.606876</v>
      </c>
      <c r="BT334" s="4">
        <f t="shared" si="68"/>
        <v>0</v>
      </c>
      <c r="BU334" s="4">
        <f t="shared" si="69"/>
        <v>555.31835599999999</v>
      </c>
      <c r="BV334" s="4">
        <f t="shared" si="70"/>
        <v>0</v>
      </c>
      <c r="BW334" s="4">
        <f t="shared" si="71"/>
        <v>1585.3724159999999</v>
      </c>
      <c r="BX334" s="4">
        <f t="shared" si="72"/>
        <v>317.39018399999998</v>
      </c>
    </row>
    <row r="335" spans="1:76" x14ac:dyDescent="0.25">
      <c r="A335">
        <v>16</v>
      </c>
      <c r="B335" t="s">
        <v>60</v>
      </c>
      <c r="C335" t="s">
        <v>61</v>
      </c>
      <c r="D335">
        <v>2021</v>
      </c>
      <c r="E335" t="s">
        <v>62</v>
      </c>
      <c r="F335" t="s">
        <v>63</v>
      </c>
      <c r="G335">
        <v>2</v>
      </c>
      <c r="H335" t="s">
        <v>64</v>
      </c>
      <c r="I335" t="s">
        <v>3553</v>
      </c>
      <c r="J335" t="s">
        <v>658</v>
      </c>
      <c r="K335" t="s">
        <v>659</v>
      </c>
      <c r="L335" t="s">
        <v>3600</v>
      </c>
      <c r="M335" t="s">
        <v>660</v>
      </c>
      <c r="N335" t="s">
        <v>3615</v>
      </c>
      <c r="O335" t="s">
        <v>674</v>
      </c>
      <c r="P335" t="s">
        <v>3634</v>
      </c>
      <c r="Q335" t="s">
        <v>675</v>
      </c>
      <c r="R335" t="s">
        <v>3727</v>
      </c>
      <c r="S335" t="s">
        <v>715</v>
      </c>
      <c r="T335">
        <v>17</v>
      </c>
      <c r="U335">
        <v>6</v>
      </c>
      <c r="V335" t="s">
        <v>721</v>
      </c>
      <c r="W335">
        <v>1</v>
      </c>
      <c r="X335" t="s">
        <v>72</v>
      </c>
      <c r="Y335">
        <v>1</v>
      </c>
      <c r="Z335" t="s">
        <v>73</v>
      </c>
      <c r="AA335">
        <v>1</v>
      </c>
      <c r="AB335" s="2">
        <v>5</v>
      </c>
      <c r="AC335" s="2">
        <v>5</v>
      </c>
      <c r="AD335" s="2">
        <v>100</v>
      </c>
      <c r="AE335" s="2">
        <v>30</v>
      </c>
      <c r="AF335" s="2">
        <v>30</v>
      </c>
      <c r="AG335" s="2">
        <v>100</v>
      </c>
      <c r="AH335" s="2">
        <v>30</v>
      </c>
      <c r="AI335" s="2">
        <v>0</v>
      </c>
      <c r="AJ335" s="2">
        <v>0</v>
      </c>
      <c r="AK335" s="2">
        <v>30</v>
      </c>
      <c r="AL335" s="2">
        <v>0</v>
      </c>
      <c r="AM335" s="2">
        <v>0</v>
      </c>
      <c r="AN335" s="2">
        <v>5</v>
      </c>
      <c r="AO335" s="2">
        <v>0</v>
      </c>
      <c r="AP335" s="2">
        <v>0</v>
      </c>
      <c r="AQ335" s="2">
        <v>100</v>
      </c>
      <c r="AR335" s="2">
        <v>35</v>
      </c>
      <c r="AS335" s="2">
        <v>35</v>
      </c>
      <c r="AT335" s="3">
        <v>15000000</v>
      </c>
      <c r="AU335" s="3">
        <v>15000000</v>
      </c>
      <c r="AV335" s="2">
        <v>100</v>
      </c>
      <c r="AW335" s="3">
        <v>3604934368</v>
      </c>
      <c r="AX335" s="3">
        <v>3595067525</v>
      </c>
      <c r="AY335" s="2">
        <v>99.73</v>
      </c>
      <c r="AZ335" s="3">
        <v>1683716000</v>
      </c>
      <c r="BA335" s="3">
        <v>0</v>
      </c>
      <c r="BB335" s="2">
        <v>0</v>
      </c>
      <c r="BC335" s="3">
        <v>2590178819</v>
      </c>
      <c r="BD335" s="3">
        <v>0</v>
      </c>
      <c r="BE335" s="2">
        <v>0</v>
      </c>
      <c r="BF335" s="3">
        <v>3062931825</v>
      </c>
      <c r="BG335" s="3">
        <v>0</v>
      </c>
      <c r="BH335" s="2">
        <v>0</v>
      </c>
      <c r="BI335" s="3">
        <v>10956761012</v>
      </c>
      <c r="BJ335" s="3">
        <v>3610067525</v>
      </c>
      <c r="BK335" s="2">
        <v>32.950000000000003</v>
      </c>
      <c r="BM335" s="4">
        <f t="shared" si="61"/>
        <v>15</v>
      </c>
      <c r="BN335" s="4">
        <f t="shared" si="62"/>
        <v>15</v>
      </c>
      <c r="BO335" s="4">
        <f t="shared" si="63"/>
        <v>3604.9343680000002</v>
      </c>
      <c r="BP335" s="4">
        <f t="shared" si="64"/>
        <v>3595.0675249999999</v>
      </c>
      <c r="BQ335" s="4">
        <f t="shared" si="65"/>
        <v>1683.7159999999999</v>
      </c>
      <c r="BR335" s="4">
        <f t="shared" si="66"/>
        <v>0</v>
      </c>
      <c r="BS335" s="4">
        <f t="shared" si="67"/>
        <v>2590.1788190000002</v>
      </c>
      <c r="BT335" s="4">
        <f t="shared" si="68"/>
        <v>0</v>
      </c>
      <c r="BU335" s="4">
        <f t="shared" si="69"/>
        <v>3062.9318250000001</v>
      </c>
      <c r="BV335" s="4">
        <f t="shared" si="70"/>
        <v>0</v>
      </c>
      <c r="BW335" s="4">
        <f t="shared" si="71"/>
        <v>10956.761012000001</v>
      </c>
      <c r="BX335" s="4">
        <f t="shared" si="72"/>
        <v>3610.0675249999999</v>
      </c>
    </row>
    <row r="336" spans="1:76" x14ac:dyDescent="0.25">
      <c r="A336">
        <v>16</v>
      </c>
      <c r="B336" t="s">
        <v>60</v>
      </c>
      <c r="C336" t="s">
        <v>61</v>
      </c>
      <c r="D336">
        <v>2021</v>
      </c>
      <c r="E336" t="s">
        <v>62</v>
      </c>
      <c r="F336" t="s">
        <v>63</v>
      </c>
      <c r="G336">
        <v>2</v>
      </c>
      <c r="H336" t="s">
        <v>64</v>
      </c>
      <c r="I336" t="s">
        <v>3553</v>
      </c>
      <c r="J336" t="s">
        <v>658</v>
      </c>
      <c r="K336" t="s">
        <v>659</v>
      </c>
      <c r="L336" t="s">
        <v>3600</v>
      </c>
      <c r="M336" t="s">
        <v>660</v>
      </c>
      <c r="N336" t="s">
        <v>3615</v>
      </c>
      <c r="O336" t="s">
        <v>674</v>
      </c>
      <c r="P336" t="s">
        <v>3634</v>
      </c>
      <c r="Q336" t="s">
        <v>675</v>
      </c>
      <c r="R336" t="s">
        <v>3727</v>
      </c>
      <c r="S336" t="s">
        <v>715</v>
      </c>
      <c r="T336">
        <v>17</v>
      </c>
      <c r="U336">
        <v>7</v>
      </c>
      <c r="V336" t="s">
        <v>722</v>
      </c>
      <c r="W336">
        <v>1</v>
      </c>
      <c r="X336" t="s">
        <v>72</v>
      </c>
      <c r="Y336">
        <v>1</v>
      </c>
      <c r="Z336" t="s">
        <v>73</v>
      </c>
      <c r="AA336">
        <v>1</v>
      </c>
      <c r="AB336" s="2">
        <v>5</v>
      </c>
      <c r="AC336" s="2">
        <v>5</v>
      </c>
      <c r="AD336" s="2">
        <v>100</v>
      </c>
      <c r="AE336" s="2">
        <v>30</v>
      </c>
      <c r="AF336" s="2">
        <v>30</v>
      </c>
      <c r="AG336" s="2">
        <v>100</v>
      </c>
      <c r="AH336" s="2">
        <v>30</v>
      </c>
      <c r="AI336" s="2">
        <v>0</v>
      </c>
      <c r="AJ336" s="2">
        <v>0</v>
      </c>
      <c r="AK336" s="2">
        <v>30</v>
      </c>
      <c r="AL336" s="2">
        <v>0</v>
      </c>
      <c r="AM336" s="2">
        <v>0</v>
      </c>
      <c r="AN336" s="2">
        <v>5</v>
      </c>
      <c r="AO336" s="2">
        <v>0</v>
      </c>
      <c r="AP336" s="2">
        <v>0</v>
      </c>
      <c r="AQ336" s="2">
        <v>100</v>
      </c>
      <c r="AR336" s="2">
        <v>35</v>
      </c>
      <c r="AS336" s="2">
        <v>35</v>
      </c>
      <c r="AT336" s="3">
        <v>282410620</v>
      </c>
      <c r="AU336" s="3">
        <v>282410620</v>
      </c>
      <c r="AV336" s="2">
        <v>100</v>
      </c>
      <c r="AW336" s="3">
        <v>1201581805</v>
      </c>
      <c r="AX336" s="3">
        <v>1201581805</v>
      </c>
      <c r="AY336" s="2">
        <v>100</v>
      </c>
      <c r="AZ336" s="3">
        <v>1213366000</v>
      </c>
      <c r="BA336" s="3">
        <v>0</v>
      </c>
      <c r="BB336" s="2">
        <v>0</v>
      </c>
      <c r="BC336" s="3">
        <v>1295089409</v>
      </c>
      <c r="BD336" s="3">
        <v>0</v>
      </c>
      <c r="BE336" s="2">
        <v>0</v>
      </c>
      <c r="BF336" s="3">
        <v>1531465912</v>
      </c>
      <c r="BG336" s="3">
        <v>0</v>
      </c>
      <c r="BH336" s="2">
        <v>0</v>
      </c>
      <c r="BI336" s="3">
        <v>5523913746</v>
      </c>
      <c r="BJ336" s="3">
        <v>1483992425</v>
      </c>
      <c r="BK336" s="2">
        <v>26.86</v>
      </c>
      <c r="BM336" s="4">
        <f t="shared" si="61"/>
        <v>282.41061999999999</v>
      </c>
      <c r="BN336" s="4">
        <f t="shared" si="62"/>
        <v>282.41061999999999</v>
      </c>
      <c r="BO336" s="4">
        <f t="shared" si="63"/>
        <v>1201.581805</v>
      </c>
      <c r="BP336" s="4">
        <f t="shared" si="64"/>
        <v>1201.581805</v>
      </c>
      <c r="BQ336" s="4">
        <f t="shared" si="65"/>
        <v>1213.366</v>
      </c>
      <c r="BR336" s="4">
        <f t="shared" si="66"/>
        <v>0</v>
      </c>
      <c r="BS336" s="4">
        <f t="shared" si="67"/>
        <v>1295.0894089999999</v>
      </c>
      <c r="BT336" s="4">
        <f t="shared" si="68"/>
        <v>0</v>
      </c>
      <c r="BU336" s="4">
        <f t="shared" si="69"/>
        <v>1531.4659119999999</v>
      </c>
      <c r="BV336" s="4">
        <f t="shared" si="70"/>
        <v>0</v>
      </c>
      <c r="BW336" s="4">
        <f t="shared" si="71"/>
        <v>5523.9137459999993</v>
      </c>
      <c r="BX336" s="4">
        <f t="shared" si="72"/>
        <v>1483.9924249999999</v>
      </c>
    </row>
    <row r="337" spans="1:76" x14ac:dyDescent="0.25">
      <c r="A337">
        <v>16</v>
      </c>
      <c r="B337" t="s">
        <v>60</v>
      </c>
      <c r="C337" t="s">
        <v>61</v>
      </c>
      <c r="D337">
        <v>2021</v>
      </c>
      <c r="E337" t="s">
        <v>62</v>
      </c>
      <c r="F337" t="s">
        <v>63</v>
      </c>
      <c r="G337">
        <v>2</v>
      </c>
      <c r="H337" t="s">
        <v>64</v>
      </c>
      <c r="I337" t="s">
        <v>3553</v>
      </c>
      <c r="J337" t="s">
        <v>658</v>
      </c>
      <c r="K337" t="s">
        <v>659</v>
      </c>
      <c r="L337" t="s">
        <v>3600</v>
      </c>
      <c r="M337" t="s">
        <v>660</v>
      </c>
      <c r="N337" t="s">
        <v>3615</v>
      </c>
      <c r="O337" t="s">
        <v>674</v>
      </c>
      <c r="P337" t="s">
        <v>3634</v>
      </c>
      <c r="Q337" t="s">
        <v>675</v>
      </c>
      <c r="R337" t="s">
        <v>3727</v>
      </c>
      <c r="S337" t="s">
        <v>715</v>
      </c>
      <c r="T337">
        <v>17</v>
      </c>
      <c r="U337">
        <v>8</v>
      </c>
      <c r="V337" t="s">
        <v>723</v>
      </c>
      <c r="W337">
        <v>1</v>
      </c>
      <c r="X337" t="s">
        <v>72</v>
      </c>
      <c r="Y337">
        <v>1</v>
      </c>
      <c r="Z337" t="s">
        <v>73</v>
      </c>
      <c r="AA337">
        <v>1</v>
      </c>
      <c r="AB337" s="2">
        <v>5</v>
      </c>
      <c r="AC337" s="2">
        <v>5</v>
      </c>
      <c r="AD337" s="2">
        <v>100</v>
      </c>
      <c r="AE337" s="2">
        <v>30</v>
      </c>
      <c r="AF337" s="2">
        <v>30</v>
      </c>
      <c r="AG337" s="2">
        <v>100</v>
      </c>
      <c r="AH337" s="2">
        <v>30</v>
      </c>
      <c r="AI337" s="2">
        <v>0</v>
      </c>
      <c r="AJ337" s="2">
        <v>0</v>
      </c>
      <c r="AK337" s="2">
        <v>30</v>
      </c>
      <c r="AL337" s="2">
        <v>0</v>
      </c>
      <c r="AM337" s="2">
        <v>0</v>
      </c>
      <c r="AN337" s="2">
        <v>5</v>
      </c>
      <c r="AO337" s="2">
        <v>0</v>
      </c>
      <c r="AP337" s="2">
        <v>0</v>
      </c>
      <c r="AQ337" s="2">
        <v>100</v>
      </c>
      <c r="AR337" s="2">
        <v>35</v>
      </c>
      <c r="AS337" s="2">
        <v>35</v>
      </c>
      <c r="AT337" s="3">
        <v>53128900</v>
      </c>
      <c r="AU337" s="3">
        <v>53128900</v>
      </c>
      <c r="AV337" s="2">
        <v>100</v>
      </c>
      <c r="AW337" s="3">
        <v>34999998</v>
      </c>
      <c r="AX337" s="3">
        <v>34999998</v>
      </c>
      <c r="AY337" s="2">
        <v>100</v>
      </c>
      <c r="AZ337" s="3">
        <v>450000000</v>
      </c>
      <c r="BA337" s="3">
        <v>0</v>
      </c>
      <c r="BB337" s="2">
        <v>0</v>
      </c>
      <c r="BC337" s="3">
        <v>431696470</v>
      </c>
      <c r="BD337" s="3">
        <v>0</v>
      </c>
      <c r="BE337" s="2">
        <v>0</v>
      </c>
      <c r="BF337" s="3">
        <v>510488637</v>
      </c>
      <c r="BG337" s="3">
        <v>0</v>
      </c>
      <c r="BH337" s="2">
        <v>0</v>
      </c>
      <c r="BI337" s="3">
        <v>1480314005</v>
      </c>
      <c r="BJ337" s="3">
        <v>88128898</v>
      </c>
      <c r="BK337" s="2">
        <v>5.95</v>
      </c>
      <c r="BM337" s="4">
        <f t="shared" si="61"/>
        <v>53.128900000000002</v>
      </c>
      <c r="BN337" s="4">
        <f t="shared" si="62"/>
        <v>53.128900000000002</v>
      </c>
      <c r="BO337" s="4">
        <f t="shared" si="63"/>
        <v>34.999997999999998</v>
      </c>
      <c r="BP337" s="4">
        <f t="shared" si="64"/>
        <v>34.999997999999998</v>
      </c>
      <c r="BQ337" s="4">
        <f t="shared" si="65"/>
        <v>450</v>
      </c>
      <c r="BR337" s="4">
        <f t="shared" si="66"/>
        <v>0</v>
      </c>
      <c r="BS337" s="4">
        <f t="shared" si="67"/>
        <v>431.69646999999998</v>
      </c>
      <c r="BT337" s="4">
        <f t="shared" si="68"/>
        <v>0</v>
      </c>
      <c r="BU337" s="4">
        <f t="shared" si="69"/>
        <v>510.48863699999998</v>
      </c>
      <c r="BV337" s="4">
        <f t="shared" si="70"/>
        <v>0</v>
      </c>
      <c r="BW337" s="4">
        <f t="shared" si="71"/>
        <v>1480.314005</v>
      </c>
      <c r="BX337" s="4">
        <f t="shared" si="72"/>
        <v>88.128897999999992</v>
      </c>
    </row>
    <row r="338" spans="1:76" x14ac:dyDescent="0.25">
      <c r="A338">
        <v>16</v>
      </c>
      <c r="B338" t="s">
        <v>60</v>
      </c>
      <c r="C338" t="s">
        <v>61</v>
      </c>
      <c r="D338">
        <v>2021</v>
      </c>
      <c r="E338" t="s">
        <v>62</v>
      </c>
      <c r="F338" t="s">
        <v>63</v>
      </c>
      <c r="G338">
        <v>2</v>
      </c>
      <c r="H338" t="s">
        <v>64</v>
      </c>
      <c r="I338" t="s">
        <v>3553</v>
      </c>
      <c r="J338" t="s">
        <v>658</v>
      </c>
      <c r="K338" t="s">
        <v>659</v>
      </c>
      <c r="L338" t="s">
        <v>3600</v>
      </c>
      <c r="M338" t="s">
        <v>660</v>
      </c>
      <c r="N338" t="s">
        <v>3615</v>
      </c>
      <c r="O338" t="s">
        <v>674</v>
      </c>
      <c r="P338" t="s">
        <v>3634</v>
      </c>
      <c r="Q338" t="s">
        <v>675</v>
      </c>
      <c r="R338" t="s">
        <v>3727</v>
      </c>
      <c r="S338" t="s">
        <v>715</v>
      </c>
      <c r="T338">
        <v>17</v>
      </c>
      <c r="U338">
        <v>9</v>
      </c>
      <c r="V338" t="s">
        <v>724</v>
      </c>
      <c r="W338">
        <v>1</v>
      </c>
      <c r="X338" t="s">
        <v>72</v>
      </c>
      <c r="Y338">
        <v>1</v>
      </c>
      <c r="Z338" t="s">
        <v>73</v>
      </c>
      <c r="AA338">
        <v>1</v>
      </c>
      <c r="AB338" s="2">
        <v>10</v>
      </c>
      <c r="AC338" s="2">
        <v>10</v>
      </c>
      <c r="AD338" s="2">
        <v>100</v>
      </c>
      <c r="AE338" s="2">
        <v>30</v>
      </c>
      <c r="AF338" s="2">
        <v>30</v>
      </c>
      <c r="AG338" s="2">
        <v>100</v>
      </c>
      <c r="AH338" s="2">
        <v>25</v>
      </c>
      <c r="AI338" s="2">
        <v>0</v>
      </c>
      <c r="AJ338" s="2">
        <v>0</v>
      </c>
      <c r="AK338" s="2">
        <v>30</v>
      </c>
      <c r="AL338" s="2">
        <v>0</v>
      </c>
      <c r="AM338" s="2">
        <v>0</v>
      </c>
      <c r="AN338" s="2">
        <v>5</v>
      </c>
      <c r="AO338" s="2">
        <v>0</v>
      </c>
      <c r="AP338" s="2">
        <v>0</v>
      </c>
      <c r="AQ338" s="2">
        <v>100</v>
      </c>
      <c r="AR338" s="2">
        <v>40</v>
      </c>
      <c r="AS338" s="2">
        <v>40</v>
      </c>
      <c r="AT338" s="3">
        <v>2224302410</v>
      </c>
      <c r="AU338" s="3">
        <v>2224302410</v>
      </c>
      <c r="AV338" s="2">
        <v>100</v>
      </c>
      <c r="AW338" s="3">
        <v>1542789535</v>
      </c>
      <c r="AX338" s="3">
        <v>1542789533</v>
      </c>
      <c r="AY338" s="2">
        <v>100</v>
      </c>
      <c r="AZ338" s="3">
        <v>1089033000</v>
      </c>
      <c r="BA338" s="3">
        <v>0</v>
      </c>
      <c r="BB338" s="2">
        <v>0</v>
      </c>
      <c r="BC338" s="3">
        <v>417428334</v>
      </c>
      <c r="BD338" s="3">
        <v>0</v>
      </c>
      <c r="BE338" s="2">
        <v>0</v>
      </c>
      <c r="BF338" s="3">
        <v>493616317</v>
      </c>
      <c r="BG338" s="3">
        <v>0</v>
      </c>
      <c r="BH338" s="2">
        <v>0</v>
      </c>
      <c r="BI338" s="3">
        <v>5767169596</v>
      </c>
      <c r="BJ338" s="3">
        <v>3767091943</v>
      </c>
      <c r="BK338" s="2">
        <v>65.319999999999993</v>
      </c>
      <c r="BM338" s="4">
        <f t="shared" si="61"/>
        <v>2224.3024099999998</v>
      </c>
      <c r="BN338" s="4">
        <f t="shared" si="62"/>
        <v>2224.3024099999998</v>
      </c>
      <c r="BO338" s="4">
        <f t="shared" si="63"/>
        <v>1542.7895349999999</v>
      </c>
      <c r="BP338" s="4">
        <f t="shared" si="64"/>
        <v>1542.7895329999999</v>
      </c>
      <c r="BQ338" s="4">
        <f t="shared" si="65"/>
        <v>1089.0329999999999</v>
      </c>
      <c r="BR338" s="4">
        <f t="shared" si="66"/>
        <v>0</v>
      </c>
      <c r="BS338" s="4">
        <f t="shared" si="67"/>
        <v>417.42833400000001</v>
      </c>
      <c r="BT338" s="4">
        <f t="shared" si="68"/>
        <v>0</v>
      </c>
      <c r="BU338" s="4">
        <f t="shared" si="69"/>
        <v>493.61631699999998</v>
      </c>
      <c r="BV338" s="4">
        <f t="shared" si="70"/>
        <v>0</v>
      </c>
      <c r="BW338" s="4">
        <f t="shared" si="71"/>
        <v>5767.1695959999997</v>
      </c>
      <c r="BX338" s="4">
        <f t="shared" si="72"/>
        <v>3767.0919429999994</v>
      </c>
    </row>
    <row r="339" spans="1:76" x14ac:dyDescent="0.25">
      <c r="A339">
        <v>16</v>
      </c>
      <c r="B339" t="s">
        <v>60</v>
      </c>
      <c r="C339" t="s">
        <v>61</v>
      </c>
      <c r="D339">
        <v>2021</v>
      </c>
      <c r="E339" t="s">
        <v>62</v>
      </c>
      <c r="F339" t="s">
        <v>63</v>
      </c>
      <c r="G339">
        <v>2</v>
      </c>
      <c r="H339" t="s">
        <v>64</v>
      </c>
      <c r="I339" t="s">
        <v>3553</v>
      </c>
      <c r="J339" t="s">
        <v>658</v>
      </c>
      <c r="K339" t="s">
        <v>659</v>
      </c>
      <c r="L339" t="s">
        <v>3600</v>
      </c>
      <c r="M339" t="s">
        <v>660</v>
      </c>
      <c r="N339" t="s">
        <v>3615</v>
      </c>
      <c r="O339" t="s">
        <v>674</v>
      </c>
      <c r="P339" t="s">
        <v>3634</v>
      </c>
      <c r="Q339" t="s">
        <v>675</v>
      </c>
      <c r="R339" t="s">
        <v>3728</v>
      </c>
      <c r="S339" t="s">
        <v>725</v>
      </c>
      <c r="T339">
        <v>12</v>
      </c>
      <c r="U339">
        <v>1</v>
      </c>
      <c r="V339" t="s">
        <v>726</v>
      </c>
      <c r="W339">
        <v>2</v>
      </c>
      <c r="X339" t="s">
        <v>76</v>
      </c>
      <c r="Y339">
        <v>1</v>
      </c>
      <c r="Z339" t="s">
        <v>73</v>
      </c>
      <c r="AA339">
        <v>1</v>
      </c>
      <c r="AB339" s="2">
        <v>0</v>
      </c>
      <c r="AC339" s="2">
        <v>0</v>
      </c>
      <c r="AD339" s="2">
        <v>0</v>
      </c>
      <c r="AE339" s="2">
        <v>1</v>
      </c>
      <c r="AF339" s="2">
        <v>1</v>
      </c>
      <c r="AG339" s="2">
        <v>100</v>
      </c>
      <c r="AH339" s="2">
        <v>1</v>
      </c>
      <c r="AI339" s="2">
        <v>0</v>
      </c>
      <c r="AJ339" s="2">
        <v>0</v>
      </c>
      <c r="AK339" s="2">
        <v>1</v>
      </c>
      <c r="AL339" s="2">
        <v>0</v>
      </c>
      <c r="AM339" s="2">
        <v>0</v>
      </c>
      <c r="AN339" s="2">
        <v>1</v>
      </c>
      <c r="AO339" s="2">
        <v>0</v>
      </c>
      <c r="AP339" s="2">
        <v>0</v>
      </c>
      <c r="AQ339" s="2" t="s">
        <v>77</v>
      </c>
      <c r="AR339" s="2" t="s">
        <v>77</v>
      </c>
      <c r="AS339" s="2" t="s">
        <v>77</v>
      </c>
      <c r="AT339" s="3">
        <v>0</v>
      </c>
      <c r="AU339" s="3">
        <v>0</v>
      </c>
      <c r="AV339" s="2">
        <v>0</v>
      </c>
      <c r="AW339" s="3">
        <v>950604373</v>
      </c>
      <c r="AX339" s="3">
        <v>950604373</v>
      </c>
      <c r="AY339" s="2">
        <v>100</v>
      </c>
      <c r="AZ339" s="3">
        <v>1858013000</v>
      </c>
      <c r="BA339" s="3">
        <v>0</v>
      </c>
      <c r="BB339" s="2">
        <v>0</v>
      </c>
      <c r="BC339" s="3">
        <v>1907922560</v>
      </c>
      <c r="BD339" s="3">
        <v>0</v>
      </c>
      <c r="BE339" s="2">
        <v>0</v>
      </c>
      <c r="BF339" s="3">
        <v>1965160327</v>
      </c>
      <c r="BG339" s="3">
        <v>0</v>
      </c>
      <c r="BH339" s="2">
        <v>0</v>
      </c>
      <c r="BI339" s="3">
        <v>6681700260</v>
      </c>
      <c r="BJ339" s="3">
        <v>950604373</v>
      </c>
      <c r="BK339" s="2">
        <v>14.23</v>
      </c>
      <c r="BM339" s="4">
        <f t="shared" si="61"/>
        <v>0</v>
      </c>
      <c r="BN339" s="4">
        <f t="shared" si="62"/>
        <v>0</v>
      </c>
      <c r="BO339" s="4">
        <f t="shared" si="63"/>
        <v>950.60437300000001</v>
      </c>
      <c r="BP339" s="4">
        <f t="shared" si="64"/>
        <v>950.60437300000001</v>
      </c>
      <c r="BQ339" s="4">
        <f t="shared" si="65"/>
        <v>1858.0129999999999</v>
      </c>
      <c r="BR339" s="4">
        <f t="shared" si="66"/>
        <v>0</v>
      </c>
      <c r="BS339" s="4">
        <f t="shared" si="67"/>
        <v>1907.92256</v>
      </c>
      <c r="BT339" s="4">
        <f t="shared" si="68"/>
        <v>0</v>
      </c>
      <c r="BU339" s="4">
        <f t="shared" si="69"/>
        <v>1965.1603270000001</v>
      </c>
      <c r="BV339" s="4">
        <f t="shared" si="70"/>
        <v>0</v>
      </c>
      <c r="BW339" s="4">
        <f t="shared" si="71"/>
        <v>6681.7002599999996</v>
      </c>
      <c r="BX339" s="4">
        <f t="shared" si="72"/>
        <v>950.60437300000001</v>
      </c>
    </row>
    <row r="340" spans="1:76" x14ac:dyDescent="0.25">
      <c r="A340">
        <v>16</v>
      </c>
      <c r="B340" t="s">
        <v>60</v>
      </c>
      <c r="C340" t="s">
        <v>61</v>
      </c>
      <c r="D340">
        <v>2021</v>
      </c>
      <c r="E340" t="s">
        <v>62</v>
      </c>
      <c r="F340" t="s">
        <v>63</v>
      </c>
      <c r="G340">
        <v>2</v>
      </c>
      <c r="H340" t="s">
        <v>64</v>
      </c>
      <c r="I340" t="s">
        <v>3553</v>
      </c>
      <c r="J340" t="s">
        <v>658</v>
      </c>
      <c r="K340" t="s">
        <v>659</v>
      </c>
      <c r="L340" t="s">
        <v>3600</v>
      </c>
      <c r="M340" t="s">
        <v>660</v>
      </c>
      <c r="N340" t="s">
        <v>3615</v>
      </c>
      <c r="O340" t="s">
        <v>674</v>
      </c>
      <c r="P340" t="s">
        <v>3634</v>
      </c>
      <c r="Q340" t="s">
        <v>675</v>
      </c>
      <c r="R340" t="s">
        <v>3728</v>
      </c>
      <c r="S340" t="s">
        <v>725</v>
      </c>
      <c r="T340">
        <v>12</v>
      </c>
      <c r="U340">
        <v>2</v>
      </c>
      <c r="V340" t="s">
        <v>727</v>
      </c>
      <c r="W340">
        <v>1</v>
      </c>
      <c r="X340" t="s">
        <v>72</v>
      </c>
      <c r="Y340">
        <v>1</v>
      </c>
      <c r="Z340" t="s">
        <v>73</v>
      </c>
      <c r="AA340">
        <v>1</v>
      </c>
      <c r="AB340" s="2">
        <v>0</v>
      </c>
      <c r="AC340" s="2">
        <v>0</v>
      </c>
      <c r="AD340" s="2">
        <v>0</v>
      </c>
      <c r="AE340" s="2">
        <v>25</v>
      </c>
      <c r="AF340" s="2">
        <v>25</v>
      </c>
      <c r="AG340" s="2">
        <v>100</v>
      </c>
      <c r="AH340" s="2">
        <v>25</v>
      </c>
      <c r="AI340" s="2">
        <v>0</v>
      </c>
      <c r="AJ340" s="2">
        <v>0</v>
      </c>
      <c r="AK340" s="2">
        <v>25</v>
      </c>
      <c r="AL340" s="2">
        <v>0</v>
      </c>
      <c r="AM340" s="2">
        <v>0</v>
      </c>
      <c r="AN340" s="2">
        <v>25</v>
      </c>
      <c r="AO340" s="2">
        <v>0</v>
      </c>
      <c r="AP340" s="2">
        <v>0</v>
      </c>
      <c r="AQ340" s="2">
        <v>100</v>
      </c>
      <c r="AR340" s="2">
        <v>25</v>
      </c>
      <c r="AS340" s="2">
        <v>25</v>
      </c>
      <c r="AT340" s="3">
        <v>0</v>
      </c>
      <c r="AU340" s="3">
        <v>0</v>
      </c>
      <c r="AV340" s="2">
        <v>0</v>
      </c>
      <c r="AW340" s="3">
        <v>15993371</v>
      </c>
      <c r="AX340" s="3">
        <v>15993371</v>
      </c>
      <c r="AY340" s="2">
        <v>100</v>
      </c>
      <c r="AZ340" s="3">
        <v>136987000</v>
      </c>
      <c r="BA340" s="3">
        <v>0</v>
      </c>
      <c r="BB340" s="2">
        <v>0</v>
      </c>
      <c r="BC340" s="3">
        <v>476980640</v>
      </c>
      <c r="BD340" s="3">
        <v>0</v>
      </c>
      <c r="BE340" s="2">
        <v>0</v>
      </c>
      <c r="BF340" s="3">
        <v>491290059</v>
      </c>
      <c r="BG340" s="3">
        <v>0</v>
      </c>
      <c r="BH340" s="2">
        <v>0</v>
      </c>
      <c r="BI340" s="3">
        <v>1121251070</v>
      </c>
      <c r="BJ340" s="3">
        <v>15993371</v>
      </c>
      <c r="BK340" s="2">
        <v>1.43</v>
      </c>
      <c r="BM340" s="4">
        <f t="shared" si="61"/>
        <v>0</v>
      </c>
      <c r="BN340" s="4">
        <f t="shared" si="62"/>
        <v>0</v>
      </c>
      <c r="BO340" s="4">
        <f t="shared" si="63"/>
        <v>15.993371</v>
      </c>
      <c r="BP340" s="4">
        <f t="shared" si="64"/>
        <v>15.993371</v>
      </c>
      <c r="BQ340" s="4">
        <f t="shared" si="65"/>
        <v>136.98699999999999</v>
      </c>
      <c r="BR340" s="4">
        <f t="shared" si="66"/>
        <v>0</v>
      </c>
      <c r="BS340" s="4">
        <f t="shared" si="67"/>
        <v>476.98063999999999</v>
      </c>
      <c r="BT340" s="4">
        <f t="shared" si="68"/>
        <v>0</v>
      </c>
      <c r="BU340" s="4">
        <f t="shared" si="69"/>
        <v>491.29005899999999</v>
      </c>
      <c r="BV340" s="4">
        <f t="shared" si="70"/>
        <v>0</v>
      </c>
      <c r="BW340" s="4">
        <f t="shared" si="71"/>
        <v>1121.25107</v>
      </c>
      <c r="BX340" s="4">
        <f t="shared" si="72"/>
        <v>15.993371</v>
      </c>
    </row>
    <row r="341" spans="1:76" x14ac:dyDescent="0.25">
      <c r="A341">
        <v>16</v>
      </c>
      <c r="B341" t="s">
        <v>60</v>
      </c>
      <c r="C341" t="s">
        <v>61</v>
      </c>
      <c r="D341">
        <v>2021</v>
      </c>
      <c r="E341" t="s">
        <v>62</v>
      </c>
      <c r="F341" t="s">
        <v>63</v>
      </c>
      <c r="G341">
        <v>2</v>
      </c>
      <c r="H341" t="s">
        <v>64</v>
      </c>
      <c r="I341" t="s">
        <v>3553</v>
      </c>
      <c r="J341" t="s">
        <v>658</v>
      </c>
      <c r="K341" t="s">
        <v>659</v>
      </c>
      <c r="L341" t="s">
        <v>3600</v>
      </c>
      <c r="M341" t="s">
        <v>660</v>
      </c>
      <c r="N341" t="s">
        <v>3611</v>
      </c>
      <c r="O341" t="s">
        <v>68</v>
      </c>
      <c r="P341" t="s">
        <v>3618</v>
      </c>
      <c r="Q341" t="s">
        <v>151</v>
      </c>
      <c r="R341" t="s">
        <v>3729</v>
      </c>
      <c r="S341" t="s">
        <v>728</v>
      </c>
      <c r="T341">
        <v>15</v>
      </c>
      <c r="U341">
        <v>1</v>
      </c>
      <c r="V341" t="s">
        <v>729</v>
      </c>
      <c r="W341">
        <v>1</v>
      </c>
      <c r="X341" t="s">
        <v>72</v>
      </c>
      <c r="Y341">
        <v>1</v>
      </c>
      <c r="Z341" t="s">
        <v>73</v>
      </c>
      <c r="AA341">
        <v>1</v>
      </c>
      <c r="AB341" s="2">
        <v>0.13</v>
      </c>
      <c r="AC341" s="2">
        <v>0.13</v>
      </c>
      <c r="AD341" s="2">
        <v>100</v>
      </c>
      <c r="AE341" s="2">
        <v>0.25</v>
      </c>
      <c r="AF341" s="2">
        <v>0.25</v>
      </c>
      <c r="AG341" s="2">
        <v>100</v>
      </c>
      <c r="AH341" s="2">
        <v>0.25</v>
      </c>
      <c r="AI341" s="2">
        <v>0</v>
      </c>
      <c r="AJ341" s="2">
        <v>0</v>
      </c>
      <c r="AK341" s="2">
        <v>0.25</v>
      </c>
      <c r="AL341" s="2">
        <v>0</v>
      </c>
      <c r="AM341" s="2">
        <v>0</v>
      </c>
      <c r="AN341" s="2">
        <v>0.12</v>
      </c>
      <c r="AO341" s="2">
        <v>0</v>
      </c>
      <c r="AP341" s="2">
        <v>0</v>
      </c>
      <c r="AQ341" s="2">
        <v>1</v>
      </c>
      <c r="AR341" s="2">
        <v>0.38</v>
      </c>
      <c r="AS341" s="2">
        <v>38</v>
      </c>
      <c r="AT341" s="3">
        <v>1073964096</v>
      </c>
      <c r="AU341" s="3">
        <v>984022192</v>
      </c>
      <c r="AV341" s="2">
        <v>91.63</v>
      </c>
      <c r="AW341" s="3">
        <v>1357758968</v>
      </c>
      <c r="AX341" s="3">
        <v>1319464069</v>
      </c>
      <c r="AY341" s="2">
        <v>97.18</v>
      </c>
      <c r="AZ341" s="3">
        <v>1355895000</v>
      </c>
      <c r="BA341" s="3">
        <v>0</v>
      </c>
      <c r="BB341" s="2">
        <v>0</v>
      </c>
      <c r="BC341" s="3">
        <v>1522212020</v>
      </c>
      <c r="BD341" s="3">
        <v>0</v>
      </c>
      <c r="BE341" s="2">
        <v>0</v>
      </c>
      <c r="BF341" s="3">
        <v>1799904183</v>
      </c>
      <c r="BG341" s="3">
        <v>0</v>
      </c>
      <c r="BH341" s="2">
        <v>0</v>
      </c>
      <c r="BI341" s="3">
        <v>7109734267</v>
      </c>
      <c r="BJ341" s="3">
        <v>2303486261</v>
      </c>
      <c r="BK341" s="2">
        <v>32.4</v>
      </c>
      <c r="BM341" s="4">
        <f t="shared" si="61"/>
        <v>1073.9640959999999</v>
      </c>
      <c r="BN341" s="4">
        <f t="shared" si="62"/>
        <v>984.02219200000002</v>
      </c>
      <c r="BO341" s="4">
        <f t="shared" si="63"/>
        <v>1357.7589680000001</v>
      </c>
      <c r="BP341" s="4">
        <f t="shared" si="64"/>
        <v>1319.4640690000001</v>
      </c>
      <c r="BQ341" s="4">
        <f t="shared" si="65"/>
        <v>1355.895</v>
      </c>
      <c r="BR341" s="4">
        <f t="shared" si="66"/>
        <v>0</v>
      </c>
      <c r="BS341" s="4">
        <f t="shared" si="67"/>
        <v>1522.2120199999999</v>
      </c>
      <c r="BT341" s="4">
        <f t="shared" si="68"/>
        <v>0</v>
      </c>
      <c r="BU341" s="4">
        <f t="shared" si="69"/>
        <v>1799.9041830000001</v>
      </c>
      <c r="BV341" s="4">
        <f t="shared" si="70"/>
        <v>0</v>
      </c>
      <c r="BW341" s="4">
        <f t="shared" si="71"/>
        <v>7109.7342669999998</v>
      </c>
      <c r="BX341" s="4">
        <f t="shared" si="72"/>
        <v>2303.486261</v>
      </c>
    </row>
    <row r="342" spans="1:76" x14ac:dyDescent="0.25">
      <c r="A342">
        <v>16</v>
      </c>
      <c r="B342" t="s">
        <v>60</v>
      </c>
      <c r="C342" t="s">
        <v>61</v>
      </c>
      <c r="D342">
        <v>2021</v>
      </c>
      <c r="E342" t="s">
        <v>62</v>
      </c>
      <c r="F342" t="s">
        <v>63</v>
      </c>
      <c r="G342">
        <v>2</v>
      </c>
      <c r="H342" t="s">
        <v>64</v>
      </c>
      <c r="I342" t="s">
        <v>3553</v>
      </c>
      <c r="J342" t="s">
        <v>658</v>
      </c>
      <c r="K342" t="s">
        <v>659</v>
      </c>
      <c r="L342" t="s">
        <v>3600</v>
      </c>
      <c r="M342" t="s">
        <v>660</v>
      </c>
      <c r="N342" t="s">
        <v>3611</v>
      </c>
      <c r="O342" t="s">
        <v>68</v>
      </c>
      <c r="P342" t="s">
        <v>3618</v>
      </c>
      <c r="Q342" t="s">
        <v>151</v>
      </c>
      <c r="R342" t="s">
        <v>3729</v>
      </c>
      <c r="S342" t="s">
        <v>728</v>
      </c>
      <c r="T342">
        <v>15</v>
      </c>
      <c r="U342">
        <v>2</v>
      </c>
      <c r="V342" t="s">
        <v>730</v>
      </c>
      <c r="W342">
        <v>1</v>
      </c>
      <c r="X342" t="s">
        <v>72</v>
      </c>
      <c r="Y342">
        <v>1</v>
      </c>
      <c r="Z342" t="s">
        <v>73</v>
      </c>
      <c r="AA342">
        <v>1</v>
      </c>
      <c r="AB342" s="2">
        <v>0.13</v>
      </c>
      <c r="AC342" s="2">
        <v>0.13</v>
      </c>
      <c r="AD342" s="2">
        <v>100</v>
      </c>
      <c r="AE342" s="2">
        <v>0.25</v>
      </c>
      <c r="AF342" s="2">
        <v>0.25</v>
      </c>
      <c r="AG342" s="2">
        <v>100</v>
      </c>
      <c r="AH342" s="2">
        <v>0.25</v>
      </c>
      <c r="AI342" s="2">
        <v>0</v>
      </c>
      <c r="AJ342" s="2">
        <v>0</v>
      </c>
      <c r="AK342" s="2">
        <v>0.25</v>
      </c>
      <c r="AL342" s="2">
        <v>0</v>
      </c>
      <c r="AM342" s="2">
        <v>0</v>
      </c>
      <c r="AN342" s="2">
        <v>0.12</v>
      </c>
      <c r="AO342" s="2">
        <v>0</v>
      </c>
      <c r="AP342" s="2">
        <v>0</v>
      </c>
      <c r="AQ342" s="2">
        <v>1</v>
      </c>
      <c r="AR342" s="2">
        <v>0.38</v>
      </c>
      <c r="AS342" s="2">
        <v>38</v>
      </c>
      <c r="AT342" s="3">
        <v>695380273</v>
      </c>
      <c r="AU342" s="3">
        <v>691405138</v>
      </c>
      <c r="AV342" s="2">
        <v>99.43</v>
      </c>
      <c r="AW342" s="3">
        <v>1477550705</v>
      </c>
      <c r="AX342" s="3">
        <v>1476533150</v>
      </c>
      <c r="AY342" s="2">
        <v>99.93</v>
      </c>
      <c r="AZ342" s="3">
        <v>2822530000</v>
      </c>
      <c r="BA342" s="3">
        <v>0</v>
      </c>
      <c r="BB342" s="2">
        <v>0</v>
      </c>
      <c r="BC342" s="3">
        <v>1522212020</v>
      </c>
      <c r="BD342" s="3">
        <v>0</v>
      </c>
      <c r="BE342" s="2">
        <v>0</v>
      </c>
      <c r="BF342" s="3">
        <v>1799904183</v>
      </c>
      <c r="BG342" s="3">
        <v>0</v>
      </c>
      <c r="BH342" s="2">
        <v>0</v>
      </c>
      <c r="BI342" s="3">
        <v>8317577181</v>
      </c>
      <c r="BJ342" s="3">
        <v>2167938288</v>
      </c>
      <c r="BK342" s="2">
        <v>26.06</v>
      </c>
      <c r="BM342" s="4">
        <f t="shared" si="61"/>
        <v>695.38027299999999</v>
      </c>
      <c r="BN342" s="4">
        <f t="shared" si="62"/>
        <v>691.40513799999997</v>
      </c>
      <c r="BO342" s="4">
        <f t="shared" si="63"/>
        <v>1477.5507050000001</v>
      </c>
      <c r="BP342" s="4">
        <f t="shared" si="64"/>
        <v>1476.53315</v>
      </c>
      <c r="BQ342" s="4">
        <f t="shared" si="65"/>
        <v>2822.53</v>
      </c>
      <c r="BR342" s="4">
        <f t="shared" si="66"/>
        <v>0</v>
      </c>
      <c r="BS342" s="4">
        <f t="shared" si="67"/>
        <v>1522.2120199999999</v>
      </c>
      <c r="BT342" s="4">
        <f t="shared" si="68"/>
        <v>0</v>
      </c>
      <c r="BU342" s="4">
        <f t="shared" si="69"/>
        <v>1799.9041830000001</v>
      </c>
      <c r="BV342" s="4">
        <f t="shared" si="70"/>
        <v>0</v>
      </c>
      <c r="BW342" s="4">
        <f t="shared" si="71"/>
        <v>8317.5771810000006</v>
      </c>
      <c r="BX342" s="4">
        <f t="shared" si="72"/>
        <v>2167.9382879999998</v>
      </c>
    </row>
    <row r="343" spans="1:76" x14ac:dyDescent="0.25">
      <c r="A343">
        <v>16</v>
      </c>
      <c r="B343" t="s">
        <v>60</v>
      </c>
      <c r="C343" t="s">
        <v>61</v>
      </c>
      <c r="D343">
        <v>2021</v>
      </c>
      <c r="E343" t="s">
        <v>62</v>
      </c>
      <c r="F343" t="s">
        <v>63</v>
      </c>
      <c r="G343">
        <v>2</v>
      </c>
      <c r="H343" t="s">
        <v>64</v>
      </c>
      <c r="I343" t="s">
        <v>3553</v>
      </c>
      <c r="J343" t="s">
        <v>658</v>
      </c>
      <c r="K343" t="s">
        <v>659</v>
      </c>
      <c r="L343" t="s">
        <v>3600</v>
      </c>
      <c r="M343" t="s">
        <v>660</v>
      </c>
      <c r="N343" t="s">
        <v>3611</v>
      </c>
      <c r="O343" t="s">
        <v>68</v>
      </c>
      <c r="P343" t="s">
        <v>3618</v>
      </c>
      <c r="Q343" t="s">
        <v>151</v>
      </c>
      <c r="R343" t="s">
        <v>3729</v>
      </c>
      <c r="S343" t="s">
        <v>728</v>
      </c>
      <c r="T343">
        <v>15</v>
      </c>
      <c r="U343">
        <v>3</v>
      </c>
      <c r="V343" t="s">
        <v>731</v>
      </c>
      <c r="W343">
        <v>1</v>
      </c>
      <c r="X343" t="s">
        <v>72</v>
      </c>
      <c r="Y343">
        <v>1</v>
      </c>
      <c r="Z343" t="s">
        <v>73</v>
      </c>
      <c r="AA343">
        <v>1</v>
      </c>
      <c r="AB343" s="2">
        <v>0.13</v>
      </c>
      <c r="AC343" s="2">
        <v>0.13</v>
      </c>
      <c r="AD343" s="2">
        <v>100</v>
      </c>
      <c r="AE343" s="2">
        <v>0.25</v>
      </c>
      <c r="AF343" s="2">
        <v>0.25</v>
      </c>
      <c r="AG343" s="2">
        <v>100</v>
      </c>
      <c r="AH343" s="2">
        <v>0.25</v>
      </c>
      <c r="AI343" s="2">
        <v>0</v>
      </c>
      <c r="AJ343" s="2">
        <v>0</v>
      </c>
      <c r="AK343" s="2">
        <v>0.25</v>
      </c>
      <c r="AL343" s="2">
        <v>0</v>
      </c>
      <c r="AM343" s="2">
        <v>0</v>
      </c>
      <c r="AN343" s="2">
        <v>0.12</v>
      </c>
      <c r="AO343" s="2">
        <v>0</v>
      </c>
      <c r="AP343" s="2">
        <v>0</v>
      </c>
      <c r="AQ343" s="2">
        <v>1</v>
      </c>
      <c r="AR343" s="2">
        <v>0.38</v>
      </c>
      <c r="AS343" s="2">
        <v>38</v>
      </c>
      <c r="AT343" s="3">
        <v>501521519</v>
      </c>
      <c r="AU343" s="3">
        <v>387727581</v>
      </c>
      <c r="AV343" s="2">
        <v>77.31</v>
      </c>
      <c r="AW343" s="3">
        <v>897538049</v>
      </c>
      <c r="AX343" s="3">
        <v>897538049</v>
      </c>
      <c r="AY343" s="2">
        <v>100</v>
      </c>
      <c r="AZ343" s="3">
        <v>1773619000</v>
      </c>
      <c r="BA343" s="3">
        <v>0</v>
      </c>
      <c r="BB343" s="2">
        <v>0</v>
      </c>
      <c r="BC343" s="3">
        <v>761106010</v>
      </c>
      <c r="BD343" s="3">
        <v>0</v>
      </c>
      <c r="BE343" s="2">
        <v>0</v>
      </c>
      <c r="BF343" s="3">
        <v>899952091</v>
      </c>
      <c r="BG343" s="3">
        <v>0</v>
      </c>
      <c r="BH343" s="2">
        <v>0</v>
      </c>
      <c r="BI343" s="3">
        <v>4833736669</v>
      </c>
      <c r="BJ343" s="3">
        <v>1285265630</v>
      </c>
      <c r="BK343" s="2">
        <v>26.59</v>
      </c>
      <c r="BM343" s="4">
        <f t="shared" si="61"/>
        <v>501.52151900000001</v>
      </c>
      <c r="BN343" s="4">
        <f t="shared" si="62"/>
        <v>387.72758099999999</v>
      </c>
      <c r="BO343" s="4">
        <f t="shared" si="63"/>
        <v>897.538049</v>
      </c>
      <c r="BP343" s="4">
        <f t="shared" si="64"/>
        <v>897.538049</v>
      </c>
      <c r="BQ343" s="4">
        <f t="shared" si="65"/>
        <v>1773.6189999999999</v>
      </c>
      <c r="BR343" s="4">
        <f t="shared" si="66"/>
        <v>0</v>
      </c>
      <c r="BS343" s="4">
        <f t="shared" si="67"/>
        <v>761.10600999999997</v>
      </c>
      <c r="BT343" s="4">
        <f t="shared" si="68"/>
        <v>0</v>
      </c>
      <c r="BU343" s="4">
        <f t="shared" si="69"/>
        <v>899.952091</v>
      </c>
      <c r="BV343" s="4">
        <f t="shared" si="70"/>
        <v>0</v>
      </c>
      <c r="BW343" s="4">
        <f t="shared" si="71"/>
        <v>4833.7366689999999</v>
      </c>
      <c r="BX343" s="4">
        <f t="shared" si="72"/>
        <v>1285.2656299999999</v>
      </c>
    </row>
    <row r="344" spans="1:76" x14ac:dyDescent="0.25">
      <c r="A344">
        <v>16</v>
      </c>
      <c r="B344" t="s">
        <v>60</v>
      </c>
      <c r="C344" t="s">
        <v>61</v>
      </c>
      <c r="D344">
        <v>2021</v>
      </c>
      <c r="E344" t="s">
        <v>62</v>
      </c>
      <c r="F344" t="s">
        <v>63</v>
      </c>
      <c r="G344">
        <v>2</v>
      </c>
      <c r="H344" t="s">
        <v>64</v>
      </c>
      <c r="I344" t="s">
        <v>3553</v>
      </c>
      <c r="J344" t="s">
        <v>658</v>
      </c>
      <c r="K344" t="s">
        <v>659</v>
      </c>
      <c r="L344" t="s">
        <v>3600</v>
      </c>
      <c r="M344" t="s">
        <v>660</v>
      </c>
      <c r="N344" t="s">
        <v>3611</v>
      </c>
      <c r="O344" t="s">
        <v>68</v>
      </c>
      <c r="P344" t="s">
        <v>3616</v>
      </c>
      <c r="Q344" t="s">
        <v>69</v>
      </c>
      <c r="R344" t="s">
        <v>3730</v>
      </c>
      <c r="S344" t="s">
        <v>732</v>
      </c>
      <c r="T344">
        <v>15</v>
      </c>
      <c r="U344">
        <v>1</v>
      </c>
      <c r="V344" t="s">
        <v>733</v>
      </c>
      <c r="W344">
        <v>2</v>
      </c>
      <c r="X344" t="s">
        <v>76</v>
      </c>
      <c r="Y344">
        <v>1</v>
      </c>
      <c r="Z344" t="s">
        <v>73</v>
      </c>
      <c r="AA344">
        <v>1</v>
      </c>
      <c r="AB344" s="2">
        <v>0</v>
      </c>
      <c r="AC344" s="2">
        <v>0</v>
      </c>
      <c r="AD344" s="2">
        <v>0</v>
      </c>
      <c r="AE344" s="2">
        <v>1</v>
      </c>
      <c r="AF344" s="2">
        <v>1</v>
      </c>
      <c r="AG344" s="2">
        <v>100</v>
      </c>
      <c r="AH344" s="2">
        <v>1</v>
      </c>
      <c r="AI344" s="2">
        <v>0</v>
      </c>
      <c r="AJ344" s="2">
        <v>0</v>
      </c>
      <c r="AK344" s="2">
        <v>1</v>
      </c>
      <c r="AL344" s="2">
        <v>0</v>
      </c>
      <c r="AM344" s="2">
        <v>0</v>
      </c>
      <c r="AN344" s="2">
        <v>1</v>
      </c>
      <c r="AO344" s="2">
        <v>0</v>
      </c>
      <c r="AP344" s="2">
        <v>0</v>
      </c>
      <c r="AQ344" s="2" t="s">
        <v>77</v>
      </c>
      <c r="AR344" s="2" t="s">
        <v>77</v>
      </c>
      <c r="AS344" s="2" t="s">
        <v>77</v>
      </c>
      <c r="AT344" s="3">
        <v>0</v>
      </c>
      <c r="AU344" s="3">
        <v>0</v>
      </c>
      <c r="AV344" s="2">
        <v>0</v>
      </c>
      <c r="AW344" s="3">
        <v>40715850</v>
      </c>
      <c r="AX344" s="3">
        <v>28059875</v>
      </c>
      <c r="AY344" s="2">
        <v>68.91</v>
      </c>
      <c r="AZ344" s="3">
        <v>41938000</v>
      </c>
      <c r="BA344" s="3">
        <v>0</v>
      </c>
      <c r="BB344" s="2">
        <v>0</v>
      </c>
      <c r="BC344" s="3">
        <v>42292704</v>
      </c>
      <c r="BD344" s="3">
        <v>0</v>
      </c>
      <c r="BE344" s="2">
        <v>0</v>
      </c>
      <c r="BF344" s="3">
        <v>52290223</v>
      </c>
      <c r="BG344" s="3">
        <v>0</v>
      </c>
      <c r="BH344" s="2">
        <v>0</v>
      </c>
      <c r="BI344" s="3">
        <v>177236777</v>
      </c>
      <c r="BJ344" s="3">
        <v>28059875</v>
      </c>
      <c r="BK344" s="2">
        <v>15.83</v>
      </c>
      <c r="BM344" s="4">
        <f t="shared" si="61"/>
        <v>0</v>
      </c>
      <c r="BN344" s="4">
        <f t="shared" si="62"/>
        <v>0</v>
      </c>
      <c r="BO344" s="4">
        <f t="shared" si="63"/>
        <v>40.715850000000003</v>
      </c>
      <c r="BP344" s="4">
        <f t="shared" si="64"/>
        <v>28.059875000000002</v>
      </c>
      <c r="BQ344" s="4">
        <f t="shared" si="65"/>
        <v>41.938000000000002</v>
      </c>
      <c r="BR344" s="4">
        <f t="shared" si="66"/>
        <v>0</v>
      </c>
      <c r="BS344" s="4">
        <f t="shared" si="67"/>
        <v>42.292704000000001</v>
      </c>
      <c r="BT344" s="4">
        <f t="shared" si="68"/>
        <v>0</v>
      </c>
      <c r="BU344" s="4">
        <f t="shared" si="69"/>
        <v>52.290222999999997</v>
      </c>
      <c r="BV344" s="4">
        <f t="shared" si="70"/>
        <v>0</v>
      </c>
      <c r="BW344" s="4">
        <f t="shared" si="71"/>
        <v>177.23677700000002</v>
      </c>
      <c r="BX344" s="4">
        <f t="shared" si="72"/>
        <v>28.059875000000002</v>
      </c>
    </row>
    <row r="345" spans="1:76" x14ac:dyDescent="0.25">
      <c r="A345">
        <v>16</v>
      </c>
      <c r="B345" t="s">
        <v>60</v>
      </c>
      <c r="C345" t="s">
        <v>61</v>
      </c>
      <c r="D345">
        <v>2021</v>
      </c>
      <c r="E345" t="s">
        <v>62</v>
      </c>
      <c r="F345" t="s">
        <v>63</v>
      </c>
      <c r="G345">
        <v>2</v>
      </c>
      <c r="H345" t="s">
        <v>64</v>
      </c>
      <c r="I345" t="s">
        <v>3553</v>
      </c>
      <c r="J345" t="s">
        <v>658</v>
      </c>
      <c r="K345" t="s">
        <v>659</v>
      </c>
      <c r="L345" t="s">
        <v>3600</v>
      </c>
      <c r="M345" t="s">
        <v>660</v>
      </c>
      <c r="N345" t="s">
        <v>3611</v>
      </c>
      <c r="O345" t="s">
        <v>68</v>
      </c>
      <c r="P345" t="s">
        <v>3616</v>
      </c>
      <c r="Q345" t="s">
        <v>69</v>
      </c>
      <c r="R345" t="s">
        <v>3730</v>
      </c>
      <c r="S345" t="s">
        <v>732</v>
      </c>
      <c r="T345">
        <v>15</v>
      </c>
      <c r="U345">
        <v>2</v>
      </c>
      <c r="V345" t="s">
        <v>734</v>
      </c>
      <c r="W345">
        <v>2</v>
      </c>
      <c r="X345" t="s">
        <v>76</v>
      </c>
      <c r="Y345">
        <v>1</v>
      </c>
      <c r="Z345" t="s">
        <v>73</v>
      </c>
      <c r="AA345">
        <v>1</v>
      </c>
      <c r="AB345" s="2">
        <v>100</v>
      </c>
      <c r="AC345" s="2">
        <v>100</v>
      </c>
      <c r="AD345" s="2">
        <v>100</v>
      </c>
      <c r="AE345" s="2">
        <v>100</v>
      </c>
      <c r="AF345" s="2">
        <v>100</v>
      </c>
      <c r="AG345" s="2">
        <v>100</v>
      </c>
      <c r="AH345" s="2">
        <v>100</v>
      </c>
      <c r="AI345" s="2">
        <v>0</v>
      </c>
      <c r="AJ345" s="2">
        <v>0</v>
      </c>
      <c r="AK345" s="2">
        <v>100</v>
      </c>
      <c r="AL345" s="2">
        <v>0</v>
      </c>
      <c r="AM345" s="2">
        <v>0</v>
      </c>
      <c r="AN345" s="2">
        <v>100</v>
      </c>
      <c r="AO345" s="2">
        <v>0</v>
      </c>
      <c r="AP345" s="2">
        <v>0</v>
      </c>
      <c r="AQ345" s="2" t="s">
        <v>77</v>
      </c>
      <c r="AR345" s="2" t="s">
        <v>77</v>
      </c>
      <c r="AS345" s="2" t="s">
        <v>77</v>
      </c>
      <c r="AT345" s="3">
        <v>64846740</v>
      </c>
      <c r="AU345" s="3">
        <v>64846740</v>
      </c>
      <c r="AV345" s="2">
        <v>100</v>
      </c>
      <c r="AW345" s="3">
        <v>132806124</v>
      </c>
      <c r="AX345" s="3">
        <v>132806112</v>
      </c>
      <c r="AY345" s="2">
        <v>100</v>
      </c>
      <c r="AZ345" s="3">
        <v>123732000</v>
      </c>
      <c r="BA345" s="3">
        <v>0</v>
      </c>
      <c r="BB345" s="2">
        <v>0</v>
      </c>
      <c r="BC345" s="3">
        <v>52865880</v>
      </c>
      <c r="BD345" s="3">
        <v>0</v>
      </c>
      <c r="BE345" s="2">
        <v>0</v>
      </c>
      <c r="BF345" s="3">
        <v>60694009</v>
      </c>
      <c r="BG345" s="3">
        <v>0</v>
      </c>
      <c r="BH345" s="2">
        <v>0</v>
      </c>
      <c r="BI345" s="3">
        <v>434944753</v>
      </c>
      <c r="BJ345" s="3">
        <v>197652852</v>
      </c>
      <c r="BK345" s="2">
        <v>45.44</v>
      </c>
      <c r="BM345" s="4">
        <f t="shared" si="61"/>
        <v>64.846739999999997</v>
      </c>
      <c r="BN345" s="4">
        <f t="shared" si="62"/>
        <v>64.846739999999997</v>
      </c>
      <c r="BO345" s="4">
        <f t="shared" si="63"/>
        <v>132.80612400000001</v>
      </c>
      <c r="BP345" s="4">
        <f t="shared" si="64"/>
        <v>132.80611200000001</v>
      </c>
      <c r="BQ345" s="4">
        <f t="shared" si="65"/>
        <v>123.732</v>
      </c>
      <c r="BR345" s="4">
        <f t="shared" si="66"/>
        <v>0</v>
      </c>
      <c r="BS345" s="4">
        <f t="shared" si="67"/>
        <v>52.865879999999997</v>
      </c>
      <c r="BT345" s="4">
        <f t="shared" si="68"/>
        <v>0</v>
      </c>
      <c r="BU345" s="4">
        <f t="shared" si="69"/>
        <v>60.694009000000001</v>
      </c>
      <c r="BV345" s="4">
        <f t="shared" si="70"/>
        <v>0</v>
      </c>
      <c r="BW345" s="4">
        <f t="shared" si="71"/>
        <v>434.94475299999999</v>
      </c>
      <c r="BX345" s="4">
        <f t="shared" si="72"/>
        <v>197.652852</v>
      </c>
    </row>
    <row r="346" spans="1:76" x14ac:dyDescent="0.25">
      <c r="A346">
        <v>16</v>
      </c>
      <c r="B346" t="s">
        <v>60</v>
      </c>
      <c r="C346" t="s">
        <v>61</v>
      </c>
      <c r="D346">
        <v>2021</v>
      </c>
      <c r="E346" t="s">
        <v>62</v>
      </c>
      <c r="F346" t="s">
        <v>63</v>
      </c>
      <c r="G346">
        <v>2</v>
      </c>
      <c r="H346" t="s">
        <v>64</v>
      </c>
      <c r="I346" t="s">
        <v>3553</v>
      </c>
      <c r="J346" t="s">
        <v>658</v>
      </c>
      <c r="K346" t="s">
        <v>659</v>
      </c>
      <c r="L346" t="s">
        <v>3600</v>
      </c>
      <c r="M346" t="s">
        <v>660</v>
      </c>
      <c r="N346" t="s">
        <v>3611</v>
      </c>
      <c r="O346" t="s">
        <v>68</v>
      </c>
      <c r="P346" t="s">
        <v>3616</v>
      </c>
      <c r="Q346" t="s">
        <v>69</v>
      </c>
      <c r="R346" t="s">
        <v>3730</v>
      </c>
      <c r="S346" t="s">
        <v>732</v>
      </c>
      <c r="T346">
        <v>15</v>
      </c>
      <c r="U346">
        <v>3</v>
      </c>
      <c r="V346" t="s">
        <v>735</v>
      </c>
      <c r="W346">
        <v>2</v>
      </c>
      <c r="X346" t="s">
        <v>76</v>
      </c>
      <c r="Y346">
        <v>1</v>
      </c>
      <c r="Z346" t="s">
        <v>73</v>
      </c>
      <c r="AA346">
        <v>1</v>
      </c>
      <c r="AB346" s="2">
        <v>1</v>
      </c>
      <c r="AC346" s="2">
        <v>1</v>
      </c>
      <c r="AD346" s="2">
        <v>100</v>
      </c>
      <c r="AE346" s="2">
        <v>1</v>
      </c>
      <c r="AF346" s="2">
        <v>1</v>
      </c>
      <c r="AG346" s="2">
        <v>100</v>
      </c>
      <c r="AH346" s="2">
        <v>1</v>
      </c>
      <c r="AI346" s="2">
        <v>0</v>
      </c>
      <c r="AJ346" s="2">
        <v>0</v>
      </c>
      <c r="AK346" s="2">
        <v>1</v>
      </c>
      <c r="AL346" s="2">
        <v>0</v>
      </c>
      <c r="AM346" s="2">
        <v>0</v>
      </c>
      <c r="AN346" s="2">
        <v>1</v>
      </c>
      <c r="AO346" s="2">
        <v>0</v>
      </c>
      <c r="AP346" s="2">
        <v>0</v>
      </c>
      <c r="AQ346" s="2" t="s">
        <v>77</v>
      </c>
      <c r="AR346" s="2" t="s">
        <v>77</v>
      </c>
      <c r="AS346" s="2" t="s">
        <v>77</v>
      </c>
      <c r="AT346" s="3">
        <v>27000000</v>
      </c>
      <c r="AU346" s="3">
        <v>27000000</v>
      </c>
      <c r="AV346" s="2">
        <v>100</v>
      </c>
      <c r="AW346" s="3">
        <v>40000000</v>
      </c>
      <c r="AX346" s="3">
        <v>40000000</v>
      </c>
      <c r="AY346" s="2">
        <v>100</v>
      </c>
      <c r="AZ346" s="3">
        <v>33100000</v>
      </c>
      <c r="BA346" s="3">
        <v>0</v>
      </c>
      <c r="BB346" s="2">
        <v>0</v>
      </c>
      <c r="BC346" s="3">
        <v>53679201</v>
      </c>
      <c r="BD346" s="3">
        <v>0</v>
      </c>
      <c r="BE346" s="2">
        <v>0</v>
      </c>
      <c r="BF346" s="3">
        <v>62561517</v>
      </c>
      <c r="BG346" s="3">
        <v>0</v>
      </c>
      <c r="BH346" s="2">
        <v>0</v>
      </c>
      <c r="BI346" s="3">
        <v>216340718</v>
      </c>
      <c r="BJ346" s="3">
        <v>67000000</v>
      </c>
      <c r="BK346" s="2">
        <v>30.97</v>
      </c>
      <c r="BM346" s="4">
        <f t="shared" si="61"/>
        <v>27</v>
      </c>
      <c r="BN346" s="4">
        <f t="shared" si="62"/>
        <v>27</v>
      </c>
      <c r="BO346" s="4">
        <f t="shared" si="63"/>
        <v>40</v>
      </c>
      <c r="BP346" s="4">
        <f t="shared" si="64"/>
        <v>40</v>
      </c>
      <c r="BQ346" s="4">
        <f t="shared" si="65"/>
        <v>33.1</v>
      </c>
      <c r="BR346" s="4">
        <f t="shared" si="66"/>
        <v>0</v>
      </c>
      <c r="BS346" s="4">
        <f t="shared" si="67"/>
        <v>53.679200999999999</v>
      </c>
      <c r="BT346" s="4">
        <f t="shared" si="68"/>
        <v>0</v>
      </c>
      <c r="BU346" s="4">
        <f t="shared" si="69"/>
        <v>62.561517000000002</v>
      </c>
      <c r="BV346" s="4">
        <f t="shared" si="70"/>
        <v>0</v>
      </c>
      <c r="BW346" s="4">
        <f t="shared" si="71"/>
        <v>216.34071800000001</v>
      </c>
      <c r="BX346" s="4">
        <f t="shared" si="72"/>
        <v>67</v>
      </c>
    </row>
    <row r="347" spans="1:76" x14ac:dyDescent="0.25">
      <c r="A347">
        <v>16</v>
      </c>
      <c r="B347" t="s">
        <v>60</v>
      </c>
      <c r="C347" t="s">
        <v>61</v>
      </c>
      <c r="D347">
        <v>2021</v>
      </c>
      <c r="E347" t="s">
        <v>62</v>
      </c>
      <c r="F347" t="s">
        <v>63</v>
      </c>
      <c r="G347">
        <v>2</v>
      </c>
      <c r="H347" t="s">
        <v>64</v>
      </c>
      <c r="I347" t="s">
        <v>3553</v>
      </c>
      <c r="J347" t="s">
        <v>658</v>
      </c>
      <c r="K347" t="s">
        <v>659</v>
      </c>
      <c r="L347" t="s">
        <v>3600</v>
      </c>
      <c r="M347" t="s">
        <v>660</v>
      </c>
      <c r="N347" t="s">
        <v>3611</v>
      </c>
      <c r="O347" t="s">
        <v>68</v>
      </c>
      <c r="P347" t="s">
        <v>3616</v>
      </c>
      <c r="Q347" t="s">
        <v>69</v>
      </c>
      <c r="R347" t="s">
        <v>3731</v>
      </c>
      <c r="S347" t="s">
        <v>736</v>
      </c>
      <c r="T347">
        <v>18</v>
      </c>
      <c r="U347">
        <v>1</v>
      </c>
      <c r="V347" t="s">
        <v>737</v>
      </c>
      <c r="W347">
        <v>2</v>
      </c>
      <c r="X347" t="s">
        <v>76</v>
      </c>
      <c r="Y347">
        <v>1</v>
      </c>
      <c r="Z347" t="s">
        <v>73</v>
      </c>
      <c r="AA347">
        <v>1</v>
      </c>
      <c r="AB347" s="2">
        <v>100</v>
      </c>
      <c r="AC347" s="2">
        <v>100</v>
      </c>
      <c r="AD347" s="2">
        <v>100</v>
      </c>
      <c r="AE347" s="2">
        <v>100</v>
      </c>
      <c r="AF347" s="2">
        <v>100</v>
      </c>
      <c r="AG347" s="2">
        <v>100</v>
      </c>
      <c r="AH347" s="2">
        <v>100</v>
      </c>
      <c r="AI347" s="2">
        <v>0</v>
      </c>
      <c r="AJ347" s="2">
        <v>0</v>
      </c>
      <c r="AK347" s="2">
        <v>100</v>
      </c>
      <c r="AL347" s="2">
        <v>0</v>
      </c>
      <c r="AM347" s="2">
        <v>0</v>
      </c>
      <c r="AN347" s="2">
        <v>100</v>
      </c>
      <c r="AO347" s="2">
        <v>0</v>
      </c>
      <c r="AP347" s="2">
        <v>0</v>
      </c>
      <c r="AQ347" s="2" t="s">
        <v>77</v>
      </c>
      <c r="AR347" s="2" t="s">
        <v>77</v>
      </c>
      <c r="AS347" s="2" t="s">
        <v>77</v>
      </c>
      <c r="AT347" s="3">
        <v>788044238</v>
      </c>
      <c r="AU347" s="3">
        <v>788044238</v>
      </c>
      <c r="AV347" s="2">
        <v>100</v>
      </c>
      <c r="AW347" s="3">
        <v>3369785050</v>
      </c>
      <c r="AX347" s="3">
        <v>3355923170</v>
      </c>
      <c r="AY347" s="2">
        <v>99.59</v>
      </c>
      <c r="AZ347" s="3">
        <v>5066651000</v>
      </c>
      <c r="BA347" s="3">
        <v>0</v>
      </c>
      <c r="BB347" s="2">
        <v>0</v>
      </c>
      <c r="BC347" s="3">
        <v>1907545852</v>
      </c>
      <c r="BD347" s="3">
        <v>0</v>
      </c>
      <c r="BE347" s="2">
        <v>0</v>
      </c>
      <c r="BF347" s="3">
        <v>2257696839</v>
      </c>
      <c r="BG347" s="3">
        <v>0</v>
      </c>
      <c r="BH347" s="2">
        <v>0</v>
      </c>
      <c r="BI347" s="3">
        <v>13389722979</v>
      </c>
      <c r="BJ347" s="3">
        <v>4143967408</v>
      </c>
      <c r="BK347" s="2">
        <v>30.95</v>
      </c>
      <c r="BM347" s="4">
        <f t="shared" si="61"/>
        <v>788.04423799999995</v>
      </c>
      <c r="BN347" s="4">
        <f t="shared" si="62"/>
        <v>788.04423799999995</v>
      </c>
      <c r="BO347" s="4">
        <f t="shared" si="63"/>
        <v>3369.78505</v>
      </c>
      <c r="BP347" s="4">
        <f t="shared" si="64"/>
        <v>3355.92317</v>
      </c>
      <c r="BQ347" s="4">
        <f t="shared" si="65"/>
        <v>5066.6509999999998</v>
      </c>
      <c r="BR347" s="4">
        <f t="shared" si="66"/>
        <v>0</v>
      </c>
      <c r="BS347" s="4">
        <f t="shared" si="67"/>
        <v>1907.545852</v>
      </c>
      <c r="BT347" s="4">
        <f t="shared" si="68"/>
        <v>0</v>
      </c>
      <c r="BU347" s="4">
        <f t="shared" si="69"/>
        <v>2257.6968390000002</v>
      </c>
      <c r="BV347" s="4">
        <f t="shared" si="70"/>
        <v>0</v>
      </c>
      <c r="BW347" s="4">
        <f t="shared" si="71"/>
        <v>13389.722978999998</v>
      </c>
      <c r="BX347" s="4">
        <f t="shared" si="72"/>
        <v>4143.9674080000004</v>
      </c>
    </row>
    <row r="348" spans="1:76" x14ac:dyDescent="0.25">
      <c r="A348">
        <v>16</v>
      </c>
      <c r="B348" t="s">
        <v>60</v>
      </c>
      <c r="C348" t="s">
        <v>61</v>
      </c>
      <c r="D348">
        <v>2021</v>
      </c>
      <c r="E348" t="s">
        <v>62</v>
      </c>
      <c r="F348" t="s">
        <v>63</v>
      </c>
      <c r="G348">
        <v>2</v>
      </c>
      <c r="H348" t="s">
        <v>64</v>
      </c>
      <c r="I348" t="s">
        <v>3553</v>
      </c>
      <c r="J348" t="s">
        <v>658</v>
      </c>
      <c r="K348" t="s">
        <v>659</v>
      </c>
      <c r="L348" t="s">
        <v>3600</v>
      </c>
      <c r="M348" t="s">
        <v>660</v>
      </c>
      <c r="N348" t="s">
        <v>3611</v>
      </c>
      <c r="O348" t="s">
        <v>68</v>
      </c>
      <c r="P348" t="s">
        <v>3616</v>
      </c>
      <c r="Q348" t="s">
        <v>69</v>
      </c>
      <c r="R348" t="s">
        <v>3731</v>
      </c>
      <c r="S348" t="s">
        <v>736</v>
      </c>
      <c r="T348">
        <v>18</v>
      </c>
      <c r="U348">
        <v>2</v>
      </c>
      <c r="V348" t="s">
        <v>738</v>
      </c>
      <c r="W348">
        <v>2</v>
      </c>
      <c r="X348" t="s">
        <v>76</v>
      </c>
      <c r="Y348">
        <v>1</v>
      </c>
      <c r="Z348" t="s">
        <v>73</v>
      </c>
      <c r="AA348">
        <v>1</v>
      </c>
      <c r="AB348" s="2">
        <v>100</v>
      </c>
      <c r="AC348" s="2">
        <v>100</v>
      </c>
      <c r="AD348" s="2">
        <v>100</v>
      </c>
      <c r="AE348" s="2">
        <v>100</v>
      </c>
      <c r="AF348" s="2">
        <v>100</v>
      </c>
      <c r="AG348" s="2">
        <v>100</v>
      </c>
      <c r="AH348" s="2">
        <v>100</v>
      </c>
      <c r="AI348" s="2">
        <v>0</v>
      </c>
      <c r="AJ348" s="2">
        <v>0</v>
      </c>
      <c r="AK348" s="2">
        <v>100</v>
      </c>
      <c r="AL348" s="2">
        <v>0</v>
      </c>
      <c r="AM348" s="2">
        <v>0</v>
      </c>
      <c r="AN348" s="2">
        <v>100</v>
      </c>
      <c r="AO348" s="2">
        <v>0</v>
      </c>
      <c r="AP348" s="2">
        <v>0</v>
      </c>
      <c r="AQ348" s="2" t="s">
        <v>77</v>
      </c>
      <c r="AR348" s="2" t="s">
        <v>77</v>
      </c>
      <c r="AS348" s="2" t="s">
        <v>77</v>
      </c>
      <c r="AT348" s="3">
        <v>20298056</v>
      </c>
      <c r="AU348" s="3">
        <v>19675860</v>
      </c>
      <c r="AV348" s="2">
        <v>96.95</v>
      </c>
      <c r="AW348" s="3">
        <v>110470345</v>
      </c>
      <c r="AX348" s="3">
        <v>110470345</v>
      </c>
      <c r="AY348" s="2">
        <v>100</v>
      </c>
      <c r="AZ348" s="3">
        <v>76799000</v>
      </c>
      <c r="BA348" s="3">
        <v>0</v>
      </c>
      <c r="BB348" s="2">
        <v>0</v>
      </c>
      <c r="BC348" s="3">
        <v>120046939</v>
      </c>
      <c r="BD348" s="3">
        <v>0</v>
      </c>
      <c r="BE348" s="2">
        <v>0</v>
      </c>
      <c r="BF348" s="3">
        <v>142082872</v>
      </c>
      <c r="BG348" s="3">
        <v>0</v>
      </c>
      <c r="BH348" s="2">
        <v>0</v>
      </c>
      <c r="BI348" s="3">
        <v>469697212</v>
      </c>
      <c r="BJ348" s="3">
        <v>130146205</v>
      </c>
      <c r="BK348" s="2">
        <v>27.71</v>
      </c>
      <c r="BM348" s="4">
        <f t="shared" si="61"/>
        <v>20.298055999999999</v>
      </c>
      <c r="BN348" s="4">
        <f t="shared" si="62"/>
        <v>19.67586</v>
      </c>
      <c r="BO348" s="4">
        <f t="shared" si="63"/>
        <v>110.47034499999999</v>
      </c>
      <c r="BP348" s="4">
        <f t="shared" si="64"/>
        <v>110.47034499999999</v>
      </c>
      <c r="BQ348" s="4">
        <f t="shared" si="65"/>
        <v>76.799000000000007</v>
      </c>
      <c r="BR348" s="4">
        <f t="shared" si="66"/>
        <v>0</v>
      </c>
      <c r="BS348" s="4">
        <f t="shared" si="67"/>
        <v>120.04693899999999</v>
      </c>
      <c r="BT348" s="4">
        <f t="shared" si="68"/>
        <v>0</v>
      </c>
      <c r="BU348" s="4">
        <f t="shared" si="69"/>
        <v>142.08287200000001</v>
      </c>
      <c r="BV348" s="4">
        <f t="shared" si="70"/>
        <v>0</v>
      </c>
      <c r="BW348" s="4">
        <f t="shared" si="71"/>
        <v>469.69721199999998</v>
      </c>
      <c r="BX348" s="4">
        <f t="shared" si="72"/>
        <v>130.14620500000001</v>
      </c>
    </row>
    <row r="349" spans="1:76" x14ac:dyDescent="0.25">
      <c r="A349">
        <v>16</v>
      </c>
      <c r="B349" t="s">
        <v>60</v>
      </c>
      <c r="C349" t="s">
        <v>61</v>
      </c>
      <c r="D349">
        <v>2021</v>
      </c>
      <c r="E349" t="s">
        <v>62</v>
      </c>
      <c r="F349" t="s">
        <v>63</v>
      </c>
      <c r="G349">
        <v>2</v>
      </c>
      <c r="H349" t="s">
        <v>64</v>
      </c>
      <c r="I349" t="s">
        <v>3553</v>
      </c>
      <c r="J349" t="s">
        <v>658</v>
      </c>
      <c r="K349" t="s">
        <v>659</v>
      </c>
      <c r="L349" t="s">
        <v>3600</v>
      </c>
      <c r="M349" t="s">
        <v>660</v>
      </c>
      <c r="N349" t="s">
        <v>3611</v>
      </c>
      <c r="O349" t="s">
        <v>68</v>
      </c>
      <c r="P349" t="s">
        <v>3616</v>
      </c>
      <c r="Q349" t="s">
        <v>69</v>
      </c>
      <c r="R349" t="s">
        <v>3731</v>
      </c>
      <c r="S349" t="s">
        <v>736</v>
      </c>
      <c r="T349">
        <v>18</v>
      </c>
      <c r="U349">
        <v>3</v>
      </c>
      <c r="V349" t="s">
        <v>739</v>
      </c>
      <c r="W349">
        <v>2</v>
      </c>
      <c r="X349" t="s">
        <v>76</v>
      </c>
      <c r="Y349">
        <v>1</v>
      </c>
      <c r="Z349" t="s">
        <v>73</v>
      </c>
      <c r="AA349">
        <v>1</v>
      </c>
      <c r="AB349" s="2">
        <v>100</v>
      </c>
      <c r="AC349" s="2">
        <v>100</v>
      </c>
      <c r="AD349" s="2">
        <v>100</v>
      </c>
      <c r="AE349" s="2">
        <v>100</v>
      </c>
      <c r="AF349" s="2">
        <v>98</v>
      </c>
      <c r="AG349" s="2">
        <v>98</v>
      </c>
      <c r="AH349" s="2">
        <v>100</v>
      </c>
      <c r="AI349" s="2">
        <v>0</v>
      </c>
      <c r="AJ349" s="2">
        <v>0</v>
      </c>
      <c r="AK349" s="2">
        <v>100</v>
      </c>
      <c r="AL349" s="2">
        <v>0</v>
      </c>
      <c r="AM349" s="2">
        <v>0</v>
      </c>
      <c r="AN349" s="2">
        <v>100</v>
      </c>
      <c r="AO349" s="2">
        <v>0</v>
      </c>
      <c r="AP349" s="2">
        <v>0</v>
      </c>
      <c r="AQ349" s="2" t="s">
        <v>77</v>
      </c>
      <c r="AR349" s="2" t="s">
        <v>77</v>
      </c>
      <c r="AS349" s="2" t="s">
        <v>77</v>
      </c>
      <c r="AT349" s="3">
        <v>25608344</v>
      </c>
      <c r="AU349" s="3">
        <v>25608344</v>
      </c>
      <c r="AV349" s="2">
        <v>100</v>
      </c>
      <c r="AW349" s="3">
        <v>277305070</v>
      </c>
      <c r="AX349" s="3">
        <v>237305070</v>
      </c>
      <c r="AY349" s="2">
        <v>85.58</v>
      </c>
      <c r="AZ349" s="3">
        <v>451061000</v>
      </c>
      <c r="BA349" s="3">
        <v>0</v>
      </c>
      <c r="BB349" s="2">
        <v>0</v>
      </c>
      <c r="BC349" s="3">
        <v>360140815</v>
      </c>
      <c r="BD349" s="3">
        <v>0</v>
      </c>
      <c r="BE349" s="2">
        <v>0</v>
      </c>
      <c r="BF349" s="3">
        <v>426248616</v>
      </c>
      <c r="BG349" s="3">
        <v>0</v>
      </c>
      <c r="BH349" s="2">
        <v>0</v>
      </c>
      <c r="BI349" s="3">
        <v>1540363845</v>
      </c>
      <c r="BJ349" s="3">
        <v>262913414</v>
      </c>
      <c r="BK349" s="2">
        <v>17.07</v>
      </c>
      <c r="BM349" s="4">
        <f t="shared" si="61"/>
        <v>25.608343999999999</v>
      </c>
      <c r="BN349" s="4">
        <f t="shared" si="62"/>
        <v>25.608343999999999</v>
      </c>
      <c r="BO349" s="4">
        <f t="shared" si="63"/>
        <v>277.30507</v>
      </c>
      <c r="BP349" s="4">
        <f t="shared" si="64"/>
        <v>237.30507</v>
      </c>
      <c r="BQ349" s="4">
        <f t="shared" si="65"/>
        <v>451.06099999999998</v>
      </c>
      <c r="BR349" s="4">
        <f t="shared" si="66"/>
        <v>0</v>
      </c>
      <c r="BS349" s="4">
        <f t="shared" si="67"/>
        <v>360.14081499999998</v>
      </c>
      <c r="BT349" s="4">
        <f t="shared" si="68"/>
        <v>0</v>
      </c>
      <c r="BU349" s="4">
        <f t="shared" si="69"/>
        <v>426.24861600000003</v>
      </c>
      <c r="BV349" s="4">
        <f t="shared" si="70"/>
        <v>0</v>
      </c>
      <c r="BW349" s="4">
        <f t="shared" si="71"/>
        <v>1540.3638450000001</v>
      </c>
      <c r="BX349" s="4">
        <f t="shared" si="72"/>
        <v>262.91341399999999</v>
      </c>
    </row>
    <row r="350" spans="1:76" x14ac:dyDescent="0.25">
      <c r="A350">
        <v>16</v>
      </c>
      <c r="B350" t="s">
        <v>60</v>
      </c>
      <c r="C350" t="s">
        <v>61</v>
      </c>
      <c r="D350">
        <v>2021</v>
      </c>
      <c r="E350" t="s">
        <v>62</v>
      </c>
      <c r="F350" t="s">
        <v>63</v>
      </c>
      <c r="G350">
        <v>2</v>
      </c>
      <c r="H350" t="s">
        <v>64</v>
      </c>
      <c r="I350" t="s">
        <v>3553</v>
      </c>
      <c r="J350" t="s">
        <v>658</v>
      </c>
      <c r="K350" t="s">
        <v>659</v>
      </c>
      <c r="L350" t="s">
        <v>3600</v>
      </c>
      <c r="M350" t="s">
        <v>660</v>
      </c>
      <c r="N350" t="s">
        <v>3611</v>
      </c>
      <c r="O350" t="s">
        <v>68</v>
      </c>
      <c r="P350" t="s">
        <v>3616</v>
      </c>
      <c r="Q350" t="s">
        <v>69</v>
      </c>
      <c r="R350" t="s">
        <v>3731</v>
      </c>
      <c r="S350" t="s">
        <v>736</v>
      </c>
      <c r="T350">
        <v>18</v>
      </c>
      <c r="U350">
        <v>4</v>
      </c>
      <c r="V350" t="s">
        <v>740</v>
      </c>
      <c r="W350">
        <v>2</v>
      </c>
      <c r="X350" t="s">
        <v>76</v>
      </c>
      <c r="Y350">
        <v>1</v>
      </c>
      <c r="Z350" t="s">
        <v>73</v>
      </c>
      <c r="AA350">
        <v>1</v>
      </c>
      <c r="AB350" s="2">
        <v>100</v>
      </c>
      <c r="AC350" s="2">
        <v>100</v>
      </c>
      <c r="AD350" s="2">
        <v>100</v>
      </c>
      <c r="AE350" s="2">
        <v>100</v>
      </c>
      <c r="AF350" s="2">
        <v>100</v>
      </c>
      <c r="AG350" s="2">
        <v>100</v>
      </c>
      <c r="AH350" s="2">
        <v>100</v>
      </c>
      <c r="AI350" s="2">
        <v>0</v>
      </c>
      <c r="AJ350" s="2">
        <v>0</v>
      </c>
      <c r="AK350" s="2">
        <v>100</v>
      </c>
      <c r="AL350" s="2">
        <v>0</v>
      </c>
      <c r="AM350" s="2">
        <v>0</v>
      </c>
      <c r="AN350" s="2">
        <v>100</v>
      </c>
      <c r="AO350" s="2">
        <v>0</v>
      </c>
      <c r="AP350" s="2">
        <v>0</v>
      </c>
      <c r="AQ350" s="2" t="s">
        <v>77</v>
      </c>
      <c r="AR350" s="2" t="s">
        <v>77</v>
      </c>
      <c r="AS350" s="2" t="s">
        <v>77</v>
      </c>
      <c r="AT350" s="3">
        <v>157972560</v>
      </c>
      <c r="AU350" s="3">
        <v>157972560</v>
      </c>
      <c r="AV350" s="2">
        <v>100</v>
      </c>
      <c r="AW350" s="3">
        <v>512770000</v>
      </c>
      <c r="AX350" s="3">
        <v>512770000</v>
      </c>
      <c r="AY350" s="2">
        <v>100</v>
      </c>
      <c r="AZ350" s="3">
        <v>504847000</v>
      </c>
      <c r="BA350" s="3">
        <v>0</v>
      </c>
      <c r="BB350" s="2">
        <v>0</v>
      </c>
      <c r="BC350" s="3">
        <v>539231978</v>
      </c>
      <c r="BD350" s="3">
        <v>0</v>
      </c>
      <c r="BE350" s="2">
        <v>0</v>
      </c>
      <c r="BF350" s="3">
        <v>637753972</v>
      </c>
      <c r="BG350" s="3">
        <v>0</v>
      </c>
      <c r="BH350" s="2">
        <v>0</v>
      </c>
      <c r="BI350" s="3">
        <v>2352575510</v>
      </c>
      <c r="BJ350" s="3">
        <v>670742560</v>
      </c>
      <c r="BK350" s="2">
        <v>28.51</v>
      </c>
      <c r="BM350" s="4">
        <f t="shared" si="61"/>
        <v>157.97255999999999</v>
      </c>
      <c r="BN350" s="4">
        <f t="shared" si="62"/>
        <v>157.97255999999999</v>
      </c>
      <c r="BO350" s="4">
        <f t="shared" si="63"/>
        <v>512.77</v>
      </c>
      <c r="BP350" s="4">
        <f t="shared" si="64"/>
        <v>512.77</v>
      </c>
      <c r="BQ350" s="4">
        <f t="shared" si="65"/>
        <v>504.84699999999998</v>
      </c>
      <c r="BR350" s="4">
        <f t="shared" si="66"/>
        <v>0</v>
      </c>
      <c r="BS350" s="4">
        <f t="shared" si="67"/>
        <v>539.23197800000003</v>
      </c>
      <c r="BT350" s="4">
        <f t="shared" si="68"/>
        <v>0</v>
      </c>
      <c r="BU350" s="4">
        <f t="shared" si="69"/>
        <v>637.75397199999998</v>
      </c>
      <c r="BV350" s="4">
        <f t="shared" si="70"/>
        <v>0</v>
      </c>
      <c r="BW350" s="4">
        <f t="shared" si="71"/>
        <v>2352.5755099999997</v>
      </c>
      <c r="BX350" s="4">
        <f t="shared" si="72"/>
        <v>670.74255999999991</v>
      </c>
    </row>
    <row r="351" spans="1:76" x14ac:dyDescent="0.25">
      <c r="A351">
        <v>16</v>
      </c>
      <c r="B351" t="s">
        <v>60</v>
      </c>
      <c r="C351" t="s">
        <v>61</v>
      </c>
      <c r="D351">
        <v>2021</v>
      </c>
      <c r="E351" t="s">
        <v>62</v>
      </c>
      <c r="F351" t="s">
        <v>63</v>
      </c>
      <c r="G351">
        <v>2</v>
      </c>
      <c r="H351" t="s">
        <v>64</v>
      </c>
      <c r="I351" t="s">
        <v>3553</v>
      </c>
      <c r="J351" t="s">
        <v>658</v>
      </c>
      <c r="K351" t="s">
        <v>659</v>
      </c>
      <c r="L351" t="s">
        <v>3600</v>
      </c>
      <c r="M351" t="s">
        <v>660</v>
      </c>
      <c r="N351" t="s">
        <v>3611</v>
      </c>
      <c r="O351" t="s">
        <v>68</v>
      </c>
      <c r="P351" t="s">
        <v>3616</v>
      </c>
      <c r="Q351" t="s">
        <v>69</v>
      </c>
      <c r="R351" t="s">
        <v>3731</v>
      </c>
      <c r="S351" t="s">
        <v>736</v>
      </c>
      <c r="T351">
        <v>18</v>
      </c>
      <c r="U351">
        <v>5</v>
      </c>
      <c r="V351" t="s">
        <v>741</v>
      </c>
      <c r="W351">
        <v>2</v>
      </c>
      <c r="X351" t="s">
        <v>76</v>
      </c>
      <c r="Y351">
        <v>1</v>
      </c>
      <c r="Z351" t="s">
        <v>73</v>
      </c>
      <c r="AA351">
        <v>1</v>
      </c>
      <c r="AB351" s="2">
        <v>100</v>
      </c>
      <c r="AC351" s="2">
        <v>100</v>
      </c>
      <c r="AD351" s="2">
        <v>100</v>
      </c>
      <c r="AE351" s="2">
        <v>100</v>
      </c>
      <c r="AF351" s="2">
        <v>100</v>
      </c>
      <c r="AG351" s="2">
        <v>100</v>
      </c>
      <c r="AH351" s="2">
        <v>100</v>
      </c>
      <c r="AI351" s="2">
        <v>0</v>
      </c>
      <c r="AJ351" s="2">
        <v>0</v>
      </c>
      <c r="AK351" s="2">
        <v>100</v>
      </c>
      <c r="AL351" s="2">
        <v>0</v>
      </c>
      <c r="AM351" s="2">
        <v>0</v>
      </c>
      <c r="AN351" s="2">
        <v>100</v>
      </c>
      <c r="AO351" s="2">
        <v>0</v>
      </c>
      <c r="AP351" s="2">
        <v>0</v>
      </c>
      <c r="AQ351" s="2" t="s">
        <v>77</v>
      </c>
      <c r="AR351" s="2" t="s">
        <v>77</v>
      </c>
      <c r="AS351" s="2" t="s">
        <v>77</v>
      </c>
      <c r="AT351" s="3">
        <v>1171286027</v>
      </c>
      <c r="AU351" s="3">
        <v>1170086027</v>
      </c>
      <c r="AV351" s="2">
        <v>99.9</v>
      </c>
      <c r="AW351" s="3">
        <v>2505792624</v>
      </c>
      <c r="AX351" s="3">
        <v>2505792624</v>
      </c>
      <c r="AY351" s="2">
        <v>100</v>
      </c>
      <c r="AZ351" s="3">
        <v>3731713000</v>
      </c>
      <c r="BA351" s="3">
        <v>0</v>
      </c>
      <c r="BB351" s="2">
        <v>0</v>
      </c>
      <c r="BC351" s="3">
        <v>1119130018</v>
      </c>
      <c r="BD351" s="3">
        <v>0</v>
      </c>
      <c r="BE351" s="2">
        <v>0</v>
      </c>
      <c r="BF351" s="3">
        <v>1324996906</v>
      </c>
      <c r="BG351" s="3">
        <v>0</v>
      </c>
      <c r="BH351" s="2">
        <v>0</v>
      </c>
      <c r="BI351" s="3">
        <v>9852918575</v>
      </c>
      <c r="BJ351" s="3">
        <v>3675878651</v>
      </c>
      <c r="BK351" s="2">
        <v>37.31</v>
      </c>
      <c r="BM351" s="4">
        <f t="shared" si="61"/>
        <v>1171.2860270000001</v>
      </c>
      <c r="BN351" s="4">
        <f t="shared" si="62"/>
        <v>1170.0860270000001</v>
      </c>
      <c r="BO351" s="4">
        <f t="shared" si="63"/>
        <v>2505.7926240000002</v>
      </c>
      <c r="BP351" s="4">
        <f t="shared" si="64"/>
        <v>2505.7926240000002</v>
      </c>
      <c r="BQ351" s="4">
        <f t="shared" si="65"/>
        <v>3731.7130000000002</v>
      </c>
      <c r="BR351" s="4">
        <f t="shared" si="66"/>
        <v>0</v>
      </c>
      <c r="BS351" s="4">
        <f t="shared" si="67"/>
        <v>1119.1300180000001</v>
      </c>
      <c r="BT351" s="4">
        <f t="shared" si="68"/>
        <v>0</v>
      </c>
      <c r="BU351" s="4">
        <f t="shared" si="69"/>
        <v>1324.9969060000001</v>
      </c>
      <c r="BV351" s="4">
        <f t="shared" si="70"/>
        <v>0</v>
      </c>
      <c r="BW351" s="4">
        <f t="shared" si="71"/>
        <v>9852.9185750000015</v>
      </c>
      <c r="BX351" s="4">
        <f t="shared" si="72"/>
        <v>3675.878651</v>
      </c>
    </row>
    <row r="352" spans="1:76" x14ac:dyDescent="0.25">
      <c r="A352">
        <v>16</v>
      </c>
      <c r="B352" t="s">
        <v>60</v>
      </c>
      <c r="C352" t="s">
        <v>61</v>
      </c>
      <c r="D352">
        <v>2021</v>
      </c>
      <c r="E352" t="s">
        <v>62</v>
      </c>
      <c r="F352" t="s">
        <v>63</v>
      </c>
      <c r="G352">
        <v>2</v>
      </c>
      <c r="H352" t="s">
        <v>64</v>
      </c>
      <c r="I352" t="s">
        <v>3553</v>
      </c>
      <c r="J352" t="s">
        <v>658</v>
      </c>
      <c r="K352" t="s">
        <v>659</v>
      </c>
      <c r="L352" t="s">
        <v>3600</v>
      </c>
      <c r="M352" t="s">
        <v>660</v>
      </c>
      <c r="N352" t="s">
        <v>3611</v>
      </c>
      <c r="O352" t="s">
        <v>68</v>
      </c>
      <c r="P352" t="s">
        <v>3616</v>
      </c>
      <c r="Q352" t="s">
        <v>69</v>
      </c>
      <c r="R352" t="s">
        <v>3731</v>
      </c>
      <c r="S352" t="s">
        <v>736</v>
      </c>
      <c r="T352">
        <v>18</v>
      </c>
      <c r="U352">
        <v>6</v>
      </c>
      <c r="V352" t="s">
        <v>742</v>
      </c>
      <c r="W352">
        <v>1</v>
      </c>
      <c r="X352" t="s">
        <v>72</v>
      </c>
      <c r="Y352">
        <v>1</v>
      </c>
      <c r="Z352" t="s">
        <v>73</v>
      </c>
      <c r="AA352">
        <v>1</v>
      </c>
      <c r="AB352" s="2">
        <v>1</v>
      </c>
      <c r="AC352" s="2">
        <v>1</v>
      </c>
      <c r="AD352" s="2">
        <v>100</v>
      </c>
      <c r="AE352" s="2">
        <v>10</v>
      </c>
      <c r="AF352" s="2">
        <v>10</v>
      </c>
      <c r="AG352" s="2">
        <v>100</v>
      </c>
      <c r="AH352" s="2">
        <v>29</v>
      </c>
      <c r="AI352" s="2">
        <v>0</v>
      </c>
      <c r="AJ352" s="2">
        <v>0</v>
      </c>
      <c r="AK352" s="2">
        <v>10</v>
      </c>
      <c r="AL352" s="2">
        <v>0</v>
      </c>
      <c r="AM352" s="2">
        <v>0</v>
      </c>
      <c r="AN352" s="2">
        <v>10</v>
      </c>
      <c r="AO352" s="2">
        <v>0</v>
      </c>
      <c r="AP352" s="2">
        <v>0</v>
      </c>
      <c r="AQ352" s="2">
        <v>60</v>
      </c>
      <c r="AR352" s="2">
        <v>11</v>
      </c>
      <c r="AS352" s="2">
        <v>18.329999999999998</v>
      </c>
      <c r="AT352" s="3">
        <v>657378992</v>
      </c>
      <c r="AU352" s="3">
        <v>587019698</v>
      </c>
      <c r="AV352" s="2">
        <v>89.3</v>
      </c>
      <c r="AW352" s="3">
        <v>4620955720</v>
      </c>
      <c r="AX352" s="3">
        <v>4407191217</v>
      </c>
      <c r="AY352" s="2">
        <v>95.37</v>
      </c>
      <c r="AZ352" s="3">
        <v>5653659000</v>
      </c>
      <c r="BA352" s="3">
        <v>0</v>
      </c>
      <c r="BB352" s="2">
        <v>0</v>
      </c>
      <c r="BC352" s="3">
        <v>1626035782</v>
      </c>
      <c r="BD352" s="3">
        <v>0</v>
      </c>
      <c r="BE352" s="2">
        <v>0</v>
      </c>
      <c r="BF352" s="3">
        <v>1924512503</v>
      </c>
      <c r="BG352" s="3">
        <v>0</v>
      </c>
      <c r="BH352" s="2">
        <v>0</v>
      </c>
      <c r="BI352" s="3">
        <v>14482541997</v>
      </c>
      <c r="BJ352" s="3">
        <v>4994210915</v>
      </c>
      <c r="BK352" s="2">
        <v>34.479999999999997</v>
      </c>
      <c r="BM352" s="4">
        <f t="shared" si="61"/>
        <v>657.37899200000004</v>
      </c>
      <c r="BN352" s="4">
        <f t="shared" si="62"/>
        <v>587.01969799999995</v>
      </c>
      <c r="BO352" s="4">
        <f t="shared" si="63"/>
        <v>4620.9557199999999</v>
      </c>
      <c r="BP352" s="4">
        <f t="shared" si="64"/>
        <v>4407.1912169999996</v>
      </c>
      <c r="BQ352" s="4">
        <f t="shared" si="65"/>
        <v>5653.6589999999997</v>
      </c>
      <c r="BR352" s="4">
        <f t="shared" si="66"/>
        <v>0</v>
      </c>
      <c r="BS352" s="4">
        <f t="shared" si="67"/>
        <v>1626.0357819999999</v>
      </c>
      <c r="BT352" s="4">
        <f t="shared" si="68"/>
        <v>0</v>
      </c>
      <c r="BU352" s="4">
        <f t="shared" si="69"/>
        <v>1924.5125029999999</v>
      </c>
      <c r="BV352" s="4">
        <f t="shared" si="70"/>
        <v>0</v>
      </c>
      <c r="BW352" s="4">
        <f t="shared" si="71"/>
        <v>14482.541996999998</v>
      </c>
      <c r="BX352" s="4">
        <f t="shared" si="72"/>
        <v>4994.2109149999997</v>
      </c>
    </row>
    <row r="353" spans="1:76" x14ac:dyDescent="0.25">
      <c r="A353">
        <v>16</v>
      </c>
      <c r="B353" t="s">
        <v>60</v>
      </c>
      <c r="C353" t="s">
        <v>61</v>
      </c>
      <c r="D353">
        <v>2021</v>
      </c>
      <c r="E353" t="s">
        <v>62</v>
      </c>
      <c r="F353" t="s">
        <v>63</v>
      </c>
      <c r="G353">
        <v>2</v>
      </c>
      <c r="H353" t="s">
        <v>64</v>
      </c>
      <c r="I353" t="s">
        <v>3553</v>
      </c>
      <c r="J353" t="s">
        <v>658</v>
      </c>
      <c r="K353" t="s">
        <v>659</v>
      </c>
      <c r="L353" t="s">
        <v>3600</v>
      </c>
      <c r="M353" t="s">
        <v>660</v>
      </c>
      <c r="N353" t="s">
        <v>3611</v>
      </c>
      <c r="O353" t="s">
        <v>68</v>
      </c>
      <c r="P353" t="s">
        <v>3616</v>
      </c>
      <c r="Q353" t="s">
        <v>69</v>
      </c>
      <c r="R353" t="s">
        <v>3731</v>
      </c>
      <c r="S353" t="s">
        <v>736</v>
      </c>
      <c r="T353">
        <v>18</v>
      </c>
      <c r="U353">
        <v>7</v>
      </c>
      <c r="V353" t="s">
        <v>743</v>
      </c>
      <c r="W353">
        <v>2</v>
      </c>
      <c r="X353" t="s">
        <v>76</v>
      </c>
      <c r="Y353">
        <v>1</v>
      </c>
      <c r="Z353" t="s">
        <v>73</v>
      </c>
      <c r="AA353">
        <v>1</v>
      </c>
      <c r="AB353" s="2">
        <v>80</v>
      </c>
      <c r="AC353" s="2">
        <v>80</v>
      </c>
      <c r="AD353" s="2">
        <v>100</v>
      </c>
      <c r="AE353" s="2">
        <v>80</v>
      </c>
      <c r="AF353" s="2">
        <v>80</v>
      </c>
      <c r="AG353" s="2">
        <v>100</v>
      </c>
      <c r="AH353" s="2">
        <v>80</v>
      </c>
      <c r="AI353" s="2">
        <v>0</v>
      </c>
      <c r="AJ353" s="2">
        <v>0</v>
      </c>
      <c r="AK353" s="2">
        <v>80</v>
      </c>
      <c r="AL353" s="2">
        <v>0</v>
      </c>
      <c r="AM353" s="2">
        <v>0</v>
      </c>
      <c r="AN353" s="2">
        <v>80</v>
      </c>
      <c r="AO353" s="2">
        <v>0</v>
      </c>
      <c r="AP353" s="2">
        <v>0</v>
      </c>
      <c r="AQ353" s="2" t="s">
        <v>77</v>
      </c>
      <c r="AR353" s="2" t="s">
        <v>77</v>
      </c>
      <c r="AS353" s="2" t="s">
        <v>77</v>
      </c>
      <c r="AT353" s="3">
        <v>74500000</v>
      </c>
      <c r="AU353" s="3">
        <v>74500000</v>
      </c>
      <c r="AV353" s="2">
        <v>100</v>
      </c>
      <c r="AW353" s="3">
        <v>186681000</v>
      </c>
      <c r="AX353" s="3">
        <v>186681000</v>
      </c>
      <c r="AY353" s="2">
        <v>100</v>
      </c>
      <c r="AZ353" s="3">
        <v>220769000</v>
      </c>
      <c r="BA353" s="3">
        <v>0</v>
      </c>
      <c r="BB353" s="2">
        <v>0</v>
      </c>
      <c r="BC353" s="3">
        <v>330129081</v>
      </c>
      <c r="BD353" s="3">
        <v>0</v>
      </c>
      <c r="BE353" s="2">
        <v>0</v>
      </c>
      <c r="BF353" s="3">
        <v>390727898</v>
      </c>
      <c r="BG353" s="3">
        <v>0</v>
      </c>
      <c r="BH353" s="2">
        <v>0</v>
      </c>
      <c r="BI353" s="3">
        <v>1202806979</v>
      </c>
      <c r="BJ353" s="3">
        <v>261181000</v>
      </c>
      <c r="BK353" s="2">
        <v>21.71</v>
      </c>
      <c r="BM353" s="4">
        <f t="shared" si="61"/>
        <v>74.5</v>
      </c>
      <c r="BN353" s="4">
        <f t="shared" si="62"/>
        <v>74.5</v>
      </c>
      <c r="BO353" s="4">
        <f t="shared" si="63"/>
        <v>186.68100000000001</v>
      </c>
      <c r="BP353" s="4">
        <f t="shared" si="64"/>
        <v>186.68100000000001</v>
      </c>
      <c r="BQ353" s="4">
        <f t="shared" si="65"/>
        <v>220.76900000000001</v>
      </c>
      <c r="BR353" s="4">
        <f t="shared" si="66"/>
        <v>0</v>
      </c>
      <c r="BS353" s="4">
        <f t="shared" si="67"/>
        <v>330.12908099999999</v>
      </c>
      <c r="BT353" s="4">
        <f t="shared" si="68"/>
        <v>0</v>
      </c>
      <c r="BU353" s="4">
        <f t="shared" si="69"/>
        <v>390.72789799999998</v>
      </c>
      <c r="BV353" s="4">
        <f t="shared" si="70"/>
        <v>0</v>
      </c>
      <c r="BW353" s="4">
        <f t="shared" si="71"/>
        <v>1202.806979</v>
      </c>
      <c r="BX353" s="4">
        <f t="shared" si="72"/>
        <v>261.18100000000004</v>
      </c>
    </row>
    <row r="354" spans="1:76" x14ac:dyDescent="0.25">
      <c r="A354">
        <v>16</v>
      </c>
      <c r="B354" t="s">
        <v>60</v>
      </c>
      <c r="C354" t="s">
        <v>61</v>
      </c>
      <c r="D354">
        <v>2021</v>
      </c>
      <c r="E354" t="s">
        <v>62</v>
      </c>
      <c r="F354" t="s">
        <v>63</v>
      </c>
      <c r="G354">
        <v>2</v>
      </c>
      <c r="H354" t="s">
        <v>64</v>
      </c>
      <c r="I354" t="s">
        <v>3553</v>
      </c>
      <c r="J354" t="s">
        <v>658</v>
      </c>
      <c r="K354" t="s">
        <v>659</v>
      </c>
      <c r="L354" t="s">
        <v>3600</v>
      </c>
      <c r="M354" t="s">
        <v>660</v>
      </c>
      <c r="N354" t="s">
        <v>3611</v>
      </c>
      <c r="O354" t="s">
        <v>68</v>
      </c>
      <c r="P354" t="s">
        <v>3616</v>
      </c>
      <c r="Q354" t="s">
        <v>69</v>
      </c>
      <c r="R354" t="s">
        <v>3732</v>
      </c>
      <c r="S354" t="s">
        <v>744</v>
      </c>
      <c r="T354">
        <v>17</v>
      </c>
      <c r="U354">
        <v>1</v>
      </c>
      <c r="V354" t="s">
        <v>745</v>
      </c>
      <c r="W354">
        <v>1</v>
      </c>
      <c r="X354" t="s">
        <v>72</v>
      </c>
      <c r="Y354">
        <v>1</v>
      </c>
      <c r="Z354" t="s">
        <v>73</v>
      </c>
      <c r="AA354">
        <v>1</v>
      </c>
      <c r="AB354" s="2">
        <v>5</v>
      </c>
      <c r="AC354" s="2">
        <v>5</v>
      </c>
      <c r="AD354" s="2">
        <v>100</v>
      </c>
      <c r="AE354" s="2">
        <v>30</v>
      </c>
      <c r="AF354" s="2">
        <v>30</v>
      </c>
      <c r="AG354" s="2">
        <v>100</v>
      </c>
      <c r="AH354" s="2">
        <v>20</v>
      </c>
      <c r="AI354" s="2">
        <v>0</v>
      </c>
      <c r="AJ354" s="2">
        <v>0</v>
      </c>
      <c r="AK354" s="2">
        <v>20</v>
      </c>
      <c r="AL354" s="2">
        <v>0</v>
      </c>
      <c r="AM354" s="2">
        <v>0</v>
      </c>
      <c r="AN354" s="2">
        <v>5</v>
      </c>
      <c r="AO354" s="2">
        <v>0</v>
      </c>
      <c r="AP354" s="2">
        <v>0</v>
      </c>
      <c r="AQ354" s="2">
        <v>80</v>
      </c>
      <c r="AR354" s="2">
        <v>35</v>
      </c>
      <c r="AS354" s="2">
        <v>43.75</v>
      </c>
      <c r="AT354" s="3">
        <v>1730262543</v>
      </c>
      <c r="AU354" s="3">
        <v>1692812155</v>
      </c>
      <c r="AV354" s="2">
        <v>97.84</v>
      </c>
      <c r="AW354" s="3">
        <v>531357065</v>
      </c>
      <c r="AX354" s="3">
        <v>523662386</v>
      </c>
      <c r="AY354" s="2">
        <v>98.55</v>
      </c>
      <c r="AZ354" s="3">
        <v>1080365000</v>
      </c>
      <c r="BA354" s="3">
        <v>0</v>
      </c>
      <c r="BB354" s="2">
        <v>0</v>
      </c>
      <c r="BC354" s="3">
        <v>2398321654</v>
      </c>
      <c r="BD354" s="3">
        <v>0</v>
      </c>
      <c r="BE354" s="2">
        <v>0</v>
      </c>
      <c r="BF354" s="3">
        <v>2836184357</v>
      </c>
      <c r="BG354" s="3">
        <v>0</v>
      </c>
      <c r="BH354" s="2">
        <v>0</v>
      </c>
      <c r="BI354" s="3">
        <v>8576490619</v>
      </c>
      <c r="BJ354" s="3">
        <v>2216474541</v>
      </c>
      <c r="BK354" s="2">
        <v>25.84</v>
      </c>
      <c r="BM354" s="4">
        <f t="shared" si="61"/>
        <v>1730.2625430000001</v>
      </c>
      <c r="BN354" s="4">
        <f t="shared" si="62"/>
        <v>1692.8121550000001</v>
      </c>
      <c r="BO354" s="4">
        <f t="shared" si="63"/>
        <v>531.35706500000003</v>
      </c>
      <c r="BP354" s="4">
        <f t="shared" si="64"/>
        <v>523.66238599999997</v>
      </c>
      <c r="BQ354" s="4">
        <f t="shared" si="65"/>
        <v>1080.365</v>
      </c>
      <c r="BR354" s="4">
        <f t="shared" si="66"/>
        <v>0</v>
      </c>
      <c r="BS354" s="4">
        <f t="shared" si="67"/>
        <v>2398.3216539999999</v>
      </c>
      <c r="BT354" s="4">
        <f t="shared" si="68"/>
        <v>0</v>
      </c>
      <c r="BU354" s="4">
        <f t="shared" si="69"/>
        <v>2836.1843570000001</v>
      </c>
      <c r="BV354" s="4">
        <f t="shared" si="70"/>
        <v>0</v>
      </c>
      <c r="BW354" s="4">
        <f t="shared" si="71"/>
        <v>8576.4906190000002</v>
      </c>
      <c r="BX354" s="4">
        <f t="shared" si="72"/>
        <v>2216.474541</v>
      </c>
    </row>
    <row r="355" spans="1:76" x14ac:dyDescent="0.25">
      <c r="A355">
        <v>16</v>
      </c>
      <c r="B355" t="s">
        <v>60</v>
      </c>
      <c r="C355" t="s">
        <v>61</v>
      </c>
      <c r="D355">
        <v>2021</v>
      </c>
      <c r="E355" t="s">
        <v>62</v>
      </c>
      <c r="F355" t="s">
        <v>63</v>
      </c>
      <c r="G355">
        <v>2</v>
      </c>
      <c r="H355" t="s">
        <v>64</v>
      </c>
      <c r="I355" t="s">
        <v>3553</v>
      </c>
      <c r="J355" t="s">
        <v>658</v>
      </c>
      <c r="K355" t="s">
        <v>659</v>
      </c>
      <c r="L355" t="s">
        <v>3600</v>
      </c>
      <c r="M355" t="s">
        <v>660</v>
      </c>
      <c r="N355" t="s">
        <v>3611</v>
      </c>
      <c r="O355" t="s">
        <v>68</v>
      </c>
      <c r="P355" t="s">
        <v>3616</v>
      </c>
      <c r="Q355" t="s">
        <v>69</v>
      </c>
      <c r="R355" t="s">
        <v>3732</v>
      </c>
      <c r="S355" t="s">
        <v>744</v>
      </c>
      <c r="T355">
        <v>17</v>
      </c>
      <c r="U355">
        <v>2</v>
      </c>
      <c r="V355" t="s">
        <v>746</v>
      </c>
      <c r="W355">
        <v>1</v>
      </c>
      <c r="X355" t="s">
        <v>72</v>
      </c>
      <c r="Y355">
        <v>1</v>
      </c>
      <c r="Z355" t="s">
        <v>73</v>
      </c>
      <c r="AA355">
        <v>1</v>
      </c>
      <c r="AB355" s="2">
        <v>0.1</v>
      </c>
      <c r="AC355" s="2">
        <v>0.1</v>
      </c>
      <c r="AD355" s="2">
        <v>100</v>
      </c>
      <c r="AE355" s="2">
        <v>0.3</v>
      </c>
      <c r="AF355" s="2">
        <v>0.3</v>
      </c>
      <c r="AG355" s="2">
        <v>100</v>
      </c>
      <c r="AH355" s="2">
        <v>0.3</v>
      </c>
      <c r="AI355" s="2">
        <v>0</v>
      </c>
      <c r="AJ355" s="2">
        <v>0</v>
      </c>
      <c r="AK355" s="2">
        <v>0.27</v>
      </c>
      <c r="AL355" s="2">
        <v>0</v>
      </c>
      <c r="AM355" s="2">
        <v>0</v>
      </c>
      <c r="AN355" s="2">
        <v>0.03</v>
      </c>
      <c r="AO355" s="2">
        <v>0</v>
      </c>
      <c r="AP355" s="2">
        <v>0</v>
      </c>
      <c r="AQ355" s="2">
        <v>1</v>
      </c>
      <c r="AR355" s="2">
        <v>0.4</v>
      </c>
      <c r="AS355" s="2">
        <v>40</v>
      </c>
      <c r="AT355" s="3">
        <v>26623440</v>
      </c>
      <c r="AU355" s="3">
        <v>26623440</v>
      </c>
      <c r="AV355" s="2">
        <v>100</v>
      </c>
      <c r="AW355" s="3">
        <v>54524808</v>
      </c>
      <c r="AX355" s="3">
        <v>54524808</v>
      </c>
      <c r="AY355" s="2">
        <v>100</v>
      </c>
      <c r="AZ355" s="3">
        <v>151513000</v>
      </c>
      <c r="BA355" s="3">
        <v>0</v>
      </c>
      <c r="BB355" s="2">
        <v>0</v>
      </c>
      <c r="BC355" s="3">
        <v>359748248</v>
      </c>
      <c r="BD355" s="3">
        <v>0</v>
      </c>
      <c r="BE355" s="2">
        <v>0</v>
      </c>
      <c r="BF355" s="3">
        <v>425427654</v>
      </c>
      <c r="BG355" s="3">
        <v>0</v>
      </c>
      <c r="BH355" s="2">
        <v>0</v>
      </c>
      <c r="BI355" s="3">
        <v>1017837150</v>
      </c>
      <c r="BJ355" s="3">
        <v>81148248</v>
      </c>
      <c r="BK355" s="2">
        <v>7.97</v>
      </c>
      <c r="BM355" s="4">
        <f t="shared" si="61"/>
        <v>26.623439999999999</v>
      </c>
      <c r="BN355" s="4">
        <f t="shared" si="62"/>
        <v>26.623439999999999</v>
      </c>
      <c r="BO355" s="4">
        <f t="shared" si="63"/>
        <v>54.524808</v>
      </c>
      <c r="BP355" s="4">
        <f t="shared" si="64"/>
        <v>54.524808</v>
      </c>
      <c r="BQ355" s="4">
        <f t="shared" si="65"/>
        <v>151.51300000000001</v>
      </c>
      <c r="BR355" s="4">
        <f t="shared" si="66"/>
        <v>0</v>
      </c>
      <c r="BS355" s="4">
        <f t="shared" si="67"/>
        <v>359.74824799999999</v>
      </c>
      <c r="BT355" s="4">
        <f t="shared" si="68"/>
        <v>0</v>
      </c>
      <c r="BU355" s="4">
        <f t="shared" si="69"/>
        <v>425.42765400000002</v>
      </c>
      <c r="BV355" s="4">
        <f t="shared" si="70"/>
        <v>0</v>
      </c>
      <c r="BW355" s="4">
        <f t="shared" si="71"/>
        <v>1017.8371500000001</v>
      </c>
      <c r="BX355" s="4">
        <f t="shared" si="72"/>
        <v>81.148247999999995</v>
      </c>
    </row>
    <row r="356" spans="1:76" x14ac:dyDescent="0.25">
      <c r="A356">
        <v>16</v>
      </c>
      <c r="B356" t="s">
        <v>60</v>
      </c>
      <c r="C356" t="s">
        <v>61</v>
      </c>
      <c r="D356">
        <v>2021</v>
      </c>
      <c r="E356" t="s">
        <v>62</v>
      </c>
      <c r="F356" t="s">
        <v>63</v>
      </c>
      <c r="G356">
        <v>2</v>
      </c>
      <c r="H356" t="s">
        <v>64</v>
      </c>
      <c r="I356" t="s">
        <v>3553</v>
      </c>
      <c r="J356" t="s">
        <v>658</v>
      </c>
      <c r="K356" t="s">
        <v>659</v>
      </c>
      <c r="L356" t="s">
        <v>3600</v>
      </c>
      <c r="M356" t="s">
        <v>660</v>
      </c>
      <c r="N356" t="s">
        <v>3611</v>
      </c>
      <c r="O356" t="s">
        <v>68</v>
      </c>
      <c r="P356" t="s">
        <v>3616</v>
      </c>
      <c r="Q356" t="s">
        <v>69</v>
      </c>
      <c r="R356" t="s">
        <v>3732</v>
      </c>
      <c r="S356" t="s">
        <v>744</v>
      </c>
      <c r="T356">
        <v>17</v>
      </c>
      <c r="U356">
        <v>3</v>
      </c>
      <c r="V356" t="s">
        <v>747</v>
      </c>
      <c r="W356">
        <v>1</v>
      </c>
      <c r="X356" t="s">
        <v>72</v>
      </c>
      <c r="Y356">
        <v>1</v>
      </c>
      <c r="Z356" t="s">
        <v>73</v>
      </c>
      <c r="AA356">
        <v>1</v>
      </c>
      <c r="AB356" s="2">
        <v>10</v>
      </c>
      <c r="AC356" s="2">
        <v>10</v>
      </c>
      <c r="AD356" s="2">
        <v>100</v>
      </c>
      <c r="AE356" s="2">
        <v>30</v>
      </c>
      <c r="AF356" s="2">
        <v>30</v>
      </c>
      <c r="AG356" s="2">
        <v>100</v>
      </c>
      <c r="AH356" s="2">
        <v>30</v>
      </c>
      <c r="AI356" s="2">
        <v>0</v>
      </c>
      <c r="AJ356" s="2">
        <v>0</v>
      </c>
      <c r="AK356" s="2">
        <v>28</v>
      </c>
      <c r="AL356" s="2">
        <v>0</v>
      </c>
      <c r="AM356" s="2">
        <v>0</v>
      </c>
      <c r="AN356" s="2">
        <v>2</v>
      </c>
      <c r="AO356" s="2">
        <v>0</v>
      </c>
      <c r="AP356" s="2">
        <v>0</v>
      </c>
      <c r="AQ356" s="2">
        <v>100</v>
      </c>
      <c r="AR356" s="2">
        <v>40</v>
      </c>
      <c r="AS356" s="2">
        <v>40</v>
      </c>
      <c r="AT356" s="3">
        <v>1315443158</v>
      </c>
      <c r="AU356" s="3">
        <v>1308545777</v>
      </c>
      <c r="AV356" s="2">
        <v>99.48</v>
      </c>
      <c r="AW356" s="3">
        <v>2741323765</v>
      </c>
      <c r="AX356" s="3">
        <v>2728647084</v>
      </c>
      <c r="AY356" s="2">
        <v>99.54</v>
      </c>
      <c r="AZ356" s="3">
        <v>3986821000</v>
      </c>
      <c r="BA356" s="3">
        <v>0</v>
      </c>
      <c r="BB356" s="2">
        <v>0</v>
      </c>
      <c r="BC356" s="3">
        <v>1199160827</v>
      </c>
      <c r="BD356" s="3">
        <v>0</v>
      </c>
      <c r="BE356" s="2">
        <v>0</v>
      </c>
      <c r="BF356" s="3">
        <v>1418092179</v>
      </c>
      <c r="BG356" s="3">
        <v>0</v>
      </c>
      <c r="BH356" s="2">
        <v>0</v>
      </c>
      <c r="BI356" s="3">
        <v>10660840929</v>
      </c>
      <c r="BJ356" s="3">
        <v>4037192861</v>
      </c>
      <c r="BK356" s="2">
        <v>37.869999999999997</v>
      </c>
      <c r="BM356" s="4">
        <f t="shared" si="61"/>
        <v>1315.443158</v>
      </c>
      <c r="BN356" s="4">
        <f t="shared" si="62"/>
        <v>1308.545777</v>
      </c>
      <c r="BO356" s="4">
        <f t="shared" si="63"/>
        <v>2741.3237650000001</v>
      </c>
      <c r="BP356" s="4">
        <f t="shared" si="64"/>
        <v>2728.6470840000002</v>
      </c>
      <c r="BQ356" s="4">
        <f t="shared" si="65"/>
        <v>3986.8209999999999</v>
      </c>
      <c r="BR356" s="4">
        <f t="shared" si="66"/>
        <v>0</v>
      </c>
      <c r="BS356" s="4">
        <f t="shared" si="67"/>
        <v>1199.1608269999999</v>
      </c>
      <c r="BT356" s="4">
        <f t="shared" si="68"/>
        <v>0</v>
      </c>
      <c r="BU356" s="4">
        <f t="shared" si="69"/>
        <v>1418.092179</v>
      </c>
      <c r="BV356" s="4">
        <f t="shared" si="70"/>
        <v>0</v>
      </c>
      <c r="BW356" s="4">
        <f t="shared" si="71"/>
        <v>10660.840929</v>
      </c>
      <c r="BX356" s="4">
        <f t="shared" si="72"/>
        <v>4037.1928610000004</v>
      </c>
    </row>
    <row r="357" spans="1:76" x14ac:dyDescent="0.25">
      <c r="A357">
        <v>16</v>
      </c>
      <c r="B357" t="s">
        <v>60</v>
      </c>
      <c r="C357" t="s">
        <v>61</v>
      </c>
      <c r="D357">
        <v>2021</v>
      </c>
      <c r="E357" t="s">
        <v>62</v>
      </c>
      <c r="F357" t="s">
        <v>63</v>
      </c>
      <c r="G357">
        <v>2</v>
      </c>
      <c r="H357" t="s">
        <v>64</v>
      </c>
      <c r="I357" t="s">
        <v>3553</v>
      </c>
      <c r="J357" t="s">
        <v>658</v>
      </c>
      <c r="K357" t="s">
        <v>659</v>
      </c>
      <c r="L357" t="s">
        <v>3600</v>
      </c>
      <c r="M357" t="s">
        <v>660</v>
      </c>
      <c r="N357" t="s">
        <v>3611</v>
      </c>
      <c r="O357" t="s">
        <v>68</v>
      </c>
      <c r="P357" t="s">
        <v>3616</v>
      </c>
      <c r="Q357" t="s">
        <v>69</v>
      </c>
      <c r="R357" t="s">
        <v>3732</v>
      </c>
      <c r="S357" t="s">
        <v>744</v>
      </c>
      <c r="T357">
        <v>17</v>
      </c>
      <c r="U357">
        <v>4</v>
      </c>
      <c r="V357" t="s">
        <v>748</v>
      </c>
      <c r="W357">
        <v>2</v>
      </c>
      <c r="X357" t="s">
        <v>76</v>
      </c>
      <c r="Y357">
        <v>1</v>
      </c>
      <c r="Z357" t="s">
        <v>73</v>
      </c>
      <c r="AA357">
        <v>1</v>
      </c>
      <c r="AB357" s="2">
        <v>97</v>
      </c>
      <c r="AC357" s="2">
        <v>97</v>
      </c>
      <c r="AD357" s="2">
        <v>100</v>
      </c>
      <c r="AE357" s="2">
        <v>97</v>
      </c>
      <c r="AF357" s="2">
        <v>97</v>
      </c>
      <c r="AG357" s="2">
        <v>100</v>
      </c>
      <c r="AH357" s="2">
        <v>97</v>
      </c>
      <c r="AI357" s="2">
        <v>0</v>
      </c>
      <c r="AJ357" s="2">
        <v>0</v>
      </c>
      <c r="AK357" s="2">
        <v>97</v>
      </c>
      <c r="AL357" s="2">
        <v>0</v>
      </c>
      <c r="AM357" s="2">
        <v>0</v>
      </c>
      <c r="AN357" s="2">
        <v>97</v>
      </c>
      <c r="AO357" s="2">
        <v>0</v>
      </c>
      <c r="AP357" s="2">
        <v>0</v>
      </c>
      <c r="AQ357" s="2" t="s">
        <v>77</v>
      </c>
      <c r="AR357" s="2" t="s">
        <v>77</v>
      </c>
      <c r="AS357" s="2" t="s">
        <v>77</v>
      </c>
      <c r="AT357" s="3">
        <v>2736466775</v>
      </c>
      <c r="AU357" s="3">
        <v>2736466775</v>
      </c>
      <c r="AV357" s="2">
        <v>100</v>
      </c>
      <c r="AW357" s="3">
        <v>6957427282</v>
      </c>
      <c r="AX357" s="3">
        <v>6928069517</v>
      </c>
      <c r="AY357" s="2">
        <v>99.58</v>
      </c>
      <c r="AZ357" s="3">
        <v>6990789000</v>
      </c>
      <c r="BA357" s="3">
        <v>0</v>
      </c>
      <c r="BB357" s="2">
        <v>0</v>
      </c>
      <c r="BC357" s="3">
        <v>1678825158</v>
      </c>
      <c r="BD357" s="3">
        <v>0</v>
      </c>
      <c r="BE357" s="2">
        <v>0</v>
      </c>
      <c r="BF357" s="3">
        <v>1985329050</v>
      </c>
      <c r="BG357" s="3">
        <v>0</v>
      </c>
      <c r="BH357" s="2">
        <v>0</v>
      </c>
      <c r="BI357" s="3">
        <v>20348837265</v>
      </c>
      <c r="BJ357" s="3">
        <v>9664536292</v>
      </c>
      <c r="BK357" s="2">
        <v>47.49</v>
      </c>
      <c r="BM357" s="4">
        <f t="shared" si="61"/>
        <v>2736.4667749999999</v>
      </c>
      <c r="BN357" s="4">
        <f t="shared" si="62"/>
        <v>2736.4667749999999</v>
      </c>
      <c r="BO357" s="4">
        <f t="shared" si="63"/>
        <v>6957.4272819999996</v>
      </c>
      <c r="BP357" s="4">
        <f t="shared" si="64"/>
        <v>6928.0695169999999</v>
      </c>
      <c r="BQ357" s="4">
        <f t="shared" si="65"/>
        <v>6990.7889999999998</v>
      </c>
      <c r="BR357" s="4">
        <f t="shared" si="66"/>
        <v>0</v>
      </c>
      <c r="BS357" s="4">
        <f t="shared" si="67"/>
        <v>1678.8251580000001</v>
      </c>
      <c r="BT357" s="4">
        <f t="shared" si="68"/>
        <v>0</v>
      </c>
      <c r="BU357" s="4">
        <f t="shared" si="69"/>
        <v>1985.3290500000001</v>
      </c>
      <c r="BV357" s="4">
        <f t="shared" si="70"/>
        <v>0</v>
      </c>
      <c r="BW357" s="4">
        <f t="shared" si="71"/>
        <v>20348.837264999998</v>
      </c>
      <c r="BX357" s="4">
        <f t="shared" si="72"/>
        <v>9664.5362920000007</v>
      </c>
    </row>
    <row r="358" spans="1:76" x14ac:dyDescent="0.25">
      <c r="A358">
        <v>16</v>
      </c>
      <c r="B358" t="s">
        <v>60</v>
      </c>
      <c r="C358" t="s">
        <v>61</v>
      </c>
      <c r="D358">
        <v>2021</v>
      </c>
      <c r="E358" t="s">
        <v>62</v>
      </c>
      <c r="F358" t="s">
        <v>63</v>
      </c>
      <c r="G358">
        <v>2</v>
      </c>
      <c r="H358" t="s">
        <v>64</v>
      </c>
      <c r="I358" t="s">
        <v>3553</v>
      </c>
      <c r="J358" t="s">
        <v>658</v>
      </c>
      <c r="K358" t="s">
        <v>659</v>
      </c>
      <c r="L358" t="s">
        <v>3600</v>
      </c>
      <c r="M358" t="s">
        <v>660</v>
      </c>
      <c r="N358" t="s">
        <v>3611</v>
      </c>
      <c r="O358" t="s">
        <v>68</v>
      </c>
      <c r="P358" t="s">
        <v>3616</v>
      </c>
      <c r="Q358" t="s">
        <v>69</v>
      </c>
      <c r="R358" t="s">
        <v>3732</v>
      </c>
      <c r="S358" t="s">
        <v>744</v>
      </c>
      <c r="T358">
        <v>17</v>
      </c>
      <c r="U358">
        <v>5</v>
      </c>
      <c r="V358" t="s">
        <v>749</v>
      </c>
      <c r="W358">
        <v>1</v>
      </c>
      <c r="X358" t="s">
        <v>72</v>
      </c>
      <c r="Y358">
        <v>1</v>
      </c>
      <c r="Z358" t="s">
        <v>73</v>
      </c>
      <c r="AA358">
        <v>1</v>
      </c>
      <c r="AB358" s="2">
        <v>5</v>
      </c>
      <c r="AC358" s="2">
        <v>5</v>
      </c>
      <c r="AD358" s="2">
        <v>100</v>
      </c>
      <c r="AE358" s="2">
        <v>30</v>
      </c>
      <c r="AF358" s="2">
        <v>30</v>
      </c>
      <c r="AG358" s="2">
        <v>100</v>
      </c>
      <c r="AH358" s="2">
        <v>30</v>
      </c>
      <c r="AI358" s="2">
        <v>0</v>
      </c>
      <c r="AJ358" s="2">
        <v>0</v>
      </c>
      <c r="AK358" s="2">
        <v>25</v>
      </c>
      <c r="AL358" s="2">
        <v>0</v>
      </c>
      <c r="AM358" s="2">
        <v>0</v>
      </c>
      <c r="AN358" s="2">
        <v>10</v>
      </c>
      <c r="AO358" s="2">
        <v>0</v>
      </c>
      <c r="AP358" s="2">
        <v>0</v>
      </c>
      <c r="AQ358" s="2">
        <v>100</v>
      </c>
      <c r="AR358" s="2">
        <v>35</v>
      </c>
      <c r="AS358" s="2">
        <v>35</v>
      </c>
      <c r="AT358" s="3">
        <v>208554908</v>
      </c>
      <c r="AU358" s="3">
        <v>208554908</v>
      </c>
      <c r="AV358" s="2">
        <v>100</v>
      </c>
      <c r="AW358" s="3">
        <v>1117407249</v>
      </c>
      <c r="AX358" s="3">
        <v>1114983686</v>
      </c>
      <c r="AY358" s="2">
        <v>99.78</v>
      </c>
      <c r="AZ358" s="3">
        <v>1118094000</v>
      </c>
      <c r="BA358" s="3">
        <v>0</v>
      </c>
      <c r="BB358" s="2">
        <v>0</v>
      </c>
      <c r="BC358" s="3">
        <v>1678825158</v>
      </c>
      <c r="BD358" s="3">
        <v>0</v>
      </c>
      <c r="BE358" s="2">
        <v>0</v>
      </c>
      <c r="BF358" s="3">
        <v>1985329050</v>
      </c>
      <c r="BG358" s="3">
        <v>0</v>
      </c>
      <c r="BH358" s="2">
        <v>0</v>
      </c>
      <c r="BI358" s="3">
        <v>6108210365</v>
      </c>
      <c r="BJ358" s="3">
        <v>1323538594</v>
      </c>
      <c r="BK358" s="2">
        <v>21.67</v>
      </c>
      <c r="BM358" s="4">
        <f t="shared" si="61"/>
        <v>208.55490800000001</v>
      </c>
      <c r="BN358" s="4">
        <f t="shared" si="62"/>
        <v>208.55490800000001</v>
      </c>
      <c r="BO358" s="4">
        <f t="shared" si="63"/>
        <v>1117.4072490000001</v>
      </c>
      <c r="BP358" s="4">
        <f t="shared" si="64"/>
        <v>1114.983686</v>
      </c>
      <c r="BQ358" s="4">
        <f t="shared" si="65"/>
        <v>1118.0940000000001</v>
      </c>
      <c r="BR358" s="4">
        <f t="shared" si="66"/>
        <v>0</v>
      </c>
      <c r="BS358" s="4">
        <f t="shared" si="67"/>
        <v>1678.8251580000001</v>
      </c>
      <c r="BT358" s="4">
        <f t="shared" si="68"/>
        <v>0</v>
      </c>
      <c r="BU358" s="4">
        <f t="shared" si="69"/>
        <v>1985.3290500000001</v>
      </c>
      <c r="BV358" s="4">
        <f t="shared" si="70"/>
        <v>0</v>
      </c>
      <c r="BW358" s="4">
        <f t="shared" si="71"/>
        <v>6108.2103650000008</v>
      </c>
      <c r="BX358" s="4">
        <f t="shared" si="72"/>
        <v>1323.5385940000001</v>
      </c>
    </row>
    <row r="359" spans="1:76" x14ac:dyDescent="0.25">
      <c r="A359">
        <v>16</v>
      </c>
      <c r="B359" t="s">
        <v>60</v>
      </c>
      <c r="C359" t="s">
        <v>61</v>
      </c>
      <c r="D359">
        <v>2021</v>
      </c>
      <c r="E359" t="s">
        <v>62</v>
      </c>
      <c r="F359" t="s">
        <v>63</v>
      </c>
      <c r="G359">
        <v>2</v>
      </c>
      <c r="H359" t="s">
        <v>64</v>
      </c>
      <c r="I359" t="s">
        <v>3553</v>
      </c>
      <c r="J359" t="s">
        <v>658</v>
      </c>
      <c r="K359" t="s">
        <v>659</v>
      </c>
      <c r="L359" t="s">
        <v>3600</v>
      </c>
      <c r="M359" t="s">
        <v>660</v>
      </c>
      <c r="N359" t="s">
        <v>3611</v>
      </c>
      <c r="O359" t="s">
        <v>68</v>
      </c>
      <c r="P359" t="s">
        <v>3616</v>
      </c>
      <c r="Q359" t="s">
        <v>69</v>
      </c>
      <c r="R359" t="s">
        <v>3732</v>
      </c>
      <c r="S359" t="s">
        <v>744</v>
      </c>
      <c r="T359">
        <v>17</v>
      </c>
      <c r="U359">
        <v>6</v>
      </c>
      <c r="V359" t="s">
        <v>750</v>
      </c>
      <c r="W359">
        <v>1</v>
      </c>
      <c r="X359" t="s">
        <v>72</v>
      </c>
      <c r="Y359">
        <v>1</v>
      </c>
      <c r="Z359" t="s">
        <v>73</v>
      </c>
      <c r="AA359">
        <v>1</v>
      </c>
      <c r="AB359" s="2">
        <v>5</v>
      </c>
      <c r="AC359" s="2">
        <v>5</v>
      </c>
      <c r="AD359" s="2">
        <v>100</v>
      </c>
      <c r="AE359" s="2">
        <v>30</v>
      </c>
      <c r="AF359" s="2">
        <v>30</v>
      </c>
      <c r="AG359" s="2">
        <v>100</v>
      </c>
      <c r="AH359" s="2">
        <v>30</v>
      </c>
      <c r="AI359" s="2">
        <v>0</v>
      </c>
      <c r="AJ359" s="2">
        <v>0</v>
      </c>
      <c r="AK359" s="2">
        <v>25</v>
      </c>
      <c r="AL359" s="2">
        <v>0</v>
      </c>
      <c r="AM359" s="2">
        <v>0</v>
      </c>
      <c r="AN359" s="2">
        <v>10</v>
      </c>
      <c r="AO359" s="2">
        <v>0</v>
      </c>
      <c r="AP359" s="2">
        <v>0</v>
      </c>
      <c r="AQ359" s="2">
        <v>100</v>
      </c>
      <c r="AR359" s="2">
        <v>35</v>
      </c>
      <c r="AS359" s="2">
        <v>35</v>
      </c>
      <c r="AT359" s="3">
        <v>1377021173</v>
      </c>
      <c r="AU359" s="3">
        <v>1377021173</v>
      </c>
      <c r="AV359" s="2">
        <v>100</v>
      </c>
      <c r="AW359" s="3">
        <v>1788326640</v>
      </c>
      <c r="AX359" s="3">
        <v>1788326640</v>
      </c>
      <c r="AY359" s="2">
        <v>100</v>
      </c>
      <c r="AZ359" s="3">
        <v>1821256000</v>
      </c>
      <c r="BA359" s="3">
        <v>0</v>
      </c>
      <c r="BB359" s="2">
        <v>0</v>
      </c>
      <c r="BC359" s="3">
        <v>1798741240</v>
      </c>
      <c r="BD359" s="3">
        <v>0</v>
      </c>
      <c r="BE359" s="2">
        <v>0</v>
      </c>
      <c r="BF359" s="3">
        <v>2127138268</v>
      </c>
      <c r="BG359" s="3">
        <v>0</v>
      </c>
      <c r="BH359" s="2">
        <v>0</v>
      </c>
      <c r="BI359" s="3">
        <v>8912483321</v>
      </c>
      <c r="BJ359" s="3">
        <v>3165347813</v>
      </c>
      <c r="BK359" s="2">
        <v>35.520000000000003</v>
      </c>
      <c r="BM359" s="4">
        <f t="shared" si="61"/>
        <v>1377.0211730000001</v>
      </c>
      <c r="BN359" s="4">
        <f t="shared" si="62"/>
        <v>1377.0211730000001</v>
      </c>
      <c r="BO359" s="4">
        <f t="shared" si="63"/>
        <v>1788.32664</v>
      </c>
      <c r="BP359" s="4">
        <f t="shared" si="64"/>
        <v>1788.32664</v>
      </c>
      <c r="BQ359" s="4">
        <f t="shared" si="65"/>
        <v>1821.2560000000001</v>
      </c>
      <c r="BR359" s="4">
        <f t="shared" si="66"/>
        <v>0</v>
      </c>
      <c r="BS359" s="4">
        <f t="shared" si="67"/>
        <v>1798.7412400000001</v>
      </c>
      <c r="BT359" s="4">
        <f t="shared" si="68"/>
        <v>0</v>
      </c>
      <c r="BU359" s="4">
        <f t="shared" si="69"/>
        <v>2127.1382680000002</v>
      </c>
      <c r="BV359" s="4">
        <f t="shared" si="70"/>
        <v>0</v>
      </c>
      <c r="BW359" s="4">
        <f t="shared" si="71"/>
        <v>8912.4833210000015</v>
      </c>
      <c r="BX359" s="4">
        <f t="shared" si="72"/>
        <v>3165.3478130000003</v>
      </c>
    </row>
    <row r="360" spans="1:76" x14ac:dyDescent="0.25">
      <c r="A360">
        <v>16</v>
      </c>
      <c r="B360" t="s">
        <v>60</v>
      </c>
      <c r="C360" t="s">
        <v>61</v>
      </c>
      <c r="D360">
        <v>2021</v>
      </c>
      <c r="E360" t="s">
        <v>62</v>
      </c>
      <c r="F360" t="s">
        <v>63</v>
      </c>
      <c r="G360">
        <v>2</v>
      </c>
      <c r="H360" t="s">
        <v>64</v>
      </c>
      <c r="I360" t="s">
        <v>3553</v>
      </c>
      <c r="J360" t="s">
        <v>658</v>
      </c>
      <c r="K360" t="s">
        <v>659</v>
      </c>
      <c r="L360" t="s">
        <v>3600</v>
      </c>
      <c r="M360" t="s">
        <v>660</v>
      </c>
      <c r="N360" t="s">
        <v>3611</v>
      </c>
      <c r="O360" t="s">
        <v>68</v>
      </c>
      <c r="P360" t="s">
        <v>3616</v>
      </c>
      <c r="Q360" t="s">
        <v>69</v>
      </c>
      <c r="R360" t="s">
        <v>3732</v>
      </c>
      <c r="S360" t="s">
        <v>744</v>
      </c>
      <c r="T360">
        <v>17</v>
      </c>
      <c r="U360">
        <v>7</v>
      </c>
      <c r="V360" t="s">
        <v>751</v>
      </c>
      <c r="W360">
        <v>1</v>
      </c>
      <c r="X360" t="s">
        <v>72</v>
      </c>
      <c r="Y360">
        <v>1</v>
      </c>
      <c r="Z360" t="s">
        <v>73</v>
      </c>
      <c r="AA360">
        <v>1</v>
      </c>
      <c r="AB360" s="2">
        <v>5</v>
      </c>
      <c r="AC360" s="2">
        <v>5</v>
      </c>
      <c r="AD360" s="2">
        <v>100</v>
      </c>
      <c r="AE360" s="2">
        <v>30</v>
      </c>
      <c r="AF360" s="2">
        <v>30</v>
      </c>
      <c r="AG360" s="2">
        <v>100</v>
      </c>
      <c r="AH360" s="2">
        <v>30</v>
      </c>
      <c r="AI360" s="2">
        <v>0</v>
      </c>
      <c r="AJ360" s="2">
        <v>0</v>
      </c>
      <c r="AK360" s="2">
        <v>25</v>
      </c>
      <c r="AL360" s="2">
        <v>0</v>
      </c>
      <c r="AM360" s="2">
        <v>0</v>
      </c>
      <c r="AN360" s="2">
        <v>10</v>
      </c>
      <c r="AO360" s="2">
        <v>0</v>
      </c>
      <c r="AP360" s="2">
        <v>0</v>
      </c>
      <c r="AQ360" s="2">
        <v>100</v>
      </c>
      <c r="AR360" s="2">
        <v>35</v>
      </c>
      <c r="AS360" s="2">
        <v>35</v>
      </c>
      <c r="AT360" s="3">
        <v>578275880</v>
      </c>
      <c r="AU360" s="3">
        <v>577786266</v>
      </c>
      <c r="AV360" s="2">
        <v>99.92</v>
      </c>
      <c r="AW360" s="3">
        <v>1054942968</v>
      </c>
      <c r="AX360" s="3">
        <v>1054942968</v>
      </c>
      <c r="AY360" s="2">
        <v>100</v>
      </c>
      <c r="AZ360" s="3">
        <v>1266888000</v>
      </c>
      <c r="BA360" s="3">
        <v>0</v>
      </c>
      <c r="BB360" s="2">
        <v>0</v>
      </c>
      <c r="BC360" s="3">
        <v>1199160827</v>
      </c>
      <c r="BD360" s="3">
        <v>0</v>
      </c>
      <c r="BE360" s="2">
        <v>0</v>
      </c>
      <c r="BF360" s="3">
        <v>1418092179</v>
      </c>
      <c r="BG360" s="3">
        <v>0</v>
      </c>
      <c r="BH360" s="2">
        <v>0</v>
      </c>
      <c r="BI360" s="3">
        <v>5517359854</v>
      </c>
      <c r="BJ360" s="3">
        <v>1632729234</v>
      </c>
      <c r="BK360" s="2">
        <v>29.59</v>
      </c>
      <c r="BM360" s="4">
        <f t="shared" si="61"/>
        <v>578.27588000000003</v>
      </c>
      <c r="BN360" s="4">
        <f t="shared" si="62"/>
        <v>577.78626599999996</v>
      </c>
      <c r="BO360" s="4">
        <f t="shared" si="63"/>
        <v>1054.9429680000001</v>
      </c>
      <c r="BP360" s="4">
        <f t="shared" si="64"/>
        <v>1054.9429680000001</v>
      </c>
      <c r="BQ360" s="4">
        <f t="shared" si="65"/>
        <v>1266.8879999999999</v>
      </c>
      <c r="BR360" s="4">
        <f t="shared" si="66"/>
        <v>0</v>
      </c>
      <c r="BS360" s="4">
        <f t="shared" si="67"/>
        <v>1199.1608269999999</v>
      </c>
      <c r="BT360" s="4">
        <f t="shared" si="68"/>
        <v>0</v>
      </c>
      <c r="BU360" s="4">
        <f t="shared" si="69"/>
        <v>1418.092179</v>
      </c>
      <c r="BV360" s="4">
        <f t="shared" si="70"/>
        <v>0</v>
      </c>
      <c r="BW360" s="4">
        <f t="shared" si="71"/>
        <v>5517.3598540000003</v>
      </c>
      <c r="BX360" s="4">
        <f t="shared" si="72"/>
        <v>1632.7292339999999</v>
      </c>
    </row>
    <row r="361" spans="1:76" x14ac:dyDescent="0.25">
      <c r="A361">
        <v>16</v>
      </c>
      <c r="B361" t="s">
        <v>60</v>
      </c>
      <c r="C361" t="s">
        <v>61</v>
      </c>
      <c r="D361">
        <v>2021</v>
      </c>
      <c r="E361" t="s">
        <v>62</v>
      </c>
      <c r="F361" t="s">
        <v>63</v>
      </c>
      <c r="G361">
        <v>2</v>
      </c>
      <c r="H361" t="s">
        <v>64</v>
      </c>
      <c r="I361" t="s">
        <v>3553</v>
      </c>
      <c r="J361" t="s">
        <v>658</v>
      </c>
      <c r="K361" t="s">
        <v>659</v>
      </c>
      <c r="L361" t="s">
        <v>3600</v>
      </c>
      <c r="M361" t="s">
        <v>660</v>
      </c>
      <c r="N361" t="s">
        <v>3611</v>
      </c>
      <c r="O361" t="s">
        <v>68</v>
      </c>
      <c r="P361" t="s">
        <v>3616</v>
      </c>
      <c r="Q361" t="s">
        <v>69</v>
      </c>
      <c r="R361" t="s">
        <v>3732</v>
      </c>
      <c r="S361" t="s">
        <v>744</v>
      </c>
      <c r="T361">
        <v>17</v>
      </c>
      <c r="U361">
        <v>8</v>
      </c>
      <c r="V361" t="s">
        <v>752</v>
      </c>
      <c r="W361">
        <v>1</v>
      </c>
      <c r="X361" t="s">
        <v>72</v>
      </c>
      <c r="Y361">
        <v>1</v>
      </c>
      <c r="Z361" t="s">
        <v>73</v>
      </c>
      <c r="AA361">
        <v>1</v>
      </c>
      <c r="AB361" s="2">
        <v>5</v>
      </c>
      <c r="AC361" s="2">
        <v>5</v>
      </c>
      <c r="AD361" s="2">
        <v>100</v>
      </c>
      <c r="AE361" s="2">
        <v>30</v>
      </c>
      <c r="AF361" s="2">
        <v>30</v>
      </c>
      <c r="AG361" s="2">
        <v>100</v>
      </c>
      <c r="AH361" s="2">
        <v>30</v>
      </c>
      <c r="AI361" s="2">
        <v>0</v>
      </c>
      <c r="AJ361" s="2">
        <v>0</v>
      </c>
      <c r="AK361" s="2">
        <v>25</v>
      </c>
      <c r="AL361" s="2">
        <v>0</v>
      </c>
      <c r="AM361" s="2">
        <v>0</v>
      </c>
      <c r="AN361" s="2">
        <v>10</v>
      </c>
      <c r="AO361" s="2">
        <v>0</v>
      </c>
      <c r="AP361" s="2">
        <v>0</v>
      </c>
      <c r="AQ361" s="2">
        <v>100</v>
      </c>
      <c r="AR361" s="2">
        <v>35</v>
      </c>
      <c r="AS361" s="2">
        <v>35</v>
      </c>
      <c r="AT361" s="3">
        <v>173460763</v>
      </c>
      <c r="AU361" s="3">
        <v>173460763</v>
      </c>
      <c r="AV361" s="2">
        <v>100</v>
      </c>
      <c r="AW361" s="3">
        <v>1696077223</v>
      </c>
      <c r="AX361" s="3">
        <v>1696076338</v>
      </c>
      <c r="AY361" s="2">
        <v>100</v>
      </c>
      <c r="AZ361" s="3">
        <v>1491419000</v>
      </c>
      <c r="BA361" s="3">
        <v>0</v>
      </c>
      <c r="BB361" s="2">
        <v>0</v>
      </c>
      <c r="BC361" s="3">
        <v>1678825158</v>
      </c>
      <c r="BD361" s="3">
        <v>0</v>
      </c>
      <c r="BE361" s="2">
        <v>0</v>
      </c>
      <c r="BF361" s="3">
        <v>1985329050</v>
      </c>
      <c r="BG361" s="3">
        <v>0</v>
      </c>
      <c r="BH361" s="2">
        <v>0</v>
      </c>
      <c r="BI361" s="3">
        <v>7025111194</v>
      </c>
      <c r="BJ361" s="3">
        <v>1869537101</v>
      </c>
      <c r="BK361" s="2">
        <v>26.61</v>
      </c>
      <c r="BM361" s="4">
        <f t="shared" si="61"/>
        <v>173.46076299999999</v>
      </c>
      <c r="BN361" s="4">
        <f t="shared" si="62"/>
        <v>173.46076299999999</v>
      </c>
      <c r="BO361" s="4">
        <f t="shared" si="63"/>
        <v>1696.077223</v>
      </c>
      <c r="BP361" s="4">
        <f t="shared" si="64"/>
        <v>1696.0763380000001</v>
      </c>
      <c r="BQ361" s="4">
        <f t="shared" si="65"/>
        <v>1491.4190000000001</v>
      </c>
      <c r="BR361" s="4">
        <f t="shared" si="66"/>
        <v>0</v>
      </c>
      <c r="BS361" s="4">
        <f t="shared" si="67"/>
        <v>1678.8251580000001</v>
      </c>
      <c r="BT361" s="4">
        <f t="shared" si="68"/>
        <v>0</v>
      </c>
      <c r="BU361" s="4">
        <f t="shared" si="69"/>
        <v>1985.3290500000001</v>
      </c>
      <c r="BV361" s="4">
        <f t="shared" si="70"/>
        <v>0</v>
      </c>
      <c r="BW361" s="4">
        <f t="shared" si="71"/>
        <v>7025.111194000001</v>
      </c>
      <c r="BX361" s="4">
        <f t="shared" si="72"/>
        <v>1869.5371010000001</v>
      </c>
    </row>
    <row r="362" spans="1:76" x14ac:dyDescent="0.25">
      <c r="A362">
        <v>16</v>
      </c>
      <c r="B362" t="s">
        <v>60</v>
      </c>
      <c r="C362" t="s">
        <v>61</v>
      </c>
      <c r="D362">
        <v>2021</v>
      </c>
      <c r="E362" t="s">
        <v>62</v>
      </c>
      <c r="F362" t="s">
        <v>63</v>
      </c>
      <c r="G362">
        <v>2</v>
      </c>
      <c r="H362" t="s">
        <v>64</v>
      </c>
      <c r="I362" t="s">
        <v>3553</v>
      </c>
      <c r="J362" t="s">
        <v>658</v>
      </c>
      <c r="K362" t="s">
        <v>659</v>
      </c>
      <c r="L362" t="s">
        <v>3600</v>
      </c>
      <c r="M362" t="s">
        <v>660</v>
      </c>
      <c r="N362" t="s">
        <v>3611</v>
      </c>
      <c r="O362" t="s">
        <v>68</v>
      </c>
      <c r="P362" t="s">
        <v>3616</v>
      </c>
      <c r="Q362" t="s">
        <v>69</v>
      </c>
      <c r="R362" t="s">
        <v>3733</v>
      </c>
      <c r="S362" t="s">
        <v>753</v>
      </c>
      <c r="T362">
        <v>14</v>
      </c>
      <c r="U362">
        <v>1</v>
      </c>
      <c r="V362" t="s">
        <v>754</v>
      </c>
      <c r="W362">
        <v>1</v>
      </c>
      <c r="X362" t="s">
        <v>72</v>
      </c>
      <c r="Y362">
        <v>1</v>
      </c>
      <c r="Z362" t="s">
        <v>73</v>
      </c>
      <c r="AA362">
        <v>1</v>
      </c>
      <c r="AB362" s="2">
        <v>1.8</v>
      </c>
      <c r="AC362" s="2">
        <v>1.8</v>
      </c>
      <c r="AD362" s="2">
        <v>100</v>
      </c>
      <c r="AE362" s="2">
        <v>1.8</v>
      </c>
      <c r="AF362" s="2">
        <v>1.8</v>
      </c>
      <c r="AG362" s="2">
        <v>100</v>
      </c>
      <c r="AH362" s="2">
        <v>1.4</v>
      </c>
      <c r="AI362" s="2">
        <v>0</v>
      </c>
      <c r="AJ362" s="2">
        <v>0</v>
      </c>
      <c r="AK362" s="2">
        <v>1.4</v>
      </c>
      <c r="AL362" s="2">
        <v>0</v>
      </c>
      <c r="AM362" s="2">
        <v>0</v>
      </c>
      <c r="AN362" s="2">
        <v>1.6</v>
      </c>
      <c r="AO362" s="2">
        <v>0</v>
      </c>
      <c r="AP362" s="2">
        <v>0</v>
      </c>
      <c r="AQ362" s="2">
        <v>8</v>
      </c>
      <c r="AR362" s="2">
        <v>3.6</v>
      </c>
      <c r="AS362" s="2">
        <v>45</v>
      </c>
      <c r="AT362" s="3">
        <v>344949060</v>
      </c>
      <c r="AU362" s="3">
        <v>344949060</v>
      </c>
      <c r="AV362" s="2">
        <v>100</v>
      </c>
      <c r="AW362" s="3">
        <v>1346860866</v>
      </c>
      <c r="AX362" s="3">
        <v>1321016775</v>
      </c>
      <c r="AY362" s="2">
        <v>98.08</v>
      </c>
      <c r="AZ362" s="3">
        <v>562823000</v>
      </c>
      <c r="BA362" s="3">
        <v>0</v>
      </c>
      <c r="BB362" s="2">
        <v>0</v>
      </c>
      <c r="BC362" s="3">
        <v>249572160</v>
      </c>
      <c r="BD362" s="3">
        <v>0</v>
      </c>
      <c r="BE362" s="2">
        <v>0</v>
      </c>
      <c r="BF362" s="3">
        <v>295409979</v>
      </c>
      <c r="BG362" s="3">
        <v>0</v>
      </c>
      <c r="BH362" s="2">
        <v>0</v>
      </c>
      <c r="BI362" s="3">
        <v>2799615065</v>
      </c>
      <c r="BJ362" s="3">
        <v>1665965835</v>
      </c>
      <c r="BK362" s="2">
        <v>59.51</v>
      </c>
      <c r="BM362" s="4">
        <f t="shared" si="61"/>
        <v>344.94905999999997</v>
      </c>
      <c r="BN362" s="4">
        <f t="shared" si="62"/>
        <v>344.94905999999997</v>
      </c>
      <c r="BO362" s="4">
        <f t="shared" si="63"/>
        <v>1346.860866</v>
      </c>
      <c r="BP362" s="4">
        <f t="shared" si="64"/>
        <v>1321.0167750000001</v>
      </c>
      <c r="BQ362" s="4">
        <f t="shared" si="65"/>
        <v>562.82299999999998</v>
      </c>
      <c r="BR362" s="4">
        <f t="shared" si="66"/>
        <v>0</v>
      </c>
      <c r="BS362" s="4">
        <f t="shared" si="67"/>
        <v>249.57216</v>
      </c>
      <c r="BT362" s="4">
        <f t="shared" si="68"/>
        <v>0</v>
      </c>
      <c r="BU362" s="4">
        <f t="shared" si="69"/>
        <v>295.40997900000002</v>
      </c>
      <c r="BV362" s="4">
        <f t="shared" si="70"/>
        <v>0</v>
      </c>
      <c r="BW362" s="4">
        <f t="shared" si="71"/>
        <v>2799.615065</v>
      </c>
      <c r="BX362" s="4">
        <f t="shared" si="72"/>
        <v>1665.965835</v>
      </c>
    </row>
    <row r="363" spans="1:76" x14ac:dyDescent="0.25">
      <c r="A363">
        <v>16</v>
      </c>
      <c r="B363" t="s">
        <v>60</v>
      </c>
      <c r="C363" t="s">
        <v>61</v>
      </c>
      <c r="D363">
        <v>2021</v>
      </c>
      <c r="E363" t="s">
        <v>62</v>
      </c>
      <c r="F363" t="s">
        <v>63</v>
      </c>
      <c r="G363">
        <v>2</v>
      </c>
      <c r="H363" t="s">
        <v>64</v>
      </c>
      <c r="I363" t="s">
        <v>3553</v>
      </c>
      <c r="J363" t="s">
        <v>658</v>
      </c>
      <c r="K363" t="s">
        <v>659</v>
      </c>
      <c r="L363" t="s">
        <v>3600</v>
      </c>
      <c r="M363" t="s">
        <v>660</v>
      </c>
      <c r="N363" t="s">
        <v>3611</v>
      </c>
      <c r="O363" t="s">
        <v>68</v>
      </c>
      <c r="P363" t="s">
        <v>3616</v>
      </c>
      <c r="Q363" t="s">
        <v>69</v>
      </c>
      <c r="R363" t="s">
        <v>3733</v>
      </c>
      <c r="S363" t="s">
        <v>753</v>
      </c>
      <c r="T363">
        <v>14</v>
      </c>
      <c r="U363">
        <v>2</v>
      </c>
      <c r="V363" t="s">
        <v>755</v>
      </c>
      <c r="W363">
        <v>1</v>
      </c>
      <c r="X363" t="s">
        <v>72</v>
      </c>
      <c r="Y363">
        <v>1</v>
      </c>
      <c r="Z363" t="s">
        <v>73</v>
      </c>
      <c r="AA363">
        <v>1</v>
      </c>
      <c r="AB363" s="2">
        <v>0</v>
      </c>
      <c r="AC363" s="2">
        <v>0</v>
      </c>
      <c r="AD363" s="2">
        <v>0</v>
      </c>
      <c r="AE363" s="2">
        <v>100</v>
      </c>
      <c r="AF363" s="2">
        <v>100</v>
      </c>
      <c r="AG363" s="2">
        <v>100</v>
      </c>
      <c r="AH363" s="2">
        <v>0</v>
      </c>
      <c r="AI363" s="2">
        <v>0</v>
      </c>
      <c r="AJ363" s="2">
        <v>0</v>
      </c>
      <c r="AK363" s="2">
        <v>0</v>
      </c>
      <c r="AL363" s="2">
        <v>0</v>
      </c>
      <c r="AM363" s="2">
        <v>0</v>
      </c>
      <c r="AN363" s="2">
        <v>0</v>
      </c>
      <c r="AO363" s="2">
        <v>0</v>
      </c>
      <c r="AP363" s="2">
        <v>0</v>
      </c>
      <c r="AQ363" s="2">
        <v>100</v>
      </c>
      <c r="AR363" s="2">
        <v>100</v>
      </c>
      <c r="AS363" s="2">
        <v>100</v>
      </c>
      <c r="AT363" s="3">
        <v>0</v>
      </c>
      <c r="AU363" s="3">
        <v>0</v>
      </c>
      <c r="AV363" s="2">
        <v>0</v>
      </c>
      <c r="AW363" s="3">
        <v>892780929</v>
      </c>
      <c r="AX363" s="3">
        <v>869063992</v>
      </c>
      <c r="AY363" s="2">
        <v>97.34</v>
      </c>
      <c r="AZ363" s="3">
        <v>0</v>
      </c>
      <c r="BA363" s="3">
        <v>0</v>
      </c>
      <c r="BB363" s="2">
        <v>0</v>
      </c>
      <c r="BC363" s="3">
        <v>0</v>
      </c>
      <c r="BD363" s="3">
        <v>0</v>
      </c>
      <c r="BE363" s="2">
        <v>0</v>
      </c>
      <c r="BF363" s="3">
        <v>0</v>
      </c>
      <c r="BG363" s="3">
        <v>0</v>
      </c>
      <c r="BH363" s="2">
        <v>0</v>
      </c>
      <c r="BI363" s="3">
        <v>892780929</v>
      </c>
      <c r="BJ363" s="3">
        <v>869063992</v>
      </c>
      <c r="BK363" s="2">
        <v>97.34</v>
      </c>
      <c r="BM363" s="4">
        <f t="shared" si="61"/>
        <v>0</v>
      </c>
      <c r="BN363" s="4">
        <f t="shared" si="62"/>
        <v>0</v>
      </c>
      <c r="BO363" s="4">
        <f t="shared" si="63"/>
        <v>892.78092900000001</v>
      </c>
      <c r="BP363" s="4">
        <f t="shared" si="64"/>
        <v>869.06399199999998</v>
      </c>
      <c r="BQ363" s="4">
        <f t="shared" si="65"/>
        <v>0</v>
      </c>
      <c r="BR363" s="4">
        <f t="shared" si="66"/>
        <v>0</v>
      </c>
      <c r="BS363" s="4">
        <f t="shared" si="67"/>
        <v>0</v>
      </c>
      <c r="BT363" s="4">
        <f t="shared" si="68"/>
        <v>0</v>
      </c>
      <c r="BU363" s="4">
        <f t="shared" si="69"/>
        <v>0</v>
      </c>
      <c r="BV363" s="4">
        <f t="shared" si="70"/>
        <v>0</v>
      </c>
      <c r="BW363" s="4">
        <f t="shared" si="71"/>
        <v>892.78092900000001</v>
      </c>
      <c r="BX363" s="4">
        <f t="shared" si="72"/>
        <v>869.06399199999998</v>
      </c>
    </row>
    <row r="364" spans="1:76" x14ac:dyDescent="0.25">
      <c r="A364">
        <v>16</v>
      </c>
      <c r="B364" t="s">
        <v>60</v>
      </c>
      <c r="C364" t="s">
        <v>61</v>
      </c>
      <c r="D364">
        <v>2021</v>
      </c>
      <c r="E364" t="s">
        <v>62</v>
      </c>
      <c r="F364" t="s">
        <v>63</v>
      </c>
      <c r="G364">
        <v>2</v>
      </c>
      <c r="H364" t="s">
        <v>64</v>
      </c>
      <c r="I364" t="s">
        <v>3553</v>
      </c>
      <c r="J364" t="s">
        <v>658</v>
      </c>
      <c r="K364" t="s">
        <v>659</v>
      </c>
      <c r="L364" t="s">
        <v>3600</v>
      </c>
      <c r="M364" t="s">
        <v>660</v>
      </c>
      <c r="N364" t="s">
        <v>3611</v>
      </c>
      <c r="O364" t="s">
        <v>68</v>
      </c>
      <c r="P364" t="s">
        <v>3616</v>
      </c>
      <c r="Q364" t="s">
        <v>69</v>
      </c>
      <c r="R364" t="s">
        <v>3733</v>
      </c>
      <c r="S364" t="s">
        <v>753</v>
      </c>
      <c r="T364">
        <v>14</v>
      </c>
      <c r="U364">
        <v>3</v>
      </c>
      <c r="V364" t="s">
        <v>756</v>
      </c>
      <c r="W364">
        <v>1</v>
      </c>
      <c r="X364" t="s">
        <v>72</v>
      </c>
      <c r="Y364">
        <v>1</v>
      </c>
      <c r="Z364" t="s">
        <v>73</v>
      </c>
      <c r="AA364">
        <v>1</v>
      </c>
      <c r="AB364" s="2">
        <v>0</v>
      </c>
      <c r="AC364" s="2">
        <v>0</v>
      </c>
      <c r="AD364" s="2">
        <v>0</v>
      </c>
      <c r="AE364" s="2">
        <v>12.48</v>
      </c>
      <c r="AF364" s="2">
        <v>12.48</v>
      </c>
      <c r="AG364" s="2">
        <v>100</v>
      </c>
      <c r="AH364" s="2">
        <v>25.45</v>
      </c>
      <c r="AI364" s="2">
        <v>0</v>
      </c>
      <c r="AJ364" s="2">
        <v>0</v>
      </c>
      <c r="AK364" s="2">
        <v>28.45</v>
      </c>
      <c r="AL364" s="2">
        <v>0</v>
      </c>
      <c r="AM364" s="2">
        <v>0</v>
      </c>
      <c r="AN364" s="2">
        <v>33.619999999999997</v>
      </c>
      <c r="AO364" s="2">
        <v>0</v>
      </c>
      <c r="AP364" s="2">
        <v>0</v>
      </c>
      <c r="AQ364" s="2">
        <v>100</v>
      </c>
      <c r="AR364" s="2">
        <v>12.48</v>
      </c>
      <c r="AS364" s="2">
        <v>12.48</v>
      </c>
      <c r="AT364" s="3">
        <v>0</v>
      </c>
      <c r="AU364" s="3">
        <v>0</v>
      </c>
      <c r="AV364" s="2">
        <v>0</v>
      </c>
      <c r="AW364" s="3">
        <v>148361697</v>
      </c>
      <c r="AX364" s="3">
        <v>148361697</v>
      </c>
      <c r="AY364" s="2">
        <v>100</v>
      </c>
      <c r="AZ364" s="3">
        <v>69216000</v>
      </c>
      <c r="BA364" s="3">
        <v>0</v>
      </c>
      <c r="BB364" s="2">
        <v>0</v>
      </c>
      <c r="BC364" s="3">
        <v>224476660</v>
      </c>
      <c r="BD364" s="3">
        <v>0</v>
      </c>
      <c r="BE364" s="2">
        <v>0</v>
      </c>
      <c r="BF364" s="3">
        <v>265186132</v>
      </c>
      <c r="BG364" s="3">
        <v>0</v>
      </c>
      <c r="BH364" s="2">
        <v>0</v>
      </c>
      <c r="BI364" s="3">
        <v>707240489</v>
      </c>
      <c r="BJ364" s="3">
        <v>148361697</v>
      </c>
      <c r="BK364" s="2">
        <v>20.98</v>
      </c>
      <c r="BM364" s="4">
        <f t="shared" si="61"/>
        <v>0</v>
      </c>
      <c r="BN364" s="4">
        <f t="shared" si="62"/>
        <v>0</v>
      </c>
      <c r="BO364" s="4">
        <f t="shared" si="63"/>
        <v>148.36169699999999</v>
      </c>
      <c r="BP364" s="4">
        <f t="shared" si="64"/>
        <v>148.36169699999999</v>
      </c>
      <c r="BQ364" s="4">
        <f t="shared" si="65"/>
        <v>69.215999999999994</v>
      </c>
      <c r="BR364" s="4">
        <f t="shared" si="66"/>
        <v>0</v>
      </c>
      <c r="BS364" s="4">
        <f t="shared" si="67"/>
        <v>224.47666000000001</v>
      </c>
      <c r="BT364" s="4">
        <f t="shared" si="68"/>
        <v>0</v>
      </c>
      <c r="BU364" s="4">
        <f t="shared" si="69"/>
        <v>265.18613199999999</v>
      </c>
      <c r="BV364" s="4">
        <f t="shared" si="70"/>
        <v>0</v>
      </c>
      <c r="BW364" s="4">
        <f t="shared" si="71"/>
        <v>707.24048900000003</v>
      </c>
      <c r="BX364" s="4">
        <f t="shared" si="72"/>
        <v>148.36169699999999</v>
      </c>
    </row>
    <row r="365" spans="1:76" x14ac:dyDescent="0.25">
      <c r="A365">
        <v>16</v>
      </c>
      <c r="B365" t="s">
        <v>60</v>
      </c>
      <c r="C365" t="s">
        <v>61</v>
      </c>
      <c r="D365">
        <v>2021</v>
      </c>
      <c r="E365" t="s">
        <v>62</v>
      </c>
      <c r="F365" t="s">
        <v>63</v>
      </c>
      <c r="G365">
        <v>2</v>
      </c>
      <c r="H365" t="s">
        <v>64</v>
      </c>
      <c r="I365" t="s">
        <v>3553</v>
      </c>
      <c r="J365" t="s">
        <v>658</v>
      </c>
      <c r="K365" t="s">
        <v>659</v>
      </c>
      <c r="L365" t="s">
        <v>3600</v>
      </c>
      <c r="M365" t="s">
        <v>660</v>
      </c>
      <c r="N365" t="s">
        <v>3611</v>
      </c>
      <c r="O365" t="s">
        <v>68</v>
      </c>
      <c r="P365" t="s">
        <v>3616</v>
      </c>
      <c r="Q365" t="s">
        <v>69</v>
      </c>
      <c r="R365" t="s">
        <v>3733</v>
      </c>
      <c r="S365" t="s">
        <v>753</v>
      </c>
      <c r="T365">
        <v>14</v>
      </c>
      <c r="U365">
        <v>4</v>
      </c>
      <c r="V365" t="s">
        <v>757</v>
      </c>
      <c r="W365">
        <v>1</v>
      </c>
      <c r="X365" t="s">
        <v>72</v>
      </c>
      <c r="Y365">
        <v>1</v>
      </c>
      <c r="Z365" t="s">
        <v>73</v>
      </c>
      <c r="AA365">
        <v>1</v>
      </c>
      <c r="AB365" s="2">
        <v>11</v>
      </c>
      <c r="AC365" s="2">
        <v>11</v>
      </c>
      <c r="AD365" s="2">
        <v>100</v>
      </c>
      <c r="AE365" s="2">
        <v>27</v>
      </c>
      <c r="AF365" s="2">
        <v>27</v>
      </c>
      <c r="AG365" s="2">
        <v>100</v>
      </c>
      <c r="AH365" s="2">
        <v>18</v>
      </c>
      <c r="AI365" s="2">
        <v>0</v>
      </c>
      <c r="AJ365" s="2">
        <v>0</v>
      </c>
      <c r="AK365" s="2">
        <v>20</v>
      </c>
      <c r="AL365" s="2">
        <v>0</v>
      </c>
      <c r="AM365" s="2">
        <v>0</v>
      </c>
      <c r="AN365" s="2">
        <v>24</v>
      </c>
      <c r="AO365" s="2">
        <v>0</v>
      </c>
      <c r="AP365" s="2">
        <v>0</v>
      </c>
      <c r="AQ365" s="2">
        <v>100</v>
      </c>
      <c r="AR365" s="2">
        <v>38</v>
      </c>
      <c r="AS365" s="2">
        <v>38</v>
      </c>
      <c r="AT365" s="3">
        <v>209000000</v>
      </c>
      <c r="AU365" s="3">
        <v>201889564</v>
      </c>
      <c r="AV365" s="2">
        <v>96.6</v>
      </c>
      <c r="AW365" s="3">
        <v>822370232</v>
      </c>
      <c r="AX365" s="3">
        <v>821549282</v>
      </c>
      <c r="AY365" s="2">
        <v>99.9</v>
      </c>
      <c r="AZ365" s="3">
        <v>769611000</v>
      </c>
      <c r="BA365" s="3">
        <v>0</v>
      </c>
      <c r="BB365" s="2">
        <v>0</v>
      </c>
      <c r="BC365" s="3">
        <v>372501125</v>
      </c>
      <c r="BD365" s="3">
        <v>0</v>
      </c>
      <c r="BE365" s="2">
        <v>0</v>
      </c>
      <c r="BF365" s="3">
        <v>441665635</v>
      </c>
      <c r="BG365" s="3">
        <v>0</v>
      </c>
      <c r="BH365" s="2">
        <v>0</v>
      </c>
      <c r="BI365" s="3">
        <v>2615147992</v>
      </c>
      <c r="BJ365" s="3">
        <v>1023438846</v>
      </c>
      <c r="BK365" s="2">
        <v>39.14</v>
      </c>
      <c r="BM365" s="4">
        <f t="shared" si="61"/>
        <v>209</v>
      </c>
      <c r="BN365" s="4">
        <f t="shared" si="62"/>
        <v>201.88956400000001</v>
      </c>
      <c r="BO365" s="4">
        <f t="shared" si="63"/>
        <v>822.37023199999999</v>
      </c>
      <c r="BP365" s="4">
        <f t="shared" si="64"/>
        <v>821.54928199999995</v>
      </c>
      <c r="BQ365" s="4">
        <f t="shared" si="65"/>
        <v>769.61099999999999</v>
      </c>
      <c r="BR365" s="4">
        <f t="shared" si="66"/>
        <v>0</v>
      </c>
      <c r="BS365" s="4">
        <f t="shared" si="67"/>
        <v>372.501125</v>
      </c>
      <c r="BT365" s="4">
        <f t="shared" si="68"/>
        <v>0</v>
      </c>
      <c r="BU365" s="4">
        <f t="shared" si="69"/>
        <v>441.66563500000001</v>
      </c>
      <c r="BV365" s="4">
        <f t="shared" si="70"/>
        <v>0</v>
      </c>
      <c r="BW365" s="4">
        <f t="shared" si="71"/>
        <v>2615.1479919999997</v>
      </c>
      <c r="BX365" s="4">
        <f t="shared" si="72"/>
        <v>1023.438846</v>
      </c>
    </row>
    <row r="366" spans="1:76" x14ac:dyDescent="0.25">
      <c r="A366">
        <v>16</v>
      </c>
      <c r="B366" t="s">
        <v>60</v>
      </c>
      <c r="C366" t="s">
        <v>61</v>
      </c>
      <c r="D366">
        <v>2021</v>
      </c>
      <c r="E366" t="s">
        <v>62</v>
      </c>
      <c r="F366" t="s">
        <v>63</v>
      </c>
      <c r="G366">
        <v>2</v>
      </c>
      <c r="H366" t="s">
        <v>64</v>
      </c>
      <c r="I366" t="s">
        <v>3553</v>
      </c>
      <c r="J366" t="s">
        <v>658</v>
      </c>
      <c r="K366" t="s">
        <v>659</v>
      </c>
      <c r="L366" t="s">
        <v>3600</v>
      </c>
      <c r="M366" t="s">
        <v>660</v>
      </c>
      <c r="N366" t="s">
        <v>3611</v>
      </c>
      <c r="O366" t="s">
        <v>68</v>
      </c>
      <c r="P366" t="s">
        <v>3616</v>
      </c>
      <c r="Q366" t="s">
        <v>69</v>
      </c>
      <c r="R366" t="s">
        <v>3733</v>
      </c>
      <c r="S366" t="s">
        <v>753</v>
      </c>
      <c r="T366">
        <v>14</v>
      </c>
      <c r="U366">
        <v>5</v>
      </c>
      <c r="V366" t="s">
        <v>758</v>
      </c>
      <c r="W366">
        <v>1</v>
      </c>
      <c r="X366" t="s">
        <v>72</v>
      </c>
      <c r="Y366">
        <v>1</v>
      </c>
      <c r="Z366" t="s">
        <v>73</v>
      </c>
      <c r="AA366">
        <v>1</v>
      </c>
      <c r="AB366" s="2">
        <v>5</v>
      </c>
      <c r="AC366" s="2">
        <v>5</v>
      </c>
      <c r="AD366" s="2">
        <v>100</v>
      </c>
      <c r="AE366" s="2">
        <v>21</v>
      </c>
      <c r="AF366" s="2">
        <v>21</v>
      </c>
      <c r="AG366" s="2">
        <v>100</v>
      </c>
      <c r="AH366" s="2">
        <v>23</v>
      </c>
      <c r="AI366" s="2">
        <v>0</v>
      </c>
      <c r="AJ366" s="2">
        <v>0</v>
      </c>
      <c r="AK366" s="2">
        <v>21</v>
      </c>
      <c r="AL366" s="2">
        <v>0</v>
      </c>
      <c r="AM366" s="2">
        <v>0</v>
      </c>
      <c r="AN366" s="2">
        <v>30</v>
      </c>
      <c r="AO366" s="2">
        <v>0</v>
      </c>
      <c r="AP366" s="2">
        <v>0</v>
      </c>
      <c r="AQ366" s="2">
        <v>100</v>
      </c>
      <c r="AR366" s="2">
        <v>26</v>
      </c>
      <c r="AS366" s="2">
        <v>26</v>
      </c>
      <c r="AT366" s="3">
        <v>19470440</v>
      </c>
      <c r="AU366" s="3">
        <v>19470440</v>
      </c>
      <c r="AV366" s="2">
        <v>100</v>
      </c>
      <c r="AW366" s="3">
        <v>2007307289</v>
      </c>
      <c r="AX366" s="3">
        <v>1915116954</v>
      </c>
      <c r="AY366" s="2">
        <v>95.41</v>
      </c>
      <c r="AZ366" s="3">
        <v>3285796000</v>
      </c>
      <c r="BA366" s="3">
        <v>0</v>
      </c>
      <c r="BB366" s="2">
        <v>0</v>
      </c>
      <c r="BC366" s="3">
        <v>3583493356</v>
      </c>
      <c r="BD366" s="3">
        <v>0</v>
      </c>
      <c r="BE366" s="2">
        <v>0</v>
      </c>
      <c r="BF366" s="3">
        <v>4241100604</v>
      </c>
      <c r="BG366" s="3">
        <v>0</v>
      </c>
      <c r="BH366" s="2">
        <v>0</v>
      </c>
      <c r="BI366" s="3">
        <v>13137167689</v>
      </c>
      <c r="BJ366" s="3">
        <v>1934587394</v>
      </c>
      <c r="BK366" s="2">
        <v>14.73</v>
      </c>
      <c r="BM366" s="4">
        <f t="shared" si="61"/>
        <v>19.47044</v>
      </c>
      <c r="BN366" s="4">
        <f t="shared" si="62"/>
        <v>19.47044</v>
      </c>
      <c r="BO366" s="4">
        <f t="shared" si="63"/>
        <v>2007.3072890000001</v>
      </c>
      <c r="BP366" s="4">
        <f t="shared" si="64"/>
        <v>1915.1169540000001</v>
      </c>
      <c r="BQ366" s="4">
        <f t="shared" si="65"/>
        <v>3285.7959999999998</v>
      </c>
      <c r="BR366" s="4">
        <f t="shared" si="66"/>
        <v>0</v>
      </c>
      <c r="BS366" s="4">
        <f t="shared" si="67"/>
        <v>3583.4933559999999</v>
      </c>
      <c r="BT366" s="4">
        <f t="shared" si="68"/>
        <v>0</v>
      </c>
      <c r="BU366" s="4">
        <f t="shared" si="69"/>
        <v>4241.1006040000002</v>
      </c>
      <c r="BV366" s="4">
        <f t="shared" si="70"/>
        <v>0</v>
      </c>
      <c r="BW366" s="4">
        <f t="shared" si="71"/>
        <v>13137.167688999998</v>
      </c>
      <c r="BX366" s="4">
        <f t="shared" si="72"/>
        <v>1934.5873940000001</v>
      </c>
    </row>
    <row r="367" spans="1:76" x14ac:dyDescent="0.25">
      <c r="A367">
        <v>16</v>
      </c>
      <c r="B367" t="s">
        <v>60</v>
      </c>
      <c r="C367" t="s">
        <v>61</v>
      </c>
      <c r="D367">
        <v>2021</v>
      </c>
      <c r="E367" t="s">
        <v>62</v>
      </c>
      <c r="F367" t="s">
        <v>63</v>
      </c>
      <c r="G367">
        <v>2</v>
      </c>
      <c r="H367" t="s">
        <v>64</v>
      </c>
      <c r="I367" t="s">
        <v>3553</v>
      </c>
      <c r="J367" t="s">
        <v>658</v>
      </c>
      <c r="K367" t="s">
        <v>659</v>
      </c>
      <c r="L367" t="s">
        <v>3600</v>
      </c>
      <c r="M367" t="s">
        <v>660</v>
      </c>
      <c r="N367" t="s">
        <v>3611</v>
      </c>
      <c r="O367" t="s">
        <v>68</v>
      </c>
      <c r="P367" t="s">
        <v>3616</v>
      </c>
      <c r="Q367" t="s">
        <v>69</v>
      </c>
      <c r="R367" t="s">
        <v>3734</v>
      </c>
      <c r="S367" t="s">
        <v>759</v>
      </c>
      <c r="T367">
        <v>15</v>
      </c>
      <c r="U367">
        <v>1</v>
      </c>
      <c r="V367" t="s">
        <v>760</v>
      </c>
      <c r="W367">
        <v>2</v>
      </c>
      <c r="X367" t="s">
        <v>76</v>
      </c>
      <c r="Y367">
        <v>1</v>
      </c>
      <c r="Z367" t="s">
        <v>73</v>
      </c>
      <c r="AA367">
        <v>1</v>
      </c>
      <c r="AB367" s="2">
        <v>100</v>
      </c>
      <c r="AC367" s="2">
        <v>100</v>
      </c>
      <c r="AD367" s="2">
        <v>100</v>
      </c>
      <c r="AE367" s="2">
        <v>100</v>
      </c>
      <c r="AF367" s="2">
        <v>100</v>
      </c>
      <c r="AG367" s="2">
        <v>100</v>
      </c>
      <c r="AH367" s="2">
        <v>100</v>
      </c>
      <c r="AI367" s="2">
        <v>0</v>
      </c>
      <c r="AJ367" s="2">
        <v>0</v>
      </c>
      <c r="AK367" s="2">
        <v>100</v>
      </c>
      <c r="AL367" s="2">
        <v>0</v>
      </c>
      <c r="AM367" s="2">
        <v>0</v>
      </c>
      <c r="AN367" s="2">
        <v>100</v>
      </c>
      <c r="AO367" s="2">
        <v>0</v>
      </c>
      <c r="AP367" s="2">
        <v>0</v>
      </c>
      <c r="AQ367" s="2" t="s">
        <v>77</v>
      </c>
      <c r="AR367" s="2" t="s">
        <v>77</v>
      </c>
      <c r="AS367" s="2" t="s">
        <v>77</v>
      </c>
      <c r="AT367" s="3">
        <v>240796747</v>
      </c>
      <c r="AU367" s="3">
        <v>240796747</v>
      </c>
      <c r="AV367" s="2">
        <v>100</v>
      </c>
      <c r="AW367" s="3">
        <v>408960308</v>
      </c>
      <c r="AX367" s="3">
        <v>408960308</v>
      </c>
      <c r="AY367" s="2">
        <v>100</v>
      </c>
      <c r="AZ367" s="3">
        <v>364445000</v>
      </c>
      <c r="BA367" s="3">
        <v>0</v>
      </c>
      <c r="BB367" s="2">
        <v>0</v>
      </c>
      <c r="BC367" s="3">
        <v>1304851423</v>
      </c>
      <c r="BD367" s="3">
        <v>0</v>
      </c>
      <c r="BE367" s="2">
        <v>0</v>
      </c>
      <c r="BF367" s="3">
        <v>1543009664</v>
      </c>
      <c r="BG367" s="3">
        <v>0</v>
      </c>
      <c r="BH367" s="2">
        <v>0</v>
      </c>
      <c r="BI367" s="3">
        <v>3862063142</v>
      </c>
      <c r="BJ367" s="3">
        <v>649757055</v>
      </c>
      <c r="BK367" s="2">
        <v>16.82</v>
      </c>
      <c r="BM367" s="4">
        <f t="shared" si="61"/>
        <v>240.79674700000001</v>
      </c>
      <c r="BN367" s="4">
        <f t="shared" si="62"/>
        <v>240.79674700000001</v>
      </c>
      <c r="BO367" s="4">
        <f t="shared" si="63"/>
        <v>408.960308</v>
      </c>
      <c r="BP367" s="4">
        <f t="shared" si="64"/>
        <v>408.960308</v>
      </c>
      <c r="BQ367" s="4">
        <f t="shared" si="65"/>
        <v>364.44499999999999</v>
      </c>
      <c r="BR367" s="4">
        <f t="shared" si="66"/>
        <v>0</v>
      </c>
      <c r="BS367" s="4">
        <f t="shared" si="67"/>
        <v>1304.8514230000001</v>
      </c>
      <c r="BT367" s="4">
        <f t="shared" si="68"/>
        <v>0</v>
      </c>
      <c r="BU367" s="4">
        <f t="shared" si="69"/>
        <v>1543.0096639999999</v>
      </c>
      <c r="BV367" s="4">
        <f t="shared" si="70"/>
        <v>0</v>
      </c>
      <c r="BW367" s="4">
        <f t="shared" si="71"/>
        <v>3862.063142</v>
      </c>
      <c r="BX367" s="4">
        <f t="shared" si="72"/>
        <v>649.75705500000004</v>
      </c>
    </row>
    <row r="368" spans="1:76" x14ac:dyDescent="0.25">
      <c r="A368">
        <v>16</v>
      </c>
      <c r="B368" t="s">
        <v>60</v>
      </c>
      <c r="C368" t="s">
        <v>61</v>
      </c>
      <c r="D368">
        <v>2021</v>
      </c>
      <c r="E368" t="s">
        <v>62</v>
      </c>
      <c r="F368" t="s">
        <v>63</v>
      </c>
      <c r="G368">
        <v>2</v>
      </c>
      <c r="H368" t="s">
        <v>64</v>
      </c>
      <c r="I368" t="s">
        <v>3553</v>
      </c>
      <c r="J368" t="s">
        <v>658</v>
      </c>
      <c r="K368" t="s">
        <v>659</v>
      </c>
      <c r="L368" t="s">
        <v>3600</v>
      </c>
      <c r="M368" t="s">
        <v>660</v>
      </c>
      <c r="N368" t="s">
        <v>3611</v>
      </c>
      <c r="O368" t="s">
        <v>68</v>
      </c>
      <c r="P368" t="s">
        <v>3616</v>
      </c>
      <c r="Q368" t="s">
        <v>69</v>
      </c>
      <c r="R368" t="s">
        <v>3734</v>
      </c>
      <c r="S368" t="s">
        <v>759</v>
      </c>
      <c r="T368">
        <v>15</v>
      </c>
      <c r="U368">
        <v>2</v>
      </c>
      <c r="V368" t="s">
        <v>761</v>
      </c>
      <c r="W368">
        <v>2</v>
      </c>
      <c r="X368" t="s">
        <v>76</v>
      </c>
      <c r="Y368">
        <v>1</v>
      </c>
      <c r="Z368" t="s">
        <v>73</v>
      </c>
      <c r="AA368">
        <v>1</v>
      </c>
      <c r="AB368" s="2">
        <v>100</v>
      </c>
      <c r="AC368" s="2">
        <v>100</v>
      </c>
      <c r="AD368" s="2">
        <v>100</v>
      </c>
      <c r="AE368" s="2">
        <v>100</v>
      </c>
      <c r="AF368" s="2">
        <v>100</v>
      </c>
      <c r="AG368" s="2">
        <v>100</v>
      </c>
      <c r="AH368" s="2">
        <v>100</v>
      </c>
      <c r="AI368" s="2">
        <v>0</v>
      </c>
      <c r="AJ368" s="2">
        <v>0</v>
      </c>
      <c r="AK368" s="2">
        <v>100</v>
      </c>
      <c r="AL368" s="2">
        <v>0</v>
      </c>
      <c r="AM368" s="2">
        <v>0</v>
      </c>
      <c r="AN368" s="2">
        <v>100</v>
      </c>
      <c r="AO368" s="2">
        <v>0</v>
      </c>
      <c r="AP368" s="2">
        <v>0</v>
      </c>
      <c r="AQ368" s="2" t="s">
        <v>77</v>
      </c>
      <c r="AR368" s="2" t="s">
        <v>77</v>
      </c>
      <c r="AS368" s="2" t="s">
        <v>77</v>
      </c>
      <c r="AT368" s="3">
        <v>637956663</v>
      </c>
      <c r="AU368" s="3">
        <v>637956656</v>
      </c>
      <c r="AV368" s="2">
        <v>100</v>
      </c>
      <c r="AW368" s="3">
        <v>1835236895</v>
      </c>
      <c r="AX368" s="3">
        <v>1835236892</v>
      </c>
      <c r="AY368" s="2">
        <v>100</v>
      </c>
      <c r="AZ368" s="3">
        <v>2267714000</v>
      </c>
      <c r="BA368" s="3">
        <v>0</v>
      </c>
      <c r="BB368" s="2">
        <v>0</v>
      </c>
      <c r="BC368" s="3">
        <v>1459663705</v>
      </c>
      <c r="BD368" s="3">
        <v>0</v>
      </c>
      <c r="BE368" s="2">
        <v>0</v>
      </c>
      <c r="BF368" s="3">
        <v>1726077899</v>
      </c>
      <c r="BG368" s="3">
        <v>0</v>
      </c>
      <c r="BH368" s="2">
        <v>0</v>
      </c>
      <c r="BI368" s="3">
        <v>7926649162</v>
      </c>
      <c r="BJ368" s="3">
        <v>2473193548</v>
      </c>
      <c r="BK368" s="2">
        <v>31.2</v>
      </c>
      <c r="BM368" s="4">
        <f t="shared" si="61"/>
        <v>637.95666300000005</v>
      </c>
      <c r="BN368" s="4">
        <f t="shared" si="62"/>
        <v>637.95665599999995</v>
      </c>
      <c r="BO368" s="4">
        <f t="shared" si="63"/>
        <v>1835.236895</v>
      </c>
      <c r="BP368" s="4">
        <f t="shared" si="64"/>
        <v>1835.2368919999999</v>
      </c>
      <c r="BQ368" s="4">
        <f t="shared" si="65"/>
        <v>2267.7139999999999</v>
      </c>
      <c r="BR368" s="4">
        <f t="shared" si="66"/>
        <v>0</v>
      </c>
      <c r="BS368" s="4">
        <f t="shared" si="67"/>
        <v>1459.6637049999999</v>
      </c>
      <c r="BT368" s="4">
        <f t="shared" si="68"/>
        <v>0</v>
      </c>
      <c r="BU368" s="4">
        <f t="shared" si="69"/>
        <v>1726.0778989999999</v>
      </c>
      <c r="BV368" s="4">
        <f t="shared" si="70"/>
        <v>0</v>
      </c>
      <c r="BW368" s="4">
        <f t="shared" si="71"/>
        <v>7926.6491619999997</v>
      </c>
      <c r="BX368" s="4">
        <f t="shared" si="72"/>
        <v>2473.1935479999997</v>
      </c>
    </row>
    <row r="369" spans="1:76" x14ac:dyDescent="0.25">
      <c r="A369">
        <v>16</v>
      </c>
      <c r="B369" t="s">
        <v>60</v>
      </c>
      <c r="C369" t="s">
        <v>61</v>
      </c>
      <c r="D369">
        <v>2021</v>
      </c>
      <c r="E369" t="s">
        <v>62</v>
      </c>
      <c r="F369" t="s">
        <v>63</v>
      </c>
      <c r="G369">
        <v>2</v>
      </c>
      <c r="H369" t="s">
        <v>64</v>
      </c>
      <c r="I369" t="s">
        <v>3553</v>
      </c>
      <c r="J369" t="s">
        <v>658</v>
      </c>
      <c r="K369" t="s">
        <v>659</v>
      </c>
      <c r="L369" t="s">
        <v>3600</v>
      </c>
      <c r="M369" t="s">
        <v>660</v>
      </c>
      <c r="N369" t="s">
        <v>3611</v>
      </c>
      <c r="O369" t="s">
        <v>68</v>
      </c>
      <c r="P369" t="s">
        <v>3616</v>
      </c>
      <c r="Q369" t="s">
        <v>69</v>
      </c>
      <c r="R369" t="s">
        <v>3734</v>
      </c>
      <c r="S369" t="s">
        <v>759</v>
      </c>
      <c r="T369">
        <v>15</v>
      </c>
      <c r="U369">
        <v>3</v>
      </c>
      <c r="V369" t="s">
        <v>762</v>
      </c>
      <c r="W369">
        <v>2</v>
      </c>
      <c r="X369" t="s">
        <v>76</v>
      </c>
      <c r="Y369">
        <v>1</v>
      </c>
      <c r="Z369" t="s">
        <v>73</v>
      </c>
      <c r="AA369">
        <v>1</v>
      </c>
      <c r="AB369" s="2">
        <v>100</v>
      </c>
      <c r="AC369" s="2">
        <v>100</v>
      </c>
      <c r="AD369" s="2">
        <v>100</v>
      </c>
      <c r="AE369" s="2">
        <v>100</v>
      </c>
      <c r="AF369" s="2">
        <v>100</v>
      </c>
      <c r="AG369" s="2">
        <v>100</v>
      </c>
      <c r="AH369" s="2">
        <v>100</v>
      </c>
      <c r="AI369" s="2">
        <v>0</v>
      </c>
      <c r="AJ369" s="2">
        <v>0</v>
      </c>
      <c r="AK369" s="2">
        <v>100</v>
      </c>
      <c r="AL369" s="2">
        <v>0</v>
      </c>
      <c r="AM369" s="2">
        <v>0</v>
      </c>
      <c r="AN369" s="2">
        <v>100</v>
      </c>
      <c r="AO369" s="2">
        <v>0</v>
      </c>
      <c r="AP369" s="2">
        <v>0</v>
      </c>
      <c r="AQ369" s="2" t="s">
        <v>77</v>
      </c>
      <c r="AR369" s="2" t="s">
        <v>77</v>
      </c>
      <c r="AS369" s="2" t="s">
        <v>77</v>
      </c>
      <c r="AT369" s="3">
        <v>96934420</v>
      </c>
      <c r="AU369" s="3">
        <v>96934420</v>
      </c>
      <c r="AV369" s="2">
        <v>100</v>
      </c>
      <c r="AW369" s="3">
        <v>418493426</v>
      </c>
      <c r="AX369" s="3">
        <v>415503806</v>
      </c>
      <c r="AY369" s="2">
        <v>99.29</v>
      </c>
      <c r="AZ369" s="3">
        <v>730041000</v>
      </c>
      <c r="BA369" s="3">
        <v>0</v>
      </c>
      <c r="BB369" s="2">
        <v>0</v>
      </c>
      <c r="BC369" s="3">
        <v>93981065</v>
      </c>
      <c r="BD369" s="3">
        <v>0</v>
      </c>
      <c r="BE369" s="2">
        <v>0</v>
      </c>
      <c r="BF369" s="3">
        <v>111134255</v>
      </c>
      <c r="BG369" s="3">
        <v>0</v>
      </c>
      <c r="BH369" s="2">
        <v>0</v>
      </c>
      <c r="BI369" s="3">
        <v>1450584166</v>
      </c>
      <c r="BJ369" s="3">
        <v>512438226</v>
      </c>
      <c r="BK369" s="2">
        <v>35.33</v>
      </c>
      <c r="BM369" s="4">
        <f t="shared" si="61"/>
        <v>96.934420000000003</v>
      </c>
      <c r="BN369" s="4">
        <f t="shared" si="62"/>
        <v>96.934420000000003</v>
      </c>
      <c r="BO369" s="4">
        <f t="shared" si="63"/>
        <v>418.493426</v>
      </c>
      <c r="BP369" s="4">
        <f t="shared" si="64"/>
        <v>415.503806</v>
      </c>
      <c r="BQ369" s="4">
        <f t="shared" si="65"/>
        <v>730.04100000000005</v>
      </c>
      <c r="BR369" s="4">
        <f t="shared" si="66"/>
        <v>0</v>
      </c>
      <c r="BS369" s="4">
        <f t="shared" si="67"/>
        <v>93.981065000000001</v>
      </c>
      <c r="BT369" s="4">
        <f t="shared" si="68"/>
        <v>0</v>
      </c>
      <c r="BU369" s="4">
        <f t="shared" si="69"/>
        <v>111.134255</v>
      </c>
      <c r="BV369" s="4">
        <f t="shared" si="70"/>
        <v>0</v>
      </c>
      <c r="BW369" s="4">
        <f t="shared" si="71"/>
        <v>1450.5841660000001</v>
      </c>
      <c r="BX369" s="4">
        <f t="shared" si="72"/>
        <v>512.43822599999999</v>
      </c>
    </row>
    <row r="370" spans="1:76" x14ac:dyDescent="0.25">
      <c r="A370">
        <v>16</v>
      </c>
      <c r="B370" t="s">
        <v>60</v>
      </c>
      <c r="C370" t="s">
        <v>61</v>
      </c>
      <c r="D370">
        <v>2021</v>
      </c>
      <c r="E370" t="s">
        <v>62</v>
      </c>
      <c r="F370" t="s">
        <v>63</v>
      </c>
      <c r="G370">
        <v>2</v>
      </c>
      <c r="H370" t="s">
        <v>64</v>
      </c>
      <c r="I370" t="s">
        <v>3553</v>
      </c>
      <c r="J370" t="s">
        <v>658</v>
      </c>
      <c r="K370" t="s">
        <v>659</v>
      </c>
      <c r="L370" t="s">
        <v>3600</v>
      </c>
      <c r="M370" t="s">
        <v>660</v>
      </c>
      <c r="N370" t="s">
        <v>3611</v>
      </c>
      <c r="O370" t="s">
        <v>68</v>
      </c>
      <c r="P370" t="s">
        <v>3616</v>
      </c>
      <c r="Q370" t="s">
        <v>69</v>
      </c>
      <c r="R370" t="s">
        <v>3734</v>
      </c>
      <c r="S370" t="s">
        <v>759</v>
      </c>
      <c r="T370">
        <v>15</v>
      </c>
      <c r="U370">
        <v>4</v>
      </c>
      <c r="V370" t="s">
        <v>763</v>
      </c>
      <c r="W370">
        <v>2</v>
      </c>
      <c r="X370" t="s">
        <v>76</v>
      </c>
      <c r="Y370">
        <v>1</v>
      </c>
      <c r="Z370" t="s">
        <v>73</v>
      </c>
      <c r="AA370">
        <v>1</v>
      </c>
      <c r="AB370" s="2">
        <v>100</v>
      </c>
      <c r="AC370" s="2">
        <v>96.32</v>
      </c>
      <c r="AD370" s="2">
        <v>96.32</v>
      </c>
      <c r="AE370" s="2">
        <v>100</v>
      </c>
      <c r="AF370" s="2">
        <v>100</v>
      </c>
      <c r="AG370" s="2">
        <v>100</v>
      </c>
      <c r="AH370" s="2">
        <v>100</v>
      </c>
      <c r="AI370" s="2">
        <v>0</v>
      </c>
      <c r="AJ370" s="2">
        <v>0</v>
      </c>
      <c r="AK370" s="2">
        <v>100</v>
      </c>
      <c r="AL370" s="2">
        <v>0</v>
      </c>
      <c r="AM370" s="2">
        <v>0</v>
      </c>
      <c r="AN370" s="2">
        <v>100</v>
      </c>
      <c r="AO370" s="2">
        <v>0</v>
      </c>
      <c r="AP370" s="2">
        <v>0</v>
      </c>
      <c r="AQ370" s="2" t="s">
        <v>77</v>
      </c>
      <c r="AR370" s="2" t="s">
        <v>77</v>
      </c>
      <c r="AS370" s="2" t="s">
        <v>77</v>
      </c>
      <c r="AT370" s="3">
        <v>445081201</v>
      </c>
      <c r="AU370" s="3">
        <v>445080465</v>
      </c>
      <c r="AV370" s="2">
        <v>100</v>
      </c>
      <c r="AW370" s="3">
        <v>2112128286</v>
      </c>
      <c r="AX370" s="3">
        <v>2109847500</v>
      </c>
      <c r="AY370" s="2">
        <v>99.89</v>
      </c>
      <c r="AZ370" s="3">
        <v>2015343000</v>
      </c>
      <c r="BA370" s="3">
        <v>0</v>
      </c>
      <c r="BB370" s="2">
        <v>0</v>
      </c>
      <c r="BC370" s="3">
        <v>815654465</v>
      </c>
      <c r="BD370" s="3">
        <v>0</v>
      </c>
      <c r="BE370" s="2">
        <v>0</v>
      </c>
      <c r="BF370" s="3">
        <v>964525692</v>
      </c>
      <c r="BG370" s="3">
        <v>0</v>
      </c>
      <c r="BH370" s="2">
        <v>0</v>
      </c>
      <c r="BI370" s="3">
        <v>6352732644</v>
      </c>
      <c r="BJ370" s="3">
        <v>2554927965</v>
      </c>
      <c r="BK370" s="2">
        <v>40.22</v>
      </c>
      <c r="BM370" s="4">
        <f t="shared" si="61"/>
        <v>445.08120100000002</v>
      </c>
      <c r="BN370" s="4">
        <f t="shared" si="62"/>
        <v>445.080465</v>
      </c>
      <c r="BO370" s="4">
        <f t="shared" si="63"/>
        <v>2112.1282860000001</v>
      </c>
      <c r="BP370" s="4">
        <f t="shared" si="64"/>
        <v>2109.8474999999999</v>
      </c>
      <c r="BQ370" s="4">
        <f t="shared" si="65"/>
        <v>2015.3430000000001</v>
      </c>
      <c r="BR370" s="4">
        <f t="shared" si="66"/>
        <v>0</v>
      </c>
      <c r="BS370" s="4">
        <f t="shared" si="67"/>
        <v>815.65446499999996</v>
      </c>
      <c r="BT370" s="4">
        <f t="shared" si="68"/>
        <v>0</v>
      </c>
      <c r="BU370" s="4">
        <f t="shared" si="69"/>
        <v>964.52569200000005</v>
      </c>
      <c r="BV370" s="4">
        <f t="shared" si="70"/>
        <v>0</v>
      </c>
      <c r="BW370" s="4">
        <f t="shared" si="71"/>
        <v>6352.7326439999997</v>
      </c>
      <c r="BX370" s="4">
        <f t="shared" si="72"/>
        <v>2554.9279649999999</v>
      </c>
    </row>
    <row r="371" spans="1:76" x14ac:dyDescent="0.25">
      <c r="A371">
        <v>16</v>
      </c>
      <c r="B371" t="s">
        <v>60</v>
      </c>
      <c r="C371" t="s">
        <v>61</v>
      </c>
      <c r="D371">
        <v>2021</v>
      </c>
      <c r="E371" t="s">
        <v>62</v>
      </c>
      <c r="F371" t="s">
        <v>63</v>
      </c>
      <c r="G371">
        <v>2</v>
      </c>
      <c r="H371" t="s">
        <v>64</v>
      </c>
      <c r="I371" t="s">
        <v>3553</v>
      </c>
      <c r="J371" t="s">
        <v>658</v>
      </c>
      <c r="K371" t="s">
        <v>659</v>
      </c>
      <c r="L371" t="s">
        <v>3600</v>
      </c>
      <c r="M371" t="s">
        <v>660</v>
      </c>
      <c r="N371" t="s">
        <v>3611</v>
      </c>
      <c r="O371" t="s">
        <v>68</v>
      </c>
      <c r="P371" t="s">
        <v>3616</v>
      </c>
      <c r="Q371" t="s">
        <v>69</v>
      </c>
      <c r="R371" t="s">
        <v>3734</v>
      </c>
      <c r="S371" t="s">
        <v>759</v>
      </c>
      <c r="T371">
        <v>15</v>
      </c>
      <c r="U371">
        <v>5</v>
      </c>
      <c r="V371" t="s">
        <v>764</v>
      </c>
      <c r="W371">
        <v>2</v>
      </c>
      <c r="X371" t="s">
        <v>76</v>
      </c>
      <c r="Y371">
        <v>1</v>
      </c>
      <c r="Z371" t="s">
        <v>73</v>
      </c>
      <c r="AA371">
        <v>1</v>
      </c>
      <c r="AB371" s="2">
        <v>100</v>
      </c>
      <c r="AC371" s="2">
        <v>100</v>
      </c>
      <c r="AD371" s="2">
        <v>100</v>
      </c>
      <c r="AE371" s="2">
        <v>100</v>
      </c>
      <c r="AF371" s="2">
        <v>100</v>
      </c>
      <c r="AG371" s="2">
        <v>100</v>
      </c>
      <c r="AH371" s="2">
        <v>100</v>
      </c>
      <c r="AI371" s="2">
        <v>0</v>
      </c>
      <c r="AJ371" s="2">
        <v>0</v>
      </c>
      <c r="AK371" s="2">
        <v>100</v>
      </c>
      <c r="AL371" s="2">
        <v>0</v>
      </c>
      <c r="AM371" s="2">
        <v>0</v>
      </c>
      <c r="AN371" s="2">
        <v>100</v>
      </c>
      <c r="AO371" s="2">
        <v>0</v>
      </c>
      <c r="AP371" s="2">
        <v>0</v>
      </c>
      <c r="AQ371" s="2" t="s">
        <v>77</v>
      </c>
      <c r="AR371" s="2" t="s">
        <v>77</v>
      </c>
      <c r="AS371" s="2" t="s">
        <v>77</v>
      </c>
      <c r="AT371" s="3">
        <v>2216803999</v>
      </c>
      <c r="AU371" s="3">
        <v>2208764059</v>
      </c>
      <c r="AV371" s="2">
        <v>99.64</v>
      </c>
      <c r="AW371" s="3">
        <v>10379327142</v>
      </c>
      <c r="AX371" s="3">
        <v>10377726585</v>
      </c>
      <c r="AY371" s="2">
        <v>99.98</v>
      </c>
      <c r="AZ371" s="3">
        <v>14639075000</v>
      </c>
      <c r="BA371" s="3">
        <v>0</v>
      </c>
      <c r="BB371" s="2">
        <v>0</v>
      </c>
      <c r="BC371" s="3">
        <v>13497322629</v>
      </c>
      <c r="BD371" s="3">
        <v>0</v>
      </c>
      <c r="BE371" s="2">
        <v>0</v>
      </c>
      <c r="BF371" s="3">
        <v>15961811114</v>
      </c>
      <c r="BG371" s="3">
        <v>0</v>
      </c>
      <c r="BH371" s="2">
        <v>0</v>
      </c>
      <c r="BI371" s="3">
        <v>56694339884</v>
      </c>
      <c r="BJ371" s="3">
        <v>12586490644</v>
      </c>
      <c r="BK371" s="2">
        <v>22.2</v>
      </c>
      <c r="BM371" s="4">
        <f t="shared" si="61"/>
        <v>2216.8039990000002</v>
      </c>
      <c r="BN371" s="4">
        <f t="shared" si="62"/>
        <v>2208.7640590000001</v>
      </c>
      <c r="BO371" s="4">
        <f t="shared" si="63"/>
        <v>10379.327142</v>
      </c>
      <c r="BP371" s="4">
        <f t="shared" si="64"/>
        <v>10377.726585</v>
      </c>
      <c r="BQ371" s="4">
        <f t="shared" si="65"/>
        <v>14639.075000000001</v>
      </c>
      <c r="BR371" s="4">
        <f t="shared" si="66"/>
        <v>0</v>
      </c>
      <c r="BS371" s="4">
        <f t="shared" si="67"/>
        <v>13497.322629</v>
      </c>
      <c r="BT371" s="4">
        <f t="shared" si="68"/>
        <v>0</v>
      </c>
      <c r="BU371" s="4">
        <f t="shared" si="69"/>
        <v>15961.811114</v>
      </c>
      <c r="BV371" s="4">
        <f t="shared" si="70"/>
        <v>0</v>
      </c>
      <c r="BW371" s="4">
        <f t="shared" si="71"/>
        <v>56694.339884000001</v>
      </c>
      <c r="BX371" s="4">
        <f t="shared" si="72"/>
        <v>12586.490644000001</v>
      </c>
    </row>
    <row r="372" spans="1:76" x14ac:dyDescent="0.25">
      <c r="A372">
        <v>16</v>
      </c>
      <c r="B372" t="s">
        <v>60</v>
      </c>
      <c r="C372" t="s">
        <v>61</v>
      </c>
      <c r="D372">
        <v>2021</v>
      </c>
      <c r="E372" t="s">
        <v>62</v>
      </c>
      <c r="F372" t="s">
        <v>63</v>
      </c>
      <c r="G372">
        <v>2</v>
      </c>
      <c r="H372" t="s">
        <v>64</v>
      </c>
      <c r="I372" t="s">
        <v>3553</v>
      </c>
      <c r="J372" t="s">
        <v>658</v>
      </c>
      <c r="K372" t="s">
        <v>659</v>
      </c>
      <c r="L372" t="s">
        <v>3600</v>
      </c>
      <c r="M372" t="s">
        <v>660</v>
      </c>
      <c r="N372" t="s">
        <v>3611</v>
      </c>
      <c r="O372" t="s">
        <v>68</v>
      </c>
      <c r="P372" t="s">
        <v>3616</v>
      </c>
      <c r="Q372" t="s">
        <v>69</v>
      </c>
      <c r="R372" t="s">
        <v>3735</v>
      </c>
      <c r="S372" t="s">
        <v>765</v>
      </c>
      <c r="T372">
        <v>18</v>
      </c>
      <c r="U372">
        <v>1</v>
      </c>
      <c r="V372" t="s">
        <v>766</v>
      </c>
      <c r="W372">
        <v>2</v>
      </c>
      <c r="X372" t="s">
        <v>76</v>
      </c>
      <c r="Y372">
        <v>1</v>
      </c>
      <c r="Z372" t="s">
        <v>73</v>
      </c>
      <c r="AA372">
        <v>1</v>
      </c>
      <c r="AB372" s="2">
        <v>70</v>
      </c>
      <c r="AC372" s="2">
        <v>100</v>
      </c>
      <c r="AD372" s="2">
        <v>142.86000000000001</v>
      </c>
      <c r="AE372" s="2">
        <v>70</v>
      </c>
      <c r="AF372" s="2">
        <v>80.27</v>
      </c>
      <c r="AG372" s="2">
        <v>114.67</v>
      </c>
      <c r="AH372" s="2">
        <v>70</v>
      </c>
      <c r="AI372" s="2">
        <v>0</v>
      </c>
      <c r="AJ372" s="2">
        <v>0</v>
      </c>
      <c r="AK372" s="2">
        <v>70</v>
      </c>
      <c r="AL372" s="2">
        <v>0</v>
      </c>
      <c r="AM372" s="2">
        <v>0</v>
      </c>
      <c r="AN372" s="2">
        <v>70</v>
      </c>
      <c r="AO372" s="2">
        <v>0</v>
      </c>
      <c r="AP372" s="2">
        <v>0</v>
      </c>
      <c r="AQ372" s="2" t="s">
        <v>77</v>
      </c>
      <c r="AR372" s="2" t="s">
        <v>77</v>
      </c>
      <c r="AS372" s="2" t="s">
        <v>77</v>
      </c>
      <c r="AT372" s="3">
        <v>8261439978</v>
      </c>
      <c r="AU372" s="3">
        <v>8261439978</v>
      </c>
      <c r="AV372" s="2">
        <v>100</v>
      </c>
      <c r="AW372" s="3">
        <v>32844497927</v>
      </c>
      <c r="AX372" s="3">
        <v>32842380999</v>
      </c>
      <c r="AY372" s="2">
        <v>99.99</v>
      </c>
      <c r="AZ372" s="3">
        <v>29910573000</v>
      </c>
      <c r="BA372" s="3">
        <v>0</v>
      </c>
      <c r="BB372" s="2">
        <v>0</v>
      </c>
      <c r="BC372" s="3">
        <v>18699068483</v>
      </c>
      <c r="BD372" s="3">
        <v>0</v>
      </c>
      <c r="BE372" s="2">
        <v>0</v>
      </c>
      <c r="BF372" s="3">
        <v>22112228142</v>
      </c>
      <c r="BG372" s="3">
        <v>0</v>
      </c>
      <c r="BH372" s="2">
        <v>0</v>
      </c>
      <c r="BI372" s="3">
        <v>111827807530</v>
      </c>
      <c r="BJ372" s="3">
        <v>41103820977</v>
      </c>
      <c r="BK372" s="2">
        <v>36.76</v>
      </c>
      <c r="BM372" s="4">
        <f t="shared" si="61"/>
        <v>8261.4399780000003</v>
      </c>
      <c r="BN372" s="4">
        <f t="shared" si="62"/>
        <v>8261.4399780000003</v>
      </c>
      <c r="BO372" s="4">
        <f t="shared" si="63"/>
        <v>32844.497926999997</v>
      </c>
      <c r="BP372" s="4">
        <f t="shared" si="64"/>
        <v>32842.380999000001</v>
      </c>
      <c r="BQ372" s="4">
        <f t="shared" si="65"/>
        <v>29910.573</v>
      </c>
      <c r="BR372" s="4">
        <f t="shared" si="66"/>
        <v>0</v>
      </c>
      <c r="BS372" s="4">
        <f t="shared" si="67"/>
        <v>18699.068482999999</v>
      </c>
      <c r="BT372" s="4">
        <f t="shared" si="68"/>
        <v>0</v>
      </c>
      <c r="BU372" s="4">
        <f t="shared" si="69"/>
        <v>22112.228142</v>
      </c>
      <c r="BV372" s="4">
        <f t="shared" si="70"/>
        <v>0</v>
      </c>
      <c r="BW372" s="4">
        <f t="shared" si="71"/>
        <v>111827.80752999999</v>
      </c>
      <c r="BX372" s="4">
        <f t="shared" si="72"/>
        <v>41103.820977000003</v>
      </c>
    </row>
    <row r="373" spans="1:76" x14ac:dyDescent="0.25">
      <c r="A373">
        <v>16</v>
      </c>
      <c r="B373" t="s">
        <v>60</v>
      </c>
      <c r="C373" t="s">
        <v>61</v>
      </c>
      <c r="D373">
        <v>2021</v>
      </c>
      <c r="E373" t="s">
        <v>62</v>
      </c>
      <c r="F373" t="s">
        <v>63</v>
      </c>
      <c r="G373">
        <v>2</v>
      </c>
      <c r="H373" t="s">
        <v>64</v>
      </c>
      <c r="I373" t="s">
        <v>3553</v>
      </c>
      <c r="J373" t="s">
        <v>658</v>
      </c>
      <c r="K373" t="s">
        <v>659</v>
      </c>
      <c r="L373" t="s">
        <v>3600</v>
      </c>
      <c r="M373" t="s">
        <v>660</v>
      </c>
      <c r="N373" t="s">
        <v>3611</v>
      </c>
      <c r="O373" t="s">
        <v>68</v>
      </c>
      <c r="P373" t="s">
        <v>3616</v>
      </c>
      <c r="Q373" t="s">
        <v>69</v>
      </c>
      <c r="R373" t="s">
        <v>3736</v>
      </c>
      <c r="S373" t="s">
        <v>767</v>
      </c>
      <c r="T373">
        <v>18</v>
      </c>
      <c r="U373">
        <v>1</v>
      </c>
      <c r="V373" t="s">
        <v>768</v>
      </c>
      <c r="W373">
        <v>2</v>
      </c>
      <c r="X373" t="s">
        <v>76</v>
      </c>
      <c r="Y373">
        <v>1</v>
      </c>
      <c r="Z373" t="s">
        <v>73</v>
      </c>
      <c r="AA373">
        <v>1</v>
      </c>
      <c r="AB373" s="2">
        <v>100</v>
      </c>
      <c r="AC373" s="2">
        <v>100</v>
      </c>
      <c r="AD373" s="2">
        <v>100</v>
      </c>
      <c r="AE373" s="2">
        <v>100</v>
      </c>
      <c r="AF373" s="2">
        <v>100</v>
      </c>
      <c r="AG373" s="2">
        <v>100</v>
      </c>
      <c r="AH373" s="2">
        <v>100</v>
      </c>
      <c r="AI373" s="2">
        <v>0</v>
      </c>
      <c r="AJ373" s="2">
        <v>0</v>
      </c>
      <c r="AK373" s="2">
        <v>100</v>
      </c>
      <c r="AL373" s="2">
        <v>0</v>
      </c>
      <c r="AM373" s="2">
        <v>0</v>
      </c>
      <c r="AN373" s="2">
        <v>100</v>
      </c>
      <c r="AO373" s="2">
        <v>0</v>
      </c>
      <c r="AP373" s="2">
        <v>0</v>
      </c>
      <c r="AQ373" s="2" t="s">
        <v>77</v>
      </c>
      <c r="AR373" s="2" t="s">
        <v>77</v>
      </c>
      <c r="AS373" s="2" t="s">
        <v>77</v>
      </c>
      <c r="AT373" s="3">
        <v>3894516971</v>
      </c>
      <c r="AU373" s="3">
        <v>3852845683</v>
      </c>
      <c r="AV373" s="2">
        <v>98.93</v>
      </c>
      <c r="AW373" s="3">
        <v>17179025707</v>
      </c>
      <c r="AX373" s="3">
        <v>17176354711</v>
      </c>
      <c r="AY373" s="2">
        <v>99.98</v>
      </c>
      <c r="AZ373" s="3">
        <v>21019381000</v>
      </c>
      <c r="BA373" s="3">
        <v>0</v>
      </c>
      <c r="BB373" s="2">
        <v>0</v>
      </c>
      <c r="BC373" s="3">
        <v>13667733365</v>
      </c>
      <c r="BD373" s="3">
        <v>0</v>
      </c>
      <c r="BE373" s="2">
        <v>0</v>
      </c>
      <c r="BF373" s="3">
        <v>16008826643</v>
      </c>
      <c r="BG373" s="3">
        <v>0</v>
      </c>
      <c r="BH373" s="2">
        <v>0</v>
      </c>
      <c r="BI373" s="3">
        <v>71769483686</v>
      </c>
      <c r="BJ373" s="3">
        <v>21029200394</v>
      </c>
      <c r="BK373" s="2">
        <v>29.3</v>
      </c>
      <c r="BM373" s="4">
        <f t="shared" si="61"/>
        <v>3894.516971</v>
      </c>
      <c r="BN373" s="4">
        <f t="shared" si="62"/>
        <v>3852.845683</v>
      </c>
      <c r="BO373" s="4">
        <f t="shared" si="63"/>
        <v>17179.025707000001</v>
      </c>
      <c r="BP373" s="4">
        <f t="shared" si="64"/>
        <v>17176.354711</v>
      </c>
      <c r="BQ373" s="4">
        <f t="shared" si="65"/>
        <v>21019.381000000001</v>
      </c>
      <c r="BR373" s="4">
        <f t="shared" si="66"/>
        <v>0</v>
      </c>
      <c r="BS373" s="4">
        <f t="shared" si="67"/>
        <v>13667.733365</v>
      </c>
      <c r="BT373" s="4">
        <f t="shared" si="68"/>
        <v>0</v>
      </c>
      <c r="BU373" s="4">
        <f t="shared" si="69"/>
        <v>16008.826643</v>
      </c>
      <c r="BV373" s="4">
        <f t="shared" si="70"/>
        <v>0</v>
      </c>
      <c r="BW373" s="4">
        <f t="shared" si="71"/>
        <v>71769.483686000007</v>
      </c>
      <c r="BX373" s="4">
        <f t="shared" si="72"/>
        <v>21029.200394</v>
      </c>
    </row>
    <row r="374" spans="1:76" x14ac:dyDescent="0.25">
      <c r="A374">
        <v>16</v>
      </c>
      <c r="B374" t="s">
        <v>60</v>
      </c>
      <c r="C374" t="s">
        <v>61</v>
      </c>
      <c r="D374">
        <v>2021</v>
      </c>
      <c r="E374" t="s">
        <v>62</v>
      </c>
      <c r="F374" t="s">
        <v>63</v>
      </c>
      <c r="G374">
        <v>2</v>
      </c>
      <c r="H374" t="s">
        <v>64</v>
      </c>
      <c r="I374" t="s">
        <v>3553</v>
      </c>
      <c r="J374" t="s">
        <v>658</v>
      </c>
      <c r="K374" t="s">
        <v>659</v>
      </c>
      <c r="L374" t="s">
        <v>3600</v>
      </c>
      <c r="M374" t="s">
        <v>660</v>
      </c>
      <c r="N374" t="s">
        <v>3611</v>
      </c>
      <c r="O374" t="s">
        <v>68</v>
      </c>
      <c r="P374" t="s">
        <v>3616</v>
      </c>
      <c r="Q374" t="s">
        <v>69</v>
      </c>
      <c r="R374" t="s">
        <v>3736</v>
      </c>
      <c r="S374" t="s">
        <v>767</v>
      </c>
      <c r="T374">
        <v>18</v>
      </c>
      <c r="U374">
        <v>2</v>
      </c>
      <c r="V374" t="s">
        <v>769</v>
      </c>
      <c r="W374">
        <v>1</v>
      </c>
      <c r="X374" t="s">
        <v>72</v>
      </c>
      <c r="Y374">
        <v>1</v>
      </c>
      <c r="Z374" t="s">
        <v>73</v>
      </c>
      <c r="AA374">
        <v>1</v>
      </c>
      <c r="AB374" s="2">
        <v>1</v>
      </c>
      <c r="AC374" s="2">
        <v>1</v>
      </c>
      <c r="AD374" s="2">
        <v>100</v>
      </c>
      <c r="AE374" s="2">
        <v>2</v>
      </c>
      <c r="AF374" s="2">
        <v>2</v>
      </c>
      <c r="AG374" s="2">
        <v>100</v>
      </c>
      <c r="AH374" s="2">
        <v>2</v>
      </c>
      <c r="AI374" s="2">
        <v>0</v>
      </c>
      <c r="AJ374" s="2">
        <v>0</v>
      </c>
      <c r="AK374" s="2">
        <v>2</v>
      </c>
      <c r="AL374" s="2">
        <v>0</v>
      </c>
      <c r="AM374" s="2">
        <v>0</v>
      </c>
      <c r="AN374" s="2">
        <v>1</v>
      </c>
      <c r="AO374" s="2">
        <v>0</v>
      </c>
      <c r="AP374" s="2">
        <v>0</v>
      </c>
      <c r="AQ374" s="2">
        <v>8</v>
      </c>
      <c r="AR374" s="2">
        <v>3</v>
      </c>
      <c r="AS374" s="2">
        <v>37.5</v>
      </c>
      <c r="AT374" s="3">
        <v>3799308444</v>
      </c>
      <c r="AU374" s="3">
        <v>3776073561</v>
      </c>
      <c r="AV374" s="2">
        <v>99.39</v>
      </c>
      <c r="AW374" s="3">
        <v>5893634629</v>
      </c>
      <c r="AX374" s="3">
        <v>5893634629</v>
      </c>
      <c r="AY374" s="2">
        <v>100</v>
      </c>
      <c r="AZ374" s="3">
        <v>5102501000</v>
      </c>
      <c r="BA374" s="3">
        <v>0</v>
      </c>
      <c r="BB374" s="2">
        <v>0</v>
      </c>
      <c r="BC374" s="3">
        <v>6032533556</v>
      </c>
      <c r="BD374" s="3">
        <v>0</v>
      </c>
      <c r="BE374" s="2">
        <v>0</v>
      </c>
      <c r="BF374" s="3">
        <v>7286467798</v>
      </c>
      <c r="BG374" s="3">
        <v>0</v>
      </c>
      <c r="BH374" s="2">
        <v>0</v>
      </c>
      <c r="BI374" s="3">
        <v>28114445427</v>
      </c>
      <c r="BJ374" s="3">
        <v>9669708190</v>
      </c>
      <c r="BK374" s="2">
        <v>34.39</v>
      </c>
      <c r="BM374" s="4">
        <f t="shared" si="61"/>
        <v>3799.3084439999998</v>
      </c>
      <c r="BN374" s="4">
        <f t="shared" si="62"/>
        <v>3776.0735610000002</v>
      </c>
      <c r="BO374" s="4">
        <f t="shared" si="63"/>
        <v>5893.6346290000001</v>
      </c>
      <c r="BP374" s="4">
        <f t="shared" si="64"/>
        <v>5893.6346290000001</v>
      </c>
      <c r="BQ374" s="4">
        <f t="shared" si="65"/>
        <v>5102.5010000000002</v>
      </c>
      <c r="BR374" s="4">
        <f t="shared" si="66"/>
        <v>0</v>
      </c>
      <c r="BS374" s="4">
        <f t="shared" si="67"/>
        <v>6032.5335560000003</v>
      </c>
      <c r="BT374" s="4">
        <f t="shared" si="68"/>
        <v>0</v>
      </c>
      <c r="BU374" s="4">
        <f t="shared" si="69"/>
        <v>7286.4677979999997</v>
      </c>
      <c r="BV374" s="4">
        <f t="shared" si="70"/>
        <v>0</v>
      </c>
      <c r="BW374" s="4">
        <f t="shared" si="71"/>
        <v>28114.445426999999</v>
      </c>
      <c r="BX374" s="4">
        <f t="shared" si="72"/>
        <v>9669.7081900000012</v>
      </c>
    </row>
    <row r="375" spans="1:76" x14ac:dyDescent="0.25">
      <c r="A375">
        <v>16</v>
      </c>
      <c r="B375" t="s">
        <v>60</v>
      </c>
      <c r="C375" t="s">
        <v>61</v>
      </c>
      <c r="D375">
        <v>2021</v>
      </c>
      <c r="E375" t="s">
        <v>62</v>
      </c>
      <c r="F375" t="s">
        <v>63</v>
      </c>
      <c r="G375">
        <v>2</v>
      </c>
      <c r="H375" t="s">
        <v>64</v>
      </c>
      <c r="I375" t="s">
        <v>3554</v>
      </c>
      <c r="J375" t="s">
        <v>770</v>
      </c>
      <c r="K375" t="s">
        <v>771</v>
      </c>
      <c r="L375" t="s">
        <v>3601</v>
      </c>
      <c r="M375" t="s">
        <v>772</v>
      </c>
      <c r="N375" t="s">
        <v>3613</v>
      </c>
      <c r="O375" t="s">
        <v>259</v>
      </c>
      <c r="P375" t="s">
        <v>3635</v>
      </c>
      <c r="Q375" t="s">
        <v>773</v>
      </c>
      <c r="R375" t="s">
        <v>3737</v>
      </c>
      <c r="S375" t="s">
        <v>774</v>
      </c>
      <c r="T375">
        <v>10</v>
      </c>
      <c r="U375">
        <v>1</v>
      </c>
      <c r="V375" t="s">
        <v>775</v>
      </c>
      <c r="W375">
        <v>1</v>
      </c>
      <c r="X375" t="s">
        <v>72</v>
      </c>
      <c r="Y375">
        <v>1</v>
      </c>
      <c r="Z375" t="s">
        <v>73</v>
      </c>
      <c r="AA375">
        <v>1</v>
      </c>
      <c r="AB375" s="2">
        <v>541</v>
      </c>
      <c r="AC375" s="2">
        <v>553</v>
      </c>
      <c r="AD375" s="2">
        <v>102.22</v>
      </c>
      <c r="AE375" s="2">
        <v>16400</v>
      </c>
      <c r="AF375" s="2">
        <v>7995</v>
      </c>
      <c r="AG375" s="2">
        <v>48.75</v>
      </c>
      <c r="AH375" s="2">
        <v>25000</v>
      </c>
      <c r="AI375" s="2">
        <v>0</v>
      </c>
      <c r="AJ375" s="2">
        <v>0</v>
      </c>
      <c r="AK375" s="2">
        <v>26480</v>
      </c>
      <c r="AL375" s="2">
        <v>0</v>
      </c>
      <c r="AM375" s="2">
        <v>0</v>
      </c>
      <c r="AN375" s="2">
        <v>11579</v>
      </c>
      <c r="AO375" s="2">
        <v>0</v>
      </c>
      <c r="AP375" s="2">
        <v>0</v>
      </c>
      <c r="AQ375" s="2">
        <v>80000</v>
      </c>
      <c r="AR375" s="2">
        <v>8548</v>
      </c>
      <c r="AS375" s="2">
        <v>10.69</v>
      </c>
      <c r="AT375" s="3">
        <v>260888555</v>
      </c>
      <c r="AU375" s="3">
        <v>260888553</v>
      </c>
      <c r="AV375" s="2">
        <v>100</v>
      </c>
      <c r="AW375" s="3">
        <v>13356253897</v>
      </c>
      <c r="AX375" s="3">
        <v>13289556799</v>
      </c>
      <c r="AY375" s="2">
        <v>99.5</v>
      </c>
      <c r="AZ375" s="3">
        <v>9457000000</v>
      </c>
      <c r="BA375" s="3">
        <v>0</v>
      </c>
      <c r="BB375" s="2">
        <v>0</v>
      </c>
      <c r="BC375" s="3">
        <v>8444022727</v>
      </c>
      <c r="BD375" s="3">
        <v>0</v>
      </c>
      <c r="BE375" s="2">
        <v>0</v>
      </c>
      <c r="BF375" s="3">
        <v>6177080627</v>
      </c>
      <c r="BG375" s="3">
        <v>0</v>
      </c>
      <c r="BH375" s="2">
        <v>0</v>
      </c>
      <c r="BI375" s="3">
        <v>37695245806</v>
      </c>
      <c r="BJ375" s="3">
        <v>13550445352</v>
      </c>
      <c r="BK375" s="2">
        <v>35.950000000000003</v>
      </c>
      <c r="BM375" s="4">
        <f t="shared" si="61"/>
        <v>260.888555</v>
      </c>
      <c r="BN375" s="4">
        <f t="shared" si="62"/>
        <v>260.888553</v>
      </c>
      <c r="BO375" s="4">
        <f t="shared" si="63"/>
        <v>13356.253897000001</v>
      </c>
      <c r="BP375" s="4">
        <f t="shared" si="64"/>
        <v>13289.556799</v>
      </c>
      <c r="BQ375" s="4">
        <f t="shared" si="65"/>
        <v>9457</v>
      </c>
      <c r="BR375" s="4">
        <f t="shared" si="66"/>
        <v>0</v>
      </c>
      <c r="BS375" s="4">
        <f t="shared" si="67"/>
        <v>8444.0227269999996</v>
      </c>
      <c r="BT375" s="4">
        <f t="shared" si="68"/>
        <v>0</v>
      </c>
      <c r="BU375" s="4">
        <f t="shared" si="69"/>
        <v>6177.0806270000003</v>
      </c>
      <c r="BV375" s="4">
        <f t="shared" si="70"/>
        <v>0</v>
      </c>
      <c r="BW375" s="4">
        <f t="shared" si="71"/>
        <v>37695.245805999999</v>
      </c>
      <c r="BX375" s="4">
        <f t="shared" si="72"/>
        <v>13550.445352000001</v>
      </c>
    </row>
    <row r="376" spans="1:76" x14ac:dyDescent="0.25">
      <c r="A376">
        <v>16</v>
      </c>
      <c r="B376" t="s">
        <v>60</v>
      </c>
      <c r="C376" t="s">
        <v>61</v>
      </c>
      <c r="D376">
        <v>2021</v>
      </c>
      <c r="E376" t="s">
        <v>62</v>
      </c>
      <c r="F376" t="s">
        <v>63</v>
      </c>
      <c r="G376">
        <v>2</v>
      </c>
      <c r="H376" t="s">
        <v>64</v>
      </c>
      <c r="I376" t="s">
        <v>3554</v>
      </c>
      <c r="J376" t="s">
        <v>770</v>
      </c>
      <c r="K376" t="s">
        <v>771</v>
      </c>
      <c r="L376" t="s">
        <v>3601</v>
      </c>
      <c r="M376" t="s">
        <v>772</v>
      </c>
      <c r="N376" t="s">
        <v>3613</v>
      </c>
      <c r="O376" t="s">
        <v>259</v>
      </c>
      <c r="P376" t="s">
        <v>3635</v>
      </c>
      <c r="Q376" t="s">
        <v>773</v>
      </c>
      <c r="R376" t="s">
        <v>3737</v>
      </c>
      <c r="S376" t="s">
        <v>774</v>
      </c>
      <c r="T376">
        <v>10</v>
      </c>
      <c r="U376">
        <v>2</v>
      </c>
      <c r="V376" t="s">
        <v>776</v>
      </c>
      <c r="W376">
        <v>1</v>
      </c>
      <c r="X376" t="s">
        <v>72</v>
      </c>
      <c r="Y376">
        <v>1</v>
      </c>
      <c r="Z376" t="s">
        <v>73</v>
      </c>
      <c r="AA376">
        <v>1</v>
      </c>
      <c r="AB376" s="2">
        <v>448</v>
      </c>
      <c r="AC376" s="2">
        <v>999</v>
      </c>
      <c r="AD376" s="2">
        <v>222.99</v>
      </c>
      <c r="AE376" s="2">
        <v>13600</v>
      </c>
      <c r="AF376" s="2">
        <v>15389</v>
      </c>
      <c r="AG376" s="2">
        <v>113.15</v>
      </c>
      <c r="AH376" s="2">
        <v>20000</v>
      </c>
      <c r="AI376" s="2">
        <v>0</v>
      </c>
      <c r="AJ376" s="2">
        <v>0</v>
      </c>
      <c r="AK376" s="2">
        <v>23020</v>
      </c>
      <c r="AL376" s="2">
        <v>0</v>
      </c>
      <c r="AM376" s="2">
        <v>0</v>
      </c>
      <c r="AN376" s="2">
        <v>12932</v>
      </c>
      <c r="AO376" s="2">
        <v>0</v>
      </c>
      <c r="AP376" s="2">
        <v>0</v>
      </c>
      <c r="AQ376" s="2">
        <v>70000</v>
      </c>
      <c r="AR376" s="2">
        <v>16388</v>
      </c>
      <c r="AS376" s="2">
        <v>23.41</v>
      </c>
      <c r="AT376" s="3">
        <v>260888556</v>
      </c>
      <c r="AU376" s="3">
        <v>260888554</v>
      </c>
      <c r="AV376" s="2">
        <v>100</v>
      </c>
      <c r="AW376" s="3">
        <v>21920160882</v>
      </c>
      <c r="AX376" s="3">
        <v>21853463784</v>
      </c>
      <c r="AY376" s="2">
        <v>99.7</v>
      </c>
      <c r="AZ376" s="3">
        <v>14000000000</v>
      </c>
      <c r="BA376" s="3">
        <v>0</v>
      </c>
      <c r="BB376" s="2">
        <v>0</v>
      </c>
      <c r="BC376" s="3">
        <v>9650311689</v>
      </c>
      <c r="BD376" s="3">
        <v>0</v>
      </c>
      <c r="BE376" s="2">
        <v>0</v>
      </c>
      <c r="BF376" s="3">
        <v>5404945549</v>
      </c>
      <c r="BG376" s="3">
        <v>0</v>
      </c>
      <c r="BH376" s="2">
        <v>0</v>
      </c>
      <c r="BI376" s="3">
        <v>51236306676</v>
      </c>
      <c r="BJ376" s="3">
        <v>22114352338</v>
      </c>
      <c r="BK376" s="2">
        <v>43.16</v>
      </c>
      <c r="BM376" s="4">
        <f t="shared" si="61"/>
        <v>260.88855599999999</v>
      </c>
      <c r="BN376" s="4">
        <f t="shared" si="62"/>
        <v>260.888554</v>
      </c>
      <c r="BO376" s="4">
        <f t="shared" si="63"/>
        <v>21920.160882</v>
      </c>
      <c r="BP376" s="4">
        <f t="shared" si="64"/>
        <v>21853.463784</v>
      </c>
      <c r="BQ376" s="4">
        <f t="shared" si="65"/>
        <v>14000</v>
      </c>
      <c r="BR376" s="4">
        <f t="shared" si="66"/>
        <v>0</v>
      </c>
      <c r="BS376" s="4">
        <f t="shared" si="67"/>
        <v>9650.3116890000001</v>
      </c>
      <c r="BT376" s="4">
        <f t="shared" si="68"/>
        <v>0</v>
      </c>
      <c r="BU376" s="4">
        <f t="shared" si="69"/>
        <v>5404.945549</v>
      </c>
      <c r="BV376" s="4">
        <f t="shared" si="70"/>
        <v>0</v>
      </c>
      <c r="BW376" s="4">
        <f t="shared" si="71"/>
        <v>51236.306676000007</v>
      </c>
      <c r="BX376" s="4">
        <f t="shared" si="72"/>
        <v>22114.352338000001</v>
      </c>
    </row>
    <row r="377" spans="1:76" x14ac:dyDescent="0.25">
      <c r="A377">
        <v>16</v>
      </c>
      <c r="B377" t="s">
        <v>60</v>
      </c>
      <c r="C377" t="s">
        <v>61</v>
      </c>
      <c r="D377">
        <v>2021</v>
      </c>
      <c r="E377" t="s">
        <v>62</v>
      </c>
      <c r="F377" t="s">
        <v>63</v>
      </c>
      <c r="G377">
        <v>2</v>
      </c>
      <c r="H377" t="s">
        <v>64</v>
      </c>
      <c r="I377" t="s">
        <v>3554</v>
      </c>
      <c r="J377" t="s">
        <v>770</v>
      </c>
      <c r="K377" t="s">
        <v>771</v>
      </c>
      <c r="L377" t="s">
        <v>3601</v>
      </c>
      <c r="M377" t="s">
        <v>772</v>
      </c>
      <c r="N377" t="s">
        <v>3613</v>
      </c>
      <c r="O377" t="s">
        <v>259</v>
      </c>
      <c r="P377" t="s">
        <v>3635</v>
      </c>
      <c r="Q377" t="s">
        <v>773</v>
      </c>
      <c r="R377" t="s">
        <v>3737</v>
      </c>
      <c r="S377" t="s">
        <v>774</v>
      </c>
      <c r="T377">
        <v>10</v>
      </c>
      <c r="U377">
        <v>3</v>
      </c>
      <c r="V377" t="s">
        <v>777</v>
      </c>
      <c r="W377">
        <v>1</v>
      </c>
      <c r="X377" t="s">
        <v>72</v>
      </c>
      <c r="Y377">
        <v>1</v>
      </c>
      <c r="Z377" t="s">
        <v>73</v>
      </c>
      <c r="AA377">
        <v>1</v>
      </c>
      <c r="AB377" s="2">
        <v>329</v>
      </c>
      <c r="AC377" s="2">
        <v>741</v>
      </c>
      <c r="AD377" s="2">
        <v>225.23</v>
      </c>
      <c r="AE377" s="2">
        <v>10000</v>
      </c>
      <c r="AF377" s="2">
        <v>5765</v>
      </c>
      <c r="AG377" s="2">
        <v>57.65</v>
      </c>
      <c r="AH377" s="2">
        <v>35000</v>
      </c>
      <c r="AI377" s="2">
        <v>0</v>
      </c>
      <c r="AJ377" s="2">
        <v>0</v>
      </c>
      <c r="AK377" s="2">
        <v>3500</v>
      </c>
      <c r="AL377" s="2">
        <v>0</v>
      </c>
      <c r="AM377" s="2">
        <v>0</v>
      </c>
      <c r="AN377" s="2">
        <v>1171</v>
      </c>
      <c r="AO377" s="2">
        <v>0</v>
      </c>
      <c r="AP377" s="2">
        <v>0</v>
      </c>
      <c r="AQ377" s="2">
        <v>50000</v>
      </c>
      <c r="AR377" s="2">
        <v>6506</v>
      </c>
      <c r="AS377" s="2">
        <v>13.01</v>
      </c>
      <c r="AT377" s="3">
        <v>260888573</v>
      </c>
      <c r="AU377" s="3">
        <v>260888570</v>
      </c>
      <c r="AV377" s="2">
        <v>100</v>
      </c>
      <c r="AW377" s="3">
        <v>21920159888</v>
      </c>
      <c r="AX377" s="3">
        <v>21853462791</v>
      </c>
      <c r="AY377" s="2">
        <v>99.7</v>
      </c>
      <c r="AZ377" s="3">
        <v>101500000000</v>
      </c>
      <c r="BA377" s="3">
        <v>0</v>
      </c>
      <c r="BB377" s="2">
        <v>0</v>
      </c>
      <c r="BC377" s="3">
        <v>6031444805</v>
      </c>
      <c r="BD377" s="3">
        <v>0</v>
      </c>
      <c r="BE377" s="2">
        <v>0</v>
      </c>
      <c r="BF377" s="3">
        <v>3860675392</v>
      </c>
      <c r="BG377" s="3">
        <v>0</v>
      </c>
      <c r="BH377" s="2">
        <v>0</v>
      </c>
      <c r="BI377" s="3">
        <v>133573168658</v>
      </c>
      <c r="BJ377" s="3">
        <v>22114351361</v>
      </c>
      <c r="BK377" s="2">
        <v>16.559999999999999</v>
      </c>
      <c r="BM377" s="4">
        <f t="shared" si="61"/>
        <v>260.88857300000001</v>
      </c>
      <c r="BN377" s="4">
        <f t="shared" si="62"/>
        <v>260.88857000000002</v>
      </c>
      <c r="BO377" s="4">
        <f t="shared" si="63"/>
        <v>21920.159887999998</v>
      </c>
      <c r="BP377" s="4">
        <f t="shared" si="64"/>
        <v>21853.462791000002</v>
      </c>
      <c r="BQ377" s="4">
        <f t="shared" si="65"/>
        <v>101500</v>
      </c>
      <c r="BR377" s="4">
        <f t="shared" si="66"/>
        <v>0</v>
      </c>
      <c r="BS377" s="4">
        <f t="shared" si="67"/>
        <v>6031.4448050000001</v>
      </c>
      <c r="BT377" s="4">
        <f t="shared" si="68"/>
        <v>0</v>
      </c>
      <c r="BU377" s="4">
        <f t="shared" si="69"/>
        <v>3860.6753920000001</v>
      </c>
      <c r="BV377" s="4">
        <f t="shared" si="70"/>
        <v>0</v>
      </c>
      <c r="BW377" s="4">
        <f t="shared" si="71"/>
        <v>133573.16865800001</v>
      </c>
      <c r="BX377" s="4">
        <f t="shared" si="72"/>
        <v>22114.351361000001</v>
      </c>
    </row>
    <row r="378" spans="1:76" x14ac:dyDescent="0.25">
      <c r="A378">
        <v>16</v>
      </c>
      <c r="B378" t="s">
        <v>60</v>
      </c>
      <c r="C378" t="s">
        <v>61</v>
      </c>
      <c r="D378">
        <v>2021</v>
      </c>
      <c r="E378" t="s">
        <v>62</v>
      </c>
      <c r="F378" t="s">
        <v>63</v>
      </c>
      <c r="G378">
        <v>2</v>
      </c>
      <c r="H378" t="s">
        <v>64</v>
      </c>
      <c r="I378" t="s">
        <v>3554</v>
      </c>
      <c r="J378" t="s">
        <v>770</v>
      </c>
      <c r="K378" t="s">
        <v>771</v>
      </c>
      <c r="L378" t="s">
        <v>3601</v>
      </c>
      <c r="M378" t="s">
        <v>772</v>
      </c>
      <c r="N378" t="s">
        <v>3613</v>
      </c>
      <c r="O378" t="s">
        <v>259</v>
      </c>
      <c r="P378" t="s">
        <v>3635</v>
      </c>
      <c r="Q378" t="s">
        <v>773</v>
      </c>
      <c r="R378" t="s">
        <v>3737</v>
      </c>
      <c r="S378" t="s">
        <v>774</v>
      </c>
      <c r="T378">
        <v>10</v>
      </c>
      <c r="U378">
        <v>4</v>
      </c>
      <c r="V378" t="s">
        <v>778</v>
      </c>
      <c r="W378">
        <v>1</v>
      </c>
      <c r="X378" t="s">
        <v>72</v>
      </c>
      <c r="Y378">
        <v>1</v>
      </c>
      <c r="Z378" t="s">
        <v>73</v>
      </c>
      <c r="AA378">
        <v>1</v>
      </c>
      <c r="AB378" s="2">
        <v>1</v>
      </c>
      <c r="AC378" s="2">
        <v>1</v>
      </c>
      <c r="AD378" s="2">
        <v>100</v>
      </c>
      <c r="AE378" s="2">
        <v>41</v>
      </c>
      <c r="AF378" s="2">
        <v>41</v>
      </c>
      <c r="AG378" s="2">
        <v>100</v>
      </c>
      <c r="AH378" s="2">
        <v>28</v>
      </c>
      <c r="AI378" s="2">
        <v>0</v>
      </c>
      <c r="AJ378" s="2">
        <v>0</v>
      </c>
      <c r="AK378" s="2">
        <v>15</v>
      </c>
      <c r="AL378" s="2">
        <v>0</v>
      </c>
      <c r="AM378" s="2">
        <v>0</v>
      </c>
      <c r="AN378" s="2">
        <v>15</v>
      </c>
      <c r="AO378" s="2">
        <v>0</v>
      </c>
      <c r="AP378" s="2">
        <v>0</v>
      </c>
      <c r="AQ378" s="2">
        <v>100</v>
      </c>
      <c r="AR378" s="2">
        <v>42</v>
      </c>
      <c r="AS378" s="2">
        <v>42</v>
      </c>
      <c r="AT378" s="3">
        <v>2267650</v>
      </c>
      <c r="AU378" s="3">
        <v>2267650</v>
      </c>
      <c r="AV378" s="2">
        <v>100</v>
      </c>
      <c r="AW378" s="3">
        <v>385555000</v>
      </c>
      <c r="AX378" s="3">
        <v>385555000</v>
      </c>
      <c r="AY378" s="2">
        <v>100</v>
      </c>
      <c r="AZ378" s="3">
        <v>600000000</v>
      </c>
      <c r="BA378" s="3">
        <v>0</v>
      </c>
      <c r="BB378" s="2">
        <v>0</v>
      </c>
      <c r="BC378" s="3">
        <v>56291203</v>
      </c>
      <c r="BD378" s="3">
        <v>0</v>
      </c>
      <c r="BE378" s="2">
        <v>0</v>
      </c>
      <c r="BF378" s="3">
        <v>53495762</v>
      </c>
      <c r="BG378" s="3">
        <v>0</v>
      </c>
      <c r="BH378" s="2">
        <v>0</v>
      </c>
      <c r="BI378" s="3">
        <v>1097609615</v>
      </c>
      <c r="BJ378" s="3">
        <v>387822650</v>
      </c>
      <c r="BK378" s="2">
        <v>35.33</v>
      </c>
      <c r="BM378" s="4">
        <f t="shared" si="61"/>
        <v>2.2676500000000002</v>
      </c>
      <c r="BN378" s="4">
        <f t="shared" si="62"/>
        <v>2.2676500000000002</v>
      </c>
      <c r="BO378" s="4">
        <f t="shared" si="63"/>
        <v>385.55500000000001</v>
      </c>
      <c r="BP378" s="4">
        <f t="shared" si="64"/>
        <v>385.55500000000001</v>
      </c>
      <c r="BQ378" s="4">
        <f t="shared" si="65"/>
        <v>600</v>
      </c>
      <c r="BR378" s="4">
        <f t="shared" si="66"/>
        <v>0</v>
      </c>
      <c r="BS378" s="4">
        <f t="shared" si="67"/>
        <v>56.291203000000003</v>
      </c>
      <c r="BT378" s="4">
        <f t="shared" si="68"/>
        <v>0</v>
      </c>
      <c r="BU378" s="4">
        <f t="shared" si="69"/>
        <v>53.495761999999999</v>
      </c>
      <c r="BV378" s="4">
        <f t="shared" si="70"/>
        <v>0</v>
      </c>
      <c r="BW378" s="4">
        <f t="shared" si="71"/>
        <v>1097.6096150000001</v>
      </c>
      <c r="BX378" s="4">
        <f t="shared" si="72"/>
        <v>387.82265000000001</v>
      </c>
    </row>
    <row r="379" spans="1:76" x14ac:dyDescent="0.25">
      <c r="A379">
        <v>16</v>
      </c>
      <c r="B379" t="s">
        <v>60</v>
      </c>
      <c r="C379" t="s">
        <v>61</v>
      </c>
      <c r="D379">
        <v>2021</v>
      </c>
      <c r="E379" t="s">
        <v>62</v>
      </c>
      <c r="F379" t="s">
        <v>63</v>
      </c>
      <c r="G379">
        <v>2</v>
      </c>
      <c r="H379" t="s">
        <v>64</v>
      </c>
      <c r="I379" t="s">
        <v>3554</v>
      </c>
      <c r="J379" t="s">
        <v>770</v>
      </c>
      <c r="K379" t="s">
        <v>771</v>
      </c>
      <c r="L379" t="s">
        <v>3601</v>
      </c>
      <c r="M379" t="s">
        <v>772</v>
      </c>
      <c r="N379" t="s">
        <v>3613</v>
      </c>
      <c r="O379" t="s">
        <v>259</v>
      </c>
      <c r="P379" t="s">
        <v>3635</v>
      </c>
      <c r="Q379" t="s">
        <v>773</v>
      </c>
      <c r="R379" t="s">
        <v>3737</v>
      </c>
      <c r="S379" t="s">
        <v>774</v>
      </c>
      <c r="T379">
        <v>10</v>
      </c>
      <c r="U379">
        <v>5</v>
      </c>
      <c r="V379" t="s">
        <v>779</v>
      </c>
      <c r="W379">
        <v>1</v>
      </c>
      <c r="X379" t="s">
        <v>72</v>
      </c>
      <c r="Y379">
        <v>1</v>
      </c>
      <c r="Z379" t="s">
        <v>73</v>
      </c>
      <c r="AA379">
        <v>1</v>
      </c>
      <c r="AB379" s="2">
        <v>566</v>
      </c>
      <c r="AC379" s="2">
        <v>2768</v>
      </c>
      <c r="AD379" s="2">
        <v>489.05</v>
      </c>
      <c r="AE379" s="2">
        <v>16586</v>
      </c>
      <c r="AF379" s="2">
        <v>11444</v>
      </c>
      <c r="AG379" s="2">
        <v>69</v>
      </c>
      <c r="AH379" s="2">
        <v>15578</v>
      </c>
      <c r="AI379" s="2">
        <v>0</v>
      </c>
      <c r="AJ379" s="2">
        <v>0</v>
      </c>
      <c r="AK379" s="2">
        <v>10526</v>
      </c>
      <c r="AL379" s="2">
        <v>0</v>
      </c>
      <c r="AM379" s="2">
        <v>0</v>
      </c>
      <c r="AN379" s="2">
        <v>6744</v>
      </c>
      <c r="AO379" s="2">
        <v>0</v>
      </c>
      <c r="AP379" s="2">
        <v>0</v>
      </c>
      <c r="AQ379" s="2">
        <v>50000</v>
      </c>
      <c r="AR379" s="2">
        <v>14212</v>
      </c>
      <c r="AS379" s="2">
        <v>28.42</v>
      </c>
      <c r="AT379" s="3">
        <v>352066666</v>
      </c>
      <c r="AU379" s="3">
        <v>352066666</v>
      </c>
      <c r="AV379" s="2">
        <v>100</v>
      </c>
      <c r="AW379" s="3">
        <v>9622600135</v>
      </c>
      <c r="AX379" s="3">
        <v>9528023382</v>
      </c>
      <c r="AY379" s="2">
        <v>99.02</v>
      </c>
      <c r="AZ379" s="3">
        <v>11000000000</v>
      </c>
      <c r="BA379" s="3">
        <v>0</v>
      </c>
      <c r="BB379" s="2">
        <v>0</v>
      </c>
      <c r="BC379" s="3">
        <v>5816951225</v>
      </c>
      <c r="BD379" s="3">
        <v>0</v>
      </c>
      <c r="BE379" s="2">
        <v>0</v>
      </c>
      <c r="BF379" s="3">
        <v>3727580910</v>
      </c>
      <c r="BG379" s="3">
        <v>0</v>
      </c>
      <c r="BH379" s="2">
        <v>0</v>
      </c>
      <c r="BI379" s="3">
        <v>30519198936</v>
      </c>
      <c r="BJ379" s="3">
        <v>9880090048</v>
      </c>
      <c r="BK379" s="2">
        <v>32.369999999999997</v>
      </c>
      <c r="BM379" s="4">
        <f t="shared" si="61"/>
        <v>352.066666</v>
      </c>
      <c r="BN379" s="4">
        <f t="shared" si="62"/>
        <v>352.066666</v>
      </c>
      <c r="BO379" s="4">
        <f t="shared" si="63"/>
        <v>9622.6001350000006</v>
      </c>
      <c r="BP379" s="4">
        <f t="shared" si="64"/>
        <v>9528.0233819999994</v>
      </c>
      <c r="BQ379" s="4">
        <f t="shared" si="65"/>
        <v>11000</v>
      </c>
      <c r="BR379" s="4">
        <f t="shared" si="66"/>
        <v>0</v>
      </c>
      <c r="BS379" s="4">
        <f t="shared" si="67"/>
        <v>5816.9512249999998</v>
      </c>
      <c r="BT379" s="4">
        <f t="shared" si="68"/>
        <v>0</v>
      </c>
      <c r="BU379" s="4">
        <f t="shared" si="69"/>
        <v>3727.5809100000001</v>
      </c>
      <c r="BV379" s="4">
        <f t="shared" si="70"/>
        <v>0</v>
      </c>
      <c r="BW379" s="4">
        <f t="shared" si="71"/>
        <v>30519.198936000001</v>
      </c>
      <c r="BX379" s="4">
        <f t="shared" si="72"/>
        <v>9880.090048</v>
      </c>
    </row>
    <row r="380" spans="1:76" x14ac:dyDescent="0.25">
      <c r="A380">
        <v>16</v>
      </c>
      <c r="B380" t="s">
        <v>60</v>
      </c>
      <c r="C380" t="s">
        <v>61</v>
      </c>
      <c r="D380">
        <v>2021</v>
      </c>
      <c r="E380" t="s">
        <v>62</v>
      </c>
      <c r="F380" t="s">
        <v>63</v>
      </c>
      <c r="G380">
        <v>2</v>
      </c>
      <c r="H380" t="s">
        <v>64</v>
      </c>
      <c r="I380" t="s">
        <v>3554</v>
      </c>
      <c r="J380" t="s">
        <v>770</v>
      </c>
      <c r="K380" t="s">
        <v>771</v>
      </c>
      <c r="L380" t="s">
        <v>3601</v>
      </c>
      <c r="M380" t="s">
        <v>772</v>
      </c>
      <c r="N380" t="s">
        <v>3613</v>
      </c>
      <c r="O380" t="s">
        <v>259</v>
      </c>
      <c r="P380" t="s">
        <v>3635</v>
      </c>
      <c r="Q380" t="s">
        <v>773</v>
      </c>
      <c r="R380" t="s">
        <v>3738</v>
      </c>
      <c r="S380" t="s">
        <v>780</v>
      </c>
      <c r="T380">
        <v>8</v>
      </c>
      <c r="U380">
        <v>1</v>
      </c>
      <c r="V380" t="s">
        <v>781</v>
      </c>
      <c r="W380">
        <v>1</v>
      </c>
      <c r="X380" t="s">
        <v>72</v>
      </c>
      <c r="Y380">
        <v>1</v>
      </c>
      <c r="Z380" t="s">
        <v>73</v>
      </c>
      <c r="AA380">
        <v>1</v>
      </c>
      <c r="AB380" s="2">
        <v>1375</v>
      </c>
      <c r="AC380" s="2">
        <v>1465</v>
      </c>
      <c r="AD380" s="2">
        <v>106.55</v>
      </c>
      <c r="AE380" s="2">
        <v>17008</v>
      </c>
      <c r="AF380" s="2">
        <v>11195</v>
      </c>
      <c r="AG380" s="2">
        <v>65.819999999999993</v>
      </c>
      <c r="AH380" s="2">
        <v>12875</v>
      </c>
      <c r="AI380" s="2">
        <v>0</v>
      </c>
      <c r="AJ380" s="2">
        <v>0</v>
      </c>
      <c r="AK380" s="2">
        <v>5400</v>
      </c>
      <c r="AL380" s="2">
        <v>0</v>
      </c>
      <c r="AM380" s="2">
        <v>0</v>
      </c>
      <c r="AN380" s="2">
        <v>7082</v>
      </c>
      <c r="AO380" s="2">
        <v>0</v>
      </c>
      <c r="AP380" s="2">
        <v>0</v>
      </c>
      <c r="AQ380" s="2">
        <v>43740</v>
      </c>
      <c r="AR380" s="2">
        <v>12660</v>
      </c>
      <c r="AS380" s="2">
        <v>28.94</v>
      </c>
      <c r="AT380" s="3">
        <v>78864000</v>
      </c>
      <c r="AU380" s="3">
        <v>78864000</v>
      </c>
      <c r="AV380" s="2">
        <v>100</v>
      </c>
      <c r="AW380" s="3">
        <v>1037351670</v>
      </c>
      <c r="AX380" s="3">
        <v>970575200</v>
      </c>
      <c r="AY380" s="2">
        <v>93.56</v>
      </c>
      <c r="AZ380" s="3">
        <v>8000000000</v>
      </c>
      <c r="BA380" s="3">
        <v>0</v>
      </c>
      <c r="BB380" s="2">
        <v>0</v>
      </c>
      <c r="BC380" s="3">
        <v>805383386</v>
      </c>
      <c r="BD380" s="3">
        <v>0</v>
      </c>
      <c r="BE380" s="2">
        <v>0</v>
      </c>
      <c r="BF380" s="3">
        <v>655602703</v>
      </c>
      <c r="BG380" s="3">
        <v>0</v>
      </c>
      <c r="BH380" s="2">
        <v>0</v>
      </c>
      <c r="BI380" s="3">
        <v>10577201759</v>
      </c>
      <c r="BJ380" s="3">
        <v>1049439200</v>
      </c>
      <c r="BK380" s="2">
        <v>9.92</v>
      </c>
      <c r="BM380" s="4">
        <f t="shared" si="61"/>
        <v>78.864000000000004</v>
      </c>
      <c r="BN380" s="4">
        <f t="shared" si="62"/>
        <v>78.864000000000004</v>
      </c>
      <c r="BO380" s="4">
        <f t="shared" si="63"/>
        <v>1037.35167</v>
      </c>
      <c r="BP380" s="4">
        <f t="shared" si="64"/>
        <v>970.5752</v>
      </c>
      <c r="BQ380" s="4">
        <f t="shared" si="65"/>
        <v>8000</v>
      </c>
      <c r="BR380" s="4">
        <f t="shared" si="66"/>
        <v>0</v>
      </c>
      <c r="BS380" s="4">
        <f t="shared" si="67"/>
        <v>805.38338599999997</v>
      </c>
      <c r="BT380" s="4">
        <f t="shared" si="68"/>
        <v>0</v>
      </c>
      <c r="BU380" s="4">
        <f t="shared" si="69"/>
        <v>655.60270300000002</v>
      </c>
      <c r="BV380" s="4">
        <f t="shared" si="70"/>
        <v>0</v>
      </c>
      <c r="BW380" s="4">
        <f t="shared" si="71"/>
        <v>10577.201759</v>
      </c>
      <c r="BX380" s="4">
        <f t="shared" si="72"/>
        <v>1049.4392</v>
      </c>
    </row>
    <row r="381" spans="1:76" x14ac:dyDescent="0.25">
      <c r="A381">
        <v>16</v>
      </c>
      <c r="B381" t="s">
        <v>60</v>
      </c>
      <c r="C381" t="s">
        <v>61</v>
      </c>
      <c r="D381">
        <v>2021</v>
      </c>
      <c r="E381" t="s">
        <v>62</v>
      </c>
      <c r="F381" t="s">
        <v>63</v>
      </c>
      <c r="G381">
        <v>2</v>
      </c>
      <c r="H381" t="s">
        <v>64</v>
      </c>
      <c r="I381" t="s">
        <v>3554</v>
      </c>
      <c r="J381" t="s">
        <v>770</v>
      </c>
      <c r="K381" t="s">
        <v>771</v>
      </c>
      <c r="L381" t="s">
        <v>3601</v>
      </c>
      <c r="M381" t="s">
        <v>772</v>
      </c>
      <c r="N381" t="s">
        <v>3613</v>
      </c>
      <c r="O381" t="s">
        <v>259</v>
      </c>
      <c r="P381" t="s">
        <v>3635</v>
      </c>
      <c r="Q381" t="s">
        <v>773</v>
      </c>
      <c r="R381" t="s">
        <v>3738</v>
      </c>
      <c r="S381" t="s">
        <v>780</v>
      </c>
      <c r="T381">
        <v>8</v>
      </c>
      <c r="U381">
        <v>2</v>
      </c>
      <c r="V381" t="s">
        <v>782</v>
      </c>
      <c r="W381">
        <v>1</v>
      </c>
      <c r="X381" t="s">
        <v>72</v>
      </c>
      <c r="Y381">
        <v>1</v>
      </c>
      <c r="Z381" t="s">
        <v>73</v>
      </c>
      <c r="AA381">
        <v>1</v>
      </c>
      <c r="AB381" s="2">
        <v>1111</v>
      </c>
      <c r="AC381" s="2">
        <v>1140</v>
      </c>
      <c r="AD381" s="2">
        <v>102.61</v>
      </c>
      <c r="AE381" s="2">
        <v>13204</v>
      </c>
      <c r="AF381" s="2">
        <v>7850</v>
      </c>
      <c r="AG381" s="2">
        <v>59.45</v>
      </c>
      <c r="AH381" s="2">
        <v>9302</v>
      </c>
      <c r="AI381" s="2">
        <v>0</v>
      </c>
      <c r="AJ381" s="2">
        <v>0</v>
      </c>
      <c r="AK381" s="2">
        <v>2985</v>
      </c>
      <c r="AL381" s="2">
        <v>0</v>
      </c>
      <c r="AM381" s="2">
        <v>0</v>
      </c>
      <c r="AN381" s="2">
        <v>2558</v>
      </c>
      <c r="AO381" s="2">
        <v>0</v>
      </c>
      <c r="AP381" s="2">
        <v>0</v>
      </c>
      <c r="AQ381" s="2">
        <v>29160</v>
      </c>
      <c r="AR381" s="2">
        <v>8990</v>
      </c>
      <c r="AS381" s="2">
        <v>30.83</v>
      </c>
      <c r="AT381" s="3">
        <v>115208246</v>
      </c>
      <c r="AU381" s="3">
        <v>115207589</v>
      </c>
      <c r="AV381" s="2">
        <v>100</v>
      </c>
      <c r="AW381" s="3">
        <v>6668411665</v>
      </c>
      <c r="AX381" s="3">
        <v>6478193333</v>
      </c>
      <c r="AY381" s="2">
        <v>97.15</v>
      </c>
      <c r="AZ381" s="3">
        <v>1000000000</v>
      </c>
      <c r="BA381" s="3">
        <v>0</v>
      </c>
      <c r="BB381" s="2">
        <v>0</v>
      </c>
      <c r="BC381" s="3">
        <v>596671228</v>
      </c>
      <c r="BD381" s="3">
        <v>0</v>
      </c>
      <c r="BE381" s="2">
        <v>0</v>
      </c>
      <c r="BF381" s="3">
        <v>242852830</v>
      </c>
      <c r="BG381" s="3">
        <v>0</v>
      </c>
      <c r="BH381" s="2">
        <v>0</v>
      </c>
      <c r="BI381" s="3">
        <v>8623143969</v>
      </c>
      <c r="BJ381" s="3">
        <v>6593400922</v>
      </c>
      <c r="BK381" s="2">
        <v>76.459999999999994</v>
      </c>
      <c r="BM381" s="4">
        <f t="shared" si="61"/>
        <v>115.208246</v>
      </c>
      <c r="BN381" s="4">
        <f t="shared" si="62"/>
        <v>115.207589</v>
      </c>
      <c r="BO381" s="4">
        <f t="shared" si="63"/>
        <v>6668.4116649999996</v>
      </c>
      <c r="BP381" s="4">
        <f t="shared" si="64"/>
        <v>6478.1933330000002</v>
      </c>
      <c r="BQ381" s="4">
        <f t="shared" si="65"/>
        <v>1000</v>
      </c>
      <c r="BR381" s="4">
        <f t="shared" si="66"/>
        <v>0</v>
      </c>
      <c r="BS381" s="4">
        <f t="shared" si="67"/>
        <v>596.67122800000004</v>
      </c>
      <c r="BT381" s="4">
        <f t="shared" si="68"/>
        <v>0</v>
      </c>
      <c r="BU381" s="4">
        <f t="shared" si="69"/>
        <v>242.85283000000001</v>
      </c>
      <c r="BV381" s="4">
        <f t="shared" si="70"/>
        <v>0</v>
      </c>
      <c r="BW381" s="4">
        <f t="shared" si="71"/>
        <v>8623.1439689999988</v>
      </c>
      <c r="BX381" s="4">
        <f t="shared" si="72"/>
        <v>6593.4009219999998</v>
      </c>
    </row>
    <row r="382" spans="1:76" x14ac:dyDescent="0.25">
      <c r="A382">
        <v>16</v>
      </c>
      <c r="B382" t="s">
        <v>60</v>
      </c>
      <c r="C382" t="s">
        <v>61</v>
      </c>
      <c r="D382">
        <v>2021</v>
      </c>
      <c r="E382" t="s">
        <v>62</v>
      </c>
      <c r="F382" t="s">
        <v>63</v>
      </c>
      <c r="G382">
        <v>2</v>
      </c>
      <c r="H382" t="s">
        <v>64</v>
      </c>
      <c r="I382" t="s">
        <v>3554</v>
      </c>
      <c r="J382" t="s">
        <v>770</v>
      </c>
      <c r="K382" t="s">
        <v>771</v>
      </c>
      <c r="L382" t="s">
        <v>3601</v>
      </c>
      <c r="M382" t="s">
        <v>772</v>
      </c>
      <c r="N382" t="s">
        <v>3613</v>
      </c>
      <c r="O382" t="s">
        <v>259</v>
      </c>
      <c r="P382" t="s">
        <v>3635</v>
      </c>
      <c r="Q382" t="s">
        <v>773</v>
      </c>
      <c r="R382" t="s">
        <v>3738</v>
      </c>
      <c r="S382" t="s">
        <v>780</v>
      </c>
      <c r="T382">
        <v>8</v>
      </c>
      <c r="U382">
        <v>3</v>
      </c>
      <c r="V382" t="s">
        <v>783</v>
      </c>
      <c r="W382">
        <v>2</v>
      </c>
      <c r="X382" t="s">
        <v>76</v>
      </c>
      <c r="Y382">
        <v>1</v>
      </c>
      <c r="Z382" t="s">
        <v>73</v>
      </c>
      <c r="AA382">
        <v>1</v>
      </c>
      <c r="AB382" s="2">
        <v>1</v>
      </c>
      <c r="AC382" s="2">
        <v>1</v>
      </c>
      <c r="AD382" s="2">
        <v>100</v>
      </c>
      <c r="AE382" s="2">
        <v>1</v>
      </c>
      <c r="AF382" s="2">
        <v>1</v>
      </c>
      <c r="AG382" s="2">
        <v>100</v>
      </c>
      <c r="AH382" s="2">
        <v>1</v>
      </c>
      <c r="AI382" s="2">
        <v>0</v>
      </c>
      <c r="AJ382" s="2">
        <v>0</v>
      </c>
      <c r="AK382" s="2">
        <v>1</v>
      </c>
      <c r="AL382" s="2">
        <v>0</v>
      </c>
      <c r="AM382" s="2">
        <v>0</v>
      </c>
      <c r="AN382" s="2">
        <v>1</v>
      </c>
      <c r="AO382" s="2">
        <v>0</v>
      </c>
      <c r="AP382" s="2">
        <v>0</v>
      </c>
      <c r="AQ382" s="2" t="s">
        <v>77</v>
      </c>
      <c r="AR382" s="2" t="s">
        <v>77</v>
      </c>
      <c r="AS382" s="2" t="s">
        <v>77</v>
      </c>
      <c r="AT382" s="3">
        <v>37200000</v>
      </c>
      <c r="AU382" s="3">
        <v>37200000</v>
      </c>
      <c r="AV382" s="2">
        <v>100</v>
      </c>
      <c r="AW382" s="3">
        <v>3112553912</v>
      </c>
      <c r="AX382" s="3">
        <v>3069553912</v>
      </c>
      <c r="AY382" s="2">
        <v>98.62</v>
      </c>
      <c r="AZ382" s="3">
        <v>117200000</v>
      </c>
      <c r="BA382" s="3">
        <v>0</v>
      </c>
      <c r="BB382" s="2">
        <v>0</v>
      </c>
      <c r="BC382" s="3">
        <v>142612975</v>
      </c>
      <c r="BD382" s="3">
        <v>0</v>
      </c>
      <c r="BE382" s="2">
        <v>0</v>
      </c>
      <c r="BF382" s="3">
        <v>94287697</v>
      </c>
      <c r="BG382" s="3">
        <v>0</v>
      </c>
      <c r="BH382" s="2">
        <v>0</v>
      </c>
      <c r="BI382" s="3">
        <v>3503854584</v>
      </c>
      <c r="BJ382" s="3">
        <v>3106753912</v>
      </c>
      <c r="BK382" s="2">
        <v>88.67</v>
      </c>
      <c r="BM382" s="4">
        <f t="shared" si="61"/>
        <v>37.200000000000003</v>
      </c>
      <c r="BN382" s="4">
        <f t="shared" si="62"/>
        <v>37.200000000000003</v>
      </c>
      <c r="BO382" s="4">
        <f t="shared" si="63"/>
        <v>3112.5539119999999</v>
      </c>
      <c r="BP382" s="4">
        <f t="shared" si="64"/>
        <v>3069.5539119999999</v>
      </c>
      <c r="BQ382" s="4">
        <f t="shared" si="65"/>
        <v>117.2</v>
      </c>
      <c r="BR382" s="4">
        <f t="shared" si="66"/>
        <v>0</v>
      </c>
      <c r="BS382" s="4">
        <f t="shared" si="67"/>
        <v>142.61297500000001</v>
      </c>
      <c r="BT382" s="4">
        <f t="shared" si="68"/>
        <v>0</v>
      </c>
      <c r="BU382" s="4">
        <f t="shared" si="69"/>
        <v>94.287696999999994</v>
      </c>
      <c r="BV382" s="4">
        <f t="shared" si="70"/>
        <v>0</v>
      </c>
      <c r="BW382" s="4">
        <f t="shared" si="71"/>
        <v>3503.8545839999997</v>
      </c>
      <c r="BX382" s="4">
        <f t="shared" si="72"/>
        <v>3106.7539119999997</v>
      </c>
    </row>
    <row r="383" spans="1:76" x14ac:dyDescent="0.25">
      <c r="A383">
        <v>16</v>
      </c>
      <c r="B383" t="s">
        <v>60</v>
      </c>
      <c r="C383" t="s">
        <v>61</v>
      </c>
      <c r="D383">
        <v>2021</v>
      </c>
      <c r="E383" t="s">
        <v>62</v>
      </c>
      <c r="F383" t="s">
        <v>63</v>
      </c>
      <c r="G383">
        <v>2</v>
      </c>
      <c r="H383" t="s">
        <v>64</v>
      </c>
      <c r="I383" t="s">
        <v>3554</v>
      </c>
      <c r="J383" t="s">
        <v>770</v>
      </c>
      <c r="K383" t="s">
        <v>771</v>
      </c>
      <c r="L383" t="s">
        <v>3601</v>
      </c>
      <c r="M383" t="s">
        <v>772</v>
      </c>
      <c r="N383" t="s">
        <v>3613</v>
      </c>
      <c r="O383" t="s">
        <v>259</v>
      </c>
      <c r="P383" t="s">
        <v>3635</v>
      </c>
      <c r="Q383" t="s">
        <v>773</v>
      </c>
      <c r="R383" t="s">
        <v>3738</v>
      </c>
      <c r="S383" t="s">
        <v>780</v>
      </c>
      <c r="T383">
        <v>8</v>
      </c>
      <c r="U383">
        <v>4</v>
      </c>
      <c r="V383" t="s">
        <v>784</v>
      </c>
      <c r="W383">
        <v>1</v>
      </c>
      <c r="X383" t="s">
        <v>72</v>
      </c>
      <c r="Y383">
        <v>1</v>
      </c>
      <c r="Z383" t="s">
        <v>73</v>
      </c>
      <c r="AA383">
        <v>1</v>
      </c>
      <c r="AB383" s="2">
        <v>2185</v>
      </c>
      <c r="AC383" s="2">
        <v>0</v>
      </c>
      <c r="AD383" s="2">
        <v>0</v>
      </c>
      <c r="AE383" s="2">
        <v>29636</v>
      </c>
      <c r="AF383" s="2">
        <v>6444</v>
      </c>
      <c r="AG383" s="2">
        <v>21.74</v>
      </c>
      <c r="AH383" s="2">
        <v>22624</v>
      </c>
      <c r="AI383" s="2">
        <v>0</v>
      </c>
      <c r="AJ383" s="2">
        <v>0</v>
      </c>
      <c r="AK383" s="2">
        <v>11902</v>
      </c>
      <c r="AL383" s="2">
        <v>0</v>
      </c>
      <c r="AM383" s="2">
        <v>0</v>
      </c>
      <c r="AN383" s="2">
        <v>9738</v>
      </c>
      <c r="AO383" s="2">
        <v>0</v>
      </c>
      <c r="AP383" s="2">
        <v>0</v>
      </c>
      <c r="AQ383" s="2">
        <v>73900</v>
      </c>
      <c r="AR383" s="2">
        <v>6444</v>
      </c>
      <c r="AS383" s="2">
        <v>8.7200000000000006</v>
      </c>
      <c r="AT383" s="3">
        <v>1808392000</v>
      </c>
      <c r="AU383" s="3">
        <v>1808392000</v>
      </c>
      <c r="AV383" s="2">
        <v>100</v>
      </c>
      <c r="AW383" s="3">
        <v>26963819242</v>
      </c>
      <c r="AX383" s="3">
        <v>26963819242</v>
      </c>
      <c r="AY383" s="2">
        <v>100</v>
      </c>
      <c r="AZ383" s="3">
        <v>20000000000</v>
      </c>
      <c r="BA383" s="3">
        <v>0</v>
      </c>
      <c r="BB383" s="2">
        <v>0</v>
      </c>
      <c r="BC383" s="3">
        <v>11451821917</v>
      </c>
      <c r="BD383" s="3">
        <v>0</v>
      </c>
      <c r="BE383" s="2">
        <v>0</v>
      </c>
      <c r="BF383" s="3">
        <v>7335582777</v>
      </c>
      <c r="BG383" s="3">
        <v>0</v>
      </c>
      <c r="BH383" s="2">
        <v>0</v>
      </c>
      <c r="BI383" s="3">
        <v>67559615936</v>
      </c>
      <c r="BJ383" s="3">
        <v>28772211242</v>
      </c>
      <c r="BK383" s="2">
        <v>42.59</v>
      </c>
      <c r="BM383" s="4">
        <f t="shared" si="61"/>
        <v>1808.3920000000001</v>
      </c>
      <c r="BN383" s="4">
        <f t="shared" si="62"/>
        <v>1808.3920000000001</v>
      </c>
      <c r="BO383" s="4">
        <f t="shared" si="63"/>
        <v>26963.819242000001</v>
      </c>
      <c r="BP383" s="4">
        <f t="shared" si="64"/>
        <v>26963.819242000001</v>
      </c>
      <c r="BQ383" s="4">
        <f t="shared" si="65"/>
        <v>20000</v>
      </c>
      <c r="BR383" s="4">
        <f t="shared" si="66"/>
        <v>0</v>
      </c>
      <c r="BS383" s="4">
        <f t="shared" si="67"/>
        <v>11451.821916999999</v>
      </c>
      <c r="BT383" s="4">
        <f t="shared" si="68"/>
        <v>0</v>
      </c>
      <c r="BU383" s="4">
        <f t="shared" si="69"/>
        <v>7335.5827769999996</v>
      </c>
      <c r="BV383" s="4">
        <f t="shared" si="70"/>
        <v>0</v>
      </c>
      <c r="BW383" s="4">
        <f t="shared" si="71"/>
        <v>67559.615936000002</v>
      </c>
      <c r="BX383" s="4">
        <f t="shared" si="72"/>
        <v>28772.211242000001</v>
      </c>
    </row>
    <row r="384" spans="1:76" x14ac:dyDescent="0.25">
      <c r="A384">
        <v>16</v>
      </c>
      <c r="B384" t="s">
        <v>60</v>
      </c>
      <c r="C384" t="s">
        <v>61</v>
      </c>
      <c r="D384">
        <v>2021</v>
      </c>
      <c r="E384" t="s">
        <v>62</v>
      </c>
      <c r="F384" t="s">
        <v>63</v>
      </c>
      <c r="G384">
        <v>2</v>
      </c>
      <c r="H384" t="s">
        <v>64</v>
      </c>
      <c r="I384" t="s">
        <v>3554</v>
      </c>
      <c r="J384" t="s">
        <v>770</v>
      </c>
      <c r="K384" t="s">
        <v>771</v>
      </c>
      <c r="L384" t="s">
        <v>3601</v>
      </c>
      <c r="M384" t="s">
        <v>772</v>
      </c>
      <c r="N384" t="s">
        <v>3613</v>
      </c>
      <c r="O384" t="s">
        <v>259</v>
      </c>
      <c r="P384" t="s">
        <v>3636</v>
      </c>
      <c r="Q384" t="s">
        <v>785</v>
      </c>
      <c r="R384" t="s">
        <v>3739</v>
      </c>
      <c r="S384" t="s">
        <v>786</v>
      </c>
      <c r="T384">
        <v>15</v>
      </c>
      <c r="U384">
        <v>1</v>
      </c>
      <c r="V384" t="s">
        <v>787</v>
      </c>
      <c r="W384">
        <v>1</v>
      </c>
      <c r="X384" t="s">
        <v>72</v>
      </c>
      <c r="Y384">
        <v>1</v>
      </c>
      <c r="Z384" t="s">
        <v>73</v>
      </c>
      <c r="AA384">
        <v>1</v>
      </c>
      <c r="AB384" s="2">
        <v>4</v>
      </c>
      <c r="AC384" s="2">
        <v>5</v>
      </c>
      <c r="AD384" s="2">
        <v>125</v>
      </c>
      <c r="AE384" s="2">
        <v>8</v>
      </c>
      <c r="AF384" s="2">
        <v>7</v>
      </c>
      <c r="AG384" s="2">
        <v>87.5</v>
      </c>
      <c r="AH384" s="2">
        <v>2</v>
      </c>
      <c r="AI384" s="2">
        <v>0</v>
      </c>
      <c r="AJ384" s="2">
        <v>0</v>
      </c>
      <c r="AK384" s="2">
        <v>2</v>
      </c>
      <c r="AL384" s="2">
        <v>0</v>
      </c>
      <c r="AM384" s="2">
        <v>0</v>
      </c>
      <c r="AN384" s="2">
        <v>4</v>
      </c>
      <c r="AO384" s="2">
        <v>0</v>
      </c>
      <c r="AP384" s="2">
        <v>0</v>
      </c>
      <c r="AQ384" s="2">
        <v>20</v>
      </c>
      <c r="AR384" s="2">
        <v>12</v>
      </c>
      <c r="AS384" s="2">
        <v>60</v>
      </c>
      <c r="AT384" s="3">
        <v>902273653</v>
      </c>
      <c r="AU384" s="3">
        <v>720896667</v>
      </c>
      <c r="AV384" s="2">
        <v>79.900000000000006</v>
      </c>
      <c r="AW384" s="3">
        <v>1032039428</v>
      </c>
      <c r="AX384" s="3">
        <v>981623022</v>
      </c>
      <c r="AY384" s="2">
        <v>95.11</v>
      </c>
      <c r="AZ384" s="3">
        <v>513000000</v>
      </c>
      <c r="BA384" s="3">
        <v>0</v>
      </c>
      <c r="BB384" s="2">
        <v>0</v>
      </c>
      <c r="BC384" s="3">
        <v>956802198</v>
      </c>
      <c r="BD384" s="3">
        <v>0</v>
      </c>
      <c r="BE384" s="2">
        <v>0</v>
      </c>
      <c r="BF384" s="3">
        <v>1009144106</v>
      </c>
      <c r="BG384" s="3">
        <v>0</v>
      </c>
      <c r="BH384" s="2">
        <v>0</v>
      </c>
      <c r="BI384" s="3">
        <v>4413259385</v>
      </c>
      <c r="BJ384" s="3">
        <v>1702519689</v>
      </c>
      <c r="BK384" s="2">
        <v>38.58</v>
      </c>
      <c r="BL384" t="s">
        <v>788</v>
      </c>
      <c r="BM384" s="4">
        <f t="shared" si="61"/>
        <v>902.27365299999997</v>
      </c>
      <c r="BN384" s="4">
        <f t="shared" si="62"/>
        <v>720.89666699999998</v>
      </c>
      <c r="BO384" s="4">
        <f t="shared" si="63"/>
        <v>1032.039428</v>
      </c>
      <c r="BP384" s="4">
        <f t="shared" si="64"/>
        <v>981.62302199999999</v>
      </c>
      <c r="BQ384" s="4">
        <f t="shared" si="65"/>
        <v>513</v>
      </c>
      <c r="BR384" s="4">
        <f t="shared" si="66"/>
        <v>0</v>
      </c>
      <c r="BS384" s="4">
        <f t="shared" si="67"/>
        <v>956.80219799999998</v>
      </c>
      <c r="BT384" s="4">
        <f t="shared" si="68"/>
        <v>0</v>
      </c>
      <c r="BU384" s="4">
        <f t="shared" si="69"/>
        <v>1009.144106</v>
      </c>
      <c r="BV384" s="4">
        <f t="shared" si="70"/>
        <v>0</v>
      </c>
      <c r="BW384" s="4">
        <f t="shared" si="71"/>
        <v>4413.2593850000003</v>
      </c>
      <c r="BX384" s="4">
        <f t="shared" si="72"/>
        <v>1702.519689</v>
      </c>
    </row>
    <row r="385" spans="1:76" x14ac:dyDescent="0.25">
      <c r="A385">
        <v>16</v>
      </c>
      <c r="B385" t="s">
        <v>60</v>
      </c>
      <c r="C385" t="s">
        <v>61</v>
      </c>
      <c r="D385">
        <v>2021</v>
      </c>
      <c r="E385" t="s">
        <v>62</v>
      </c>
      <c r="F385" t="s">
        <v>63</v>
      </c>
      <c r="G385">
        <v>2</v>
      </c>
      <c r="H385" t="s">
        <v>64</v>
      </c>
      <c r="I385" t="s">
        <v>3554</v>
      </c>
      <c r="J385" t="s">
        <v>770</v>
      </c>
      <c r="K385" t="s">
        <v>771</v>
      </c>
      <c r="L385" t="s">
        <v>3601</v>
      </c>
      <c r="M385" t="s">
        <v>772</v>
      </c>
      <c r="N385" t="s">
        <v>3613</v>
      </c>
      <c r="O385" t="s">
        <v>259</v>
      </c>
      <c r="P385" t="s">
        <v>3636</v>
      </c>
      <c r="Q385" t="s">
        <v>785</v>
      </c>
      <c r="R385" t="s">
        <v>3739</v>
      </c>
      <c r="S385" t="s">
        <v>786</v>
      </c>
      <c r="T385">
        <v>15</v>
      </c>
      <c r="U385">
        <v>2</v>
      </c>
      <c r="V385" t="s">
        <v>789</v>
      </c>
      <c r="W385">
        <v>1</v>
      </c>
      <c r="X385" t="s">
        <v>72</v>
      </c>
      <c r="Y385">
        <v>1</v>
      </c>
      <c r="Z385" t="s">
        <v>73</v>
      </c>
      <c r="AA385">
        <v>1</v>
      </c>
      <c r="AB385" s="2">
        <v>2</v>
      </c>
      <c r="AC385" s="2">
        <v>2</v>
      </c>
      <c r="AD385" s="2">
        <v>100</v>
      </c>
      <c r="AE385" s="2">
        <v>3</v>
      </c>
      <c r="AF385" s="2">
        <v>3</v>
      </c>
      <c r="AG385" s="2">
        <v>100</v>
      </c>
      <c r="AH385" s="2">
        <v>1</v>
      </c>
      <c r="AI385" s="2">
        <v>0</v>
      </c>
      <c r="AJ385" s="2">
        <v>0</v>
      </c>
      <c r="AK385" s="2">
        <v>4</v>
      </c>
      <c r="AL385" s="2">
        <v>0</v>
      </c>
      <c r="AM385" s="2">
        <v>0</v>
      </c>
      <c r="AN385" s="2">
        <v>4</v>
      </c>
      <c r="AO385" s="2">
        <v>0</v>
      </c>
      <c r="AP385" s="2">
        <v>0</v>
      </c>
      <c r="AQ385" s="2">
        <v>14</v>
      </c>
      <c r="AR385" s="2">
        <v>5</v>
      </c>
      <c r="AS385" s="2">
        <v>35.71</v>
      </c>
      <c r="AT385" s="3">
        <v>593625415</v>
      </c>
      <c r="AU385" s="3">
        <v>537019270</v>
      </c>
      <c r="AV385" s="2">
        <v>90.46</v>
      </c>
      <c r="AW385" s="3">
        <v>2995302976</v>
      </c>
      <c r="AX385" s="3">
        <v>2994052976</v>
      </c>
      <c r="AY385" s="2">
        <v>99.96</v>
      </c>
      <c r="AZ385" s="3">
        <v>350000000</v>
      </c>
      <c r="BA385" s="3">
        <v>0</v>
      </c>
      <c r="BB385" s="2">
        <v>0</v>
      </c>
      <c r="BC385" s="3">
        <v>1524012610</v>
      </c>
      <c r="BD385" s="3">
        <v>0</v>
      </c>
      <c r="BE385" s="2">
        <v>0</v>
      </c>
      <c r="BF385" s="3">
        <v>580595528</v>
      </c>
      <c r="BG385" s="3">
        <v>0</v>
      </c>
      <c r="BH385" s="2">
        <v>0</v>
      </c>
      <c r="BI385" s="3">
        <v>6043536529</v>
      </c>
      <c r="BJ385" s="3">
        <v>3531072246</v>
      </c>
      <c r="BK385" s="2">
        <v>58.43</v>
      </c>
      <c r="BL385" t="s">
        <v>790</v>
      </c>
      <c r="BM385" s="4">
        <f t="shared" si="61"/>
        <v>593.62541499999998</v>
      </c>
      <c r="BN385" s="4">
        <f t="shared" si="62"/>
        <v>537.01927000000001</v>
      </c>
      <c r="BO385" s="4">
        <f t="shared" si="63"/>
        <v>2995.3029759999999</v>
      </c>
      <c r="BP385" s="4">
        <f t="shared" si="64"/>
        <v>2994.0529759999999</v>
      </c>
      <c r="BQ385" s="4">
        <f t="shared" si="65"/>
        <v>350</v>
      </c>
      <c r="BR385" s="4">
        <f t="shared" si="66"/>
        <v>0</v>
      </c>
      <c r="BS385" s="4">
        <f t="shared" si="67"/>
        <v>1524.01261</v>
      </c>
      <c r="BT385" s="4">
        <f t="shared" si="68"/>
        <v>0</v>
      </c>
      <c r="BU385" s="4">
        <f t="shared" si="69"/>
        <v>580.59552799999994</v>
      </c>
      <c r="BV385" s="4">
        <f t="shared" si="70"/>
        <v>0</v>
      </c>
      <c r="BW385" s="4">
        <f t="shared" si="71"/>
        <v>6043.536529</v>
      </c>
      <c r="BX385" s="4">
        <f t="shared" si="72"/>
        <v>3531.0722459999997</v>
      </c>
    </row>
    <row r="386" spans="1:76" x14ac:dyDescent="0.25">
      <c r="A386">
        <v>16</v>
      </c>
      <c r="B386" t="s">
        <v>60</v>
      </c>
      <c r="C386" t="s">
        <v>61</v>
      </c>
      <c r="D386">
        <v>2021</v>
      </c>
      <c r="E386" t="s">
        <v>62</v>
      </c>
      <c r="F386" t="s">
        <v>63</v>
      </c>
      <c r="G386">
        <v>2</v>
      </c>
      <c r="H386" t="s">
        <v>64</v>
      </c>
      <c r="I386" t="s">
        <v>3554</v>
      </c>
      <c r="J386" t="s">
        <v>770</v>
      </c>
      <c r="K386" t="s">
        <v>771</v>
      </c>
      <c r="L386" t="s">
        <v>3601</v>
      </c>
      <c r="M386" t="s">
        <v>772</v>
      </c>
      <c r="N386" t="s">
        <v>3613</v>
      </c>
      <c r="O386" t="s">
        <v>259</v>
      </c>
      <c r="P386" t="s">
        <v>3636</v>
      </c>
      <c r="Q386" t="s">
        <v>785</v>
      </c>
      <c r="R386" t="s">
        <v>3739</v>
      </c>
      <c r="S386" t="s">
        <v>786</v>
      </c>
      <c r="T386">
        <v>15</v>
      </c>
      <c r="U386">
        <v>3</v>
      </c>
      <c r="V386" t="s">
        <v>791</v>
      </c>
      <c r="W386">
        <v>1</v>
      </c>
      <c r="X386" t="s">
        <v>72</v>
      </c>
      <c r="Y386">
        <v>1</v>
      </c>
      <c r="Z386" t="s">
        <v>73</v>
      </c>
      <c r="AA386">
        <v>1</v>
      </c>
      <c r="AB386" s="2">
        <v>0</v>
      </c>
      <c r="AC386" s="2">
        <v>0</v>
      </c>
      <c r="AD386" s="2">
        <v>0</v>
      </c>
      <c r="AE386" s="2">
        <v>0.34</v>
      </c>
      <c r="AF386" s="2">
        <v>0.3</v>
      </c>
      <c r="AG386" s="2">
        <v>88.24</v>
      </c>
      <c r="AH386" s="2">
        <v>0.31</v>
      </c>
      <c r="AI386" s="2">
        <v>0</v>
      </c>
      <c r="AJ386" s="2">
        <v>0</v>
      </c>
      <c r="AK386" s="2">
        <v>0.21</v>
      </c>
      <c r="AL386" s="2">
        <v>0</v>
      </c>
      <c r="AM386" s="2">
        <v>0</v>
      </c>
      <c r="AN386" s="2">
        <v>0.14000000000000001</v>
      </c>
      <c r="AO386" s="2">
        <v>0</v>
      </c>
      <c r="AP386" s="2">
        <v>0</v>
      </c>
      <c r="AQ386" s="2">
        <v>1</v>
      </c>
      <c r="AR386" s="2">
        <v>0.3</v>
      </c>
      <c r="AS386" s="2">
        <v>30</v>
      </c>
      <c r="AT386" s="3">
        <v>0</v>
      </c>
      <c r="AU386" s="3">
        <v>0</v>
      </c>
      <c r="AV386" s="2">
        <v>0</v>
      </c>
      <c r="AW386" s="3">
        <v>457300000</v>
      </c>
      <c r="AX386" s="3">
        <v>218501666</v>
      </c>
      <c r="AY386" s="2">
        <v>47.78</v>
      </c>
      <c r="AZ386" s="3">
        <v>200000000</v>
      </c>
      <c r="BA386" s="3">
        <v>0</v>
      </c>
      <c r="BB386" s="2">
        <v>0</v>
      </c>
      <c r="BC386" s="3">
        <v>299393274</v>
      </c>
      <c r="BD386" s="3">
        <v>0</v>
      </c>
      <c r="BE386" s="2">
        <v>0</v>
      </c>
      <c r="BF386" s="3">
        <v>191855254</v>
      </c>
      <c r="BG386" s="3">
        <v>0</v>
      </c>
      <c r="BH386" s="2">
        <v>0</v>
      </c>
      <c r="BI386" s="3">
        <v>1148548528</v>
      </c>
      <c r="BJ386" s="3">
        <v>218501666</v>
      </c>
      <c r="BK386" s="2">
        <v>19.02</v>
      </c>
      <c r="BM386" s="4">
        <f t="shared" si="61"/>
        <v>0</v>
      </c>
      <c r="BN386" s="4">
        <f t="shared" si="62"/>
        <v>0</v>
      </c>
      <c r="BO386" s="4">
        <f t="shared" si="63"/>
        <v>457.3</v>
      </c>
      <c r="BP386" s="4">
        <f t="shared" si="64"/>
        <v>218.501666</v>
      </c>
      <c r="BQ386" s="4">
        <f t="shared" si="65"/>
        <v>200</v>
      </c>
      <c r="BR386" s="4">
        <f t="shared" si="66"/>
        <v>0</v>
      </c>
      <c r="BS386" s="4">
        <f t="shared" si="67"/>
        <v>299.39327400000002</v>
      </c>
      <c r="BT386" s="4">
        <f t="shared" si="68"/>
        <v>0</v>
      </c>
      <c r="BU386" s="4">
        <f t="shared" si="69"/>
        <v>191.855254</v>
      </c>
      <c r="BV386" s="4">
        <f t="shared" si="70"/>
        <v>0</v>
      </c>
      <c r="BW386" s="4">
        <f t="shared" si="71"/>
        <v>1148.548528</v>
      </c>
      <c r="BX386" s="4">
        <f t="shared" si="72"/>
        <v>218.501666</v>
      </c>
    </row>
    <row r="387" spans="1:76" x14ac:dyDescent="0.25">
      <c r="A387">
        <v>16</v>
      </c>
      <c r="B387" t="s">
        <v>60</v>
      </c>
      <c r="C387" t="s">
        <v>61</v>
      </c>
      <c r="D387">
        <v>2021</v>
      </c>
      <c r="E387" t="s">
        <v>62</v>
      </c>
      <c r="F387" t="s">
        <v>63</v>
      </c>
      <c r="G387">
        <v>2</v>
      </c>
      <c r="H387" t="s">
        <v>64</v>
      </c>
      <c r="I387" t="s">
        <v>3554</v>
      </c>
      <c r="J387" t="s">
        <v>770</v>
      </c>
      <c r="K387" t="s">
        <v>771</v>
      </c>
      <c r="L387" t="s">
        <v>3601</v>
      </c>
      <c r="M387" t="s">
        <v>772</v>
      </c>
      <c r="N387" t="s">
        <v>3613</v>
      </c>
      <c r="O387" t="s">
        <v>259</v>
      </c>
      <c r="P387" t="s">
        <v>3636</v>
      </c>
      <c r="Q387" t="s">
        <v>785</v>
      </c>
      <c r="R387" t="s">
        <v>3739</v>
      </c>
      <c r="S387" t="s">
        <v>786</v>
      </c>
      <c r="T387">
        <v>15</v>
      </c>
      <c r="U387">
        <v>4</v>
      </c>
      <c r="V387" t="s">
        <v>792</v>
      </c>
      <c r="W387">
        <v>1</v>
      </c>
      <c r="X387" t="s">
        <v>72</v>
      </c>
      <c r="Y387">
        <v>1</v>
      </c>
      <c r="Z387" t="s">
        <v>73</v>
      </c>
      <c r="AA387">
        <v>1</v>
      </c>
      <c r="AB387" s="2">
        <v>0</v>
      </c>
      <c r="AC387" s="2">
        <v>0</v>
      </c>
      <c r="AD387" s="2">
        <v>0</v>
      </c>
      <c r="AE387" s="2">
        <v>0.65</v>
      </c>
      <c r="AF387" s="2">
        <v>0.65</v>
      </c>
      <c r="AG387" s="2">
        <v>100</v>
      </c>
      <c r="AH387" s="2">
        <v>0.35</v>
      </c>
      <c r="AI387" s="2">
        <v>0</v>
      </c>
      <c r="AJ387" s="2">
        <v>0</v>
      </c>
      <c r="AK387" s="2">
        <v>0</v>
      </c>
      <c r="AL387" s="2">
        <v>0</v>
      </c>
      <c r="AM387" s="2">
        <v>0</v>
      </c>
      <c r="AN387" s="2">
        <v>0</v>
      </c>
      <c r="AO387" s="2">
        <v>0</v>
      </c>
      <c r="AP387" s="2">
        <v>0</v>
      </c>
      <c r="AQ387" s="2">
        <v>1</v>
      </c>
      <c r="AR387" s="2">
        <v>0.65</v>
      </c>
      <c r="AS387" s="2">
        <v>65</v>
      </c>
      <c r="AT387" s="3">
        <v>0</v>
      </c>
      <c r="AU387" s="3">
        <v>0</v>
      </c>
      <c r="AV387" s="2">
        <v>0</v>
      </c>
      <c r="AW387" s="3">
        <v>34000000</v>
      </c>
      <c r="AX387" s="3">
        <v>34000000</v>
      </c>
      <c r="AY387" s="2">
        <v>100</v>
      </c>
      <c r="AZ387" s="3">
        <v>15000000</v>
      </c>
      <c r="BA387" s="3">
        <v>0</v>
      </c>
      <c r="BB387" s="2">
        <v>0</v>
      </c>
      <c r="BC387" s="3">
        <v>0</v>
      </c>
      <c r="BD387" s="3">
        <v>0</v>
      </c>
      <c r="BE387" s="2">
        <v>0</v>
      </c>
      <c r="BF387" s="3">
        <v>0</v>
      </c>
      <c r="BG387" s="3">
        <v>0</v>
      </c>
      <c r="BH387" s="2">
        <v>0</v>
      </c>
      <c r="BI387" s="3">
        <v>49000000</v>
      </c>
      <c r="BJ387" s="3">
        <v>34000000</v>
      </c>
      <c r="BK387" s="2">
        <v>69.39</v>
      </c>
      <c r="BM387" s="4">
        <f t="shared" ref="BM387:BM450" si="73">AT387 / 1000000</f>
        <v>0</v>
      </c>
      <c r="BN387" s="4">
        <f t="shared" ref="BN387:BN450" si="74">AU387 / 1000000</f>
        <v>0</v>
      </c>
      <c r="BO387" s="4">
        <f t="shared" ref="BO387:BO450" si="75">AW387 / 1000000</f>
        <v>34</v>
      </c>
      <c r="BP387" s="4">
        <f t="shared" ref="BP387:BP450" si="76">AX387 / 1000000</f>
        <v>34</v>
      </c>
      <c r="BQ387" s="4">
        <f t="shared" ref="BQ387:BQ450" si="77">AZ387 / 1000000</f>
        <v>15</v>
      </c>
      <c r="BR387" s="4">
        <f t="shared" ref="BR387:BR450" si="78">BA387 / 1000000</f>
        <v>0</v>
      </c>
      <c r="BS387" s="4">
        <f t="shared" ref="BS387:BS450" si="79">BC387 / 1000000</f>
        <v>0</v>
      </c>
      <c r="BT387" s="4">
        <f t="shared" ref="BT387:BT450" si="80">BD387 / 1000000</f>
        <v>0</v>
      </c>
      <c r="BU387" s="4">
        <f t="shared" ref="BU387:BU450" si="81">BF387 / 1000000</f>
        <v>0</v>
      </c>
      <c r="BV387" s="4">
        <f t="shared" ref="BV387:BV450" si="82">BG387 / 1000000</f>
        <v>0</v>
      </c>
      <c r="BW387" s="4">
        <f t="shared" ref="BW387:BW450" si="83">BM387+BO387+BQ387+BS387+BU387</f>
        <v>49</v>
      </c>
      <c r="BX387" s="4">
        <f t="shared" ref="BX387:BX450" si="84">BN387+BP387+BR387+BT387+BV387</f>
        <v>34</v>
      </c>
    </row>
    <row r="388" spans="1:76" x14ac:dyDescent="0.25">
      <c r="A388">
        <v>16</v>
      </c>
      <c r="B388" t="s">
        <v>60</v>
      </c>
      <c r="C388" t="s">
        <v>61</v>
      </c>
      <c r="D388">
        <v>2021</v>
      </c>
      <c r="E388" t="s">
        <v>62</v>
      </c>
      <c r="F388" t="s">
        <v>63</v>
      </c>
      <c r="G388">
        <v>2</v>
      </c>
      <c r="H388" t="s">
        <v>64</v>
      </c>
      <c r="I388" t="s">
        <v>3554</v>
      </c>
      <c r="J388" t="s">
        <v>770</v>
      </c>
      <c r="K388" t="s">
        <v>771</v>
      </c>
      <c r="L388" t="s">
        <v>3601</v>
      </c>
      <c r="M388" t="s">
        <v>772</v>
      </c>
      <c r="N388" t="s">
        <v>3613</v>
      </c>
      <c r="O388" t="s">
        <v>259</v>
      </c>
      <c r="P388" t="s">
        <v>3636</v>
      </c>
      <c r="Q388" t="s">
        <v>785</v>
      </c>
      <c r="R388" t="s">
        <v>3739</v>
      </c>
      <c r="S388" t="s">
        <v>786</v>
      </c>
      <c r="T388">
        <v>15</v>
      </c>
      <c r="U388">
        <v>5</v>
      </c>
      <c r="V388" t="s">
        <v>793</v>
      </c>
      <c r="W388">
        <v>1</v>
      </c>
      <c r="X388" t="s">
        <v>72</v>
      </c>
      <c r="Y388">
        <v>1</v>
      </c>
      <c r="Z388" t="s">
        <v>73</v>
      </c>
      <c r="AA388">
        <v>1</v>
      </c>
      <c r="AB388" s="2">
        <v>0</v>
      </c>
      <c r="AC388" s="2">
        <v>0</v>
      </c>
      <c r="AD388" s="2">
        <v>0</v>
      </c>
      <c r="AE388" s="2">
        <v>0</v>
      </c>
      <c r="AF388" s="2">
        <v>0</v>
      </c>
      <c r="AG388" s="2">
        <v>0</v>
      </c>
      <c r="AH388" s="2">
        <v>47</v>
      </c>
      <c r="AI388" s="2">
        <v>0</v>
      </c>
      <c r="AJ388" s="2">
        <v>0</v>
      </c>
      <c r="AK388" s="2">
        <v>32</v>
      </c>
      <c r="AL388" s="2">
        <v>0</v>
      </c>
      <c r="AM388" s="2">
        <v>0</v>
      </c>
      <c r="AN388" s="2">
        <v>21</v>
      </c>
      <c r="AO388" s="2">
        <v>0</v>
      </c>
      <c r="AP388" s="2">
        <v>0</v>
      </c>
      <c r="AQ388" s="2">
        <v>100</v>
      </c>
      <c r="AR388" s="2">
        <v>0</v>
      </c>
      <c r="AS388" s="2">
        <v>0</v>
      </c>
      <c r="AT388" s="3">
        <v>0</v>
      </c>
      <c r="AU388" s="3">
        <v>0</v>
      </c>
      <c r="AV388" s="2">
        <v>0</v>
      </c>
      <c r="AW388" s="3">
        <v>0</v>
      </c>
      <c r="AX388" s="3">
        <v>0</v>
      </c>
      <c r="AY388" s="2">
        <v>0</v>
      </c>
      <c r="AZ388" s="3">
        <v>70000000</v>
      </c>
      <c r="BA388" s="3">
        <v>0</v>
      </c>
      <c r="BB388" s="2">
        <v>0</v>
      </c>
      <c r="BC388" s="3">
        <v>19959552</v>
      </c>
      <c r="BD388" s="3">
        <v>0</v>
      </c>
      <c r="BE388" s="2">
        <v>0</v>
      </c>
      <c r="BF388" s="3">
        <v>12790350</v>
      </c>
      <c r="BG388" s="3">
        <v>0</v>
      </c>
      <c r="BH388" s="2">
        <v>0</v>
      </c>
      <c r="BI388" s="3">
        <v>102749902</v>
      </c>
      <c r="BJ388" s="3">
        <v>0</v>
      </c>
      <c r="BK388" s="2">
        <v>0</v>
      </c>
      <c r="BM388" s="4">
        <f t="shared" si="73"/>
        <v>0</v>
      </c>
      <c r="BN388" s="4">
        <f t="shared" si="74"/>
        <v>0</v>
      </c>
      <c r="BO388" s="4">
        <f t="shared" si="75"/>
        <v>0</v>
      </c>
      <c r="BP388" s="4">
        <f t="shared" si="76"/>
        <v>0</v>
      </c>
      <c r="BQ388" s="4">
        <f t="shared" si="77"/>
        <v>70</v>
      </c>
      <c r="BR388" s="4">
        <f t="shared" si="78"/>
        <v>0</v>
      </c>
      <c r="BS388" s="4">
        <f t="shared" si="79"/>
        <v>19.959551999999999</v>
      </c>
      <c r="BT388" s="4">
        <f t="shared" si="80"/>
        <v>0</v>
      </c>
      <c r="BU388" s="4">
        <f t="shared" si="81"/>
        <v>12.79035</v>
      </c>
      <c r="BV388" s="4">
        <f t="shared" si="82"/>
        <v>0</v>
      </c>
      <c r="BW388" s="4">
        <f t="shared" si="83"/>
        <v>102.74990200000001</v>
      </c>
      <c r="BX388" s="4">
        <f t="shared" si="84"/>
        <v>0</v>
      </c>
    </row>
    <row r="389" spans="1:76" x14ac:dyDescent="0.25">
      <c r="A389">
        <v>16</v>
      </c>
      <c r="B389" t="s">
        <v>60</v>
      </c>
      <c r="C389" t="s">
        <v>61</v>
      </c>
      <c r="D389">
        <v>2021</v>
      </c>
      <c r="E389" t="s">
        <v>62</v>
      </c>
      <c r="F389" t="s">
        <v>63</v>
      </c>
      <c r="G389">
        <v>2</v>
      </c>
      <c r="H389" t="s">
        <v>64</v>
      </c>
      <c r="I389" t="s">
        <v>3554</v>
      </c>
      <c r="J389" t="s">
        <v>770</v>
      </c>
      <c r="K389" t="s">
        <v>771</v>
      </c>
      <c r="L389" t="s">
        <v>3601</v>
      </c>
      <c r="M389" t="s">
        <v>772</v>
      </c>
      <c r="N389" t="s">
        <v>3613</v>
      </c>
      <c r="O389" t="s">
        <v>259</v>
      </c>
      <c r="P389" t="s">
        <v>3636</v>
      </c>
      <c r="Q389" t="s">
        <v>785</v>
      </c>
      <c r="R389" t="s">
        <v>3740</v>
      </c>
      <c r="S389" t="s">
        <v>794</v>
      </c>
      <c r="T389">
        <v>14</v>
      </c>
      <c r="U389">
        <v>1</v>
      </c>
      <c r="V389" t="s">
        <v>795</v>
      </c>
      <c r="W389">
        <v>1</v>
      </c>
      <c r="X389" t="s">
        <v>72</v>
      </c>
      <c r="Y389">
        <v>1</v>
      </c>
      <c r="Z389" t="s">
        <v>73</v>
      </c>
      <c r="AA389">
        <v>1</v>
      </c>
      <c r="AB389" s="2">
        <v>80</v>
      </c>
      <c r="AC389" s="2">
        <v>80</v>
      </c>
      <c r="AD389" s="2">
        <v>100</v>
      </c>
      <c r="AE389" s="2">
        <v>1181</v>
      </c>
      <c r="AF389" s="2">
        <v>483</v>
      </c>
      <c r="AG389" s="2">
        <v>40.9</v>
      </c>
      <c r="AH389" s="2">
        <v>1076</v>
      </c>
      <c r="AI389" s="2">
        <v>0</v>
      </c>
      <c r="AJ389" s="2">
        <v>0</v>
      </c>
      <c r="AK389" s="2">
        <v>737</v>
      </c>
      <c r="AL389" s="2">
        <v>0</v>
      </c>
      <c r="AM389" s="2">
        <v>0</v>
      </c>
      <c r="AN389" s="2">
        <v>426</v>
      </c>
      <c r="AO389" s="2">
        <v>0</v>
      </c>
      <c r="AP389" s="2">
        <v>0</v>
      </c>
      <c r="AQ389" s="2">
        <v>3500</v>
      </c>
      <c r="AR389" s="2">
        <v>563</v>
      </c>
      <c r="AS389" s="2">
        <v>16.09</v>
      </c>
      <c r="AT389" s="3">
        <v>858213333</v>
      </c>
      <c r="AU389" s="3">
        <v>858213333</v>
      </c>
      <c r="AV389" s="2">
        <v>100</v>
      </c>
      <c r="AW389" s="3">
        <v>9375200330</v>
      </c>
      <c r="AX389" s="3">
        <v>9375200330</v>
      </c>
      <c r="AY389" s="2">
        <v>100</v>
      </c>
      <c r="AZ389" s="3">
        <v>2600000000</v>
      </c>
      <c r="BA389" s="3">
        <v>0</v>
      </c>
      <c r="BB389" s="2">
        <v>0</v>
      </c>
      <c r="BC389" s="3">
        <v>3135444779</v>
      </c>
      <c r="BD389" s="3">
        <v>0</v>
      </c>
      <c r="BE389" s="2">
        <v>0</v>
      </c>
      <c r="BF389" s="3">
        <v>1814435002</v>
      </c>
      <c r="BG389" s="3">
        <v>0</v>
      </c>
      <c r="BH389" s="2">
        <v>0</v>
      </c>
      <c r="BI389" s="3">
        <v>17783293444</v>
      </c>
      <c r="BJ389" s="3">
        <v>10233413663</v>
      </c>
      <c r="BK389" s="2">
        <v>57.55</v>
      </c>
      <c r="BM389" s="4">
        <f t="shared" si="73"/>
        <v>858.21333300000003</v>
      </c>
      <c r="BN389" s="4">
        <f t="shared" si="74"/>
        <v>858.21333300000003</v>
      </c>
      <c r="BO389" s="4">
        <f t="shared" si="75"/>
        <v>9375.2003299999997</v>
      </c>
      <c r="BP389" s="4">
        <f t="shared" si="76"/>
        <v>9375.2003299999997</v>
      </c>
      <c r="BQ389" s="4">
        <f t="shared" si="77"/>
        <v>2600</v>
      </c>
      <c r="BR389" s="4">
        <f t="shared" si="78"/>
        <v>0</v>
      </c>
      <c r="BS389" s="4">
        <f t="shared" si="79"/>
        <v>3135.4447789999999</v>
      </c>
      <c r="BT389" s="4">
        <f t="shared" si="80"/>
        <v>0</v>
      </c>
      <c r="BU389" s="4">
        <f t="shared" si="81"/>
        <v>1814.4350019999999</v>
      </c>
      <c r="BV389" s="4">
        <f t="shared" si="82"/>
        <v>0</v>
      </c>
      <c r="BW389" s="4">
        <f t="shared" si="83"/>
        <v>17783.293443999999</v>
      </c>
      <c r="BX389" s="4">
        <f t="shared" si="84"/>
        <v>10233.413662999999</v>
      </c>
    </row>
    <row r="390" spans="1:76" x14ac:dyDescent="0.25">
      <c r="A390">
        <v>16</v>
      </c>
      <c r="B390" t="s">
        <v>60</v>
      </c>
      <c r="C390" t="s">
        <v>61</v>
      </c>
      <c r="D390">
        <v>2021</v>
      </c>
      <c r="E390" t="s">
        <v>62</v>
      </c>
      <c r="F390" t="s">
        <v>63</v>
      </c>
      <c r="G390">
        <v>2</v>
      </c>
      <c r="H390" t="s">
        <v>64</v>
      </c>
      <c r="I390" t="s">
        <v>3554</v>
      </c>
      <c r="J390" t="s">
        <v>770</v>
      </c>
      <c r="K390" t="s">
        <v>771</v>
      </c>
      <c r="L390" t="s">
        <v>3601</v>
      </c>
      <c r="M390" t="s">
        <v>772</v>
      </c>
      <c r="N390" t="s">
        <v>3613</v>
      </c>
      <c r="O390" t="s">
        <v>259</v>
      </c>
      <c r="P390" t="s">
        <v>3636</v>
      </c>
      <c r="Q390" t="s">
        <v>785</v>
      </c>
      <c r="R390" t="s">
        <v>3740</v>
      </c>
      <c r="S390" t="s">
        <v>794</v>
      </c>
      <c r="T390">
        <v>14</v>
      </c>
      <c r="U390">
        <v>2</v>
      </c>
      <c r="V390" t="s">
        <v>796</v>
      </c>
      <c r="W390">
        <v>1</v>
      </c>
      <c r="X390" t="s">
        <v>72</v>
      </c>
      <c r="Y390">
        <v>1</v>
      </c>
      <c r="Z390" t="s">
        <v>73</v>
      </c>
      <c r="AA390">
        <v>1</v>
      </c>
      <c r="AB390" s="2">
        <v>1</v>
      </c>
      <c r="AC390" s="2">
        <v>1</v>
      </c>
      <c r="AD390" s="2">
        <v>100</v>
      </c>
      <c r="AE390" s="2">
        <v>1</v>
      </c>
      <c r="AF390" s="2">
        <v>1</v>
      </c>
      <c r="AG390" s="2">
        <v>100</v>
      </c>
      <c r="AH390" s="2">
        <v>1</v>
      </c>
      <c r="AI390" s="2">
        <v>0</v>
      </c>
      <c r="AJ390" s="2">
        <v>0</v>
      </c>
      <c r="AK390" s="2">
        <v>1</v>
      </c>
      <c r="AL390" s="2">
        <v>0</v>
      </c>
      <c r="AM390" s="2">
        <v>0</v>
      </c>
      <c r="AN390" s="2">
        <v>1</v>
      </c>
      <c r="AO390" s="2">
        <v>0</v>
      </c>
      <c r="AP390" s="2">
        <v>0</v>
      </c>
      <c r="AQ390" s="2">
        <v>5</v>
      </c>
      <c r="AR390" s="2">
        <v>2</v>
      </c>
      <c r="AS390" s="2">
        <v>40</v>
      </c>
      <c r="AT390" s="3">
        <v>651136667</v>
      </c>
      <c r="AU390" s="3">
        <v>646044002</v>
      </c>
      <c r="AV390" s="2">
        <v>99.22</v>
      </c>
      <c r="AW390" s="3">
        <v>1200000000</v>
      </c>
      <c r="AX390" s="3">
        <v>1199520000</v>
      </c>
      <c r="AY390" s="2">
        <v>99.96</v>
      </c>
      <c r="AZ390" s="3">
        <v>400000000</v>
      </c>
      <c r="BA390" s="3">
        <v>0</v>
      </c>
      <c r="BB390" s="2">
        <v>0</v>
      </c>
      <c r="BC390" s="3">
        <v>562441688</v>
      </c>
      <c r="BD390" s="3">
        <v>0</v>
      </c>
      <c r="BE390" s="2">
        <v>0</v>
      </c>
      <c r="BF390" s="3">
        <v>550963286</v>
      </c>
      <c r="BG390" s="3">
        <v>0</v>
      </c>
      <c r="BH390" s="2">
        <v>0</v>
      </c>
      <c r="BI390" s="3">
        <v>3364541641</v>
      </c>
      <c r="BJ390" s="3">
        <v>1845564002</v>
      </c>
      <c r="BK390" s="2">
        <v>54.85</v>
      </c>
      <c r="BM390" s="4">
        <f t="shared" si="73"/>
        <v>651.13666699999999</v>
      </c>
      <c r="BN390" s="4">
        <f t="shared" si="74"/>
        <v>646.04400199999998</v>
      </c>
      <c r="BO390" s="4">
        <f t="shared" si="75"/>
        <v>1200</v>
      </c>
      <c r="BP390" s="4">
        <f t="shared" si="76"/>
        <v>1199.52</v>
      </c>
      <c r="BQ390" s="4">
        <f t="shared" si="77"/>
        <v>400</v>
      </c>
      <c r="BR390" s="4">
        <f t="shared" si="78"/>
        <v>0</v>
      </c>
      <c r="BS390" s="4">
        <f t="shared" si="79"/>
        <v>562.441688</v>
      </c>
      <c r="BT390" s="4">
        <f t="shared" si="80"/>
        <v>0</v>
      </c>
      <c r="BU390" s="4">
        <f t="shared" si="81"/>
        <v>550.96328600000004</v>
      </c>
      <c r="BV390" s="4">
        <f t="shared" si="82"/>
        <v>0</v>
      </c>
      <c r="BW390" s="4">
        <f t="shared" si="83"/>
        <v>3364.5416409999998</v>
      </c>
      <c r="BX390" s="4">
        <f t="shared" si="84"/>
        <v>1845.5640020000001</v>
      </c>
    </row>
    <row r="391" spans="1:76" x14ac:dyDescent="0.25">
      <c r="A391">
        <v>16</v>
      </c>
      <c r="B391" t="s">
        <v>60</v>
      </c>
      <c r="C391" t="s">
        <v>61</v>
      </c>
      <c r="D391">
        <v>2021</v>
      </c>
      <c r="E391" t="s">
        <v>62</v>
      </c>
      <c r="F391" t="s">
        <v>63</v>
      </c>
      <c r="G391">
        <v>2</v>
      </c>
      <c r="H391" t="s">
        <v>64</v>
      </c>
      <c r="I391" t="s">
        <v>3554</v>
      </c>
      <c r="J391" t="s">
        <v>770</v>
      </c>
      <c r="K391" t="s">
        <v>771</v>
      </c>
      <c r="L391" t="s">
        <v>3601</v>
      </c>
      <c r="M391" t="s">
        <v>772</v>
      </c>
      <c r="N391" t="s">
        <v>3613</v>
      </c>
      <c r="O391" t="s">
        <v>259</v>
      </c>
      <c r="P391" t="s">
        <v>3636</v>
      </c>
      <c r="Q391" t="s">
        <v>785</v>
      </c>
      <c r="R391" t="s">
        <v>3740</v>
      </c>
      <c r="S391" t="s">
        <v>794</v>
      </c>
      <c r="T391">
        <v>14</v>
      </c>
      <c r="U391">
        <v>3</v>
      </c>
      <c r="V391" t="s">
        <v>797</v>
      </c>
      <c r="W391">
        <v>1</v>
      </c>
      <c r="X391" t="s">
        <v>72</v>
      </c>
      <c r="Y391">
        <v>1</v>
      </c>
      <c r="Z391" t="s">
        <v>73</v>
      </c>
      <c r="AA391">
        <v>1</v>
      </c>
      <c r="AB391" s="2">
        <v>0</v>
      </c>
      <c r="AC391" s="2">
        <v>0</v>
      </c>
      <c r="AD391" s="2">
        <v>0</v>
      </c>
      <c r="AE391" s="2">
        <v>1</v>
      </c>
      <c r="AF391" s="2">
        <v>1</v>
      </c>
      <c r="AG391" s="2">
        <v>100</v>
      </c>
      <c r="AH391" s="2">
        <v>1</v>
      </c>
      <c r="AI391" s="2">
        <v>0</v>
      </c>
      <c r="AJ391" s="2">
        <v>0</v>
      </c>
      <c r="AK391" s="2">
        <v>1</v>
      </c>
      <c r="AL391" s="2">
        <v>0</v>
      </c>
      <c r="AM391" s="2">
        <v>0</v>
      </c>
      <c r="AN391" s="2">
        <v>1</v>
      </c>
      <c r="AO391" s="2">
        <v>0</v>
      </c>
      <c r="AP391" s="2">
        <v>0</v>
      </c>
      <c r="AQ391" s="2">
        <v>4</v>
      </c>
      <c r="AR391" s="2">
        <v>1</v>
      </c>
      <c r="AS391" s="2">
        <v>25</v>
      </c>
      <c r="AT391" s="3">
        <v>0</v>
      </c>
      <c r="AU391" s="3">
        <v>0</v>
      </c>
      <c r="AV391" s="2">
        <v>0</v>
      </c>
      <c r="AW391" s="3">
        <v>55000000</v>
      </c>
      <c r="AX391" s="3">
        <v>55000000</v>
      </c>
      <c r="AY391" s="2">
        <v>100</v>
      </c>
      <c r="AZ391" s="3">
        <v>11685000</v>
      </c>
      <c r="BA391" s="3">
        <v>0</v>
      </c>
      <c r="BB391" s="2">
        <v>0</v>
      </c>
      <c r="BC391" s="3">
        <v>12566632</v>
      </c>
      <c r="BD391" s="3">
        <v>0</v>
      </c>
      <c r="BE391" s="2">
        <v>0</v>
      </c>
      <c r="BF391" s="3">
        <v>12310171</v>
      </c>
      <c r="BG391" s="3">
        <v>0</v>
      </c>
      <c r="BH391" s="2">
        <v>0</v>
      </c>
      <c r="BI391" s="3">
        <v>91561803</v>
      </c>
      <c r="BJ391" s="3">
        <v>55000000</v>
      </c>
      <c r="BK391" s="2">
        <v>60.07</v>
      </c>
      <c r="BM391" s="4">
        <f t="shared" si="73"/>
        <v>0</v>
      </c>
      <c r="BN391" s="4">
        <f t="shared" si="74"/>
        <v>0</v>
      </c>
      <c r="BO391" s="4">
        <f t="shared" si="75"/>
        <v>55</v>
      </c>
      <c r="BP391" s="4">
        <f t="shared" si="76"/>
        <v>55</v>
      </c>
      <c r="BQ391" s="4">
        <f t="shared" si="77"/>
        <v>11.685</v>
      </c>
      <c r="BR391" s="4">
        <f t="shared" si="78"/>
        <v>0</v>
      </c>
      <c r="BS391" s="4">
        <f t="shared" si="79"/>
        <v>12.566632</v>
      </c>
      <c r="BT391" s="4">
        <f t="shared" si="80"/>
        <v>0</v>
      </c>
      <c r="BU391" s="4">
        <f t="shared" si="81"/>
        <v>12.310171</v>
      </c>
      <c r="BV391" s="4">
        <f t="shared" si="82"/>
        <v>0</v>
      </c>
      <c r="BW391" s="4">
        <f t="shared" si="83"/>
        <v>91.561802999999998</v>
      </c>
      <c r="BX391" s="4">
        <f t="shared" si="84"/>
        <v>55</v>
      </c>
    </row>
    <row r="392" spans="1:76" x14ac:dyDescent="0.25">
      <c r="A392">
        <v>16</v>
      </c>
      <c r="B392" t="s">
        <v>60</v>
      </c>
      <c r="C392" t="s">
        <v>61</v>
      </c>
      <c r="D392">
        <v>2021</v>
      </c>
      <c r="E392" t="s">
        <v>62</v>
      </c>
      <c r="F392" t="s">
        <v>63</v>
      </c>
      <c r="G392">
        <v>2</v>
      </c>
      <c r="H392" t="s">
        <v>64</v>
      </c>
      <c r="I392" t="s">
        <v>3554</v>
      </c>
      <c r="J392" t="s">
        <v>770</v>
      </c>
      <c r="K392" t="s">
        <v>771</v>
      </c>
      <c r="L392" t="s">
        <v>3601</v>
      </c>
      <c r="M392" t="s">
        <v>772</v>
      </c>
      <c r="N392" t="s">
        <v>3613</v>
      </c>
      <c r="O392" t="s">
        <v>259</v>
      </c>
      <c r="P392" t="s">
        <v>3636</v>
      </c>
      <c r="Q392" t="s">
        <v>785</v>
      </c>
      <c r="R392" t="s">
        <v>3740</v>
      </c>
      <c r="S392" t="s">
        <v>794</v>
      </c>
      <c r="T392">
        <v>14</v>
      </c>
      <c r="U392">
        <v>4</v>
      </c>
      <c r="V392" t="s">
        <v>798</v>
      </c>
      <c r="W392">
        <v>1</v>
      </c>
      <c r="X392" t="s">
        <v>72</v>
      </c>
      <c r="Y392">
        <v>1</v>
      </c>
      <c r="Z392" t="s">
        <v>73</v>
      </c>
      <c r="AA392">
        <v>1</v>
      </c>
      <c r="AB392" s="2">
        <v>0.01</v>
      </c>
      <c r="AC392" s="2">
        <v>0.01</v>
      </c>
      <c r="AD392" s="2">
        <v>100</v>
      </c>
      <c r="AE392" s="2">
        <v>0.09</v>
      </c>
      <c r="AF392" s="2">
        <v>0.09</v>
      </c>
      <c r="AG392" s="2">
        <v>100</v>
      </c>
      <c r="AH392" s="2">
        <v>0.37</v>
      </c>
      <c r="AI392" s="2">
        <v>0</v>
      </c>
      <c r="AJ392" s="2">
        <v>0</v>
      </c>
      <c r="AK392" s="2">
        <v>0.38</v>
      </c>
      <c r="AL392" s="2">
        <v>0</v>
      </c>
      <c r="AM392" s="2">
        <v>0</v>
      </c>
      <c r="AN392" s="2">
        <v>0.15</v>
      </c>
      <c r="AO392" s="2">
        <v>0</v>
      </c>
      <c r="AP392" s="2">
        <v>0</v>
      </c>
      <c r="AQ392" s="2">
        <v>1</v>
      </c>
      <c r="AR392" s="2">
        <v>0.1</v>
      </c>
      <c r="AS392" s="2">
        <v>10</v>
      </c>
      <c r="AT392" s="3">
        <v>75133333</v>
      </c>
      <c r="AU392" s="3">
        <v>37500000</v>
      </c>
      <c r="AV392" s="2">
        <v>49.91</v>
      </c>
      <c r="AW392" s="3">
        <v>7210045000</v>
      </c>
      <c r="AX392" s="3">
        <v>7210045000</v>
      </c>
      <c r="AY392" s="2">
        <v>100</v>
      </c>
      <c r="AZ392" s="3">
        <v>28816803000</v>
      </c>
      <c r="BA392" s="3">
        <v>0</v>
      </c>
      <c r="BB392" s="2">
        <v>0</v>
      </c>
      <c r="BC392" s="3">
        <v>19265768430</v>
      </c>
      <c r="BD392" s="3">
        <v>0</v>
      </c>
      <c r="BE392" s="2">
        <v>0</v>
      </c>
      <c r="BF392" s="3">
        <v>12750781388</v>
      </c>
      <c r="BG392" s="3">
        <v>0</v>
      </c>
      <c r="BH392" s="2">
        <v>0</v>
      </c>
      <c r="BI392" s="3">
        <v>68118531151</v>
      </c>
      <c r="BJ392" s="3">
        <v>7247545000</v>
      </c>
      <c r="BK392" s="2">
        <v>10.64</v>
      </c>
      <c r="BM392" s="4">
        <f t="shared" si="73"/>
        <v>75.133332999999993</v>
      </c>
      <c r="BN392" s="4">
        <f t="shared" si="74"/>
        <v>37.5</v>
      </c>
      <c r="BO392" s="4">
        <f t="shared" si="75"/>
        <v>7210.0450000000001</v>
      </c>
      <c r="BP392" s="4">
        <f t="shared" si="76"/>
        <v>7210.0450000000001</v>
      </c>
      <c r="BQ392" s="4">
        <f t="shared" si="77"/>
        <v>28816.803</v>
      </c>
      <c r="BR392" s="4">
        <f t="shared" si="78"/>
        <v>0</v>
      </c>
      <c r="BS392" s="4">
        <f t="shared" si="79"/>
        <v>19265.76843</v>
      </c>
      <c r="BT392" s="4">
        <f t="shared" si="80"/>
        <v>0</v>
      </c>
      <c r="BU392" s="4">
        <f t="shared" si="81"/>
        <v>12750.781387999999</v>
      </c>
      <c r="BV392" s="4">
        <f t="shared" si="82"/>
        <v>0</v>
      </c>
      <c r="BW392" s="4">
        <f t="shared" si="83"/>
        <v>68118.531151000003</v>
      </c>
      <c r="BX392" s="4">
        <f t="shared" si="84"/>
        <v>7247.5450000000001</v>
      </c>
    </row>
    <row r="393" spans="1:76" x14ac:dyDescent="0.25">
      <c r="A393">
        <v>16</v>
      </c>
      <c r="B393" t="s">
        <v>60</v>
      </c>
      <c r="C393" t="s">
        <v>61</v>
      </c>
      <c r="D393">
        <v>2021</v>
      </c>
      <c r="E393" t="s">
        <v>62</v>
      </c>
      <c r="F393" t="s">
        <v>63</v>
      </c>
      <c r="G393">
        <v>2</v>
      </c>
      <c r="H393" t="s">
        <v>64</v>
      </c>
      <c r="I393" t="s">
        <v>3554</v>
      </c>
      <c r="J393" t="s">
        <v>770</v>
      </c>
      <c r="K393" t="s">
        <v>771</v>
      </c>
      <c r="L393" t="s">
        <v>3601</v>
      </c>
      <c r="M393" t="s">
        <v>772</v>
      </c>
      <c r="N393" t="s">
        <v>3613</v>
      </c>
      <c r="O393" t="s">
        <v>259</v>
      </c>
      <c r="P393" t="s">
        <v>3636</v>
      </c>
      <c r="Q393" t="s">
        <v>785</v>
      </c>
      <c r="R393" t="s">
        <v>3740</v>
      </c>
      <c r="S393" t="s">
        <v>794</v>
      </c>
      <c r="T393">
        <v>14</v>
      </c>
      <c r="U393">
        <v>5</v>
      </c>
      <c r="V393" t="s">
        <v>799</v>
      </c>
      <c r="W393">
        <v>1</v>
      </c>
      <c r="X393" t="s">
        <v>72</v>
      </c>
      <c r="Y393">
        <v>1</v>
      </c>
      <c r="Z393" t="s">
        <v>73</v>
      </c>
      <c r="AA393">
        <v>1</v>
      </c>
      <c r="AB393" s="2">
        <v>0</v>
      </c>
      <c r="AC393" s="2">
        <v>0</v>
      </c>
      <c r="AD393" s="2">
        <v>0</v>
      </c>
      <c r="AE393" s="2">
        <v>1</v>
      </c>
      <c r="AF393" s="2">
        <v>0.5</v>
      </c>
      <c r="AG393" s="2">
        <v>50</v>
      </c>
      <c r="AH393" s="2">
        <v>1</v>
      </c>
      <c r="AI393" s="2">
        <v>0</v>
      </c>
      <c r="AJ393" s="2">
        <v>0</v>
      </c>
      <c r="AK393" s="2">
        <v>1</v>
      </c>
      <c r="AL393" s="2">
        <v>0</v>
      </c>
      <c r="AM393" s="2">
        <v>0</v>
      </c>
      <c r="AN393" s="2">
        <v>0</v>
      </c>
      <c r="AO393" s="2">
        <v>0</v>
      </c>
      <c r="AP393" s="2">
        <v>0</v>
      </c>
      <c r="AQ393" s="2">
        <v>3</v>
      </c>
      <c r="AR393" s="2">
        <v>0.5</v>
      </c>
      <c r="AS393" s="2">
        <v>16.670000000000002</v>
      </c>
      <c r="AT393" s="3">
        <v>0</v>
      </c>
      <c r="AU393" s="3">
        <v>0</v>
      </c>
      <c r="AV393" s="2">
        <v>0</v>
      </c>
      <c r="AW393" s="3">
        <v>323625000</v>
      </c>
      <c r="AX393" s="3">
        <v>323625000</v>
      </c>
      <c r="AY393" s="2">
        <v>100</v>
      </c>
      <c r="AZ393" s="3">
        <v>187000000</v>
      </c>
      <c r="BA393" s="3">
        <v>0</v>
      </c>
      <c r="BB393" s="2">
        <v>0</v>
      </c>
      <c r="BC393" s="3">
        <v>188442398</v>
      </c>
      <c r="BD393" s="3">
        <v>0</v>
      </c>
      <c r="BE393" s="2">
        <v>0</v>
      </c>
      <c r="BF393" s="3">
        <v>0</v>
      </c>
      <c r="BG393" s="3">
        <v>0</v>
      </c>
      <c r="BH393" s="2">
        <v>0</v>
      </c>
      <c r="BI393" s="3">
        <v>699067398</v>
      </c>
      <c r="BJ393" s="3">
        <v>323625000</v>
      </c>
      <c r="BK393" s="2">
        <v>46.29</v>
      </c>
      <c r="BM393" s="4">
        <f t="shared" si="73"/>
        <v>0</v>
      </c>
      <c r="BN393" s="4">
        <f t="shared" si="74"/>
        <v>0</v>
      </c>
      <c r="BO393" s="4">
        <f t="shared" si="75"/>
        <v>323.625</v>
      </c>
      <c r="BP393" s="4">
        <f t="shared" si="76"/>
        <v>323.625</v>
      </c>
      <c r="BQ393" s="4">
        <f t="shared" si="77"/>
        <v>187</v>
      </c>
      <c r="BR393" s="4">
        <f t="shared" si="78"/>
        <v>0</v>
      </c>
      <c r="BS393" s="4">
        <f t="shared" si="79"/>
        <v>188.442398</v>
      </c>
      <c r="BT393" s="4">
        <f t="shared" si="80"/>
        <v>0</v>
      </c>
      <c r="BU393" s="4">
        <f t="shared" si="81"/>
        <v>0</v>
      </c>
      <c r="BV393" s="4">
        <f t="shared" si="82"/>
        <v>0</v>
      </c>
      <c r="BW393" s="4">
        <f t="shared" si="83"/>
        <v>699.06739800000003</v>
      </c>
      <c r="BX393" s="4">
        <f t="shared" si="84"/>
        <v>323.625</v>
      </c>
    </row>
    <row r="394" spans="1:76" x14ac:dyDescent="0.25">
      <c r="A394">
        <v>16</v>
      </c>
      <c r="B394" t="s">
        <v>60</v>
      </c>
      <c r="C394" t="s">
        <v>61</v>
      </c>
      <c r="D394">
        <v>2021</v>
      </c>
      <c r="E394" t="s">
        <v>62</v>
      </c>
      <c r="F394" t="s">
        <v>63</v>
      </c>
      <c r="G394">
        <v>2</v>
      </c>
      <c r="H394" t="s">
        <v>64</v>
      </c>
      <c r="I394" t="s">
        <v>3554</v>
      </c>
      <c r="J394" t="s">
        <v>770</v>
      </c>
      <c r="K394" t="s">
        <v>771</v>
      </c>
      <c r="L394" t="s">
        <v>3601</v>
      </c>
      <c r="M394" t="s">
        <v>772</v>
      </c>
      <c r="N394" t="s">
        <v>3613</v>
      </c>
      <c r="O394" t="s">
        <v>259</v>
      </c>
      <c r="P394" t="s">
        <v>3636</v>
      </c>
      <c r="Q394" t="s">
        <v>785</v>
      </c>
      <c r="R394" t="s">
        <v>3740</v>
      </c>
      <c r="S394" t="s">
        <v>794</v>
      </c>
      <c r="T394">
        <v>14</v>
      </c>
      <c r="U394">
        <v>6</v>
      </c>
      <c r="V394" t="s">
        <v>800</v>
      </c>
      <c r="W394">
        <v>1</v>
      </c>
      <c r="X394" t="s">
        <v>72</v>
      </c>
      <c r="Y394">
        <v>1</v>
      </c>
      <c r="Z394" t="s">
        <v>73</v>
      </c>
      <c r="AA394">
        <v>1</v>
      </c>
      <c r="AB394" s="2">
        <v>1</v>
      </c>
      <c r="AC394" s="2">
        <v>1</v>
      </c>
      <c r="AD394" s="2">
        <v>100</v>
      </c>
      <c r="AE394" s="2">
        <v>1</v>
      </c>
      <c r="AF394" s="2">
        <v>1</v>
      </c>
      <c r="AG394" s="2">
        <v>100</v>
      </c>
      <c r="AH394" s="2">
        <v>1</v>
      </c>
      <c r="AI394" s="2">
        <v>0</v>
      </c>
      <c r="AJ394" s="2">
        <v>0</v>
      </c>
      <c r="AK394" s="2">
        <v>1</v>
      </c>
      <c r="AL394" s="2">
        <v>0</v>
      </c>
      <c r="AM394" s="2">
        <v>0</v>
      </c>
      <c r="AN394" s="2">
        <v>0</v>
      </c>
      <c r="AO394" s="2">
        <v>0</v>
      </c>
      <c r="AP394" s="2">
        <v>0</v>
      </c>
      <c r="AQ394" s="2">
        <v>4</v>
      </c>
      <c r="AR394" s="2">
        <v>2</v>
      </c>
      <c r="AS394" s="2">
        <v>50</v>
      </c>
      <c r="AT394" s="3">
        <v>214866667</v>
      </c>
      <c r="AU394" s="3">
        <v>209616667</v>
      </c>
      <c r="AV394" s="2">
        <v>97.56</v>
      </c>
      <c r="AW394" s="3">
        <v>133000000</v>
      </c>
      <c r="AX394" s="3">
        <v>133000000</v>
      </c>
      <c r="AY394" s="2">
        <v>100</v>
      </c>
      <c r="AZ394" s="3">
        <v>300000000</v>
      </c>
      <c r="BA394" s="3">
        <v>0</v>
      </c>
      <c r="BB394" s="2">
        <v>0</v>
      </c>
      <c r="BC394" s="3">
        <v>300000000</v>
      </c>
      <c r="BD394" s="3">
        <v>0</v>
      </c>
      <c r="BE394" s="2">
        <v>0</v>
      </c>
      <c r="BF394" s="3">
        <v>0</v>
      </c>
      <c r="BG394" s="3">
        <v>0</v>
      </c>
      <c r="BH394" s="2">
        <v>0</v>
      </c>
      <c r="BI394" s="3">
        <v>947866667</v>
      </c>
      <c r="BJ394" s="3">
        <v>342616667</v>
      </c>
      <c r="BK394" s="2">
        <v>36.15</v>
      </c>
      <c r="BM394" s="4">
        <f t="shared" si="73"/>
        <v>214.86666700000001</v>
      </c>
      <c r="BN394" s="4">
        <f t="shared" si="74"/>
        <v>209.61666700000001</v>
      </c>
      <c r="BO394" s="4">
        <f t="shared" si="75"/>
        <v>133</v>
      </c>
      <c r="BP394" s="4">
        <f t="shared" si="76"/>
        <v>133</v>
      </c>
      <c r="BQ394" s="4">
        <f t="shared" si="77"/>
        <v>300</v>
      </c>
      <c r="BR394" s="4">
        <f t="shared" si="78"/>
        <v>0</v>
      </c>
      <c r="BS394" s="4">
        <f t="shared" si="79"/>
        <v>300</v>
      </c>
      <c r="BT394" s="4">
        <f t="shared" si="80"/>
        <v>0</v>
      </c>
      <c r="BU394" s="4">
        <f t="shared" si="81"/>
        <v>0</v>
      </c>
      <c r="BV394" s="4">
        <f t="shared" si="82"/>
        <v>0</v>
      </c>
      <c r="BW394" s="4">
        <f t="shared" si="83"/>
        <v>947.86666700000001</v>
      </c>
      <c r="BX394" s="4">
        <f t="shared" si="84"/>
        <v>342.61666700000001</v>
      </c>
    </row>
    <row r="395" spans="1:76" x14ac:dyDescent="0.25">
      <c r="A395">
        <v>16</v>
      </c>
      <c r="B395" t="s">
        <v>60</v>
      </c>
      <c r="C395" t="s">
        <v>61</v>
      </c>
      <c r="D395">
        <v>2021</v>
      </c>
      <c r="E395" t="s">
        <v>62</v>
      </c>
      <c r="F395" t="s">
        <v>63</v>
      </c>
      <c r="G395">
        <v>2</v>
      </c>
      <c r="H395" t="s">
        <v>64</v>
      </c>
      <c r="I395" t="s">
        <v>3554</v>
      </c>
      <c r="J395" t="s">
        <v>770</v>
      </c>
      <c r="K395" t="s">
        <v>771</v>
      </c>
      <c r="L395" t="s">
        <v>3601</v>
      </c>
      <c r="M395" t="s">
        <v>772</v>
      </c>
      <c r="N395" t="s">
        <v>3613</v>
      </c>
      <c r="O395" t="s">
        <v>259</v>
      </c>
      <c r="P395" t="s">
        <v>3636</v>
      </c>
      <c r="Q395" t="s">
        <v>785</v>
      </c>
      <c r="R395" t="s">
        <v>3740</v>
      </c>
      <c r="S395" t="s">
        <v>794</v>
      </c>
      <c r="T395">
        <v>14</v>
      </c>
      <c r="U395">
        <v>7</v>
      </c>
      <c r="V395" t="s">
        <v>801</v>
      </c>
      <c r="W395">
        <v>1</v>
      </c>
      <c r="X395" t="s">
        <v>72</v>
      </c>
      <c r="Y395">
        <v>1</v>
      </c>
      <c r="Z395" t="s">
        <v>73</v>
      </c>
      <c r="AA395">
        <v>1</v>
      </c>
      <c r="AB395" s="2">
        <v>0</v>
      </c>
      <c r="AC395" s="2">
        <v>0</v>
      </c>
      <c r="AD395" s="2">
        <v>0</v>
      </c>
      <c r="AE395" s="2">
        <v>2</v>
      </c>
      <c r="AF395" s="2">
        <v>1</v>
      </c>
      <c r="AG395" s="2">
        <v>50</v>
      </c>
      <c r="AH395" s="2">
        <v>2</v>
      </c>
      <c r="AI395" s="2">
        <v>0</v>
      </c>
      <c r="AJ395" s="2">
        <v>0</v>
      </c>
      <c r="AK395" s="2">
        <v>2</v>
      </c>
      <c r="AL395" s="2">
        <v>0</v>
      </c>
      <c r="AM395" s="2">
        <v>0</v>
      </c>
      <c r="AN395" s="2">
        <v>0</v>
      </c>
      <c r="AO395" s="2">
        <v>0</v>
      </c>
      <c r="AP395" s="2">
        <v>0</v>
      </c>
      <c r="AQ395" s="2">
        <v>6</v>
      </c>
      <c r="AR395" s="2">
        <v>1</v>
      </c>
      <c r="AS395" s="2">
        <v>16.670000000000002</v>
      </c>
      <c r="AT395" s="3">
        <v>0</v>
      </c>
      <c r="AU395" s="3">
        <v>0</v>
      </c>
      <c r="AV395" s="2">
        <v>0</v>
      </c>
      <c r="AW395" s="3">
        <v>234129670</v>
      </c>
      <c r="AX395" s="3">
        <v>30000000</v>
      </c>
      <c r="AY395" s="2">
        <v>12.81</v>
      </c>
      <c r="AZ395" s="3">
        <v>143000000</v>
      </c>
      <c r="BA395" s="3">
        <v>0</v>
      </c>
      <c r="BB395" s="2">
        <v>0</v>
      </c>
      <c r="BC395" s="3">
        <v>143592932</v>
      </c>
      <c r="BD395" s="3">
        <v>0</v>
      </c>
      <c r="BE395" s="2">
        <v>0</v>
      </c>
      <c r="BF395" s="3">
        <v>0</v>
      </c>
      <c r="BG395" s="3">
        <v>0</v>
      </c>
      <c r="BH395" s="2">
        <v>0</v>
      </c>
      <c r="BI395" s="3">
        <v>520722602</v>
      </c>
      <c r="BJ395" s="3">
        <v>30000000</v>
      </c>
      <c r="BK395" s="2">
        <v>5.76</v>
      </c>
      <c r="BM395" s="4">
        <f t="shared" si="73"/>
        <v>0</v>
      </c>
      <c r="BN395" s="4">
        <f t="shared" si="74"/>
        <v>0</v>
      </c>
      <c r="BO395" s="4">
        <f t="shared" si="75"/>
        <v>234.12967</v>
      </c>
      <c r="BP395" s="4">
        <f t="shared" si="76"/>
        <v>30</v>
      </c>
      <c r="BQ395" s="4">
        <f t="shared" si="77"/>
        <v>143</v>
      </c>
      <c r="BR395" s="4">
        <f t="shared" si="78"/>
        <v>0</v>
      </c>
      <c r="BS395" s="4">
        <f t="shared" si="79"/>
        <v>143.59293199999999</v>
      </c>
      <c r="BT395" s="4">
        <f t="shared" si="80"/>
        <v>0</v>
      </c>
      <c r="BU395" s="4">
        <f t="shared" si="81"/>
        <v>0</v>
      </c>
      <c r="BV395" s="4">
        <f t="shared" si="82"/>
        <v>0</v>
      </c>
      <c r="BW395" s="4">
        <f t="shared" si="83"/>
        <v>520.72260200000005</v>
      </c>
      <c r="BX395" s="4">
        <f t="shared" si="84"/>
        <v>30</v>
      </c>
    </row>
    <row r="396" spans="1:76" x14ac:dyDescent="0.25">
      <c r="A396">
        <v>16</v>
      </c>
      <c r="B396" t="s">
        <v>60</v>
      </c>
      <c r="C396" t="s">
        <v>61</v>
      </c>
      <c r="D396">
        <v>2021</v>
      </c>
      <c r="E396" t="s">
        <v>62</v>
      </c>
      <c r="F396" t="s">
        <v>63</v>
      </c>
      <c r="G396">
        <v>2</v>
      </c>
      <c r="H396" t="s">
        <v>64</v>
      </c>
      <c r="I396" t="s">
        <v>3554</v>
      </c>
      <c r="J396" t="s">
        <v>770</v>
      </c>
      <c r="K396" t="s">
        <v>771</v>
      </c>
      <c r="L396" t="s">
        <v>3601</v>
      </c>
      <c r="M396" t="s">
        <v>772</v>
      </c>
      <c r="N396" t="s">
        <v>3613</v>
      </c>
      <c r="O396" t="s">
        <v>259</v>
      </c>
      <c r="P396" t="s">
        <v>3636</v>
      </c>
      <c r="Q396" t="s">
        <v>785</v>
      </c>
      <c r="R396" t="s">
        <v>3741</v>
      </c>
      <c r="S396" t="s">
        <v>802</v>
      </c>
      <c r="T396">
        <v>4</v>
      </c>
      <c r="U396">
        <v>1</v>
      </c>
      <c r="V396" t="s">
        <v>803</v>
      </c>
      <c r="W396">
        <v>1</v>
      </c>
      <c r="X396" t="s">
        <v>72</v>
      </c>
      <c r="Y396">
        <v>1</v>
      </c>
      <c r="Z396" t="s">
        <v>73</v>
      </c>
      <c r="AA396">
        <v>1</v>
      </c>
      <c r="AB396" s="2">
        <v>0</v>
      </c>
      <c r="AC396" s="2">
        <v>0</v>
      </c>
      <c r="AD396" s="2">
        <v>0</v>
      </c>
      <c r="AE396" s="2">
        <v>9</v>
      </c>
      <c r="AF396" s="2">
        <v>11</v>
      </c>
      <c r="AG396" s="2">
        <v>122.22</v>
      </c>
      <c r="AH396" s="2">
        <v>7</v>
      </c>
      <c r="AI396" s="2">
        <v>0</v>
      </c>
      <c r="AJ396" s="2">
        <v>0</v>
      </c>
      <c r="AK396" s="2">
        <v>6</v>
      </c>
      <c r="AL396" s="2">
        <v>0</v>
      </c>
      <c r="AM396" s="2">
        <v>0</v>
      </c>
      <c r="AN396" s="2">
        <v>4</v>
      </c>
      <c r="AO396" s="2">
        <v>0</v>
      </c>
      <c r="AP396" s="2">
        <v>0</v>
      </c>
      <c r="AQ396" s="2">
        <v>26</v>
      </c>
      <c r="AR396" s="2">
        <v>11</v>
      </c>
      <c r="AS396" s="2">
        <v>42.31</v>
      </c>
      <c r="AT396" s="3">
        <v>0</v>
      </c>
      <c r="AU396" s="3">
        <v>0</v>
      </c>
      <c r="AV396" s="2">
        <v>0</v>
      </c>
      <c r="AW396" s="3">
        <v>2101958241</v>
      </c>
      <c r="AX396" s="3">
        <v>2101958241</v>
      </c>
      <c r="AY396" s="2">
        <v>100</v>
      </c>
      <c r="AZ396" s="3">
        <v>700000000</v>
      </c>
      <c r="BA396" s="3">
        <v>0</v>
      </c>
      <c r="BB396" s="2">
        <v>0</v>
      </c>
      <c r="BC396" s="3">
        <v>988488885</v>
      </c>
      <c r="BD396" s="3">
        <v>0</v>
      </c>
      <c r="BE396" s="2">
        <v>0</v>
      </c>
      <c r="BF396" s="3">
        <v>503843781</v>
      </c>
      <c r="BG396" s="3">
        <v>0</v>
      </c>
      <c r="BH396" s="2">
        <v>0</v>
      </c>
      <c r="BI396" s="3">
        <v>4294290907</v>
      </c>
      <c r="BJ396" s="3">
        <v>2101958241</v>
      </c>
      <c r="BK396" s="2">
        <v>48.95</v>
      </c>
      <c r="BM396" s="4">
        <f t="shared" si="73"/>
        <v>0</v>
      </c>
      <c r="BN396" s="4">
        <f t="shared" si="74"/>
        <v>0</v>
      </c>
      <c r="BO396" s="4">
        <f t="shared" si="75"/>
        <v>2101.9582409999998</v>
      </c>
      <c r="BP396" s="4">
        <f t="shared" si="76"/>
        <v>2101.9582409999998</v>
      </c>
      <c r="BQ396" s="4">
        <f t="shared" si="77"/>
        <v>700</v>
      </c>
      <c r="BR396" s="4">
        <f t="shared" si="78"/>
        <v>0</v>
      </c>
      <c r="BS396" s="4">
        <f t="shared" si="79"/>
        <v>988.48888499999998</v>
      </c>
      <c r="BT396" s="4">
        <f t="shared" si="80"/>
        <v>0</v>
      </c>
      <c r="BU396" s="4">
        <f t="shared" si="81"/>
        <v>503.84378099999998</v>
      </c>
      <c r="BV396" s="4">
        <f t="shared" si="82"/>
        <v>0</v>
      </c>
      <c r="BW396" s="4">
        <f t="shared" si="83"/>
        <v>4294.2909069999996</v>
      </c>
      <c r="BX396" s="4">
        <f t="shared" si="84"/>
        <v>2101.9582409999998</v>
      </c>
    </row>
    <row r="397" spans="1:76" x14ac:dyDescent="0.25">
      <c r="A397">
        <v>16</v>
      </c>
      <c r="B397" t="s">
        <v>60</v>
      </c>
      <c r="C397" t="s">
        <v>61</v>
      </c>
      <c r="D397">
        <v>2021</v>
      </c>
      <c r="E397" t="s">
        <v>62</v>
      </c>
      <c r="F397" t="s">
        <v>63</v>
      </c>
      <c r="G397">
        <v>2</v>
      </c>
      <c r="H397" t="s">
        <v>64</v>
      </c>
      <c r="I397" t="s">
        <v>3554</v>
      </c>
      <c r="J397" t="s">
        <v>770</v>
      </c>
      <c r="K397" t="s">
        <v>771</v>
      </c>
      <c r="L397" t="s">
        <v>3601</v>
      </c>
      <c r="M397" t="s">
        <v>772</v>
      </c>
      <c r="N397" t="s">
        <v>3613</v>
      </c>
      <c r="O397" t="s">
        <v>259</v>
      </c>
      <c r="P397" t="s">
        <v>3636</v>
      </c>
      <c r="Q397" t="s">
        <v>785</v>
      </c>
      <c r="R397" t="s">
        <v>3741</v>
      </c>
      <c r="S397" t="s">
        <v>802</v>
      </c>
      <c r="T397">
        <v>4</v>
      </c>
      <c r="U397">
        <v>2</v>
      </c>
      <c r="V397" t="s">
        <v>804</v>
      </c>
      <c r="W397">
        <v>1</v>
      </c>
      <c r="X397" t="s">
        <v>72</v>
      </c>
      <c r="Y397">
        <v>1</v>
      </c>
      <c r="Z397" t="s">
        <v>73</v>
      </c>
      <c r="AA397">
        <v>1</v>
      </c>
      <c r="AB397" s="2">
        <v>0</v>
      </c>
      <c r="AC397" s="2">
        <v>0</v>
      </c>
      <c r="AD397" s="2">
        <v>0</v>
      </c>
      <c r="AE397" s="2">
        <v>1</v>
      </c>
      <c r="AF397" s="2">
        <v>0.7</v>
      </c>
      <c r="AG397" s="2">
        <v>70</v>
      </c>
      <c r="AH397" s="2">
        <v>1</v>
      </c>
      <c r="AI397" s="2">
        <v>0</v>
      </c>
      <c r="AJ397" s="2">
        <v>0</v>
      </c>
      <c r="AK397" s="2">
        <v>1</v>
      </c>
      <c r="AL397" s="2">
        <v>0</v>
      </c>
      <c r="AM397" s="2">
        <v>0</v>
      </c>
      <c r="AN397" s="2">
        <v>1</v>
      </c>
      <c r="AO397" s="2">
        <v>0</v>
      </c>
      <c r="AP397" s="2">
        <v>0</v>
      </c>
      <c r="AQ397" s="2">
        <v>4</v>
      </c>
      <c r="AR397" s="2">
        <v>0.7</v>
      </c>
      <c r="AS397" s="2">
        <v>17.5</v>
      </c>
      <c r="AT397" s="3">
        <v>0</v>
      </c>
      <c r="AU397" s="3">
        <v>0</v>
      </c>
      <c r="AV397" s="2">
        <v>0</v>
      </c>
      <c r="AW397" s="3">
        <v>243500000</v>
      </c>
      <c r="AX397" s="3">
        <v>243500000</v>
      </c>
      <c r="AY397" s="2">
        <v>100</v>
      </c>
      <c r="AZ397" s="3">
        <v>300000000</v>
      </c>
      <c r="BA397" s="3">
        <v>0</v>
      </c>
      <c r="BB397" s="2">
        <v>0</v>
      </c>
      <c r="BC397" s="3">
        <v>500000000</v>
      </c>
      <c r="BD397" s="3">
        <v>0</v>
      </c>
      <c r="BE397" s="2">
        <v>0</v>
      </c>
      <c r="BF397" s="3">
        <v>450000000</v>
      </c>
      <c r="BG397" s="3">
        <v>0</v>
      </c>
      <c r="BH397" s="2">
        <v>0</v>
      </c>
      <c r="BI397" s="3">
        <v>1493500000</v>
      </c>
      <c r="BJ397" s="3">
        <v>243500000</v>
      </c>
      <c r="BK397" s="2">
        <v>16.3</v>
      </c>
      <c r="BM397" s="4">
        <f t="shared" si="73"/>
        <v>0</v>
      </c>
      <c r="BN397" s="4">
        <f t="shared" si="74"/>
        <v>0</v>
      </c>
      <c r="BO397" s="4">
        <f t="shared" si="75"/>
        <v>243.5</v>
      </c>
      <c r="BP397" s="4">
        <f t="shared" si="76"/>
        <v>243.5</v>
      </c>
      <c r="BQ397" s="4">
        <f t="shared" si="77"/>
        <v>300</v>
      </c>
      <c r="BR397" s="4">
        <f t="shared" si="78"/>
        <v>0</v>
      </c>
      <c r="BS397" s="4">
        <f t="shared" si="79"/>
        <v>500</v>
      </c>
      <c r="BT397" s="4">
        <f t="shared" si="80"/>
        <v>0</v>
      </c>
      <c r="BU397" s="4">
        <f t="shared" si="81"/>
        <v>450</v>
      </c>
      <c r="BV397" s="4">
        <f t="shared" si="82"/>
        <v>0</v>
      </c>
      <c r="BW397" s="4">
        <f t="shared" si="83"/>
        <v>1493.5</v>
      </c>
      <c r="BX397" s="4">
        <f t="shared" si="84"/>
        <v>243.5</v>
      </c>
    </row>
    <row r="398" spans="1:76" x14ac:dyDescent="0.25">
      <c r="A398">
        <v>16</v>
      </c>
      <c r="B398" t="s">
        <v>60</v>
      </c>
      <c r="C398" t="s">
        <v>61</v>
      </c>
      <c r="D398">
        <v>2021</v>
      </c>
      <c r="E398" t="s">
        <v>62</v>
      </c>
      <c r="F398" t="s">
        <v>63</v>
      </c>
      <c r="G398">
        <v>2</v>
      </c>
      <c r="H398" t="s">
        <v>64</v>
      </c>
      <c r="I398" t="s">
        <v>3554</v>
      </c>
      <c r="J398" t="s">
        <v>770</v>
      </c>
      <c r="K398" t="s">
        <v>771</v>
      </c>
      <c r="L398" t="s">
        <v>3601</v>
      </c>
      <c r="M398" t="s">
        <v>772</v>
      </c>
      <c r="N398" t="s">
        <v>3613</v>
      </c>
      <c r="O398" t="s">
        <v>259</v>
      </c>
      <c r="P398" t="s">
        <v>3624</v>
      </c>
      <c r="Q398" t="s">
        <v>401</v>
      </c>
      <c r="R398" t="s">
        <v>3742</v>
      </c>
      <c r="S398" t="s">
        <v>805</v>
      </c>
      <c r="T398">
        <v>17</v>
      </c>
      <c r="U398">
        <v>1</v>
      </c>
      <c r="V398" t="s">
        <v>806</v>
      </c>
      <c r="W398">
        <v>1</v>
      </c>
      <c r="X398" t="s">
        <v>72</v>
      </c>
      <c r="Y398">
        <v>1</v>
      </c>
      <c r="Z398" t="s">
        <v>73</v>
      </c>
      <c r="AA398">
        <v>1</v>
      </c>
      <c r="AB398" s="2">
        <v>0.05</v>
      </c>
      <c r="AC398" s="2">
        <v>0.05</v>
      </c>
      <c r="AD398" s="2">
        <v>100</v>
      </c>
      <c r="AE398" s="2">
        <v>0.4</v>
      </c>
      <c r="AF398" s="2">
        <v>0.4</v>
      </c>
      <c r="AG398" s="2">
        <v>100</v>
      </c>
      <c r="AH398" s="2">
        <v>0.15</v>
      </c>
      <c r="AI398" s="2">
        <v>0</v>
      </c>
      <c r="AJ398" s="2">
        <v>0</v>
      </c>
      <c r="AK398" s="2">
        <v>0.25</v>
      </c>
      <c r="AL398" s="2">
        <v>0</v>
      </c>
      <c r="AM398" s="2">
        <v>0</v>
      </c>
      <c r="AN398" s="2">
        <v>0.15</v>
      </c>
      <c r="AO398" s="2">
        <v>0</v>
      </c>
      <c r="AP398" s="2">
        <v>0</v>
      </c>
      <c r="AQ398" s="2">
        <v>1</v>
      </c>
      <c r="AR398" s="2">
        <v>0.45</v>
      </c>
      <c r="AS398" s="2">
        <v>45</v>
      </c>
      <c r="AT398" s="3">
        <v>73625440</v>
      </c>
      <c r="AU398" s="3">
        <v>72469968</v>
      </c>
      <c r="AV398" s="2">
        <v>98.42</v>
      </c>
      <c r="AW398" s="3">
        <v>315891111</v>
      </c>
      <c r="AX398" s="3">
        <v>307233333</v>
      </c>
      <c r="AY398" s="2">
        <v>97.26</v>
      </c>
      <c r="AZ398" s="3">
        <v>60000000</v>
      </c>
      <c r="BA398" s="3">
        <v>0</v>
      </c>
      <c r="BB398" s="2">
        <v>0</v>
      </c>
      <c r="BC398" s="3">
        <v>12749901</v>
      </c>
      <c r="BD398" s="3">
        <v>0</v>
      </c>
      <c r="BE398" s="2">
        <v>0</v>
      </c>
      <c r="BF398" s="3">
        <v>2995959</v>
      </c>
      <c r="BG398" s="3">
        <v>0</v>
      </c>
      <c r="BH398" s="2">
        <v>0</v>
      </c>
      <c r="BI398" s="3">
        <v>465262411</v>
      </c>
      <c r="BJ398" s="3">
        <v>379703301</v>
      </c>
      <c r="BK398" s="2">
        <v>81.61</v>
      </c>
      <c r="BM398" s="4">
        <f t="shared" si="73"/>
        <v>73.625439999999998</v>
      </c>
      <c r="BN398" s="4">
        <f t="shared" si="74"/>
        <v>72.469967999999994</v>
      </c>
      <c r="BO398" s="4">
        <f t="shared" si="75"/>
        <v>315.89111100000002</v>
      </c>
      <c r="BP398" s="4">
        <f t="shared" si="76"/>
        <v>307.23333300000002</v>
      </c>
      <c r="BQ398" s="4">
        <f t="shared" si="77"/>
        <v>60</v>
      </c>
      <c r="BR398" s="4">
        <f t="shared" si="78"/>
        <v>0</v>
      </c>
      <c r="BS398" s="4">
        <f t="shared" si="79"/>
        <v>12.749900999999999</v>
      </c>
      <c r="BT398" s="4">
        <f t="shared" si="80"/>
        <v>0</v>
      </c>
      <c r="BU398" s="4">
        <f t="shared" si="81"/>
        <v>2.995959</v>
      </c>
      <c r="BV398" s="4">
        <f t="shared" si="82"/>
        <v>0</v>
      </c>
      <c r="BW398" s="4">
        <f t="shared" si="83"/>
        <v>465.2624110000001</v>
      </c>
      <c r="BX398" s="4">
        <f t="shared" si="84"/>
        <v>379.70330100000001</v>
      </c>
    </row>
    <row r="399" spans="1:76" x14ac:dyDescent="0.25">
      <c r="A399">
        <v>16</v>
      </c>
      <c r="B399" t="s">
        <v>60</v>
      </c>
      <c r="C399" t="s">
        <v>61</v>
      </c>
      <c r="D399">
        <v>2021</v>
      </c>
      <c r="E399" t="s">
        <v>62</v>
      </c>
      <c r="F399" t="s">
        <v>63</v>
      </c>
      <c r="G399">
        <v>2</v>
      </c>
      <c r="H399" t="s">
        <v>64</v>
      </c>
      <c r="I399" t="s">
        <v>3554</v>
      </c>
      <c r="J399" t="s">
        <v>770</v>
      </c>
      <c r="K399" t="s">
        <v>771</v>
      </c>
      <c r="L399" t="s">
        <v>3601</v>
      </c>
      <c r="M399" t="s">
        <v>772</v>
      </c>
      <c r="N399" t="s">
        <v>3613</v>
      </c>
      <c r="O399" t="s">
        <v>259</v>
      </c>
      <c r="P399" t="s">
        <v>3624</v>
      </c>
      <c r="Q399" t="s">
        <v>401</v>
      </c>
      <c r="R399" t="s">
        <v>3742</v>
      </c>
      <c r="S399" t="s">
        <v>805</v>
      </c>
      <c r="T399">
        <v>17</v>
      </c>
      <c r="U399">
        <v>2</v>
      </c>
      <c r="V399" t="s">
        <v>807</v>
      </c>
      <c r="W399">
        <v>1</v>
      </c>
      <c r="X399" t="s">
        <v>72</v>
      </c>
      <c r="Y399">
        <v>1</v>
      </c>
      <c r="Z399" t="s">
        <v>73</v>
      </c>
      <c r="AA399">
        <v>1</v>
      </c>
      <c r="AB399" s="2">
        <v>0.05</v>
      </c>
      <c r="AC399" s="2">
        <v>0.05</v>
      </c>
      <c r="AD399" s="2">
        <v>100</v>
      </c>
      <c r="AE399" s="2">
        <v>0.3</v>
      </c>
      <c r="AF399" s="2">
        <v>0.3</v>
      </c>
      <c r="AG399" s="2">
        <v>100</v>
      </c>
      <c r="AH399" s="2">
        <v>0.15</v>
      </c>
      <c r="AI399" s="2">
        <v>0</v>
      </c>
      <c r="AJ399" s="2">
        <v>0</v>
      </c>
      <c r="AK399" s="2">
        <v>0.25</v>
      </c>
      <c r="AL399" s="2">
        <v>0</v>
      </c>
      <c r="AM399" s="2">
        <v>0</v>
      </c>
      <c r="AN399" s="2">
        <v>0.25</v>
      </c>
      <c r="AO399" s="2">
        <v>0</v>
      </c>
      <c r="AP399" s="2">
        <v>0</v>
      </c>
      <c r="AQ399" s="2">
        <v>1</v>
      </c>
      <c r="AR399" s="2">
        <v>0.35</v>
      </c>
      <c r="AS399" s="2">
        <v>35</v>
      </c>
      <c r="AT399" s="3">
        <v>38167027</v>
      </c>
      <c r="AU399" s="3">
        <v>37922499</v>
      </c>
      <c r="AV399" s="2">
        <v>99.35</v>
      </c>
      <c r="AW399" s="3">
        <v>221590000</v>
      </c>
      <c r="AX399" s="3">
        <v>217340000</v>
      </c>
      <c r="AY399" s="2">
        <v>98.08</v>
      </c>
      <c r="AZ399" s="3">
        <v>50000000</v>
      </c>
      <c r="BA399" s="3">
        <v>0</v>
      </c>
      <c r="BB399" s="2">
        <v>0</v>
      </c>
      <c r="BC399" s="3">
        <v>11706534</v>
      </c>
      <c r="BD399" s="3">
        <v>0</v>
      </c>
      <c r="BE399" s="2">
        <v>0</v>
      </c>
      <c r="BF399" s="3">
        <v>7831613</v>
      </c>
      <c r="BG399" s="3">
        <v>0</v>
      </c>
      <c r="BH399" s="2">
        <v>0</v>
      </c>
      <c r="BI399" s="3">
        <v>329295174</v>
      </c>
      <c r="BJ399" s="3">
        <v>255262499</v>
      </c>
      <c r="BK399" s="2">
        <v>77.52</v>
      </c>
      <c r="BM399" s="4">
        <f t="shared" si="73"/>
        <v>38.167026999999997</v>
      </c>
      <c r="BN399" s="4">
        <f t="shared" si="74"/>
        <v>37.922499000000002</v>
      </c>
      <c r="BO399" s="4">
        <f t="shared" si="75"/>
        <v>221.59</v>
      </c>
      <c r="BP399" s="4">
        <f t="shared" si="76"/>
        <v>217.34</v>
      </c>
      <c r="BQ399" s="4">
        <f t="shared" si="77"/>
        <v>50</v>
      </c>
      <c r="BR399" s="4">
        <f t="shared" si="78"/>
        <v>0</v>
      </c>
      <c r="BS399" s="4">
        <f t="shared" si="79"/>
        <v>11.706534</v>
      </c>
      <c r="BT399" s="4">
        <f t="shared" si="80"/>
        <v>0</v>
      </c>
      <c r="BU399" s="4">
        <f t="shared" si="81"/>
        <v>7.8316129999999999</v>
      </c>
      <c r="BV399" s="4">
        <f t="shared" si="82"/>
        <v>0</v>
      </c>
      <c r="BW399" s="4">
        <f t="shared" si="83"/>
        <v>329.29517399999997</v>
      </c>
      <c r="BX399" s="4">
        <f t="shared" si="84"/>
        <v>255.26249899999999</v>
      </c>
    </row>
    <row r="400" spans="1:76" x14ac:dyDescent="0.25">
      <c r="A400">
        <v>16</v>
      </c>
      <c r="B400" t="s">
        <v>60</v>
      </c>
      <c r="C400" t="s">
        <v>61</v>
      </c>
      <c r="D400">
        <v>2021</v>
      </c>
      <c r="E400" t="s">
        <v>62</v>
      </c>
      <c r="F400" t="s">
        <v>63</v>
      </c>
      <c r="G400">
        <v>2</v>
      </c>
      <c r="H400" t="s">
        <v>64</v>
      </c>
      <c r="I400" t="s">
        <v>3554</v>
      </c>
      <c r="J400" t="s">
        <v>770</v>
      </c>
      <c r="K400" t="s">
        <v>771</v>
      </c>
      <c r="L400" t="s">
        <v>3601</v>
      </c>
      <c r="M400" t="s">
        <v>772</v>
      </c>
      <c r="N400" t="s">
        <v>3613</v>
      </c>
      <c r="O400" t="s">
        <v>259</v>
      </c>
      <c r="P400" t="s">
        <v>3624</v>
      </c>
      <c r="Q400" t="s">
        <v>401</v>
      </c>
      <c r="R400" t="s">
        <v>3742</v>
      </c>
      <c r="S400" t="s">
        <v>805</v>
      </c>
      <c r="T400">
        <v>17</v>
      </c>
      <c r="U400">
        <v>3</v>
      </c>
      <c r="V400" t="s">
        <v>808</v>
      </c>
      <c r="W400">
        <v>1</v>
      </c>
      <c r="X400" t="s">
        <v>72</v>
      </c>
      <c r="Y400">
        <v>1</v>
      </c>
      <c r="Z400" t="s">
        <v>73</v>
      </c>
      <c r="AA400">
        <v>1</v>
      </c>
      <c r="AB400" s="2">
        <v>300</v>
      </c>
      <c r="AC400" s="2">
        <v>303</v>
      </c>
      <c r="AD400" s="2">
        <v>101</v>
      </c>
      <c r="AE400" s="2">
        <v>1600</v>
      </c>
      <c r="AF400" s="2">
        <v>1699</v>
      </c>
      <c r="AG400" s="2">
        <v>106.19</v>
      </c>
      <c r="AH400" s="2">
        <v>1000</v>
      </c>
      <c r="AI400" s="2">
        <v>0</v>
      </c>
      <c r="AJ400" s="2">
        <v>0</v>
      </c>
      <c r="AK400" s="2">
        <v>2100</v>
      </c>
      <c r="AL400" s="2">
        <v>0</v>
      </c>
      <c r="AM400" s="2">
        <v>0</v>
      </c>
      <c r="AN400" s="2">
        <v>1500</v>
      </c>
      <c r="AO400" s="2">
        <v>0</v>
      </c>
      <c r="AP400" s="2">
        <v>0</v>
      </c>
      <c r="AQ400" s="2">
        <v>6500</v>
      </c>
      <c r="AR400" s="2">
        <v>2002</v>
      </c>
      <c r="AS400" s="2">
        <v>30.8</v>
      </c>
      <c r="AT400" s="3">
        <v>81237773</v>
      </c>
      <c r="AU400" s="3">
        <v>81237773</v>
      </c>
      <c r="AV400" s="2">
        <v>100</v>
      </c>
      <c r="AW400" s="3">
        <v>251964061</v>
      </c>
      <c r="AX400" s="3">
        <v>246774945</v>
      </c>
      <c r="AY400" s="2">
        <v>97.94</v>
      </c>
      <c r="AZ400" s="3">
        <v>800000000</v>
      </c>
      <c r="BA400" s="3">
        <v>0</v>
      </c>
      <c r="BB400" s="2">
        <v>0</v>
      </c>
      <c r="BC400" s="3">
        <v>13146130</v>
      </c>
      <c r="BD400" s="3">
        <v>0</v>
      </c>
      <c r="BE400" s="2">
        <v>0</v>
      </c>
      <c r="BF400" s="3">
        <v>7059794</v>
      </c>
      <c r="BG400" s="3">
        <v>0</v>
      </c>
      <c r="BH400" s="2">
        <v>0</v>
      </c>
      <c r="BI400" s="3">
        <v>1153407758</v>
      </c>
      <c r="BJ400" s="3">
        <v>328012718</v>
      </c>
      <c r="BK400" s="2">
        <v>28.44</v>
      </c>
      <c r="BM400" s="4">
        <f t="shared" si="73"/>
        <v>81.237773000000004</v>
      </c>
      <c r="BN400" s="4">
        <f t="shared" si="74"/>
        <v>81.237773000000004</v>
      </c>
      <c r="BO400" s="4">
        <f t="shared" si="75"/>
        <v>251.96406099999999</v>
      </c>
      <c r="BP400" s="4">
        <f t="shared" si="76"/>
        <v>246.774945</v>
      </c>
      <c r="BQ400" s="4">
        <f t="shared" si="77"/>
        <v>800</v>
      </c>
      <c r="BR400" s="4">
        <f t="shared" si="78"/>
        <v>0</v>
      </c>
      <c r="BS400" s="4">
        <f t="shared" si="79"/>
        <v>13.146129999999999</v>
      </c>
      <c r="BT400" s="4">
        <f t="shared" si="80"/>
        <v>0</v>
      </c>
      <c r="BU400" s="4">
        <f t="shared" si="81"/>
        <v>7.0597940000000001</v>
      </c>
      <c r="BV400" s="4">
        <f t="shared" si="82"/>
        <v>0</v>
      </c>
      <c r="BW400" s="4">
        <f t="shared" si="83"/>
        <v>1153.4077580000001</v>
      </c>
      <c r="BX400" s="4">
        <f t="shared" si="84"/>
        <v>328.01271800000001</v>
      </c>
    </row>
    <row r="401" spans="1:76" x14ac:dyDescent="0.25">
      <c r="A401">
        <v>16</v>
      </c>
      <c r="B401" t="s">
        <v>60</v>
      </c>
      <c r="C401" t="s">
        <v>61</v>
      </c>
      <c r="D401">
        <v>2021</v>
      </c>
      <c r="E401" t="s">
        <v>62</v>
      </c>
      <c r="F401" t="s">
        <v>63</v>
      </c>
      <c r="G401">
        <v>2</v>
      </c>
      <c r="H401" t="s">
        <v>64</v>
      </c>
      <c r="I401" t="s">
        <v>3554</v>
      </c>
      <c r="J401" t="s">
        <v>770</v>
      </c>
      <c r="K401" t="s">
        <v>771</v>
      </c>
      <c r="L401" t="s">
        <v>3601</v>
      </c>
      <c r="M401" t="s">
        <v>772</v>
      </c>
      <c r="N401" t="s">
        <v>3613</v>
      </c>
      <c r="O401" t="s">
        <v>259</v>
      </c>
      <c r="P401" t="s">
        <v>3624</v>
      </c>
      <c r="Q401" t="s">
        <v>401</v>
      </c>
      <c r="R401" t="s">
        <v>3742</v>
      </c>
      <c r="S401" t="s">
        <v>805</v>
      </c>
      <c r="T401">
        <v>17</v>
      </c>
      <c r="U401">
        <v>4</v>
      </c>
      <c r="V401" t="s">
        <v>809</v>
      </c>
      <c r="W401">
        <v>1</v>
      </c>
      <c r="X401" t="s">
        <v>72</v>
      </c>
      <c r="Y401">
        <v>1</v>
      </c>
      <c r="Z401" t="s">
        <v>73</v>
      </c>
      <c r="AA401">
        <v>1</v>
      </c>
      <c r="AB401" s="2">
        <v>0.05</v>
      </c>
      <c r="AC401" s="2">
        <v>0.05</v>
      </c>
      <c r="AD401" s="2">
        <v>100</v>
      </c>
      <c r="AE401" s="2">
        <v>0.3</v>
      </c>
      <c r="AF401" s="2">
        <v>0.3</v>
      </c>
      <c r="AG401" s="2">
        <v>100</v>
      </c>
      <c r="AH401" s="2">
        <v>0.15</v>
      </c>
      <c r="AI401" s="2">
        <v>0</v>
      </c>
      <c r="AJ401" s="2">
        <v>0</v>
      </c>
      <c r="AK401" s="2">
        <v>0.25</v>
      </c>
      <c r="AL401" s="2">
        <v>0</v>
      </c>
      <c r="AM401" s="2">
        <v>0</v>
      </c>
      <c r="AN401" s="2">
        <v>0.25</v>
      </c>
      <c r="AO401" s="2">
        <v>0</v>
      </c>
      <c r="AP401" s="2">
        <v>0</v>
      </c>
      <c r="AQ401" s="2">
        <v>1</v>
      </c>
      <c r="AR401" s="2">
        <v>0.35</v>
      </c>
      <c r="AS401" s="2">
        <v>35</v>
      </c>
      <c r="AT401" s="3">
        <v>70320295</v>
      </c>
      <c r="AU401" s="3">
        <v>70320295</v>
      </c>
      <c r="AV401" s="2">
        <v>100</v>
      </c>
      <c r="AW401" s="3">
        <v>31849000</v>
      </c>
      <c r="AX401" s="3">
        <v>28307333</v>
      </c>
      <c r="AY401" s="2">
        <v>88.89</v>
      </c>
      <c r="AZ401" s="3">
        <v>80000000</v>
      </c>
      <c r="BA401" s="3">
        <v>0</v>
      </c>
      <c r="BB401" s="2">
        <v>0</v>
      </c>
      <c r="BC401" s="3">
        <v>9989233</v>
      </c>
      <c r="BD401" s="3">
        <v>0</v>
      </c>
      <c r="BE401" s="2">
        <v>0</v>
      </c>
      <c r="BF401" s="3">
        <v>12610102</v>
      </c>
      <c r="BG401" s="3">
        <v>0</v>
      </c>
      <c r="BH401" s="2">
        <v>0</v>
      </c>
      <c r="BI401" s="3">
        <v>204768630</v>
      </c>
      <c r="BJ401" s="3">
        <v>98627628</v>
      </c>
      <c r="BK401" s="2">
        <v>48.17</v>
      </c>
      <c r="BM401" s="4">
        <f t="shared" si="73"/>
        <v>70.320295000000002</v>
      </c>
      <c r="BN401" s="4">
        <f t="shared" si="74"/>
        <v>70.320295000000002</v>
      </c>
      <c r="BO401" s="4">
        <f t="shared" si="75"/>
        <v>31.849</v>
      </c>
      <c r="BP401" s="4">
        <f t="shared" si="76"/>
        <v>28.307333</v>
      </c>
      <c r="BQ401" s="4">
        <f t="shared" si="77"/>
        <v>80</v>
      </c>
      <c r="BR401" s="4">
        <f t="shared" si="78"/>
        <v>0</v>
      </c>
      <c r="BS401" s="4">
        <f t="shared" si="79"/>
        <v>9.9892330000000005</v>
      </c>
      <c r="BT401" s="4">
        <f t="shared" si="80"/>
        <v>0</v>
      </c>
      <c r="BU401" s="4">
        <f t="shared" si="81"/>
        <v>12.610101999999999</v>
      </c>
      <c r="BV401" s="4">
        <f t="shared" si="82"/>
        <v>0</v>
      </c>
      <c r="BW401" s="4">
        <f t="shared" si="83"/>
        <v>204.76863000000003</v>
      </c>
      <c r="BX401" s="4">
        <f t="shared" si="84"/>
        <v>98.627628000000001</v>
      </c>
    </row>
    <row r="402" spans="1:76" x14ac:dyDescent="0.25">
      <c r="A402">
        <v>16</v>
      </c>
      <c r="B402" t="s">
        <v>60</v>
      </c>
      <c r="C402" t="s">
        <v>61</v>
      </c>
      <c r="D402">
        <v>2021</v>
      </c>
      <c r="E402" t="s">
        <v>62</v>
      </c>
      <c r="F402" t="s">
        <v>63</v>
      </c>
      <c r="G402">
        <v>2</v>
      </c>
      <c r="H402" t="s">
        <v>64</v>
      </c>
      <c r="I402" t="s">
        <v>3554</v>
      </c>
      <c r="J402" t="s">
        <v>770</v>
      </c>
      <c r="K402" t="s">
        <v>771</v>
      </c>
      <c r="L402" t="s">
        <v>3601</v>
      </c>
      <c r="M402" t="s">
        <v>772</v>
      </c>
      <c r="N402" t="s">
        <v>3613</v>
      </c>
      <c r="O402" t="s">
        <v>259</v>
      </c>
      <c r="P402" t="s">
        <v>3624</v>
      </c>
      <c r="Q402" t="s">
        <v>401</v>
      </c>
      <c r="R402" t="s">
        <v>3742</v>
      </c>
      <c r="S402" t="s">
        <v>805</v>
      </c>
      <c r="T402">
        <v>17</v>
      </c>
      <c r="U402">
        <v>5</v>
      </c>
      <c r="V402" t="s">
        <v>810</v>
      </c>
      <c r="W402">
        <v>2</v>
      </c>
      <c r="X402" t="s">
        <v>76</v>
      </c>
      <c r="Y402">
        <v>1</v>
      </c>
      <c r="Z402" t="s">
        <v>73</v>
      </c>
      <c r="AA402">
        <v>1</v>
      </c>
      <c r="AB402" s="2">
        <v>1</v>
      </c>
      <c r="AC402" s="2">
        <v>1</v>
      </c>
      <c r="AD402" s="2">
        <v>100</v>
      </c>
      <c r="AE402" s="2">
        <v>1</v>
      </c>
      <c r="AF402" s="2">
        <v>1</v>
      </c>
      <c r="AG402" s="2">
        <v>100</v>
      </c>
      <c r="AH402" s="2">
        <v>1</v>
      </c>
      <c r="AI402" s="2">
        <v>0</v>
      </c>
      <c r="AJ402" s="2">
        <v>0</v>
      </c>
      <c r="AK402" s="2">
        <v>1</v>
      </c>
      <c r="AL402" s="2">
        <v>0</v>
      </c>
      <c r="AM402" s="2">
        <v>0</v>
      </c>
      <c r="AN402" s="2">
        <v>1</v>
      </c>
      <c r="AO402" s="2">
        <v>0</v>
      </c>
      <c r="AP402" s="2">
        <v>0</v>
      </c>
      <c r="AQ402" s="2" t="s">
        <v>77</v>
      </c>
      <c r="AR402" s="2" t="s">
        <v>77</v>
      </c>
      <c r="AS402" s="2" t="s">
        <v>77</v>
      </c>
      <c r="AT402" s="3">
        <v>46916666</v>
      </c>
      <c r="AU402" s="3">
        <v>46916666</v>
      </c>
      <c r="AV402" s="2">
        <v>100</v>
      </c>
      <c r="AW402" s="3">
        <v>135589000</v>
      </c>
      <c r="AX402" s="3">
        <v>44135000</v>
      </c>
      <c r="AY402" s="2">
        <v>32.549999999999997</v>
      </c>
      <c r="AZ402" s="3">
        <v>260000000</v>
      </c>
      <c r="BA402" s="3">
        <v>0</v>
      </c>
      <c r="BB402" s="2">
        <v>0</v>
      </c>
      <c r="BC402" s="3">
        <v>194229127</v>
      </c>
      <c r="BD402" s="3">
        <v>0</v>
      </c>
      <c r="BE402" s="2">
        <v>0</v>
      </c>
      <c r="BF402" s="3">
        <v>124464648</v>
      </c>
      <c r="BG402" s="3">
        <v>0</v>
      </c>
      <c r="BH402" s="2">
        <v>0</v>
      </c>
      <c r="BI402" s="3">
        <v>761199441</v>
      </c>
      <c r="BJ402" s="3">
        <v>91051666</v>
      </c>
      <c r="BK402" s="2">
        <v>11.96</v>
      </c>
      <c r="BM402" s="4">
        <f t="shared" si="73"/>
        <v>46.916665999999999</v>
      </c>
      <c r="BN402" s="4">
        <f t="shared" si="74"/>
        <v>46.916665999999999</v>
      </c>
      <c r="BO402" s="4">
        <f t="shared" si="75"/>
        <v>135.589</v>
      </c>
      <c r="BP402" s="4">
        <f t="shared" si="76"/>
        <v>44.134999999999998</v>
      </c>
      <c r="BQ402" s="4">
        <f t="shared" si="77"/>
        <v>260</v>
      </c>
      <c r="BR402" s="4">
        <f t="shared" si="78"/>
        <v>0</v>
      </c>
      <c r="BS402" s="4">
        <f t="shared" si="79"/>
        <v>194.22912700000001</v>
      </c>
      <c r="BT402" s="4">
        <f t="shared" si="80"/>
        <v>0</v>
      </c>
      <c r="BU402" s="4">
        <f t="shared" si="81"/>
        <v>124.464648</v>
      </c>
      <c r="BV402" s="4">
        <f t="shared" si="82"/>
        <v>0</v>
      </c>
      <c r="BW402" s="4">
        <f t="shared" si="83"/>
        <v>761.19944100000009</v>
      </c>
      <c r="BX402" s="4">
        <f t="shared" si="84"/>
        <v>91.051665999999997</v>
      </c>
    </row>
    <row r="403" spans="1:76" x14ac:dyDescent="0.25">
      <c r="A403">
        <v>16</v>
      </c>
      <c r="B403" t="s">
        <v>60</v>
      </c>
      <c r="C403" t="s">
        <v>61</v>
      </c>
      <c r="D403">
        <v>2021</v>
      </c>
      <c r="E403" t="s">
        <v>62</v>
      </c>
      <c r="F403" t="s">
        <v>63</v>
      </c>
      <c r="G403">
        <v>2</v>
      </c>
      <c r="H403" t="s">
        <v>64</v>
      </c>
      <c r="I403" t="s">
        <v>3554</v>
      </c>
      <c r="J403" t="s">
        <v>770</v>
      </c>
      <c r="K403" t="s">
        <v>771</v>
      </c>
      <c r="L403" t="s">
        <v>3601</v>
      </c>
      <c r="M403" t="s">
        <v>772</v>
      </c>
      <c r="N403" t="s">
        <v>3613</v>
      </c>
      <c r="O403" t="s">
        <v>259</v>
      </c>
      <c r="P403" t="s">
        <v>3624</v>
      </c>
      <c r="Q403" t="s">
        <v>401</v>
      </c>
      <c r="R403" t="s">
        <v>3742</v>
      </c>
      <c r="S403" t="s">
        <v>805</v>
      </c>
      <c r="T403">
        <v>17</v>
      </c>
      <c r="U403">
        <v>6</v>
      </c>
      <c r="V403" t="s">
        <v>811</v>
      </c>
      <c r="W403">
        <v>1</v>
      </c>
      <c r="X403" t="s">
        <v>72</v>
      </c>
      <c r="Y403">
        <v>1</v>
      </c>
      <c r="Z403" t="s">
        <v>73</v>
      </c>
      <c r="AA403">
        <v>1</v>
      </c>
      <c r="AB403" s="2">
        <v>0</v>
      </c>
      <c r="AC403" s="2">
        <v>0</v>
      </c>
      <c r="AD403" s="2">
        <v>0</v>
      </c>
      <c r="AE403" s="2">
        <v>40</v>
      </c>
      <c r="AF403" s="2">
        <v>40</v>
      </c>
      <c r="AG403" s="2">
        <v>100</v>
      </c>
      <c r="AH403" s="2">
        <v>38</v>
      </c>
      <c r="AI403" s="2">
        <v>0</v>
      </c>
      <c r="AJ403" s="2">
        <v>0</v>
      </c>
      <c r="AK403" s="2">
        <v>26</v>
      </c>
      <c r="AL403" s="2">
        <v>0</v>
      </c>
      <c r="AM403" s="2">
        <v>0</v>
      </c>
      <c r="AN403" s="2">
        <v>16</v>
      </c>
      <c r="AO403" s="2">
        <v>0</v>
      </c>
      <c r="AP403" s="2">
        <v>0</v>
      </c>
      <c r="AQ403" s="2">
        <v>120</v>
      </c>
      <c r="AR403" s="2">
        <v>40</v>
      </c>
      <c r="AS403" s="2">
        <v>33.33</v>
      </c>
      <c r="AT403" s="3">
        <v>0</v>
      </c>
      <c r="AU403" s="3">
        <v>0</v>
      </c>
      <c r="AV403" s="2">
        <v>0</v>
      </c>
      <c r="AW403" s="3">
        <v>2500000000</v>
      </c>
      <c r="AX403" s="3">
        <v>2500000000</v>
      </c>
      <c r="AY403" s="2">
        <v>100</v>
      </c>
      <c r="AZ403" s="3">
        <v>900000000</v>
      </c>
      <c r="BA403" s="3">
        <v>0</v>
      </c>
      <c r="BB403" s="2">
        <v>0</v>
      </c>
      <c r="BC403" s="3">
        <v>776916510</v>
      </c>
      <c r="BD403" s="3">
        <v>0</v>
      </c>
      <c r="BE403" s="2">
        <v>0</v>
      </c>
      <c r="BF403" s="3">
        <v>497858592</v>
      </c>
      <c r="BG403" s="3">
        <v>0</v>
      </c>
      <c r="BH403" s="2">
        <v>0</v>
      </c>
      <c r="BI403" s="3">
        <v>4674775102</v>
      </c>
      <c r="BJ403" s="3">
        <v>2500000000</v>
      </c>
      <c r="BK403" s="2">
        <v>53.48</v>
      </c>
      <c r="BL403" t="s">
        <v>812</v>
      </c>
      <c r="BM403" s="4">
        <f t="shared" si="73"/>
        <v>0</v>
      </c>
      <c r="BN403" s="4">
        <f t="shared" si="74"/>
        <v>0</v>
      </c>
      <c r="BO403" s="4">
        <f t="shared" si="75"/>
        <v>2500</v>
      </c>
      <c r="BP403" s="4">
        <f t="shared" si="76"/>
        <v>2500</v>
      </c>
      <c r="BQ403" s="4">
        <f t="shared" si="77"/>
        <v>900</v>
      </c>
      <c r="BR403" s="4">
        <f t="shared" si="78"/>
        <v>0</v>
      </c>
      <c r="BS403" s="4">
        <f t="shared" si="79"/>
        <v>776.91651000000002</v>
      </c>
      <c r="BT403" s="4">
        <f t="shared" si="80"/>
        <v>0</v>
      </c>
      <c r="BU403" s="4">
        <f t="shared" si="81"/>
        <v>497.85859199999999</v>
      </c>
      <c r="BV403" s="4">
        <f t="shared" si="82"/>
        <v>0</v>
      </c>
      <c r="BW403" s="4">
        <f t="shared" si="83"/>
        <v>4674.7751019999996</v>
      </c>
      <c r="BX403" s="4">
        <f t="shared" si="84"/>
        <v>2500</v>
      </c>
    </row>
    <row r="404" spans="1:76" x14ac:dyDescent="0.25">
      <c r="A404">
        <v>16</v>
      </c>
      <c r="B404" t="s">
        <v>60</v>
      </c>
      <c r="C404" t="s">
        <v>61</v>
      </c>
      <c r="D404">
        <v>2021</v>
      </c>
      <c r="E404" t="s">
        <v>62</v>
      </c>
      <c r="F404" t="s">
        <v>63</v>
      </c>
      <c r="G404">
        <v>2</v>
      </c>
      <c r="H404" t="s">
        <v>64</v>
      </c>
      <c r="I404" t="s">
        <v>3554</v>
      </c>
      <c r="J404" t="s">
        <v>770</v>
      </c>
      <c r="K404" t="s">
        <v>771</v>
      </c>
      <c r="L404" t="s">
        <v>3601</v>
      </c>
      <c r="M404" t="s">
        <v>772</v>
      </c>
      <c r="N404" t="s">
        <v>3613</v>
      </c>
      <c r="O404" t="s">
        <v>259</v>
      </c>
      <c r="P404" t="s">
        <v>3624</v>
      </c>
      <c r="Q404" t="s">
        <v>401</v>
      </c>
      <c r="R404" t="s">
        <v>3742</v>
      </c>
      <c r="S404" t="s">
        <v>805</v>
      </c>
      <c r="T404">
        <v>17</v>
      </c>
      <c r="U404">
        <v>7</v>
      </c>
      <c r="V404" t="s">
        <v>813</v>
      </c>
      <c r="W404">
        <v>1</v>
      </c>
      <c r="X404" t="s">
        <v>72</v>
      </c>
      <c r="Y404">
        <v>1</v>
      </c>
      <c r="Z404" t="s">
        <v>73</v>
      </c>
      <c r="AA404">
        <v>1</v>
      </c>
      <c r="AB404" s="2">
        <v>0</v>
      </c>
      <c r="AC404" s="2">
        <v>0</v>
      </c>
      <c r="AD404" s="2">
        <v>0</v>
      </c>
      <c r="AE404" s="2">
        <v>40</v>
      </c>
      <c r="AF404" s="2">
        <v>40</v>
      </c>
      <c r="AG404" s="2">
        <v>100</v>
      </c>
      <c r="AH404" s="2">
        <v>38</v>
      </c>
      <c r="AI404" s="2">
        <v>0</v>
      </c>
      <c r="AJ404" s="2">
        <v>0</v>
      </c>
      <c r="AK404" s="2">
        <v>26</v>
      </c>
      <c r="AL404" s="2">
        <v>0</v>
      </c>
      <c r="AM404" s="2">
        <v>0</v>
      </c>
      <c r="AN404" s="2">
        <v>16</v>
      </c>
      <c r="AO404" s="2">
        <v>0</v>
      </c>
      <c r="AP404" s="2">
        <v>0</v>
      </c>
      <c r="AQ404" s="2">
        <v>120</v>
      </c>
      <c r="AR404" s="2">
        <v>40</v>
      </c>
      <c r="AS404" s="2">
        <v>33.33</v>
      </c>
      <c r="AT404" s="3">
        <v>0</v>
      </c>
      <c r="AU404" s="3">
        <v>0</v>
      </c>
      <c r="AV404" s="2">
        <v>0</v>
      </c>
      <c r="AW404" s="3">
        <v>130197000</v>
      </c>
      <c r="AX404" s="3">
        <v>106875000</v>
      </c>
      <c r="AY404" s="2">
        <v>82.09</v>
      </c>
      <c r="AZ404" s="3">
        <v>900000000</v>
      </c>
      <c r="BA404" s="3">
        <v>0</v>
      </c>
      <c r="BB404" s="2">
        <v>0</v>
      </c>
      <c r="BC404" s="3">
        <v>1003517158</v>
      </c>
      <c r="BD404" s="3">
        <v>0</v>
      </c>
      <c r="BE404" s="2">
        <v>0</v>
      </c>
      <c r="BF404" s="3">
        <v>643067349</v>
      </c>
      <c r="BG404" s="3">
        <v>0</v>
      </c>
      <c r="BH404" s="2">
        <v>0</v>
      </c>
      <c r="BI404" s="3">
        <v>2676781507</v>
      </c>
      <c r="BJ404" s="3">
        <v>106875000</v>
      </c>
      <c r="BK404" s="2">
        <v>3.99</v>
      </c>
      <c r="BL404" t="s">
        <v>814</v>
      </c>
      <c r="BM404" s="4">
        <f t="shared" si="73"/>
        <v>0</v>
      </c>
      <c r="BN404" s="4">
        <f t="shared" si="74"/>
        <v>0</v>
      </c>
      <c r="BO404" s="4">
        <f t="shared" si="75"/>
        <v>130.197</v>
      </c>
      <c r="BP404" s="4">
        <f t="shared" si="76"/>
        <v>106.875</v>
      </c>
      <c r="BQ404" s="4">
        <f t="shared" si="77"/>
        <v>900</v>
      </c>
      <c r="BR404" s="4">
        <f t="shared" si="78"/>
        <v>0</v>
      </c>
      <c r="BS404" s="4">
        <f t="shared" si="79"/>
        <v>1003.517158</v>
      </c>
      <c r="BT404" s="4">
        <f t="shared" si="80"/>
        <v>0</v>
      </c>
      <c r="BU404" s="4">
        <f t="shared" si="81"/>
        <v>643.06734900000004</v>
      </c>
      <c r="BV404" s="4">
        <f t="shared" si="82"/>
        <v>0</v>
      </c>
      <c r="BW404" s="4">
        <f t="shared" si="83"/>
        <v>2676.7815070000001</v>
      </c>
      <c r="BX404" s="4">
        <f t="shared" si="84"/>
        <v>106.875</v>
      </c>
    </row>
    <row r="405" spans="1:76" x14ac:dyDescent="0.25">
      <c r="A405">
        <v>16</v>
      </c>
      <c r="B405" t="s">
        <v>60</v>
      </c>
      <c r="C405" t="s">
        <v>61</v>
      </c>
      <c r="D405">
        <v>2021</v>
      </c>
      <c r="E405" t="s">
        <v>62</v>
      </c>
      <c r="F405" t="s">
        <v>63</v>
      </c>
      <c r="G405">
        <v>2</v>
      </c>
      <c r="H405" t="s">
        <v>64</v>
      </c>
      <c r="I405" t="s">
        <v>3554</v>
      </c>
      <c r="J405" t="s">
        <v>770</v>
      </c>
      <c r="K405" t="s">
        <v>771</v>
      </c>
      <c r="L405" t="s">
        <v>3601</v>
      </c>
      <c r="M405" t="s">
        <v>772</v>
      </c>
      <c r="N405" t="s">
        <v>3613</v>
      </c>
      <c r="O405" t="s">
        <v>259</v>
      </c>
      <c r="P405" t="s">
        <v>3624</v>
      </c>
      <c r="Q405" t="s">
        <v>401</v>
      </c>
      <c r="R405" t="s">
        <v>3742</v>
      </c>
      <c r="S405" t="s">
        <v>805</v>
      </c>
      <c r="T405">
        <v>17</v>
      </c>
      <c r="U405">
        <v>8</v>
      </c>
      <c r="V405" t="s">
        <v>815</v>
      </c>
      <c r="W405">
        <v>1</v>
      </c>
      <c r="X405" t="s">
        <v>72</v>
      </c>
      <c r="Y405">
        <v>1</v>
      </c>
      <c r="Z405" t="s">
        <v>73</v>
      </c>
      <c r="AA405">
        <v>1</v>
      </c>
      <c r="AB405" s="2">
        <v>28</v>
      </c>
      <c r="AC405" s="2">
        <v>28</v>
      </c>
      <c r="AD405" s="2">
        <v>100</v>
      </c>
      <c r="AE405" s="2">
        <v>182</v>
      </c>
      <c r="AF405" s="2">
        <v>112</v>
      </c>
      <c r="AG405" s="2">
        <v>61.54</v>
      </c>
      <c r="AH405" s="2">
        <v>171</v>
      </c>
      <c r="AI405" s="2">
        <v>0</v>
      </c>
      <c r="AJ405" s="2">
        <v>0</v>
      </c>
      <c r="AK405" s="2">
        <v>115</v>
      </c>
      <c r="AL405" s="2">
        <v>0</v>
      </c>
      <c r="AM405" s="2">
        <v>0</v>
      </c>
      <c r="AN405" s="2">
        <v>74</v>
      </c>
      <c r="AO405" s="2">
        <v>0</v>
      </c>
      <c r="AP405" s="2">
        <v>0</v>
      </c>
      <c r="AQ405" s="2">
        <v>570</v>
      </c>
      <c r="AR405" s="2">
        <v>140</v>
      </c>
      <c r="AS405" s="2">
        <v>24.56</v>
      </c>
      <c r="AT405" s="3">
        <v>785119075</v>
      </c>
      <c r="AU405" s="3">
        <v>782160000</v>
      </c>
      <c r="AV405" s="2">
        <v>99.62</v>
      </c>
      <c r="AW405" s="3">
        <v>4353954921</v>
      </c>
      <c r="AX405" s="3">
        <v>4163036438</v>
      </c>
      <c r="AY405" s="2">
        <v>95.62</v>
      </c>
      <c r="AZ405" s="3">
        <v>2422000000</v>
      </c>
      <c r="BA405" s="3">
        <v>0</v>
      </c>
      <c r="BB405" s="2">
        <v>0</v>
      </c>
      <c r="BC405" s="3">
        <v>2874116516</v>
      </c>
      <c r="BD405" s="3">
        <v>0</v>
      </c>
      <c r="BE405" s="2">
        <v>0</v>
      </c>
      <c r="BF405" s="3">
        <v>1841772681</v>
      </c>
      <c r="BG405" s="3">
        <v>0</v>
      </c>
      <c r="BH405" s="2">
        <v>0</v>
      </c>
      <c r="BI405" s="3">
        <v>12276963193</v>
      </c>
      <c r="BJ405" s="3">
        <v>4945196438</v>
      </c>
      <c r="BK405" s="2">
        <v>40.28</v>
      </c>
      <c r="BL405" t="s">
        <v>816</v>
      </c>
      <c r="BM405" s="4">
        <f t="shared" si="73"/>
        <v>785.11907499999995</v>
      </c>
      <c r="BN405" s="4">
        <f t="shared" si="74"/>
        <v>782.16</v>
      </c>
      <c r="BO405" s="4">
        <f t="shared" si="75"/>
        <v>4353.9549209999996</v>
      </c>
      <c r="BP405" s="4">
        <f t="shared" si="76"/>
        <v>4163.0364380000001</v>
      </c>
      <c r="BQ405" s="4">
        <f t="shared" si="77"/>
        <v>2422</v>
      </c>
      <c r="BR405" s="4">
        <f t="shared" si="78"/>
        <v>0</v>
      </c>
      <c r="BS405" s="4">
        <f t="shared" si="79"/>
        <v>2874.116516</v>
      </c>
      <c r="BT405" s="4">
        <f t="shared" si="80"/>
        <v>0</v>
      </c>
      <c r="BU405" s="4">
        <f t="shared" si="81"/>
        <v>1841.7726809999999</v>
      </c>
      <c r="BV405" s="4">
        <f t="shared" si="82"/>
        <v>0</v>
      </c>
      <c r="BW405" s="4">
        <f t="shared" si="83"/>
        <v>12276.963193</v>
      </c>
      <c r="BX405" s="4">
        <f t="shared" si="84"/>
        <v>4945.1964379999999</v>
      </c>
    </row>
    <row r="406" spans="1:76" x14ac:dyDescent="0.25">
      <c r="A406">
        <v>16</v>
      </c>
      <c r="B406" t="s">
        <v>60</v>
      </c>
      <c r="C406" t="s">
        <v>61</v>
      </c>
      <c r="D406">
        <v>2021</v>
      </c>
      <c r="E406" t="s">
        <v>62</v>
      </c>
      <c r="F406" t="s">
        <v>63</v>
      </c>
      <c r="G406">
        <v>2</v>
      </c>
      <c r="H406" t="s">
        <v>64</v>
      </c>
      <c r="I406" t="s">
        <v>3554</v>
      </c>
      <c r="J406" t="s">
        <v>770</v>
      </c>
      <c r="K406" t="s">
        <v>771</v>
      </c>
      <c r="L406" t="s">
        <v>3601</v>
      </c>
      <c r="M406" t="s">
        <v>772</v>
      </c>
      <c r="N406" t="s">
        <v>3613</v>
      </c>
      <c r="O406" t="s">
        <v>259</v>
      </c>
      <c r="P406" t="s">
        <v>3624</v>
      </c>
      <c r="Q406" t="s">
        <v>401</v>
      </c>
      <c r="R406" t="s">
        <v>3742</v>
      </c>
      <c r="S406" t="s">
        <v>805</v>
      </c>
      <c r="T406">
        <v>17</v>
      </c>
      <c r="U406">
        <v>9</v>
      </c>
      <c r="V406" t="s">
        <v>817</v>
      </c>
      <c r="W406">
        <v>1</v>
      </c>
      <c r="X406" t="s">
        <v>72</v>
      </c>
      <c r="Y406">
        <v>1</v>
      </c>
      <c r="Z406" t="s">
        <v>73</v>
      </c>
      <c r="AA406">
        <v>1</v>
      </c>
      <c r="AB406" s="2">
        <v>0</v>
      </c>
      <c r="AC406" s="2">
        <v>0</v>
      </c>
      <c r="AD406" s="2">
        <v>0</v>
      </c>
      <c r="AE406" s="2">
        <v>1226</v>
      </c>
      <c r="AF406" s="2">
        <v>274</v>
      </c>
      <c r="AG406" s="2">
        <v>22.35</v>
      </c>
      <c r="AH406" s="2">
        <v>900</v>
      </c>
      <c r="AI406" s="2">
        <v>0</v>
      </c>
      <c r="AJ406" s="2">
        <v>0</v>
      </c>
      <c r="AK406" s="2">
        <v>771</v>
      </c>
      <c r="AL406" s="2">
        <v>0</v>
      </c>
      <c r="AM406" s="2">
        <v>0</v>
      </c>
      <c r="AN406" s="2">
        <v>743</v>
      </c>
      <c r="AO406" s="2">
        <v>0</v>
      </c>
      <c r="AP406" s="2">
        <v>0</v>
      </c>
      <c r="AQ406" s="2">
        <v>3640</v>
      </c>
      <c r="AR406" s="2">
        <v>274</v>
      </c>
      <c r="AS406" s="2">
        <v>7.53</v>
      </c>
      <c r="AT406" s="3">
        <v>0</v>
      </c>
      <c r="AU406" s="3">
        <v>0</v>
      </c>
      <c r="AV406" s="2">
        <v>0</v>
      </c>
      <c r="AW406" s="3">
        <v>18000000000</v>
      </c>
      <c r="AX406" s="3">
        <v>18000000000</v>
      </c>
      <c r="AY406" s="2">
        <v>100</v>
      </c>
      <c r="AZ406" s="3">
        <v>3629512000</v>
      </c>
      <c r="BA406" s="3">
        <v>0</v>
      </c>
      <c r="BB406" s="2">
        <v>0</v>
      </c>
      <c r="BC406" s="3">
        <v>11424000000</v>
      </c>
      <c r="BD406" s="3">
        <v>0</v>
      </c>
      <c r="BE406" s="2">
        <v>0</v>
      </c>
      <c r="BF406" s="3">
        <v>7320000000</v>
      </c>
      <c r="BG406" s="3">
        <v>0</v>
      </c>
      <c r="BH406" s="2">
        <v>0</v>
      </c>
      <c r="BI406" s="3">
        <v>40373512000</v>
      </c>
      <c r="BJ406" s="3">
        <v>18000000000</v>
      </c>
      <c r="BK406" s="2">
        <v>44.58</v>
      </c>
      <c r="BL406" t="s">
        <v>816</v>
      </c>
      <c r="BM406" s="4">
        <f t="shared" si="73"/>
        <v>0</v>
      </c>
      <c r="BN406" s="4">
        <f t="shared" si="74"/>
        <v>0</v>
      </c>
      <c r="BO406" s="4">
        <f t="shared" si="75"/>
        <v>18000</v>
      </c>
      <c r="BP406" s="4">
        <f t="shared" si="76"/>
        <v>18000</v>
      </c>
      <c r="BQ406" s="4">
        <f t="shared" si="77"/>
        <v>3629.5120000000002</v>
      </c>
      <c r="BR406" s="4">
        <f t="shared" si="78"/>
        <v>0</v>
      </c>
      <c r="BS406" s="4">
        <f t="shared" si="79"/>
        <v>11424</v>
      </c>
      <c r="BT406" s="4">
        <f t="shared" si="80"/>
        <v>0</v>
      </c>
      <c r="BU406" s="4">
        <f t="shared" si="81"/>
        <v>7320</v>
      </c>
      <c r="BV406" s="4">
        <f t="shared" si="82"/>
        <v>0</v>
      </c>
      <c r="BW406" s="4">
        <f t="shared" si="83"/>
        <v>40373.512000000002</v>
      </c>
      <c r="BX406" s="4">
        <f t="shared" si="84"/>
        <v>18000</v>
      </c>
    </row>
    <row r="407" spans="1:76" x14ac:dyDescent="0.25">
      <c r="A407">
        <v>16</v>
      </c>
      <c r="B407" t="s">
        <v>60</v>
      </c>
      <c r="C407" t="s">
        <v>61</v>
      </c>
      <c r="D407">
        <v>2021</v>
      </c>
      <c r="E407" t="s">
        <v>62</v>
      </c>
      <c r="F407" t="s">
        <v>63</v>
      </c>
      <c r="G407">
        <v>2</v>
      </c>
      <c r="H407" t="s">
        <v>64</v>
      </c>
      <c r="I407" t="s">
        <v>3554</v>
      </c>
      <c r="J407" t="s">
        <v>770</v>
      </c>
      <c r="K407" t="s">
        <v>771</v>
      </c>
      <c r="L407" t="s">
        <v>3601</v>
      </c>
      <c r="M407" t="s">
        <v>772</v>
      </c>
      <c r="N407" t="s">
        <v>3613</v>
      </c>
      <c r="O407" t="s">
        <v>259</v>
      </c>
      <c r="P407" t="s">
        <v>3624</v>
      </c>
      <c r="Q407" t="s">
        <v>401</v>
      </c>
      <c r="R407" t="s">
        <v>3742</v>
      </c>
      <c r="S407" t="s">
        <v>805</v>
      </c>
      <c r="T407">
        <v>17</v>
      </c>
      <c r="U407">
        <v>10</v>
      </c>
      <c r="V407" t="s">
        <v>818</v>
      </c>
      <c r="W407">
        <v>1</v>
      </c>
      <c r="X407" t="s">
        <v>72</v>
      </c>
      <c r="Y407">
        <v>1</v>
      </c>
      <c r="Z407" t="s">
        <v>73</v>
      </c>
      <c r="AA407">
        <v>1</v>
      </c>
      <c r="AB407" s="2">
        <v>0</v>
      </c>
      <c r="AC407" s="2">
        <v>0</v>
      </c>
      <c r="AD407" s="2">
        <v>0</v>
      </c>
      <c r="AE407" s="2">
        <v>35</v>
      </c>
      <c r="AF407" s="2">
        <v>35</v>
      </c>
      <c r="AG407" s="2">
        <v>100</v>
      </c>
      <c r="AH407" s="2">
        <v>0</v>
      </c>
      <c r="AI407" s="2">
        <v>0</v>
      </c>
      <c r="AJ407" s="2">
        <v>0</v>
      </c>
      <c r="AK407" s="2">
        <v>65</v>
      </c>
      <c r="AL407" s="2">
        <v>0</v>
      </c>
      <c r="AM407" s="2">
        <v>0</v>
      </c>
      <c r="AN407" s="2">
        <v>0</v>
      </c>
      <c r="AO407" s="2">
        <v>0</v>
      </c>
      <c r="AP407" s="2">
        <v>0</v>
      </c>
      <c r="AQ407" s="2">
        <v>100</v>
      </c>
      <c r="AR407" s="2">
        <v>35</v>
      </c>
      <c r="AS407" s="2">
        <v>35</v>
      </c>
      <c r="AT407" s="3">
        <v>0</v>
      </c>
      <c r="AU407" s="3">
        <v>0</v>
      </c>
      <c r="AV407" s="2">
        <v>0</v>
      </c>
      <c r="AW407" s="3">
        <v>19833333</v>
      </c>
      <c r="AX407" s="3">
        <v>19833333</v>
      </c>
      <c r="AY407" s="2">
        <v>100</v>
      </c>
      <c r="AZ407" s="3">
        <v>0</v>
      </c>
      <c r="BA407" s="3">
        <v>0</v>
      </c>
      <c r="BB407" s="2">
        <v>0</v>
      </c>
      <c r="BC407" s="3">
        <v>1500000</v>
      </c>
      <c r="BD407" s="3">
        <v>0</v>
      </c>
      <c r="BE407" s="2">
        <v>0</v>
      </c>
      <c r="BF407" s="3">
        <v>0</v>
      </c>
      <c r="BG407" s="3">
        <v>0</v>
      </c>
      <c r="BH407" s="2">
        <v>0</v>
      </c>
      <c r="BI407" s="3">
        <v>21333333</v>
      </c>
      <c r="BJ407" s="3">
        <v>19833333</v>
      </c>
      <c r="BK407" s="2">
        <v>92.97</v>
      </c>
      <c r="BM407" s="4">
        <f t="shared" si="73"/>
        <v>0</v>
      </c>
      <c r="BN407" s="4">
        <f t="shared" si="74"/>
        <v>0</v>
      </c>
      <c r="BO407" s="4">
        <f t="shared" si="75"/>
        <v>19.833333</v>
      </c>
      <c r="BP407" s="4">
        <f t="shared" si="76"/>
        <v>19.833333</v>
      </c>
      <c r="BQ407" s="4">
        <f t="shared" si="77"/>
        <v>0</v>
      </c>
      <c r="BR407" s="4">
        <f t="shared" si="78"/>
        <v>0</v>
      </c>
      <c r="BS407" s="4">
        <f t="shared" si="79"/>
        <v>1.5</v>
      </c>
      <c r="BT407" s="4">
        <f t="shared" si="80"/>
        <v>0</v>
      </c>
      <c r="BU407" s="4">
        <f t="shared" si="81"/>
        <v>0</v>
      </c>
      <c r="BV407" s="4">
        <f t="shared" si="82"/>
        <v>0</v>
      </c>
      <c r="BW407" s="4">
        <f t="shared" si="83"/>
        <v>21.333333</v>
      </c>
      <c r="BX407" s="4">
        <f t="shared" si="84"/>
        <v>19.833333</v>
      </c>
    </row>
    <row r="408" spans="1:76" x14ac:dyDescent="0.25">
      <c r="A408">
        <v>16</v>
      </c>
      <c r="B408" t="s">
        <v>60</v>
      </c>
      <c r="C408" t="s">
        <v>61</v>
      </c>
      <c r="D408">
        <v>2021</v>
      </c>
      <c r="E408" t="s">
        <v>62</v>
      </c>
      <c r="F408" t="s">
        <v>63</v>
      </c>
      <c r="G408">
        <v>2</v>
      </c>
      <c r="H408" t="s">
        <v>64</v>
      </c>
      <c r="I408" t="s">
        <v>3554</v>
      </c>
      <c r="J408" t="s">
        <v>770</v>
      </c>
      <c r="K408" t="s">
        <v>771</v>
      </c>
      <c r="L408" t="s">
        <v>3601</v>
      </c>
      <c r="M408" t="s">
        <v>772</v>
      </c>
      <c r="N408" t="s">
        <v>3613</v>
      </c>
      <c r="O408" t="s">
        <v>259</v>
      </c>
      <c r="P408" t="s">
        <v>3624</v>
      </c>
      <c r="Q408" t="s">
        <v>401</v>
      </c>
      <c r="R408" t="s">
        <v>3743</v>
      </c>
      <c r="S408" t="s">
        <v>819</v>
      </c>
      <c r="T408">
        <v>13</v>
      </c>
      <c r="U408">
        <v>2</v>
      </c>
      <c r="V408" t="s">
        <v>820</v>
      </c>
      <c r="W408">
        <v>1</v>
      </c>
      <c r="X408" t="s">
        <v>72</v>
      </c>
      <c r="Y408">
        <v>1</v>
      </c>
      <c r="Z408" t="s">
        <v>73</v>
      </c>
      <c r="AA408">
        <v>1</v>
      </c>
      <c r="AB408" s="2">
        <v>0.05</v>
      </c>
      <c r="AC408" s="2">
        <v>0.05</v>
      </c>
      <c r="AD408" s="2">
        <v>100</v>
      </c>
      <c r="AE408" s="2">
        <v>0.35</v>
      </c>
      <c r="AF408" s="2">
        <v>0.35</v>
      </c>
      <c r="AG408" s="2">
        <v>100</v>
      </c>
      <c r="AH408" s="2">
        <v>0.28999999999999998</v>
      </c>
      <c r="AI408" s="2">
        <v>0</v>
      </c>
      <c r="AJ408" s="2">
        <v>0</v>
      </c>
      <c r="AK408" s="2">
        <v>0.18</v>
      </c>
      <c r="AL408" s="2">
        <v>0</v>
      </c>
      <c r="AM408" s="2">
        <v>0</v>
      </c>
      <c r="AN408" s="2">
        <v>0.13</v>
      </c>
      <c r="AO408" s="2">
        <v>0</v>
      </c>
      <c r="AP408" s="2">
        <v>0</v>
      </c>
      <c r="AQ408" s="2">
        <v>1</v>
      </c>
      <c r="AR408" s="2">
        <v>0.4</v>
      </c>
      <c r="AS408" s="2">
        <v>40</v>
      </c>
      <c r="AT408" s="3">
        <v>70034000</v>
      </c>
      <c r="AU408" s="3">
        <v>68500000</v>
      </c>
      <c r="AV408" s="2">
        <v>97.82</v>
      </c>
      <c r="AW408" s="3">
        <v>1356500000</v>
      </c>
      <c r="AX408" s="3">
        <v>1356500000</v>
      </c>
      <c r="AY408" s="2">
        <v>100</v>
      </c>
      <c r="AZ408" s="3">
        <v>300000000</v>
      </c>
      <c r="BA408" s="3">
        <v>0</v>
      </c>
      <c r="BB408" s="2">
        <v>0</v>
      </c>
      <c r="BC408" s="3">
        <v>387480231</v>
      </c>
      <c r="BD408" s="3">
        <v>0</v>
      </c>
      <c r="BE408" s="2">
        <v>0</v>
      </c>
      <c r="BF408" s="3">
        <v>248302565</v>
      </c>
      <c r="BG408" s="3">
        <v>0</v>
      </c>
      <c r="BH408" s="2">
        <v>0</v>
      </c>
      <c r="BI408" s="3">
        <v>2362316796</v>
      </c>
      <c r="BJ408" s="3">
        <v>1425000000</v>
      </c>
      <c r="BK408" s="2">
        <v>60.32</v>
      </c>
      <c r="BM408" s="4">
        <f t="shared" si="73"/>
        <v>70.034000000000006</v>
      </c>
      <c r="BN408" s="4">
        <f t="shared" si="74"/>
        <v>68.5</v>
      </c>
      <c r="BO408" s="4">
        <f t="shared" si="75"/>
        <v>1356.5</v>
      </c>
      <c r="BP408" s="4">
        <f t="shared" si="76"/>
        <v>1356.5</v>
      </c>
      <c r="BQ408" s="4">
        <f t="shared" si="77"/>
        <v>300</v>
      </c>
      <c r="BR408" s="4">
        <f t="shared" si="78"/>
        <v>0</v>
      </c>
      <c r="BS408" s="4">
        <f t="shared" si="79"/>
        <v>387.480231</v>
      </c>
      <c r="BT408" s="4">
        <f t="shared" si="80"/>
        <v>0</v>
      </c>
      <c r="BU408" s="4">
        <f t="shared" si="81"/>
        <v>248.30256499999999</v>
      </c>
      <c r="BV408" s="4">
        <f t="shared" si="82"/>
        <v>0</v>
      </c>
      <c r="BW408" s="4">
        <f t="shared" si="83"/>
        <v>2362.3167960000001</v>
      </c>
      <c r="BX408" s="4">
        <f t="shared" si="84"/>
        <v>1425</v>
      </c>
    </row>
    <row r="409" spans="1:76" x14ac:dyDescent="0.25">
      <c r="A409">
        <v>16</v>
      </c>
      <c r="B409" t="s">
        <v>60</v>
      </c>
      <c r="C409" t="s">
        <v>61</v>
      </c>
      <c r="D409">
        <v>2021</v>
      </c>
      <c r="E409" t="s">
        <v>62</v>
      </c>
      <c r="F409" t="s">
        <v>63</v>
      </c>
      <c r="G409">
        <v>2</v>
      </c>
      <c r="H409" t="s">
        <v>64</v>
      </c>
      <c r="I409" t="s">
        <v>3554</v>
      </c>
      <c r="J409" t="s">
        <v>770</v>
      </c>
      <c r="K409" t="s">
        <v>771</v>
      </c>
      <c r="L409" t="s">
        <v>3601</v>
      </c>
      <c r="M409" t="s">
        <v>772</v>
      </c>
      <c r="N409" t="s">
        <v>3613</v>
      </c>
      <c r="O409" t="s">
        <v>259</v>
      </c>
      <c r="P409" t="s">
        <v>3624</v>
      </c>
      <c r="Q409" t="s">
        <v>401</v>
      </c>
      <c r="R409" t="s">
        <v>3743</v>
      </c>
      <c r="S409" t="s">
        <v>819</v>
      </c>
      <c r="T409">
        <v>13</v>
      </c>
      <c r="U409">
        <v>3</v>
      </c>
      <c r="V409" t="s">
        <v>821</v>
      </c>
      <c r="W409">
        <v>1</v>
      </c>
      <c r="X409" t="s">
        <v>72</v>
      </c>
      <c r="Y409">
        <v>1</v>
      </c>
      <c r="Z409" t="s">
        <v>73</v>
      </c>
      <c r="AA409">
        <v>1</v>
      </c>
      <c r="AB409" s="2">
        <v>20</v>
      </c>
      <c r="AC409" s="2">
        <v>25</v>
      </c>
      <c r="AD409" s="2">
        <v>125</v>
      </c>
      <c r="AE409" s="2">
        <v>30</v>
      </c>
      <c r="AF409" s="2">
        <v>19</v>
      </c>
      <c r="AG409" s="2">
        <v>63.33</v>
      </c>
      <c r="AH409" s="2">
        <v>30</v>
      </c>
      <c r="AI409" s="2">
        <v>0</v>
      </c>
      <c r="AJ409" s="2">
        <v>0</v>
      </c>
      <c r="AK409" s="2">
        <v>15</v>
      </c>
      <c r="AL409" s="2">
        <v>0</v>
      </c>
      <c r="AM409" s="2">
        <v>0</v>
      </c>
      <c r="AN409" s="2">
        <v>5</v>
      </c>
      <c r="AO409" s="2">
        <v>0</v>
      </c>
      <c r="AP409" s="2">
        <v>0</v>
      </c>
      <c r="AQ409" s="2">
        <v>100</v>
      </c>
      <c r="AR409" s="2">
        <v>44</v>
      </c>
      <c r="AS409" s="2">
        <v>44</v>
      </c>
      <c r="AT409" s="3">
        <v>256349333</v>
      </c>
      <c r="AU409" s="3">
        <v>256349333</v>
      </c>
      <c r="AV409" s="2">
        <v>100</v>
      </c>
      <c r="AW409" s="3">
        <v>293000000</v>
      </c>
      <c r="AX409" s="3">
        <v>293000000</v>
      </c>
      <c r="AY409" s="2">
        <v>100</v>
      </c>
      <c r="AZ409" s="3">
        <v>349680000</v>
      </c>
      <c r="BA409" s="3">
        <v>0</v>
      </c>
      <c r="BB409" s="2">
        <v>0</v>
      </c>
      <c r="BC409" s="3">
        <v>174930000</v>
      </c>
      <c r="BD409" s="3">
        <v>0</v>
      </c>
      <c r="BE409" s="2">
        <v>0</v>
      </c>
      <c r="BF409" s="3">
        <v>69972000</v>
      </c>
      <c r="BG409" s="3">
        <v>0</v>
      </c>
      <c r="BH409" s="2">
        <v>0</v>
      </c>
      <c r="BI409" s="3">
        <v>1143931333</v>
      </c>
      <c r="BJ409" s="3">
        <v>549349333</v>
      </c>
      <c r="BK409" s="2">
        <v>48.02</v>
      </c>
      <c r="BM409" s="4">
        <f t="shared" si="73"/>
        <v>256.349333</v>
      </c>
      <c r="BN409" s="4">
        <f t="shared" si="74"/>
        <v>256.349333</v>
      </c>
      <c r="BO409" s="4">
        <f t="shared" si="75"/>
        <v>293</v>
      </c>
      <c r="BP409" s="4">
        <f t="shared" si="76"/>
        <v>293</v>
      </c>
      <c r="BQ409" s="4">
        <f t="shared" si="77"/>
        <v>349.68</v>
      </c>
      <c r="BR409" s="4">
        <f t="shared" si="78"/>
        <v>0</v>
      </c>
      <c r="BS409" s="4">
        <f t="shared" si="79"/>
        <v>174.93</v>
      </c>
      <c r="BT409" s="4">
        <f t="shared" si="80"/>
        <v>0</v>
      </c>
      <c r="BU409" s="4">
        <f t="shared" si="81"/>
        <v>69.971999999999994</v>
      </c>
      <c r="BV409" s="4">
        <f t="shared" si="82"/>
        <v>0</v>
      </c>
      <c r="BW409" s="4">
        <f t="shared" si="83"/>
        <v>1143.931333</v>
      </c>
      <c r="BX409" s="4">
        <f t="shared" si="84"/>
        <v>549.349333</v>
      </c>
    </row>
    <row r="410" spans="1:76" x14ac:dyDescent="0.25">
      <c r="A410">
        <v>16</v>
      </c>
      <c r="B410" t="s">
        <v>60</v>
      </c>
      <c r="C410" t="s">
        <v>61</v>
      </c>
      <c r="D410">
        <v>2021</v>
      </c>
      <c r="E410" t="s">
        <v>62</v>
      </c>
      <c r="F410" t="s">
        <v>63</v>
      </c>
      <c r="G410">
        <v>2</v>
      </c>
      <c r="H410" t="s">
        <v>64</v>
      </c>
      <c r="I410" t="s">
        <v>3554</v>
      </c>
      <c r="J410" t="s">
        <v>770</v>
      </c>
      <c r="K410" t="s">
        <v>771</v>
      </c>
      <c r="L410" t="s">
        <v>3601</v>
      </c>
      <c r="M410" t="s">
        <v>772</v>
      </c>
      <c r="N410" t="s">
        <v>3613</v>
      </c>
      <c r="O410" t="s">
        <v>259</v>
      </c>
      <c r="P410" t="s">
        <v>3624</v>
      </c>
      <c r="Q410" t="s">
        <v>401</v>
      </c>
      <c r="R410" t="s">
        <v>3743</v>
      </c>
      <c r="S410" t="s">
        <v>819</v>
      </c>
      <c r="T410">
        <v>13</v>
      </c>
      <c r="U410">
        <v>4</v>
      </c>
      <c r="V410" t="s">
        <v>822</v>
      </c>
      <c r="W410">
        <v>1</v>
      </c>
      <c r="X410" t="s">
        <v>72</v>
      </c>
      <c r="Y410">
        <v>2</v>
      </c>
      <c r="Z410" t="s">
        <v>823</v>
      </c>
      <c r="AA410">
        <v>1</v>
      </c>
      <c r="AB410" s="2">
        <v>1</v>
      </c>
      <c r="AC410" s="2">
        <v>1</v>
      </c>
      <c r="AD410" s="2">
        <v>100</v>
      </c>
      <c r="AE410" s="2">
        <v>0</v>
      </c>
      <c r="AF410" s="2">
        <v>0</v>
      </c>
      <c r="AG410" s="2">
        <v>0</v>
      </c>
      <c r="AH410" s="2">
        <v>0</v>
      </c>
      <c r="AI410" s="2">
        <v>0</v>
      </c>
      <c r="AJ410" s="2">
        <v>0</v>
      </c>
      <c r="AK410" s="2">
        <v>0</v>
      </c>
      <c r="AL410" s="2">
        <v>0</v>
      </c>
      <c r="AM410" s="2">
        <v>0</v>
      </c>
      <c r="AN410" s="2">
        <v>0</v>
      </c>
      <c r="AO410" s="2">
        <v>0</v>
      </c>
      <c r="AP410" s="2">
        <v>0</v>
      </c>
      <c r="AQ410" s="2">
        <v>1</v>
      </c>
      <c r="AR410" s="2">
        <v>1</v>
      </c>
      <c r="AS410" s="2">
        <v>100</v>
      </c>
      <c r="AT410" s="3">
        <v>273600000</v>
      </c>
      <c r="AU410" s="3">
        <v>273600000</v>
      </c>
      <c r="AV410" s="2">
        <v>100</v>
      </c>
      <c r="AW410" s="3">
        <v>0</v>
      </c>
      <c r="AX410" s="3">
        <v>0</v>
      </c>
      <c r="AY410" s="2">
        <v>0</v>
      </c>
      <c r="AZ410" s="3">
        <v>0</v>
      </c>
      <c r="BA410" s="3">
        <v>0</v>
      </c>
      <c r="BB410" s="2">
        <v>0</v>
      </c>
      <c r="BC410" s="3">
        <v>0</v>
      </c>
      <c r="BD410" s="3">
        <v>0</v>
      </c>
      <c r="BE410" s="2">
        <v>0</v>
      </c>
      <c r="BF410" s="3">
        <v>0</v>
      </c>
      <c r="BG410" s="3">
        <v>0</v>
      </c>
      <c r="BH410" s="2">
        <v>0</v>
      </c>
      <c r="BI410" s="3">
        <v>273600000</v>
      </c>
      <c r="BJ410" s="3">
        <v>273600000</v>
      </c>
      <c r="BK410" s="2">
        <v>100</v>
      </c>
      <c r="BM410" s="4">
        <f t="shared" si="73"/>
        <v>273.60000000000002</v>
      </c>
      <c r="BN410" s="4">
        <f t="shared" si="74"/>
        <v>273.60000000000002</v>
      </c>
      <c r="BO410" s="4">
        <f t="shared" si="75"/>
        <v>0</v>
      </c>
      <c r="BP410" s="4">
        <f t="shared" si="76"/>
        <v>0</v>
      </c>
      <c r="BQ410" s="4">
        <f t="shared" si="77"/>
        <v>0</v>
      </c>
      <c r="BR410" s="4">
        <f t="shared" si="78"/>
        <v>0</v>
      </c>
      <c r="BS410" s="4">
        <f t="shared" si="79"/>
        <v>0</v>
      </c>
      <c r="BT410" s="4">
        <f t="shared" si="80"/>
        <v>0</v>
      </c>
      <c r="BU410" s="4">
        <f t="shared" si="81"/>
        <v>0</v>
      </c>
      <c r="BV410" s="4">
        <f t="shared" si="82"/>
        <v>0</v>
      </c>
      <c r="BW410" s="4">
        <f t="shared" si="83"/>
        <v>273.60000000000002</v>
      </c>
      <c r="BX410" s="4">
        <f t="shared" si="84"/>
        <v>273.60000000000002</v>
      </c>
    </row>
    <row r="411" spans="1:76" x14ac:dyDescent="0.25">
      <c r="A411">
        <v>16</v>
      </c>
      <c r="B411" t="s">
        <v>60</v>
      </c>
      <c r="C411" t="s">
        <v>61</v>
      </c>
      <c r="D411">
        <v>2021</v>
      </c>
      <c r="E411" t="s">
        <v>62</v>
      </c>
      <c r="F411" t="s">
        <v>63</v>
      </c>
      <c r="G411">
        <v>2</v>
      </c>
      <c r="H411" t="s">
        <v>64</v>
      </c>
      <c r="I411" t="s">
        <v>3554</v>
      </c>
      <c r="J411" t="s">
        <v>770</v>
      </c>
      <c r="K411" t="s">
        <v>771</v>
      </c>
      <c r="L411" t="s">
        <v>3601</v>
      </c>
      <c r="M411" t="s">
        <v>772</v>
      </c>
      <c r="N411" t="s">
        <v>3613</v>
      </c>
      <c r="O411" t="s">
        <v>259</v>
      </c>
      <c r="P411" t="s">
        <v>3624</v>
      </c>
      <c r="Q411" t="s">
        <v>401</v>
      </c>
      <c r="R411" t="s">
        <v>3743</v>
      </c>
      <c r="S411" t="s">
        <v>819</v>
      </c>
      <c r="T411">
        <v>13</v>
      </c>
      <c r="U411">
        <v>5</v>
      </c>
      <c r="V411" t="s">
        <v>824</v>
      </c>
      <c r="W411">
        <v>1</v>
      </c>
      <c r="X411" t="s">
        <v>72</v>
      </c>
      <c r="Y411">
        <v>1</v>
      </c>
      <c r="Z411" t="s">
        <v>73</v>
      </c>
      <c r="AA411">
        <v>1</v>
      </c>
      <c r="AB411" s="2">
        <v>1</v>
      </c>
      <c r="AC411" s="2">
        <v>1</v>
      </c>
      <c r="AD411" s="2">
        <v>100</v>
      </c>
      <c r="AE411" s="2">
        <v>2</v>
      </c>
      <c r="AF411" s="2">
        <v>4</v>
      </c>
      <c r="AG411" s="2">
        <v>200</v>
      </c>
      <c r="AH411" s="2">
        <v>1</v>
      </c>
      <c r="AI411" s="2">
        <v>0</v>
      </c>
      <c r="AJ411" s="2">
        <v>0</v>
      </c>
      <c r="AK411" s="2">
        <v>2</v>
      </c>
      <c r="AL411" s="2">
        <v>0</v>
      </c>
      <c r="AM411" s="2">
        <v>0</v>
      </c>
      <c r="AN411" s="2">
        <v>2</v>
      </c>
      <c r="AO411" s="2">
        <v>0</v>
      </c>
      <c r="AP411" s="2">
        <v>0</v>
      </c>
      <c r="AQ411" s="2">
        <v>8</v>
      </c>
      <c r="AR411" s="2">
        <v>5</v>
      </c>
      <c r="AS411" s="2">
        <v>62.5</v>
      </c>
      <c r="AT411" s="3">
        <v>54566667</v>
      </c>
      <c r="AU411" s="3">
        <v>54566667</v>
      </c>
      <c r="AV411" s="2">
        <v>100</v>
      </c>
      <c r="AW411" s="3">
        <v>559500000</v>
      </c>
      <c r="AX411" s="3">
        <v>559383333</v>
      </c>
      <c r="AY411" s="2">
        <v>99.98</v>
      </c>
      <c r="AZ411" s="3">
        <v>250000000</v>
      </c>
      <c r="BA411" s="3">
        <v>0</v>
      </c>
      <c r="BB411" s="2">
        <v>0</v>
      </c>
      <c r="BC411" s="3">
        <v>296198167</v>
      </c>
      <c r="BD411" s="3">
        <v>0</v>
      </c>
      <c r="BE411" s="2">
        <v>0</v>
      </c>
      <c r="BF411" s="3">
        <v>231933293</v>
      </c>
      <c r="BG411" s="3">
        <v>0</v>
      </c>
      <c r="BH411" s="2">
        <v>0</v>
      </c>
      <c r="BI411" s="3">
        <v>1392198127</v>
      </c>
      <c r="BJ411" s="3">
        <v>613950000</v>
      </c>
      <c r="BK411" s="2">
        <v>44.1</v>
      </c>
      <c r="BM411" s="4">
        <f t="shared" si="73"/>
        <v>54.566667000000002</v>
      </c>
      <c r="BN411" s="4">
        <f t="shared" si="74"/>
        <v>54.566667000000002</v>
      </c>
      <c r="BO411" s="4">
        <f t="shared" si="75"/>
        <v>559.5</v>
      </c>
      <c r="BP411" s="4">
        <f t="shared" si="76"/>
        <v>559.38333299999999</v>
      </c>
      <c r="BQ411" s="4">
        <f t="shared" si="77"/>
        <v>250</v>
      </c>
      <c r="BR411" s="4">
        <f t="shared" si="78"/>
        <v>0</v>
      </c>
      <c r="BS411" s="4">
        <f t="shared" si="79"/>
        <v>296.19816700000001</v>
      </c>
      <c r="BT411" s="4">
        <f t="shared" si="80"/>
        <v>0</v>
      </c>
      <c r="BU411" s="4">
        <f t="shared" si="81"/>
        <v>231.93329299999999</v>
      </c>
      <c r="BV411" s="4">
        <f t="shared" si="82"/>
        <v>0</v>
      </c>
      <c r="BW411" s="4">
        <f t="shared" si="83"/>
        <v>1392.1981270000001</v>
      </c>
      <c r="BX411" s="4">
        <f t="shared" si="84"/>
        <v>613.95000000000005</v>
      </c>
    </row>
    <row r="412" spans="1:76" x14ac:dyDescent="0.25">
      <c r="A412">
        <v>16</v>
      </c>
      <c r="B412" t="s">
        <v>60</v>
      </c>
      <c r="C412" t="s">
        <v>61</v>
      </c>
      <c r="D412">
        <v>2021</v>
      </c>
      <c r="E412" t="s">
        <v>62</v>
      </c>
      <c r="F412" t="s">
        <v>63</v>
      </c>
      <c r="G412">
        <v>2</v>
      </c>
      <c r="H412" t="s">
        <v>64</v>
      </c>
      <c r="I412" t="s">
        <v>3554</v>
      </c>
      <c r="J412" t="s">
        <v>770</v>
      </c>
      <c r="K412" t="s">
        <v>771</v>
      </c>
      <c r="L412" t="s">
        <v>3601</v>
      </c>
      <c r="M412" t="s">
        <v>772</v>
      </c>
      <c r="N412" t="s">
        <v>3613</v>
      </c>
      <c r="O412" t="s">
        <v>259</v>
      </c>
      <c r="P412" t="s">
        <v>3624</v>
      </c>
      <c r="Q412" t="s">
        <v>401</v>
      </c>
      <c r="R412" t="s">
        <v>3744</v>
      </c>
      <c r="S412" t="s">
        <v>825</v>
      </c>
      <c r="T412">
        <v>10</v>
      </c>
      <c r="U412">
        <v>1</v>
      </c>
      <c r="V412" t="s">
        <v>826</v>
      </c>
      <c r="W412">
        <v>1</v>
      </c>
      <c r="X412" t="s">
        <v>72</v>
      </c>
      <c r="Y412">
        <v>1</v>
      </c>
      <c r="Z412" t="s">
        <v>73</v>
      </c>
      <c r="AA412">
        <v>1</v>
      </c>
      <c r="AB412" s="2">
        <v>13</v>
      </c>
      <c r="AC412" s="2">
        <v>13</v>
      </c>
      <c r="AD412" s="2">
        <v>100</v>
      </c>
      <c r="AE412" s="2">
        <v>250</v>
      </c>
      <c r="AF412" s="2">
        <v>205</v>
      </c>
      <c r="AG412" s="2">
        <v>82</v>
      </c>
      <c r="AH412" s="2">
        <v>100</v>
      </c>
      <c r="AI412" s="2">
        <v>0</v>
      </c>
      <c r="AJ412" s="2">
        <v>0</v>
      </c>
      <c r="AK412" s="2">
        <v>158</v>
      </c>
      <c r="AL412" s="2">
        <v>0</v>
      </c>
      <c r="AM412" s="2">
        <v>0</v>
      </c>
      <c r="AN412" s="2">
        <v>229</v>
      </c>
      <c r="AO412" s="2">
        <v>0</v>
      </c>
      <c r="AP412" s="2">
        <v>0</v>
      </c>
      <c r="AQ412" s="2">
        <v>750</v>
      </c>
      <c r="AR412" s="2">
        <v>218</v>
      </c>
      <c r="AS412" s="2">
        <v>29.07</v>
      </c>
      <c r="AT412" s="3">
        <v>204000000</v>
      </c>
      <c r="AU412" s="3">
        <v>201699566</v>
      </c>
      <c r="AV412" s="2">
        <v>98.87</v>
      </c>
      <c r="AW412" s="3">
        <v>2972313676</v>
      </c>
      <c r="AX412" s="3">
        <v>2972313676</v>
      </c>
      <c r="AY412" s="2">
        <v>100</v>
      </c>
      <c r="AZ412" s="3">
        <v>1000000000</v>
      </c>
      <c r="BA412" s="3">
        <v>0</v>
      </c>
      <c r="BB412" s="2">
        <v>0</v>
      </c>
      <c r="BC412" s="3">
        <v>2033388014</v>
      </c>
      <c r="BD412" s="3">
        <v>0</v>
      </c>
      <c r="BE412" s="2">
        <v>0</v>
      </c>
      <c r="BF412" s="3">
        <v>1206470229</v>
      </c>
      <c r="BG412" s="3">
        <v>0</v>
      </c>
      <c r="BH412" s="2">
        <v>0</v>
      </c>
      <c r="BI412" s="3">
        <v>7416171919</v>
      </c>
      <c r="BJ412" s="3">
        <v>3174013242</v>
      </c>
      <c r="BK412" s="2">
        <v>42.8</v>
      </c>
      <c r="BM412" s="4">
        <f t="shared" si="73"/>
        <v>204</v>
      </c>
      <c r="BN412" s="4">
        <f t="shared" si="74"/>
        <v>201.699566</v>
      </c>
      <c r="BO412" s="4">
        <f t="shared" si="75"/>
        <v>2972.3136760000002</v>
      </c>
      <c r="BP412" s="4">
        <f t="shared" si="76"/>
        <v>2972.3136760000002</v>
      </c>
      <c r="BQ412" s="4">
        <f t="shared" si="77"/>
        <v>1000</v>
      </c>
      <c r="BR412" s="4">
        <f t="shared" si="78"/>
        <v>0</v>
      </c>
      <c r="BS412" s="4">
        <f t="shared" si="79"/>
        <v>2033.3880140000001</v>
      </c>
      <c r="BT412" s="4">
        <f t="shared" si="80"/>
        <v>0</v>
      </c>
      <c r="BU412" s="4">
        <f t="shared" si="81"/>
        <v>1206.470229</v>
      </c>
      <c r="BV412" s="4">
        <f t="shared" si="82"/>
        <v>0</v>
      </c>
      <c r="BW412" s="4">
        <f t="shared" si="83"/>
        <v>7416.1719190000003</v>
      </c>
      <c r="BX412" s="4">
        <f t="shared" si="84"/>
        <v>3174.013242</v>
      </c>
    </row>
    <row r="413" spans="1:76" x14ac:dyDescent="0.25">
      <c r="A413">
        <v>16</v>
      </c>
      <c r="B413" t="s">
        <v>60</v>
      </c>
      <c r="C413" t="s">
        <v>61</v>
      </c>
      <c r="D413">
        <v>2021</v>
      </c>
      <c r="E413" t="s">
        <v>62</v>
      </c>
      <c r="F413" t="s">
        <v>63</v>
      </c>
      <c r="G413">
        <v>2</v>
      </c>
      <c r="H413" t="s">
        <v>64</v>
      </c>
      <c r="I413" t="s">
        <v>3554</v>
      </c>
      <c r="J413" t="s">
        <v>770</v>
      </c>
      <c r="K413" t="s">
        <v>771</v>
      </c>
      <c r="L413" t="s">
        <v>3601</v>
      </c>
      <c r="M413" t="s">
        <v>772</v>
      </c>
      <c r="N413" t="s">
        <v>3613</v>
      </c>
      <c r="O413" t="s">
        <v>259</v>
      </c>
      <c r="P413" t="s">
        <v>3624</v>
      </c>
      <c r="Q413" t="s">
        <v>401</v>
      </c>
      <c r="R413" t="s">
        <v>3744</v>
      </c>
      <c r="S413" t="s">
        <v>825</v>
      </c>
      <c r="T413">
        <v>10</v>
      </c>
      <c r="U413">
        <v>2</v>
      </c>
      <c r="V413" t="s">
        <v>827</v>
      </c>
      <c r="W413">
        <v>1</v>
      </c>
      <c r="X413" t="s">
        <v>72</v>
      </c>
      <c r="Y413">
        <v>1</v>
      </c>
      <c r="Z413" t="s">
        <v>73</v>
      </c>
      <c r="AA413">
        <v>1</v>
      </c>
      <c r="AB413" s="2">
        <v>5</v>
      </c>
      <c r="AC413" s="2">
        <v>0</v>
      </c>
      <c r="AD413" s="2">
        <v>0</v>
      </c>
      <c r="AE413" s="2">
        <v>85</v>
      </c>
      <c r="AF413" s="2">
        <v>72</v>
      </c>
      <c r="AG413" s="2">
        <v>84.71</v>
      </c>
      <c r="AH413" s="2">
        <v>40</v>
      </c>
      <c r="AI413" s="2">
        <v>0</v>
      </c>
      <c r="AJ413" s="2">
        <v>0</v>
      </c>
      <c r="AK413" s="2">
        <v>51</v>
      </c>
      <c r="AL413" s="2">
        <v>0</v>
      </c>
      <c r="AM413" s="2">
        <v>0</v>
      </c>
      <c r="AN413" s="2">
        <v>74</v>
      </c>
      <c r="AO413" s="2">
        <v>0</v>
      </c>
      <c r="AP413" s="2">
        <v>0</v>
      </c>
      <c r="AQ413" s="2">
        <v>250</v>
      </c>
      <c r="AR413" s="2">
        <v>72</v>
      </c>
      <c r="AS413" s="2">
        <v>28.8</v>
      </c>
      <c r="AT413" s="3">
        <v>96000000</v>
      </c>
      <c r="AU413" s="3">
        <v>96000000</v>
      </c>
      <c r="AV413" s="2">
        <v>100</v>
      </c>
      <c r="AW413" s="3">
        <v>1444686324</v>
      </c>
      <c r="AX413" s="3">
        <v>1398589812</v>
      </c>
      <c r="AY413" s="2">
        <v>96.81</v>
      </c>
      <c r="AZ413" s="3">
        <v>617766000</v>
      </c>
      <c r="BA413" s="3">
        <v>0</v>
      </c>
      <c r="BB413" s="2">
        <v>0</v>
      </c>
      <c r="BC413" s="3">
        <v>896667631</v>
      </c>
      <c r="BD413" s="3">
        <v>0</v>
      </c>
      <c r="BE413" s="2">
        <v>0</v>
      </c>
      <c r="BF413" s="3">
        <v>671149001</v>
      </c>
      <c r="BG413" s="3">
        <v>0</v>
      </c>
      <c r="BH413" s="2">
        <v>0</v>
      </c>
      <c r="BI413" s="3">
        <v>3726268956</v>
      </c>
      <c r="BJ413" s="3">
        <v>1494589812</v>
      </c>
      <c r="BK413" s="2">
        <v>40.11</v>
      </c>
      <c r="BM413" s="4">
        <f t="shared" si="73"/>
        <v>96</v>
      </c>
      <c r="BN413" s="4">
        <f t="shared" si="74"/>
        <v>96</v>
      </c>
      <c r="BO413" s="4">
        <f t="shared" si="75"/>
        <v>1444.686324</v>
      </c>
      <c r="BP413" s="4">
        <f t="shared" si="76"/>
        <v>1398.5898119999999</v>
      </c>
      <c r="BQ413" s="4">
        <f t="shared" si="77"/>
        <v>617.76599999999996</v>
      </c>
      <c r="BR413" s="4">
        <f t="shared" si="78"/>
        <v>0</v>
      </c>
      <c r="BS413" s="4">
        <f t="shared" si="79"/>
        <v>896.66763100000003</v>
      </c>
      <c r="BT413" s="4">
        <f t="shared" si="80"/>
        <v>0</v>
      </c>
      <c r="BU413" s="4">
        <f t="shared" si="81"/>
        <v>671.149001</v>
      </c>
      <c r="BV413" s="4">
        <f t="shared" si="82"/>
        <v>0</v>
      </c>
      <c r="BW413" s="4">
        <f t="shared" si="83"/>
        <v>3726.2689559999999</v>
      </c>
      <c r="BX413" s="4">
        <f t="shared" si="84"/>
        <v>1494.5898119999999</v>
      </c>
    </row>
    <row r="414" spans="1:76" x14ac:dyDescent="0.25">
      <c r="A414">
        <v>16</v>
      </c>
      <c r="B414" t="s">
        <v>60</v>
      </c>
      <c r="C414" t="s">
        <v>61</v>
      </c>
      <c r="D414">
        <v>2021</v>
      </c>
      <c r="E414" t="s">
        <v>62</v>
      </c>
      <c r="F414" t="s">
        <v>63</v>
      </c>
      <c r="G414">
        <v>2</v>
      </c>
      <c r="H414" t="s">
        <v>64</v>
      </c>
      <c r="I414" t="s">
        <v>3554</v>
      </c>
      <c r="J414" t="s">
        <v>770</v>
      </c>
      <c r="K414" t="s">
        <v>771</v>
      </c>
      <c r="L414" t="s">
        <v>3601</v>
      </c>
      <c r="M414" t="s">
        <v>772</v>
      </c>
      <c r="N414" t="s">
        <v>3613</v>
      </c>
      <c r="O414" t="s">
        <v>259</v>
      </c>
      <c r="P414" t="s">
        <v>3624</v>
      </c>
      <c r="Q414" t="s">
        <v>401</v>
      </c>
      <c r="R414" t="s">
        <v>3745</v>
      </c>
      <c r="S414" t="s">
        <v>828</v>
      </c>
      <c r="T414">
        <v>12</v>
      </c>
      <c r="U414">
        <v>1</v>
      </c>
      <c r="V414" t="s">
        <v>829</v>
      </c>
      <c r="W414">
        <v>1</v>
      </c>
      <c r="X414" t="s">
        <v>72</v>
      </c>
      <c r="Y414">
        <v>1</v>
      </c>
      <c r="Z414" t="s">
        <v>73</v>
      </c>
      <c r="AA414">
        <v>1</v>
      </c>
      <c r="AB414" s="2">
        <v>150</v>
      </c>
      <c r="AC414" s="2">
        <v>175</v>
      </c>
      <c r="AD414" s="2">
        <v>116.67</v>
      </c>
      <c r="AE414" s="2">
        <v>486</v>
      </c>
      <c r="AF414" s="2">
        <v>386</v>
      </c>
      <c r="AG414" s="2">
        <v>79.42</v>
      </c>
      <c r="AH414" s="2">
        <v>457</v>
      </c>
      <c r="AI414" s="2">
        <v>0</v>
      </c>
      <c r="AJ414" s="2">
        <v>0</v>
      </c>
      <c r="AK414" s="2">
        <v>316</v>
      </c>
      <c r="AL414" s="2">
        <v>0</v>
      </c>
      <c r="AM414" s="2">
        <v>0</v>
      </c>
      <c r="AN414" s="2">
        <v>191</v>
      </c>
      <c r="AO414" s="2">
        <v>0</v>
      </c>
      <c r="AP414" s="2">
        <v>0</v>
      </c>
      <c r="AQ414" s="2">
        <v>1600</v>
      </c>
      <c r="AR414" s="2">
        <v>561</v>
      </c>
      <c r="AS414" s="2">
        <v>35.06</v>
      </c>
      <c r="AT414" s="3">
        <v>86700000</v>
      </c>
      <c r="AU414" s="3">
        <v>86700000</v>
      </c>
      <c r="AV414" s="2">
        <v>100</v>
      </c>
      <c r="AW414" s="3">
        <v>1357769888</v>
      </c>
      <c r="AX414" s="3">
        <v>1330394887</v>
      </c>
      <c r="AY414" s="2">
        <v>97.98</v>
      </c>
      <c r="AZ414" s="3">
        <v>1350000000</v>
      </c>
      <c r="BA414" s="3">
        <v>0</v>
      </c>
      <c r="BB414" s="2">
        <v>0</v>
      </c>
      <c r="BC414" s="3">
        <v>828464776</v>
      </c>
      <c r="BD414" s="3">
        <v>0</v>
      </c>
      <c r="BE414" s="2">
        <v>0</v>
      </c>
      <c r="BF414" s="3">
        <v>530891418</v>
      </c>
      <c r="BG414" s="3">
        <v>0</v>
      </c>
      <c r="BH414" s="2">
        <v>0</v>
      </c>
      <c r="BI414" s="3">
        <v>4153826082</v>
      </c>
      <c r="BJ414" s="3">
        <v>1417094887</v>
      </c>
      <c r="BK414" s="2">
        <v>34.119999999999997</v>
      </c>
      <c r="BM414" s="4">
        <f t="shared" si="73"/>
        <v>86.7</v>
      </c>
      <c r="BN414" s="4">
        <f t="shared" si="74"/>
        <v>86.7</v>
      </c>
      <c r="BO414" s="4">
        <f t="shared" si="75"/>
        <v>1357.769888</v>
      </c>
      <c r="BP414" s="4">
        <f t="shared" si="76"/>
        <v>1330.3948869999999</v>
      </c>
      <c r="BQ414" s="4">
        <f t="shared" si="77"/>
        <v>1350</v>
      </c>
      <c r="BR414" s="4">
        <f t="shared" si="78"/>
        <v>0</v>
      </c>
      <c r="BS414" s="4">
        <f t="shared" si="79"/>
        <v>828.46477600000003</v>
      </c>
      <c r="BT414" s="4">
        <f t="shared" si="80"/>
        <v>0</v>
      </c>
      <c r="BU414" s="4">
        <f t="shared" si="81"/>
        <v>530.89141800000004</v>
      </c>
      <c r="BV414" s="4">
        <f t="shared" si="82"/>
        <v>0</v>
      </c>
      <c r="BW414" s="4">
        <f t="shared" si="83"/>
        <v>4153.8260820000005</v>
      </c>
      <c r="BX414" s="4">
        <f t="shared" si="84"/>
        <v>1417.094887</v>
      </c>
    </row>
    <row r="415" spans="1:76" x14ac:dyDescent="0.25">
      <c r="A415">
        <v>16</v>
      </c>
      <c r="B415" t="s">
        <v>60</v>
      </c>
      <c r="C415" t="s">
        <v>61</v>
      </c>
      <c r="D415">
        <v>2021</v>
      </c>
      <c r="E415" t="s">
        <v>62</v>
      </c>
      <c r="F415" t="s">
        <v>63</v>
      </c>
      <c r="G415">
        <v>2</v>
      </c>
      <c r="H415" t="s">
        <v>64</v>
      </c>
      <c r="I415" t="s">
        <v>3554</v>
      </c>
      <c r="J415" t="s">
        <v>770</v>
      </c>
      <c r="K415" t="s">
        <v>771</v>
      </c>
      <c r="L415" t="s">
        <v>3601</v>
      </c>
      <c r="M415" t="s">
        <v>772</v>
      </c>
      <c r="N415" t="s">
        <v>3613</v>
      </c>
      <c r="O415" t="s">
        <v>259</v>
      </c>
      <c r="P415" t="s">
        <v>3624</v>
      </c>
      <c r="Q415" t="s">
        <v>401</v>
      </c>
      <c r="R415" t="s">
        <v>3745</v>
      </c>
      <c r="S415" t="s">
        <v>828</v>
      </c>
      <c r="T415">
        <v>12</v>
      </c>
      <c r="U415">
        <v>2</v>
      </c>
      <c r="V415" t="s">
        <v>830</v>
      </c>
      <c r="W415">
        <v>1</v>
      </c>
      <c r="X415" t="s">
        <v>72</v>
      </c>
      <c r="Y415">
        <v>1</v>
      </c>
      <c r="Z415" t="s">
        <v>73</v>
      </c>
      <c r="AA415">
        <v>1</v>
      </c>
      <c r="AB415" s="2">
        <v>250</v>
      </c>
      <c r="AC415" s="2">
        <v>0</v>
      </c>
      <c r="AD415" s="2">
        <v>0</v>
      </c>
      <c r="AE415" s="2">
        <v>2632</v>
      </c>
      <c r="AF415" s="2">
        <v>350</v>
      </c>
      <c r="AG415" s="2">
        <v>13.3</v>
      </c>
      <c r="AH415" s="2">
        <v>2000</v>
      </c>
      <c r="AI415" s="2">
        <v>0</v>
      </c>
      <c r="AJ415" s="2">
        <v>0</v>
      </c>
      <c r="AK415" s="2">
        <v>2034</v>
      </c>
      <c r="AL415" s="2">
        <v>0</v>
      </c>
      <c r="AM415" s="2">
        <v>0</v>
      </c>
      <c r="AN415" s="2">
        <v>1334</v>
      </c>
      <c r="AO415" s="2">
        <v>0</v>
      </c>
      <c r="AP415" s="2">
        <v>0</v>
      </c>
      <c r="AQ415" s="2">
        <v>8000</v>
      </c>
      <c r="AR415" s="2">
        <v>350</v>
      </c>
      <c r="AS415" s="2">
        <v>4.38</v>
      </c>
      <c r="AT415" s="3">
        <v>390239268</v>
      </c>
      <c r="AU415" s="3">
        <v>390239268</v>
      </c>
      <c r="AV415" s="2">
        <v>100</v>
      </c>
      <c r="AW415" s="3">
        <v>2590478946</v>
      </c>
      <c r="AX415" s="3">
        <v>2552746671</v>
      </c>
      <c r="AY415" s="2">
        <v>98.54</v>
      </c>
      <c r="AZ415" s="3">
        <v>1180554000</v>
      </c>
      <c r="BA415" s="3">
        <v>0</v>
      </c>
      <c r="BB415" s="2">
        <v>0</v>
      </c>
      <c r="BC415" s="3">
        <v>1999945078</v>
      </c>
      <c r="BD415" s="3">
        <v>0</v>
      </c>
      <c r="BE415" s="2">
        <v>0</v>
      </c>
      <c r="BF415" s="3">
        <v>1005198161</v>
      </c>
      <c r="BG415" s="3">
        <v>0</v>
      </c>
      <c r="BH415" s="2">
        <v>0</v>
      </c>
      <c r="BI415" s="3">
        <v>7166415453</v>
      </c>
      <c r="BJ415" s="3">
        <v>2942985939</v>
      </c>
      <c r="BK415" s="2">
        <v>41.07</v>
      </c>
      <c r="BL415" t="s">
        <v>831</v>
      </c>
      <c r="BM415" s="4">
        <f t="shared" si="73"/>
        <v>390.23926799999998</v>
      </c>
      <c r="BN415" s="4">
        <f t="shared" si="74"/>
        <v>390.23926799999998</v>
      </c>
      <c r="BO415" s="4">
        <f t="shared" si="75"/>
        <v>2590.4789460000002</v>
      </c>
      <c r="BP415" s="4">
        <f t="shared" si="76"/>
        <v>2552.7466709999999</v>
      </c>
      <c r="BQ415" s="4">
        <f t="shared" si="77"/>
        <v>1180.5540000000001</v>
      </c>
      <c r="BR415" s="4">
        <f t="shared" si="78"/>
        <v>0</v>
      </c>
      <c r="BS415" s="4">
        <f t="shared" si="79"/>
        <v>1999.945078</v>
      </c>
      <c r="BT415" s="4">
        <f t="shared" si="80"/>
        <v>0</v>
      </c>
      <c r="BU415" s="4">
        <f t="shared" si="81"/>
        <v>1005.198161</v>
      </c>
      <c r="BV415" s="4">
        <f t="shared" si="82"/>
        <v>0</v>
      </c>
      <c r="BW415" s="4">
        <f t="shared" si="83"/>
        <v>7166.4154530000005</v>
      </c>
      <c r="BX415" s="4">
        <f t="shared" si="84"/>
        <v>2942.9859389999997</v>
      </c>
    </row>
    <row r="416" spans="1:76" x14ac:dyDescent="0.25">
      <c r="A416">
        <v>16</v>
      </c>
      <c r="B416" t="s">
        <v>60</v>
      </c>
      <c r="C416" t="s">
        <v>61</v>
      </c>
      <c r="D416">
        <v>2021</v>
      </c>
      <c r="E416" t="s">
        <v>62</v>
      </c>
      <c r="F416" t="s">
        <v>63</v>
      </c>
      <c r="G416">
        <v>2</v>
      </c>
      <c r="H416" t="s">
        <v>64</v>
      </c>
      <c r="I416" t="s">
        <v>3554</v>
      </c>
      <c r="J416" t="s">
        <v>770</v>
      </c>
      <c r="K416" t="s">
        <v>771</v>
      </c>
      <c r="L416" t="s">
        <v>3601</v>
      </c>
      <c r="M416" t="s">
        <v>772</v>
      </c>
      <c r="N416" t="s">
        <v>3613</v>
      </c>
      <c r="O416" t="s">
        <v>259</v>
      </c>
      <c r="P416" t="s">
        <v>3624</v>
      </c>
      <c r="Q416" t="s">
        <v>401</v>
      </c>
      <c r="R416" t="s">
        <v>3745</v>
      </c>
      <c r="S416" t="s">
        <v>828</v>
      </c>
      <c r="T416">
        <v>12</v>
      </c>
      <c r="U416">
        <v>3</v>
      </c>
      <c r="V416" t="s">
        <v>832</v>
      </c>
      <c r="W416">
        <v>1</v>
      </c>
      <c r="X416" t="s">
        <v>72</v>
      </c>
      <c r="Y416">
        <v>1</v>
      </c>
      <c r="Z416" t="s">
        <v>73</v>
      </c>
      <c r="AA416">
        <v>1</v>
      </c>
      <c r="AB416" s="2">
        <v>14</v>
      </c>
      <c r="AC416" s="2">
        <v>17</v>
      </c>
      <c r="AD416" s="2">
        <v>121.43</v>
      </c>
      <c r="AE416" s="2">
        <v>460</v>
      </c>
      <c r="AF416" s="2">
        <v>99</v>
      </c>
      <c r="AG416" s="2">
        <v>21.52</v>
      </c>
      <c r="AH416" s="2">
        <v>250</v>
      </c>
      <c r="AI416" s="2">
        <v>0</v>
      </c>
      <c r="AJ416" s="2">
        <v>0</v>
      </c>
      <c r="AK416" s="2">
        <v>255</v>
      </c>
      <c r="AL416" s="2">
        <v>0</v>
      </c>
      <c r="AM416" s="2">
        <v>0</v>
      </c>
      <c r="AN416" s="2">
        <v>436</v>
      </c>
      <c r="AO416" s="2">
        <v>0</v>
      </c>
      <c r="AP416" s="2">
        <v>0</v>
      </c>
      <c r="AQ416" s="2">
        <v>1415</v>
      </c>
      <c r="AR416" s="2">
        <v>116</v>
      </c>
      <c r="AS416" s="2">
        <v>8.1999999999999993</v>
      </c>
      <c r="AT416" s="3">
        <v>81500000</v>
      </c>
      <c r="AU416" s="3">
        <v>81500000</v>
      </c>
      <c r="AV416" s="2">
        <v>100</v>
      </c>
      <c r="AW416" s="3">
        <v>2641337117</v>
      </c>
      <c r="AX416" s="3">
        <v>2641337117</v>
      </c>
      <c r="AY416" s="2">
        <v>100</v>
      </c>
      <c r="AZ416" s="3">
        <v>10800000000</v>
      </c>
      <c r="BA416" s="3">
        <v>0</v>
      </c>
      <c r="BB416" s="2">
        <v>0</v>
      </c>
      <c r="BC416" s="3">
        <v>1356970216</v>
      </c>
      <c r="BD416" s="3">
        <v>0</v>
      </c>
      <c r="BE416" s="2">
        <v>0</v>
      </c>
      <c r="BF416" s="3">
        <v>1274697608</v>
      </c>
      <c r="BG416" s="3">
        <v>0</v>
      </c>
      <c r="BH416" s="2">
        <v>0</v>
      </c>
      <c r="BI416" s="3">
        <v>16154504941</v>
      </c>
      <c r="BJ416" s="3">
        <v>2722837117</v>
      </c>
      <c r="BK416" s="2">
        <v>16.850000000000001</v>
      </c>
      <c r="BM416" s="4">
        <f t="shared" si="73"/>
        <v>81.5</v>
      </c>
      <c r="BN416" s="4">
        <f t="shared" si="74"/>
        <v>81.5</v>
      </c>
      <c r="BO416" s="4">
        <f t="shared" si="75"/>
        <v>2641.337117</v>
      </c>
      <c r="BP416" s="4">
        <f t="shared" si="76"/>
        <v>2641.337117</v>
      </c>
      <c r="BQ416" s="4">
        <f t="shared" si="77"/>
        <v>10800</v>
      </c>
      <c r="BR416" s="4">
        <f t="shared" si="78"/>
        <v>0</v>
      </c>
      <c r="BS416" s="4">
        <f t="shared" si="79"/>
        <v>1356.9702159999999</v>
      </c>
      <c r="BT416" s="4">
        <f t="shared" si="80"/>
        <v>0</v>
      </c>
      <c r="BU416" s="4">
        <f t="shared" si="81"/>
        <v>1274.6976079999999</v>
      </c>
      <c r="BV416" s="4">
        <f t="shared" si="82"/>
        <v>0</v>
      </c>
      <c r="BW416" s="4">
        <f t="shared" si="83"/>
        <v>16154.504940999999</v>
      </c>
      <c r="BX416" s="4">
        <f t="shared" si="84"/>
        <v>2722.837117</v>
      </c>
    </row>
    <row r="417" spans="1:76" x14ac:dyDescent="0.25">
      <c r="A417">
        <v>16</v>
      </c>
      <c r="B417" t="s">
        <v>60</v>
      </c>
      <c r="C417" t="s">
        <v>61</v>
      </c>
      <c r="D417">
        <v>2021</v>
      </c>
      <c r="E417" t="s">
        <v>62</v>
      </c>
      <c r="F417" t="s">
        <v>63</v>
      </c>
      <c r="G417">
        <v>2</v>
      </c>
      <c r="H417" t="s">
        <v>64</v>
      </c>
      <c r="I417" t="s">
        <v>3554</v>
      </c>
      <c r="J417" t="s">
        <v>770</v>
      </c>
      <c r="K417" t="s">
        <v>771</v>
      </c>
      <c r="L417" t="s">
        <v>3601</v>
      </c>
      <c r="M417" t="s">
        <v>772</v>
      </c>
      <c r="N417" t="s">
        <v>3613</v>
      </c>
      <c r="O417" t="s">
        <v>259</v>
      </c>
      <c r="P417" t="s">
        <v>3624</v>
      </c>
      <c r="Q417" t="s">
        <v>401</v>
      </c>
      <c r="R417" t="s">
        <v>3745</v>
      </c>
      <c r="S417" t="s">
        <v>828</v>
      </c>
      <c r="T417">
        <v>12</v>
      </c>
      <c r="U417">
        <v>4</v>
      </c>
      <c r="V417" t="s">
        <v>833</v>
      </c>
      <c r="W417">
        <v>1</v>
      </c>
      <c r="X417" t="s">
        <v>72</v>
      </c>
      <c r="Y417">
        <v>1</v>
      </c>
      <c r="Z417" t="s">
        <v>73</v>
      </c>
      <c r="AA417">
        <v>1</v>
      </c>
      <c r="AB417" s="2">
        <v>12.5</v>
      </c>
      <c r="AC417" s="2">
        <v>12.5</v>
      </c>
      <c r="AD417" s="2">
        <v>100</v>
      </c>
      <c r="AE417" s="2">
        <v>28</v>
      </c>
      <c r="AF417" s="2">
        <v>12.13</v>
      </c>
      <c r="AG417" s="2">
        <v>43.32</v>
      </c>
      <c r="AH417" s="2">
        <v>5</v>
      </c>
      <c r="AI417" s="2">
        <v>0</v>
      </c>
      <c r="AJ417" s="2">
        <v>0</v>
      </c>
      <c r="AK417" s="2">
        <v>22</v>
      </c>
      <c r="AL417" s="2">
        <v>0</v>
      </c>
      <c r="AM417" s="2">
        <v>0</v>
      </c>
      <c r="AN417" s="2">
        <v>32.5</v>
      </c>
      <c r="AO417" s="2">
        <v>0</v>
      </c>
      <c r="AP417" s="2">
        <v>0</v>
      </c>
      <c r="AQ417" s="2">
        <v>100</v>
      </c>
      <c r="AR417" s="2">
        <v>24.63</v>
      </c>
      <c r="AS417" s="2">
        <v>24.63</v>
      </c>
      <c r="AT417" s="3">
        <v>50200000</v>
      </c>
      <c r="AU417" s="3">
        <v>50200000</v>
      </c>
      <c r="AV417" s="2">
        <v>100</v>
      </c>
      <c r="AW417" s="3">
        <v>1282641084</v>
      </c>
      <c r="AX417" s="3">
        <v>1141391084</v>
      </c>
      <c r="AY417" s="2">
        <v>88.99</v>
      </c>
      <c r="AZ417" s="3">
        <v>80000000</v>
      </c>
      <c r="BA417" s="3">
        <v>0</v>
      </c>
      <c r="BB417" s="2">
        <v>0</v>
      </c>
      <c r="BC417" s="3">
        <v>802970468</v>
      </c>
      <c r="BD417" s="3">
        <v>0</v>
      </c>
      <c r="BE417" s="2">
        <v>0</v>
      </c>
      <c r="BF417" s="3">
        <v>592053813</v>
      </c>
      <c r="BG417" s="3">
        <v>0</v>
      </c>
      <c r="BH417" s="2">
        <v>0</v>
      </c>
      <c r="BI417" s="3">
        <v>2807865365</v>
      </c>
      <c r="BJ417" s="3">
        <v>1191591084</v>
      </c>
      <c r="BK417" s="2">
        <v>42.44</v>
      </c>
      <c r="BM417" s="4">
        <f t="shared" si="73"/>
        <v>50.2</v>
      </c>
      <c r="BN417" s="4">
        <f t="shared" si="74"/>
        <v>50.2</v>
      </c>
      <c r="BO417" s="4">
        <f t="shared" si="75"/>
        <v>1282.6410840000001</v>
      </c>
      <c r="BP417" s="4">
        <f t="shared" si="76"/>
        <v>1141.3910840000001</v>
      </c>
      <c r="BQ417" s="4">
        <f t="shared" si="77"/>
        <v>80</v>
      </c>
      <c r="BR417" s="4">
        <f t="shared" si="78"/>
        <v>0</v>
      </c>
      <c r="BS417" s="4">
        <f t="shared" si="79"/>
        <v>802.97046799999998</v>
      </c>
      <c r="BT417" s="4">
        <f t="shared" si="80"/>
        <v>0</v>
      </c>
      <c r="BU417" s="4">
        <f t="shared" si="81"/>
        <v>592.05381299999999</v>
      </c>
      <c r="BV417" s="4">
        <f t="shared" si="82"/>
        <v>0</v>
      </c>
      <c r="BW417" s="4">
        <f t="shared" si="83"/>
        <v>2807.8653650000001</v>
      </c>
      <c r="BX417" s="4">
        <f t="shared" si="84"/>
        <v>1191.5910840000001</v>
      </c>
    </row>
    <row r="418" spans="1:76" x14ac:dyDescent="0.25">
      <c r="A418">
        <v>16</v>
      </c>
      <c r="B418" t="s">
        <v>60</v>
      </c>
      <c r="C418" t="s">
        <v>61</v>
      </c>
      <c r="D418">
        <v>2021</v>
      </c>
      <c r="E418" t="s">
        <v>62</v>
      </c>
      <c r="F418" t="s">
        <v>63</v>
      </c>
      <c r="G418">
        <v>2</v>
      </c>
      <c r="H418" t="s">
        <v>64</v>
      </c>
      <c r="I418" t="s">
        <v>3554</v>
      </c>
      <c r="J418" t="s">
        <v>770</v>
      </c>
      <c r="K418" t="s">
        <v>771</v>
      </c>
      <c r="L418" t="s">
        <v>3601</v>
      </c>
      <c r="M418" t="s">
        <v>772</v>
      </c>
      <c r="N418" t="s">
        <v>3613</v>
      </c>
      <c r="O418" t="s">
        <v>259</v>
      </c>
      <c r="P418" t="s">
        <v>3624</v>
      </c>
      <c r="Q418" t="s">
        <v>401</v>
      </c>
      <c r="R418" t="s">
        <v>3745</v>
      </c>
      <c r="S418" t="s">
        <v>828</v>
      </c>
      <c r="T418">
        <v>12</v>
      </c>
      <c r="U418">
        <v>5</v>
      </c>
      <c r="V418" t="s">
        <v>834</v>
      </c>
      <c r="W418">
        <v>1</v>
      </c>
      <c r="X418" t="s">
        <v>72</v>
      </c>
      <c r="Y418">
        <v>1</v>
      </c>
      <c r="Z418" t="s">
        <v>73</v>
      </c>
      <c r="AA418">
        <v>1</v>
      </c>
      <c r="AB418" s="2">
        <v>0</v>
      </c>
      <c r="AC418" s="2">
        <v>0</v>
      </c>
      <c r="AD418" s="2">
        <v>0</v>
      </c>
      <c r="AE418" s="2">
        <v>43</v>
      </c>
      <c r="AF418" s="2">
        <v>41</v>
      </c>
      <c r="AG418" s="2">
        <v>95.35</v>
      </c>
      <c r="AH418" s="2">
        <v>10</v>
      </c>
      <c r="AI418" s="2">
        <v>0</v>
      </c>
      <c r="AJ418" s="2">
        <v>0</v>
      </c>
      <c r="AK418" s="2">
        <v>18</v>
      </c>
      <c r="AL418" s="2">
        <v>0</v>
      </c>
      <c r="AM418" s="2">
        <v>0</v>
      </c>
      <c r="AN418" s="2">
        <v>29</v>
      </c>
      <c r="AO418" s="2">
        <v>0</v>
      </c>
      <c r="AP418" s="2">
        <v>0</v>
      </c>
      <c r="AQ418" s="2">
        <v>100</v>
      </c>
      <c r="AR418" s="2">
        <v>41</v>
      </c>
      <c r="AS418" s="2">
        <v>41</v>
      </c>
      <c r="AT418" s="3">
        <v>0</v>
      </c>
      <c r="AU418" s="3">
        <v>0</v>
      </c>
      <c r="AV418" s="2">
        <v>0</v>
      </c>
      <c r="AW418" s="3">
        <v>681772965</v>
      </c>
      <c r="AX418" s="3">
        <v>377446667</v>
      </c>
      <c r="AY418" s="2">
        <v>55.36</v>
      </c>
      <c r="AZ418" s="3">
        <v>80000000</v>
      </c>
      <c r="BA418" s="3">
        <v>0</v>
      </c>
      <c r="BB418" s="2">
        <v>0</v>
      </c>
      <c r="BC418" s="3">
        <v>630406628</v>
      </c>
      <c r="BD418" s="3">
        <v>0</v>
      </c>
      <c r="BE418" s="2">
        <v>0</v>
      </c>
      <c r="BF418" s="3">
        <v>197734477</v>
      </c>
      <c r="BG418" s="3">
        <v>0</v>
      </c>
      <c r="BH418" s="2">
        <v>0</v>
      </c>
      <c r="BI418" s="3">
        <v>1589914070</v>
      </c>
      <c r="BJ418" s="3">
        <v>377446667</v>
      </c>
      <c r="BK418" s="2">
        <v>23.74</v>
      </c>
      <c r="BM418" s="4">
        <f t="shared" si="73"/>
        <v>0</v>
      </c>
      <c r="BN418" s="4">
        <f t="shared" si="74"/>
        <v>0</v>
      </c>
      <c r="BO418" s="4">
        <f t="shared" si="75"/>
        <v>681.772965</v>
      </c>
      <c r="BP418" s="4">
        <f t="shared" si="76"/>
        <v>377.44666699999999</v>
      </c>
      <c r="BQ418" s="4">
        <f t="shared" si="77"/>
        <v>80</v>
      </c>
      <c r="BR418" s="4">
        <f t="shared" si="78"/>
        <v>0</v>
      </c>
      <c r="BS418" s="4">
        <f t="shared" si="79"/>
        <v>630.40662799999996</v>
      </c>
      <c r="BT418" s="4">
        <f t="shared" si="80"/>
        <v>0</v>
      </c>
      <c r="BU418" s="4">
        <f t="shared" si="81"/>
        <v>197.734477</v>
      </c>
      <c r="BV418" s="4">
        <f t="shared" si="82"/>
        <v>0</v>
      </c>
      <c r="BW418" s="4">
        <f t="shared" si="83"/>
        <v>1589.9140699999998</v>
      </c>
      <c r="BX418" s="4">
        <f t="shared" si="84"/>
        <v>377.44666699999999</v>
      </c>
    </row>
    <row r="419" spans="1:76" x14ac:dyDescent="0.25">
      <c r="A419">
        <v>16</v>
      </c>
      <c r="B419" t="s">
        <v>60</v>
      </c>
      <c r="C419" t="s">
        <v>61</v>
      </c>
      <c r="D419">
        <v>2021</v>
      </c>
      <c r="E419" t="s">
        <v>62</v>
      </c>
      <c r="F419" t="s">
        <v>63</v>
      </c>
      <c r="G419">
        <v>2</v>
      </c>
      <c r="H419" t="s">
        <v>64</v>
      </c>
      <c r="I419" t="s">
        <v>3554</v>
      </c>
      <c r="J419" t="s">
        <v>770</v>
      </c>
      <c r="K419" t="s">
        <v>771</v>
      </c>
      <c r="L419" t="s">
        <v>3601</v>
      </c>
      <c r="M419" t="s">
        <v>772</v>
      </c>
      <c r="N419" t="s">
        <v>3613</v>
      </c>
      <c r="O419" t="s">
        <v>259</v>
      </c>
      <c r="P419" t="s">
        <v>3624</v>
      </c>
      <c r="Q419" t="s">
        <v>401</v>
      </c>
      <c r="R419" t="s">
        <v>3746</v>
      </c>
      <c r="S419" t="s">
        <v>835</v>
      </c>
      <c r="T419">
        <v>11</v>
      </c>
      <c r="U419">
        <v>1</v>
      </c>
      <c r="V419" t="s">
        <v>836</v>
      </c>
      <c r="W419">
        <v>1</v>
      </c>
      <c r="X419" t="s">
        <v>72</v>
      </c>
      <c r="Y419">
        <v>1</v>
      </c>
      <c r="Z419" t="s">
        <v>73</v>
      </c>
      <c r="AA419">
        <v>1</v>
      </c>
      <c r="AB419" s="2">
        <v>0</v>
      </c>
      <c r="AC419" s="2">
        <v>0</v>
      </c>
      <c r="AD419" s="2">
        <v>0</v>
      </c>
      <c r="AE419" s="2">
        <v>1</v>
      </c>
      <c r="AF419" s="2">
        <v>1</v>
      </c>
      <c r="AG419" s="2">
        <v>100</v>
      </c>
      <c r="AH419" s="2">
        <v>1</v>
      </c>
      <c r="AI419" s="2">
        <v>0</v>
      </c>
      <c r="AJ419" s="2">
        <v>0</v>
      </c>
      <c r="AK419" s="2">
        <v>1</v>
      </c>
      <c r="AL419" s="2">
        <v>0</v>
      </c>
      <c r="AM419" s="2">
        <v>0</v>
      </c>
      <c r="AN419" s="2">
        <v>1</v>
      </c>
      <c r="AO419" s="2">
        <v>0</v>
      </c>
      <c r="AP419" s="2">
        <v>0</v>
      </c>
      <c r="AQ419" s="2">
        <v>4</v>
      </c>
      <c r="AR419" s="2">
        <v>1</v>
      </c>
      <c r="AS419" s="2">
        <v>25</v>
      </c>
      <c r="AT419" s="3">
        <v>0</v>
      </c>
      <c r="AU419" s="3">
        <v>0</v>
      </c>
      <c r="AV419" s="2">
        <v>0</v>
      </c>
      <c r="AW419" s="3">
        <v>885750000</v>
      </c>
      <c r="AX419" s="3">
        <v>885750000</v>
      </c>
      <c r="AY419" s="2">
        <v>100</v>
      </c>
      <c r="AZ419" s="3">
        <v>400000000</v>
      </c>
      <c r="BA419" s="3">
        <v>0</v>
      </c>
      <c r="BB419" s="2">
        <v>0</v>
      </c>
      <c r="BC419" s="3">
        <v>38202862</v>
      </c>
      <c r="BD419" s="3">
        <v>0</v>
      </c>
      <c r="BE419" s="2">
        <v>0</v>
      </c>
      <c r="BF419" s="3">
        <v>38202862</v>
      </c>
      <c r="BG419" s="3">
        <v>0</v>
      </c>
      <c r="BH419" s="2">
        <v>0</v>
      </c>
      <c r="BI419" s="3">
        <v>1362155724</v>
      </c>
      <c r="BJ419" s="3">
        <v>885750000</v>
      </c>
      <c r="BK419" s="2">
        <v>65.03</v>
      </c>
      <c r="BM419" s="4">
        <f t="shared" si="73"/>
        <v>0</v>
      </c>
      <c r="BN419" s="4">
        <f t="shared" si="74"/>
        <v>0</v>
      </c>
      <c r="BO419" s="4">
        <f t="shared" si="75"/>
        <v>885.75</v>
      </c>
      <c r="BP419" s="4">
        <f t="shared" si="76"/>
        <v>885.75</v>
      </c>
      <c r="BQ419" s="4">
        <f t="shared" si="77"/>
        <v>400</v>
      </c>
      <c r="BR419" s="4">
        <f t="shared" si="78"/>
        <v>0</v>
      </c>
      <c r="BS419" s="4">
        <f t="shared" si="79"/>
        <v>38.202862000000003</v>
      </c>
      <c r="BT419" s="4">
        <f t="shared" si="80"/>
        <v>0</v>
      </c>
      <c r="BU419" s="4">
        <f t="shared" si="81"/>
        <v>38.202862000000003</v>
      </c>
      <c r="BV419" s="4">
        <f t="shared" si="82"/>
        <v>0</v>
      </c>
      <c r="BW419" s="4">
        <f t="shared" si="83"/>
        <v>1362.1557240000002</v>
      </c>
      <c r="BX419" s="4">
        <f t="shared" si="84"/>
        <v>885.75</v>
      </c>
    </row>
    <row r="420" spans="1:76" x14ac:dyDescent="0.25">
      <c r="A420">
        <v>16</v>
      </c>
      <c r="B420" t="s">
        <v>60</v>
      </c>
      <c r="C420" t="s">
        <v>61</v>
      </c>
      <c r="D420">
        <v>2021</v>
      </c>
      <c r="E420" t="s">
        <v>62</v>
      </c>
      <c r="F420" t="s">
        <v>63</v>
      </c>
      <c r="G420">
        <v>2</v>
      </c>
      <c r="H420" t="s">
        <v>64</v>
      </c>
      <c r="I420" t="s">
        <v>3554</v>
      </c>
      <c r="J420" t="s">
        <v>770</v>
      </c>
      <c r="K420" t="s">
        <v>771</v>
      </c>
      <c r="L420" t="s">
        <v>3601</v>
      </c>
      <c r="M420" t="s">
        <v>772</v>
      </c>
      <c r="N420" t="s">
        <v>3613</v>
      </c>
      <c r="O420" t="s">
        <v>259</v>
      </c>
      <c r="P420" t="s">
        <v>3624</v>
      </c>
      <c r="Q420" t="s">
        <v>401</v>
      </c>
      <c r="R420" t="s">
        <v>3746</v>
      </c>
      <c r="S420" t="s">
        <v>835</v>
      </c>
      <c r="T420">
        <v>11</v>
      </c>
      <c r="U420">
        <v>2</v>
      </c>
      <c r="V420" t="s">
        <v>837</v>
      </c>
      <c r="W420">
        <v>1</v>
      </c>
      <c r="X420" t="s">
        <v>72</v>
      </c>
      <c r="Y420">
        <v>1</v>
      </c>
      <c r="Z420" t="s">
        <v>73</v>
      </c>
      <c r="AA420">
        <v>1</v>
      </c>
      <c r="AB420" s="2">
        <v>0</v>
      </c>
      <c r="AC420" s="2">
        <v>0</v>
      </c>
      <c r="AD420" s="2">
        <v>0</v>
      </c>
      <c r="AE420" s="2">
        <v>20</v>
      </c>
      <c r="AF420" s="2">
        <v>25</v>
      </c>
      <c r="AG420" s="2">
        <v>125</v>
      </c>
      <c r="AH420" s="2">
        <v>20</v>
      </c>
      <c r="AI420" s="2">
        <v>0</v>
      </c>
      <c r="AJ420" s="2">
        <v>0</v>
      </c>
      <c r="AK420" s="2">
        <v>15</v>
      </c>
      <c r="AL420" s="2">
        <v>0</v>
      </c>
      <c r="AM420" s="2">
        <v>0</v>
      </c>
      <c r="AN420" s="2">
        <v>5</v>
      </c>
      <c r="AO420" s="2">
        <v>0</v>
      </c>
      <c r="AP420" s="2">
        <v>0</v>
      </c>
      <c r="AQ420" s="2">
        <v>60</v>
      </c>
      <c r="AR420" s="2">
        <v>25</v>
      </c>
      <c r="AS420" s="2">
        <v>41.67</v>
      </c>
      <c r="AT420" s="3">
        <v>0</v>
      </c>
      <c r="AU420" s="3">
        <v>0</v>
      </c>
      <c r="AV420" s="2">
        <v>0</v>
      </c>
      <c r="AW420" s="3">
        <v>427670585</v>
      </c>
      <c r="AX420" s="3">
        <v>427670585</v>
      </c>
      <c r="AY420" s="2">
        <v>100</v>
      </c>
      <c r="AZ420" s="3">
        <v>380000000</v>
      </c>
      <c r="BA420" s="3">
        <v>0</v>
      </c>
      <c r="BB420" s="2">
        <v>0</v>
      </c>
      <c r="BC420" s="3">
        <v>339340320</v>
      </c>
      <c r="BD420" s="3">
        <v>0</v>
      </c>
      <c r="BE420" s="2">
        <v>0</v>
      </c>
      <c r="BF420" s="3">
        <v>125959415</v>
      </c>
      <c r="BG420" s="3">
        <v>0</v>
      </c>
      <c r="BH420" s="2">
        <v>0</v>
      </c>
      <c r="BI420" s="3">
        <v>1272970320</v>
      </c>
      <c r="BJ420" s="3">
        <v>427670585</v>
      </c>
      <c r="BK420" s="2">
        <v>33.6</v>
      </c>
      <c r="BM420" s="4">
        <f t="shared" si="73"/>
        <v>0</v>
      </c>
      <c r="BN420" s="4">
        <f t="shared" si="74"/>
        <v>0</v>
      </c>
      <c r="BO420" s="4">
        <f t="shared" si="75"/>
        <v>427.67058500000002</v>
      </c>
      <c r="BP420" s="4">
        <f t="shared" si="76"/>
        <v>427.67058500000002</v>
      </c>
      <c r="BQ420" s="4">
        <f t="shared" si="77"/>
        <v>380</v>
      </c>
      <c r="BR420" s="4">
        <f t="shared" si="78"/>
        <v>0</v>
      </c>
      <c r="BS420" s="4">
        <f t="shared" si="79"/>
        <v>339.34032000000002</v>
      </c>
      <c r="BT420" s="4">
        <f t="shared" si="80"/>
        <v>0</v>
      </c>
      <c r="BU420" s="4">
        <f t="shared" si="81"/>
        <v>125.95941500000001</v>
      </c>
      <c r="BV420" s="4">
        <f t="shared" si="82"/>
        <v>0</v>
      </c>
      <c r="BW420" s="4">
        <f t="shared" si="83"/>
        <v>1272.9703200000001</v>
      </c>
      <c r="BX420" s="4">
        <f t="shared" si="84"/>
        <v>427.67058500000002</v>
      </c>
    </row>
    <row r="421" spans="1:76" x14ac:dyDescent="0.25">
      <c r="A421">
        <v>16</v>
      </c>
      <c r="B421" t="s">
        <v>60</v>
      </c>
      <c r="C421" t="s">
        <v>61</v>
      </c>
      <c r="D421">
        <v>2021</v>
      </c>
      <c r="E421" t="s">
        <v>62</v>
      </c>
      <c r="F421" t="s">
        <v>63</v>
      </c>
      <c r="G421">
        <v>2</v>
      </c>
      <c r="H421" t="s">
        <v>64</v>
      </c>
      <c r="I421" t="s">
        <v>3554</v>
      </c>
      <c r="J421" t="s">
        <v>770</v>
      </c>
      <c r="K421" t="s">
        <v>771</v>
      </c>
      <c r="L421" t="s">
        <v>3601</v>
      </c>
      <c r="M421" t="s">
        <v>772</v>
      </c>
      <c r="N421" t="s">
        <v>3613</v>
      </c>
      <c r="O421" t="s">
        <v>259</v>
      </c>
      <c r="P421" t="s">
        <v>3624</v>
      </c>
      <c r="Q421" t="s">
        <v>401</v>
      </c>
      <c r="R421" t="s">
        <v>3746</v>
      </c>
      <c r="S421" t="s">
        <v>835</v>
      </c>
      <c r="T421">
        <v>11</v>
      </c>
      <c r="U421">
        <v>6</v>
      </c>
      <c r="V421" t="s">
        <v>838</v>
      </c>
      <c r="W421">
        <v>1</v>
      </c>
      <c r="X421" t="s">
        <v>72</v>
      </c>
      <c r="Y421">
        <v>1</v>
      </c>
      <c r="Z421" t="s">
        <v>73</v>
      </c>
      <c r="AA421">
        <v>1</v>
      </c>
      <c r="AB421" s="2">
        <v>0</v>
      </c>
      <c r="AC421" s="2">
        <v>0</v>
      </c>
      <c r="AD421" s="2">
        <v>0</v>
      </c>
      <c r="AE421" s="2">
        <v>1</v>
      </c>
      <c r="AF421" s="2">
        <v>1</v>
      </c>
      <c r="AG421" s="2">
        <v>100</v>
      </c>
      <c r="AH421" s="2">
        <v>1</v>
      </c>
      <c r="AI421" s="2">
        <v>0</v>
      </c>
      <c r="AJ421" s="2">
        <v>0</v>
      </c>
      <c r="AK421" s="2">
        <v>1</v>
      </c>
      <c r="AL421" s="2">
        <v>0</v>
      </c>
      <c r="AM421" s="2">
        <v>0</v>
      </c>
      <c r="AN421" s="2">
        <v>1</v>
      </c>
      <c r="AO421" s="2">
        <v>0</v>
      </c>
      <c r="AP421" s="2">
        <v>0</v>
      </c>
      <c r="AQ421" s="2">
        <v>4</v>
      </c>
      <c r="AR421" s="2">
        <v>1</v>
      </c>
      <c r="AS421" s="2">
        <v>25</v>
      </c>
      <c r="AT421" s="3">
        <v>0</v>
      </c>
      <c r="AU421" s="3">
        <v>0</v>
      </c>
      <c r="AV421" s="2">
        <v>0</v>
      </c>
      <c r="AW421" s="3">
        <v>500000000</v>
      </c>
      <c r="AX421" s="3">
        <v>500000000</v>
      </c>
      <c r="AY421" s="2">
        <v>100</v>
      </c>
      <c r="AZ421" s="3">
        <v>550000000</v>
      </c>
      <c r="BA421" s="3">
        <v>0</v>
      </c>
      <c r="BB421" s="2">
        <v>0</v>
      </c>
      <c r="BC421" s="3">
        <v>173337798</v>
      </c>
      <c r="BD421" s="3">
        <v>0</v>
      </c>
      <c r="BE421" s="2">
        <v>0</v>
      </c>
      <c r="BF421" s="3">
        <v>173337798</v>
      </c>
      <c r="BG421" s="3">
        <v>0</v>
      </c>
      <c r="BH421" s="2">
        <v>0</v>
      </c>
      <c r="BI421" s="3">
        <v>1396675596</v>
      </c>
      <c r="BJ421" s="3">
        <v>500000000</v>
      </c>
      <c r="BK421" s="2">
        <v>35.799999999999997</v>
      </c>
      <c r="BM421" s="4">
        <f t="shared" si="73"/>
        <v>0</v>
      </c>
      <c r="BN421" s="4">
        <f t="shared" si="74"/>
        <v>0</v>
      </c>
      <c r="BO421" s="4">
        <f t="shared" si="75"/>
        <v>500</v>
      </c>
      <c r="BP421" s="4">
        <f t="shared" si="76"/>
        <v>500</v>
      </c>
      <c r="BQ421" s="4">
        <f t="shared" si="77"/>
        <v>550</v>
      </c>
      <c r="BR421" s="4">
        <f t="shared" si="78"/>
        <v>0</v>
      </c>
      <c r="BS421" s="4">
        <f t="shared" si="79"/>
        <v>173.33779799999999</v>
      </c>
      <c r="BT421" s="4">
        <f t="shared" si="80"/>
        <v>0</v>
      </c>
      <c r="BU421" s="4">
        <f t="shared" si="81"/>
        <v>173.33779799999999</v>
      </c>
      <c r="BV421" s="4">
        <f t="shared" si="82"/>
        <v>0</v>
      </c>
      <c r="BW421" s="4">
        <f t="shared" si="83"/>
        <v>1396.675596</v>
      </c>
      <c r="BX421" s="4">
        <f t="shared" si="84"/>
        <v>500</v>
      </c>
    </row>
    <row r="422" spans="1:76" x14ac:dyDescent="0.25">
      <c r="A422">
        <v>16</v>
      </c>
      <c r="B422" t="s">
        <v>60</v>
      </c>
      <c r="C422" t="s">
        <v>61</v>
      </c>
      <c r="D422">
        <v>2021</v>
      </c>
      <c r="E422" t="s">
        <v>62</v>
      </c>
      <c r="F422" t="s">
        <v>63</v>
      </c>
      <c r="G422">
        <v>2</v>
      </c>
      <c r="H422" t="s">
        <v>64</v>
      </c>
      <c r="I422" t="s">
        <v>3554</v>
      </c>
      <c r="J422" t="s">
        <v>770</v>
      </c>
      <c r="K422" t="s">
        <v>771</v>
      </c>
      <c r="L422" t="s">
        <v>3601</v>
      </c>
      <c r="M422" t="s">
        <v>772</v>
      </c>
      <c r="N422" t="s">
        <v>3613</v>
      </c>
      <c r="O422" t="s">
        <v>259</v>
      </c>
      <c r="P422" t="s">
        <v>3624</v>
      </c>
      <c r="Q422" t="s">
        <v>401</v>
      </c>
      <c r="R422" t="s">
        <v>3746</v>
      </c>
      <c r="S422" t="s">
        <v>835</v>
      </c>
      <c r="T422">
        <v>11</v>
      </c>
      <c r="U422">
        <v>7</v>
      </c>
      <c r="V422" t="s">
        <v>839</v>
      </c>
      <c r="W422">
        <v>1</v>
      </c>
      <c r="X422" t="s">
        <v>72</v>
      </c>
      <c r="Y422">
        <v>1</v>
      </c>
      <c r="Z422" t="s">
        <v>73</v>
      </c>
      <c r="AA422">
        <v>1</v>
      </c>
      <c r="AB422" s="2">
        <v>1</v>
      </c>
      <c r="AC422" s="2">
        <v>0</v>
      </c>
      <c r="AD422" s="2">
        <v>0</v>
      </c>
      <c r="AE422" s="2">
        <v>1</v>
      </c>
      <c r="AF422" s="2">
        <v>0.95</v>
      </c>
      <c r="AG422" s="2">
        <v>95</v>
      </c>
      <c r="AH422" s="2">
        <v>1</v>
      </c>
      <c r="AI422" s="2">
        <v>0</v>
      </c>
      <c r="AJ422" s="2">
        <v>0</v>
      </c>
      <c r="AK422" s="2">
        <v>1</v>
      </c>
      <c r="AL422" s="2">
        <v>0</v>
      </c>
      <c r="AM422" s="2">
        <v>0</v>
      </c>
      <c r="AN422" s="2">
        <v>1</v>
      </c>
      <c r="AO422" s="2">
        <v>0</v>
      </c>
      <c r="AP422" s="2">
        <v>0</v>
      </c>
      <c r="AQ422" s="2">
        <v>4</v>
      </c>
      <c r="AR422" s="2">
        <v>0.95</v>
      </c>
      <c r="AS422" s="2">
        <v>23.75</v>
      </c>
      <c r="AT422" s="3">
        <v>344564562</v>
      </c>
      <c r="AU422" s="3">
        <v>0</v>
      </c>
      <c r="AV422" s="2">
        <v>0</v>
      </c>
      <c r="AW422" s="3">
        <v>344560000</v>
      </c>
      <c r="AX422" s="3">
        <v>344560000</v>
      </c>
      <c r="AY422" s="2">
        <v>100</v>
      </c>
      <c r="AZ422" s="3">
        <v>80000000</v>
      </c>
      <c r="BA422" s="3">
        <v>0</v>
      </c>
      <c r="BB422" s="2">
        <v>0</v>
      </c>
      <c r="BC422" s="3">
        <v>80000000</v>
      </c>
      <c r="BD422" s="3">
        <v>0</v>
      </c>
      <c r="BE422" s="2">
        <v>0</v>
      </c>
      <c r="BF422" s="3">
        <v>80000000</v>
      </c>
      <c r="BG422" s="3">
        <v>0</v>
      </c>
      <c r="BH422" s="2">
        <v>0</v>
      </c>
      <c r="BI422" s="3">
        <v>929124562</v>
      </c>
      <c r="BJ422" s="3">
        <v>344560000</v>
      </c>
      <c r="BK422" s="2">
        <v>37.08</v>
      </c>
      <c r="BL422" t="s">
        <v>840</v>
      </c>
      <c r="BM422" s="4">
        <f t="shared" si="73"/>
        <v>344.56456200000002</v>
      </c>
      <c r="BN422" s="4">
        <f t="shared" si="74"/>
        <v>0</v>
      </c>
      <c r="BO422" s="4">
        <f t="shared" si="75"/>
        <v>344.56</v>
      </c>
      <c r="BP422" s="4">
        <f t="shared" si="76"/>
        <v>344.56</v>
      </c>
      <c r="BQ422" s="4">
        <f t="shared" si="77"/>
        <v>80</v>
      </c>
      <c r="BR422" s="4">
        <f t="shared" si="78"/>
        <v>0</v>
      </c>
      <c r="BS422" s="4">
        <f t="shared" si="79"/>
        <v>80</v>
      </c>
      <c r="BT422" s="4">
        <f t="shared" si="80"/>
        <v>0</v>
      </c>
      <c r="BU422" s="4">
        <f t="shared" si="81"/>
        <v>80</v>
      </c>
      <c r="BV422" s="4">
        <f t="shared" si="82"/>
        <v>0</v>
      </c>
      <c r="BW422" s="4">
        <f t="shared" si="83"/>
        <v>929.12456199999997</v>
      </c>
      <c r="BX422" s="4">
        <f t="shared" si="84"/>
        <v>344.56</v>
      </c>
    </row>
    <row r="423" spans="1:76" x14ac:dyDescent="0.25">
      <c r="A423">
        <v>16</v>
      </c>
      <c r="B423" t="s">
        <v>60</v>
      </c>
      <c r="C423" t="s">
        <v>61</v>
      </c>
      <c r="D423">
        <v>2021</v>
      </c>
      <c r="E423" t="s">
        <v>62</v>
      </c>
      <c r="F423" t="s">
        <v>63</v>
      </c>
      <c r="G423">
        <v>2</v>
      </c>
      <c r="H423" t="s">
        <v>64</v>
      </c>
      <c r="I423" t="s">
        <v>3554</v>
      </c>
      <c r="J423" t="s">
        <v>770</v>
      </c>
      <c r="K423" t="s">
        <v>771</v>
      </c>
      <c r="L423" t="s">
        <v>3601</v>
      </c>
      <c r="M423" t="s">
        <v>772</v>
      </c>
      <c r="N423" t="s">
        <v>3613</v>
      </c>
      <c r="O423" t="s">
        <v>259</v>
      </c>
      <c r="P423" t="s">
        <v>3624</v>
      </c>
      <c r="Q423" t="s">
        <v>401</v>
      </c>
      <c r="R423" t="s">
        <v>3746</v>
      </c>
      <c r="S423" t="s">
        <v>835</v>
      </c>
      <c r="T423">
        <v>11</v>
      </c>
      <c r="U423">
        <v>8</v>
      </c>
      <c r="V423" t="s">
        <v>841</v>
      </c>
      <c r="W423">
        <v>2</v>
      </c>
      <c r="X423" t="s">
        <v>76</v>
      </c>
      <c r="Y423">
        <v>1</v>
      </c>
      <c r="Z423" t="s">
        <v>73</v>
      </c>
      <c r="AA423">
        <v>1</v>
      </c>
      <c r="AB423" s="2">
        <v>6</v>
      </c>
      <c r="AC423" s="2">
        <v>7</v>
      </c>
      <c r="AD423" s="2">
        <v>116.67</v>
      </c>
      <c r="AE423" s="2">
        <v>6</v>
      </c>
      <c r="AF423" s="2">
        <v>6</v>
      </c>
      <c r="AG423" s="2">
        <v>100</v>
      </c>
      <c r="AH423" s="2">
        <v>6</v>
      </c>
      <c r="AI423" s="2">
        <v>0</v>
      </c>
      <c r="AJ423" s="2">
        <v>0</v>
      </c>
      <c r="AK423" s="2">
        <v>6</v>
      </c>
      <c r="AL423" s="2">
        <v>0</v>
      </c>
      <c r="AM423" s="2">
        <v>0</v>
      </c>
      <c r="AN423" s="2">
        <v>6</v>
      </c>
      <c r="AO423" s="2">
        <v>0</v>
      </c>
      <c r="AP423" s="2">
        <v>0</v>
      </c>
      <c r="AQ423" s="2" t="s">
        <v>77</v>
      </c>
      <c r="AR423" s="2" t="s">
        <v>77</v>
      </c>
      <c r="AS423" s="2" t="s">
        <v>77</v>
      </c>
      <c r="AT423" s="3">
        <v>201535438</v>
      </c>
      <c r="AU423" s="3">
        <v>201493333</v>
      </c>
      <c r="AV423" s="2">
        <v>99.98</v>
      </c>
      <c r="AW423" s="3">
        <v>6987584415</v>
      </c>
      <c r="AX423" s="3">
        <v>6987584415</v>
      </c>
      <c r="AY423" s="2">
        <v>100</v>
      </c>
      <c r="AZ423" s="3">
        <v>3882800000</v>
      </c>
      <c r="BA423" s="3">
        <v>0</v>
      </c>
      <c r="BB423" s="2">
        <v>0</v>
      </c>
      <c r="BC423" s="3">
        <v>4354500158</v>
      </c>
      <c r="BD423" s="3">
        <v>0</v>
      </c>
      <c r="BE423" s="2">
        <v>0</v>
      </c>
      <c r="BF423" s="3">
        <v>2841687594</v>
      </c>
      <c r="BG423" s="3">
        <v>0</v>
      </c>
      <c r="BH423" s="2">
        <v>0</v>
      </c>
      <c r="BI423" s="3">
        <v>18268107605</v>
      </c>
      <c r="BJ423" s="3">
        <v>7189077748</v>
      </c>
      <c r="BK423" s="2">
        <v>39.35</v>
      </c>
      <c r="BM423" s="4">
        <f t="shared" si="73"/>
        <v>201.535438</v>
      </c>
      <c r="BN423" s="4">
        <f t="shared" si="74"/>
        <v>201.49333300000001</v>
      </c>
      <c r="BO423" s="4">
        <f t="shared" si="75"/>
        <v>6987.5844150000003</v>
      </c>
      <c r="BP423" s="4">
        <f t="shared" si="76"/>
        <v>6987.5844150000003</v>
      </c>
      <c r="BQ423" s="4">
        <f t="shared" si="77"/>
        <v>3882.8</v>
      </c>
      <c r="BR423" s="4">
        <f t="shared" si="78"/>
        <v>0</v>
      </c>
      <c r="BS423" s="4">
        <f t="shared" si="79"/>
        <v>4354.5001579999998</v>
      </c>
      <c r="BT423" s="4">
        <f t="shared" si="80"/>
        <v>0</v>
      </c>
      <c r="BU423" s="4">
        <f t="shared" si="81"/>
        <v>2841.687594</v>
      </c>
      <c r="BV423" s="4">
        <f t="shared" si="82"/>
        <v>0</v>
      </c>
      <c r="BW423" s="4">
        <f t="shared" si="83"/>
        <v>18268.107604999997</v>
      </c>
      <c r="BX423" s="4">
        <f t="shared" si="84"/>
        <v>7189.0777480000006</v>
      </c>
    </row>
    <row r="424" spans="1:76" x14ac:dyDescent="0.25">
      <c r="A424">
        <v>16</v>
      </c>
      <c r="B424" t="s">
        <v>60</v>
      </c>
      <c r="C424" t="s">
        <v>61</v>
      </c>
      <c r="D424">
        <v>2021</v>
      </c>
      <c r="E424" t="s">
        <v>62</v>
      </c>
      <c r="F424" t="s">
        <v>63</v>
      </c>
      <c r="G424">
        <v>2</v>
      </c>
      <c r="H424" t="s">
        <v>64</v>
      </c>
      <c r="I424" t="s">
        <v>3554</v>
      </c>
      <c r="J424" t="s">
        <v>770</v>
      </c>
      <c r="K424" t="s">
        <v>771</v>
      </c>
      <c r="L424" t="s">
        <v>3601</v>
      </c>
      <c r="M424" t="s">
        <v>772</v>
      </c>
      <c r="N424" t="s">
        <v>3611</v>
      </c>
      <c r="O424" t="s">
        <v>68</v>
      </c>
      <c r="P424" t="s">
        <v>3637</v>
      </c>
      <c r="Q424" t="s">
        <v>842</v>
      </c>
      <c r="R424" t="s">
        <v>3747</v>
      </c>
      <c r="S424" t="s">
        <v>843</v>
      </c>
      <c r="T424">
        <v>6</v>
      </c>
      <c r="U424">
        <v>1</v>
      </c>
      <c r="V424" t="s">
        <v>844</v>
      </c>
      <c r="W424">
        <v>1</v>
      </c>
      <c r="X424" t="s">
        <v>72</v>
      </c>
      <c r="Y424">
        <v>1</v>
      </c>
      <c r="Z424" t="s">
        <v>73</v>
      </c>
      <c r="AA424">
        <v>1</v>
      </c>
      <c r="AB424" s="2">
        <v>0</v>
      </c>
      <c r="AC424" s="2">
        <v>0</v>
      </c>
      <c r="AD424" s="2">
        <v>0</v>
      </c>
      <c r="AE424" s="2">
        <v>0.3</v>
      </c>
      <c r="AF424" s="2">
        <v>0.3</v>
      </c>
      <c r="AG424" s="2">
        <v>100</v>
      </c>
      <c r="AH424" s="2">
        <v>0.15</v>
      </c>
      <c r="AI424" s="2">
        <v>0</v>
      </c>
      <c r="AJ424" s="2">
        <v>0</v>
      </c>
      <c r="AK424" s="2">
        <v>0.25</v>
      </c>
      <c r="AL424" s="2">
        <v>0</v>
      </c>
      <c r="AM424" s="2">
        <v>0</v>
      </c>
      <c r="AN424" s="2">
        <v>0.3</v>
      </c>
      <c r="AO424" s="2">
        <v>0</v>
      </c>
      <c r="AP424" s="2">
        <v>0</v>
      </c>
      <c r="AQ424" s="2">
        <v>1</v>
      </c>
      <c r="AR424" s="2">
        <v>0.3</v>
      </c>
      <c r="AS424" s="2">
        <v>30</v>
      </c>
      <c r="AT424" s="3">
        <v>0</v>
      </c>
      <c r="AU424" s="3">
        <v>0</v>
      </c>
      <c r="AV424" s="2">
        <v>0</v>
      </c>
      <c r="AW424" s="3">
        <v>574839000</v>
      </c>
      <c r="AX424" s="3">
        <v>550131150</v>
      </c>
      <c r="AY424" s="2">
        <v>95.7</v>
      </c>
      <c r="AZ424" s="3">
        <v>400000000</v>
      </c>
      <c r="BA424" s="3">
        <v>0</v>
      </c>
      <c r="BB424" s="2">
        <v>0</v>
      </c>
      <c r="BC424" s="3">
        <v>998335380</v>
      </c>
      <c r="BD424" s="3">
        <v>0</v>
      </c>
      <c r="BE424" s="2">
        <v>0</v>
      </c>
      <c r="BF424" s="3">
        <v>637434797</v>
      </c>
      <c r="BG424" s="3">
        <v>0</v>
      </c>
      <c r="BH424" s="2">
        <v>0</v>
      </c>
      <c r="BI424" s="3">
        <v>2610609177</v>
      </c>
      <c r="BJ424" s="3">
        <v>550131150</v>
      </c>
      <c r="BK424" s="2">
        <v>21.07</v>
      </c>
      <c r="BM424" s="4">
        <f t="shared" si="73"/>
        <v>0</v>
      </c>
      <c r="BN424" s="4">
        <f t="shared" si="74"/>
        <v>0</v>
      </c>
      <c r="BO424" s="4">
        <f t="shared" si="75"/>
        <v>574.83900000000006</v>
      </c>
      <c r="BP424" s="4">
        <f t="shared" si="76"/>
        <v>550.13115000000005</v>
      </c>
      <c r="BQ424" s="4">
        <f t="shared" si="77"/>
        <v>400</v>
      </c>
      <c r="BR424" s="4">
        <f t="shared" si="78"/>
        <v>0</v>
      </c>
      <c r="BS424" s="4">
        <f t="shared" si="79"/>
        <v>998.33537999999999</v>
      </c>
      <c r="BT424" s="4">
        <f t="shared" si="80"/>
        <v>0</v>
      </c>
      <c r="BU424" s="4">
        <f t="shared" si="81"/>
        <v>637.434797</v>
      </c>
      <c r="BV424" s="4">
        <f t="shared" si="82"/>
        <v>0</v>
      </c>
      <c r="BW424" s="4">
        <f t="shared" si="83"/>
        <v>2610.6091769999998</v>
      </c>
      <c r="BX424" s="4">
        <f t="shared" si="84"/>
        <v>550.13115000000005</v>
      </c>
    </row>
    <row r="425" spans="1:76" x14ac:dyDescent="0.25">
      <c r="A425">
        <v>16</v>
      </c>
      <c r="B425" t="s">
        <v>60</v>
      </c>
      <c r="C425" t="s">
        <v>61</v>
      </c>
      <c r="D425">
        <v>2021</v>
      </c>
      <c r="E425" t="s">
        <v>62</v>
      </c>
      <c r="F425" t="s">
        <v>63</v>
      </c>
      <c r="G425">
        <v>2</v>
      </c>
      <c r="H425" t="s">
        <v>64</v>
      </c>
      <c r="I425" t="s">
        <v>3554</v>
      </c>
      <c r="J425" t="s">
        <v>770</v>
      </c>
      <c r="K425" t="s">
        <v>771</v>
      </c>
      <c r="L425" t="s">
        <v>3601</v>
      </c>
      <c r="M425" t="s">
        <v>772</v>
      </c>
      <c r="N425" t="s">
        <v>3611</v>
      </c>
      <c r="O425" t="s">
        <v>68</v>
      </c>
      <c r="P425" t="s">
        <v>3637</v>
      </c>
      <c r="Q425" t="s">
        <v>842</v>
      </c>
      <c r="R425" t="s">
        <v>3748</v>
      </c>
      <c r="S425" t="s">
        <v>845</v>
      </c>
      <c r="T425">
        <v>8</v>
      </c>
      <c r="U425">
        <v>1</v>
      </c>
      <c r="V425" t="s">
        <v>846</v>
      </c>
      <c r="W425">
        <v>1</v>
      </c>
      <c r="X425" t="s">
        <v>72</v>
      </c>
      <c r="Y425">
        <v>1</v>
      </c>
      <c r="Z425" t="s">
        <v>73</v>
      </c>
      <c r="AA425">
        <v>1</v>
      </c>
      <c r="AB425" s="2">
        <v>5</v>
      </c>
      <c r="AC425" s="2">
        <v>3</v>
      </c>
      <c r="AD425" s="2">
        <v>60</v>
      </c>
      <c r="AE425" s="2">
        <v>12</v>
      </c>
      <c r="AF425" s="2">
        <v>10</v>
      </c>
      <c r="AG425" s="2">
        <v>83.33</v>
      </c>
      <c r="AH425" s="2">
        <v>1</v>
      </c>
      <c r="AI425" s="2">
        <v>0</v>
      </c>
      <c r="AJ425" s="2">
        <v>0</v>
      </c>
      <c r="AK425" s="2">
        <v>10</v>
      </c>
      <c r="AL425" s="2">
        <v>0</v>
      </c>
      <c r="AM425" s="2">
        <v>0</v>
      </c>
      <c r="AN425" s="2">
        <v>9</v>
      </c>
      <c r="AO425" s="2">
        <v>0</v>
      </c>
      <c r="AP425" s="2">
        <v>0</v>
      </c>
      <c r="AQ425" s="2">
        <v>35</v>
      </c>
      <c r="AR425" s="2">
        <v>13</v>
      </c>
      <c r="AS425" s="2">
        <v>37.14</v>
      </c>
      <c r="AT425" s="3">
        <v>215501087</v>
      </c>
      <c r="AU425" s="3">
        <v>215379089</v>
      </c>
      <c r="AV425" s="2">
        <v>99.94</v>
      </c>
      <c r="AW425" s="3">
        <v>698123334</v>
      </c>
      <c r="AX425" s="3">
        <v>698123334</v>
      </c>
      <c r="AY425" s="2">
        <v>100</v>
      </c>
      <c r="AZ425" s="3">
        <v>40000000</v>
      </c>
      <c r="BA425" s="3">
        <v>0</v>
      </c>
      <c r="BB425" s="2">
        <v>0</v>
      </c>
      <c r="BC425" s="3">
        <v>699676571</v>
      </c>
      <c r="BD425" s="3">
        <v>0</v>
      </c>
      <c r="BE425" s="2">
        <v>0</v>
      </c>
      <c r="BF425" s="3">
        <v>448107986</v>
      </c>
      <c r="BG425" s="3">
        <v>0</v>
      </c>
      <c r="BH425" s="2">
        <v>0</v>
      </c>
      <c r="BI425" s="3">
        <v>2101408978</v>
      </c>
      <c r="BJ425" s="3">
        <v>913502423</v>
      </c>
      <c r="BK425" s="2">
        <v>43.47</v>
      </c>
      <c r="BL425" t="s">
        <v>847</v>
      </c>
      <c r="BM425" s="4">
        <f t="shared" si="73"/>
        <v>215.50108700000001</v>
      </c>
      <c r="BN425" s="4">
        <f t="shared" si="74"/>
        <v>215.37908899999999</v>
      </c>
      <c r="BO425" s="4">
        <f t="shared" si="75"/>
        <v>698.123334</v>
      </c>
      <c r="BP425" s="4">
        <f t="shared" si="76"/>
        <v>698.123334</v>
      </c>
      <c r="BQ425" s="4">
        <f t="shared" si="77"/>
        <v>40</v>
      </c>
      <c r="BR425" s="4">
        <f t="shared" si="78"/>
        <v>0</v>
      </c>
      <c r="BS425" s="4">
        <f t="shared" si="79"/>
        <v>699.67657099999997</v>
      </c>
      <c r="BT425" s="4">
        <f t="shared" si="80"/>
        <v>0</v>
      </c>
      <c r="BU425" s="4">
        <f t="shared" si="81"/>
        <v>448.10798599999998</v>
      </c>
      <c r="BV425" s="4">
        <f t="shared" si="82"/>
        <v>0</v>
      </c>
      <c r="BW425" s="4">
        <f t="shared" si="83"/>
        <v>2101.4089779999999</v>
      </c>
      <c r="BX425" s="4">
        <f t="shared" si="84"/>
        <v>913.50242300000002</v>
      </c>
    </row>
    <row r="426" spans="1:76" x14ac:dyDescent="0.25">
      <c r="A426">
        <v>16</v>
      </c>
      <c r="B426" t="s">
        <v>60</v>
      </c>
      <c r="C426" t="s">
        <v>61</v>
      </c>
      <c r="D426">
        <v>2021</v>
      </c>
      <c r="E426" t="s">
        <v>62</v>
      </c>
      <c r="F426" t="s">
        <v>63</v>
      </c>
      <c r="G426">
        <v>2</v>
      </c>
      <c r="H426" t="s">
        <v>64</v>
      </c>
      <c r="I426" t="s">
        <v>3554</v>
      </c>
      <c r="J426" t="s">
        <v>770</v>
      </c>
      <c r="K426" t="s">
        <v>771</v>
      </c>
      <c r="L426" t="s">
        <v>3601</v>
      </c>
      <c r="M426" t="s">
        <v>772</v>
      </c>
      <c r="N426" t="s">
        <v>3611</v>
      </c>
      <c r="O426" t="s">
        <v>68</v>
      </c>
      <c r="P426" t="s">
        <v>3637</v>
      </c>
      <c r="Q426" t="s">
        <v>842</v>
      </c>
      <c r="R426" t="s">
        <v>3748</v>
      </c>
      <c r="S426" t="s">
        <v>845</v>
      </c>
      <c r="T426">
        <v>8</v>
      </c>
      <c r="U426">
        <v>2</v>
      </c>
      <c r="V426" t="s">
        <v>848</v>
      </c>
      <c r="W426">
        <v>1</v>
      </c>
      <c r="X426" t="s">
        <v>72</v>
      </c>
      <c r="Y426">
        <v>1</v>
      </c>
      <c r="Z426" t="s">
        <v>73</v>
      </c>
      <c r="AA426">
        <v>1</v>
      </c>
      <c r="AB426" s="2">
        <v>1</v>
      </c>
      <c r="AC426" s="2">
        <v>1</v>
      </c>
      <c r="AD426" s="2">
        <v>100</v>
      </c>
      <c r="AE426" s="2">
        <v>2</v>
      </c>
      <c r="AF426" s="2">
        <v>2</v>
      </c>
      <c r="AG426" s="2">
        <v>100</v>
      </c>
      <c r="AH426" s="2">
        <v>2</v>
      </c>
      <c r="AI426" s="2">
        <v>0</v>
      </c>
      <c r="AJ426" s="2">
        <v>0</v>
      </c>
      <c r="AK426" s="2">
        <v>3</v>
      </c>
      <c r="AL426" s="2">
        <v>0</v>
      </c>
      <c r="AM426" s="2">
        <v>0</v>
      </c>
      <c r="AN426" s="2">
        <v>2</v>
      </c>
      <c r="AO426" s="2">
        <v>0</v>
      </c>
      <c r="AP426" s="2">
        <v>0</v>
      </c>
      <c r="AQ426" s="2">
        <v>10</v>
      </c>
      <c r="AR426" s="2">
        <v>3</v>
      </c>
      <c r="AS426" s="2">
        <v>30</v>
      </c>
      <c r="AT426" s="3">
        <v>214498913</v>
      </c>
      <c r="AU426" s="3">
        <v>214498913</v>
      </c>
      <c r="AV426" s="2">
        <v>100</v>
      </c>
      <c r="AW426" s="3">
        <v>877873986</v>
      </c>
      <c r="AX426" s="3">
        <v>872904653</v>
      </c>
      <c r="AY426" s="2">
        <v>99.43</v>
      </c>
      <c r="AZ426" s="3">
        <v>400000000</v>
      </c>
      <c r="BA426" s="3">
        <v>0</v>
      </c>
      <c r="BB426" s="2">
        <v>0</v>
      </c>
      <c r="BC426" s="3">
        <v>515954592</v>
      </c>
      <c r="BD426" s="3">
        <v>0</v>
      </c>
      <c r="BE426" s="2">
        <v>0</v>
      </c>
      <c r="BF426" s="3">
        <v>328934139</v>
      </c>
      <c r="BG426" s="3">
        <v>0</v>
      </c>
      <c r="BH426" s="2">
        <v>0</v>
      </c>
      <c r="BI426" s="3">
        <v>2337261630</v>
      </c>
      <c r="BJ426" s="3">
        <v>1087403566</v>
      </c>
      <c r="BK426" s="2">
        <v>46.52</v>
      </c>
      <c r="BM426" s="4">
        <f t="shared" si="73"/>
        <v>214.49891299999999</v>
      </c>
      <c r="BN426" s="4">
        <f t="shared" si="74"/>
        <v>214.49891299999999</v>
      </c>
      <c r="BO426" s="4">
        <f t="shared" si="75"/>
        <v>877.87398599999995</v>
      </c>
      <c r="BP426" s="4">
        <f t="shared" si="76"/>
        <v>872.90465300000005</v>
      </c>
      <c r="BQ426" s="4">
        <f t="shared" si="77"/>
        <v>400</v>
      </c>
      <c r="BR426" s="4">
        <f t="shared" si="78"/>
        <v>0</v>
      </c>
      <c r="BS426" s="4">
        <f t="shared" si="79"/>
        <v>515.95459200000005</v>
      </c>
      <c r="BT426" s="4">
        <f t="shared" si="80"/>
        <v>0</v>
      </c>
      <c r="BU426" s="4">
        <f t="shared" si="81"/>
        <v>328.93413900000002</v>
      </c>
      <c r="BV426" s="4">
        <f t="shared" si="82"/>
        <v>0</v>
      </c>
      <c r="BW426" s="4">
        <f t="shared" si="83"/>
        <v>2337.26163</v>
      </c>
      <c r="BX426" s="4">
        <f t="shared" si="84"/>
        <v>1087.403566</v>
      </c>
    </row>
    <row r="427" spans="1:76" x14ac:dyDescent="0.25">
      <c r="A427">
        <v>16</v>
      </c>
      <c r="B427" t="s">
        <v>60</v>
      </c>
      <c r="C427" t="s">
        <v>61</v>
      </c>
      <c r="D427">
        <v>2021</v>
      </c>
      <c r="E427" t="s">
        <v>62</v>
      </c>
      <c r="F427" t="s">
        <v>63</v>
      </c>
      <c r="G427">
        <v>2</v>
      </c>
      <c r="H427" t="s">
        <v>64</v>
      </c>
      <c r="I427" t="s">
        <v>3554</v>
      </c>
      <c r="J427" t="s">
        <v>770</v>
      </c>
      <c r="K427" t="s">
        <v>771</v>
      </c>
      <c r="L427" t="s">
        <v>3601</v>
      </c>
      <c r="M427" t="s">
        <v>772</v>
      </c>
      <c r="N427" t="s">
        <v>3611</v>
      </c>
      <c r="O427" t="s">
        <v>68</v>
      </c>
      <c r="P427" t="s">
        <v>3637</v>
      </c>
      <c r="Q427" t="s">
        <v>842</v>
      </c>
      <c r="R427" t="s">
        <v>3748</v>
      </c>
      <c r="S427" t="s">
        <v>845</v>
      </c>
      <c r="T427">
        <v>8</v>
      </c>
      <c r="U427">
        <v>3</v>
      </c>
      <c r="V427" t="s">
        <v>849</v>
      </c>
      <c r="W427">
        <v>1</v>
      </c>
      <c r="X427" t="s">
        <v>72</v>
      </c>
      <c r="Y427">
        <v>1</v>
      </c>
      <c r="Z427" t="s">
        <v>73</v>
      </c>
      <c r="AA427">
        <v>1</v>
      </c>
      <c r="AB427" s="2">
        <v>0</v>
      </c>
      <c r="AC427" s="2">
        <v>0</v>
      </c>
      <c r="AD427" s="2">
        <v>0</v>
      </c>
      <c r="AE427" s="2">
        <v>15</v>
      </c>
      <c r="AF427" s="2">
        <v>16</v>
      </c>
      <c r="AG427" s="2">
        <v>106.67</v>
      </c>
      <c r="AH427" s="2">
        <v>14</v>
      </c>
      <c r="AI427" s="2">
        <v>0</v>
      </c>
      <c r="AJ427" s="2">
        <v>0</v>
      </c>
      <c r="AK427" s="2">
        <v>14</v>
      </c>
      <c r="AL427" s="2">
        <v>0</v>
      </c>
      <c r="AM427" s="2">
        <v>0</v>
      </c>
      <c r="AN427" s="2">
        <v>6</v>
      </c>
      <c r="AO427" s="2">
        <v>0</v>
      </c>
      <c r="AP427" s="2">
        <v>0</v>
      </c>
      <c r="AQ427" s="2">
        <v>49</v>
      </c>
      <c r="AR427" s="2">
        <v>16</v>
      </c>
      <c r="AS427" s="2">
        <v>32.65</v>
      </c>
      <c r="AT427" s="3">
        <v>0</v>
      </c>
      <c r="AU427" s="3">
        <v>0</v>
      </c>
      <c r="AV427" s="2">
        <v>0</v>
      </c>
      <c r="AW427" s="3">
        <v>1184328318</v>
      </c>
      <c r="AX427" s="3">
        <v>1184328318</v>
      </c>
      <c r="AY427" s="2">
        <v>100</v>
      </c>
      <c r="AZ427" s="3">
        <v>1000000000</v>
      </c>
      <c r="BA427" s="3">
        <v>0</v>
      </c>
      <c r="BB427" s="2">
        <v>0</v>
      </c>
      <c r="BC427" s="3">
        <v>889116673</v>
      </c>
      <c r="BD427" s="3">
        <v>0</v>
      </c>
      <c r="BE427" s="2">
        <v>0</v>
      </c>
      <c r="BF427" s="3">
        <v>566834429</v>
      </c>
      <c r="BG427" s="3">
        <v>0</v>
      </c>
      <c r="BH427" s="2">
        <v>0</v>
      </c>
      <c r="BI427" s="3">
        <v>3640279420</v>
      </c>
      <c r="BJ427" s="3">
        <v>1184328318</v>
      </c>
      <c r="BK427" s="2">
        <v>32.53</v>
      </c>
      <c r="BM427" s="4">
        <f t="shared" si="73"/>
        <v>0</v>
      </c>
      <c r="BN427" s="4">
        <f t="shared" si="74"/>
        <v>0</v>
      </c>
      <c r="BO427" s="4">
        <f t="shared" si="75"/>
        <v>1184.3283180000001</v>
      </c>
      <c r="BP427" s="4">
        <f t="shared" si="76"/>
        <v>1184.3283180000001</v>
      </c>
      <c r="BQ427" s="4">
        <f t="shared" si="77"/>
        <v>1000</v>
      </c>
      <c r="BR427" s="4">
        <f t="shared" si="78"/>
        <v>0</v>
      </c>
      <c r="BS427" s="4">
        <f t="shared" si="79"/>
        <v>889.11667299999999</v>
      </c>
      <c r="BT427" s="4">
        <f t="shared" si="80"/>
        <v>0</v>
      </c>
      <c r="BU427" s="4">
        <f t="shared" si="81"/>
        <v>566.834429</v>
      </c>
      <c r="BV427" s="4">
        <f t="shared" si="82"/>
        <v>0</v>
      </c>
      <c r="BW427" s="4">
        <f t="shared" si="83"/>
        <v>3640.2794199999998</v>
      </c>
      <c r="BX427" s="4">
        <f t="shared" si="84"/>
        <v>1184.3283180000001</v>
      </c>
    </row>
    <row r="428" spans="1:76" x14ac:dyDescent="0.25">
      <c r="A428">
        <v>16</v>
      </c>
      <c r="B428" t="s">
        <v>60</v>
      </c>
      <c r="C428" t="s">
        <v>61</v>
      </c>
      <c r="D428">
        <v>2021</v>
      </c>
      <c r="E428" t="s">
        <v>62</v>
      </c>
      <c r="F428" t="s">
        <v>63</v>
      </c>
      <c r="G428">
        <v>2</v>
      </c>
      <c r="H428" t="s">
        <v>64</v>
      </c>
      <c r="I428" t="s">
        <v>3554</v>
      </c>
      <c r="J428" t="s">
        <v>770</v>
      </c>
      <c r="K428" t="s">
        <v>771</v>
      </c>
      <c r="L428" t="s">
        <v>3601</v>
      </c>
      <c r="M428" t="s">
        <v>772</v>
      </c>
      <c r="N428" t="s">
        <v>3611</v>
      </c>
      <c r="O428" t="s">
        <v>68</v>
      </c>
      <c r="P428" t="s">
        <v>3616</v>
      </c>
      <c r="Q428" t="s">
        <v>69</v>
      </c>
      <c r="R428" t="s">
        <v>3749</v>
      </c>
      <c r="S428" t="s">
        <v>850</v>
      </c>
      <c r="T428">
        <v>11</v>
      </c>
      <c r="U428">
        <v>1</v>
      </c>
      <c r="V428" t="s">
        <v>851</v>
      </c>
      <c r="W428">
        <v>2</v>
      </c>
      <c r="X428" t="s">
        <v>76</v>
      </c>
      <c r="Y428">
        <v>1</v>
      </c>
      <c r="Z428" t="s">
        <v>73</v>
      </c>
      <c r="AA428">
        <v>1</v>
      </c>
      <c r="AB428" s="2">
        <v>100</v>
      </c>
      <c r="AC428" s="2">
        <v>100</v>
      </c>
      <c r="AD428" s="2">
        <v>100</v>
      </c>
      <c r="AE428" s="2">
        <v>100</v>
      </c>
      <c r="AF428" s="2">
        <v>100</v>
      </c>
      <c r="AG428" s="2">
        <v>100</v>
      </c>
      <c r="AH428" s="2">
        <v>100</v>
      </c>
      <c r="AI428" s="2">
        <v>0</v>
      </c>
      <c r="AJ428" s="2">
        <v>0</v>
      </c>
      <c r="AK428" s="2">
        <v>100</v>
      </c>
      <c r="AL428" s="2">
        <v>0</v>
      </c>
      <c r="AM428" s="2">
        <v>0</v>
      </c>
      <c r="AN428" s="2">
        <v>100</v>
      </c>
      <c r="AO428" s="2">
        <v>0</v>
      </c>
      <c r="AP428" s="2">
        <v>0</v>
      </c>
      <c r="AQ428" s="2" t="s">
        <v>77</v>
      </c>
      <c r="AR428" s="2" t="s">
        <v>77</v>
      </c>
      <c r="AS428" s="2" t="s">
        <v>77</v>
      </c>
      <c r="AT428" s="3">
        <v>34408669</v>
      </c>
      <c r="AU428" s="3">
        <v>34400000</v>
      </c>
      <c r="AV428" s="2">
        <v>99.97</v>
      </c>
      <c r="AW428" s="3">
        <v>21000000</v>
      </c>
      <c r="AX428" s="3">
        <v>21000000</v>
      </c>
      <c r="AY428" s="2">
        <v>100</v>
      </c>
      <c r="AZ428" s="3">
        <v>90000000</v>
      </c>
      <c r="BA428" s="3">
        <v>0</v>
      </c>
      <c r="BB428" s="2">
        <v>0</v>
      </c>
      <c r="BC428" s="3">
        <v>18709476</v>
      </c>
      <c r="BD428" s="3">
        <v>0</v>
      </c>
      <c r="BE428" s="2">
        <v>0</v>
      </c>
      <c r="BF428" s="3">
        <v>11989285</v>
      </c>
      <c r="BG428" s="3">
        <v>0</v>
      </c>
      <c r="BH428" s="2">
        <v>0</v>
      </c>
      <c r="BI428" s="3">
        <v>176107430</v>
      </c>
      <c r="BJ428" s="3">
        <v>55400000</v>
      </c>
      <c r="BK428" s="2">
        <v>31.46</v>
      </c>
      <c r="BM428" s="4">
        <f t="shared" si="73"/>
        <v>34.408669000000003</v>
      </c>
      <c r="BN428" s="4">
        <f t="shared" si="74"/>
        <v>34.4</v>
      </c>
      <c r="BO428" s="4">
        <f t="shared" si="75"/>
        <v>21</v>
      </c>
      <c r="BP428" s="4">
        <f t="shared" si="76"/>
        <v>21</v>
      </c>
      <c r="BQ428" s="4">
        <f t="shared" si="77"/>
        <v>90</v>
      </c>
      <c r="BR428" s="4">
        <f t="shared" si="78"/>
        <v>0</v>
      </c>
      <c r="BS428" s="4">
        <f t="shared" si="79"/>
        <v>18.709475999999999</v>
      </c>
      <c r="BT428" s="4">
        <f t="shared" si="80"/>
        <v>0</v>
      </c>
      <c r="BU428" s="4">
        <f t="shared" si="81"/>
        <v>11.989285000000001</v>
      </c>
      <c r="BV428" s="4">
        <f t="shared" si="82"/>
        <v>0</v>
      </c>
      <c r="BW428" s="4">
        <f t="shared" si="83"/>
        <v>176.10742999999999</v>
      </c>
      <c r="BX428" s="4">
        <f t="shared" si="84"/>
        <v>55.4</v>
      </c>
    </row>
    <row r="429" spans="1:76" x14ac:dyDescent="0.25">
      <c r="A429">
        <v>16</v>
      </c>
      <c r="B429" t="s">
        <v>60</v>
      </c>
      <c r="C429" t="s">
        <v>61</v>
      </c>
      <c r="D429">
        <v>2021</v>
      </c>
      <c r="E429" t="s">
        <v>62</v>
      </c>
      <c r="F429" t="s">
        <v>63</v>
      </c>
      <c r="G429">
        <v>2</v>
      </c>
      <c r="H429" t="s">
        <v>64</v>
      </c>
      <c r="I429" t="s">
        <v>3554</v>
      </c>
      <c r="J429" t="s">
        <v>770</v>
      </c>
      <c r="K429" t="s">
        <v>771</v>
      </c>
      <c r="L429" t="s">
        <v>3601</v>
      </c>
      <c r="M429" t="s">
        <v>772</v>
      </c>
      <c r="N429" t="s">
        <v>3611</v>
      </c>
      <c r="O429" t="s">
        <v>68</v>
      </c>
      <c r="P429" t="s">
        <v>3616</v>
      </c>
      <c r="Q429" t="s">
        <v>69</v>
      </c>
      <c r="R429" t="s">
        <v>3749</v>
      </c>
      <c r="S429" t="s">
        <v>850</v>
      </c>
      <c r="T429">
        <v>11</v>
      </c>
      <c r="U429">
        <v>2</v>
      </c>
      <c r="V429" t="s">
        <v>852</v>
      </c>
      <c r="W429">
        <v>2</v>
      </c>
      <c r="X429" t="s">
        <v>76</v>
      </c>
      <c r="Y429">
        <v>1</v>
      </c>
      <c r="Z429" t="s">
        <v>73</v>
      </c>
      <c r="AA429">
        <v>1</v>
      </c>
      <c r="AB429" s="2">
        <v>100</v>
      </c>
      <c r="AC429" s="2">
        <v>100</v>
      </c>
      <c r="AD429" s="2">
        <v>100</v>
      </c>
      <c r="AE429" s="2">
        <v>100</v>
      </c>
      <c r="AF429" s="2">
        <v>100</v>
      </c>
      <c r="AG429" s="2">
        <v>100</v>
      </c>
      <c r="AH429" s="2">
        <v>100</v>
      </c>
      <c r="AI429" s="2">
        <v>0</v>
      </c>
      <c r="AJ429" s="2">
        <v>0</v>
      </c>
      <c r="AK429" s="2">
        <v>100</v>
      </c>
      <c r="AL429" s="2">
        <v>0</v>
      </c>
      <c r="AM429" s="2">
        <v>0</v>
      </c>
      <c r="AN429" s="2">
        <v>100</v>
      </c>
      <c r="AO429" s="2">
        <v>0</v>
      </c>
      <c r="AP429" s="2">
        <v>0</v>
      </c>
      <c r="AQ429" s="2" t="s">
        <v>77</v>
      </c>
      <c r="AR429" s="2" t="s">
        <v>77</v>
      </c>
      <c r="AS429" s="2" t="s">
        <v>77</v>
      </c>
      <c r="AT429" s="3">
        <v>24933333</v>
      </c>
      <c r="AU429" s="3">
        <v>24933333</v>
      </c>
      <c r="AV429" s="2">
        <v>100</v>
      </c>
      <c r="AW429" s="3">
        <v>77672223</v>
      </c>
      <c r="AX429" s="3">
        <v>77672223</v>
      </c>
      <c r="AY429" s="2">
        <v>100</v>
      </c>
      <c r="AZ429" s="3">
        <v>100000000</v>
      </c>
      <c r="BA429" s="3">
        <v>0</v>
      </c>
      <c r="BB429" s="2">
        <v>0</v>
      </c>
      <c r="BC429" s="3">
        <v>4624814</v>
      </c>
      <c r="BD429" s="3">
        <v>0</v>
      </c>
      <c r="BE429" s="2">
        <v>0</v>
      </c>
      <c r="BF429" s="3">
        <v>2963643</v>
      </c>
      <c r="BG429" s="3">
        <v>0</v>
      </c>
      <c r="BH429" s="2">
        <v>0</v>
      </c>
      <c r="BI429" s="3">
        <v>210194013</v>
      </c>
      <c r="BJ429" s="3">
        <v>102605556</v>
      </c>
      <c r="BK429" s="2">
        <v>48.81</v>
      </c>
      <c r="BM429" s="4">
        <f t="shared" si="73"/>
        <v>24.933333000000001</v>
      </c>
      <c r="BN429" s="4">
        <f t="shared" si="74"/>
        <v>24.933333000000001</v>
      </c>
      <c r="BO429" s="4">
        <f t="shared" si="75"/>
        <v>77.672223000000002</v>
      </c>
      <c r="BP429" s="4">
        <f t="shared" si="76"/>
        <v>77.672223000000002</v>
      </c>
      <c r="BQ429" s="4">
        <f t="shared" si="77"/>
        <v>100</v>
      </c>
      <c r="BR429" s="4">
        <f t="shared" si="78"/>
        <v>0</v>
      </c>
      <c r="BS429" s="4">
        <f t="shared" si="79"/>
        <v>4.6248139999999998</v>
      </c>
      <c r="BT429" s="4">
        <f t="shared" si="80"/>
        <v>0</v>
      </c>
      <c r="BU429" s="4">
        <f t="shared" si="81"/>
        <v>2.9636429999999998</v>
      </c>
      <c r="BV429" s="4">
        <f t="shared" si="82"/>
        <v>0</v>
      </c>
      <c r="BW429" s="4">
        <f t="shared" si="83"/>
        <v>210.19401299999998</v>
      </c>
      <c r="BX429" s="4">
        <f t="shared" si="84"/>
        <v>102.60555600000001</v>
      </c>
    </row>
    <row r="430" spans="1:76" x14ac:dyDescent="0.25">
      <c r="A430">
        <v>16</v>
      </c>
      <c r="B430" t="s">
        <v>60</v>
      </c>
      <c r="C430" t="s">
        <v>61</v>
      </c>
      <c r="D430">
        <v>2021</v>
      </c>
      <c r="E430" t="s">
        <v>62</v>
      </c>
      <c r="F430" t="s">
        <v>63</v>
      </c>
      <c r="G430">
        <v>2</v>
      </c>
      <c r="H430" t="s">
        <v>64</v>
      </c>
      <c r="I430" t="s">
        <v>3554</v>
      </c>
      <c r="J430" t="s">
        <v>770</v>
      </c>
      <c r="K430" t="s">
        <v>771</v>
      </c>
      <c r="L430" t="s">
        <v>3601</v>
      </c>
      <c r="M430" t="s">
        <v>772</v>
      </c>
      <c r="N430" t="s">
        <v>3611</v>
      </c>
      <c r="O430" t="s">
        <v>68</v>
      </c>
      <c r="P430" t="s">
        <v>3616</v>
      </c>
      <c r="Q430" t="s">
        <v>69</v>
      </c>
      <c r="R430" t="s">
        <v>3749</v>
      </c>
      <c r="S430" t="s">
        <v>850</v>
      </c>
      <c r="T430">
        <v>11</v>
      </c>
      <c r="U430">
        <v>3</v>
      </c>
      <c r="V430" t="s">
        <v>853</v>
      </c>
      <c r="W430">
        <v>2</v>
      </c>
      <c r="X430" t="s">
        <v>76</v>
      </c>
      <c r="Y430">
        <v>1</v>
      </c>
      <c r="Z430" t="s">
        <v>73</v>
      </c>
      <c r="AA430">
        <v>1</v>
      </c>
      <c r="AB430" s="2">
        <v>100</v>
      </c>
      <c r="AC430" s="2">
        <v>100</v>
      </c>
      <c r="AD430" s="2">
        <v>100</v>
      </c>
      <c r="AE430" s="2">
        <v>100</v>
      </c>
      <c r="AF430" s="2">
        <v>69</v>
      </c>
      <c r="AG430" s="2">
        <v>69</v>
      </c>
      <c r="AH430" s="2">
        <v>100</v>
      </c>
      <c r="AI430" s="2">
        <v>0</v>
      </c>
      <c r="AJ430" s="2">
        <v>0</v>
      </c>
      <c r="AK430" s="2">
        <v>100</v>
      </c>
      <c r="AL430" s="2">
        <v>0</v>
      </c>
      <c r="AM430" s="2">
        <v>0</v>
      </c>
      <c r="AN430" s="2">
        <v>100</v>
      </c>
      <c r="AO430" s="2">
        <v>0</v>
      </c>
      <c r="AP430" s="2">
        <v>0</v>
      </c>
      <c r="AQ430" s="2" t="s">
        <v>77</v>
      </c>
      <c r="AR430" s="2" t="s">
        <v>77</v>
      </c>
      <c r="AS430" s="2" t="s">
        <v>77</v>
      </c>
      <c r="AT430" s="3">
        <v>186486333</v>
      </c>
      <c r="AU430" s="3">
        <v>186486333</v>
      </c>
      <c r="AV430" s="2">
        <v>100</v>
      </c>
      <c r="AW430" s="3">
        <v>533535557</v>
      </c>
      <c r="AX430" s="3">
        <v>433535557</v>
      </c>
      <c r="AY430" s="2">
        <v>81.260000000000005</v>
      </c>
      <c r="AZ430" s="3">
        <v>165000000</v>
      </c>
      <c r="BA430" s="3">
        <v>0</v>
      </c>
      <c r="BB430" s="2">
        <v>0</v>
      </c>
      <c r="BC430" s="3">
        <v>32794138</v>
      </c>
      <c r="BD430" s="3">
        <v>0</v>
      </c>
      <c r="BE430" s="2">
        <v>0</v>
      </c>
      <c r="BF430" s="3">
        <v>21014926</v>
      </c>
      <c r="BG430" s="3">
        <v>0</v>
      </c>
      <c r="BH430" s="2">
        <v>0</v>
      </c>
      <c r="BI430" s="3">
        <v>938830954</v>
      </c>
      <c r="BJ430" s="3">
        <v>620021890</v>
      </c>
      <c r="BK430" s="2">
        <v>66.040000000000006</v>
      </c>
      <c r="BM430" s="4">
        <f t="shared" si="73"/>
        <v>186.486333</v>
      </c>
      <c r="BN430" s="4">
        <f t="shared" si="74"/>
        <v>186.486333</v>
      </c>
      <c r="BO430" s="4">
        <f t="shared" si="75"/>
        <v>533.53555700000004</v>
      </c>
      <c r="BP430" s="4">
        <f t="shared" si="76"/>
        <v>433.53555699999998</v>
      </c>
      <c r="BQ430" s="4">
        <f t="shared" si="77"/>
        <v>165</v>
      </c>
      <c r="BR430" s="4">
        <f t="shared" si="78"/>
        <v>0</v>
      </c>
      <c r="BS430" s="4">
        <f t="shared" si="79"/>
        <v>32.794137999999997</v>
      </c>
      <c r="BT430" s="4">
        <f t="shared" si="80"/>
        <v>0</v>
      </c>
      <c r="BU430" s="4">
        <f t="shared" si="81"/>
        <v>21.014925999999999</v>
      </c>
      <c r="BV430" s="4">
        <f t="shared" si="82"/>
        <v>0</v>
      </c>
      <c r="BW430" s="4">
        <f t="shared" si="83"/>
        <v>938.83095399999991</v>
      </c>
      <c r="BX430" s="4">
        <f t="shared" si="84"/>
        <v>620.02188999999998</v>
      </c>
    </row>
    <row r="431" spans="1:76" x14ac:dyDescent="0.25">
      <c r="A431">
        <v>16</v>
      </c>
      <c r="B431" t="s">
        <v>60</v>
      </c>
      <c r="C431" t="s">
        <v>61</v>
      </c>
      <c r="D431">
        <v>2021</v>
      </c>
      <c r="E431" t="s">
        <v>62</v>
      </c>
      <c r="F431" t="s">
        <v>63</v>
      </c>
      <c r="G431">
        <v>2</v>
      </c>
      <c r="H431" t="s">
        <v>64</v>
      </c>
      <c r="I431" t="s">
        <v>3554</v>
      </c>
      <c r="J431" t="s">
        <v>770</v>
      </c>
      <c r="K431" t="s">
        <v>771</v>
      </c>
      <c r="L431" t="s">
        <v>3601</v>
      </c>
      <c r="M431" t="s">
        <v>772</v>
      </c>
      <c r="N431" t="s">
        <v>3611</v>
      </c>
      <c r="O431" t="s">
        <v>68</v>
      </c>
      <c r="P431" t="s">
        <v>3616</v>
      </c>
      <c r="Q431" t="s">
        <v>69</v>
      </c>
      <c r="R431" t="s">
        <v>3749</v>
      </c>
      <c r="S431" t="s">
        <v>850</v>
      </c>
      <c r="T431">
        <v>11</v>
      </c>
      <c r="U431">
        <v>4</v>
      </c>
      <c r="V431" t="s">
        <v>854</v>
      </c>
      <c r="W431">
        <v>2</v>
      </c>
      <c r="X431" t="s">
        <v>76</v>
      </c>
      <c r="Y431">
        <v>1</v>
      </c>
      <c r="Z431" t="s">
        <v>73</v>
      </c>
      <c r="AA431">
        <v>1</v>
      </c>
      <c r="AB431" s="2">
        <v>100</v>
      </c>
      <c r="AC431" s="2">
        <v>100</v>
      </c>
      <c r="AD431" s="2">
        <v>100</v>
      </c>
      <c r="AE431" s="2">
        <v>100</v>
      </c>
      <c r="AF431" s="2">
        <v>100</v>
      </c>
      <c r="AG431" s="2">
        <v>100</v>
      </c>
      <c r="AH431" s="2">
        <v>100</v>
      </c>
      <c r="AI431" s="2">
        <v>0</v>
      </c>
      <c r="AJ431" s="2">
        <v>0</v>
      </c>
      <c r="AK431" s="2">
        <v>100</v>
      </c>
      <c r="AL431" s="2">
        <v>0</v>
      </c>
      <c r="AM431" s="2">
        <v>0</v>
      </c>
      <c r="AN431" s="2">
        <v>100</v>
      </c>
      <c r="AO431" s="2">
        <v>0</v>
      </c>
      <c r="AP431" s="2">
        <v>0</v>
      </c>
      <c r="AQ431" s="2" t="s">
        <v>77</v>
      </c>
      <c r="AR431" s="2" t="s">
        <v>77</v>
      </c>
      <c r="AS431" s="2" t="s">
        <v>77</v>
      </c>
      <c r="AT431" s="3">
        <v>98304999</v>
      </c>
      <c r="AU431" s="3">
        <v>98304999</v>
      </c>
      <c r="AV431" s="2">
        <v>100</v>
      </c>
      <c r="AW431" s="3">
        <v>187736661</v>
      </c>
      <c r="AX431" s="3">
        <v>81893334</v>
      </c>
      <c r="AY431" s="2">
        <v>43.62</v>
      </c>
      <c r="AZ431" s="3">
        <v>145000000</v>
      </c>
      <c r="BA431" s="3">
        <v>0</v>
      </c>
      <c r="BB431" s="2">
        <v>0</v>
      </c>
      <c r="BC431" s="3">
        <v>19918234</v>
      </c>
      <c r="BD431" s="3">
        <v>0</v>
      </c>
      <c r="BE431" s="2">
        <v>0</v>
      </c>
      <c r="BF431" s="3">
        <v>12763874</v>
      </c>
      <c r="BG431" s="3">
        <v>0</v>
      </c>
      <c r="BH431" s="2">
        <v>0</v>
      </c>
      <c r="BI431" s="3">
        <v>463723768</v>
      </c>
      <c r="BJ431" s="3">
        <v>180198333</v>
      </c>
      <c r="BK431" s="2">
        <v>38.86</v>
      </c>
      <c r="BM431" s="4">
        <f t="shared" si="73"/>
        <v>98.304998999999995</v>
      </c>
      <c r="BN431" s="4">
        <f t="shared" si="74"/>
        <v>98.304998999999995</v>
      </c>
      <c r="BO431" s="4">
        <f t="shared" si="75"/>
        <v>187.736661</v>
      </c>
      <c r="BP431" s="4">
        <f t="shared" si="76"/>
        <v>81.893333999999996</v>
      </c>
      <c r="BQ431" s="4">
        <f t="shared" si="77"/>
        <v>145</v>
      </c>
      <c r="BR431" s="4">
        <f t="shared" si="78"/>
        <v>0</v>
      </c>
      <c r="BS431" s="4">
        <f t="shared" si="79"/>
        <v>19.918234000000002</v>
      </c>
      <c r="BT431" s="4">
        <f t="shared" si="80"/>
        <v>0</v>
      </c>
      <c r="BU431" s="4">
        <f t="shared" si="81"/>
        <v>12.763873999999999</v>
      </c>
      <c r="BV431" s="4">
        <f t="shared" si="82"/>
        <v>0</v>
      </c>
      <c r="BW431" s="4">
        <f t="shared" si="83"/>
        <v>463.72376799999995</v>
      </c>
      <c r="BX431" s="4">
        <f t="shared" si="84"/>
        <v>180.19833299999999</v>
      </c>
    </row>
    <row r="432" spans="1:76" x14ac:dyDescent="0.25">
      <c r="A432">
        <v>16</v>
      </c>
      <c r="B432" t="s">
        <v>60</v>
      </c>
      <c r="C432" t="s">
        <v>61</v>
      </c>
      <c r="D432">
        <v>2021</v>
      </c>
      <c r="E432" t="s">
        <v>62</v>
      </c>
      <c r="F432" t="s">
        <v>63</v>
      </c>
      <c r="G432">
        <v>2</v>
      </c>
      <c r="H432" t="s">
        <v>64</v>
      </c>
      <c r="I432" t="s">
        <v>3554</v>
      </c>
      <c r="J432" t="s">
        <v>770</v>
      </c>
      <c r="K432" t="s">
        <v>771</v>
      </c>
      <c r="L432" t="s">
        <v>3601</v>
      </c>
      <c r="M432" t="s">
        <v>772</v>
      </c>
      <c r="N432" t="s">
        <v>3611</v>
      </c>
      <c r="O432" t="s">
        <v>68</v>
      </c>
      <c r="P432" t="s">
        <v>3616</v>
      </c>
      <c r="Q432" t="s">
        <v>69</v>
      </c>
      <c r="R432" t="s">
        <v>3749</v>
      </c>
      <c r="S432" t="s">
        <v>850</v>
      </c>
      <c r="T432">
        <v>11</v>
      </c>
      <c r="U432">
        <v>5</v>
      </c>
      <c r="V432" t="s">
        <v>855</v>
      </c>
      <c r="W432">
        <v>2</v>
      </c>
      <c r="X432" t="s">
        <v>76</v>
      </c>
      <c r="Y432">
        <v>1</v>
      </c>
      <c r="Z432" t="s">
        <v>73</v>
      </c>
      <c r="AA432">
        <v>1</v>
      </c>
      <c r="AB432" s="2">
        <v>100</v>
      </c>
      <c r="AC432" s="2">
        <v>100</v>
      </c>
      <c r="AD432" s="2">
        <v>100</v>
      </c>
      <c r="AE432" s="2">
        <v>100</v>
      </c>
      <c r="AF432" s="2">
        <v>81</v>
      </c>
      <c r="AG432" s="2">
        <v>81</v>
      </c>
      <c r="AH432" s="2">
        <v>100</v>
      </c>
      <c r="AI432" s="2">
        <v>0</v>
      </c>
      <c r="AJ432" s="2">
        <v>0</v>
      </c>
      <c r="AK432" s="2">
        <v>100</v>
      </c>
      <c r="AL432" s="2">
        <v>0</v>
      </c>
      <c r="AM432" s="2">
        <v>0</v>
      </c>
      <c r="AN432" s="2">
        <v>100</v>
      </c>
      <c r="AO432" s="2">
        <v>0</v>
      </c>
      <c r="AP432" s="2">
        <v>0</v>
      </c>
      <c r="AQ432" s="2" t="s">
        <v>77</v>
      </c>
      <c r="AR432" s="2" t="s">
        <v>77</v>
      </c>
      <c r="AS432" s="2" t="s">
        <v>77</v>
      </c>
      <c r="AT432" s="3">
        <v>155866666</v>
      </c>
      <c r="AU432" s="3">
        <v>155866666</v>
      </c>
      <c r="AV432" s="2">
        <v>100</v>
      </c>
      <c r="AW432" s="3">
        <v>468055559</v>
      </c>
      <c r="AX432" s="3">
        <v>468055559</v>
      </c>
      <c r="AY432" s="2">
        <v>100</v>
      </c>
      <c r="AZ432" s="3">
        <v>400000000</v>
      </c>
      <c r="BA432" s="3">
        <v>0</v>
      </c>
      <c r="BB432" s="2">
        <v>0</v>
      </c>
      <c r="BC432" s="3">
        <v>29062754</v>
      </c>
      <c r="BD432" s="3">
        <v>0</v>
      </c>
      <c r="BE432" s="2">
        <v>0</v>
      </c>
      <c r="BF432" s="3">
        <v>18623805</v>
      </c>
      <c r="BG432" s="3">
        <v>0</v>
      </c>
      <c r="BH432" s="2">
        <v>0</v>
      </c>
      <c r="BI432" s="3">
        <v>1071608784</v>
      </c>
      <c r="BJ432" s="3">
        <v>623922225</v>
      </c>
      <c r="BK432" s="2">
        <v>58.22</v>
      </c>
      <c r="BM432" s="4">
        <f t="shared" si="73"/>
        <v>155.86666600000001</v>
      </c>
      <c r="BN432" s="4">
        <f t="shared" si="74"/>
        <v>155.86666600000001</v>
      </c>
      <c r="BO432" s="4">
        <f t="shared" si="75"/>
        <v>468.05555900000002</v>
      </c>
      <c r="BP432" s="4">
        <f t="shared" si="76"/>
        <v>468.05555900000002</v>
      </c>
      <c r="BQ432" s="4">
        <f t="shared" si="77"/>
        <v>400</v>
      </c>
      <c r="BR432" s="4">
        <f t="shared" si="78"/>
        <v>0</v>
      </c>
      <c r="BS432" s="4">
        <f t="shared" si="79"/>
        <v>29.062754000000002</v>
      </c>
      <c r="BT432" s="4">
        <f t="shared" si="80"/>
        <v>0</v>
      </c>
      <c r="BU432" s="4">
        <f t="shared" si="81"/>
        <v>18.623805000000001</v>
      </c>
      <c r="BV432" s="4">
        <f t="shared" si="82"/>
        <v>0</v>
      </c>
      <c r="BW432" s="4">
        <f t="shared" si="83"/>
        <v>1071.608784</v>
      </c>
      <c r="BX432" s="4">
        <f t="shared" si="84"/>
        <v>623.92222500000003</v>
      </c>
    </row>
    <row r="433" spans="1:76" x14ac:dyDescent="0.25">
      <c r="A433">
        <v>16</v>
      </c>
      <c r="B433" t="s">
        <v>60</v>
      </c>
      <c r="C433" t="s">
        <v>61</v>
      </c>
      <c r="D433">
        <v>2021</v>
      </c>
      <c r="E433" t="s">
        <v>62</v>
      </c>
      <c r="F433" t="s">
        <v>63</v>
      </c>
      <c r="G433">
        <v>2</v>
      </c>
      <c r="H433" t="s">
        <v>64</v>
      </c>
      <c r="I433" t="s">
        <v>3554</v>
      </c>
      <c r="J433" t="s">
        <v>770</v>
      </c>
      <c r="K433" t="s">
        <v>771</v>
      </c>
      <c r="L433" t="s">
        <v>3601</v>
      </c>
      <c r="M433" t="s">
        <v>772</v>
      </c>
      <c r="N433" t="s">
        <v>3611</v>
      </c>
      <c r="O433" t="s">
        <v>68</v>
      </c>
      <c r="P433" t="s">
        <v>3616</v>
      </c>
      <c r="Q433" t="s">
        <v>69</v>
      </c>
      <c r="R433" t="s">
        <v>3750</v>
      </c>
      <c r="S433" t="s">
        <v>856</v>
      </c>
      <c r="T433">
        <v>12</v>
      </c>
      <c r="U433">
        <v>1</v>
      </c>
      <c r="V433" t="s">
        <v>857</v>
      </c>
      <c r="W433">
        <v>2</v>
      </c>
      <c r="X433" t="s">
        <v>76</v>
      </c>
      <c r="Y433">
        <v>1</v>
      </c>
      <c r="Z433" t="s">
        <v>73</v>
      </c>
      <c r="AA433">
        <v>1</v>
      </c>
      <c r="AB433" s="2">
        <v>13</v>
      </c>
      <c r="AC433" s="2">
        <v>13</v>
      </c>
      <c r="AD433" s="2">
        <v>100</v>
      </c>
      <c r="AE433" s="2">
        <v>13</v>
      </c>
      <c r="AF433" s="2">
        <v>13</v>
      </c>
      <c r="AG433" s="2">
        <v>100</v>
      </c>
      <c r="AH433" s="2">
        <v>13</v>
      </c>
      <c r="AI433" s="2">
        <v>0</v>
      </c>
      <c r="AJ433" s="2">
        <v>0</v>
      </c>
      <c r="AK433" s="2">
        <v>13</v>
      </c>
      <c r="AL433" s="2">
        <v>0</v>
      </c>
      <c r="AM433" s="2">
        <v>0</v>
      </c>
      <c r="AN433" s="2">
        <v>13</v>
      </c>
      <c r="AO433" s="2">
        <v>0</v>
      </c>
      <c r="AP433" s="2">
        <v>0</v>
      </c>
      <c r="AQ433" s="2" t="s">
        <v>77</v>
      </c>
      <c r="AR433" s="2" t="s">
        <v>77</v>
      </c>
      <c r="AS433" s="2" t="s">
        <v>77</v>
      </c>
      <c r="AT433" s="3">
        <v>280793331</v>
      </c>
      <c r="AU433" s="3">
        <v>268659998</v>
      </c>
      <c r="AV433" s="2">
        <v>95.68</v>
      </c>
      <c r="AW433" s="3">
        <v>1088944722</v>
      </c>
      <c r="AX433" s="3">
        <v>1034752082</v>
      </c>
      <c r="AY433" s="2">
        <v>95.02</v>
      </c>
      <c r="AZ433" s="3">
        <v>800000000</v>
      </c>
      <c r="BA433" s="3">
        <v>0</v>
      </c>
      <c r="BB433" s="2">
        <v>0</v>
      </c>
      <c r="BC433" s="3">
        <v>27486798</v>
      </c>
      <c r="BD433" s="3">
        <v>0</v>
      </c>
      <c r="BE433" s="2">
        <v>0</v>
      </c>
      <c r="BF433" s="3">
        <v>17613911</v>
      </c>
      <c r="BG433" s="3">
        <v>0</v>
      </c>
      <c r="BH433" s="2">
        <v>0</v>
      </c>
      <c r="BI433" s="3">
        <v>2214838762</v>
      </c>
      <c r="BJ433" s="3">
        <v>1303412080</v>
      </c>
      <c r="BK433" s="2">
        <v>58.85</v>
      </c>
      <c r="BM433" s="4">
        <f t="shared" si="73"/>
        <v>280.79333100000002</v>
      </c>
      <c r="BN433" s="4">
        <f t="shared" si="74"/>
        <v>268.65999799999997</v>
      </c>
      <c r="BO433" s="4">
        <f t="shared" si="75"/>
        <v>1088.944722</v>
      </c>
      <c r="BP433" s="4">
        <f t="shared" si="76"/>
        <v>1034.752082</v>
      </c>
      <c r="BQ433" s="4">
        <f t="shared" si="77"/>
        <v>800</v>
      </c>
      <c r="BR433" s="4">
        <f t="shared" si="78"/>
        <v>0</v>
      </c>
      <c r="BS433" s="4">
        <f t="shared" si="79"/>
        <v>27.486798</v>
      </c>
      <c r="BT433" s="4">
        <f t="shared" si="80"/>
        <v>0</v>
      </c>
      <c r="BU433" s="4">
        <f t="shared" si="81"/>
        <v>17.613911000000002</v>
      </c>
      <c r="BV433" s="4">
        <f t="shared" si="82"/>
        <v>0</v>
      </c>
      <c r="BW433" s="4">
        <f t="shared" si="83"/>
        <v>2214.8387619999999</v>
      </c>
      <c r="BX433" s="4">
        <f t="shared" si="84"/>
        <v>1303.4120800000001</v>
      </c>
    </row>
    <row r="434" spans="1:76" x14ac:dyDescent="0.25">
      <c r="A434">
        <v>16</v>
      </c>
      <c r="B434" t="s">
        <v>60</v>
      </c>
      <c r="C434" t="s">
        <v>61</v>
      </c>
      <c r="D434">
        <v>2021</v>
      </c>
      <c r="E434" t="s">
        <v>62</v>
      </c>
      <c r="F434" t="s">
        <v>63</v>
      </c>
      <c r="G434">
        <v>2</v>
      </c>
      <c r="H434" t="s">
        <v>64</v>
      </c>
      <c r="I434" t="s">
        <v>3554</v>
      </c>
      <c r="J434" t="s">
        <v>770</v>
      </c>
      <c r="K434" t="s">
        <v>771</v>
      </c>
      <c r="L434" t="s">
        <v>3601</v>
      </c>
      <c r="M434" t="s">
        <v>772</v>
      </c>
      <c r="N434" t="s">
        <v>3611</v>
      </c>
      <c r="O434" t="s">
        <v>68</v>
      </c>
      <c r="P434" t="s">
        <v>3616</v>
      </c>
      <c r="Q434" t="s">
        <v>69</v>
      </c>
      <c r="R434" t="s">
        <v>3750</v>
      </c>
      <c r="S434" t="s">
        <v>856</v>
      </c>
      <c r="T434">
        <v>12</v>
      </c>
      <c r="U434">
        <v>2</v>
      </c>
      <c r="V434" t="s">
        <v>858</v>
      </c>
      <c r="W434">
        <v>2</v>
      </c>
      <c r="X434" t="s">
        <v>76</v>
      </c>
      <c r="Y434">
        <v>1</v>
      </c>
      <c r="Z434" t="s">
        <v>73</v>
      </c>
      <c r="AA434">
        <v>1</v>
      </c>
      <c r="AB434" s="2">
        <v>100</v>
      </c>
      <c r="AC434" s="2">
        <v>100</v>
      </c>
      <c r="AD434" s="2">
        <v>100</v>
      </c>
      <c r="AE434" s="2">
        <v>100</v>
      </c>
      <c r="AF434" s="2">
        <v>100</v>
      </c>
      <c r="AG434" s="2">
        <v>100</v>
      </c>
      <c r="AH434" s="2">
        <v>100</v>
      </c>
      <c r="AI434" s="2">
        <v>0</v>
      </c>
      <c r="AJ434" s="2">
        <v>0</v>
      </c>
      <c r="AK434" s="2">
        <v>100</v>
      </c>
      <c r="AL434" s="2">
        <v>0</v>
      </c>
      <c r="AM434" s="2">
        <v>0</v>
      </c>
      <c r="AN434" s="2">
        <v>100</v>
      </c>
      <c r="AO434" s="2">
        <v>0</v>
      </c>
      <c r="AP434" s="2">
        <v>0</v>
      </c>
      <c r="AQ434" s="2" t="s">
        <v>77</v>
      </c>
      <c r="AR434" s="2" t="s">
        <v>77</v>
      </c>
      <c r="AS434" s="2" t="s">
        <v>77</v>
      </c>
      <c r="AT434" s="3">
        <v>594421971</v>
      </c>
      <c r="AU434" s="3">
        <v>452437113</v>
      </c>
      <c r="AV434" s="2">
        <v>76.11</v>
      </c>
      <c r="AW434" s="3">
        <v>2817182979</v>
      </c>
      <c r="AX434" s="3">
        <v>2691532778</v>
      </c>
      <c r="AY434" s="2">
        <v>95.54</v>
      </c>
      <c r="AZ434" s="3">
        <v>700000000</v>
      </c>
      <c r="BA434" s="3">
        <v>0</v>
      </c>
      <c r="BB434" s="2">
        <v>0</v>
      </c>
      <c r="BC434" s="3">
        <v>49975996</v>
      </c>
      <c r="BD434" s="3">
        <v>0</v>
      </c>
      <c r="BE434" s="2">
        <v>0</v>
      </c>
      <c r="BF434" s="3">
        <v>32025293</v>
      </c>
      <c r="BG434" s="3">
        <v>0</v>
      </c>
      <c r="BH434" s="2">
        <v>0</v>
      </c>
      <c r="BI434" s="3">
        <v>4193606239</v>
      </c>
      <c r="BJ434" s="3">
        <v>3143969891</v>
      </c>
      <c r="BK434" s="2">
        <v>74.97</v>
      </c>
      <c r="BM434" s="4">
        <f t="shared" si="73"/>
        <v>594.42197099999998</v>
      </c>
      <c r="BN434" s="4">
        <f t="shared" si="74"/>
        <v>452.43711300000001</v>
      </c>
      <c r="BO434" s="4">
        <f t="shared" si="75"/>
        <v>2817.1829790000002</v>
      </c>
      <c r="BP434" s="4">
        <f t="shared" si="76"/>
        <v>2691.5327779999998</v>
      </c>
      <c r="BQ434" s="4">
        <f t="shared" si="77"/>
        <v>700</v>
      </c>
      <c r="BR434" s="4">
        <f t="shared" si="78"/>
        <v>0</v>
      </c>
      <c r="BS434" s="4">
        <f t="shared" si="79"/>
        <v>49.975996000000002</v>
      </c>
      <c r="BT434" s="4">
        <f t="shared" si="80"/>
        <v>0</v>
      </c>
      <c r="BU434" s="4">
        <f t="shared" si="81"/>
        <v>32.025292999999998</v>
      </c>
      <c r="BV434" s="4">
        <f t="shared" si="82"/>
        <v>0</v>
      </c>
      <c r="BW434" s="4">
        <f t="shared" si="83"/>
        <v>4193.6062389999997</v>
      </c>
      <c r="BX434" s="4">
        <f t="shared" si="84"/>
        <v>3143.9698909999997</v>
      </c>
    </row>
    <row r="435" spans="1:76" x14ac:dyDescent="0.25">
      <c r="A435">
        <v>16</v>
      </c>
      <c r="B435" t="s">
        <v>60</v>
      </c>
      <c r="C435" t="s">
        <v>61</v>
      </c>
      <c r="D435">
        <v>2021</v>
      </c>
      <c r="E435" t="s">
        <v>62</v>
      </c>
      <c r="F435" t="s">
        <v>63</v>
      </c>
      <c r="G435">
        <v>2</v>
      </c>
      <c r="H435" t="s">
        <v>64</v>
      </c>
      <c r="I435" t="s">
        <v>3554</v>
      </c>
      <c r="J435" t="s">
        <v>770</v>
      </c>
      <c r="K435" t="s">
        <v>771</v>
      </c>
      <c r="L435" t="s">
        <v>3601</v>
      </c>
      <c r="M435" t="s">
        <v>772</v>
      </c>
      <c r="N435" t="s">
        <v>3611</v>
      </c>
      <c r="O435" t="s">
        <v>68</v>
      </c>
      <c r="P435" t="s">
        <v>3616</v>
      </c>
      <c r="Q435" t="s">
        <v>69</v>
      </c>
      <c r="R435" t="s">
        <v>3750</v>
      </c>
      <c r="S435" t="s">
        <v>856</v>
      </c>
      <c r="T435">
        <v>12</v>
      </c>
      <c r="U435">
        <v>3</v>
      </c>
      <c r="V435" t="s">
        <v>859</v>
      </c>
      <c r="W435">
        <v>1</v>
      </c>
      <c r="X435" t="s">
        <v>72</v>
      </c>
      <c r="Y435">
        <v>1</v>
      </c>
      <c r="Z435" t="s">
        <v>73</v>
      </c>
      <c r="AA435">
        <v>1</v>
      </c>
      <c r="AB435" s="2">
        <v>0</v>
      </c>
      <c r="AC435" s="2">
        <v>0</v>
      </c>
      <c r="AD435" s="2">
        <v>0</v>
      </c>
      <c r="AE435" s="2">
        <v>33</v>
      </c>
      <c r="AF435" s="2">
        <v>33</v>
      </c>
      <c r="AG435" s="2">
        <v>100</v>
      </c>
      <c r="AH435" s="2">
        <v>10</v>
      </c>
      <c r="AI435" s="2">
        <v>0</v>
      </c>
      <c r="AJ435" s="2">
        <v>0</v>
      </c>
      <c r="AK435" s="2">
        <v>3</v>
      </c>
      <c r="AL435" s="2">
        <v>0</v>
      </c>
      <c r="AM435" s="2">
        <v>0</v>
      </c>
      <c r="AN435" s="2">
        <v>4</v>
      </c>
      <c r="AO435" s="2">
        <v>0</v>
      </c>
      <c r="AP435" s="2">
        <v>0</v>
      </c>
      <c r="AQ435" s="2">
        <v>50</v>
      </c>
      <c r="AR435" s="2">
        <v>33</v>
      </c>
      <c r="AS435" s="2">
        <v>66</v>
      </c>
      <c r="AT435" s="3">
        <v>0</v>
      </c>
      <c r="AU435" s="3">
        <v>0</v>
      </c>
      <c r="AV435" s="2">
        <v>0</v>
      </c>
      <c r="AW435" s="3">
        <v>162452239</v>
      </c>
      <c r="AX435" s="3">
        <v>162452239</v>
      </c>
      <c r="AY435" s="2">
        <v>100</v>
      </c>
      <c r="AZ435" s="3">
        <v>300000000</v>
      </c>
      <c r="BA435" s="3">
        <v>0</v>
      </c>
      <c r="BB435" s="2">
        <v>0</v>
      </c>
      <c r="BC435" s="3">
        <v>14992799</v>
      </c>
      <c r="BD435" s="3">
        <v>0</v>
      </c>
      <c r="BE435" s="2">
        <v>0</v>
      </c>
      <c r="BF435" s="3">
        <v>9607588</v>
      </c>
      <c r="BG435" s="3">
        <v>0</v>
      </c>
      <c r="BH435" s="2">
        <v>0</v>
      </c>
      <c r="BI435" s="3">
        <v>487052626</v>
      </c>
      <c r="BJ435" s="3">
        <v>162452239</v>
      </c>
      <c r="BK435" s="2">
        <v>33.35</v>
      </c>
      <c r="BM435" s="4">
        <f t="shared" si="73"/>
        <v>0</v>
      </c>
      <c r="BN435" s="4">
        <f t="shared" si="74"/>
        <v>0</v>
      </c>
      <c r="BO435" s="4">
        <f t="shared" si="75"/>
        <v>162.45223899999999</v>
      </c>
      <c r="BP435" s="4">
        <f t="shared" si="76"/>
        <v>162.45223899999999</v>
      </c>
      <c r="BQ435" s="4">
        <f t="shared" si="77"/>
        <v>300</v>
      </c>
      <c r="BR435" s="4">
        <f t="shared" si="78"/>
        <v>0</v>
      </c>
      <c r="BS435" s="4">
        <f t="shared" si="79"/>
        <v>14.992799</v>
      </c>
      <c r="BT435" s="4">
        <f t="shared" si="80"/>
        <v>0</v>
      </c>
      <c r="BU435" s="4">
        <f t="shared" si="81"/>
        <v>9.6075879999999998</v>
      </c>
      <c r="BV435" s="4">
        <f t="shared" si="82"/>
        <v>0</v>
      </c>
      <c r="BW435" s="4">
        <f t="shared" si="83"/>
        <v>487.05262599999998</v>
      </c>
      <c r="BX435" s="4">
        <f t="shared" si="84"/>
        <v>162.45223899999999</v>
      </c>
    </row>
    <row r="436" spans="1:76" x14ac:dyDescent="0.25">
      <c r="A436">
        <v>16</v>
      </c>
      <c r="B436" t="s">
        <v>60</v>
      </c>
      <c r="C436" t="s">
        <v>61</v>
      </c>
      <c r="D436">
        <v>2021</v>
      </c>
      <c r="E436" t="s">
        <v>62</v>
      </c>
      <c r="F436" t="s">
        <v>63</v>
      </c>
      <c r="G436">
        <v>2</v>
      </c>
      <c r="H436" t="s">
        <v>64</v>
      </c>
      <c r="I436" t="s">
        <v>3554</v>
      </c>
      <c r="J436" t="s">
        <v>770</v>
      </c>
      <c r="K436" t="s">
        <v>771</v>
      </c>
      <c r="L436" t="s">
        <v>3601</v>
      </c>
      <c r="M436" t="s">
        <v>772</v>
      </c>
      <c r="N436" t="s">
        <v>3611</v>
      </c>
      <c r="O436" t="s">
        <v>68</v>
      </c>
      <c r="P436" t="s">
        <v>3616</v>
      </c>
      <c r="Q436" t="s">
        <v>69</v>
      </c>
      <c r="R436" t="s">
        <v>3750</v>
      </c>
      <c r="S436" t="s">
        <v>856</v>
      </c>
      <c r="T436">
        <v>12</v>
      </c>
      <c r="U436">
        <v>4</v>
      </c>
      <c r="V436" t="s">
        <v>860</v>
      </c>
      <c r="W436">
        <v>2</v>
      </c>
      <c r="X436" t="s">
        <v>76</v>
      </c>
      <c r="Y436">
        <v>1</v>
      </c>
      <c r="Z436" t="s">
        <v>73</v>
      </c>
      <c r="AA436">
        <v>1</v>
      </c>
      <c r="AB436" s="2">
        <v>100</v>
      </c>
      <c r="AC436" s="2">
        <v>100</v>
      </c>
      <c r="AD436" s="2">
        <v>100</v>
      </c>
      <c r="AE436" s="2">
        <v>100</v>
      </c>
      <c r="AF436" s="2">
        <v>100</v>
      </c>
      <c r="AG436" s="2">
        <v>100</v>
      </c>
      <c r="AH436" s="2">
        <v>100</v>
      </c>
      <c r="AI436" s="2">
        <v>0</v>
      </c>
      <c r="AJ436" s="2">
        <v>0</v>
      </c>
      <c r="AK436" s="2">
        <v>100</v>
      </c>
      <c r="AL436" s="2">
        <v>0</v>
      </c>
      <c r="AM436" s="2">
        <v>0</v>
      </c>
      <c r="AN436" s="2">
        <v>100</v>
      </c>
      <c r="AO436" s="2">
        <v>0</v>
      </c>
      <c r="AP436" s="2">
        <v>0</v>
      </c>
      <c r="AQ436" s="2" t="s">
        <v>77</v>
      </c>
      <c r="AR436" s="2" t="s">
        <v>77</v>
      </c>
      <c r="AS436" s="2" t="s">
        <v>77</v>
      </c>
      <c r="AT436" s="3">
        <v>143168904</v>
      </c>
      <c r="AU436" s="3">
        <v>143168904</v>
      </c>
      <c r="AV436" s="2">
        <v>100</v>
      </c>
      <c r="AW436" s="3">
        <v>147920000</v>
      </c>
      <c r="AX436" s="3">
        <v>147920000</v>
      </c>
      <c r="AY436" s="2">
        <v>100</v>
      </c>
      <c r="AZ436" s="3">
        <v>200000000</v>
      </c>
      <c r="BA436" s="3">
        <v>0</v>
      </c>
      <c r="BB436" s="2">
        <v>0</v>
      </c>
      <c r="BC436" s="3">
        <v>7496400</v>
      </c>
      <c r="BD436" s="3">
        <v>0</v>
      </c>
      <c r="BE436" s="2">
        <v>0</v>
      </c>
      <c r="BF436" s="3">
        <v>4803794</v>
      </c>
      <c r="BG436" s="3">
        <v>0</v>
      </c>
      <c r="BH436" s="2">
        <v>0</v>
      </c>
      <c r="BI436" s="3">
        <v>503389098</v>
      </c>
      <c r="BJ436" s="3">
        <v>291088904</v>
      </c>
      <c r="BK436" s="2">
        <v>57.83</v>
      </c>
      <c r="BM436" s="4">
        <f t="shared" si="73"/>
        <v>143.168904</v>
      </c>
      <c r="BN436" s="4">
        <f t="shared" si="74"/>
        <v>143.168904</v>
      </c>
      <c r="BO436" s="4">
        <f t="shared" si="75"/>
        <v>147.91999999999999</v>
      </c>
      <c r="BP436" s="4">
        <f t="shared" si="76"/>
        <v>147.91999999999999</v>
      </c>
      <c r="BQ436" s="4">
        <f t="shared" si="77"/>
        <v>200</v>
      </c>
      <c r="BR436" s="4">
        <f t="shared" si="78"/>
        <v>0</v>
      </c>
      <c r="BS436" s="4">
        <f t="shared" si="79"/>
        <v>7.4964000000000004</v>
      </c>
      <c r="BT436" s="4">
        <f t="shared" si="80"/>
        <v>0</v>
      </c>
      <c r="BU436" s="4">
        <f t="shared" si="81"/>
        <v>4.8037939999999999</v>
      </c>
      <c r="BV436" s="4">
        <f t="shared" si="82"/>
        <v>0</v>
      </c>
      <c r="BW436" s="4">
        <f t="shared" si="83"/>
        <v>503.38909799999993</v>
      </c>
      <c r="BX436" s="4">
        <f t="shared" si="84"/>
        <v>291.08890399999996</v>
      </c>
    </row>
    <row r="437" spans="1:76" x14ac:dyDescent="0.25">
      <c r="A437">
        <v>16</v>
      </c>
      <c r="B437" t="s">
        <v>60</v>
      </c>
      <c r="C437" t="s">
        <v>61</v>
      </c>
      <c r="D437">
        <v>2021</v>
      </c>
      <c r="E437" t="s">
        <v>62</v>
      </c>
      <c r="F437" t="s">
        <v>63</v>
      </c>
      <c r="G437">
        <v>2</v>
      </c>
      <c r="H437" t="s">
        <v>64</v>
      </c>
      <c r="I437" t="s">
        <v>3554</v>
      </c>
      <c r="J437" t="s">
        <v>770</v>
      </c>
      <c r="K437" t="s">
        <v>771</v>
      </c>
      <c r="L437" t="s">
        <v>3601</v>
      </c>
      <c r="M437" t="s">
        <v>772</v>
      </c>
      <c r="N437" t="s">
        <v>3611</v>
      </c>
      <c r="O437" t="s">
        <v>68</v>
      </c>
      <c r="P437" t="s">
        <v>3616</v>
      </c>
      <c r="Q437" t="s">
        <v>69</v>
      </c>
      <c r="R437" t="s">
        <v>3750</v>
      </c>
      <c r="S437" t="s">
        <v>856</v>
      </c>
      <c r="T437">
        <v>12</v>
      </c>
      <c r="U437">
        <v>5</v>
      </c>
      <c r="V437" t="s">
        <v>861</v>
      </c>
      <c r="W437">
        <v>3</v>
      </c>
      <c r="X437" t="s">
        <v>138</v>
      </c>
      <c r="Y437">
        <v>1</v>
      </c>
      <c r="Z437" t="s">
        <v>73</v>
      </c>
      <c r="AA437">
        <v>1</v>
      </c>
      <c r="AB437" s="2">
        <v>7.2</v>
      </c>
      <c r="AC437" s="2">
        <v>7.2</v>
      </c>
      <c r="AD437" s="2">
        <v>100</v>
      </c>
      <c r="AE437" s="2">
        <v>7.8</v>
      </c>
      <c r="AF437" s="2">
        <v>7.8</v>
      </c>
      <c r="AG437" s="2">
        <v>100</v>
      </c>
      <c r="AH437" s="2">
        <v>0</v>
      </c>
      <c r="AI437" s="2">
        <v>0</v>
      </c>
      <c r="AJ437" s="2">
        <v>0</v>
      </c>
      <c r="AK437" s="2">
        <v>0</v>
      </c>
      <c r="AL437" s="2">
        <v>0</v>
      </c>
      <c r="AM437" s="2">
        <v>0</v>
      </c>
      <c r="AN437" s="2">
        <v>0</v>
      </c>
      <c r="AO437" s="2">
        <v>0</v>
      </c>
      <c r="AP437" s="2">
        <v>0</v>
      </c>
      <c r="AQ437" s="2" t="s">
        <v>77</v>
      </c>
      <c r="AR437" s="2" t="s">
        <v>77</v>
      </c>
      <c r="AS437" s="2" t="s">
        <v>77</v>
      </c>
      <c r="AT437" s="3">
        <v>63206666</v>
      </c>
      <c r="AU437" s="3">
        <v>63206666</v>
      </c>
      <c r="AV437" s="2">
        <v>100</v>
      </c>
      <c r="AW437" s="3">
        <v>129800000</v>
      </c>
      <c r="AX437" s="3">
        <v>129800000</v>
      </c>
      <c r="AY437" s="2">
        <v>100</v>
      </c>
      <c r="AZ437" s="3">
        <v>0</v>
      </c>
      <c r="BA437" s="3">
        <v>0</v>
      </c>
      <c r="BB437" s="2">
        <v>0</v>
      </c>
      <c r="BC437" s="3">
        <v>0</v>
      </c>
      <c r="BD437" s="3">
        <v>0</v>
      </c>
      <c r="BE437" s="2">
        <v>0</v>
      </c>
      <c r="BF437" s="3">
        <v>0</v>
      </c>
      <c r="BG437" s="3">
        <v>0</v>
      </c>
      <c r="BH437" s="2">
        <v>0</v>
      </c>
      <c r="BI437" s="3">
        <v>193006666</v>
      </c>
      <c r="BJ437" s="3">
        <v>193006666</v>
      </c>
      <c r="BK437" s="2">
        <v>100</v>
      </c>
      <c r="BM437" s="4">
        <f t="shared" si="73"/>
        <v>63.206665999999998</v>
      </c>
      <c r="BN437" s="4">
        <f t="shared" si="74"/>
        <v>63.206665999999998</v>
      </c>
      <c r="BO437" s="4">
        <f t="shared" si="75"/>
        <v>129.80000000000001</v>
      </c>
      <c r="BP437" s="4">
        <f t="shared" si="76"/>
        <v>129.80000000000001</v>
      </c>
      <c r="BQ437" s="4">
        <f t="shared" si="77"/>
        <v>0</v>
      </c>
      <c r="BR437" s="4">
        <f t="shared" si="78"/>
        <v>0</v>
      </c>
      <c r="BS437" s="4">
        <f t="shared" si="79"/>
        <v>0</v>
      </c>
      <c r="BT437" s="4">
        <f t="shared" si="80"/>
        <v>0</v>
      </c>
      <c r="BU437" s="4">
        <f t="shared" si="81"/>
        <v>0</v>
      </c>
      <c r="BV437" s="4">
        <f t="shared" si="82"/>
        <v>0</v>
      </c>
      <c r="BW437" s="4">
        <f t="shared" si="83"/>
        <v>193.006666</v>
      </c>
      <c r="BX437" s="4">
        <f t="shared" si="84"/>
        <v>193.006666</v>
      </c>
    </row>
    <row r="438" spans="1:76" x14ac:dyDescent="0.25">
      <c r="A438">
        <v>16</v>
      </c>
      <c r="B438" t="s">
        <v>60</v>
      </c>
      <c r="C438" t="s">
        <v>61</v>
      </c>
      <c r="D438">
        <v>2021</v>
      </c>
      <c r="E438" t="s">
        <v>62</v>
      </c>
      <c r="F438" t="s">
        <v>63</v>
      </c>
      <c r="G438">
        <v>2</v>
      </c>
      <c r="H438" t="s">
        <v>64</v>
      </c>
      <c r="I438" t="s">
        <v>3554</v>
      </c>
      <c r="J438" t="s">
        <v>770</v>
      </c>
      <c r="K438" t="s">
        <v>771</v>
      </c>
      <c r="L438" t="s">
        <v>3601</v>
      </c>
      <c r="M438" t="s">
        <v>772</v>
      </c>
      <c r="N438" t="s">
        <v>3611</v>
      </c>
      <c r="O438" t="s">
        <v>68</v>
      </c>
      <c r="P438" t="s">
        <v>3616</v>
      </c>
      <c r="Q438" t="s">
        <v>69</v>
      </c>
      <c r="R438" t="s">
        <v>3750</v>
      </c>
      <c r="S438" t="s">
        <v>856</v>
      </c>
      <c r="T438">
        <v>12</v>
      </c>
      <c r="U438">
        <v>6</v>
      </c>
      <c r="V438" t="s">
        <v>862</v>
      </c>
      <c r="W438">
        <v>2</v>
      </c>
      <c r="X438" t="s">
        <v>76</v>
      </c>
      <c r="Y438">
        <v>1</v>
      </c>
      <c r="Z438" t="s">
        <v>73</v>
      </c>
      <c r="AA438">
        <v>1</v>
      </c>
      <c r="AB438" s="2">
        <v>9</v>
      </c>
      <c r="AC438" s="2">
        <v>9</v>
      </c>
      <c r="AD438" s="2">
        <v>100</v>
      </c>
      <c r="AE438" s="2">
        <v>9</v>
      </c>
      <c r="AF438" s="2">
        <v>9</v>
      </c>
      <c r="AG438" s="2">
        <v>100</v>
      </c>
      <c r="AH438" s="2">
        <v>9</v>
      </c>
      <c r="AI438" s="2">
        <v>0</v>
      </c>
      <c r="AJ438" s="2">
        <v>0</v>
      </c>
      <c r="AK438" s="2">
        <v>9</v>
      </c>
      <c r="AL438" s="2">
        <v>0</v>
      </c>
      <c r="AM438" s="2">
        <v>0</v>
      </c>
      <c r="AN438" s="2">
        <v>9</v>
      </c>
      <c r="AO438" s="2">
        <v>0</v>
      </c>
      <c r="AP438" s="2">
        <v>0</v>
      </c>
      <c r="AQ438" s="2" t="s">
        <v>77</v>
      </c>
      <c r="AR438" s="2" t="s">
        <v>77</v>
      </c>
      <c r="AS438" s="2" t="s">
        <v>77</v>
      </c>
      <c r="AT438" s="3">
        <v>171855000</v>
      </c>
      <c r="AU438" s="3">
        <v>171855000</v>
      </c>
      <c r="AV438" s="2">
        <v>100</v>
      </c>
      <c r="AW438" s="3">
        <v>551354667</v>
      </c>
      <c r="AX438" s="3">
        <v>551354667</v>
      </c>
      <c r="AY438" s="2">
        <v>100</v>
      </c>
      <c r="AZ438" s="3">
        <v>500000000</v>
      </c>
      <c r="BA438" s="3">
        <v>0</v>
      </c>
      <c r="BB438" s="2">
        <v>0</v>
      </c>
      <c r="BC438" s="3">
        <v>12493999</v>
      </c>
      <c r="BD438" s="3">
        <v>0</v>
      </c>
      <c r="BE438" s="2">
        <v>0</v>
      </c>
      <c r="BF438" s="3">
        <v>8006323</v>
      </c>
      <c r="BG438" s="3">
        <v>0</v>
      </c>
      <c r="BH438" s="2">
        <v>0</v>
      </c>
      <c r="BI438" s="3">
        <v>1243709989</v>
      </c>
      <c r="BJ438" s="3">
        <v>723209667</v>
      </c>
      <c r="BK438" s="2">
        <v>58.15</v>
      </c>
      <c r="BM438" s="4">
        <f t="shared" si="73"/>
        <v>171.85499999999999</v>
      </c>
      <c r="BN438" s="4">
        <f t="shared" si="74"/>
        <v>171.85499999999999</v>
      </c>
      <c r="BO438" s="4">
        <f t="shared" si="75"/>
        <v>551.35466699999995</v>
      </c>
      <c r="BP438" s="4">
        <f t="shared" si="76"/>
        <v>551.35466699999995</v>
      </c>
      <c r="BQ438" s="4">
        <f t="shared" si="77"/>
        <v>500</v>
      </c>
      <c r="BR438" s="4">
        <f t="shared" si="78"/>
        <v>0</v>
      </c>
      <c r="BS438" s="4">
        <f t="shared" si="79"/>
        <v>12.493999000000001</v>
      </c>
      <c r="BT438" s="4">
        <f t="shared" si="80"/>
        <v>0</v>
      </c>
      <c r="BU438" s="4">
        <f t="shared" si="81"/>
        <v>8.0063230000000001</v>
      </c>
      <c r="BV438" s="4">
        <f t="shared" si="82"/>
        <v>0</v>
      </c>
      <c r="BW438" s="4">
        <f t="shared" si="83"/>
        <v>1243.7099890000002</v>
      </c>
      <c r="BX438" s="4">
        <f t="shared" si="84"/>
        <v>723.20966699999997</v>
      </c>
    </row>
    <row r="439" spans="1:76" x14ac:dyDescent="0.25">
      <c r="A439">
        <v>16</v>
      </c>
      <c r="B439" t="s">
        <v>60</v>
      </c>
      <c r="C439" t="s">
        <v>61</v>
      </c>
      <c r="D439">
        <v>2021</v>
      </c>
      <c r="E439" t="s">
        <v>62</v>
      </c>
      <c r="F439" t="s">
        <v>63</v>
      </c>
      <c r="G439">
        <v>2</v>
      </c>
      <c r="H439" t="s">
        <v>64</v>
      </c>
      <c r="I439" t="s">
        <v>3554</v>
      </c>
      <c r="J439" t="s">
        <v>770</v>
      </c>
      <c r="K439" t="s">
        <v>771</v>
      </c>
      <c r="L439" t="s">
        <v>3601</v>
      </c>
      <c r="M439" t="s">
        <v>772</v>
      </c>
      <c r="N439" t="s">
        <v>3611</v>
      </c>
      <c r="O439" t="s">
        <v>68</v>
      </c>
      <c r="P439" t="s">
        <v>3616</v>
      </c>
      <c r="Q439" t="s">
        <v>69</v>
      </c>
      <c r="R439" t="s">
        <v>3750</v>
      </c>
      <c r="S439" t="s">
        <v>856</v>
      </c>
      <c r="T439">
        <v>12</v>
      </c>
      <c r="U439">
        <v>7</v>
      </c>
      <c r="V439" t="s">
        <v>863</v>
      </c>
      <c r="W439">
        <v>2</v>
      </c>
      <c r="X439" t="s">
        <v>76</v>
      </c>
      <c r="Y439">
        <v>1</v>
      </c>
      <c r="Z439" t="s">
        <v>73</v>
      </c>
      <c r="AA439">
        <v>1</v>
      </c>
      <c r="AB439" s="2">
        <v>5</v>
      </c>
      <c r="AC439" s="2">
        <v>5</v>
      </c>
      <c r="AD439" s="2">
        <v>100</v>
      </c>
      <c r="AE439" s="2">
        <v>5</v>
      </c>
      <c r="AF439" s="2">
        <v>5</v>
      </c>
      <c r="AG439" s="2">
        <v>100</v>
      </c>
      <c r="AH439" s="2">
        <v>5</v>
      </c>
      <c r="AI439" s="2">
        <v>0</v>
      </c>
      <c r="AJ439" s="2">
        <v>0</v>
      </c>
      <c r="AK439" s="2">
        <v>5</v>
      </c>
      <c r="AL439" s="2">
        <v>0</v>
      </c>
      <c r="AM439" s="2">
        <v>0</v>
      </c>
      <c r="AN439" s="2">
        <v>5</v>
      </c>
      <c r="AO439" s="2">
        <v>0</v>
      </c>
      <c r="AP439" s="2">
        <v>0</v>
      </c>
      <c r="AQ439" s="2" t="s">
        <v>77</v>
      </c>
      <c r="AR439" s="2" t="s">
        <v>77</v>
      </c>
      <c r="AS439" s="2" t="s">
        <v>77</v>
      </c>
      <c r="AT439" s="3">
        <v>1248452718</v>
      </c>
      <c r="AU439" s="3">
        <v>1188868999</v>
      </c>
      <c r="AV439" s="2">
        <v>95.23</v>
      </c>
      <c r="AW439" s="3">
        <v>5419350690</v>
      </c>
      <c r="AX439" s="3">
        <v>4927967417</v>
      </c>
      <c r="AY439" s="2">
        <v>90.93</v>
      </c>
      <c r="AZ439" s="3">
        <v>2500000000</v>
      </c>
      <c r="BA439" s="3">
        <v>0</v>
      </c>
      <c r="BB439" s="2">
        <v>0</v>
      </c>
      <c r="BC439" s="3">
        <v>97453192</v>
      </c>
      <c r="BD439" s="3">
        <v>0</v>
      </c>
      <c r="BE439" s="2">
        <v>0</v>
      </c>
      <c r="BF439" s="3">
        <v>62449322</v>
      </c>
      <c r="BG439" s="3">
        <v>0</v>
      </c>
      <c r="BH439" s="2">
        <v>0</v>
      </c>
      <c r="BI439" s="3">
        <v>9327705922</v>
      </c>
      <c r="BJ439" s="3">
        <v>6116836416</v>
      </c>
      <c r="BK439" s="2">
        <v>65.58</v>
      </c>
      <c r="BM439" s="4">
        <f t="shared" si="73"/>
        <v>1248.452718</v>
      </c>
      <c r="BN439" s="4">
        <f t="shared" si="74"/>
        <v>1188.868999</v>
      </c>
      <c r="BO439" s="4">
        <f t="shared" si="75"/>
        <v>5419.3506900000002</v>
      </c>
      <c r="BP439" s="4">
        <f t="shared" si="76"/>
        <v>4927.9674169999998</v>
      </c>
      <c r="BQ439" s="4">
        <f t="shared" si="77"/>
        <v>2500</v>
      </c>
      <c r="BR439" s="4">
        <f t="shared" si="78"/>
        <v>0</v>
      </c>
      <c r="BS439" s="4">
        <f t="shared" si="79"/>
        <v>97.453192000000001</v>
      </c>
      <c r="BT439" s="4">
        <f t="shared" si="80"/>
        <v>0</v>
      </c>
      <c r="BU439" s="4">
        <f t="shared" si="81"/>
        <v>62.449322000000002</v>
      </c>
      <c r="BV439" s="4">
        <f t="shared" si="82"/>
        <v>0</v>
      </c>
      <c r="BW439" s="4">
        <f t="shared" si="83"/>
        <v>9327.705922000001</v>
      </c>
      <c r="BX439" s="4">
        <f t="shared" si="84"/>
        <v>6116.8364160000001</v>
      </c>
    </row>
    <row r="440" spans="1:76" x14ac:dyDescent="0.25">
      <c r="A440">
        <v>16</v>
      </c>
      <c r="B440" t="s">
        <v>60</v>
      </c>
      <c r="C440" t="s">
        <v>61</v>
      </c>
      <c r="D440">
        <v>2021</v>
      </c>
      <c r="E440" t="s">
        <v>62</v>
      </c>
      <c r="F440" t="s">
        <v>63</v>
      </c>
      <c r="G440">
        <v>2</v>
      </c>
      <c r="H440" t="s">
        <v>64</v>
      </c>
      <c r="I440" t="s">
        <v>3554</v>
      </c>
      <c r="J440" t="s">
        <v>770</v>
      </c>
      <c r="K440" t="s">
        <v>771</v>
      </c>
      <c r="L440" t="s">
        <v>3601</v>
      </c>
      <c r="M440" t="s">
        <v>772</v>
      </c>
      <c r="N440" t="s">
        <v>3611</v>
      </c>
      <c r="O440" t="s">
        <v>68</v>
      </c>
      <c r="P440" t="s">
        <v>3616</v>
      </c>
      <c r="Q440" t="s">
        <v>69</v>
      </c>
      <c r="R440" t="s">
        <v>3750</v>
      </c>
      <c r="S440" t="s">
        <v>856</v>
      </c>
      <c r="T440">
        <v>12</v>
      </c>
      <c r="U440">
        <v>8</v>
      </c>
      <c r="V440" t="s">
        <v>864</v>
      </c>
      <c r="W440">
        <v>2</v>
      </c>
      <c r="X440" t="s">
        <v>76</v>
      </c>
      <c r="Y440">
        <v>1</v>
      </c>
      <c r="Z440" t="s">
        <v>73</v>
      </c>
      <c r="AA440">
        <v>1</v>
      </c>
      <c r="AB440" s="2">
        <v>100</v>
      </c>
      <c r="AC440" s="2">
        <v>100</v>
      </c>
      <c r="AD440" s="2">
        <v>100</v>
      </c>
      <c r="AE440" s="2">
        <v>100</v>
      </c>
      <c r="AF440" s="2">
        <v>100</v>
      </c>
      <c r="AG440" s="2">
        <v>100</v>
      </c>
      <c r="AH440" s="2">
        <v>100</v>
      </c>
      <c r="AI440" s="2">
        <v>0</v>
      </c>
      <c r="AJ440" s="2">
        <v>0</v>
      </c>
      <c r="AK440" s="2">
        <v>100</v>
      </c>
      <c r="AL440" s="2">
        <v>0</v>
      </c>
      <c r="AM440" s="2">
        <v>0</v>
      </c>
      <c r="AN440" s="2">
        <v>100</v>
      </c>
      <c r="AO440" s="2">
        <v>0</v>
      </c>
      <c r="AP440" s="2">
        <v>0</v>
      </c>
      <c r="AQ440" s="2" t="s">
        <v>77</v>
      </c>
      <c r="AR440" s="2" t="s">
        <v>77</v>
      </c>
      <c r="AS440" s="2" t="s">
        <v>77</v>
      </c>
      <c r="AT440" s="3">
        <v>74151820</v>
      </c>
      <c r="AU440" s="3">
        <v>74151820</v>
      </c>
      <c r="AV440" s="2">
        <v>100</v>
      </c>
      <c r="AW440" s="3">
        <v>283999370</v>
      </c>
      <c r="AX440" s="3">
        <v>283999370</v>
      </c>
      <c r="AY440" s="2">
        <v>100</v>
      </c>
      <c r="AZ440" s="3">
        <v>1000000000</v>
      </c>
      <c r="BA440" s="3">
        <v>0</v>
      </c>
      <c r="BB440" s="2">
        <v>0</v>
      </c>
      <c r="BC440" s="3">
        <v>34983197</v>
      </c>
      <c r="BD440" s="3">
        <v>0</v>
      </c>
      <c r="BE440" s="2">
        <v>0</v>
      </c>
      <c r="BF440" s="3">
        <v>22417705</v>
      </c>
      <c r="BG440" s="3">
        <v>0</v>
      </c>
      <c r="BH440" s="2">
        <v>0</v>
      </c>
      <c r="BI440" s="3">
        <v>1415552092</v>
      </c>
      <c r="BJ440" s="3">
        <v>358151190</v>
      </c>
      <c r="BK440" s="2">
        <v>25.3</v>
      </c>
      <c r="BM440" s="4">
        <f t="shared" si="73"/>
        <v>74.151820000000001</v>
      </c>
      <c r="BN440" s="4">
        <f t="shared" si="74"/>
        <v>74.151820000000001</v>
      </c>
      <c r="BO440" s="4">
        <f t="shared" si="75"/>
        <v>283.99937</v>
      </c>
      <c r="BP440" s="4">
        <f t="shared" si="76"/>
        <v>283.99937</v>
      </c>
      <c r="BQ440" s="4">
        <f t="shared" si="77"/>
        <v>1000</v>
      </c>
      <c r="BR440" s="4">
        <f t="shared" si="78"/>
        <v>0</v>
      </c>
      <c r="BS440" s="4">
        <f t="shared" si="79"/>
        <v>34.983196999999997</v>
      </c>
      <c r="BT440" s="4">
        <f t="shared" si="80"/>
        <v>0</v>
      </c>
      <c r="BU440" s="4">
        <f t="shared" si="81"/>
        <v>22.417705000000002</v>
      </c>
      <c r="BV440" s="4">
        <f t="shared" si="82"/>
        <v>0</v>
      </c>
      <c r="BW440" s="4">
        <f t="shared" si="83"/>
        <v>1415.5520920000001</v>
      </c>
      <c r="BX440" s="4">
        <f t="shared" si="84"/>
        <v>358.15118999999999</v>
      </c>
    </row>
    <row r="441" spans="1:76" x14ac:dyDescent="0.25">
      <c r="A441">
        <v>16</v>
      </c>
      <c r="B441" t="s">
        <v>60</v>
      </c>
      <c r="C441" t="s">
        <v>61</v>
      </c>
      <c r="D441">
        <v>2021</v>
      </c>
      <c r="E441" t="s">
        <v>62</v>
      </c>
      <c r="F441" t="s">
        <v>63</v>
      </c>
      <c r="G441">
        <v>2</v>
      </c>
      <c r="H441" t="s">
        <v>64</v>
      </c>
      <c r="I441" t="s">
        <v>3554</v>
      </c>
      <c r="J441" t="s">
        <v>770</v>
      </c>
      <c r="K441" t="s">
        <v>771</v>
      </c>
      <c r="L441" t="s">
        <v>3601</v>
      </c>
      <c r="M441" t="s">
        <v>772</v>
      </c>
      <c r="N441" t="s">
        <v>3611</v>
      </c>
      <c r="O441" t="s">
        <v>68</v>
      </c>
      <c r="P441" t="s">
        <v>3616</v>
      </c>
      <c r="Q441" t="s">
        <v>69</v>
      </c>
      <c r="R441" t="s">
        <v>3750</v>
      </c>
      <c r="S441" t="s">
        <v>856</v>
      </c>
      <c r="T441">
        <v>12</v>
      </c>
      <c r="U441">
        <v>9</v>
      </c>
      <c r="V441" t="s">
        <v>865</v>
      </c>
      <c r="W441">
        <v>2</v>
      </c>
      <c r="X441" t="s">
        <v>76</v>
      </c>
      <c r="Y441">
        <v>1</v>
      </c>
      <c r="Z441" t="s">
        <v>73</v>
      </c>
      <c r="AA441">
        <v>1</v>
      </c>
      <c r="AB441" s="2">
        <v>0</v>
      </c>
      <c r="AC441" s="2">
        <v>0</v>
      </c>
      <c r="AD441" s="2">
        <v>0</v>
      </c>
      <c r="AE441" s="2">
        <v>100</v>
      </c>
      <c r="AF441" s="2">
        <v>100</v>
      </c>
      <c r="AG441" s="2">
        <v>100</v>
      </c>
      <c r="AH441" s="2">
        <v>100</v>
      </c>
      <c r="AI441" s="2">
        <v>0</v>
      </c>
      <c r="AJ441" s="2">
        <v>0</v>
      </c>
      <c r="AK441" s="2">
        <v>100</v>
      </c>
      <c r="AL441" s="2">
        <v>0</v>
      </c>
      <c r="AM441" s="2">
        <v>0</v>
      </c>
      <c r="AN441" s="2">
        <v>100</v>
      </c>
      <c r="AO441" s="2">
        <v>0</v>
      </c>
      <c r="AP441" s="2">
        <v>0</v>
      </c>
      <c r="AQ441" s="2" t="s">
        <v>77</v>
      </c>
      <c r="AR441" s="2" t="s">
        <v>77</v>
      </c>
      <c r="AS441" s="2" t="s">
        <v>77</v>
      </c>
      <c r="AT441" s="3">
        <v>0</v>
      </c>
      <c r="AU441" s="3">
        <v>0</v>
      </c>
      <c r="AV441" s="2">
        <v>0</v>
      </c>
      <c r="AW441" s="3">
        <v>46525333</v>
      </c>
      <c r="AX441" s="3">
        <v>46525333</v>
      </c>
      <c r="AY441" s="2">
        <v>100</v>
      </c>
      <c r="AZ441" s="3">
        <v>230000000</v>
      </c>
      <c r="BA441" s="3">
        <v>0</v>
      </c>
      <c r="BB441" s="2">
        <v>0</v>
      </c>
      <c r="BC441" s="3">
        <v>40000000</v>
      </c>
      <c r="BD441" s="3">
        <v>0</v>
      </c>
      <c r="BE441" s="2">
        <v>0</v>
      </c>
      <c r="BF441" s="3">
        <v>40000000</v>
      </c>
      <c r="BG441" s="3">
        <v>0</v>
      </c>
      <c r="BH441" s="2">
        <v>0</v>
      </c>
      <c r="BI441" s="3">
        <v>356525333</v>
      </c>
      <c r="BJ441" s="3">
        <v>46525333</v>
      </c>
      <c r="BK441" s="2">
        <v>13.05</v>
      </c>
      <c r="BM441" s="4">
        <f t="shared" si="73"/>
        <v>0</v>
      </c>
      <c r="BN441" s="4">
        <f t="shared" si="74"/>
        <v>0</v>
      </c>
      <c r="BO441" s="4">
        <f t="shared" si="75"/>
        <v>46.525333000000003</v>
      </c>
      <c r="BP441" s="4">
        <f t="shared" si="76"/>
        <v>46.525333000000003</v>
      </c>
      <c r="BQ441" s="4">
        <f t="shared" si="77"/>
        <v>230</v>
      </c>
      <c r="BR441" s="4">
        <f t="shared" si="78"/>
        <v>0</v>
      </c>
      <c r="BS441" s="4">
        <f t="shared" si="79"/>
        <v>40</v>
      </c>
      <c r="BT441" s="4">
        <f t="shared" si="80"/>
        <v>0</v>
      </c>
      <c r="BU441" s="4">
        <f t="shared" si="81"/>
        <v>40</v>
      </c>
      <c r="BV441" s="4">
        <f t="shared" si="82"/>
        <v>0</v>
      </c>
      <c r="BW441" s="4">
        <f t="shared" si="83"/>
        <v>356.52533299999999</v>
      </c>
      <c r="BX441" s="4">
        <f t="shared" si="84"/>
        <v>46.525333000000003</v>
      </c>
    </row>
    <row r="442" spans="1:76" x14ac:dyDescent="0.25">
      <c r="A442">
        <v>16</v>
      </c>
      <c r="B442" t="s">
        <v>60</v>
      </c>
      <c r="C442" t="s">
        <v>61</v>
      </c>
      <c r="D442">
        <v>2021</v>
      </c>
      <c r="E442" t="s">
        <v>62</v>
      </c>
      <c r="F442" t="s">
        <v>63</v>
      </c>
      <c r="G442">
        <v>2</v>
      </c>
      <c r="H442" t="s">
        <v>64</v>
      </c>
      <c r="I442" t="s">
        <v>3555</v>
      </c>
      <c r="J442" t="s">
        <v>866</v>
      </c>
      <c r="K442" t="s">
        <v>867</v>
      </c>
      <c r="L442" t="s">
        <v>3602</v>
      </c>
      <c r="M442" t="s">
        <v>868</v>
      </c>
      <c r="N442" t="s">
        <v>3613</v>
      </c>
      <c r="O442" t="s">
        <v>259</v>
      </c>
      <c r="P442" t="s">
        <v>3613</v>
      </c>
      <c r="Q442" t="s">
        <v>661</v>
      </c>
      <c r="R442" t="s">
        <v>3751</v>
      </c>
      <c r="S442" t="s">
        <v>869</v>
      </c>
      <c r="T442">
        <v>16</v>
      </c>
      <c r="U442">
        <v>1</v>
      </c>
      <c r="V442" t="s">
        <v>870</v>
      </c>
      <c r="W442">
        <v>1</v>
      </c>
      <c r="X442" t="s">
        <v>72</v>
      </c>
      <c r="Y442">
        <v>1</v>
      </c>
      <c r="Z442" t="s">
        <v>73</v>
      </c>
      <c r="AA442">
        <v>1</v>
      </c>
      <c r="AB442" s="2">
        <v>300</v>
      </c>
      <c r="AC442" s="2">
        <v>256</v>
      </c>
      <c r="AD442" s="2">
        <v>85.33</v>
      </c>
      <c r="AE442" s="2">
        <v>1544</v>
      </c>
      <c r="AF442" s="2">
        <v>959</v>
      </c>
      <c r="AG442" s="2">
        <v>62.11</v>
      </c>
      <c r="AH442" s="2">
        <v>1150</v>
      </c>
      <c r="AI442" s="2">
        <v>0</v>
      </c>
      <c r="AJ442" s="2">
        <v>0</v>
      </c>
      <c r="AK442" s="2">
        <v>1155</v>
      </c>
      <c r="AL442" s="2">
        <v>0</v>
      </c>
      <c r="AM442" s="2">
        <v>0</v>
      </c>
      <c r="AN442" s="2">
        <v>395</v>
      </c>
      <c r="AO442" s="2">
        <v>0</v>
      </c>
      <c r="AP442" s="2">
        <v>0</v>
      </c>
      <c r="AQ442" s="2">
        <v>4500</v>
      </c>
      <c r="AR442" s="2">
        <v>1215</v>
      </c>
      <c r="AS442" s="2">
        <v>27</v>
      </c>
      <c r="AT442" s="3">
        <v>1341500000</v>
      </c>
      <c r="AU442" s="3">
        <v>1334499735</v>
      </c>
      <c r="AV442" s="2">
        <v>99.48</v>
      </c>
      <c r="AW442" s="3">
        <v>1817335336</v>
      </c>
      <c r="AX442" s="3">
        <v>1784841603</v>
      </c>
      <c r="AY442" s="2">
        <v>98.21</v>
      </c>
      <c r="AZ442" s="3">
        <v>1894750000</v>
      </c>
      <c r="BA442" s="3">
        <v>0</v>
      </c>
      <c r="BB442" s="2">
        <v>0</v>
      </c>
      <c r="BC442" s="3">
        <v>351144864</v>
      </c>
      <c r="BD442" s="3">
        <v>0</v>
      </c>
      <c r="BE442" s="2">
        <v>0</v>
      </c>
      <c r="BF442" s="3">
        <v>48822054</v>
      </c>
      <c r="BG442" s="3">
        <v>0</v>
      </c>
      <c r="BH442" s="2">
        <v>0</v>
      </c>
      <c r="BI442" s="3">
        <v>5453552254</v>
      </c>
      <c r="BJ442" s="3">
        <v>3119341338</v>
      </c>
      <c r="BK442" s="2">
        <v>57.2</v>
      </c>
      <c r="BL442" t="s">
        <v>871</v>
      </c>
      <c r="BM442" s="4">
        <f t="shared" si="73"/>
        <v>1341.5</v>
      </c>
      <c r="BN442" s="4">
        <f t="shared" si="74"/>
        <v>1334.4997350000001</v>
      </c>
      <c r="BO442" s="4">
        <f t="shared" si="75"/>
        <v>1817.3353360000001</v>
      </c>
      <c r="BP442" s="4">
        <f t="shared" si="76"/>
        <v>1784.8416030000001</v>
      </c>
      <c r="BQ442" s="4">
        <f t="shared" si="77"/>
        <v>1894.75</v>
      </c>
      <c r="BR442" s="4">
        <f t="shared" si="78"/>
        <v>0</v>
      </c>
      <c r="BS442" s="4">
        <f t="shared" si="79"/>
        <v>351.14486399999998</v>
      </c>
      <c r="BT442" s="4">
        <f t="shared" si="80"/>
        <v>0</v>
      </c>
      <c r="BU442" s="4">
        <f t="shared" si="81"/>
        <v>48.822054000000001</v>
      </c>
      <c r="BV442" s="4">
        <f t="shared" si="82"/>
        <v>0</v>
      </c>
      <c r="BW442" s="4">
        <f t="shared" si="83"/>
        <v>5453.5522540000002</v>
      </c>
      <c r="BX442" s="4">
        <f t="shared" si="84"/>
        <v>3119.3413380000002</v>
      </c>
    </row>
    <row r="443" spans="1:76" x14ac:dyDescent="0.25">
      <c r="A443">
        <v>16</v>
      </c>
      <c r="B443" t="s">
        <v>60</v>
      </c>
      <c r="C443" t="s">
        <v>61</v>
      </c>
      <c r="D443">
        <v>2021</v>
      </c>
      <c r="E443" t="s">
        <v>62</v>
      </c>
      <c r="F443" t="s">
        <v>63</v>
      </c>
      <c r="G443">
        <v>2</v>
      </c>
      <c r="H443" t="s">
        <v>64</v>
      </c>
      <c r="I443" t="s">
        <v>3555</v>
      </c>
      <c r="J443" t="s">
        <v>866</v>
      </c>
      <c r="K443" t="s">
        <v>867</v>
      </c>
      <c r="L443" t="s">
        <v>3602</v>
      </c>
      <c r="M443" t="s">
        <v>868</v>
      </c>
      <c r="N443" t="s">
        <v>3613</v>
      </c>
      <c r="O443" t="s">
        <v>259</v>
      </c>
      <c r="P443" t="s">
        <v>3613</v>
      </c>
      <c r="Q443" t="s">
        <v>661</v>
      </c>
      <c r="R443" t="s">
        <v>3751</v>
      </c>
      <c r="S443" t="s">
        <v>869</v>
      </c>
      <c r="T443">
        <v>16</v>
      </c>
      <c r="U443">
        <v>2</v>
      </c>
      <c r="V443" t="s">
        <v>872</v>
      </c>
      <c r="W443">
        <v>1</v>
      </c>
      <c r="X443" t="s">
        <v>72</v>
      </c>
      <c r="Y443">
        <v>1</v>
      </c>
      <c r="Z443" t="s">
        <v>73</v>
      </c>
      <c r="AA443">
        <v>1</v>
      </c>
      <c r="AB443" s="2">
        <v>200</v>
      </c>
      <c r="AC443" s="2">
        <v>121</v>
      </c>
      <c r="AD443" s="2">
        <v>60.5</v>
      </c>
      <c r="AE443" s="2">
        <v>1526</v>
      </c>
      <c r="AF443" s="2">
        <v>646</v>
      </c>
      <c r="AG443" s="2">
        <v>42.33</v>
      </c>
      <c r="AH443" s="2">
        <v>1310</v>
      </c>
      <c r="AI443" s="2">
        <v>0</v>
      </c>
      <c r="AJ443" s="2">
        <v>0</v>
      </c>
      <c r="AK443" s="2">
        <v>1155</v>
      </c>
      <c r="AL443" s="2">
        <v>0</v>
      </c>
      <c r="AM443" s="2">
        <v>0</v>
      </c>
      <c r="AN443" s="2">
        <v>388</v>
      </c>
      <c r="AO443" s="2">
        <v>0</v>
      </c>
      <c r="AP443" s="2">
        <v>0</v>
      </c>
      <c r="AQ443" s="2">
        <v>4500</v>
      </c>
      <c r="AR443" s="2">
        <v>767</v>
      </c>
      <c r="AS443" s="2">
        <v>17.04</v>
      </c>
      <c r="AT443" s="3">
        <v>8770440000</v>
      </c>
      <c r="AU443" s="3">
        <v>8673522836</v>
      </c>
      <c r="AV443" s="2">
        <v>98.89</v>
      </c>
      <c r="AW443" s="3">
        <v>22000374600</v>
      </c>
      <c r="AX443" s="3">
        <v>21932303025</v>
      </c>
      <c r="AY443" s="2">
        <v>99.69</v>
      </c>
      <c r="AZ443" s="3">
        <v>18478300000</v>
      </c>
      <c r="BA443" s="3">
        <v>0</v>
      </c>
      <c r="BB443" s="2">
        <v>0</v>
      </c>
      <c r="BC443" s="3">
        <v>9368975415</v>
      </c>
      <c r="BD443" s="3">
        <v>0</v>
      </c>
      <c r="BE443" s="2">
        <v>0</v>
      </c>
      <c r="BF443" s="3">
        <v>3529364676</v>
      </c>
      <c r="BG443" s="3">
        <v>0</v>
      </c>
      <c r="BH443" s="2">
        <v>0</v>
      </c>
      <c r="BI443" s="3">
        <v>62147454691</v>
      </c>
      <c r="BJ443" s="3">
        <v>30605825861</v>
      </c>
      <c r="BK443" s="2">
        <v>49.25</v>
      </c>
      <c r="BL443" t="s">
        <v>873</v>
      </c>
      <c r="BM443" s="4">
        <f t="shared" si="73"/>
        <v>8770.44</v>
      </c>
      <c r="BN443" s="4">
        <f t="shared" si="74"/>
        <v>8673.5228360000001</v>
      </c>
      <c r="BO443" s="4">
        <f t="shared" si="75"/>
        <v>22000.374599999999</v>
      </c>
      <c r="BP443" s="4">
        <f t="shared" si="76"/>
        <v>21932.303025000001</v>
      </c>
      <c r="BQ443" s="4">
        <f t="shared" si="77"/>
        <v>18478.3</v>
      </c>
      <c r="BR443" s="4">
        <f t="shared" si="78"/>
        <v>0</v>
      </c>
      <c r="BS443" s="4">
        <f t="shared" si="79"/>
        <v>9368.9754150000008</v>
      </c>
      <c r="BT443" s="4">
        <f t="shared" si="80"/>
        <v>0</v>
      </c>
      <c r="BU443" s="4">
        <f t="shared" si="81"/>
        <v>3529.3646760000001</v>
      </c>
      <c r="BV443" s="4">
        <f t="shared" si="82"/>
        <v>0</v>
      </c>
      <c r="BW443" s="4">
        <f t="shared" si="83"/>
        <v>62147.454690999999</v>
      </c>
      <c r="BX443" s="4">
        <f t="shared" si="84"/>
        <v>30605.825861000001</v>
      </c>
    </row>
    <row r="444" spans="1:76" x14ac:dyDescent="0.25">
      <c r="A444">
        <v>16</v>
      </c>
      <c r="B444" t="s">
        <v>60</v>
      </c>
      <c r="C444" t="s">
        <v>61</v>
      </c>
      <c r="D444">
        <v>2021</v>
      </c>
      <c r="E444" t="s">
        <v>62</v>
      </c>
      <c r="F444" t="s">
        <v>63</v>
      </c>
      <c r="G444">
        <v>2</v>
      </c>
      <c r="H444" t="s">
        <v>64</v>
      </c>
      <c r="I444" t="s">
        <v>3555</v>
      </c>
      <c r="J444" t="s">
        <v>866</v>
      </c>
      <c r="K444" t="s">
        <v>867</v>
      </c>
      <c r="L444" t="s">
        <v>3602</v>
      </c>
      <c r="M444" t="s">
        <v>868</v>
      </c>
      <c r="N444" t="s">
        <v>3613</v>
      </c>
      <c r="O444" t="s">
        <v>259</v>
      </c>
      <c r="P444" t="s">
        <v>3613</v>
      </c>
      <c r="Q444" t="s">
        <v>661</v>
      </c>
      <c r="R444" t="s">
        <v>3752</v>
      </c>
      <c r="S444" t="s">
        <v>874</v>
      </c>
      <c r="T444">
        <v>28</v>
      </c>
      <c r="U444">
        <v>1</v>
      </c>
      <c r="V444" t="s">
        <v>875</v>
      </c>
      <c r="W444">
        <v>1</v>
      </c>
      <c r="X444" t="s">
        <v>72</v>
      </c>
      <c r="Y444">
        <v>1</v>
      </c>
      <c r="Z444" t="s">
        <v>73</v>
      </c>
      <c r="AA444">
        <v>1</v>
      </c>
      <c r="AB444" s="2">
        <v>170</v>
      </c>
      <c r="AC444" s="2">
        <v>0</v>
      </c>
      <c r="AD444" s="2">
        <v>0</v>
      </c>
      <c r="AE444" s="2">
        <v>4256</v>
      </c>
      <c r="AF444" s="2">
        <v>4256</v>
      </c>
      <c r="AG444" s="2">
        <v>100</v>
      </c>
      <c r="AH444" s="2">
        <v>5386</v>
      </c>
      <c r="AI444" s="2">
        <v>0</v>
      </c>
      <c r="AJ444" s="2">
        <v>0</v>
      </c>
      <c r="AK444" s="2">
        <v>4409</v>
      </c>
      <c r="AL444" s="2">
        <v>0</v>
      </c>
      <c r="AM444" s="2">
        <v>0</v>
      </c>
      <c r="AN444" s="2">
        <v>1800</v>
      </c>
      <c r="AO444" s="2">
        <v>0</v>
      </c>
      <c r="AP444" s="2">
        <v>0</v>
      </c>
      <c r="AQ444" s="2">
        <v>15851</v>
      </c>
      <c r="AR444" s="2">
        <v>4256</v>
      </c>
      <c r="AS444" s="2">
        <v>26.85</v>
      </c>
      <c r="AT444" s="3">
        <v>16831409458</v>
      </c>
      <c r="AU444" s="3">
        <v>15908183975</v>
      </c>
      <c r="AV444" s="2">
        <v>94.51</v>
      </c>
      <c r="AW444" s="3">
        <v>112969624800</v>
      </c>
      <c r="AX444" s="3">
        <v>112738068835</v>
      </c>
      <c r="AY444" s="2">
        <v>99.8</v>
      </c>
      <c r="AZ444" s="3">
        <v>29915452000</v>
      </c>
      <c r="BA444" s="3">
        <v>0</v>
      </c>
      <c r="BB444" s="2">
        <v>0</v>
      </c>
      <c r="BC444" s="3">
        <v>18031000000</v>
      </c>
      <c r="BD444" s="3">
        <v>0</v>
      </c>
      <c r="BE444" s="2">
        <v>0</v>
      </c>
      <c r="BF444" s="3">
        <v>4653000000</v>
      </c>
      <c r="BG444" s="3">
        <v>0</v>
      </c>
      <c r="BH444" s="2">
        <v>0</v>
      </c>
      <c r="BI444" s="3">
        <v>182400486258</v>
      </c>
      <c r="BJ444" s="3">
        <v>128646252810</v>
      </c>
      <c r="BK444" s="2">
        <v>70.53</v>
      </c>
      <c r="BL444" t="s">
        <v>876</v>
      </c>
      <c r="BM444" s="4">
        <f t="shared" si="73"/>
        <v>16831.409457999998</v>
      </c>
      <c r="BN444" s="4">
        <f t="shared" si="74"/>
        <v>15908.183975</v>
      </c>
      <c r="BO444" s="4">
        <f t="shared" si="75"/>
        <v>112969.62480000001</v>
      </c>
      <c r="BP444" s="4">
        <f t="shared" si="76"/>
        <v>112738.068835</v>
      </c>
      <c r="BQ444" s="4">
        <f t="shared" si="77"/>
        <v>29915.452000000001</v>
      </c>
      <c r="BR444" s="4">
        <f t="shared" si="78"/>
        <v>0</v>
      </c>
      <c r="BS444" s="4">
        <f t="shared" si="79"/>
        <v>18031</v>
      </c>
      <c r="BT444" s="4">
        <f t="shared" si="80"/>
        <v>0</v>
      </c>
      <c r="BU444" s="4">
        <f t="shared" si="81"/>
        <v>4653</v>
      </c>
      <c r="BV444" s="4">
        <f t="shared" si="82"/>
        <v>0</v>
      </c>
      <c r="BW444" s="4">
        <f t="shared" si="83"/>
        <v>182400.48625799999</v>
      </c>
      <c r="BX444" s="4">
        <f t="shared" si="84"/>
        <v>128646.25281000001</v>
      </c>
    </row>
    <row r="445" spans="1:76" x14ac:dyDescent="0.25">
      <c r="A445">
        <v>16</v>
      </c>
      <c r="B445" t="s">
        <v>60</v>
      </c>
      <c r="C445" t="s">
        <v>61</v>
      </c>
      <c r="D445">
        <v>2021</v>
      </c>
      <c r="E445" t="s">
        <v>62</v>
      </c>
      <c r="F445" t="s">
        <v>63</v>
      </c>
      <c r="G445">
        <v>2</v>
      </c>
      <c r="H445" t="s">
        <v>64</v>
      </c>
      <c r="I445" t="s">
        <v>3555</v>
      </c>
      <c r="J445" t="s">
        <v>866</v>
      </c>
      <c r="K445" t="s">
        <v>867</v>
      </c>
      <c r="L445" t="s">
        <v>3602</v>
      </c>
      <c r="M445" t="s">
        <v>868</v>
      </c>
      <c r="N445" t="s">
        <v>3613</v>
      </c>
      <c r="O445" t="s">
        <v>259</v>
      </c>
      <c r="P445" t="s">
        <v>3613</v>
      </c>
      <c r="Q445" t="s">
        <v>661</v>
      </c>
      <c r="R445" t="s">
        <v>3752</v>
      </c>
      <c r="S445" t="s">
        <v>874</v>
      </c>
      <c r="T445">
        <v>28</v>
      </c>
      <c r="U445">
        <v>2</v>
      </c>
      <c r="V445" t="s">
        <v>877</v>
      </c>
      <c r="W445">
        <v>1</v>
      </c>
      <c r="X445" t="s">
        <v>72</v>
      </c>
      <c r="Y445">
        <v>1</v>
      </c>
      <c r="Z445" t="s">
        <v>73</v>
      </c>
      <c r="AA445">
        <v>1</v>
      </c>
      <c r="AB445" s="2">
        <v>11000</v>
      </c>
      <c r="AC445" s="2">
        <v>8984</v>
      </c>
      <c r="AD445" s="2">
        <v>81.67</v>
      </c>
      <c r="AE445" s="2">
        <v>2016</v>
      </c>
      <c r="AF445" s="2">
        <v>1524</v>
      </c>
      <c r="AG445" s="2">
        <v>75.599999999999994</v>
      </c>
      <c r="AH445" s="2">
        <v>0</v>
      </c>
      <c r="AI445" s="2">
        <v>0</v>
      </c>
      <c r="AJ445" s="2">
        <v>0</v>
      </c>
      <c r="AK445" s="2">
        <v>0</v>
      </c>
      <c r="AL445" s="2">
        <v>0</v>
      </c>
      <c r="AM445" s="2">
        <v>0</v>
      </c>
      <c r="AN445" s="2">
        <v>0</v>
      </c>
      <c r="AO445" s="2">
        <v>0</v>
      </c>
      <c r="AP445" s="2">
        <v>0</v>
      </c>
      <c r="AQ445" s="2">
        <v>11000</v>
      </c>
      <c r="AR445" s="2">
        <v>10508</v>
      </c>
      <c r="AS445" s="2">
        <v>95.53</v>
      </c>
      <c r="AT445" s="3">
        <v>10451174265</v>
      </c>
      <c r="AU445" s="3">
        <v>10425681332</v>
      </c>
      <c r="AV445" s="2">
        <v>99.76</v>
      </c>
      <c r="AW445" s="3">
        <v>0</v>
      </c>
      <c r="AX445" s="3">
        <v>0</v>
      </c>
      <c r="AY445" s="2">
        <v>0</v>
      </c>
      <c r="AZ445" s="3">
        <v>0</v>
      </c>
      <c r="BA445" s="3">
        <v>0</v>
      </c>
      <c r="BB445" s="2">
        <v>0</v>
      </c>
      <c r="BC445" s="3">
        <v>0</v>
      </c>
      <c r="BD445" s="3">
        <v>0</v>
      </c>
      <c r="BE445" s="2">
        <v>0</v>
      </c>
      <c r="BF445" s="3">
        <v>0</v>
      </c>
      <c r="BG445" s="3">
        <v>0</v>
      </c>
      <c r="BH445" s="2">
        <v>0</v>
      </c>
      <c r="BI445" s="3">
        <v>10451174265</v>
      </c>
      <c r="BJ445" s="3">
        <v>10425681332</v>
      </c>
      <c r="BK445" s="2">
        <v>99.76</v>
      </c>
      <c r="BL445" t="s">
        <v>878</v>
      </c>
      <c r="BM445" s="4">
        <f t="shared" si="73"/>
        <v>10451.174265</v>
      </c>
      <c r="BN445" s="4">
        <f t="shared" si="74"/>
        <v>10425.681332</v>
      </c>
      <c r="BO445" s="4">
        <f t="shared" si="75"/>
        <v>0</v>
      </c>
      <c r="BP445" s="4">
        <f t="shared" si="76"/>
        <v>0</v>
      </c>
      <c r="BQ445" s="4">
        <f t="shared" si="77"/>
        <v>0</v>
      </c>
      <c r="BR445" s="4">
        <f t="shared" si="78"/>
        <v>0</v>
      </c>
      <c r="BS445" s="4">
        <f t="shared" si="79"/>
        <v>0</v>
      </c>
      <c r="BT445" s="4">
        <f t="shared" si="80"/>
        <v>0</v>
      </c>
      <c r="BU445" s="4">
        <f t="shared" si="81"/>
        <v>0</v>
      </c>
      <c r="BV445" s="4">
        <f t="shared" si="82"/>
        <v>0</v>
      </c>
      <c r="BW445" s="4">
        <f t="shared" si="83"/>
        <v>10451.174265</v>
      </c>
      <c r="BX445" s="4">
        <f t="shared" si="84"/>
        <v>10425.681332</v>
      </c>
    </row>
    <row r="446" spans="1:76" x14ac:dyDescent="0.25">
      <c r="A446">
        <v>16</v>
      </c>
      <c r="B446" t="s">
        <v>60</v>
      </c>
      <c r="C446" t="s">
        <v>61</v>
      </c>
      <c r="D446">
        <v>2021</v>
      </c>
      <c r="E446" t="s">
        <v>62</v>
      </c>
      <c r="F446" t="s">
        <v>63</v>
      </c>
      <c r="G446">
        <v>2</v>
      </c>
      <c r="H446" t="s">
        <v>64</v>
      </c>
      <c r="I446" t="s">
        <v>3555</v>
      </c>
      <c r="J446" t="s">
        <v>866</v>
      </c>
      <c r="K446" t="s">
        <v>867</v>
      </c>
      <c r="L446" t="s">
        <v>3602</v>
      </c>
      <c r="M446" t="s">
        <v>868</v>
      </c>
      <c r="N446" t="s">
        <v>3613</v>
      </c>
      <c r="O446" t="s">
        <v>259</v>
      </c>
      <c r="P446" t="s">
        <v>3613</v>
      </c>
      <c r="Q446" t="s">
        <v>661</v>
      </c>
      <c r="R446" t="s">
        <v>3752</v>
      </c>
      <c r="S446" t="s">
        <v>874</v>
      </c>
      <c r="T446">
        <v>28</v>
      </c>
      <c r="U446">
        <v>3</v>
      </c>
      <c r="V446" t="s">
        <v>879</v>
      </c>
      <c r="W446">
        <v>3</v>
      </c>
      <c r="X446" t="s">
        <v>138</v>
      </c>
      <c r="Y446">
        <v>1</v>
      </c>
      <c r="Z446" t="s">
        <v>73</v>
      </c>
      <c r="AA446">
        <v>1</v>
      </c>
      <c r="AB446" s="2">
        <v>0.9</v>
      </c>
      <c r="AC446" s="2">
        <v>0.89</v>
      </c>
      <c r="AD446" s="2">
        <v>98.89</v>
      </c>
      <c r="AE446" s="2">
        <v>1</v>
      </c>
      <c r="AF446" s="2">
        <v>1</v>
      </c>
      <c r="AG446" s="2">
        <v>100</v>
      </c>
      <c r="AH446" s="2">
        <v>0</v>
      </c>
      <c r="AI446" s="2">
        <v>0</v>
      </c>
      <c r="AJ446" s="2">
        <v>0</v>
      </c>
      <c r="AK446" s="2">
        <v>0</v>
      </c>
      <c r="AL446" s="2">
        <v>0</v>
      </c>
      <c r="AM446" s="2">
        <v>0</v>
      </c>
      <c r="AN446" s="2">
        <v>0</v>
      </c>
      <c r="AO446" s="2">
        <v>0</v>
      </c>
      <c r="AP446" s="2">
        <v>0</v>
      </c>
      <c r="AQ446" s="2" t="s">
        <v>77</v>
      </c>
      <c r="AR446" s="2" t="s">
        <v>77</v>
      </c>
      <c r="AS446" s="2" t="s">
        <v>77</v>
      </c>
      <c r="AT446" s="3">
        <v>102302955</v>
      </c>
      <c r="AU446" s="3">
        <v>102302955</v>
      </c>
      <c r="AV446" s="2">
        <v>100</v>
      </c>
      <c r="AW446" s="3">
        <v>264100000</v>
      </c>
      <c r="AX446" s="3">
        <v>261300000</v>
      </c>
      <c r="AY446" s="2">
        <v>98.94</v>
      </c>
      <c r="AZ446" s="3">
        <v>0</v>
      </c>
      <c r="BA446" s="3">
        <v>0</v>
      </c>
      <c r="BB446" s="2">
        <v>0</v>
      </c>
      <c r="BC446" s="3">
        <v>0</v>
      </c>
      <c r="BD446" s="3">
        <v>0</v>
      </c>
      <c r="BE446" s="2">
        <v>0</v>
      </c>
      <c r="BF446" s="3">
        <v>0</v>
      </c>
      <c r="BG446" s="3">
        <v>0</v>
      </c>
      <c r="BH446" s="2">
        <v>0</v>
      </c>
      <c r="BI446" s="3">
        <v>366402955</v>
      </c>
      <c r="BJ446" s="3">
        <v>363602955</v>
      </c>
      <c r="BK446" s="2">
        <v>99.24</v>
      </c>
      <c r="BL446" t="s">
        <v>880</v>
      </c>
      <c r="BM446" s="4">
        <f t="shared" si="73"/>
        <v>102.302955</v>
      </c>
      <c r="BN446" s="4">
        <f t="shared" si="74"/>
        <v>102.302955</v>
      </c>
      <c r="BO446" s="4">
        <f t="shared" si="75"/>
        <v>264.10000000000002</v>
      </c>
      <c r="BP446" s="4">
        <f t="shared" si="76"/>
        <v>261.3</v>
      </c>
      <c r="BQ446" s="4">
        <f t="shared" si="77"/>
        <v>0</v>
      </c>
      <c r="BR446" s="4">
        <f t="shared" si="78"/>
        <v>0</v>
      </c>
      <c r="BS446" s="4">
        <f t="shared" si="79"/>
        <v>0</v>
      </c>
      <c r="BT446" s="4">
        <f t="shared" si="80"/>
        <v>0</v>
      </c>
      <c r="BU446" s="4">
        <f t="shared" si="81"/>
        <v>0</v>
      </c>
      <c r="BV446" s="4">
        <f t="shared" si="82"/>
        <v>0</v>
      </c>
      <c r="BW446" s="4">
        <f t="shared" si="83"/>
        <v>366.40295500000002</v>
      </c>
      <c r="BX446" s="4">
        <f t="shared" si="84"/>
        <v>363.60295500000001</v>
      </c>
    </row>
    <row r="447" spans="1:76" x14ac:dyDescent="0.25">
      <c r="A447">
        <v>16</v>
      </c>
      <c r="B447" t="s">
        <v>60</v>
      </c>
      <c r="C447" t="s">
        <v>61</v>
      </c>
      <c r="D447">
        <v>2021</v>
      </c>
      <c r="E447" t="s">
        <v>62</v>
      </c>
      <c r="F447" t="s">
        <v>63</v>
      </c>
      <c r="G447">
        <v>2</v>
      </c>
      <c r="H447" t="s">
        <v>64</v>
      </c>
      <c r="I447" t="s">
        <v>3555</v>
      </c>
      <c r="J447" t="s">
        <v>866</v>
      </c>
      <c r="K447" t="s">
        <v>867</v>
      </c>
      <c r="L447" t="s">
        <v>3602</v>
      </c>
      <c r="M447" t="s">
        <v>868</v>
      </c>
      <c r="N447" t="s">
        <v>3613</v>
      </c>
      <c r="O447" t="s">
        <v>259</v>
      </c>
      <c r="P447" t="s">
        <v>3613</v>
      </c>
      <c r="Q447" t="s">
        <v>661</v>
      </c>
      <c r="R447" t="s">
        <v>3752</v>
      </c>
      <c r="S447" t="s">
        <v>874</v>
      </c>
      <c r="T447">
        <v>28</v>
      </c>
      <c r="U447">
        <v>4</v>
      </c>
      <c r="V447" t="s">
        <v>881</v>
      </c>
      <c r="W447">
        <v>1</v>
      </c>
      <c r="X447" t="s">
        <v>72</v>
      </c>
      <c r="Y447">
        <v>1</v>
      </c>
      <c r="Z447" t="s">
        <v>73</v>
      </c>
      <c r="AA447">
        <v>1</v>
      </c>
      <c r="AB447" s="2">
        <v>0</v>
      </c>
      <c r="AC447" s="2">
        <v>0</v>
      </c>
      <c r="AD447" s="2">
        <v>0</v>
      </c>
      <c r="AE447" s="2">
        <v>381</v>
      </c>
      <c r="AF447" s="2">
        <v>381</v>
      </c>
      <c r="AG447" s="2">
        <v>100</v>
      </c>
      <c r="AH447" s="2">
        <v>3319</v>
      </c>
      <c r="AI447" s="2">
        <v>0</v>
      </c>
      <c r="AJ447" s="2">
        <v>0</v>
      </c>
      <c r="AK447" s="2">
        <v>0</v>
      </c>
      <c r="AL447" s="2">
        <v>0</v>
      </c>
      <c r="AM447" s="2">
        <v>0</v>
      </c>
      <c r="AN447" s="2">
        <v>0</v>
      </c>
      <c r="AO447" s="2">
        <v>0</v>
      </c>
      <c r="AP447" s="2">
        <v>0</v>
      </c>
      <c r="AQ447" s="2">
        <v>3700</v>
      </c>
      <c r="AR447" s="2">
        <v>381</v>
      </c>
      <c r="AS447" s="2">
        <v>10.3</v>
      </c>
      <c r="AT447" s="3">
        <v>0</v>
      </c>
      <c r="AU447" s="3">
        <v>0</v>
      </c>
      <c r="AV447" s="2">
        <v>0</v>
      </c>
      <c r="AW447" s="3">
        <v>23772000000</v>
      </c>
      <c r="AX447" s="3">
        <v>23772000000</v>
      </c>
      <c r="AY447" s="2">
        <v>100</v>
      </c>
      <c r="AZ447" s="3">
        <v>64975000</v>
      </c>
      <c r="BA447" s="3">
        <v>0</v>
      </c>
      <c r="BB447" s="2">
        <v>0</v>
      </c>
      <c r="BC447" s="3">
        <v>0</v>
      </c>
      <c r="BD447" s="3">
        <v>0</v>
      </c>
      <c r="BE447" s="2">
        <v>0</v>
      </c>
      <c r="BF447" s="3">
        <v>0</v>
      </c>
      <c r="BG447" s="3">
        <v>0</v>
      </c>
      <c r="BH447" s="2">
        <v>0</v>
      </c>
      <c r="BI447" s="3">
        <v>23836975000</v>
      </c>
      <c r="BJ447" s="3">
        <v>23772000000</v>
      </c>
      <c r="BK447" s="2">
        <v>99.73</v>
      </c>
      <c r="BL447" t="s">
        <v>882</v>
      </c>
      <c r="BM447" s="4">
        <f t="shared" si="73"/>
        <v>0</v>
      </c>
      <c r="BN447" s="4">
        <f t="shared" si="74"/>
        <v>0</v>
      </c>
      <c r="BO447" s="4">
        <f t="shared" si="75"/>
        <v>23772</v>
      </c>
      <c r="BP447" s="4">
        <f t="shared" si="76"/>
        <v>23772</v>
      </c>
      <c r="BQ447" s="4">
        <f t="shared" si="77"/>
        <v>64.974999999999994</v>
      </c>
      <c r="BR447" s="4">
        <f t="shared" si="78"/>
        <v>0</v>
      </c>
      <c r="BS447" s="4">
        <f t="shared" si="79"/>
        <v>0</v>
      </c>
      <c r="BT447" s="4">
        <f t="shared" si="80"/>
        <v>0</v>
      </c>
      <c r="BU447" s="4">
        <f t="shared" si="81"/>
        <v>0</v>
      </c>
      <c r="BV447" s="4">
        <f t="shared" si="82"/>
        <v>0</v>
      </c>
      <c r="BW447" s="4">
        <f t="shared" si="83"/>
        <v>23836.974999999999</v>
      </c>
      <c r="BX447" s="4">
        <f t="shared" si="84"/>
        <v>23772</v>
      </c>
    </row>
    <row r="448" spans="1:76" x14ac:dyDescent="0.25">
      <c r="A448">
        <v>16</v>
      </c>
      <c r="B448" t="s">
        <v>60</v>
      </c>
      <c r="C448" t="s">
        <v>61</v>
      </c>
      <c r="D448">
        <v>2021</v>
      </c>
      <c r="E448" t="s">
        <v>62</v>
      </c>
      <c r="F448" t="s">
        <v>63</v>
      </c>
      <c r="G448">
        <v>2</v>
      </c>
      <c r="H448" t="s">
        <v>64</v>
      </c>
      <c r="I448" t="s">
        <v>3555</v>
      </c>
      <c r="J448" t="s">
        <v>866</v>
      </c>
      <c r="K448" t="s">
        <v>867</v>
      </c>
      <c r="L448" t="s">
        <v>3602</v>
      </c>
      <c r="M448" t="s">
        <v>868</v>
      </c>
      <c r="N448" t="s">
        <v>3613</v>
      </c>
      <c r="O448" t="s">
        <v>259</v>
      </c>
      <c r="P448" t="s">
        <v>3613</v>
      </c>
      <c r="Q448" t="s">
        <v>661</v>
      </c>
      <c r="R448" t="s">
        <v>3752</v>
      </c>
      <c r="S448" t="s">
        <v>874</v>
      </c>
      <c r="T448">
        <v>28</v>
      </c>
      <c r="U448">
        <v>5</v>
      </c>
      <c r="V448" t="s">
        <v>883</v>
      </c>
      <c r="W448">
        <v>1</v>
      </c>
      <c r="X448" t="s">
        <v>72</v>
      </c>
      <c r="Y448">
        <v>1</v>
      </c>
      <c r="Z448" t="s">
        <v>73</v>
      </c>
      <c r="AA448">
        <v>1</v>
      </c>
      <c r="AB448" s="2">
        <v>0</v>
      </c>
      <c r="AC448" s="2">
        <v>0</v>
      </c>
      <c r="AD448" s="2">
        <v>0</v>
      </c>
      <c r="AE448" s="2">
        <v>14504</v>
      </c>
      <c r="AF448" s="2">
        <v>14075</v>
      </c>
      <c r="AG448" s="2">
        <v>97.04</v>
      </c>
      <c r="AH448" s="2">
        <v>0</v>
      </c>
      <c r="AI448" s="2">
        <v>0</v>
      </c>
      <c r="AJ448" s="2">
        <v>0</v>
      </c>
      <c r="AK448" s="2">
        <v>0</v>
      </c>
      <c r="AL448" s="2">
        <v>0</v>
      </c>
      <c r="AM448" s="2">
        <v>0</v>
      </c>
      <c r="AN448" s="2">
        <v>0</v>
      </c>
      <c r="AO448" s="2">
        <v>0</v>
      </c>
      <c r="AP448" s="2">
        <v>0</v>
      </c>
      <c r="AQ448" s="2">
        <v>14504</v>
      </c>
      <c r="AR448" s="2">
        <v>14075</v>
      </c>
      <c r="AS448" s="2">
        <v>97.04</v>
      </c>
      <c r="AT448" s="3">
        <v>0</v>
      </c>
      <c r="AU448" s="3">
        <v>0</v>
      </c>
      <c r="AV448" s="2">
        <v>0</v>
      </c>
      <c r="AW448" s="3">
        <v>7887275200</v>
      </c>
      <c r="AX448" s="3">
        <v>7887275200</v>
      </c>
      <c r="AY448" s="2">
        <v>100</v>
      </c>
      <c r="AZ448" s="3">
        <v>0</v>
      </c>
      <c r="BA448" s="3">
        <v>0</v>
      </c>
      <c r="BB448" s="2">
        <v>0</v>
      </c>
      <c r="BC448" s="3">
        <v>0</v>
      </c>
      <c r="BD448" s="3">
        <v>0</v>
      </c>
      <c r="BE448" s="2">
        <v>0</v>
      </c>
      <c r="BF448" s="3">
        <v>0</v>
      </c>
      <c r="BG448" s="3">
        <v>0</v>
      </c>
      <c r="BH448" s="2">
        <v>0</v>
      </c>
      <c r="BI448" s="3">
        <v>7887275200</v>
      </c>
      <c r="BJ448" s="3">
        <v>7887275200</v>
      </c>
      <c r="BK448" s="2">
        <v>100</v>
      </c>
      <c r="BL448" t="s">
        <v>884</v>
      </c>
      <c r="BM448" s="4">
        <f t="shared" si="73"/>
        <v>0</v>
      </c>
      <c r="BN448" s="4">
        <f t="shared" si="74"/>
        <v>0</v>
      </c>
      <c r="BO448" s="4">
        <f t="shared" si="75"/>
        <v>7887.2752</v>
      </c>
      <c r="BP448" s="4">
        <f t="shared" si="76"/>
        <v>7887.2752</v>
      </c>
      <c r="BQ448" s="4">
        <f t="shared" si="77"/>
        <v>0</v>
      </c>
      <c r="BR448" s="4">
        <f t="shared" si="78"/>
        <v>0</v>
      </c>
      <c r="BS448" s="4">
        <f t="shared" si="79"/>
        <v>0</v>
      </c>
      <c r="BT448" s="4">
        <f t="shared" si="80"/>
        <v>0</v>
      </c>
      <c r="BU448" s="4">
        <f t="shared" si="81"/>
        <v>0</v>
      </c>
      <c r="BV448" s="4">
        <f t="shared" si="82"/>
        <v>0</v>
      </c>
      <c r="BW448" s="4">
        <f t="shared" si="83"/>
        <v>7887.2752</v>
      </c>
      <c r="BX448" s="4">
        <f t="shared" si="84"/>
        <v>7887.2752</v>
      </c>
    </row>
    <row r="449" spans="1:76" x14ac:dyDescent="0.25">
      <c r="A449">
        <v>16</v>
      </c>
      <c r="B449" t="s">
        <v>60</v>
      </c>
      <c r="C449" t="s">
        <v>61</v>
      </c>
      <c r="D449">
        <v>2021</v>
      </c>
      <c r="E449" t="s">
        <v>62</v>
      </c>
      <c r="F449" t="s">
        <v>63</v>
      </c>
      <c r="G449">
        <v>2</v>
      </c>
      <c r="H449" t="s">
        <v>64</v>
      </c>
      <c r="I449" t="s">
        <v>3555</v>
      </c>
      <c r="J449" t="s">
        <v>866</v>
      </c>
      <c r="K449" t="s">
        <v>867</v>
      </c>
      <c r="L449" t="s">
        <v>3602</v>
      </c>
      <c r="M449" t="s">
        <v>868</v>
      </c>
      <c r="N449" t="s">
        <v>3613</v>
      </c>
      <c r="O449" t="s">
        <v>259</v>
      </c>
      <c r="P449" t="s">
        <v>3638</v>
      </c>
      <c r="Q449" t="s">
        <v>885</v>
      </c>
      <c r="R449" t="s">
        <v>3753</v>
      </c>
      <c r="S449" t="s">
        <v>886</v>
      </c>
      <c r="T449">
        <v>34</v>
      </c>
      <c r="U449">
        <v>1</v>
      </c>
      <c r="V449" t="s">
        <v>887</v>
      </c>
      <c r="W449">
        <v>1</v>
      </c>
      <c r="X449" t="s">
        <v>72</v>
      </c>
      <c r="Y449">
        <v>1</v>
      </c>
      <c r="Z449" t="s">
        <v>73</v>
      </c>
      <c r="AA449">
        <v>1</v>
      </c>
      <c r="AB449" s="2">
        <v>2</v>
      </c>
      <c r="AC449" s="2">
        <v>1.5</v>
      </c>
      <c r="AD449" s="2">
        <v>75</v>
      </c>
      <c r="AE449" s="2">
        <v>5</v>
      </c>
      <c r="AF449" s="2">
        <v>5</v>
      </c>
      <c r="AG449" s="2">
        <v>100</v>
      </c>
      <c r="AH449" s="2">
        <v>1</v>
      </c>
      <c r="AI449" s="2">
        <v>0</v>
      </c>
      <c r="AJ449" s="2">
        <v>0</v>
      </c>
      <c r="AK449" s="2">
        <v>0.3</v>
      </c>
      <c r="AL449" s="2">
        <v>0</v>
      </c>
      <c r="AM449" s="2">
        <v>0</v>
      </c>
      <c r="AN449" s="2">
        <v>0.2</v>
      </c>
      <c r="AO449" s="2">
        <v>0</v>
      </c>
      <c r="AP449" s="2">
        <v>0</v>
      </c>
      <c r="AQ449" s="2">
        <v>8</v>
      </c>
      <c r="AR449" s="2">
        <v>6.5</v>
      </c>
      <c r="AS449" s="2">
        <v>81.25</v>
      </c>
      <c r="AT449" s="3">
        <v>4140818762</v>
      </c>
      <c r="AU449" s="3">
        <v>3999333670</v>
      </c>
      <c r="AV449" s="2">
        <v>96.58</v>
      </c>
      <c r="AW449" s="3">
        <v>2630552308</v>
      </c>
      <c r="AX449" s="3">
        <v>2518460921</v>
      </c>
      <c r="AY449" s="2">
        <v>95.74</v>
      </c>
      <c r="AZ449" s="3">
        <v>6018932000</v>
      </c>
      <c r="BA449" s="3">
        <v>0</v>
      </c>
      <c r="BB449" s="2">
        <v>0</v>
      </c>
      <c r="BC449" s="3">
        <v>466745897</v>
      </c>
      <c r="BD449" s="3">
        <v>0</v>
      </c>
      <c r="BE449" s="2">
        <v>0</v>
      </c>
      <c r="BF449" s="3">
        <v>177930757</v>
      </c>
      <c r="BG449" s="3">
        <v>0</v>
      </c>
      <c r="BH449" s="2">
        <v>0</v>
      </c>
      <c r="BI449" s="3">
        <v>13434979724</v>
      </c>
      <c r="BJ449" s="3">
        <v>6517794591</v>
      </c>
      <c r="BK449" s="2">
        <v>48.51</v>
      </c>
      <c r="BL449" t="s">
        <v>888</v>
      </c>
      <c r="BM449" s="4">
        <f t="shared" si="73"/>
        <v>4140.8187619999999</v>
      </c>
      <c r="BN449" s="4">
        <f t="shared" si="74"/>
        <v>3999.33367</v>
      </c>
      <c r="BO449" s="4">
        <f t="shared" si="75"/>
        <v>2630.5523079999998</v>
      </c>
      <c r="BP449" s="4">
        <f t="shared" si="76"/>
        <v>2518.4609209999999</v>
      </c>
      <c r="BQ449" s="4">
        <f t="shared" si="77"/>
        <v>6018.9319999999998</v>
      </c>
      <c r="BR449" s="4">
        <f t="shared" si="78"/>
        <v>0</v>
      </c>
      <c r="BS449" s="4">
        <f t="shared" si="79"/>
        <v>466.74589700000001</v>
      </c>
      <c r="BT449" s="4">
        <f t="shared" si="80"/>
        <v>0</v>
      </c>
      <c r="BU449" s="4">
        <f t="shared" si="81"/>
        <v>177.930757</v>
      </c>
      <c r="BV449" s="4">
        <f t="shared" si="82"/>
        <v>0</v>
      </c>
      <c r="BW449" s="4">
        <f t="shared" si="83"/>
        <v>13434.979723999999</v>
      </c>
      <c r="BX449" s="4">
        <f t="shared" si="84"/>
        <v>6517.7945909999999</v>
      </c>
    </row>
    <row r="450" spans="1:76" x14ac:dyDescent="0.25">
      <c r="A450">
        <v>16</v>
      </c>
      <c r="B450" t="s">
        <v>60</v>
      </c>
      <c r="C450" t="s">
        <v>61</v>
      </c>
      <c r="D450">
        <v>2021</v>
      </c>
      <c r="E450" t="s">
        <v>62</v>
      </c>
      <c r="F450" t="s">
        <v>63</v>
      </c>
      <c r="G450">
        <v>2</v>
      </c>
      <c r="H450" t="s">
        <v>64</v>
      </c>
      <c r="I450" t="s">
        <v>3555</v>
      </c>
      <c r="J450" t="s">
        <v>866</v>
      </c>
      <c r="K450" t="s">
        <v>867</v>
      </c>
      <c r="L450" t="s">
        <v>3602</v>
      </c>
      <c r="M450" t="s">
        <v>868</v>
      </c>
      <c r="N450" t="s">
        <v>3613</v>
      </c>
      <c r="O450" t="s">
        <v>259</v>
      </c>
      <c r="P450" t="s">
        <v>3638</v>
      </c>
      <c r="Q450" t="s">
        <v>885</v>
      </c>
      <c r="R450" t="s">
        <v>3753</v>
      </c>
      <c r="S450" t="s">
        <v>886</v>
      </c>
      <c r="T450">
        <v>34</v>
      </c>
      <c r="U450">
        <v>2</v>
      </c>
      <c r="V450" t="s">
        <v>889</v>
      </c>
      <c r="W450">
        <v>1</v>
      </c>
      <c r="X450" t="s">
        <v>72</v>
      </c>
      <c r="Y450">
        <v>1</v>
      </c>
      <c r="Z450" t="s">
        <v>73</v>
      </c>
      <c r="AA450">
        <v>1</v>
      </c>
      <c r="AB450" s="2">
        <v>1</v>
      </c>
      <c r="AC450" s="2">
        <v>1.07</v>
      </c>
      <c r="AD450" s="2">
        <v>107</v>
      </c>
      <c r="AE450" s="2">
        <v>3</v>
      </c>
      <c r="AF450" s="2">
        <v>2</v>
      </c>
      <c r="AG450" s="2">
        <v>66.67</v>
      </c>
      <c r="AH450" s="2">
        <v>2</v>
      </c>
      <c r="AI450" s="2">
        <v>0</v>
      </c>
      <c r="AJ450" s="2">
        <v>0</v>
      </c>
      <c r="AK450" s="2">
        <v>1</v>
      </c>
      <c r="AL450" s="2">
        <v>0</v>
      </c>
      <c r="AM450" s="2">
        <v>0</v>
      </c>
      <c r="AN450" s="2">
        <v>1</v>
      </c>
      <c r="AO450" s="2">
        <v>0</v>
      </c>
      <c r="AP450" s="2">
        <v>0</v>
      </c>
      <c r="AQ450" s="2">
        <v>8</v>
      </c>
      <c r="AR450" s="2">
        <v>3.07</v>
      </c>
      <c r="AS450" s="2">
        <v>38.380000000000003</v>
      </c>
      <c r="AT450" s="3">
        <v>5779071896</v>
      </c>
      <c r="AU450" s="3">
        <v>5777610481</v>
      </c>
      <c r="AV450" s="2">
        <v>99.97</v>
      </c>
      <c r="AW450" s="3">
        <v>18029482027</v>
      </c>
      <c r="AX450" s="3">
        <v>17609806582</v>
      </c>
      <c r="AY450" s="2">
        <v>97.67</v>
      </c>
      <c r="AZ450" s="3">
        <v>6290318000</v>
      </c>
      <c r="BA450" s="3">
        <v>0</v>
      </c>
      <c r="BB450" s="2">
        <v>0</v>
      </c>
      <c r="BC450" s="3">
        <v>200000000</v>
      </c>
      <c r="BD450" s="3">
        <v>0</v>
      </c>
      <c r="BE450" s="2">
        <v>0</v>
      </c>
      <c r="BF450" s="3">
        <v>200000000</v>
      </c>
      <c r="BG450" s="3">
        <v>0</v>
      </c>
      <c r="BH450" s="2">
        <v>0</v>
      </c>
      <c r="BI450" s="3">
        <v>30498871923</v>
      </c>
      <c r="BJ450" s="3">
        <v>23387417063</v>
      </c>
      <c r="BK450" s="2">
        <v>76.680000000000007</v>
      </c>
      <c r="BL450" t="s">
        <v>890</v>
      </c>
      <c r="BM450" s="4">
        <f t="shared" si="73"/>
        <v>5779.0718960000004</v>
      </c>
      <c r="BN450" s="4">
        <f t="shared" si="74"/>
        <v>5777.6104809999997</v>
      </c>
      <c r="BO450" s="4">
        <f t="shared" si="75"/>
        <v>18029.482026999998</v>
      </c>
      <c r="BP450" s="4">
        <f t="shared" si="76"/>
        <v>17609.806582000001</v>
      </c>
      <c r="BQ450" s="4">
        <f t="shared" si="77"/>
        <v>6290.3180000000002</v>
      </c>
      <c r="BR450" s="4">
        <f t="shared" si="78"/>
        <v>0</v>
      </c>
      <c r="BS450" s="4">
        <f t="shared" si="79"/>
        <v>200</v>
      </c>
      <c r="BT450" s="4">
        <f t="shared" si="80"/>
        <v>0</v>
      </c>
      <c r="BU450" s="4">
        <f t="shared" si="81"/>
        <v>200</v>
      </c>
      <c r="BV450" s="4">
        <f t="shared" si="82"/>
        <v>0</v>
      </c>
      <c r="BW450" s="4">
        <f t="shared" si="83"/>
        <v>30498.871922999999</v>
      </c>
      <c r="BX450" s="4">
        <f t="shared" si="84"/>
        <v>23387.417063000001</v>
      </c>
    </row>
    <row r="451" spans="1:76" x14ac:dyDescent="0.25">
      <c r="A451">
        <v>16</v>
      </c>
      <c r="B451" t="s">
        <v>60</v>
      </c>
      <c r="C451" t="s">
        <v>61</v>
      </c>
      <c r="D451">
        <v>2021</v>
      </c>
      <c r="E451" t="s">
        <v>62</v>
      </c>
      <c r="F451" t="s">
        <v>63</v>
      </c>
      <c r="G451">
        <v>2</v>
      </c>
      <c r="H451" t="s">
        <v>64</v>
      </c>
      <c r="I451" t="s">
        <v>3555</v>
      </c>
      <c r="J451" t="s">
        <v>866</v>
      </c>
      <c r="K451" t="s">
        <v>867</v>
      </c>
      <c r="L451" t="s">
        <v>3602</v>
      </c>
      <c r="M451" t="s">
        <v>868</v>
      </c>
      <c r="N451" t="s">
        <v>3613</v>
      </c>
      <c r="O451" t="s">
        <v>259</v>
      </c>
      <c r="P451" t="s">
        <v>3638</v>
      </c>
      <c r="Q451" t="s">
        <v>885</v>
      </c>
      <c r="R451" t="s">
        <v>3753</v>
      </c>
      <c r="S451" t="s">
        <v>886</v>
      </c>
      <c r="T451">
        <v>34</v>
      </c>
      <c r="U451">
        <v>3</v>
      </c>
      <c r="V451" t="s">
        <v>891</v>
      </c>
      <c r="W451">
        <v>1</v>
      </c>
      <c r="X451" t="s">
        <v>72</v>
      </c>
      <c r="Y451">
        <v>1</v>
      </c>
      <c r="Z451" t="s">
        <v>73</v>
      </c>
      <c r="AA451">
        <v>1</v>
      </c>
      <c r="AB451" s="2">
        <v>2</v>
      </c>
      <c r="AC451" s="2">
        <v>2</v>
      </c>
      <c r="AD451" s="2">
        <v>100</v>
      </c>
      <c r="AE451" s="2">
        <v>4</v>
      </c>
      <c r="AF451" s="2">
        <v>4</v>
      </c>
      <c r="AG451" s="2">
        <v>100</v>
      </c>
      <c r="AH451" s="2">
        <v>1</v>
      </c>
      <c r="AI451" s="2">
        <v>0</v>
      </c>
      <c r="AJ451" s="2">
        <v>0</v>
      </c>
      <c r="AK451" s="2">
        <v>0.8</v>
      </c>
      <c r="AL451" s="2">
        <v>0</v>
      </c>
      <c r="AM451" s="2">
        <v>0</v>
      </c>
      <c r="AN451" s="2">
        <v>0.2</v>
      </c>
      <c r="AO451" s="2">
        <v>0</v>
      </c>
      <c r="AP451" s="2">
        <v>0</v>
      </c>
      <c r="AQ451" s="2">
        <v>8</v>
      </c>
      <c r="AR451" s="2">
        <v>6</v>
      </c>
      <c r="AS451" s="2">
        <v>75</v>
      </c>
      <c r="AT451" s="3">
        <v>195508000</v>
      </c>
      <c r="AU451" s="3">
        <v>161629334</v>
      </c>
      <c r="AV451" s="2">
        <v>82.67</v>
      </c>
      <c r="AW451" s="3">
        <v>1161891665</v>
      </c>
      <c r="AX451" s="3">
        <v>1002053332</v>
      </c>
      <c r="AY451" s="2">
        <v>86.24</v>
      </c>
      <c r="AZ451" s="3">
        <v>1255100000</v>
      </c>
      <c r="BA451" s="3">
        <v>0</v>
      </c>
      <c r="BB451" s="2">
        <v>0</v>
      </c>
      <c r="BC451" s="3">
        <v>2402758116</v>
      </c>
      <c r="BD451" s="3">
        <v>0</v>
      </c>
      <c r="BE451" s="2">
        <v>0</v>
      </c>
      <c r="BF451" s="3">
        <v>665319120</v>
      </c>
      <c r="BG451" s="3">
        <v>0</v>
      </c>
      <c r="BH451" s="2">
        <v>0</v>
      </c>
      <c r="BI451" s="3">
        <v>5680576901</v>
      </c>
      <c r="BJ451" s="3">
        <v>1163682666</v>
      </c>
      <c r="BK451" s="2">
        <v>20.49</v>
      </c>
      <c r="BL451" t="s">
        <v>892</v>
      </c>
      <c r="BM451" s="4">
        <f t="shared" ref="BM451:BM514" si="85">AT451 / 1000000</f>
        <v>195.50800000000001</v>
      </c>
      <c r="BN451" s="4">
        <f t="shared" ref="BN451:BN514" si="86">AU451 / 1000000</f>
        <v>161.629334</v>
      </c>
      <c r="BO451" s="4">
        <f t="shared" ref="BO451:BO514" si="87">AW451 / 1000000</f>
        <v>1161.8916650000001</v>
      </c>
      <c r="BP451" s="4">
        <f t="shared" ref="BP451:BP514" si="88">AX451 / 1000000</f>
        <v>1002.053332</v>
      </c>
      <c r="BQ451" s="4">
        <f t="shared" ref="BQ451:BQ514" si="89">AZ451 / 1000000</f>
        <v>1255.0999999999999</v>
      </c>
      <c r="BR451" s="4">
        <f t="shared" ref="BR451:BR514" si="90">BA451 / 1000000</f>
        <v>0</v>
      </c>
      <c r="BS451" s="4">
        <f t="shared" ref="BS451:BS514" si="91">BC451 / 1000000</f>
        <v>2402.758116</v>
      </c>
      <c r="BT451" s="4">
        <f t="shared" ref="BT451:BT514" si="92">BD451 / 1000000</f>
        <v>0</v>
      </c>
      <c r="BU451" s="4">
        <f t="shared" ref="BU451:BU514" si="93">BF451 / 1000000</f>
        <v>665.31912</v>
      </c>
      <c r="BV451" s="4">
        <f t="shared" ref="BV451:BV514" si="94">BG451 / 1000000</f>
        <v>0</v>
      </c>
      <c r="BW451" s="4">
        <f t="shared" ref="BW451:BW514" si="95">BM451+BO451+BQ451+BS451+BU451</f>
        <v>5680.5769010000004</v>
      </c>
      <c r="BX451" s="4">
        <f t="shared" ref="BX451:BX514" si="96">BN451+BP451+BR451+BT451+BV451</f>
        <v>1163.6826659999999</v>
      </c>
    </row>
    <row r="452" spans="1:76" x14ac:dyDescent="0.25">
      <c r="A452">
        <v>16</v>
      </c>
      <c r="B452" t="s">
        <v>60</v>
      </c>
      <c r="C452" t="s">
        <v>61</v>
      </c>
      <c r="D452">
        <v>2021</v>
      </c>
      <c r="E452" t="s">
        <v>62</v>
      </c>
      <c r="F452" t="s">
        <v>63</v>
      </c>
      <c r="G452">
        <v>2</v>
      </c>
      <c r="H452" t="s">
        <v>64</v>
      </c>
      <c r="I452" t="s">
        <v>3555</v>
      </c>
      <c r="J452" t="s">
        <v>866</v>
      </c>
      <c r="K452" t="s">
        <v>867</v>
      </c>
      <c r="L452" t="s">
        <v>3602</v>
      </c>
      <c r="M452" t="s">
        <v>868</v>
      </c>
      <c r="N452" t="s">
        <v>3613</v>
      </c>
      <c r="O452" t="s">
        <v>259</v>
      </c>
      <c r="P452" t="s">
        <v>3638</v>
      </c>
      <c r="Q452" t="s">
        <v>885</v>
      </c>
      <c r="R452" t="s">
        <v>3753</v>
      </c>
      <c r="S452" t="s">
        <v>886</v>
      </c>
      <c r="T452">
        <v>34</v>
      </c>
      <c r="U452">
        <v>4</v>
      </c>
      <c r="V452" t="s">
        <v>893</v>
      </c>
      <c r="W452">
        <v>1</v>
      </c>
      <c r="X452" t="s">
        <v>72</v>
      </c>
      <c r="Y452">
        <v>1</v>
      </c>
      <c r="Z452" t="s">
        <v>73</v>
      </c>
      <c r="AA452">
        <v>1</v>
      </c>
      <c r="AB452" s="2">
        <v>0</v>
      </c>
      <c r="AC452" s="2">
        <v>0</v>
      </c>
      <c r="AD452" s="2">
        <v>0</v>
      </c>
      <c r="AE452" s="2">
        <v>0</v>
      </c>
      <c r="AF452" s="2">
        <v>0</v>
      </c>
      <c r="AG452" s="2">
        <v>0</v>
      </c>
      <c r="AH452" s="2">
        <v>1000</v>
      </c>
      <c r="AI452" s="2">
        <v>0</v>
      </c>
      <c r="AJ452" s="2">
        <v>0</v>
      </c>
      <c r="AK452" s="2">
        <v>0</v>
      </c>
      <c r="AL452" s="2">
        <v>0</v>
      </c>
      <c r="AM452" s="2">
        <v>0</v>
      </c>
      <c r="AN452" s="2">
        <v>0</v>
      </c>
      <c r="AO452" s="2">
        <v>0</v>
      </c>
      <c r="AP452" s="2">
        <v>0</v>
      </c>
      <c r="AQ452" s="2">
        <v>1000</v>
      </c>
      <c r="AR452" s="2">
        <v>0</v>
      </c>
      <c r="AS452" s="2">
        <v>0</v>
      </c>
      <c r="AT452" s="3">
        <v>0</v>
      </c>
      <c r="AU452" s="3">
        <v>0</v>
      </c>
      <c r="AV452" s="2">
        <v>0</v>
      </c>
      <c r="AW452" s="3">
        <v>0</v>
      </c>
      <c r="AX452" s="3">
        <v>0</v>
      </c>
      <c r="AY452" s="2">
        <v>0</v>
      </c>
      <c r="AZ452" s="3">
        <v>22000000000</v>
      </c>
      <c r="BA452" s="3">
        <v>0</v>
      </c>
      <c r="BB452" s="2">
        <v>0</v>
      </c>
      <c r="BC452" s="3">
        <v>0</v>
      </c>
      <c r="BD452" s="3">
        <v>0</v>
      </c>
      <c r="BE452" s="2">
        <v>0</v>
      </c>
      <c r="BF452" s="3">
        <v>0</v>
      </c>
      <c r="BG452" s="3">
        <v>0</v>
      </c>
      <c r="BH452" s="2">
        <v>0</v>
      </c>
      <c r="BI452" s="3">
        <v>22000000000</v>
      </c>
      <c r="BJ452" s="3">
        <v>0</v>
      </c>
      <c r="BK452" s="2">
        <v>0</v>
      </c>
      <c r="BM452" s="4">
        <f t="shared" si="85"/>
        <v>0</v>
      </c>
      <c r="BN452" s="4">
        <f t="shared" si="86"/>
        <v>0</v>
      </c>
      <c r="BO452" s="4">
        <f t="shared" si="87"/>
        <v>0</v>
      </c>
      <c r="BP452" s="4">
        <f t="shared" si="88"/>
        <v>0</v>
      </c>
      <c r="BQ452" s="4">
        <f t="shared" si="89"/>
        <v>22000</v>
      </c>
      <c r="BR452" s="4">
        <f t="shared" si="90"/>
        <v>0</v>
      </c>
      <c r="BS452" s="4">
        <f t="shared" si="91"/>
        <v>0</v>
      </c>
      <c r="BT452" s="4">
        <f t="shared" si="92"/>
        <v>0</v>
      </c>
      <c r="BU452" s="4">
        <f t="shared" si="93"/>
        <v>0</v>
      </c>
      <c r="BV452" s="4">
        <f t="shared" si="94"/>
        <v>0</v>
      </c>
      <c r="BW452" s="4">
        <f t="shared" si="95"/>
        <v>22000</v>
      </c>
      <c r="BX452" s="4">
        <f t="shared" si="96"/>
        <v>0</v>
      </c>
    </row>
    <row r="453" spans="1:76" x14ac:dyDescent="0.25">
      <c r="A453">
        <v>16</v>
      </c>
      <c r="B453" t="s">
        <v>60</v>
      </c>
      <c r="C453" t="s">
        <v>61</v>
      </c>
      <c r="D453">
        <v>2021</v>
      </c>
      <c r="E453" t="s">
        <v>62</v>
      </c>
      <c r="F453" t="s">
        <v>63</v>
      </c>
      <c r="G453">
        <v>2</v>
      </c>
      <c r="H453" t="s">
        <v>64</v>
      </c>
      <c r="I453" t="s">
        <v>3555</v>
      </c>
      <c r="J453" t="s">
        <v>866</v>
      </c>
      <c r="K453" t="s">
        <v>867</v>
      </c>
      <c r="L453" t="s">
        <v>3602</v>
      </c>
      <c r="M453" t="s">
        <v>868</v>
      </c>
      <c r="N453" t="s">
        <v>3613</v>
      </c>
      <c r="O453" t="s">
        <v>259</v>
      </c>
      <c r="P453" t="s">
        <v>3638</v>
      </c>
      <c r="Q453" t="s">
        <v>885</v>
      </c>
      <c r="R453" t="s">
        <v>3754</v>
      </c>
      <c r="S453" t="s">
        <v>894</v>
      </c>
      <c r="T453">
        <v>15</v>
      </c>
      <c r="U453">
        <v>1</v>
      </c>
      <c r="V453" t="s">
        <v>895</v>
      </c>
      <c r="W453">
        <v>1</v>
      </c>
      <c r="X453" t="s">
        <v>72</v>
      </c>
      <c r="Y453">
        <v>1</v>
      </c>
      <c r="Z453" t="s">
        <v>73</v>
      </c>
      <c r="AA453">
        <v>1</v>
      </c>
      <c r="AB453" s="2">
        <v>8</v>
      </c>
      <c r="AC453" s="2">
        <v>8</v>
      </c>
      <c r="AD453" s="2">
        <v>100</v>
      </c>
      <c r="AE453" s="2">
        <v>49</v>
      </c>
      <c r="AF453" s="2">
        <v>49</v>
      </c>
      <c r="AG453" s="2">
        <v>100</v>
      </c>
      <c r="AH453" s="2">
        <v>53</v>
      </c>
      <c r="AI453" s="2">
        <v>0</v>
      </c>
      <c r="AJ453" s="2">
        <v>0</v>
      </c>
      <c r="AK453" s="2">
        <v>38</v>
      </c>
      <c r="AL453" s="2">
        <v>0</v>
      </c>
      <c r="AM453" s="2">
        <v>0</v>
      </c>
      <c r="AN453" s="2">
        <v>2</v>
      </c>
      <c r="AO453" s="2">
        <v>0</v>
      </c>
      <c r="AP453" s="2">
        <v>0</v>
      </c>
      <c r="AQ453" s="2">
        <v>150</v>
      </c>
      <c r="AR453" s="2">
        <v>57</v>
      </c>
      <c r="AS453" s="2">
        <v>38</v>
      </c>
      <c r="AT453" s="3">
        <v>217270000</v>
      </c>
      <c r="AU453" s="3">
        <v>137770000</v>
      </c>
      <c r="AV453" s="2">
        <v>63.41</v>
      </c>
      <c r="AW453" s="3">
        <v>515630001</v>
      </c>
      <c r="AX453" s="3">
        <v>510803334</v>
      </c>
      <c r="AY453" s="2">
        <v>99.06</v>
      </c>
      <c r="AZ453" s="3">
        <v>999910000</v>
      </c>
      <c r="BA453" s="3">
        <v>0</v>
      </c>
      <c r="BB453" s="2">
        <v>0</v>
      </c>
      <c r="BC453" s="3">
        <v>760573894</v>
      </c>
      <c r="BD453" s="3">
        <v>0</v>
      </c>
      <c r="BE453" s="2">
        <v>0</v>
      </c>
      <c r="BF453" s="3">
        <v>155825160</v>
      </c>
      <c r="BG453" s="3">
        <v>0</v>
      </c>
      <c r="BH453" s="2">
        <v>0</v>
      </c>
      <c r="BI453" s="3">
        <v>2649209055</v>
      </c>
      <c r="BJ453" s="3">
        <v>648573334</v>
      </c>
      <c r="BK453" s="2">
        <v>24.48</v>
      </c>
      <c r="BL453" t="s">
        <v>896</v>
      </c>
      <c r="BM453" s="4">
        <f t="shared" si="85"/>
        <v>217.27</v>
      </c>
      <c r="BN453" s="4">
        <f t="shared" si="86"/>
        <v>137.77000000000001</v>
      </c>
      <c r="BO453" s="4">
        <f t="shared" si="87"/>
        <v>515.63000099999999</v>
      </c>
      <c r="BP453" s="4">
        <f t="shared" si="88"/>
        <v>510.80333400000001</v>
      </c>
      <c r="BQ453" s="4">
        <f t="shared" si="89"/>
        <v>999.91</v>
      </c>
      <c r="BR453" s="4">
        <f t="shared" si="90"/>
        <v>0</v>
      </c>
      <c r="BS453" s="4">
        <f t="shared" si="91"/>
        <v>760.573894</v>
      </c>
      <c r="BT453" s="4">
        <f t="shared" si="92"/>
        <v>0</v>
      </c>
      <c r="BU453" s="4">
        <f t="shared" si="93"/>
        <v>155.82516000000001</v>
      </c>
      <c r="BV453" s="4">
        <f t="shared" si="94"/>
        <v>0</v>
      </c>
      <c r="BW453" s="4">
        <f t="shared" si="95"/>
        <v>2649.2090549999998</v>
      </c>
      <c r="BX453" s="4">
        <f t="shared" si="96"/>
        <v>648.57333400000005</v>
      </c>
    </row>
    <row r="454" spans="1:76" x14ac:dyDescent="0.25">
      <c r="A454">
        <v>16</v>
      </c>
      <c r="B454" t="s">
        <v>60</v>
      </c>
      <c r="C454" t="s">
        <v>61</v>
      </c>
      <c r="D454">
        <v>2021</v>
      </c>
      <c r="E454" t="s">
        <v>62</v>
      </c>
      <c r="F454" t="s">
        <v>63</v>
      </c>
      <c r="G454">
        <v>2</v>
      </c>
      <c r="H454" t="s">
        <v>64</v>
      </c>
      <c r="I454" t="s">
        <v>3555</v>
      </c>
      <c r="J454" t="s">
        <v>866</v>
      </c>
      <c r="K454" t="s">
        <v>867</v>
      </c>
      <c r="L454" t="s">
        <v>3602</v>
      </c>
      <c r="M454" t="s">
        <v>868</v>
      </c>
      <c r="N454" t="s">
        <v>3613</v>
      </c>
      <c r="O454" t="s">
        <v>259</v>
      </c>
      <c r="P454" t="s">
        <v>3638</v>
      </c>
      <c r="Q454" t="s">
        <v>885</v>
      </c>
      <c r="R454" t="s">
        <v>3754</v>
      </c>
      <c r="S454" t="s">
        <v>894</v>
      </c>
      <c r="T454">
        <v>15</v>
      </c>
      <c r="U454">
        <v>2</v>
      </c>
      <c r="V454" t="s">
        <v>897</v>
      </c>
      <c r="W454">
        <v>1</v>
      </c>
      <c r="X454" t="s">
        <v>72</v>
      </c>
      <c r="Y454">
        <v>1</v>
      </c>
      <c r="Z454" t="s">
        <v>73</v>
      </c>
      <c r="AA454">
        <v>1</v>
      </c>
      <c r="AB454" s="2">
        <v>10</v>
      </c>
      <c r="AC454" s="2">
        <v>10</v>
      </c>
      <c r="AD454" s="2">
        <v>100</v>
      </c>
      <c r="AE454" s="2">
        <v>28</v>
      </c>
      <c r="AF454" s="2">
        <v>28</v>
      </c>
      <c r="AG454" s="2">
        <v>100</v>
      </c>
      <c r="AH454" s="2">
        <v>34</v>
      </c>
      <c r="AI454" s="2">
        <v>0</v>
      </c>
      <c r="AJ454" s="2">
        <v>0</v>
      </c>
      <c r="AK454" s="2">
        <v>26</v>
      </c>
      <c r="AL454" s="2">
        <v>0</v>
      </c>
      <c r="AM454" s="2">
        <v>0</v>
      </c>
      <c r="AN454" s="2">
        <v>2</v>
      </c>
      <c r="AO454" s="2">
        <v>0</v>
      </c>
      <c r="AP454" s="2">
        <v>0</v>
      </c>
      <c r="AQ454" s="2">
        <v>100</v>
      </c>
      <c r="AR454" s="2">
        <v>38</v>
      </c>
      <c r="AS454" s="2">
        <v>38</v>
      </c>
      <c r="AT454" s="3">
        <v>466261055</v>
      </c>
      <c r="AU454" s="3">
        <v>249069389</v>
      </c>
      <c r="AV454" s="2">
        <v>53.42</v>
      </c>
      <c r="AW454" s="3">
        <v>799569999</v>
      </c>
      <c r="AX454" s="3">
        <v>791833333</v>
      </c>
      <c r="AY454" s="2">
        <v>99.03</v>
      </c>
      <c r="AZ454" s="3">
        <v>926090000</v>
      </c>
      <c r="BA454" s="3">
        <v>0</v>
      </c>
      <c r="BB454" s="2">
        <v>0</v>
      </c>
      <c r="BC454" s="3">
        <v>927047412</v>
      </c>
      <c r="BD454" s="3">
        <v>0</v>
      </c>
      <c r="BE454" s="2">
        <v>0</v>
      </c>
      <c r="BF454" s="3">
        <v>197940069</v>
      </c>
      <c r="BG454" s="3">
        <v>0</v>
      </c>
      <c r="BH454" s="2">
        <v>0</v>
      </c>
      <c r="BI454" s="3">
        <v>3316908535</v>
      </c>
      <c r="BJ454" s="3">
        <v>1040902722</v>
      </c>
      <c r="BK454" s="2">
        <v>31.38</v>
      </c>
      <c r="BL454" t="s">
        <v>898</v>
      </c>
      <c r="BM454" s="4">
        <f t="shared" si="85"/>
        <v>466.261055</v>
      </c>
      <c r="BN454" s="4">
        <f t="shared" si="86"/>
        <v>249.069389</v>
      </c>
      <c r="BO454" s="4">
        <f t="shared" si="87"/>
        <v>799.56999900000005</v>
      </c>
      <c r="BP454" s="4">
        <f t="shared" si="88"/>
        <v>791.83333300000004</v>
      </c>
      <c r="BQ454" s="4">
        <f t="shared" si="89"/>
        <v>926.09</v>
      </c>
      <c r="BR454" s="4">
        <f t="shared" si="90"/>
        <v>0</v>
      </c>
      <c r="BS454" s="4">
        <f t="shared" si="91"/>
        <v>927.04741200000001</v>
      </c>
      <c r="BT454" s="4">
        <f t="shared" si="92"/>
        <v>0</v>
      </c>
      <c r="BU454" s="4">
        <f t="shared" si="93"/>
        <v>197.94006899999999</v>
      </c>
      <c r="BV454" s="4">
        <f t="shared" si="94"/>
        <v>0</v>
      </c>
      <c r="BW454" s="4">
        <f t="shared" si="95"/>
        <v>3316.9085349999996</v>
      </c>
      <c r="BX454" s="4">
        <f t="shared" si="96"/>
        <v>1040.902722</v>
      </c>
    </row>
    <row r="455" spans="1:76" x14ac:dyDescent="0.25">
      <c r="A455">
        <v>16</v>
      </c>
      <c r="B455" t="s">
        <v>60</v>
      </c>
      <c r="C455" t="s">
        <v>61</v>
      </c>
      <c r="D455">
        <v>2021</v>
      </c>
      <c r="E455" t="s">
        <v>62</v>
      </c>
      <c r="F455" t="s">
        <v>63</v>
      </c>
      <c r="G455">
        <v>2</v>
      </c>
      <c r="H455" t="s">
        <v>64</v>
      </c>
      <c r="I455" t="s">
        <v>3555</v>
      </c>
      <c r="J455" t="s">
        <v>866</v>
      </c>
      <c r="K455" t="s">
        <v>867</v>
      </c>
      <c r="L455" t="s">
        <v>3602</v>
      </c>
      <c r="M455" t="s">
        <v>868</v>
      </c>
      <c r="N455" t="s">
        <v>3613</v>
      </c>
      <c r="O455" t="s">
        <v>259</v>
      </c>
      <c r="P455" t="s">
        <v>3638</v>
      </c>
      <c r="Q455" t="s">
        <v>885</v>
      </c>
      <c r="R455" t="s">
        <v>3755</v>
      </c>
      <c r="S455" t="s">
        <v>899</v>
      </c>
      <c r="T455">
        <v>18</v>
      </c>
      <c r="U455">
        <v>1</v>
      </c>
      <c r="V455" t="s">
        <v>900</v>
      </c>
      <c r="W455">
        <v>3</v>
      </c>
      <c r="X455" t="s">
        <v>138</v>
      </c>
      <c r="Y455">
        <v>1</v>
      </c>
      <c r="Z455" t="s">
        <v>73</v>
      </c>
      <c r="AA455">
        <v>1</v>
      </c>
      <c r="AB455" s="2">
        <v>0</v>
      </c>
      <c r="AC455" s="2">
        <v>0</v>
      </c>
      <c r="AD455" s="2">
        <v>0</v>
      </c>
      <c r="AE455" s="2">
        <v>1</v>
      </c>
      <c r="AF455" s="2">
        <v>1</v>
      </c>
      <c r="AG455" s="2">
        <v>100</v>
      </c>
      <c r="AH455" s="2">
        <v>0</v>
      </c>
      <c r="AI455" s="2">
        <v>0</v>
      </c>
      <c r="AJ455" s="2">
        <v>0</v>
      </c>
      <c r="AK455" s="2">
        <v>0</v>
      </c>
      <c r="AL455" s="2">
        <v>0</v>
      </c>
      <c r="AM455" s="2">
        <v>0</v>
      </c>
      <c r="AN455" s="2">
        <v>0</v>
      </c>
      <c r="AO455" s="2">
        <v>0</v>
      </c>
      <c r="AP455" s="2">
        <v>0</v>
      </c>
      <c r="AQ455" s="2" t="s">
        <v>77</v>
      </c>
      <c r="AR455" s="2" t="s">
        <v>77</v>
      </c>
      <c r="AS455" s="2" t="s">
        <v>77</v>
      </c>
      <c r="AT455" s="3">
        <v>0</v>
      </c>
      <c r="AU455" s="3">
        <v>0</v>
      </c>
      <c r="AV455" s="2">
        <v>0</v>
      </c>
      <c r="AW455" s="3">
        <v>153643333</v>
      </c>
      <c r="AX455" s="3">
        <v>152226666</v>
      </c>
      <c r="AY455" s="2">
        <v>99.08</v>
      </c>
      <c r="AZ455" s="3">
        <v>0</v>
      </c>
      <c r="BA455" s="3">
        <v>0</v>
      </c>
      <c r="BB455" s="2">
        <v>0</v>
      </c>
      <c r="BC455" s="3">
        <v>0</v>
      </c>
      <c r="BD455" s="3">
        <v>0</v>
      </c>
      <c r="BE455" s="2">
        <v>0</v>
      </c>
      <c r="BF455" s="3">
        <v>0</v>
      </c>
      <c r="BG455" s="3">
        <v>0</v>
      </c>
      <c r="BH455" s="2">
        <v>0</v>
      </c>
      <c r="BI455" s="3">
        <v>153643333</v>
      </c>
      <c r="BJ455" s="3">
        <v>152226666</v>
      </c>
      <c r="BK455" s="2">
        <v>99.08</v>
      </c>
      <c r="BL455" t="s">
        <v>901</v>
      </c>
      <c r="BM455" s="4">
        <f t="shared" si="85"/>
        <v>0</v>
      </c>
      <c r="BN455" s="4">
        <f t="shared" si="86"/>
        <v>0</v>
      </c>
      <c r="BO455" s="4">
        <f t="shared" si="87"/>
        <v>153.64333300000001</v>
      </c>
      <c r="BP455" s="4">
        <f t="shared" si="88"/>
        <v>152.22666599999999</v>
      </c>
      <c r="BQ455" s="4">
        <f t="shared" si="89"/>
        <v>0</v>
      </c>
      <c r="BR455" s="4">
        <f t="shared" si="90"/>
        <v>0</v>
      </c>
      <c r="BS455" s="4">
        <f t="shared" si="91"/>
        <v>0</v>
      </c>
      <c r="BT455" s="4">
        <f t="shared" si="92"/>
        <v>0</v>
      </c>
      <c r="BU455" s="4">
        <f t="shared" si="93"/>
        <v>0</v>
      </c>
      <c r="BV455" s="4">
        <f t="shared" si="94"/>
        <v>0</v>
      </c>
      <c r="BW455" s="4">
        <f t="shared" si="95"/>
        <v>153.64333300000001</v>
      </c>
      <c r="BX455" s="4">
        <f t="shared" si="96"/>
        <v>152.22666599999999</v>
      </c>
    </row>
    <row r="456" spans="1:76" x14ac:dyDescent="0.25">
      <c r="A456">
        <v>16</v>
      </c>
      <c r="B456" t="s">
        <v>60</v>
      </c>
      <c r="C456" t="s">
        <v>61</v>
      </c>
      <c r="D456">
        <v>2021</v>
      </c>
      <c r="E456" t="s">
        <v>62</v>
      </c>
      <c r="F456" t="s">
        <v>63</v>
      </c>
      <c r="G456">
        <v>2</v>
      </c>
      <c r="H456" t="s">
        <v>64</v>
      </c>
      <c r="I456" t="s">
        <v>3555</v>
      </c>
      <c r="J456" t="s">
        <v>866</v>
      </c>
      <c r="K456" t="s">
        <v>867</v>
      </c>
      <c r="L456" t="s">
        <v>3602</v>
      </c>
      <c r="M456" t="s">
        <v>868</v>
      </c>
      <c r="N456" t="s">
        <v>3613</v>
      </c>
      <c r="O456" t="s">
        <v>259</v>
      </c>
      <c r="P456" t="s">
        <v>3638</v>
      </c>
      <c r="Q456" t="s">
        <v>885</v>
      </c>
      <c r="R456" t="s">
        <v>3755</v>
      </c>
      <c r="S456" t="s">
        <v>899</v>
      </c>
      <c r="T456">
        <v>18</v>
      </c>
      <c r="U456">
        <v>2</v>
      </c>
      <c r="V456" t="s">
        <v>902</v>
      </c>
      <c r="W456">
        <v>3</v>
      </c>
      <c r="X456" t="s">
        <v>138</v>
      </c>
      <c r="Y456">
        <v>1</v>
      </c>
      <c r="Z456" t="s">
        <v>73</v>
      </c>
      <c r="AA456">
        <v>1</v>
      </c>
      <c r="AB456" s="2">
        <v>0.2</v>
      </c>
      <c r="AC456" s="2">
        <v>0.2</v>
      </c>
      <c r="AD456" s="2">
        <v>100</v>
      </c>
      <c r="AE456" s="2">
        <v>1</v>
      </c>
      <c r="AF456" s="2">
        <v>1</v>
      </c>
      <c r="AG456" s="2">
        <v>100</v>
      </c>
      <c r="AH456" s="2">
        <v>0</v>
      </c>
      <c r="AI456" s="2">
        <v>0</v>
      </c>
      <c r="AJ456" s="2">
        <v>0</v>
      </c>
      <c r="AK456" s="2">
        <v>0</v>
      </c>
      <c r="AL456" s="2">
        <v>0</v>
      </c>
      <c r="AM456" s="2">
        <v>0</v>
      </c>
      <c r="AN456" s="2">
        <v>0</v>
      </c>
      <c r="AO456" s="2">
        <v>0</v>
      </c>
      <c r="AP456" s="2">
        <v>0</v>
      </c>
      <c r="AQ456" s="2" t="s">
        <v>77</v>
      </c>
      <c r="AR456" s="2" t="s">
        <v>77</v>
      </c>
      <c r="AS456" s="2" t="s">
        <v>77</v>
      </c>
      <c r="AT456" s="3">
        <v>66994793</v>
      </c>
      <c r="AU456" s="3">
        <v>38600000</v>
      </c>
      <c r="AV456" s="2">
        <v>57.62</v>
      </c>
      <c r="AW456" s="3">
        <v>136520000</v>
      </c>
      <c r="AX456" s="3">
        <v>132573333</v>
      </c>
      <c r="AY456" s="2">
        <v>97.11</v>
      </c>
      <c r="AZ456" s="3">
        <v>0</v>
      </c>
      <c r="BA456" s="3">
        <v>0</v>
      </c>
      <c r="BB456" s="2">
        <v>0</v>
      </c>
      <c r="BC456" s="3">
        <v>0</v>
      </c>
      <c r="BD456" s="3">
        <v>0</v>
      </c>
      <c r="BE456" s="2">
        <v>0</v>
      </c>
      <c r="BF456" s="3">
        <v>0</v>
      </c>
      <c r="BG456" s="3">
        <v>0</v>
      </c>
      <c r="BH456" s="2">
        <v>0</v>
      </c>
      <c r="BI456" s="3">
        <v>203514793</v>
      </c>
      <c r="BJ456" s="3">
        <v>171173333</v>
      </c>
      <c r="BK456" s="2">
        <v>84.11</v>
      </c>
      <c r="BL456" t="s">
        <v>903</v>
      </c>
      <c r="BM456" s="4">
        <f t="shared" si="85"/>
        <v>66.994793000000001</v>
      </c>
      <c r="BN456" s="4">
        <f t="shared" si="86"/>
        <v>38.6</v>
      </c>
      <c r="BO456" s="4">
        <f t="shared" si="87"/>
        <v>136.52000000000001</v>
      </c>
      <c r="BP456" s="4">
        <f t="shared" si="88"/>
        <v>132.57333299999999</v>
      </c>
      <c r="BQ456" s="4">
        <f t="shared" si="89"/>
        <v>0</v>
      </c>
      <c r="BR456" s="4">
        <f t="shared" si="90"/>
        <v>0</v>
      </c>
      <c r="BS456" s="4">
        <f t="shared" si="91"/>
        <v>0</v>
      </c>
      <c r="BT456" s="4">
        <f t="shared" si="92"/>
        <v>0</v>
      </c>
      <c r="BU456" s="4">
        <f t="shared" si="93"/>
        <v>0</v>
      </c>
      <c r="BV456" s="4">
        <f t="shared" si="94"/>
        <v>0</v>
      </c>
      <c r="BW456" s="4">
        <f t="shared" si="95"/>
        <v>203.514793</v>
      </c>
      <c r="BX456" s="4">
        <f t="shared" si="96"/>
        <v>171.17333299999999</v>
      </c>
    </row>
    <row r="457" spans="1:76" x14ac:dyDescent="0.25">
      <c r="A457">
        <v>16</v>
      </c>
      <c r="B457" t="s">
        <v>60</v>
      </c>
      <c r="C457" t="s">
        <v>61</v>
      </c>
      <c r="D457">
        <v>2021</v>
      </c>
      <c r="E457" t="s">
        <v>62</v>
      </c>
      <c r="F457" t="s">
        <v>63</v>
      </c>
      <c r="G457">
        <v>2</v>
      </c>
      <c r="H457" t="s">
        <v>64</v>
      </c>
      <c r="I457" t="s">
        <v>3555</v>
      </c>
      <c r="J457" t="s">
        <v>866</v>
      </c>
      <c r="K457" t="s">
        <v>867</v>
      </c>
      <c r="L457" t="s">
        <v>3602</v>
      </c>
      <c r="M457" t="s">
        <v>868</v>
      </c>
      <c r="N457" t="s">
        <v>3613</v>
      </c>
      <c r="O457" t="s">
        <v>259</v>
      </c>
      <c r="P457" t="s">
        <v>3638</v>
      </c>
      <c r="Q457" t="s">
        <v>885</v>
      </c>
      <c r="R457" t="s">
        <v>3755</v>
      </c>
      <c r="S457" t="s">
        <v>899</v>
      </c>
      <c r="T457">
        <v>18</v>
      </c>
      <c r="U457">
        <v>3</v>
      </c>
      <c r="V457" t="s">
        <v>904</v>
      </c>
      <c r="W457">
        <v>3</v>
      </c>
      <c r="X457" t="s">
        <v>138</v>
      </c>
      <c r="Y457">
        <v>1</v>
      </c>
      <c r="Z457" t="s">
        <v>73</v>
      </c>
      <c r="AA457">
        <v>1</v>
      </c>
      <c r="AB457" s="2">
        <v>0.6</v>
      </c>
      <c r="AC457" s="2">
        <v>0.48</v>
      </c>
      <c r="AD457" s="2">
        <v>80</v>
      </c>
      <c r="AE457" s="2">
        <v>1</v>
      </c>
      <c r="AF457" s="2">
        <v>1</v>
      </c>
      <c r="AG457" s="2">
        <v>100</v>
      </c>
      <c r="AH457" s="2">
        <v>0</v>
      </c>
      <c r="AI457" s="2">
        <v>0</v>
      </c>
      <c r="AJ457" s="2">
        <v>0</v>
      </c>
      <c r="AK457" s="2">
        <v>0</v>
      </c>
      <c r="AL457" s="2">
        <v>0</v>
      </c>
      <c r="AM457" s="2">
        <v>0</v>
      </c>
      <c r="AN457" s="2">
        <v>0</v>
      </c>
      <c r="AO457" s="2">
        <v>0</v>
      </c>
      <c r="AP457" s="2">
        <v>0</v>
      </c>
      <c r="AQ457" s="2" t="s">
        <v>77</v>
      </c>
      <c r="AR457" s="2" t="s">
        <v>77</v>
      </c>
      <c r="AS457" s="2" t="s">
        <v>77</v>
      </c>
      <c r="AT457" s="3">
        <v>35834492</v>
      </c>
      <c r="AU457" s="3">
        <v>35700000</v>
      </c>
      <c r="AV457" s="2">
        <v>99.64</v>
      </c>
      <c r="AW457" s="3">
        <v>145266667</v>
      </c>
      <c r="AX457" s="3">
        <v>145266667</v>
      </c>
      <c r="AY457" s="2">
        <v>100</v>
      </c>
      <c r="AZ457" s="3">
        <v>0</v>
      </c>
      <c r="BA457" s="3">
        <v>0</v>
      </c>
      <c r="BB457" s="2">
        <v>0</v>
      </c>
      <c r="BC457" s="3">
        <v>0</v>
      </c>
      <c r="BD457" s="3">
        <v>0</v>
      </c>
      <c r="BE457" s="2">
        <v>0</v>
      </c>
      <c r="BF457" s="3">
        <v>0</v>
      </c>
      <c r="BG457" s="3">
        <v>0</v>
      </c>
      <c r="BH457" s="2">
        <v>0</v>
      </c>
      <c r="BI457" s="3">
        <v>181101159</v>
      </c>
      <c r="BJ457" s="3">
        <v>180966667</v>
      </c>
      <c r="BK457" s="2">
        <v>99.93</v>
      </c>
      <c r="BL457" t="s">
        <v>905</v>
      </c>
      <c r="BM457" s="4">
        <f t="shared" si="85"/>
        <v>35.834491999999997</v>
      </c>
      <c r="BN457" s="4">
        <f t="shared" si="86"/>
        <v>35.700000000000003</v>
      </c>
      <c r="BO457" s="4">
        <f t="shared" si="87"/>
        <v>145.26666700000001</v>
      </c>
      <c r="BP457" s="4">
        <f t="shared" si="88"/>
        <v>145.26666700000001</v>
      </c>
      <c r="BQ457" s="4">
        <f t="shared" si="89"/>
        <v>0</v>
      </c>
      <c r="BR457" s="4">
        <f t="shared" si="90"/>
        <v>0</v>
      </c>
      <c r="BS457" s="4">
        <f t="shared" si="91"/>
        <v>0</v>
      </c>
      <c r="BT457" s="4">
        <f t="shared" si="92"/>
        <v>0</v>
      </c>
      <c r="BU457" s="4">
        <f t="shared" si="93"/>
        <v>0</v>
      </c>
      <c r="BV457" s="4">
        <f t="shared" si="94"/>
        <v>0</v>
      </c>
      <c r="BW457" s="4">
        <f t="shared" si="95"/>
        <v>181.101159</v>
      </c>
      <c r="BX457" s="4">
        <f t="shared" si="96"/>
        <v>180.96666700000003</v>
      </c>
    </row>
    <row r="458" spans="1:76" x14ac:dyDescent="0.25">
      <c r="A458">
        <v>16</v>
      </c>
      <c r="B458" t="s">
        <v>60</v>
      </c>
      <c r="C458" t="s">
        <v>61</v>
      </c>
      <c r="D458">
        <v>2021</v>
      </c>
      <c r="E458" t="s">
        <v>62</v>
      </c>
      <c r="F458" t="s">
        <v>63</v>
      </c>
      <c r="G458">
        <v>2</v>
      </c>
      <c r="H458" t="s">
        <v>64</v>
      </c>
      <c r="I458" t="s">
        <v>3555</v>
      </c>
      <c r="J458" t="s">
        <v>866</v>
      </c>
      <c r="K458" t="s">
        <v>867</v>
      </c>
      <c r="L458" t="s">
        <v>3602</v>
      </c>
      <c r="M458" t="s">
        <v>868</v>
      </c>
      <c r="N458" t="s">
        <v>3613</v>
      </c>
      <c r="O458" t="s">
        <v>259</v>
      </c>
      <c r="P458" t="s">
        <v>3638</v>
      </c>
      <c r="Q458" t="s">
        <v>885</v>
      </c>
      <c r="R458" t="s">
        <v>3755</v>
      </c>
      <c r="S458" t="s">
        <v>899</v>
      </c>
      <c r="T458">
        <v>18</v>
      </c>
      <c r="U458">
        <v>4</v>
      </c>
      <c r="V458" t="s">
        <v>906</v>
      </c>
      <c r="W458">
        <v>1</v>
      </c>
      <c r="X458" t="s">
        <v>72</v>
      </c>
      <c r="Y458">
        <v>1</v>
      </c>
      <c r="Z458" t="s">
        <v>73</v>
      </c>
      <c r="AA458">
        <v>1</v>
      </c>
      <c r="AB458" s="2">
        <v>1</v>
      </c>
      <c r="AC458" s="2">
        <v>1</v>
      </c>
      <c r="AD458" s="2">
        <v>100</v>
      </c>
      <c r="AE458" s="2">
        <v>143</v>
      </c>
      <c r="AF458" s="2">
        <v>143</v>
      </c>
      <c r="AG458" s="2">
        <v>100</v>
      </c>
      <c r="AH458" s="2">
        <v>566</v>
      </c>
      <c r="AI458" s="2">
        <v>0</v>
      </c>
      <c r="AJ458" s="2">
        <v>0</v>
      </c>
      <c r="AK458" s="2">
        <v>490</v>
      </c>
      <c r="AL458" s="2">
        <v>0</v>
      </c>
      <c r="AM458" s="2">
        <v>0</v>
      </c>
      <c r="AN458" s="2">
        <v>50</v>
      </c>
      <c r="AO458" s="2">
        <v>0</v>
      </c>
      <c r="AP458" s="2">
        <v>0</v>
      </c>
      <c r="AQ458" s="2">
        <v>1250</v>
      </c>
      <c r="AR458" s="2">
        <v>144</v>
      </c>
      <c r="AS458" s="2">
        <v>11.52</v>
      </c>
      <c r="AT458" s="3">
        <v>21531016</v>
      </c>
      <c r="AU458" s="3">
        <v>21531016</v>
      </c>
      <c r="AV458" s="2">
        <v>100</v>
      </c>
      <c r="AW458" s="3">
        <v>5974570000</v>
      </c>
      <c r="AX458" s="3">
        <v>5973703306</v>
      </c>
      <c r="AY458" s="2">
        <v>99.99</v>
      </c>
      <c r="AZ458" s="3">
        <v>24773270000</v>
      </c>
      <c r="BA458" s="3">
        <v>0</v>
      </c>
      <c r="BB458" s="2">
        <v>0</v>
      </c>
      <c r="BC458" s="3">
        <v>9179179659</v>
      </c>
      <c r="BD458" s="3">
        <v>0</v>
      </c>
      <c r="BE458" s="2">
        <v>0</v>
      </c>
      <c r="BF458" s="3">
        <v>85311900</v>
      </c>
      <c r="BG458" s="3">
        <v>0</v>
      </c>
      <c r="BH458" s="2">
        <v>0</v>
      </c>
      <c r="BI458" s="3">
        <v>40033862575</v>
      </c>
      <c r="BJ458" s="3">
        <v>5995234322</v>
      </c>
      <c r="BK458" s="2">
        <v>14.98</v>
      </c>
      <c r="BL458" t="s">
        <v>907</v>
      </c>
      <c r="BM458" s="4">
        <f t="shared" si="85"/>
        <v>21.531016000000001</v>
      </c>
      <c r="BN458" s="4">
        <f t="shared" si="86"/>
        <v>21.531016000000001</v>
      </c>
      <c r="BO458" s="4">
        <f t="shared" si="87"/>
        <v>5974.57</v>
      </c>
      <c r="BP458" s="4">
        <f t="shared" si="88"/>
        <v>5973.7033060000003</v>
      </c>
      <c r="BQ458" s="4">
        <f t="shared" si="89"/>
        <v>24773.27</v>
      </c>
      <c r="BR458" s="4">
        <f t="shared" si="90"/>
        <v>0</v>
      </c>
      <c r="BS458" s="4">
        <f t="shared" si="91"/>
        <v>9179.1796589999994</v>
      </c>
      <c r="BT458" s="4">
        <f t="shared" si="92"/>
        <v>0</v>
      </c>
      <c r="BU458" s="4">
        <f t="shared" si="93"/>
        <v>85.311899999999994</v>
      </c>
      <c r="BV458" s="4">
        <f t="shared" si="94"/>
        <v>0</v>
      </c>
      <c r="BW458" s="4">
        <f t="shared" si="95"/>
        <v>40033.862574999999</v>
      </c>
      <c r="BX458" s="4">
        <f t="shared" si="96"/>
        <v>5995.2343220000002</v>
      </c>
    </row>
    <row r="459" spans="1:76" x14ac:dyDescent="0.25">
      <c r="A459">
        <v>16</v>
      </c>
      <c r="B459" t="s">
        <v>60</v>
      </c>
      <c r="C459" t="s">
        <v>61</v>
      </c>
      <c r="D459">
        <v>2021</v>
      </c>
      <c r="E459" t="s">
        <v>62</v>
      </c>
      <c r="F459" t="s">
        <v>63</v>
      </c>
      <c r="G459">
        <v>2</v>
      </c>
      <c r="H459" t="s">
        <v>64</v>
      </c>
      <c r="I459" t="s">
        <v>3555</v>
      </c>
      <c r="J459" t="s">
        <v>866</v>
      </c>
      <c r="K459" t="s">
        <v>867</v>
      </c>
      <c r="L459" t="s">
        <v>3602</v>
      </c>
      <c r="M459" t="s">
        <v>868</v>
      </c>
      <c r="N459" t="s">
        <v>3613</v>
      </c>
      <c r="O459" t="s">
        <v>259</v>
      </c>
      <c r="P459" t="s">
        <v>3638</v>
      </c>
      <c r="Q459" t="s">
        <v>885</v>
      </c>
      <c r="R459" t="s">
        <v>3756</v>
      </c>
      <c r="S459" t="s">
        <v>908</v>
      </c>
      <c r="T459">
        <v>19</v>
      </c>
      <c r="U459">
        <v>1</v>
      </c>
      <c r="V459" t="s">
        <v>909</v>
      </c>
      <c r="W459">
        <v>1</v>
      </c>
      <c r="X459" t="s">
        <v>72</v>
      </c>
      <c r="Y459">
        <v>1</v>
      </c>
      <c r="Z459" t="s">
        <v>73</v>
      </c>
      <c r="AA459">
        <v>1</v>
      </c>
      <c r="AB459" s="2">
        <v>0.45</v>
      </c>
      <c r="AC459" s="2">
        <v>0.45</v>
      </c>
      <c r="AD459" s="2">
        <v>100</v>
      </c>
      <c r="AE459" s="2">
        <v>2</v>
      </c>
      <c r="AF459" s="2">
        <v>2</v>
      </c>
      <c r="AG459" s="2">
        <v>100</v>
      </c>
      <c r="AH459" s="2">
        <v>0.55000000000000004</v>
      </c>
      <c r="AI459" s="2">
        <v>0</v>
      </c>
      <c r="AJ459" s="2">
        <v>0</v>
      </c>
      <c r="AK459" s="2">
        <v>0</v>
      </c>
      <c r="AL459" s="2">
        <v>0</v>
      </c>
      <c r="AM459" s="2">
        <v>0</v>
      </c>
      <c r="AN459" s="2">
        <v>0</v>
      </c>
      <c r="AO459" s="2">
        <v>0</v>
      </c>
      <c r="AP459" s="2">
        <v>0</v>
      </c>
      <c r="AQ459" s="2">
        <v>3</v>
      </c>
      <c r="AR459" s="2">
        <v>2.4500000000000002</v>
      </c>
      <c r="AS459" s="2">
        <v>81.67</v>
      </c>
      <c r="AT459" s="3">
        <v>496572667</v>
      </c>
      <c r="AU459" s="3">
        <v>470709334</v>
      </c>
      <c r="AV459" s="2">
        <v>94.79</v>
      </c>
      <c r="AW459" s="3">
        <v>1046250289</v>
      </c>
      <c r="AX459" s="3">
        <v>872833001</v>
      </c>
      <c r="AY459" s="2">
        <v>83.42</v>
      </c>
      <c r="AZ459" s="3">
        <v>72600000</v>
      </c>
      <c r="BA459" s="3">
        <v>0</v>
      </c>
      <c r="BB459" s="2">
        <v>0</v>
      </c>
      <c r="BC459" s="3">
        <v>0</v>
      </c>
      <c r="BD459" s="3">
        <v>0</v>
      </c>
      <c r="BE459" s="2">
        <v>0</v>
      </c>
      <c r="BF459" s="3">
        <v>0</v>
      </c>
      <c r="BG459" s="3">
        <v>0</v>
      </c>
      <c r="BH459" s="2">
        <v>0</v>
      </c>
      <c r="BI459" s="3">
        <v>1615422956</v>
      </c>
      <c r="BJ459" s="3">
        <v>1343542335</v>
      </c>
      <c r="BK459" s="2">
        <v>83.17</v>
      </c>
      <c r="BL459" t="s">
        <v>910</v>
      </c>
      <c r="BM459" s="4">
        <f t="shared" si="85"/>
        <v>496.57266700000002</v>
      </c>
      <c r="BN459" s="4">
        <f t="shared" si="86"/>
        <v>470.70933400000001</v>
      </c>
      <c r="BO459" s="4">
        <f t="shared" si="87"/>
        <v>1046.2502890000001</v>
      </c>
      <c r="BP459" s="4">
        <f t="shared" si="88"/>
        <v>872.83300099999997</v>
      </c>
      <c r="BQ459" s="4">
        <f t="shared" si="89"/>
        <v>72.599999999999994</v>
      </c>
      <c r="BR459" s="4">
        <f t="shared" si="90"/>
        <v>0</v>
      </c>
      <c r="BS459" s="4">
        <f t="shared" si="91"/>
        <v>0</v>
      </c>
      <c r="BT459" s="4">
        <f t="shared" si="92"/>
        <v>0</v>
      </c>
      <c r="BU459" s="4">
        <f t="shared" si="93"/>
        <v>0</v>
      </c>
      <c r="BV459" s="4">
        <f t="shared" si="94"/>
        <v>0</v>
      </c>
      <c r="BW459" s="4">
        <f t="shared" si="95"/>
        <v>1615.4229559999999</v>
      </c>
      <c r="BX459" s="4">
        <f t="shared" si="96"/>
        <v>1343.5423350000001</v>
      </c>
    </row>
    <row r="460" spans="1:76" x14ac:dyDescent="0.25">
      <c r="A460">
        <v>16</v>
      </c>
      <c r="B460" t="s">
        <v>60</v>
      </c>
      <c r="C460" t="s">
        <v>61</v>
      </c>
      <c r="D460">
        <v>2021</v>
      </c>
      <c r="E460" t="s">
        <v>62</v>
      </c>
      <c r="F460" t="s">
        <v>63</v>
      </c>
      <c r="G460">
        <v>2</v>
      </c>
      <c r="H460" t="s">
        <v>64</v>
      </c>
      <c r="I460" t="s">
        <v>3555</v>
      </c>
      <c r="J460" t="s">
        <v>866</v>
      </c>
      <c r="K460" t="s">
        <v>867</v>
      </c>
      <c r="L460" t="s">
        <v>3602</v>
      </c>
      <c r="M460" t="s">
        <v>868</v>
      </c>
      <c r="N460" t="s">
        <v>3613</v>
      </c>
      <c r="O460" t="s">
        <v>259</v>
      </c>
      <c r="P460" t="s">
        <v>3638</v>
      </c>
      <c r="Q460" t="s">
        <v>885</v>
      </c>
      <c r="R460" t="s">
        <v>3756</v>
      </c>
      <c r="S460" t="s">
        <v>908</v>
      </c>
      <c r="T460">
        <v>19</v>
      </c>
      <c r="U460">
        <v>2</v>
      </c>
      <c r="V460" t="s">
        <v>911</v>
      </c>
      <c r="W460">
        <v>1</v>
      </c>
      <c r="X460" t="s">
        <v>72</v>
      </c>
      <c r="Y460">
        <v>1</v>
      </c>
      <c r="Z460" t="s">
        <v>73</v>
      </c>
      <c r="AA460">
        <v>1</v>
      </c>
      <c r="AB460" s="2">
        <v>0</v>
      </c>
      <c r="AC460" s="2">
        <v>0</v>
      </c>
      <c r="AD460" s="2">
        <v>0</v>
      </c>
      <c r="AE460" s="2">
        <v>0</v>
      </c>
      <c r="AF460" s="2">
        <v>0</v>
      </c>
      <c r="AG460" s="2">
        <v>0</v>
      </c>
      <c r="AH460" s="2">
        <v>2</v>
      </c>
      <c r="AI460" s="2">
        <v>0</v>
      </c>
      <c r="AJ460" s="2">
        <v>0</v>
      </c>
      <c r="AK460" s="2">
        <v>0</v>
      </c>
      <c r="AL460" s="2">
        <v>0</v>
      </c>
      <c r="AM460" s="2">
        <v>0</v>
      </c>
      <c r="AN460" s="2">
        <v>0</v>
      </c>
      <c r="AO460" s="2">
        <v>0</v>
      </c>
      <c r="AP460" s="2">
        <v>0</v>
      </c>
      <c r="AQ460" s="2">
        <v>2</v>
      </c>
      <c r="AR460" s="2">
        <v>0</v>
      </c>
      <c r="AS460" s="2">
        <v>0</v>
      </c>
      <c r="AT460" s="3">
        <v>0</v>
      </c>
      <c r="AU460" s="3">
        <v>0</v>
      </c>
      <c r="AV460" s="2">
        <v>0</v>
      </c>
      <c r="AW460" s="3">
        <v>0</v>
      </c>
      <c r="AX460" s="3">
        <v>0</v>
      </c>
      <c r="AY460" s="2">
        <v>0</v>
      </c>
      <c r="AZ460" s="3">
        <v>2137520000</v>
      </c>
      <c r="BA460" s="3">
        <v>0</v>
      </c>
      <c r="BB460" s="2">
        <v>0</v>
      </c>
      <c r="BC460" s="3">
        <v>0</v>
      </c>
      <c r="BD460" s="3">
        <v>0</v>
      </c>
      <c r="BE460" s="2">
        <v>0</v>
      </c>
      <c r="BF460" s="3">
        <v>0</v>
      </c>
      <c r="BG460" s="3">
        <v>0</v>
      </c>
      <c r="BH460" s="2">
        <v>0</v>
      </c>
      <c r="BI460" s="3">
        <v>2137520000</v>
      </c>
      <c r="BJ460" s="3">
        <v>0</v>
      </c>
      <c r="BK460" s="2">
        <v>0</v>
      </c>
      <c r="BL460" t="s">
        <v>912</v>
      </c>
      <c r="BM460" s="4">
        <f t="shared" si="85"/>
        <v>0</v>
      </c>
      <c r="BN460" s="4">
        <f t="shared" si="86"/>
        <v>0</v>
      </c>
      <c r="BO460" s="4">
        <f t="shared" si="87"/>
        <v>0</v>
      </c>
      <c r="BP460" s="4">
        <f t="shared" si="88"/>
        <v>0</v>
      </c>
      <c r="BQ460" s="4">
        <f t="shared" si="89"/>
        <v>2137.52</v>
      </c>
      <c r="BR460" s="4">
        <f t="shared" si="90"/>
        <v>0</v>
      </c>
      <c r="BS460" s="4">
        <f t="shared" si="91"/>
        <v>0</v>
      </c>
      <c r="BT460" s="4">
        <f t="shared" si="92"/>
        <v>0</v>
      </c>
      <c r="BU460" s="4">
        <f t="shared" si="93"/>
        <v>0</v>
      </c>
      <c r="BV460" s="4">
        <f t="shared" si="94"/>
        <v>0</v>
      </c>
      <c r="BW460" s="4">
        <f t="shared" si="95"/>
        <v>2137.52</v>
      </c>
      <c r="BX460" s="4">
        <f t="shared" si="96"/>
        <v>0</v>
      </c>
    </row>
    <row r="461" spans="1:76" x14ac:dyDescent="0.25">
      <c r="A461">
        <v>16</v>
      </c>
      <c r="B461" t="s">
        <v>60</v>
      </c>
      <c r="C461" t="s">
        <v>61</v>
      </c>
      <c r="D461">
        <v>2021</v>
      </c>
      <c r="E461" t="s">
        <v>62</v>
      </c>
      <c r="F461" t="s">
        <v>63</v>
      </c>
      <c r="G461">
        <v>2</v>
      </c>
      <c r="H461" t="s">
        <v>64</v>
      </c>
      <c r="I461" t="s">
        <v>3555</v>
      </c>
      <c r="J461" t="s">
        <v>866</v>
      </c>
      <c r="K461" t="s">
        <v>867</v>
      </c>
      <c r="L461" t="s">
        <v>3602</v>
      </c>
      <c r="M461" t="s">
        <v>868</v>
      </c>
      <c r="N461" t="s">
        <v>3613</v>
      </c>
      <c r="O461" t="s">
        <v>259</v>
      </c>
      <c r="P461" t="s">
        <v>3638</v>
      </c>
      <c r="Q461" t="s">
        <v>885</v>
      </c>
      <c r="R461" t="s">
        <v>3756</v>
      </c>
      <c r="S461" t="s">
        <v>908</v>
      </c>
      <c r="T461">
        <v>19</v>
      </c>
      <c r="U461">
        <v>3</v>
      </c>
      <c r="V461" t="s">
        <v>913</v>
      </c>
      <c r="W461">
        <v>2</v>
      </c>
      <c r="X461" t="s">
        <v>76</v>
      </c>
      <c r="Y461">
        <v>1</v>
      </c>
      <c r="Z461" t="s">
        <v>73</v>
      </c>
      <c r="AA461">
        <v>1</v>
      </c>
      <c r="AB461" s="2">
        <v>0</v>
      </c>
      <c r="AC461" s="2">
        <v>0</v>
      </c>
      <c r="AD461" s="2">
        <v>0</v>
      </c>
      <c r="AE461" s="2">
        <v>100</v>
      </c>
      <c r="AF461" s="2">
        <v>100</v>
      </c>
      <c r="AG461" s="2">
        <v>100</v>
      </c>
      <c r="AH461" s="2">
        <v>0</v>
      </c>
      <c r="AI461" s="2">
        <v>0</v>
      </c>
      <c r="AJ461" s="2">
        <v>0</v>
      </c>
      <c r="AK461" s="2">
        <v>0</v>
      </c>
      <c r="AL461" s="2">
        <v>0</v>
      </c>
      <c r="AM461" s="2">
        <v>0</v>
      </c>
      <c r="AN461" s="2">
        <v>0</v>
      </c>
      <c r="AO461" s="2">
        <v>0</v>
      </c>
      <c r="AP461" s="2">
        <v>0</v>
      </c>
      <c r="AQ461" s="2" t="s">
        <v>77</v>
      </c>
      <c r="AR461" s="2" t="s">
        <v>77</v>
      </c>
      <c r="AS461" s="2" t="s">
        <v>77</v>
      </c>
      <c r="AT461" s="3">
        <v>0</v>
      </c>
      <c r="AU461" s="3">
        <v>0</v>
      </c>
      <c r="AV461" s="2">
        <v>0</v>
      </c>
      <c r="AW461" s="3">
        <v>397258711</v>
      </c>
      <c r="AX461" s="3">
        <v>397258711</v>
      </c>
      <c r="AY461" s="2">
        <v>100</v>
      </c>
      <c r="AZ461" s="3">
        <v>0</v>
      </c>
      <c r="BA461" s="3">
        <v>0</v>
      </c>
      <c r="BB461" s="2">
        <v>0</v>
      </c>
      <c r="BC461" s="3">
        <v>0</v>
      </c>
      <c r="BD461" s="3">
        <v>0</v>
      </c>
      <c r="BE461" s="2">
        <v>0</v>
      </c>
      <c r="BF461" s="3">
        <v>0</v>
      </c>
      <c r="BG461" s="3">
        <v>0</v>
      </c>
      <c r="BH461" s="2">
        <v>0</v>
      </c>
      <c r="BI461" s="3">
        <v>397258711</v>
      </c>
      <c r="BJ461" s="3">
        <v>397258711</v>
      </c>
      <c r="BK461" s="2">
        <v>100</v>
      </c>
      <c r="BL461" t="s">
        <v>914</v>
      </c>
      <c r="BM461" s="4">
        <f t="shared" si="85"/>
        <v>0</v>
      </c>
      <c r="BN461" s="4">
        <f t="shared" si="86"/>
        <v>0</v>
      </c>
      <c r="BO461" s="4">
        <f t="shared" si="87"/>
        <v>397.25871100000001</v>
      </c>
      <c r="BP461" s="4">
        <f t="shared" si="88"/>
        <v>397.25871100000001</v>
      </c>
      <c r="BQ461" s="4">
        <f t="shared" si="89"/>
        <v>0</v>
      </c>
      <c r="BR461" s="4">
        <f t="shared" si="90"/>
        <v>0</v>
      </c>
      <c r="BS461" s="4">
        <f t="shared" si="91"/>
        <v>0</v>
      </c>
      <c r="BT461" s="4">
        <f t="shared" si="92"/>
        <v>0</v>
      </c>
      <c r="BU461" s="4">
        <f t="shared" si="93"/>
        <v>0</v>
      </c>
      <c r="BV461" s="4">
        <f t="shared" si="94"/>
        <v>0</v>
      </c>
      <c r="BW461" s="4">
        <f t="shared" si="95"/>
        <v>397.25871100000001</v>
      </c>
      <c r="BX461" s="4">
        <f t="shared" si="96"/>
        <v>397.25871100000001</v>
      </c>
    </row>
    <row r="462" spans="1:76" x14ac:dyDescent="0.25">
      <c r="A462">
        <v>16</v>
      </c>
      <c r="B462" t="s">
        <v>60</v>
      </c>
      <c r="C462" t="s">
        <v>61</v>
      </c>
      <c r="D462">
        <v>2021</v>
      </c>
      <c r="E462" t="s">
        <v>62</v>
      </c>
      <c r="F462" t="s">
        <v>63</v>
      </c>
      <c r="G462">
        <v>2</v>
      </c>
      <c r="H462" t="s">
        <v>64</v>
      </c>
      <c r="I462" t="s">
        <v>3555</v>
      </c>
      <c r="J462" t="s">
        <v>866</v>
      </c>
      <c r="K462" t="s">
        <v>867</v>
      </c>
      <c r="L462" t="s">
        <v>3602</v>
      </c>
      <c r="M462" t="s">
        <v>868</v>
      </c>
      <c r="N462" t="s">
        <v>3613</v>
      </c>
      <c r="O462" t="s">
        <v>259</v>
      </c>
      <c r="P462" t="s">
        <v>3638</v>
      </c>
      <c r="Q462" t="s">
        <v>885</v>
      </c>
      <c r="R462" t="s">
        <v>3756</v>
      </c>
      <c r="S462" t="s">
        <v>908</v>
      </c>
      <c r="T462">
        <v>19</v>
      </c>
      <c r="U462">
        <v>4</v>
      </c>
      <c r="V462" t="s">
        <v>915</v>
      </c>
      <c r="W462">
        <v>1</v>
      </c>
      <c r="X462" t="s">
        <v>72</v>
      </c>
      <c r="Y462">
        <v>1</v>
      </c>
      <c r="Z462" t="s">
        <v>73</v>
      </c>
      <c r="AA462">
        <v>1</v>
      </c>
      <c r="AB462" s="2">
        <v>0</v>
      </c>
      <c r="AC462" s="2">
        <v>0</v>
      </c>
      <c r="AD462" s="2">
        <v>0</v>
      </c>
      <c r="AE462" s="2">
        <v>180</v>
      </c>
      <c r="AF462" s="2">
        <v>0</v>
      </c>
      <c r="AG462" s="2">
        <v>0</v>
      </c>
      <c r="AH462" s="2">
        <v>180</v>
      </c>
      <c r="AI462" s="2">
        <v>0</v>
      </c>
      <c r="AJ462" s="2">
        <v>0</v>
      </c>
      <c r="AK462" s="2">
        <v>322</v>
      </c>
      <c r="AL462" s="2">
        <v>0</v>
      </c>
      <c r="AM462" s="2">
        <v>0</v>
      </c>
      <c r="AN462" s="2">
        <v>0</v>
      </c>
      <c r="AO462" s="2">
        <v>0</v>
      </c>
      <c r="AP462" s="2">
        <v>0</v>
      </c>
      <c r="AQ462" s="2">
        <v>682</v>
      </c>
      <c r="AR462" s="2">
        <v>0</v>
      </c>
      <c r="AS462" s="2">
        <v>0</v>
      </c>
      <c r="AT462" s="3">
        <v>0</v>
      </c>
      <c r="AU462" s="3">
        <v>0</v>
      </c>
      <c r="AV462" s="2">
        <v>0</v>
      </c>
      <c r="AW462" s="3">
        <v>5121662966</v>
      </c>
      <c r="AX462" s="3">
        <v>5098214658</v>
      </c>
      <c r="AY462" s="2">
        <v>99.54</v>
      </c>
      <c r="AZ462" s="3">
        <v>9303894000</v>
      </c>
      <c r="BA462" s="3">
        <v>0</v>
      </c>
      <c r="BB462" s="2">
        <v>0</v>
      </c>
      <c r="BC462" s="3">
        <v>5953105440</v>
      </c>
      <c r="BD462" s="3">
        <v>0</v>
      </c>
      <c r="BE462" s="2">
        <v>0</v>
      </c>
      <c r="BF462" s="3">
        <v>0</v>
      </c>
      <c r="BG462" s="3">
        <v>0</v>
      </c>
      <c r="BH462" s="2">
        <v>0</v>
      </c>
      <c r="BI462" s="3">
        <v>20378662406</v>
      </c>
      <c r="BJ462" s="3">
        <v>5098214658</v>
      </c>
      <c r="BK462" s="2">
        <v>25.02</v>
      </c>
      <c r="BL462" t="s">
        <v>916</v>
      </c>
      <c r="BM462" s="4">
        <f t="shared" si="85"/>
        <v>0</v>
      </c>
      <c r="BN462" s="4">
        <f t="shared" si="86"/>
        <v>0</v>
      </c>
      <c r="BO462" s="4">
        <f t="shared" si="87"/>
        <v>5121.6629659999999</v>
      </c>
      <c r="BP462" s="4">
        <f t="shared" si="88"/>
        <v>5098.2146579999999</v>
      </c>
      <c r="BQ462" s="4">
        <f t="shared" si="89"/>
        <v>9303.8940000000002</v>
      </c>
      <c r="BR462" s="4">
        <f t="shared" si="90"/>
        <v>0</v>
      </c>
      <c r="BS462" s="4">
        <f t="shared" si="91"/>
        <v>5953.1054400000003</v>
      </c>
      <c r="BT462" s="4">
        <f t="shared" si="92"/>
        <v>0</v>
      </c>
      <c r="BU462" s="4">
        <f t="shared" si="93"/>
        <v>0</v>
      </c>
      <c r="BV462" s="4">
        <f t="shared" si="94"/>
        <v>0</v>
      </c>
      <c r="BW462" s="4">
        <f t="shared" si="95"/>
        <v>20378.662405999999</v>
      </c>
      <c r="BX462" s="4">
        <f t="shared" si="96"/>
        <v>5098.2146579999999</v>
      </c>
    </row>
    <row r="463" spans="1:76" x14ac:dyDescent="0.25">
      <c r="A463">
        <v>16</v>
      </c>
      <c r="B463" t="s">
        <v>60</v>
      </c>
      <c r="C463" t="s">
        <v>61</v>
      </c>
      <c r="D463">
        <v>2021</v>
      </c>
      <c r="E463" t="s">
        <v>62</v>
      </c>
      <c r="F463" t="s">
        <v>63</v>
      </c>
      <c r="G463">
        <v>2</v>
      </c>
      <c r="H463" t="s">
        <v>64</v>
      </c>
      <c r="I463" t="s">
        <v>3555</v>
      </c>
      <c r="J463" t="s">
        <v>866</v>
      </c>
      <c r="K463" t="s">
        <v>867</v>
      </c>
      <c r="L463" t="s">
        <v>3602</v>
      </c>
      <c r="M463" t="s">
        <v>868</v>
      </c>
      <c r="N463" t="s">
        <v>3613</v>
      </c>
      <c r="O463" t="s">
        <v>259</v>
      </c>
      <c r="P463" t="s">
        <v>3638</v>
      </c>
      <c r="Q463" t="s">
        <v>885</v>
      </c>
      <c r="R463" t="s">
        <v>3757</v>
      </c>
      <c r="S463" t="s">
        <v>917</v>
      </c>
      <c r="T463">
        <v>23</v>
      </c>
      <c r="U463">
        <v>1</v>
      </c>
      <c r="V463" t="s">
        <v>918</v>
      </c>
      <c r="W463">
        <v>3</v>
      </c>
      <c r="X463" t="s">
        <v>138</v>
      </c>
      <c r="Y463">
        <v>1</v>
      </c>
      <c r="Z463" t="s">
        <v>73</v>
      </c>
      <c r="AA463">
        <v>1</v>
      </c>
      <c r="AB463" s="2">
        <v>0.15</v>
      </c>
      <c r="AC463" s="2">
        <v>0.15</v>
      </c>
      <c r="AD463" s="2">
        <v>100</v>
      </c>
      <c r="AE463" s="2">
        <v>0.6</v>
      </c>
      <c r="AF463" s="2">
        <v>0.6</v>
      </c>
      <c r="AG463" s="2">
        <v>100</v>
      </c>
      <c r="AH463" s="2">
        <v>0.75</v>
      </c>
      <c r="AI463" s="2">
        <v>0</v>
      </c>
      <c r="AJ463" s="2">
        <v>0</v>
      </c>
      <c r="AK463" s="2">
        <v>0.9</v>
      </c>
      <c r="AL463" s="2">
        <v>0</v>
      </c>
      <c r="AM463" s="2">
        <v>0</v>
      </c>
      <c r="AN463" s="2">
        <v>1</v>
      </c>
      <c r="AO463" s="2">
        <v>0</v>
      </c>
      <c r="AP463" s="2">
        <v>0</v>
      </c>
      <c r="AQ463" s="2" t="s">
        <v>77</v>
      </c>
      <c r="AR463" s="2" t="s">
        <v>77</v>
      </c>
      <c r="AS463" s="2" t="s">
        <v>77</v>
      </c>
      <c r="AT463" s="3">
        <v>236681668</v>
      </c>
      <c r="AU463" s="3">
        <v>220223324</v>
      </c>
      <c r="AV463" s="2">
        <v>93.05</v>
      </c>
      <c r="AW463" s="3">
        <v>504543334</v>
      </c>
      <c r="AX463" s="3">
        <v>499520001</v>
      </c>
      <c r="AY463" s="2">
        <v>99.01</v>
      </c>
      <c r="AZ463" s="3">
        <v>513222000</v>
      </c>
      <c r="BA463" s="3">
        <v>0</v>
      </c>
      <c r="BB463" s="2">
        <v>0</v>
      </c>
      <c r="BC463" s="3">
        <v>433000000</v>
      </c>
      <c r="BD463" s="3">
        <v>0</v>
      </c>
      <c r="BE463" s="2">
        <v>0</v>
      </c>
      <c r="BF463" s="3">
        <v>216000000</v>
      </c>
      <c r="BG463" s="3">
        <v>0</v>
      </c>
      <c r="BH463" s="2">
        <v>0</v>
      </c>
      <c r="BI463" s="3">
        <v>1903447002</v>
      </c>
      <c r="BJ463" s="3">
        <v>719743325</v>
      </c>
      <c r="BK463" s="2">
        <v>37.81</v>
      </c>
      <c r="BL463" t="s">
        <v>919</v>
      </c>
      <c r="BM463" s="4">
        <f t="shared" si="85"/>
        <v>236.681668</v>
      </c>
      <c r="BN463" s="4">
        <f t="shared" si="86"/>
        <v>220.22332399999999</v>
      </c>
      <c r="BO463" s="4">
        <f t="shared" si="87"/>
        <v>504.54333400000002</v>
      </c>
      <c r="BP463" s="4">
        <f t="shared" si="88"/>
        <v>499.52000099999998</v>
      </c>
      <c r="BQ463" s="4">
        <f t="shared" si="89"/>
        <v>513.22199999999998</v>
      </c>
      <c r="BR463" s="4">
        <f t="shared" si="90"/>
        <v>0</v>
      </c>
      <c r="BS463" s="4">
        <f t="shared" si="91"/>
        <v>433</v>
      </c>
      <c r="BT463" s="4">
        <f t="shared" si="92"/>
        <v>0</v>
      </c>
      <c r="BU463" s="4">
        <f t="shared" si="93"/>
        <v>216</v>
      </c>
      <c r="BV463" s="4">
        <f t="shared" si="94"/>
        <v>0</v>
      </c>
      <c r="BW463" s="4">
        <f t="shared" si="95"/>
        <v>1903.4470019999999</v>
      </c>
      <c r="BX463" s="4">
        <f t="shared" si="96"/>
        <v>719.74332499999991</v>
      </c>
    </row>
    <row r="464" spans="1:76" x14ac:dyDescent="0.25">
      <c r="A464">
        <v>16</v>
      </c>
      <c r="B464" t="s">
        <v>60</v>
      </c>
      <c r="C464" t="s">
        <v>61</v>
      </c>
      <c r="D464">
        <v>2021</v>
      </c>
      <c r="E464" t="s">
        <v>62</v>
      </c>
      <c r="F464" t="s">
        <v>63</v>
      </c>
      <c r="G464">
        <v>2</v>
      </c>
      <c r="H464" t="s">
        <v>64</v>
      </c>
      <c r="I464" t="s">
        <v>3555</v>
      </c>
      <c r="J464" t="s">
        <v>866</v>
      </c>
      <c r="K464" t="s">
        <v>867</v>
      </c>
      <c r="L464" t="s">
        <v>3602</v>
      </c>
      <c r="M464" t="s">
        <v>868</v>
      </c>
      <c r="N464" t="s">
        <v>3613</v>
      </c>
      <c r="O464" t="s">
        <v>259</v>
      </c>
      <c r="P464" t="s">
        <v>3638</v>
      </c>
      <c r="Q464" t="s">
        <v>885</v>
      </c>
      <c r="R464" t="s">
        <v>3757</v>
      </c>
      <c r="S464" t="s">
        <v>917</v>
      </c>
      <c r="T464">
        <v>23</v>
      </c>
      <c r="U464">
        <v>2</v>
      </c>
      <c r="V464" t="s">
        <v>920</v>
      </c>
      <c r="W464">
        <v>1</v>
      </c>
      <c r="X464" t="s">
        <v>72</v>
      </c>
      <c r="Y464">
        <v>1</v>
      </c>
      <c r="Z464" t="s">
        <v>73</v>
      </c>
      <c r="AA464">
        <v>1</v>
      </c>
      <c r="AB464" s="2">
        <v>0</v>
      </c>
      <c r="AC464" s="2">
        <v>0</v>
      </c>
      <c r="AD464" s="2">
        <v>0</v>
      </c>
      <c r="AE464" s="2">
        <v>0.5</v>
      </c>
      <c r="AF464" s="2">
        <v>2</v>
      </c>
      <c r="AG464" s="2">
        <v>400</v>
      </c>
      <c r="AH464" s="2">
        <v>1.5</v>
      </c>
      <c r="AI464" s="2">
        <v>0</v>
      </c>
      <c r="AJ464" s="2">
        <v>0</v>
      </c>
      <c r="AK464" s="2">
        <v>0</v>
      </c>
      <c r="AL464" s="2">
        <v>0</v>
      </c>
      <c r="AM464" s="2">
        <v>0</v>
      </c>
      <c r="AN464" s="2">
        <v>0</v>
      </c>
      <c r="AO464" s="2">
        <v>0</v>
      </c>
      <c r="AP464" s="2">
        <v>0</v>
      </c>
      <c r="AQ464" s="2">
        <v>2</v>
      </c>
      <c r="AR464" s="2">
        <v>2</v>
      </c>
      <c r="AS464" s="2">
        <v>100</v>
      </c>
      <c r="AT464" s="3">
        <v>0</v>
      </c>
      <c r="AU464" s="3">
        <v>0</v>
      </c>
      <c r="AV464" s="2">
        <v>0</v>
      </c>
      <c r="AW464" s="3">
        <v>535488334</v>
      </c>
      <c r="AX464" s="3">
        <v>528555000</v>
      </c>
      <c r="AY464" s="2">
        <v>98.71</v>
      </c>
      <c r="AZ464" s="3">
        <v>1972257000</v>
      </c>
      <c r="BA464" s="3">
        <v>0</v>
      </c>
      <c r="BB464" s="2">
        <v>0</v>
      </c>
      <c r="BC464" s="3">
        <v>0</v>
      </c>
      <c r="BD464" s="3">
        <v>0</v>
      </c>
      <c r="BE464" s="2">
        <v>0</v>
      </c>
      <c r="BF464" s="3">
        <v>0</v>
      </c>
      <c r="BG464" s="3">
        <v>0</v>
      </c>
      <c r="BH464" s="2">
        <v>0</v>
      </c>
      <c r="BI464" s="3">
        <v>2507745334</v>
      </c>
      <c r="BJ464" s="3">
        <v>528555000</v>
      </c>
      <c r="BK464" s="2">
        <v>21.08</v>
      </c>
      <c r="BL464" t="s">
        <v>921</v>
      </c>
      <c r="BM464" s="4">
        <f t="shared" si="85"/>
        <v>0</v>
      </c>
      <c r="BN464" s="4">
        <f t="shared" si="86"/>
        <v>0</v>
      </c>
      <c r="BO464" s="4">
        <f t="shared" si="87"/>
        <v>535.48833400000001</v>
      </c>
      <c r="BP464" s="4">
        <f t="shared" si="88"/>
        <v>528.55499999999995</v>
      </c>
      <c r="BQ464" s="4">
        <f t="shared" si="89"/>
        <v>1972.2570000000001</v>
      </c>
      <c r="BR464" s="4">
        <f t="shared" si="90"/>
        <v>0</v>
      </c>
      <c r="BS464" s="4">
        <f t="shared" si="91"/>
        <v>0</v>
      </c>
      <c r="BT464" s="4">
        <f t="shared" si="92"/>
        <v>0</v>
      </c>
      <c r="BU464" s="4">
        <f t="shared" si="93"/>
        <v>0</v>
      </c>
      <c r="BV464" s="4">
        <f t="shared" si="94"/>
        <v>0</v>
      </c>
      <c r="BW464" s="4">
        <f t="shared" si="95"/>
        <v>2507.7453340000002</v>
      </c>
      <c r="BX464" s="4">
        <f t="shared" si="96"/>
        <v>528.55499999999995</v>
      </c>
    </row>
    <row r="465" spans="1:76" x14ac:dyDescent="0.25">
      <c r="A465">
        <v>16</v>
      </c>
      <c r="B465" t="s">
        <v>60</v>
      </c>
      <c r="C465" t="s">
        <v>61</v>
      </c>
      <c r="D465">
        <v>2021</v>
      </c>
      <c r="E465" t="s">
        <v>62</v>
      </c>
      <c r="F465" t="s">
        <v>63</v>
      </c>
      <c r="G465">
        <v>2</v>
      </c>
      <c r="H465" t="s">
        <v>64</v>
      </c>
      <c r="I465" t="s">
        <v>3555</v>
      </c>
      <c r="J465" t="s">
        <v>866</v>
      </c>
      <c r="K465" t="s">
        <v>867</v>
      </c>
      <c r="L465" t="s">
        <v>3602</v>
      </c>
      <c r="M465" t="s">
        <v>868</v>
      </c>
      <c r="N465" t="s">
        <v>3613</v>
      </c>
      <c r="O465" t="s">
        <v>259</v>
      </c>
      <c r="P465" t="s">
        <v>3638</v>
      </c>
      <c r="Q465" t="s">
        <v>885</v>
      </c>
      <c r="R465" t="s">
        <v>3757</v>
      </c>
      <c r="S465" t="s">
        <v>917</v>
      </c>
      <c r="T465">
        <v>23</v>
      </c>
      <c r="U465">
        <v>3</v>
      </c>
      <c r="V465" t="s">
        <v>922</v>
      </c>
      <c r="W465">
        <v>1</v>
      </c>
      <c r="X465" t="s">
        <v>72</v>
      </c>
      <c r="Y465">
        <v>1</v>
      </c>
      <c r="Z465" t="s">
        <v>73</v>
      </c>
      <c r="AA465">
        <v>1</v>
      </c>
      <c r="AB465" s="2">
        <v>0</v>
      </c>
      <c r="AC465" s="2">
        <v>0</v>
      </c>
      <c r="AD465" s="2">
        <v>0</v>
      </c>
      <c r="AE465" s="2">
        <v>0.5</v>
      </c>
      <c r="AF465" s="2">
        <v>0.5</v>
      </c>
      <c r="AG465" s="2">
        <v>100</v>
      </c>
      <c r="AH465" s="2">
        <v>0.5</v>
      </c>
      <c r="AI465" s="2">
        <v>0</v>
      </c>
      <c r="AJ465" s="2">
        <v>0</v>
      </c>
      <c r="AK465" s="2">
        <v>0.5</v>
      </c>
      <c r="AL465" s="2">
        <v>0</v>
      </c>
      <c r="AM465" s="2">
        <v>0</v>
      </c>
      <c r="AN465" s="2">
        <v>0.5</v>
      </c>
      <c r="AO465" s="2">
        <v>0</v>
      </c>
      <c r="AP465" s="2">
        <v>0</v>
      </c>
      <c r="AQ465" s="2">
        <v>2</v>
      </c>
      <c r="AR465" s="2">
        <v>0.5</v>
      </c>
      <c r="AS465" s="2">
        <v>25</v>
      </c>
      <c r="AT465" s="3">
        <v>0</v>
      </c>
      <c r="AU465" s="3">
        <v>0</v>
      </c>
      <c r="AV465" s="2">
        <v>0</v>
      </c>
      <c r="AW465" s="3">
        <v>165573333</v>
      </c>
      <c r="AX465" s="3">
        <v>162240000</v>
      </c>
      <c r="AY465" s="2">
        <v>97.99</v>
      </c>
      <c r="AZ465" s="3">
        <v>450233000</v>
      </c>
      <c r="BA465" s="3">
        <v>0</v>
      </c>
      <c r="BB465" s="2">
        <v>0</v>
      </c>
      <c r="BC465" s="3">
        <v>570000000</v>
      </c>
      <c r="BD465" s="3">
        <v>0</v>
      </c>
      <c r="BE465" s="2">
        <v>0</v>
      </c>
      <c r="BF465" s="3">
        <v>276000000</v>
      </c>
      <c r="BG465" s="3">
        <v>0</v>
      </c>
      <c r="BH465" s="2">
        <v>0</v>
      </c>
      <c r="BI465" s="3">
        <v>1461806333</v>
      </c>
      <c r="BJ465" s="3">
        <v>162240000</v>
      </c>
      <c r="BK465" s="2">
        <v>11.1</v>
      </c>
      <c r="BL465" t="s">
        <v>923</v>
      </c>
      <c r="BM465" s="4">
        <f t="shared" si="85"/>
        <v>0</v>
      </c>
      <c r="BN465" s="4">
        <f t="shared" si="86"/>
        <v>0</v>
      </c>
      <c r="BO465" s="4">
        <f t="shared" si="87"/>
        <v>165.57333299999999</v>
      </c>
      <c r="BP465" s="4">
        <f t="shared" si="88"/>
        <v>162.24</v>
      </c>
      <c r="BQ465" s="4">
        <f t="shared" si="89"/>
        <v>450.233</v>
      </c>
      <c r="BR465" s="4">
        <f t="shared" si="90"/>
        <v>0</v>
      </c>
      <c r="BS465" s="4">
        <f t="shared" si="91"/>
        <v>570</v>
      </c>
      <c r="BT465" s="4">
        <f t="shared" si="92"/>
        <v>0</v>
      </c>
      <c r="BU465" s="4">
        <f t="shared" si="93"/>
        <v>276</v>
      </c>
      <c r="BV465" s="4">
        <f t="shared" si="94"/>
        <v>0</v>
      </c>
      <c r="BW465" s="4">
        <f t="shared" si="95"/>
        <v>1461.806333</v>
      </c>
      <c r="BX465" s="4">
        <f t="shared" si="96"/>
        <v>162.24</v>
      </c>
    </row>
    <row r="466" spans="1:76" x14ac:dyDescent="0.25">
      <c r="A466">
        <v>16</v>
      </c>
      <c r="B466" t="s">
        <v>60</v>
      </c>
      <c r="C466" t="s">
        <v>61</v>
      </c>
      <c r="D466">
        <v>2021</v>
      </c>
      <c r="E466" t="s">
        <v>62</v>
      </c>
      <c r="F466" t="s">
        <v>63</v>
      </c>
      <c r="G466">
        <v>2</v>
      </c>
      <c r="H466" t="s">
        <v>64</v>
      </c>
      <c r="I466" t="s">
        <v>3555</v>
      </c>
      <c r="J466" t="s">
        <v>866</v>
      </c>
      <c r="K466" t="s">
        <v>867</v>
      </c>
      <c r="L466" t="s">
        <v>3602</v>
      </c>
      <c r="M466" t="s">
        <v>868</v>
      </c>
      <c r="N466" t="s">
        <v>3613</v>
      </c>
      <c r="O466" t="s">
        <v>259</v>
      </c>
      <c r="P466" t="s">
        <v>3638</v>
      </c>
      <c r="Q466" t="s">
        <v>885</v>
      </c>
      <c r="R466" t="s">
        <v>3757</v>
      </c>
      <c r="S466" t="s">
        <v>917</v>
      </c>
      <c r="T466">
        <v>23</v>
      </c>
      <c r="U466">
        <v>4</v>
      </c>
      <c r="V466" t="s">
        <v>924</v>
      </c>
      <c r="W466">
        <v>1</v>
      </c>
      <c r="X466" t="s">
        <v>72</v>
      </c>
      <c r="Y466">
        <v>1</v>
      </c>
      <c r="Z466" t="s">
        <v>73</v>
      </c>
      <c r="AA466">
        <v>1</v>
      </c>
      <c r="AB466" s="2">
        <v>0</v>
      </c>
      <c r="AC466" s="2">
        <v>0</v>
      </c>
      <c r="AD466" s="2">
        <v>0</v>
      </c>
      <c r="AE466" s="2">
        <v>1</v>
      </c>
      <c r="AF466" s="2">
        <v>4</v>
      </c>
      <c r="AG466" s="2">
        <v>400</v>
      </c>
      <c r="AH466" s="2">
        <v>3</v>
      </c>
      <c r="AI466" s="2">
        <v>0</v>
      </c>
      <c r="AJ466" s="2">
        <v>0</v>
      </c>
      <c r="AK466" s="2">
        <v>0</v>
      </c>
      <c r="AL466" s="2">
        <v>0</v>
      </c>
      <c r="AM466" s="2">
        <v>0</v>
      </c>
      <c r="AN466" s="2">
        <v>0</v>
      </c>
      <c r="AO466" s="2">
        <v>0</v>
      </c>
      <c r="AP466" s="2">
        <v>0</v>
      </c>
      <c r="AQ466" s="2">
        <v>4</v>
      </c>
      <c r="AR466" s="2">
        <v>4</v>
      </c>
      <c r="AS466" s="2">
        <v>100</v>
      </c>
      <c r="AT466" s="3">
        <v>0</v>
      </c>
      <c r="AU466" s="3">
        <v>0</v>
      </c>
      <c r="AV466" s="2">
        <v>0</v>
      </c>
      <c r="AW466" s="3">
        <v>137560000</v>
      </c>
      <c r="AX466" s="3">
        <v>137560000</v>
      </c>
      <c r="AY466" s="2">
        <v>100</v>
      </c>
      <c r="AZ466" s="3">
        <v>207288000</v>
      </c>
      <c r="BA466" s="3">
        <v>0</v>
      </c>
      <c r="BB466" s="2">
        <v>0</v>
      </c>
      <c r="BC466" s="3">
        <v>0</v>
      </c>
      <c r="BD466" s="3">
        <v>0</v>
      </c>
      <c r="BE466" s="2">
        <v>0</v>
      </c>
      <c r="BF466" s="3">
        <v>0</v>
      </c>
      <c r="BG466" s="3">
        <v>0</v>
      </c>
      <c r="BH466" s="2">
        <v>0</v>
      </c>
      <c r="BI466" s="3">
        <v>344848000</v>
      </c>
      <c r="BJ466" s="3">
        <v>137560000</v>
      </c>
      <c r="BK466" s="2">
        <v>39.89</v>
      </c>
      <c r="BL466" t="s">
        <v>925</v>
      </c>
      <c r="BM466" s="4">
        <f t="shared" si="85"/>
        <v>0</v>
      </c>
      <c r="BN466" s="4">
        <f t="shared" si="86"/>
        <v>0</v>
      </c>
      <c r="BO466" s="4">
        <f t="shared" si="87"/>
        <v>137.56</v>
      </c>
      <c r="BP466" s="4">
        <f t="shared" si="88"/>
        <v>137.56</v>
      </c>
      <c r="BQ466" s="4">
        <f t="shared" si="89"/>
        <v>207.28800000000001</v>
      </c>
      <c r="BR466" s="4">
        <f t="shared" si="90"/>
        <v>0</v>
      </c>
      <c r="BS466" s="4">
        <f t="shared" si="91"/>
        <v>0</v>
      </c>
      <c r="BT466" s="4">
        <f t="shared" si="92"/>
        <v>0</v>
      </c>
      <c r="BU466" s="4">
        <f t="shared" si="93"/>
        <v>0</v>
      </c>
      <c r="BV466" s="4">
        <f t="shared" si="94"/>
        <v>0</v>
      </c>
      <c r="BW466" s="4">
        <f t="shared" si="95"/>
        <v>344.84800000000001</v>
      </c>
      <c r="BX466" s="4">
        <f t="shared" si="96"/>
        <v>137.56</v>
      </c>
    </row>
    <row r="467" spans="1:76" x14ac:dyDescent="0.25">
      <c r="A467">
        <v>16</v>
      </c>
      <c r="B467" t="s">
        <v>60</v>
      </c>
      <c r="C467" t="s">
        <v>61</v>
      </c>
      <c r="D467">
        <v>2021</v>
      </c>
      <c r="E467" t="s">
        <v>62</v>
      </c>
      <c r="F467" t="s">
        <v>63</v>
      </c>
      <c r="G467">
        <v>2</v>
      </c>
      <c r="H467" t="s">
        <v>64</v>
      </c>
      <c r="I467" t="s">
        <v>3555</v>
      </c>
      <c r="J467" t="s">
        <v>866</v>
      </c>
      <c r="K467" t="s">
        <v>867</v>
      </c>
      <c r="L467" t="s">
        <v>3602</v>
      </c>
      <c r="M467" t="s">
        <v>868</v>
      </c>
      <c r="N467" t="s">
        <v>3613</v>
      </c>
      <c r="O467" t="s">
        <v>259</v>
      </c>
      <c r="P467" t="s">
        <v>3638</v>
      </c>
      <c r="Q467" t="s">
        <v>885</v>
      </c>
      <c r="R467" t="s">
        <v>3758</v>
      </c>
      <c r="S467" t="s">
        <v>926</v>
      </c>
      <c r="T467">
        <v>24</v>
      </c>
      <c r="U467">
        <v>1</v>
      </c>
      <c r="V467" t="s">
        <v>927</v>
      </c>
      <c r="W467">
        <v>3</v>
      </c>
      <c r="X467" t="s">
        <v>138</v>
      </c>
      <c r="Y467">
        <v>1</v>
      </c>
      <c r="Z467" t="s">
        <v>73</v>
      </c>
      <c r="AA467">
        <v>1</v>
      </c>
      <c r="AB467" s="2">
        <v>0</v>
      </c>
      <c r="AC467" s="2">
        <v>0</v>
      </c>
      <c r="AD467" s="2">
        <v>0</v>
      </c>
      <c r="AE467" s="2">
        <v>0.3</v>
      </c>
      <c r="AF467" s="2">
        <v>0.3</v>
      </c>
      <c r="AG467" s="2">
        <v>100</v>
      </c>
      <c r="AH467" s="2">
        <v>0.6</v>
      </c>
      <c r="AI467" s="2">
        <v>0</v>
      </c>
      <c r="AJ467" s="2">
        <v>0</v>
      </c>
      <c r="AK467" s="2">
        <v>0.9</v>
      </c>
      <c r="AL467" s="2">
        <v>0</v>
      </c>
      <c r="AM467" s="2">
        <v>0</v>
      </c>
      <c r="AN467" s="2">
        <v>1</v>
      </c>
      <c r="AO467" s="2">
        <v>0</v>
      </c>
      <c r="AP467" s="2">
        <v>0</v>
      </c>
      <c r="AQ467" s="2" t="s">
        <v>77</v>
      </c>
      <c r="AR467" s="2" t="s">
        <v>77</v>
      </c>
      <c r="AS467" s="2" t="s">
        <v>77</v>
      </c>
      <c r="AT467" s="3">
        <v>0</v>
      </c>
      <c r="AU467" s="3">
        <v>0</v>
      </c>
      <c r="AV467" s="2">
        <v>0</v>
      </c>
      <c r="AW467" s="3">
        <v>38640000</v>
      </c>
      <c r="AX467" s="3">
        <v>36616000</v>
      </c>
      <c r="AY467" s="2">
        <v>94.77</v>
      </c>
      <c r="AZ467" s="3">
        <v>393657000</v>
      </c>
      <c r="BA467" s="3">
        <v>0</v>
      </c>
      <c r="BB467" s="2">
        <v>0</v>
      </c>
      <c r="BC467" s="3">
        <v>590944879</v>
      </c>
      <c r="BD467" s="3">
        <v>0</v>
      </c>
      <c r="BE467" s="2">
        <v>0</v>
      </c>
      <c r="BF467" s="3">
        <v>310246057</v>
      </c>
      <c r="BG467" s="3">
        <v>0</v>
      </c>
      <c r="BH467" s="2">
        <v>0</v>
      </c>
      <c r="BI467" s="3">
        <v>1333487936</v>
      </c>
      <c r="BJ467" s="3">
        <v>36616000</v>
      </c>
      <c r="BK467" s="2">
        <v>2.75</v>
      </c>
      <c r="BL467" t="s">
        <v>928</v>
      </c>
      <c r="BM467" s="4">
        <f t="shared" si="85"/>
        <v>0</v>
      </c>
      <c r="BN467" s="4">
        <f t="shared" si="86"/>
        <v>0</v>
      </c>
      <c r="BO467" s="4">
        <f t="shared" si="87"/>
        <v>38.64</v>
      </c>
      <c r="BP467" s="4">
        <f t="shared" si="88"/>
        <v>36.616</v>
      </c>
      <c r="BQ467" s="4">
        <f t="shared" si="89"/>
        <v>393.65699999999998</v>
      </c>
      <c r="BR467" s="4">
        <f t="shared" si="90"/>
        <v>0</v>
      </c>
      <c r="BS467" s="4">
        <f t="shared" si="91"/>
        <v>590.94487900000001</v>
      </c>
      <c r="BT467" s="4">
        <f t="shared" si="92"/>
        <v>0</v>
      </c>
      <c r="BU467" s="4">
        <f t="shared" si="93"/>
        <v>310.24605700000001</v>
      </c>
      <c r="BV467" s="4">
        <f t="shared" si="94"/>
        <v>0</v>
      </c>
      <c r="BW467" s="4">
        <f t="shared" si="95"/>
        <v>1333.487936</v>
      </c>
      <c r="BX467" s="4">
        <f t="shared" si="96"/>
        <v>36.616</v>
      </c>
    </row>
    <row r="468" spans="1:76" x14ac:dyDescent="0.25">
      <c r="A468">
        <v>16</v>
      </c>
      <c r="B468" t="s">
        <v>60</v>
      </c>
      <c r="C468" t="s">
        <v>61</v>
      </c>
      <c r="D468">
        <v>2021</v>
      </c>
      <c r="E468" t="s">
        <v>62</v>
      </c>
      <c r="F468" t="s">
        <v>63</v>
      </c>
      <c r="G468">
        <v>2</v>
      </c>
      <c r="H468" t="s">
        <v>64</v>
      </c>
      <c r="I468" t="s">
        <v>3555</v>
      </c>
      <c r="J468" t="s">
        <v>866</v>
      </c>
      <c r="K468" t="s">
        <v>867</v>
      </c>
      <c r="L468" t="s">
        <v>3602</v>
      </c>
      <c r="M468" t="s">
        <v>868</v>
      </c>
      <c r="N468" t="s">
        <v>3613</v>
      </c>
      <c r="O468" t="s">
        <v>259</v>
      </c>
      <c r="P468" t="s">
        <v>3638</v>
      </c>
      <c r="Q468" t="s">
        <v>885</v>
      </c>
      <c r="R468" t="s">
        <v>3758</v>
      </c>
      <c r="S468" t="s">
        <v>926</v>
      </c>
      <c r="T468">
        <v>24</v>
      </c>
      <c r="U468">
        <v>2</v>
      </c>
      <c r="V468" t="s">
        <v>929</v>
      </c>
      <c r="W468">
        <v>2</v>
      </c>
      <c r="X468" t="s">
        <v>76</v>
      </c>
      <c r="Y468">
        <v>1</v>
      </c>
      <c r="Z468" t="s">
        <v>73</v>
      </c>
      <c r="AA468">
        <v>1</v>
      </c>
      <c r="AB468" s="2">
        <v>0</v>
      </c>
      <c r="AC468" s="2">
        <v>0</v>
      </c>
      <c r="AD468" s="2">
        <v>0</v>
      </c>
      <c r="AE468" s="2">
        <v>100</v>
      </c>
      <c r="AF468" s="2">
        <v>100</v>
      </c>
      <c r="AG468" s="2">
        <v>100</v>
      </c>
      <c r="AH468" s="2">
        <v>0</v>
      </c>
      <c r="AI468" s="2">
        <v>0</v>
      </c>
      <c r="AJ468" s="2">
        <v>0</v>
      </c>
      <c r="AK468" s="2">
        <v>0</v>
      </c>
      <c r="AL468" s="2">
        <v>0</v>
      </c>
      <c r="AM468" s="2">
        <v>0</v>
      </c>
      <c r="AN468" s="2">
        <v>0</v>
      </c>
      <c r="AO468" s="2">
        <v>0</v>
      </c>
      <c r="AP468" s="2">
        <v>0</v>
      </c>
      <c r="AQ468" s="2" t="s">
        <v>77</v>
      </c>
      <c r="AR468" s="2" t="s">
        <v>77</v>
      </c>
      <c r="AS468" s="2" t="s">
        <v>77</v>
      </c>
      <c r="AT468" s="3">
        <v>0</v>
      </c>
      <c r="AU468" s="3">
        <v>0</v>
      </c>
      <c r="AV468" s="2">
        <v>0</v>
      </c>
      <c r="AW468" s="3">
        <v>109526667</v>
      </c>
      <c r="AX468" s="3">
        <v>106690500</v>
      </c>
      <c r="AY468" s="2">
        <v>97.41</v>
      </c>
      <c r="AZ468" s="3">
        <v>0</v>
      </c>
      <c r="BA468" s="3">
        <v>0</v>
      </c>
      <c r="BB468" s="2">
        <v>0</v>
      </c>
      <c r="BC468" s="3">
        <v>0</v>
      </c>
      <c r="BD468" s="3">
        <v>0</v>
      </c>
      <c r="BE468" s="2">
        <v>0</v>
      </c>
      <c r="BF468" s="3">
        <v>0</v>
      </c>
      <c r="BG468" s="3">
        <v>0</v>
      </c>
      <c r="BH468" s="2">
        <v>0</v>
      </c>
      <c r="BI468" s="3">
        <v>109526667</v>
      </c>
      <c r="BJ468" s="3">
        <v>106690500</v>
      </c>
      <c r="BK468" s="2">
        <v>97.41</v>
      </c>
      <c r="BL468" t="s">
        <v>930</v>
      </c>
      <c r="BM468" s="4">
        <f t="shared" si="85"/>
        <v>0</v>
      </c>
      <c r="BN468" s="4">
        <f t="shared" si="86"/>
        <v>0</v>
      </c>
      <c r="BO468" s="4">
        <f t="shared" si="87"/>
        <v>109.526667</v>
      </c>
      <c r="BP468" s="4">
        <f t="shared" si="88"/>
        <v>106.6905</v>
      </c>
      <c r="BQ468" s="4">
        <f t="shared" si="89"/>
        <v>0</v>
      </c>
      <c r="BR468" s="4">
        <f t="shared" si="90"/>
        <v>0</v>
      </c>
      <c r="BS468" s="4">
        <f t="shared" si="91"/>
        <v>0</v>
      </c>
      <c r="BT468" s="4">
        <f t="shared" si="92"/>
        <v>0</v>
      </c>
      <c r="BU468" s="4">
        <f t="shared" si="93"/>
        <v>0</v>
      </c>
      <c r="BV468" s="4">
        <f t="shared" si="94"/>
        <v>0</v>
      </c>
      <c r="BW468" s="4">
        <f t="shared" si="95"/>
        <v>109.526667</v>
      </c>
      <c r="BX468" s="4">
        <f t="shared" si="96"/>
        <v>106.6905</v>
      </c>
    </row>
    <row r="469" spans="1:76" x14ac:dyDescent="0.25">
      <c r="A469">
        <v>16</v>
      </c>
      <c r="B469" t="s">
        <v>60</v>
      </c>
      <c r="C469" t="s">
        <v>61</v>
      </c>
      <c r="D469">
        <v>2021</v>
      </c>
      <c r="E469" t="s">
        <v>62</v>
      </c>
      <c r="F469" t="s">
        <v>63</v>
      </c>
      <c r="G469">
        <v>2</v>
      </c>
      <c r="H469" t="s">
        <v>64</v>
      </c>
      <c r="I469" t="s">
        <v>3555</v>
      </c>
      <c r="J469" t="s">
        <v>866</v>
      </c>
      <c r="K469" t="s">
        <v>867</v>
      </c>
      <c r="L469" t="s">
        <v>3602</v>
      </c>
      <c r="M469" t="s">
        <v>868</v>
      </c>
      <c r="N469" t="s">
        <v>3613</v>
      </c>
      <c r="O469" t="s">
        <v>259</v>
      </c>
      <c r="P469" t="s">
        <v>3638</v>
      </c>
      <c r="Q469" t="s">
        <v>885</v>
      </c>
      <c r="R469" t="s">
        <v>3758</v>
      </c>
      <c r="S469" t="s">
        <v>926</v>
      </c>
      <c r="T469">
        <v>24</v>
      </c>
      <c r="U469">
        <v>3</v>
      </c>
      <c r="V469" t="s">
        <v>931</v>
      </c>
      <c r="W469">
        <v>2</v>
      </c>
      <c r="X469" t="s">
        <v>76</v>
      </c>
      <c r="Y469">
        <v>1</v>
      </c>
      <c r="Z469" t="s">
        <v>73</v>
      </c>
      <c r="AA469">
        <v>1</v>
      </c>
      <c r="AB469" s="2">
        <v>0</v>
      </c>
      <c r="AC469" s="2">
        <v>0</v>
      </c>
      <c r="AD469" s="2">
        <v>0</v>
      </c>
      <c r="AE469" s="2">
        <v>100</v>
      </c>
      <c r="AF469" s="2">
        <v>100</v>
      </c>
      <c r="AG469" s="2">
        <v>100</v>
      </c>
      <c r="AH469" s="2">
        <v>0</v>
      </c>
      <c r="AI469" s="2">
        <v>0</v>
      </c>
      <c r="AJ469" s="2">
        <v>0</v>
      </c>
      <c r="AK469" s="2">
        <v>0</v>
      </c>
      <c r="AL469" s="2">
        <v>0</v>
      </c>
      <c r="AM469" s="2">
        <v>0</v>
      </c>
      <c r="AN469" s="2">
        <v>0</v>
      </c>
      <c r="AO469" s="2">
        <v>0</v>
      </c>
      <c r="AP469" s="2">
        <v>0</v>
      </c>
      <c r="AQ469" s="2" t="s">
        <v>77</v>
      </c>
      <c r="AR469" s="2" t="s">
        <v>77</v>
      </c>
      <c r="AS469" s="2" t="s">
        <v>77</v>
      </c>
      <c r="AT469" s="3">
        <v>0</v>
      </c>
      <c r="AU469" s="3">
        <v>0</v>
      </c>
      <c r="AV469" s="2">
        <v>0</v>
      </c>
      <c r="AW469" s="3">
        <v>137800000</v>
      </c>
      <c r="AX469" s="3">
        <v>136383333</v>
      </c>
      <c r="AY469" s="2">
        <v>98.97</v>
      </c>
      <c r="AZ469" s="3">
        <v>0</v>
      </c>
      <c r="BA469" s="3">
        <v>0</v>
      </c>
      <c r="BB469" s="2">
        <v>0</v>
      </c>
      <c r="BC469" s="3">
        <v>0</v>
      </c>
      <c r="BD469" s="3">
        <v>0</v>
      </c>
      <c r="BE469" s="2">
        <v>0</v>
      </c>
      <c r="BF469" s="3">
        <v>0</v>
      </c>
      <c r="BG469" s="3">
        <v>0</v>
      </c>
      <c r="BH469" s="2">
        <v>0</v>
      </c>
      <c r="BI469" s="3">
        <v>137800000</v>
      </c>
      <c r="BJ469" s="3">
        <v>136383333</v>
      </c>
      <c r="BK469" s="2">
        <v>98.97</v>
      </c>
      <c r="BL469" t="s">
        <v>932</v>
      </c>
      <c r="BM469" s="4">
        <f t="shared" si="85"/>
        <v>0</v>
      </c>
      <c r="BN469" s="4">
        <f t="shared" si="86"/>
        <v>0</v>
      </c>
      <c r="BO469" s="4">
        <f t="shared" si="87"/>
        <v>137.80000000000001</v>
      </c>
      <c r="BP469" s="4">
        <f t="shared" si="88"/>
        <v>136.38333299999999</v>
      </c>
      <c r="BQ469" s="4">
        <f t="shared" si="89"/>
        <v>0</v>
      </c>
      <c r="BR469" s="4">
        <f t="shared" si="90"/>
        <v>0</v>
      </c>
      <c r="BS469" s="4">
        <f t="shared" si="91"/>
        <v>0</v>
      </c>
      <c r="BT469" s="4">
        <f t="shared" si="92"/>
        <v>0</v>
      </c>
      <c r="BU469" s="4">
        <f t="shared" si="93"/>
        <v>0</v>
      </c>
      <c r="BV469" s="4">
        <f t="shared" si="94"/>
        <v>0</v>
      </c>
      <c r="BW469" s="4">
        <f t="shared" si="95"/>
        <v>137.80000000000001</v>
      </c>
      <c r="BX469" s="4">
        <f t="shared" si="96"/>
        <v>136.38333299999999</v>
      </c>
    </row>
    <row r="470" spans="1:76" x14ac:dyDescent="0.25">
      <c r="A470">
        <v>16</v>
      </c>
      <c r="B470" t="s">
        <v>60</v>
      </c>
      <c r="C470" t="s">
        <v>61</v>
      </c>
      <c r="D470">
        <v>2021</v>
      </c>
      <c r="E470" t="s">
        <v>62</v>
      </c>
      <c r="F470" t="s">
        <v>63</v>
      </c>
      <c r="G470">
        <v>2</v>
      </c>
      <c r="H470" t="s">
        <v>64</v>
      </c>
      <c r="I470" t="s">
        <v>3555</v>
      </c>
      <c r="J470" t="s">
        <v>866</v>
      </c>
      <c r="K470" t="s">
        <v>867</v>
      </c>
      <c r="L470" t="s">
        <v>3602</v>
      </c>
      <c r="M470" t="s">
        <v>868</v>
      </c>
      <c r="N470" t="s">
        <v>3613</v>
      </c>
      <c r="O470" t="s">
        <v>259</v>
      </c>
      <c r="P470" t="s">
        <v>3638</v>
      </c>
      <c r="Q470" t="s">
        <v>885</v>
      </c>
      <c r="R470" t="s">
        <v>3758</v>
      </c>
      <c r="S470" t="s">
        <v>926</v>
      </c>
      <c r="T470">
        <v>24</v>
      </c>
      <c r="U470">
        <v>4</v>
      </c>
      <c r="V470" t="s">
        <v>933</v>
      </c>
      <c r="W470">
        <v>3</v>
      </c>
      <c r="X470" t="s">
        <v>138</v>
      </c>
      <c r="Y470">
        <v>1</v>
      </c>
      <c r="Z470" t="s">
        <v>73</v>
      </c>
      <c r="AA470">
        <v>1</v>
      </c>
      <c r="AB470" s="2">
        <v>0</v>
      </c>
      <c r="AC470" s="2">
        <v>0</v>
      </c>
      <c r="AD470" s="2">
        <v>0</v>
      </c>
      <c r="AE470" s="2">
        <v>0.3</v>
      </c>
      <c r="AF470" s="2">
        <v>0.3</v>
      </c>
      <c r="AG470" s="2">
        <v>100</v>
      </c>
      <c r="AH470" s="2">
        <v>0.6</v>
      </c>
      <c r="AI470" s="2">
        <v>0</v>
      </c>
      <c r="AJ470" s="2">
        <v>0</v>
      </c>
      <c r="AK470" s="2">
        <v>0.9</v>
      </c>
      <c r="AL470" s="2">
        <v>0</v>
      </c>
      <c r="AM470" s="2">
        <v>0</v>
      </c>
      <c r="AN470" s="2">
        <v>1</v>
      </c>
      <c r="AO470" s="2">
        <v>0</v>
      </c>
      <c r="AP470" s="2">
        <v>0</v>
      </c>
      <c r="AQ470" s="2" t="s">
        <v>77</v>
      </c>
      <c r="AR470" s="2" t="s">
        <v>77</v>
      </c>
      <c r="AS470" s="2" t="s">
        <v>77</v>
      </c>
      <c r="AT470" s="3">
        <v>0</v>
      </c>
      <c r="AU470" s="3">
        <v>0</v>
      </c>
      <c r="AV470" s="2">
        <v>0</v>
      </c>
      <c r="AW470" s="3">
        <v>74760000</v>
      </c>
      <c r="AX470" s="3">
        <v>74760000</v>
      </c>
      <c r="AY470" s="2">
        <v>100</v>
      </c>
      <c r="AZ470" s="3">
        <v>231946000</v>
      </c>
      <c r="BA470" s="3">
        <v>0</v>
      </c>
      <c r="BB470" s="2">
        <v>0</v>
      </c>
      <c r="BC470" s="3">
        <v>723372082</v>
      </c>
      <c r="BD470" s="3">
        <v>0</v>
      </c>
      <c r="BE470" s="2">
        <v>0</v>
      </c>
      <c r="BF470" s="3">
        <v>379770342</v>
      </c>
      <c r="BG470" s="3">
        <v>0</v>
      </c>
      <c r="BH470" s="2">
        <v>0</v>
      </c>
      <c r="BI470" s="3">
        <v>1409848424</v>
      </c>
      <c r="BJ470" s="3">
        <v>74760000</v>
      </c>
      <c r="BK470" s="2">
        <v>5.3</v>
      </c>
      <c r="BL470" t="s">
        <v>934</v>
      </c>
      <c r="BM470" s="4">
        <f t="shared" si="85"/>
        <v>0</v>
      </c>
      <c r="BN470" s="4">
        <f t="shared" si="86"/>
        <v>0</v>
      </c>
      <c r="BO470" s="4">
        <f t="shared" si="87"/>
        <v>74.760000000000005</v>
      </c>
      <c r="BP470" s="4">
        <f t="shared" si="88"/>
        <v>74.760000000000005</v>
      </c>
      <c r="BQ470" s="4">
        <f t="shared" si="89"/>
        <v>231.946</v>
      </c>
      <c r="BR470" s="4">
        <f t="shared" si="90"/>
        <v>0</v>
      </c>
      <c r="BS470" s="4">
        <f t="shared" si="91"/>
        <v>723.37208199999998</v>
      </c>
      <c r="BT470" s="4">
        <f t="shared" si="92"/>
        <v>0</v>
      </c>
      <c r="BU470" s="4">
        <f t="shared" si="93"/>
        <v>379.77034200000003</v>
      </c>
      <c r="BV470" s="4">
        <f t="shared" si="94"/>
        <v>0</v>
      </c>
      <c r="BW470" s="4">
        <f t="shared" si="95"/>
        <v>1409.848424</v>
      </c>
      <c r="BX470" s="4">
        <f t="shared" si="96"/>
        <v>74.760000000000005</v>
      </c>
    </row>
    <row r="471" spans="1:76" x14ac:dyDescent="0.25">
      <c r="A471">
        <v>16</v>
      </c>
      <c r="B471" t="s">
        <v>60</v>
      </c>
      <c r="C471" t="s">
        <v>61</v>
      </c>
      <c r="D471">
        <v>2021</v>
      </c>
      <c r="E471" t="s">
        <v>62</v>
      </c>
      <c r="F471" t="s">
        <v>63</v>
      </c>
      <c r="G471">
        <v>2</v>
      </c>
      <c r="H471" t="s">
        <v>64</v>
      </c>
      <c r="I471" t="s">
        <v>3555</v>
      </c>
      <c r="J471" t="s">
        <v>866</v>
      </c>
      <c r="K471" t="s">
        <v>867</v>
      </c>
      <c r="L471" t="s">
        <v>3602</v>
      </c>
      <c r="M471" t="s">
        <v>868</v>
      </c>
      <c r="N471" t="s">
        <v>3613</v>
      </c>
      <c r="O471" t="s">
        <v>259</v>
      </c>
      <c r="P471" t="s">
        <v>3638</v>
      </c>
      <c r="Q471" t="s">
        <v>885</v>
      </c>
      <c r="R471" t="s">
        <v>3758</v>
      </c>
      <c r="S471" t="s">
        <v>926</v>
      </c>
      <c r="T471">
        <v>24</v>
      </c>
      <c r="U471">
        <v>5</v>
      </c>
      <c r="V471" t="s">
        <v>935</v>
      </c>
      <c r="W471">
        <v>2</v>
      </c>
      <c r="X471" t="s">
        <v>76</v>
      </c>
      <c r="Y471">
        <v>1</v>
      </c>
      <c r="Z471" t="s">
        <v>73</v>
      </c>
      <c r="AA471">
        <v>1</v>
      </c>
      <c r="AB471" s="2">
        <v>0</v>
      </c>
      <c r="AC471" s="2">
        <v>0</v>
      </c>
      <c r="AD471" s="2">
        <v>0</v>
      </c>
      <c r="AE471" s="2">
        <v>100</v>
      </c>
      <c r="AF471" s="2">
        <v>100</v>
      </c>
      <c r="AG471" s="2">
        <v>100</v>
      </c>
      <c r="AH471" s="2">
        <v>0</v>
      </c>
      <c r="AI471" s="2">
        <v>0</v>
      </c>
      <c r="AJ471" s="2">
        <v>0</v>
      </c>
      <c r="AK471" s="2">
        <v>0</v>
      </c>
      <c r="AL471" s="2">
        <v>0</v>
      </c>
      <c r="AM471" s="2">
        <v>0</v>
      </c>
      <c r="AN471" s="2">
        <v>0</v>
      </c>
      <c r="AO471" s="2">
        <v>0</v>
      </c>
      <c r="AP471" s="2">
        <v>0</v>
      </c>
      <c r="AQ471" s="2" t="s">
        <v>77</v>
      </c>
      <c r="AR471" s="2" t="s">
        <v>77</v>
      </c>
      <c r="AS471" s="2" t="s">
        <v>77</v>
      </c>
      <c r="AT471" s="3">
        <v>0</v>
      </c>
      <c r="AU471" s="3">
        <v>0</v>
      </c>
      <c r="AV471" s="2">
        <v>0</v>
      </c>
      <c r="AW471" s="3">
        <v>52440000</v>
      </c>
      <c r="AX471" s="3">
        <v>48576000</v>
      </c>
      <c r="AY471" s="2">
        <v>92.64</v>
      </c>
      <c r="AZ471" s="3">
        <v>0</v>
      </c>
      <c r="BA471" s="3">
        <v>0</v>
      </c>
      <c r="BB471" s="2">
        <v>0</v>
      </c>
      <c r="BC471" s="3">
        <v>0</v>
      </c>
      <c r="BD471" s="3">
        <v>0</v>
      </c>
      <c r="BE471" s="2">
        <v>0</v>
      </c>
      <c r="BF471" s="3">
        <v>0</v>
      </c>
      <c r="BG471" s="3">
        <v>0</v>
      </c>
      <c r="BH471" s="2">
        <v>0</v>
      </c>
      <c r="BI471" s="3">
        <v>52440000</v>
      </c>
      <c r="BJ471" s="3">
        <v>48576000</v>
      </c>
      <c r="BK471" s="2">
        <v>92.63</v>
      </c>
      <c r="BL471" t="s">
        <v>936</v>
      </c>
      <c r="BM471" s="4">
        <f t="shared" si="85"/>
        <v>0</v>
      </c>
      <c r="BN471" s="4">
        <f t="shared" si="86"/>
        <v>0</v>
      </c>
      <c r="BO471" s="4">
        <f t="shared" si="87"/>
        <v>52.44</v>
      </c>
      <c r="BP471" s="4">
        <f t="shared" si="88"/>
        <v>48.576000000000001</v>
      </c>
      <c r="BQ471" s="4">
        <f t="shared" si="89"/>
        <v>0</v>
      </c>
      <c r="BR471" s="4">
        <f t="shared" si="90"/>
        <v>0</v>
      </c>
      <c r="BS471" s="4">
        <f t="shared" si="91"/>
        <v>0</v>
      </c>
      <c r="BT471" s="4">
        <f t="shared" si="92"/>
        <v>0</v>
      </c>
      <c r="BU471" s="4">
        <f t="shared" si="93"/>
        <v>0</v>
      </c>
      <c r="BV471" s="4">
        <f t="shared" si="94"/>
        <v>0</v>
      </c>
      <c r="BW471" s="4">
        <f t="shared" si="95"/>
        <v>52.44</v>
      </c>
      <c r="BX471" s="4">
        <f t="shared" si="96"/>
        <v>48.576000000000001</v>
      </c>
    </row>
    <row r="472" spans="1:76" x14ac:dyDescent="0.25">
      <c r="A472">
        <v>16</v>
      </c>
      <c r="B472" t="s">
        <v>60</v>
      </c>
      <c r="C472" t="s">
        <v>61</v>
      </c>
      <c r="D472">
        <v>2021</v>
      </c>
      <c r="E472" t="s">
        <v>62</v>
      </c>
      <c r="F472" t="s">
        <v>63</v>
      </c>
      <c r="G472">
        <v>2</v>
      </c>
      <c r="H472" t="s">
        <v>64</v>
      </c>
      <c r="I472" t="s">
        <v>3555</v>
      </c>
      <c r="J472" t="s">
        <v>866</v>
      </c>
      <c r="K472" t="s">
        <v>867</v>
      </c>
      <c r="L472" t="s">
        <v>3602</v>
      </c>
      <c r="M472" t="s">
        <v>868</v>
      </c>
      <c r="N472" t="s">
        <v>3613</v>
      </c>
      <c r="O472" t="s">
        <v>259</v>
      </c>
      <c r="P472" t="s">
        <v>3638</v>
      </c>
      <c r="Q472" t="s">
        <v>885</v>
      </c>
      <c r="R472" t="s">
        <v>3758</v>
      </c>
      <c r="S472" t="s">
        <v>926</v>
      </c>
      <c r="T472">
        <v>24</v>
      </c>
      <c r="U472">
        <v>6</v>
      </c>
      <c r="V472" t="s">
        <v>937</v>
      </c>
      <c r="W472">
        <v>2</v>
      </c>
      <c r="X472" t="s">
        <v>76</v>
      </c>
      <c r="Y472">
        <v>1</v>
      </c>
      <c r="Z472" t="s">
        <v>73</v>
      </c>
      <c r="AA472">
        <v>1</v>
      </c>
      <c r="AB472" s="2">
        <v>100</v>
      </c>
      <c r="AC472" s="2">
        <v>100</v>
      </c>
      <c r="AD472" s="2">
        <v>100</v>
      </c>
      <c r="AE472" s="2">
        <v>100</v>
      </c>
      <c r="AF472" s="2">
        <v>100</v>
      </c>
      <c r="AG472" s="2">
        <v>100</v>
      </c>
      <c r="AH472" s="2">
        <v>0</v>
      </c>
      <c r="AI472" s="2">
        <v>0</v>
      </c>
      <c r="AJ472" s="2">
        <v>0</v>
      </c>
      <c r="AK472" s="2">
        <v>0</v>
      </c>
      <c r="AL472" s="2">
        <v>0</v>
      </c>
      <c r="AM472" s="2">
        <v>0</v>
      </c>
      <c r="AN472" s="2">
        <v>0</v>
      </c>
      <c r="AO472" s="2">
        <v>0</v>
      </c>
      <c r="AP472" s="2">
        <v>0</v>
      </c>
      <c r="AQ472" s="2" t="s">
        <v>77</v>
      </c>
      <c r="AR472" s="2" t="s">
        <v>77</v>
      </c>
      <c r="AS472" s="2" t="s">
        <v>77</v>
      </c>
      <c r="AT472" s="3">
        <v>56070000</v>
      </c>
      <c r="AU472" s="3">
        <v>56070000</v>
      </c>
      <c r="AV472" s="2">
        <v>100</v>
      </c>
      <c r="AW472" s="3">
        <v>67284000</v>
      </c>
      <c r="AX472" s="3">
        <v>65290400</v>
      </c>
      <c r="AY472" s="2">
        <v>97.04</v>
      </c>
      <c r="AZ472" s="3">
        <v>0</v>
      </c>
      <c r="BA472" s="3">
        <v>0</v>
      </c>
      <c r="BB472" s="2">
        <v>0</v>
      </c>
      <c r="BC472" s="3">
        <v>0</v>
      </c>
      <c r="BD472" s="3">
        <v>0</v>
      </c>
      <c r="BE472" s="2">
        <v>0</v>
      </c>
      <c r="BF472" s="3">
        <v>0</v>
      </c>
      <c r="BG472" s="3">
        <v>0</v>
      </c>
      <c r="BH472" s="2">
        <v>0</v>
      </c>
      <c r="BI472" s="3">
        <v>123354000</v>
      </c>
      <c r="BJ472" s="3">
        <v>121360400</v>
      </c>
      <c r="BK472" s="2">
        <v>98.38</v>
      </c>
      <c r="BL472" t="s">
        <v>938</v>
      </c>
      <c r="BM472" s="4">
        <f t="shared" si="85"/>
        <v>56.07</v>
      </c>
      <c r="BN472" s="4">
        <f t="shared" si="86"/>
        <v>56.07</v>
      </c>
      <c r="BO472" s="4">
        <f t="shared" si="87"/>
        <v>67.284000000000006</v>
      </c>
      <c r="BP472" s="4">
        <f t="shared" si="88"/>
        <v>65.290400000000005</v>
      </c>
      <c r="BQ472" s="4">
        <f t="shared" si="89"/>
        <v>0</v>
      </c>
      <c r="BR472" s="4">
        <f t="shared" si="90"/>
        <v>0</v>
      </c>
      <c r="BS472" s="4">
        <f t="shared" si="91"/>
        <v>0</v>
      </c>
      <c r="BT472" s="4">
        <f t="shared" si="92"/>
        <v>0</v>
      </c>
      <c r="BU472" s="4">
        <f t="shared" si="93"/>
        <v>0</v>
      </c>
      <c r="BV472" s="4">
        <f t="shared" si="94"/>
        <v>0</v>
      </c>
      <c r="BW472" s="4">
        <f t="shared" si="95"/>
        <v>123.35400000000001</v>
      </c>
      <c r="BX472" s="4">
        <f t="shared" si="96"/>
        <v>121.3604</v>
      </c>
    </row>
    <row r="473" spans="1:76" x14ac:dyDescent="0.25">
      <c r="A473">
        <v>16</v>
      </c>
      <c r="B473" t="s">
        <v>60</v>
      </c>
      <c r="C473" t="s">
        <v>61</v>
      </c>
      <c r="D473">
        <v>2021</v>
      </c>
      <c r="E473" t="s">
        <v>62</v>
      </c>
      <c r="F473" t="s">
        <v>63</v>
      </c>
      <c r="G473">
        <v>2</v>
      </c>
      <c r="H473" t="s">
        <v>64</v>
      </c>
      <c r="I473" t="s">
        <v>3555</v>
      </c>
      <c r="J473" t="s">
        <v>866</v>
      </c>
      <c r="K473" t="s">
        <v>867</v>
      </c>
      <c r="L473" t="s">
        <v>3602</v>
      </c>
      <c r="M473" t="s">
        <v>868</v>
      </c>
      <c r="N473" t="s">
        <v>3613</v>
      </c>
      <c r="O473" t="s">
        <v>259</v>
      </c>
      <c r="P473" t="s">
        <v>3638</v>
      </c>
      <c r="Q473" t="s">
        <v>885</v>
      </c>
      <c r="R473" t="s">
        <v>3758</v>
      </c>
      <c r="S473" t="s">
        <v>926</v>
      </c>
      <c r="T473">
        <v>24</v>
      </c>
      <c r="U473">
        <v>7</v>
      </c>
      <c r="V473" t="s">
        <v>939</v>
      </c>
      <c r="W473">
        <v>1</v>
      </c>
      <c r="X473" t="s">
        <v>72</v>
      </c>
      <c r="Y473">
        <v>1</v>
      </c>
      <c r="Z473" t="s">
        <v>73</v>
      </c>
      <c r="AA473">
        <v>1</v>
      </c>
      <c r="AB473" s="2">
        <v>0.05</v>
      </c>
      <c r="AC473" s="2">
        <v>0.05</v>
      </c>
      <c r="AD473" s="2">
        <v>100</v>
      </c>
      <c r="AE473" s="2">
        <v>0.27</v>
      </c>
      <c r="AF473" s="2">
        <v>0.27</v>
      </c>
      <c r="AG473" s="2">
        <v>100</v>
      </c>
      <c r="AH473" s="2">
        <v>0.28000000000000003</v>
      </c>
      <c r="AI473" s="2">
        <v>0</v>
      </c>
      <c r="AJ473" s="2">
        <v>0</v>
      </c>
      <c r="AK473" s="2">
        <v>0.3</v>
      </c>
      <c r="AL473" s="2">
        <v>0</v>
      </c>
      <c r="AM473" s="2">
        <v>0</v>
      </c>
      <c r="AN473" s="2">
        <v>0.1</v>
      </c>
      <c r="AO473" s="2">
        <v>0</v>
      </c>
      <c r="AP473" s="2">
        <v>0</v>
      </c>
      <c r="AQ473" s="2">
        <v>1</v>
      </c>
      <c r="AR473" s="2">
        <v>0.32</v>
      </c>
      <c r="AS473" s="2">
        <v>32</v>
      </c>
      <c r="AT473" s="3">
        <v>78179520</v>
      </c>
      <c r="AU473" s="3">
        <v>62229077</v>
      </c>
      <c r="AV473" s="2">
        <v>79.599999999999994</v>
      </c>
      <c r="AW473" s="3">
        <v>347961699</v>
      </c>
      <c r="AX473" s="3">
        <v>320484025</v>
      </c>
      <c r="AY473" s="2">
        <v>92.1</v>
      </c>
      <c r="AZ473" s="3">
        <v>651519000</v>
      </c>
      <c r="BA473" s="3">
        <v>0</v>
      </c>
      <c r="BB473" s="2">
        <v>0</v>
      </c>
      <c r="BC473" s="3">
        <v>1526480157</v>
      </c>
      <c r="BD473" s="3">
        <v>0</v>
      </c>
      <c r="BE473" s="2">
        <v>0</v>
      </c>
      <c r="BF473" s="3">
        <v>801402080</v>
      </c>
      <c r="BG473" s="3">
        <v>0</v>
      </c>
      <c r="BH473" s="2">
        <v>0</v>
      </c>
      <c r="BI473" s="3">
        <v>3405542456</v>
      </c>
      <c r="BJ473" s="3">
        <v>382713102</v>
      </c>
      <c r="BK473" s="2">
        <v>11.24</v>
      </c>
      <c r="BL473" t="s">
        <v>940</v>
      </c>
      <c r="BM473" s="4">
        <f t="shared" si="85"/>
        <v>78.179519999999997</v>
      </c>
      <c r="BN473" s="4">
        <f t="shared" si="86"/>
        <v>62.229076999999997</v>
      </c>
      <c r="BO473" s="4">
        <f t="shared" si="87"/>
        <v>347.96169900000001</v>
      </c>
      <c r="BP473" s="4">
        <f t="shared" si="88"/>
        <v>320.48402499999997</v>
      </c>
      <c r="BQ473" s="4">
        <f t="shared" si="89"/>
        <v>651.51900000000001</v>
      </c>
      <c r="BR473" s="4">
        <f t="shared" si="90"/>
        <v>0</v>
      </c>
      <c r="BS473" s="4">
        <f t="shared" si="91"/>
        <v>1526.480157</v>
      </c>
      <c r="BT473" s="4">
        <f t="shared" si="92"/>
        <v>0</v>
      </c>
      <c r="BU473" s="4">
        <f t="shared" si="93"/>
        <v>801.40207999999996</v>
      </c>
      <c r="BV473" s="4">
        <f t="shared" si="94"/>
        <v>0</v>
      </c>
      <c r="BW473" s="4">
        <f t="shared" si="95"/>
        <v>3405.5424559999997</v>
      </c>
      <c r="BX473" s="4">
        <f t="shared" si="96"/>
        <v>382.71310199999999</v>
      </c>
    </row>
    <row r="474" spans="1:76" x14ac:dyDescent="0.25">
      <c r="A474">
        <v>16</v>
      </c>
      <c r="B474" t="s">
        <v>60</v>
      </c>
      <c r="C474" t="s">
        <v>61</v>
      </c>
      <c r="D474">
        <v>2021</v>
      </c>
      <c r="E474" t="s">
        <v>62</v>
      </c>
      <c r="F474" t="s">
        <v>63</v>
      </c>
      <c r="G474">
        <v>2</v>
      </c>
      <c r="H474" t="s">
        <v>64</v>
      </c>
      <c r="I474" t="s">
        <v>3555</v>
      </c>
      <c r="J474" t="s">
        <v>866</v>
      </c>
      <c r="K474" t="s">
        <v>867</v>
      </c>
      <c r="L474" t="s">
        <v>3602</v>
      </c>
      <c r="M474" t="s">
        <v>868</v>
      </c>
      <c r="N474" t="s">
        <v>3613</v>
      </c>
      <c r="O474" t="s">
        <v>259</v>
      </c>
      <c r="P474" t="s">
        <v>3638</v>
      </c>
      <c r="Q474" t="s">
        <v>885</v>
      </c>
      <c r="R474" t="s">
        <v>3758</v>
      </c>
      <c r="S474" t="s">
        <v>926</v>
      </c>
      <c r="T474">
        <v>24</v>
      </c>
      <c r="U474">
        <v>8</v>
      </c>
      <c r="V474" t="s">
        <v>941</v>
      </c>
      <c r="W474">
        <v>2</v>
      </c>
      <c r="X474" t="s">
        <v>76</v>
      </c>
      <c r="Y474">
        <v>1</v>
      </c>
      <c r="Z474" t="s">
        <v>73</v>
      </c>
      <c r="AA474">
        <v>1</v>
      </c>
      <c r="AB474" s="2">
        <v>100</v>
      </c>
      <c r="AC474" s="2">
        <v>100</v>
      </c>
      <c r="AD474" s="2">
        <v>100</v>
      </c>
      <c r="AE474" s="2">
        <v>100</v>
      </c>
      <c r="AF474" s="2">
        <v>100</v>
      </c>
      <c r="AG474" s="2">
        <v>100</v>
      </c>
      <c r="AH474" s="2">
        <v>0</v>
      </c>
      <c r="AI474" s="2">
        <v>0</v>
      </c>
      <c r="AJ474" s="2">
        <v>0</v>
      </c>
      <c r="AK474" s="2">
        <v>0</v>
      </c>
      <c r="AL474" s="2">
        <v>0</v>
      </c>
      <c r="AM474" s="2">
        <v>0</v>
      </c>
      <c r="AN474" s="2">
        <v>0</v>
      </c>
      <c r="AO474" s="2">
        <v>0</v>
      </c>
      <c r="AP474" s="2">
        <v>0</v>
      </c>
      <c r="AQ474" s="2" t="s">
        <v>77</v>
      </c>
      <c r="AR474" s="2" t="s">
        <v>77</v>
      </c>
      <c r="AS474" s="2" t="s">
        <v>77</v>
      </c>
      <c r="AT474" s="3">
        <v>175666182</v>
      </c>
      <c r="AU474" s="3">
        <v>142989080</v>
      </c>
      <c r="AV474" s="2">
        <v>81.400000000000006</v>
      </c>
      <c r="AW474" s="3">
        <v>165012000</v>
      </c>
      <c r="AX474" s="3">
        <v>161040000</v>
      </c>
      <c r="AY474" s="2">
        <v>97.59</v>
      </c>
      <c r="AZ474" s="3">
        <v>0</v>
      </c>
      <c r="BA474" s="3">
        <v>0</v>
      </c>
      <c r="BB474" s="2">
        <v>0</v>
      </c>
      <c r="BC474" s="3">
        <v>0</v>
      </c>
      <c r="BD474" s="3">
        <v>0</v>
      </c>
      <c r="BE474" s="2">
        <v>0</v>
      </c>
      <c r="BF474" s="3">
        <v>0</v>
      </c>
      <c r="BG474" s="3">
        <v>0</v>
      </c>
      <c r="BH474" s="2">
        <v>0</v>
      </c>
      <c r="BI474" s="3">
        <v>340678182</v>
      </c>
      <c r="BJ474" s="3">
        <v>304029080</v>
      </c>
      <c r="BK474" s="2">
        <v>89.24</v>
      </c>
      <c r="BL474" t="s">
        <v>942</v>
      </c>
      <c r="BM474" s="4">
        <f t="shared" si="85"/>
        <v>175.66618199999999</v>
      </c>
      <c r="BN474" s="4">
        <f t="shared" si="86"/>
        <v>142.98908</v>
      </c>
      <c r="BO474" s="4">
        <f t="shared" si="87"/>
        <v>165.012</v>
      </c>
      <c r="BP474" s="4">
        <f t="shared" si="88"/>
        <v>161.04</v>
      </c>
      <c r="BQ474" s="4">
        <f t="shared" si="89"/>
        <v>0</v>
      </c>
      <c r="BR474" s="4">
        <f t="shared" si="90"/>
        <v>0</v>
      </c>
      <c r="BS474" s="4">
        <f t="shared" si="91"/>
        <v>0</v>
      </c>
      <c r="BT474" s="4">
        <f t="shared" si="92"/>
        <v>0</v>
      </c>
      <c r="BU474" s="4">
        <f t="shared" si="93"/>
        <v>0</v>
      </c>
      <c r="BV474" s="4">
        <f t="shared" si="94"/>
        <v>0</v>
      </c>
      <c r="BW474" s="4">
        <f t="shared" si="95"/>
        <v>340.67818199999999</v>
      </c>
      <c r="BX474" s="4">
        <f t="shared" si="96"/>
        <v>304.02908000000002</v>
      </c>
    </row>
    <row r="475" spans="1:76" x14ac:dyDescent="0.25">
      <c r="A475">
        <v>16</v>
      </c>
      <c r="B475" t="s">
        <v>60</v>
      </c>
      <c r="C475" t="s">
        <v>61</v>
      </c>
      <c r="D475">
        <v>2021</v>
      </c>
      <c r="E475" t="s">
        <v>62</v>
      </c>
      <c r="F475" t="s">
        <v>63</v>
      </c>
      <c r="G475">
        <v>2</v>
      </c>
      <c r="H475" t="s">
        <v>64</v>
      </c>
      <c r="I475" t="s">
        <v>3555</v>
      </c>
      <c r="J475" t="s">
        <v>866</v>
      </c>
      <c r="K475" t="s">
        <v>867</v>
      </c>
      <c r="L475" t="s">
        <v>3602</v>
      </c>
      <c r="M475" t="s">
        <v>868</v>
      </c>
      <c r="N475" t="s">
        <v>3613</v>
      </c>
      <c r="O475" t="s">
        <v>259</v>
      </c>
      <c r="P475" t="s">
        <v>3638</v>
      </c>
      <c r="Q475" t="s">
        <v>885</v>
      </c>
      <c r="R475" t="s">
        <v>3758</v>
      </c>
      <c r="S475" t="s">
        <v>926</v>
      </c>
      <c r="T475">
        <v>24</v>
      </c>
      <c r="U475">
        <v>9</v>
      </c>
      <c r="V475" t="s">
        <v>943</v>
      </c>
      <c r="W475">
        <v>2</v>
      </c>
      <c r="X475" t="s">
        <v>76</v>
      </c>
      <c r="Y475">
        <v>1</v>
      </c>
      <c r="Z475" t="s">
        <v>73</v>
      </c>
      <c r="AA475">
        <v>1</v>
      </c>
      <c r="AB475" s="2">
        <v>99</v>
      </c>
      <c r="AC475" s="2">
        <v>99</v>
      </c>
      <c r="AD475" s="2">
        <v>100</v>
      </c>
      <c r="AE475" s="2">
        <v>99</v>
      </c>
      <c r="AF475" s="2">
        <v>99</v>
      </c>
      <c r="AG475" s="2">
        <v>100</v>
      </c>
      <c r="AH475" s="2">
        <v>0</v>
      </c>
      <c r="AI475" s="2">
        <v>0</v>
      </c>
      <c r="AJ475" s="2">
        <v>0</v>
      </c>
      <c r="AK475" s="2">
        <v>0</v>
      </c>
      <c r="AL475" s="2">
        <v>0</v>
      </c>
      <c r="AM475" s="2">
        <v>0</v>
      </c>
      <c r="AN475" s="2">
        <v>0</v>
      </c>
      <c r="AO475" s="2">
        <v>0</v>
      </c>
      <c r="AP475" s="2">
        <v>0</v>
      </c>
      <c r="AQ475" s="2" t="s">
        <v>77</v>
      </c>
      <c r="AR475" s="2" t="s">
        <v>77</v>
      </c>
      <c r="AS475" s="2" t="s">
        <v>77</v>
      </c>
      <c r="AT475" s="3">
        <v>43792000</v>
      </c>
      <c r="AU475" s="3">
        <v>43792000</v>
      </c>
      <c r="AV475" s="2">
        <v>100</v>
      </c>
      <c r="AW475" s="3">
        <v>49680000</v>
      </c>
      <c r="AX475" s="3">
        <v>49680000</v>
      </c>
      <c r="AY475" s="2">
        <v>100</v>
      </c>
      <c r="AZ475" s="3">
        <v>0</v>
      </c>
      <c r="BA475" s="3">
        <v>0</v>
      </c>
      <c r="BB475" s="2">
        <v>0</v>
      </c>
      <c r="BC475" s="3">
        <v>0</v>
      </c>
      <c r="BD475" s="3">
        <v>0</v>
      </c>
      <c r="BE475" s="2">
        <v>0</v>
      </c>
      <c r="BF475" s="3">
        <v>0</v>
      </c>
      <c r="BG475" s="3">
        <v>0</v>
      </c>
      <c r="BH475" s="2">
        <v>0</v>
      </c>
      <c r="BI475" s="3">
        <v>93472000</v>
      </c>
      <c r="BJ475" s="3">
        <v>93472000</v>
      </c>
      <c r="BK475" s="2">
        <v>100</v>
      </c>
      <c r="BL475" t="s">
        <v>944</v>
      </c>
      <c r="BM475" s="4">
        <f t="shared" si="85"/>
        <v>43.792000000000002</v>
      </c>
      <c r="BN475" s="4">
        <f t="shared" si="86"/>
        <v>43.792000000000002</v>
      </c>
      <c r="BO475" s="4">
        <f t="shared" si="87"/>
        <v>49.68</v>
      </c>
      <c r="BP475" s="4">
        <f t="shared" si="88"/>
        <v>49.68</v>
      </c>
      <c r="BQ475" s="4">
        <f t="shared" si="89"/>
        <v>0</v>
      </c>
      <c r="BR475" s="4">
        <f t="shared" si="90"/>
        <v>0</v>
      </c>
      <c r="BS475" s="4">
        <f t="shared" si="91"/>
        <v>0</v>
      </c>
      <c r="BT475" s="4">
        <f t="shared" si="92"/>
        <v>0</v>
      </c>
      <c r="BU475" s="4">
        <f t="shared" si="93"/>
        <v>0</v>
      </c>
      <c r="BV475" s="4">
        <f t="shared" si="94"/>
        <v>0</v>
      </c>
      <c r="BW475" s="4">
        <f t="shared" si="95"/>
        <v>93.472000000000008</v>
      </c>
      <c r="BX475" s="4">
        <f t="shared" si="96"/>
        <v>93.472000000000008</v>
      </c>
    </row>
    <row r="476" spans="1:76" x14ac:dyDescent="0.25">
      <c r="A476">
        <v>16</v>
      </c>
      <c r="B476" t="s">
        <v>60</v>
      </c>
      <c r="C476" t="s">
        <v>61</v>
      </c>
      <c r="D476">
        <v>2021</v>
      </c>
      <c r="E476" t="s">
        <v>62</v>
      </c>
      <c r="F476" t="s">
        <v>63</v>
      </c>
      <c r="G476">
        <v>2</v>
      </c>
      <c r="H476" t="s">
        <v>64</v>
      </c>
      <c r="I476" t="s">
        <v>3555</v>
      </c>
      <c r="J476" t="s">
        <v>866</v>
      </c>
      <c r="K476" t="s">
        <v>867</v>
      </c>
      <c r="L476" t="s">
        <v>3602</v>
      </c>
      <c r="M476" t="s">
        <v>868</v>
      </c>
      <c r="N476" t="s">
        <v>3613</v>
      </c>
      <c r="O476" t="s">
        <v>259</v>
      </c>
      <c r="P476" t="s">
        <v>3638</v>
      </c>
      <c r="Q476" t="s">
        <v>885</v>
      </c>
      <c r="R476" t="s">
        <v>3758</v>
      </c>
      <c r="S476" t="s">
        <v>926</v>
      </c>
      <c r="T476">
        <v>24</v>
      </c>
      <c r="U476">
        <v>10</v>
      </c>
      <c r="V476" t="s">
        <v>945</v>
      </c>
      <c r="W476">
        <v>2</v>
      </c>
      <c r="X476" t="s">
        <v>76</v>
      </c>
      <c r="Y476">
        <v>1</v>
      </c>
      <c r="Z476" t="s">
        <v>73</v>
      </c>
      <c r="AA476">
        <v>1</v>
      </c>
      <c r="AB476" s="2">
        <v>100</v>
      </c>
      <c r="AC476" s="2">
        <v>100</v>
      </c>
      <c r="AD476" s="2">
        <v>100</v>
      </c>
      <c r="AE476" s="2">
        <v>100</v>
      </c>
      <c r="AF476" s="2">
        <v>100</v>
      </c>
      <c r="AG476" s="2">
        <v>100</v>
      </c>
      <c r="AH476" s="2">
        <v>100</v>
      </c>
      <c r="AI476" s="2">
        <v>0</v>
      </c>
      <c r="AJ476" s="2">
        <v>0</v>
      </c>
      <c r="AK476" s="2">
        <v>100</v>
      </c>
      <c r="AL476" s="2">
        <v>0</v>
      </c>
      <c r="AM476" s="2">
        <v>0</v>
      </c>
      <c r="AN476" s="2">
        <v>100</v>
      </c>
      <c r="AO476" s="2">
        <v>0</v>
      </c>
      <c r="AP476" s="2">
        <v>0</v>
      </c>
      <c r="AQ476" s="2" t="s">
        <v>77</v>
      </c>
      <c r="AR476" s="2" t="s">
        <v>77</v>
      </c>
      <c r="AS476" s="2" t="s">
        <v>77</v>
      </c>
      <c r="AT476" s="3">
        <v>151197020</v>
      </c>
      <c r="AU476" s="3">
        <v>127272177</v>
      </c>
      <c r="AV476" s="2">
        <v>84.17</v>
      </c>
      <c r="AW476" s="3">
        <v>442162267</v>
      </c>
      <c r="AX476" s="3">
        <v>416041067</v>
      </c>
      <c r="AY476" s="2">
        <v>94.09</v>
      </c>
      <c r="AZ476" s="3">
        <v>672782000</v>
      </c>
      <c r="BA476" s="3">
        <v>0</v>
      </c>
      <c r="BB476" s="2">
        <v>0</v>
      </c>
      <c r="BC476" s="3">
        <v>1041556483</v>
      </c>
      <c r="BD476" s="3">
        <v>0</v>
      </c>
      <c r="BE476" s="2">
        <v>0</v>
      </c>
      <c r="BF476" s="3">
        <v>546817155</v>
      </c>
      <c r="BG476" s="3">
        <v>0</v>
      </c>
      <c r="BH476" s="2">
        <v>0</v>
      </c>
      <c r="BI476" s="3">
        <v>2854514925</v>
      </c>
      <c r="BJ476" s="3">
        <v>543313244</v>
      </c>
      <c r="BK476" s="2">
        <v>19.03</v>
      </c>
      <c r="BL476" t="s">
        <v>946</v>
      </c>
      <c r="BM476" s="4">
        <f t="shared" si="85"/>
        <v>151.19702000000001</v>
      </c>
      <c r="BN476" s="4">
        <f t="shared" si="86"/>
        <v>127.272177</v>
      </c>
      <c r="BO476" s="4">
        <f t="shared" si="87"/>
        <v>442.16226699999999</v>
      </c>
      <c r="BP476" s="4">
        <f t="shared" si="88"/>
        <v>416.041067</v>
      </c>
      <c r="BQ476" s="4">
        <f t="shared" si="89"/>
        <v>672.78200000000004</v>
      </c>
      <c r="BR476" s="4">
        <f t="shared" si="90"/>
        <v>0</v>
      </c>
      <c r="BS476" s="4">
        <f t="shared" si="91"/>
        <v>1041.5564830000001</v>
      </c>
      <c r="BT476" s="4">
        <f t="shared" si="92"/>
        <v>0</v>
      </c>
      <c r="BU476" s="4">
        <f t="shared" si="93"/>
        <v>546.81715499999996</v>
      </c>
      <c r="BV476" s="4">
        <f t="shared" si="94"/>
        <v>0</v>
      </c>
      <c r="BW476" s="4">
        <f t="shared" si="95"/>
        <v>2854.5149249999995</v>
      </c>
      <c r="BX476" s="4">
        <f t="shared" si="96"/>
        <v>543.31324399999994</v>
      </c>
    </row>
    <row r="477" spans="1:76" x14ac:dyDescent="0.25">
      <c r="A477">
        <v>16</v>
      </c>
      <c r="B477" t="s">
        <v>60</v>
      </c>
      <c r="C477" t="s">
        <v>61</v>
      </c>
      <c r="D477">
        <v>2021</v>
      </c>
      <c r="E477" t="s">
        <v>62</v>
      </c>
      <c r="F477" t="s">
        <v>63</v>
      </c>
      <c r="G477">
        <v>2</v>
      </c>
      <c r="H477" t="s">
        <v>64</v>
      </c>
      <c r="I477" t="s">
        <v>3555</v>
      </c>
      <c r="J477" t="s">
        <v>866</v>
      </c>
      <c r="K477" t="s">
        <v>867</v>
      </c>
      <c r="L477" t="s">
        <v>3602</v>
      </c>
      <c r="M477" t="s">
        <v>868</v>
      </c>
      <c r="N477" t="s">
        <v>3613</v>
      </c>
      <c r="O477" t="s">
        <v>259</v>
      </c>
      <c r="P477" t="s">
        <v>3638</v>
      </c>
      <c r="Q477" t="s">
        <v>885</v>
      </c>
      <c r="R477" t="s">
        <v>3758</v>
      </c>
      <c r="S477" t="s">
        <v>926</v>
      </c>
      <c r="T477">
        <v>24</v>
      </c>
      <c r="U477">
        <v>11</v>
      </c>
      <c r="V477" t="s">
        <v>947</v>
      </c>
      <c r="W477">
        <v>1</v>
      </c>
      <c r="X477" t="s">
        <v>72</v>
      </c>
      <c r="Y477">
        <v>1</v>
      </c>
      <c r="Z477" t="s">
        <v>73</v>
      </c>
      <c r="AA477">
        <v>1</v>
      </c>
      <c r="AB477" s="2">
        <v>5800</v>
      </c>
      <c r="AC477" s="2">
        <v>6298</v>
      </c>
      <c r="AD477" s="2">
        <v>108.59</v>
      </c>
      <c r="AE477" s="2">
        <v>16716</v>
      </c>
      <c r="AF477" s="2">
        <v>16716</v>
      </c>
      <c r="AG477" s="2">
        <v>100</v>
      </c>
      <c r="AH477" s="2">
        <v>5842</v>
      </c>
      <c r="AI477" s="2">
        <v>0</v>
      </c>
      <c r="AJ477" s="2">
        <v>0</v>
      </c>
      <c r="AK477" s="2">
        <v>5842</v>
      </c>
      <c r="AL477" s="2">
        <v>0</v>
      </c>
      <c r="AM477" s="2">
        <v>0</v>
      </c>
      <c r="AN477" s="2">
        <v>4550</v>
      </c>
      <c r="AO477" s="2">
        <v>0</v>
      </c>
      <c r="AP477" s="2">
        <v>0</v>
      </c>
      <c r="AQ477" s="2">
        <v>38750</v>
      </c>
      <c r="AR477" s="2">
        <v>23014</v>
      </c>
      <c r="AS477" s="2">
        <v>59.39</v>
      </c>
      <c r="AT477" s="3">
        <v>50420400</v>
      </c>
      <c r="AU477" s="3">
        <v>50420400</v>
      </c>
      <c r="AV477" s="2">
        <v>100</v>
      </c>
      <c r="AW477" s="3">
        <v>139783000</v>
      </c>
      <c r="AX477" s="3">
        <v>127588467</v>
      </c>
      <c r="AY477" s="2">
        <v>91.28</v>
      </c>
      <c r="AZ477" s="3">
        <v>177386000</v>
      </c>
      <c r="BA477" s="3">
        <v>0</v>
      </c>
      <c r="BB477" s="2">
        <v>0</v>
      </c>
      <c r="BC477" s="3">
        <v>501513683</v>
      </c>
      <c r="BD477" s="3">
        <v>0</v>
      </c>
      <c r="BE477" s="2">
        <v>0</v>
      </c>
      <c r="BF477" s="3">
        <v>263294682</v>
      </c>
      <c r="BG477" s="3">
        <v>0</v>
      </c>
      <c r="BH477" s="2">
        <v>0</v>
      </c>
      <c r="BI477" s="3">
        <v>1132397765</v>
      </c>
      <c r="BJ477" s="3">
        <v>178008867</v>
      </c>
      <c r="BK477" s="2">
        <v>15.72</v>
      </c>
      <c r="BL477" t="s">
        <v>948</v>
      </c>
      <c r="BM477" s="4">
        <f t="shared" si="85"/>
        <v>50.420400000000001</v>
      </c>
      <c r="BN477" s="4">
        <f t="shared" si="86"/>
        <v>50.420400000000001</v>
      </c>
      <c r="BO477" s="4">
        <f t="shared" si="87"/>
        <v>139.78299999999999</v>
      </c>
      <c r="BP477" s="4">
        <f t="shared" si="88"/>
        <v>127.58846699999999</v>
      </c>
      <c r="BQ477" s="4">
        <f t="shared" si="89"/>
        <v>177.386</v>
      </c>
      <c r="BR477" s="4">
        <f t="shared" si="90"/>
        <v>0</v>
      </c>
      <c r="BS477" s="4">
        <f t="shared" si="91"/>
        <v>501.51368300000001</v>
      </c>
      <c r="BT477" s="4">
        <f t="shared" si="92"/>
        <v>0</v>
      </c>
      <c r="BU477" s="4">
        <f t="shared" si="93"/>
        <v>263.29468200000002</v>
      </c>
      <c r="BV477" s="4">
        <f t="shared" si="94"/>
        <v>0</v>
      </c>
      <c r="BW477" s="4">
        <f t="shared" si="95"/>
        <v>1132.3977649999999</v>
      </c>
      <c r="BX477" s="4">
        <f t="shared" si="96"/>
        <v>178.00886700000001</v>
      </c>
    </row>
    <row r="478" spans="1:76" x14ac:dyDescent="0.25">
      <c r="A478">
        <v>16</v>
      </c>
      <c r="B478" t="s">
        <v>60</v>
      </c>
      <c r="C478" t="s">
        <v>61</v>
      </c>
      <c r="D478">
        <v>2021</v>
      </c>
      <c r="E478" t="s">
        <v>62</v>
      </c>
      <c r="F478" t="s">
        <v>63</v>
      </c>
      <c r="G478">
        <v>2</v>
      </c>
      <c r="H478" t="s">
        <v>64</v>
      </c>
      <c r="I478" t="s">
        <v>3555</v>
      </c>
      <c r="J478" t="s">
        <v>866</v>
      </c>
      <c r="K478" t="s">
        <v>867</v>
      </c>
      <c r="L478" t="s">
        <v>3602</v>
      </c>
      <c r="M478" t="s">
        <v>868</v>
      </c>
      <c r="N478" t="s">
        <v>3613</v>
      </c>
      <c r="O478" t="s">
        <v>259</v>
      </c>
      <c r="P478" t="s">
        <v>3638</v>
      </c>
      <c r="Q478" t="s">
        <v>885</v>
      </c>
      <c r="R478" t="s">
        <v>3759</v>
      </c>
      <c r="S478" t="s">
        <v>949</v>
      </c>
      <c r="T478">
        <v>26</v>
      </c>
      <c r="U478">
        <v>1</v>
      </c>
      <c r="V478" t="s">
        <v>950</v>
      </c>
      <c r="W478">
        <v>3</v>
      </c>
      <c r="X478" t="s">
        <v>138</v>
      </c>
      <c r="Y478">
        <v>1</v>
      </c>
      <c r="Z478" t="s">
        <v>73</v>
      </c>
      <c r="AA478">
        <v>1</v>
      </c>
      <c r="AB478" s="2">
        <v>0.3</v>
      </c>
      <c r="AC478" s="2">
        <v>0.3</v>
      </c>
      <c r="AD478" s="2">
        <v>100</v>
      </c>
      <c r="AE478" s="2">
        <v>0.95</v>
      </c>
      <c r="AF478" s="2">
        <v>0.95</v>
      </c>
      <c r="AG478" s="2">
        <v>100</v>
      </c>
      <c r="AH478" s="2">
        <v>1</v>
      </c>
      <c r="AI478" s="2">
        <v>0</v>
      </c>
      <c r="AJ478" s="2">
        <v>0</v>
      </c>
      <c r="AK478" s="2">
        <v>0</v>
      </c>
      <c r="AL478" s="2">
        <v>0</v>
      </c>
      <c r="AM478" s="2">
        <v>0</v>
      </c>
      <c r="AN478" s="2">
        <v>0</v>
      </c>
      <c r="AO478" s="2">
        <v>0</v>
      </c>
      <c r="AP478" s="2">
        <v>0</v>
      </c>
      <c r="AQ478" s="2" t="s">
        <v>77</v>
      </c>
      <c r="AR478" s="2" t="s">
        <v>77</v>
      </c>
      <c r="AS478" s="2" t="s">
        <v>77</v>
      </c>
      <c r="AT478" s="3">
        <v>46816001</v>
      </c>
      <c r="AU478" s="3">
        <v>13373333</v>
      </c>
      <c r="AV478" s="2">
        <v>28.56</v>
      </c>
      <c r="AW478" s="3">
        <v>192120000</v>
      </c>
      <c r="AX478" s="3">
        <v>192120000</v>
      </c>
      <c r="AY478" s="2">
        <v>100</v>
      </c>
      <c r="AZ478" s="3">
        <v>84720000</v>
      </c>
      <c r="BA478" s="3">
        <v>0</v>
      </c>
      <c r="BB478" s="2">
        <v>0</v>
      </c>
      <c r="BC478" s="3">
        <v>0</v>
      </c>
      <c r="BD478" s="3">
        <v>0</v>
      </c>
      <c r="BE478" s="2">
        <v>0</v>
      </c>
      <c r="BF478" s="3">
        <v>0</v>
      </c>
      <c r="BG478" s="3">
        <v>0</v>
      </c>
      <c r="BH478" s="2">
        <v>0</v>
      </c>
      <c r="BI478" s="3">
        <v>323656001</v>
      </c>
      <c r="BJ478" s="3">
        <v>205493333</v>
      </c>
      <c r="BK478" s="2">
        <v>63.49</v>
      </c>
      <c r="BL478" t="s">
        <v>951</v>
      </c>
      <c r="BM478" s="4">
        <f t="shared" si="85"/>
        <v>46.816001</v>
      </c>
      <c r="BN478" s="4">
        <f t="shared" si="86"/>
        <v>13.373333000000001</v>
      </c>
      <c r="BO478" s="4">
        <f t="shared" si="87"/>
        <v>192.12</v>
      </c>
      <c r="BP478" s="4">
        <f t="shared" si="88"/>
        <v>192.12</v>
      </c>
      <c r="BQ478" s="4">
        <f t="shared" si="89"/>
        <v>84.72</v>
      </c>
      <c r="BR478" s="4">
        <f t="shared" si="90"/>
        <v>0</v>
      </c>
      <c r="BS478" s="4">
        <f t="shared" si="91"/>
        <v>0</v>
      </c>
      <c r="BT478" s="4">
        <f t="shared" si="92"/>
        <v>0</v>
      </c>
      <c r="BU478" s="4">
        <f t="shared" si="93"/>
        <v>0</v>
      </c>
      <c r="BV478" s="4">
        <f t="shared" si="94"/>
        <v>0</v>
      </c>
      <c r="BW478" s="4">
        <f t="shared" si="95"/>
        <v>323.656001</v>
      </c>
      <c r="BX478" s="4">
        <f t="shared" si="96"/>
        <v>205.49333300000001</v>
      </c>
    </row>
    <row r="479" spans="1:76" x14ac:dyDescent="0.25">
      <c r="A479">
        <v>16</v>
      </c>
      <c r="B479" t="s">
        <v>60</v>
      </c>
      <c r="C479" t="s">
        <v>61</v>
      </c>
      <c r="D479">
        <v>2021</v>
      </c>
      <c r="E479" t="s">
        <v>62</v>
      </c>
      <c r="F479" t="s">
        <v>63</v>
      </c>
      <c r="G479">
        <v>2</v>
      </c>
      <c r="H479" t="s">
        <v>64</v>
      </c>
      <c r="I479" t="s">
        <v>3555</v>
      </c>
      <c r="J479" t="s">
        <v>866</v>
      </c>
      <c r="K479" t="s">
        <v>867</v>
      </c>
      <c r="L479" t="s">
        <v>3602</v>
      </c>
      <c r="M479" t="s">
        <v>868</v>
      </c>
      <c r="N479" t="s">
        <v>3613</v>
      </c>
      <c r="O479" t="s">
        <v>259</v>
      </c>
      <c r="P479" t="s">
        <v>3638</v>
      </c>
      <c r="Q479" t="s">
        <v>885</v>
      </c>
      <c r="R479" t="s">
        <v>3759</v>
      </c>
      <c r="S479" t="s">
        <v>949</v>
      </c>
      <c r="T479">
        <v>26</v>
      </c>
      <c r="U479">
        <v>2</v>
      </c>
      <c r="V479" t="s">
        <v>952</v>
      </c>
      <c r="W479">
        <v>2</v>
      </c>
      <c r="X479" t="s">
        <v>76</v>
      </c>
      <c r="Y479">
        <v>1</v>
      </c>
      <c r="Z479" t="s">
        <v>73</v>
      </c>
      <c r="AA479">
        <v>1</v>
      </c>
      <c r="AB479" s="2">
        <v>100</v>
      </c>
      <c r="AC479" s="2">
        <v>100</v>
      </c>
      <c r="AD479" s="2">
        <v>100</v>
      </c>
      <c r="AE479" s="2">
        <v>100</v>
      </c>
      <c r="AF479" s="2">
        <v>100</v>
      </c>
      <c r="AG479" s="2">
        <v>100</v>
      </c>
      <c r="AH479" s="2">
        <v>100</v>
      </c>
      <c r="AI479" s="2">
        <v>0</v>
      </c>
      <c r="AJ479" s="2">
        <v>0</v>
      </c>
      <c r="AK479" s="2">
        <v>100</v>
      </c>
      <c r="AL479" s="2">
        <v>0</v>
      </c>
      <c r="AM479" s="2">
        <v>0</v>
      </c>
      <c r="AN479" s="2">
        <v>100</v>
      </c>
      <c r="AO479" s="2">
        <v>0</v>
      </c>
      <c r="AP479" s="2">
        <v>0</v>
      </c>
      <c r="AQ479" s="2" t="s">
        <v>77</v>
      </c>
      <c r="AR479" s="2" t="s">
        <v>77</v>
      </c>
      <c r="AS479" s="2" t="s">
        <v>77</v>
      </c>
      <c r="AT479" s="3">
        <v>311130664</v>
      </c>
      <c r="AU479" s="3">
        <v>210714000</v>
      </c>
      <c r="AV479" s="2">
        <v>67.72</v>
      </c>
      <c r="AW479" s="3">
        <v>650580000</v>
      </c>
      <c r="AX479" s="3">
        <v>648379999</v>
      </c>
      <c r="AY479" s="2">
        <v>99.66</v>
      </c>
      <c r="AZ479" s="3">
        <v>287420000</v>
      </c>
      <c r="BA479" s="3">
        <v>0</v>
      </c>
      <c r="BB479" s="2">
        <v>0</v>
      </c>
      <c r="BC479" s="3">
        <v>1037603000</v>
      </c>
      <c r="BD479" s="3">
        <v>0</v>
      </c>
      <c r="BE479" s="2">
        <v>0</v>
      </c>
      <c r="BF479" s="3">
        <v>544741000</v>
      </c>
      <c r="BG479" s="3">
        <v>0</v>
      </c>
      <c r="BH479" s="2">
        <v>0</v>
      </c>
      <c r="BI479" s="3">
        <v>2831474664</v>
      </c>
      <c r="BJ479" s="3">
        <v>859093999</v>
      </c>
      <c r="BK479" s="2">
        <v>30.34</v>
      </c>
      <c r="BL479" t="s">
        <v>953</v>
      </c>
      <c r="BM479" s="4">
        <f t="shared" si="85"/>
        <v>311.13066400000002</v>
      </c>
      <c r="BN479" s="4">
        <f t="shared" si="86"/>
        <v>210.714</v>
      </c>
      <c r="BO479" s="4">
        <f t="shared" si="87"/>
        <v>650.58000000000004</v>
      </c>
      <c r="BP479" s="4">
        <f t="shared" si="88"/>
        <v>648.379999</v>
      </c>
      <c r="BQ479" s="4">
        <f t="shared" si="89"/>
        <v>287.42</v>
      </c>
      <c r="BR479" s="4">
        <f t="shared" si="90"/>
        <v>0</v>
      </c>
      <c r="BS479" s="4">
        <f t="shared" si="91"/>
        <v>1037.6030000000001</v>
      </c>
      <c r="BT479" s="4">
        <f t="shared" si="92"/>
        <v>0</v>
      </c>
      <c r="BU479" s="4">
        <f t="shared" si="93"/>
        <v>544.74099999999999</v>
      </c>
      <c r="BV479" s="4">
        <f t="shared" si="94"/>
        <v>0</v>
      </c>
      <c r="BW479" s="4">
        <f t="shared" si="95"/>
        <v>2831.4746640000003</v>
      </c>
      <c r="BX479" s="4">
        <f t="shared" si="96"/>
        <v>859.09399899999994</v>
      </c>
    </row>
    <row r="480" spans="1:76" x14ac:dyDescent="0.25">
      <c r="A480">
        <v>16</v>
      </c>
      <c r="B480" t="s">
        <v>60</v>
      </c>
      <c r="C480" t="s">
        <v>61</v>
      </c>
      <c r="D480">
        <v>2021</v>
      </c>
      <c r="E480" t="s">
        <v>62</v>
      </c>
      <c r="F480" t="s">
        <v>63</v>
      </c>
      <c r="G480">
        <v>2</v>
      </c>
      <c r="H480" t="s">
        <v>64</v>
      </c>
      <c r="I480" t="s">
        <v>3555</v>
      </c>
      <c r="J480" t="s">
        <v>866</v>
      </c>
      <c r="K480" t="s">
        <v>867</v>
      </c>
      <c r="L480" t="s">
        <v>3602</v>
      </c>
      <c r="M480" t="s">
        <v>868</v>
      </c>
      <c r="N480" t="s">
        <v>3613</v>
      </c>
      <c r="O480" t="s">
        <v>259</v>
      </c>
      <c r="P480" t="s">
        <v>3638</v>
      </c>
      <c r="Q480" t="s">
        <v>885</v>
      </c>
      <c r="R480" t="s">
        <v>3759</v>
      </c>
      <c r="S480" t="s">
        <v>949</v>
      </c>
      <c r="T480">
        <v>26</v>
      </c>
      <c r="U480">
        <v>3</v>
      </c>
      <c r="V480" t="s">
        <v>954</v>
      </c>
      <c r="W480">
        <v>2</v>
      </c>
      <c r="X480" t="s">
        <v>76</v>
      </c>
      <c r="Y480">
        <v>1</v>
      </c>
      <c r="Z480" t="s">
        <v>73</v>
      </c>
      <c r="AA480">
        <v>1</v>
      </c>
      <c r="AB480" s="2">
        <v>100</v>
      </c>
      <c r="AC480" s="2">
        <v>100</v>
      </c>
      <c r="AD480" s="2">
        <v>100</v>
      </c>
      <c r="AE480" s="2">
        <v>100</v>
      </c>
      <c r="AF480" s="2">
        <v>100</v>
      </c>
      <c r="AG480" s="2">
        <v>100</v>
      </c>
      <c r="AH480" s="2">
        <v>100</v>
      </c>
      <c r="AI480" s="2">
        <v>0</v>
      </c>
      <c r="AJ480" s="2">
        <v>0</v>
      </c>
      <c r="AK480" s="2">
        <v>100</v>
      </c>
      <c r="AL480" s="2">
        <v>0</v>
      </c>
      <c r="AM480" s="2">
        <v>0</v>
      </c>
      <c r="AN480" s="2">
        <v>100</v>
      </c>
      <c r="AO480" s="2">
        <v>0</v>
      </c>
      <c r="AP480" s="2">
        <v>0</v>
      </c>
      <c r="AQ480" s="2" t="s">
        <v>77</v>
      </c>
      <c r="AR480" s="2" t="s">
        <v>77</v>
      </c>
      <c r="AS480" s="2" t="s">
        <v>77</v>
      </c>
      <c r="AT480" s="3">
        <v>254293335</v>
      </c>
      <c r="AU480" s="3">
        <v>137940002</v>
      </c>
      <c r="AV480" s="2">
        <v>54.25</v>
      </c>
      <c r="AW480" s="3">
        <v>1814713667</v>
      </c>
      <c r="AX480" s="3">
        <v>1689245333</v>
      </c>
      <c r="AY480" s="2">
        <v>93.09</v>
      </c>
      <c r="AZ480" s="3">
        <v>3766355000</v>
      </c>
      <c r="BA480" s="3">
        <v>0</v>
      </c>
      <c r="BB480" s="2">
        <v>0</v>
      </c>
      <c r="BC480" s="3">
        <v>2040586000</v>
      </c>
      <c r="BD480" s="3">
        <v>0</v>
      </c>
      <c r="BE480" s="2">
        <v>0</v>
      </c>
      <c r="BF480" s="3">
        <v>1060768000</v>
      </c>
      <c r="BG480" s="3">
        <v>0</v>
      </c>
      <c r="BH480" s="2">
        <v>0</v>
      </c>
      <c r="BI480" s="3">
        <v>8936716002</v>
      </c>
      <c r="BJ480" s="3">
        <v>1827185335</v>
      </c>
      <c r="BK480" s="2">
        <v>20.45</v>
      </c>
      <c r="BL480" t="s">
        <v>955</v>
      </c>
      <c r="BM480" s="4">
        <f t="shared" si="85"/>
        <v>254.29333500000001</v>
      </c>
      <c r="BN480" s="4">
        <f t="shared" si="86"/>
        <v>137.94000199999999</v>
      </c>
      <c r="BO480" s="4">
        <f t="shared" si="87"/>
        <v>1814.713667</v>
      </c>
      <c r="BP480" s="4">
        <f t="shared" si="88"/>
        <v>1689.2453330000001</v>
      </c>
      <c r="BQ480" s="4">
        <f t="shared" si="89"/>
        <v>3766.355</v>
      </c>
      <c r="BR480" s="4">
        <f t="shared" si="90"/>
        <v>0</v>
      </c>
      <c r="BS480" s="4">
        <f t="shared" si="91"/>
        <v>2040.586</v>
      </c>
      <c r="BT480" s="4">
        <f t="shared" si="92"/>
        <v>0</v>
      </c>
      <c r="BU480" s="4">
        <f t="shared" si="93"/>
        <v>1060.768</v>
      </c>
      <c r="BV480" s="4">
        <f t="shared" si="94"/>
        <v>0</v>
      </c>
      <c r="BW480" s="4">
        <f t="shared" si="95"/>
        <v>8936.716002000001</v>
      </c>
      <c r="BX480" s="4">
        <f t="shared" si="96"/>
        <v>1827.1853350000001</v>
      </c>
    </row>
    <row r="481" spans="1:76" x14ac:dyDescent="0.25">
      <c r="A481">
        <v>16</v>
      </c>
      <c r="B481" t="s">
        <v>60</v>
      </c>
      <c r="C481" t="s">
        <v>61</v>
      </c>
      <c r="D481">
        <v>2021</v>
      </c>
      <c r="E481" t="s">
        <v>62</v>
      </c>
      <c r="F481" t="s">
        <v>63</v>
      </c>
      <c r="G481">
        <v>2</v>
      </c>
      <c r="H481" t="s">
        <v>64</v>
      </c>
      <c r="I481" t="s">
        <v>3555</v>
      </c>
      <c r="J481" t="s">
        <v>866</v>
      </c>
      <c r="K481" t="s">
        <v>867</v>
      </c>
      <c r="L481" t="s">
        <v>3602</v>
      </c>
      <c r="M481" t="s">
        <v>868</v>
      </c>
      <c r="N481" t="s">
        <v>3613</v>
      </c>
      <c r="O481" t="s">
        <v>259</v>
      </c>
      <c r="P481" t="s">
        <v>3638</v>
      </c>
      <c r="Q481" t="s">
        <v>885</v>
      </c>
      <c r="R481" t="s">
        <v>3759</v>
      </c>
      <c r="S481" t="s">
        <v>949</v>
      </c>
      <c r="T481">
        <v>26</v>
      </c>
      <c r="U481">
        <v>4</v>
      </c>
      <c r="V481" t="s">
        <v>956</v>
      </c>
      <c r="W481">
        <v>1</v>
      </c>
      <c r="X481" t="s">
        <v>72</v>
      </c>
      <c r="Y481">
        <v>1</v>
      </c>
      <c r="Z481" t="s">
        <v>73</v>
      </c>
      <c r="AA481">
        <v>1</v>
      </c>
      <c r="AB481" s="2">
        <v>0.6</v>
      </c>
      <c r="AC481" s="2">
        <v>1</v>
      </c>
      <c r="AD481" s="2">
        <v>166.67</v>
      </c>
      <c r="AE481" s="2">
        <v>0</v>
      </c>
      <c r="AF481" s="2">
        <v>0</v>
      </c>
      <c r="AG481" s="2">
        <v>0</v>
      </c>
      <c r="AH481" s="2">
        <v>0</v>
      </c>
      <c r="AI481" s="2">
        <v>0</v>
      </c>
      <c r="AJ481" s="2">
        <v>0</v>
      </c>
      <c r="AK481" s="2">
        <v>0</v>
      </c>
      <c r="AL481" s="2">
        <v>0</v>
      </c>
      <c r="AM481" s="2">
        <v>0</v>
      </c>
      <c r="AN481" s="2">
        <v>0</v>
      </c>
      <c r="AO481" s="2">
        <v>0</v>
      </c>
      <c r="AP481" s="2">
        <v>0</v>
      </c>
      <c r="AQ481" s="2">
        <v>1</v>
      </c>
      <c r="AR481" s="2">
        <v>1</v>
      </c>
      <c r="AS481" s="2">
        <v>100</v>
      </c>
      <c r="AT481" s="3">
        <v>47850000</v>
      </c>
      <c r="AU481" s="3">
        <v>47850000</v>
      </c>
      <c r="AV481" s="2">
        <v>100</v>
      </c>
      <c r="AW481" s="3">
        <v>0</v>
      </c>
      <c r="AX481" s="3">
        <v>0</v>
      </c>
      <c r="AY481" s="2">
        <v>0</v>
      </c>
      <c r="AZ481" s="3">
        <v>0</v>
      </c>
      <c r="BA481" s="3">
        <v>0</v>
      </c>
      <c r="BB481" s="2">
        <v>0</v>
      </c>
      <c r="BC481" s="3">
        <v>0</v>
      </c>
      <c r="BD481" s="3">
        <v>0</v>
      </c>
      <c r="BE481" s="2">
        <v>0</v>
      </c>
      <c r="BF481" s="3">
        <v>0</v>
      </c>
      <c r="BG481" s="3">
        <v>0</v>
      </c>
      <c r="BH481" s="2">
        <v>0</v>
      </c>
      <c r="BI481" s="3">
        <v>47850000</v>
      </c>
      <c r="BJ481" s="3">
        <v>47850000</v>
      </c>
      <c r="BK481" s="2">
        <v>100</v>
      </c>
      <c r="BM481" s="4">
        <f t="shared" si="85"/>
        <v>47.85</v>
      </c>
      <c r="BN481" s="4">
        <f t="shared" si="86"/>
        <v>47.85</v>
      </c>
      <c r="BO481" s="4">
        <f t="shared" si="87"/>
        <v>0</v>
      </c>
      <c r="BP481" s="4">
        <f t="shared" si="88"/>
        <v>0</v>
      </c>
      <c r="BQ481" s="4">
        <f t="shared" si="89"/>
        <v>0</v>
      </c>
      <c r="BR481" s="4">
        <f t="shared" si="90"/>
        <v>0</v>
      </c>
      <c r="BS481" s="4">
        <f t="shared" si="91"/>
        <v>0</v>
      </c>
      <c r="BT481" s="4">
        <f t="shared" si="92"/>
        <v>0</v>
      </c>
      <c r="BU481" s="4">
        <f t="shared" si="93"/>
        <v>0</v>
      </c>
      <c r="BV481" s="4">
        <f t="shared" si="94"/>
        <v>0</v>
      </c>
      <c r="BW481" s="4">
        <f t="shared" si="95"/>
        <v>47.85</v>
      </c>
      <c r="BX481" s="4">
        <f t="shared" si="96"/>
        <v>47.85</v>
      </c>
    </row>
    <row r="482" spans="1:76" x14ac:dyDescent="0.25">
      <c r="A482">
        <v>16</v>
      </c>
      <c r="B482" t="s">
        <v>60</v>
      </c>
      <c r="C482" t="s">
        <v>61</v>
      </c>
      <c r="D482">
        <v>2021</v>
      </c>
      <c r="E482" t="s">
        <v>62</v>
      </c>
      <c r="F482" t="s">
        <v>63</v>
      </c>
      <c r="G482">
        <v>2</v>
      </c>
      <c r="H482" t="s">
        <v>64</v>
      </c>
      <c r="I482" t="s">
        <v>3555</v>
      </c>
      <c r="J482" t="s">
        <v>866</v>
      </c>
      <c r="K482" t="s">
        <v>867</v>
      </c>
      <c r="L482" t="s">
        <v>3602</v>
      </c>
      <c r="M482" t="s">
        <v>868</v>
      </c>
      <c r="N482" t="s">
        <v>3613</v>
      </c>
      <c r="O482" t="s">
        <v>259</v>
      </c>
      <c r="P482" t="s">
        <v>3638</v>
      </c>
      <c r="Q482" t="s">
        <v>885</v>
      </c>
      <c r="R482" t="s">
        <v>3759</v>
      </c>
      <c r="S482" t="s">
        <v>949</v>
      </c>
      <c r="T482">
        <v>26</v>
      </c>
      <c r="U482">
        <v>5</v>
      </c>
      <c r="V482" t="s">
        <v>957</v>
      </c>
      <c r="W482">
        <v>1</v>
      </c>
      <c r="X482" t="s">
        <v>72</v>
      </c>
      <c r="Y482">
        <v>1</v>
      </c>
      <c r="Z482" t="s">
        <v>73</v>
      </c>
      <c r="AA482">
        <v>1</v>
      </c>
      <c r="AB482" s="2">
        <v>518</v>
      </c>
      <c r="AC482" s="2">
        <v>518</v>
      </c>
      <c r="AD482" s="2">
        <v>100</v>
      </c>
      <c r="AE482" s="2">
        <v>2702</v>
      </c>
      <c r="AF482" s="2">
        <v>2702</v>
      </c>
      <c r="AG482" s="2">
        <v>100</v>
      </c>
      <c r="AH482" s="2">
        <v>2800</v>
      </c>
      <c r="AI482" s="2">
        <v>0</v>
      </c>
      <c r="AJ482" s="2">
        <v>0</v>
      </c>
      <c r="AK482" s="2">
        <v>2800</v>
      </c>
      <c r="AL482" s="2">
        <v>0</v>
      </c>
      <c r="AM482" s="2">
        <v>0</v>
      </c>
      <c r="AN482" s="2">
        <v>180</v>
      </c>
      <c r="AO482" s="2">
        <v>0</v>
      </c>
      <c r="AP482" s="2">
        <v>0</v>
      </c>
      <c r="AQ482" s="2">
        <v>9000</v>
      </c>
      <c r="AR482" s="2">
        <v>3220</v>
      </c>
      <c r="AS482" s="2">
        <v>35.78</v>
      </c>
      <c r="AT482" s="3">
        <v>116060000</v>
      </c>
      <c r="AU482" s="3">
        <v>64000000</v>
      </c>
      <c r="AV482" s="2">
        <v>55.14</v>
      </c>
      <c r="AW482" s="3">
        <v>289900000</v>
      </c>
      <c r="AX482" s="3">
        <v>289900000</v>
      </c>
      <c r="AY482" s="2">
        <v>100</v>
      </c>
      <c r="AZ482" s="3">
        <v>329245000</v>
      </c>
      <c r="BA482" s="3">
        <v>0</v>
      </c>
      <c r="BB482" s="2">
        <v>0</v>
      </c>
      <c r="BC482" s="3">
        <v>261161000</v>
      </c>
      <c r="BD482" s="3">
        <v>0</v>
      </c>
      <c r="BE482" s="2">
        <v>0</v>
      </c>
      <c r="BF482" s="3">
        <v>182812000</v>
      </c>
      <c r="BG482" s="3">
        <v>0</v>
      </c>
      <c r="BH482" s="2">
        <v>0</v>
      </c>
      <c r="BI482" s="3">
        <v>1179178000</v>
      </c>
      <c r="BJ482" s="3">
        <v>353900000</v>
      </c>
      <c r="BK482" s="2">
        <v>30.01</v>
      </c>
      <c r="BL482" t="s">
        <v>958</v>
      </c>
      <c r="BM482" s="4">
        <f t="shared" si="85"/>
        <v>116.06</v>
      </c>
      <c r="BN482" s="4">
        <f t="shared" si="86"/>
        <v>64</v>
      </c>
      <c r="BO482" s="4">
        <f t="shared" si="87"/>
        <v>289.89999999999998</v>
      </c>
      <c r="BP482" s="4">
        <f t="shared" si="88"/>
        <v>289.89999999999998</v>
      </c>
      <c r="BQ482" s="4">
        <f t="shared" si="89"/>
        <v>329.245</v>
      </c>
      <c r="BR482" s="4">
        <f t="shared" si="90"/>
        <v>0</v>
      </c>
      <c r="BS482" s="4">
        <f t="shared" si="91"/>
        <v>261.161</v>
      </c>
      <c r="BT482" s="4">
        <f t="shared" si="92"/>
        <v>0</v>
      </c>
      <c r="BU482" s="4">
        <f t="shared" si="93"/>
        <v>182.81200000000001</v>
      </c>
      <c r="BV482" s="4">
        <f t="shared" si="94"/>
        <v>0</v>
      </c>
      <c r="BW482" s="4">
        <f t="shared" si="95"/>
        <v>1179.1779999999999</v>
      </c>
      <c r="BX482" s="4">
        <f t="shared" si="96"/>
        <v>353.9</v>
      </c>
    </row>
    <row r="483" spans="1:76" x14ac:dyDescent="0.25">
      <c r="A483">
        <v>16</v>
      </c>
      <c r="B483" t="s">
        <v>60</v>
      </c>
      <c r="C483" t="s">
        <v>61</v>
      </c>
      <c r="D483">
        <v>2021</v>
      </c>
      <c r="E483" t="s">
        <v>62</v>
      </c>
      <c r="F483" t="s">
        <v>63</v>
      </c>
      <c r="G483">
        <v>2</v>
      </c>
      <c r="H483" t="s">
        <v>64</v>
      </c>
      <c r="I483" t="s">
        <v>3555</v>
      </c>
      <c r="J483" t="s">
        <v>866</v>
      </c>
      <c r="K483" t="s">
        <v>867</v>
      </c>
      <c r="L483" t="s">
        <v>3602</v>
      </c>
      <c r="M483" t="s">
        <v>868</v>
      </c>
      <c r="N483" t="s">
        <v>3613</v>
      </c>
      <c r="O483" t="s">
        <v>259</v>
      </c>
      <c r="P483" t="s">
        <v>3638</v>
      </c>
      <c r="Q483" t="s">
        <v>885</v>
      </c>
      <c r="R483" t="s">
        <v>3759</v>
      </c>
      <c r="S483" t="s">
        <v>949</v>
      </c>
      <c r="T483">
        <v>26</v>
      </c>
      <c r="U483">
        <v>6</v>
      </c>
      <c r="V483" t="s">
        <v>959</v>
      </c>
      <c r="W483">
        <v>1</v>
      </c>
      <c r="X483" t="s">
        <v>72</v>
      </c>
      <c r="Y483">
        <v>1</v>
      </c>
      <c r="Z483" t="s">
        <v>73</v>
      </c>
      <c r="AA483">
        <v>1</v>
      </c>
      <c r="AB483" s="2">
        <v>50</v>
      </c>
      <c r="AC483" s="2">
        <v>0</v>
      </c>
      <c r="AD483" s="2">
        <v>0</v>
      </c>
      <c r="AE483" s="2">
        <v>2162</v>
      </c>
      <c r="AF483" s="2">
        <v>2162</v>
      </c>
      <c r="AG483" s="2">
        <v>100</v>
      </c>
      <c r="AH483" s="2">
        <v>40</v>
      </c>
      <c r="AI483" s="2">
        <v>0</v>
      </c>
      <c r="AJ483" s="2">
        <v>0</v>
      </c>
      <c r="AK483" s="2">
        <v>40</v>
      </c>
      <c r="AL483" s="2">
        <v>0</v>
      </c>
      <c r="AM483" s="2">
        <v>0</v>
      </c>
      <c r="AN483" s="2">
        <v>8</v>
      </c>
      <c r="AO483" s="2">
        <v>0</v>
      </c>
      <c r="AP483" s="2">
        <v>0</v>
      </c>
      <c r="AQ483" s="2">
        <v>2250</v>
      </c>
      <c r="AR483" s="2">
        <v>2162</v>
      </c>
      <c r="AS483" s="2">
        <v>96.09</v>
      </c>
      <c r="AT483" s="3">
        <v>36383333</v>
      </c>
      <c r="AU483" s="3">
        <v>24976666</v>
      </c>
      <c r="AV483" s="2">
        <v>68.66</v>
      </c>
      <c r="AW483" s="3">
        <v>118666666</v>
      </c>
      <c r="AX483" s="3">
        <v>118666666</v>
      </c>
      <c r="AY483" s="2">
        <v>100</v>
      </c>
      <c r="AZ483" s="3">
        <v>165830000</v>
      </c>
      <c r="BA483" s="3">
        <v>0</v>
      </c>
      <c r="BB483" s="2">
        <v>0</v>
      </c>
      <c r="BC483" s="3">
        <v>149433000</v>
      </c>
      <c r="BD483" s="3">
        <v>0</v>
      </c>
      <c r="BE483" s="2">
        <v>0</v>
      </c>
      <c r="BF483" s="3">
        <v>62683000</v>
      </c>
      <c r="BG483" s="3">
        <v>0</v>
      </c>
      <c r="BH483" s="2">
        <v>0</v>
      </c>
      <c r="BI483" s="3">
        <v>532995999</v>
      </c>
      <c r="BJ483" s="3">
        <v>143643332</v>
      </c>
      <c r="BK483" s="2">
        <v>26.95</v>
      </c>
      <c r="BL483" t="s">
        <v>958</v>
      </c>
      <c r="BM483" s="4">
        <f t="shared" si="85"/>
        <v>36.383333</v>
      </c>
      <c r="BN483" s="4">
        <f t="shared" si="86"/>
        <v>24.976666000000002</v>
      </c>
      <c r="BO483" s="4">
        <f t="shared" si="87"/>
        <v>118.66666600000001</v>
      </c>
      <c r="BP483" s="4">
        <f t="shared" si="88"/>
        <v>118.66666600000001</v>
      </c>
      <c r="BQ483" s="4">
        <f t="shared" si="89"/>
        <v>165.83</v>
      </c>
      <c r="BR483" s="4">
        <f t="shared" si="90"/>
        <v>0</v>
      </c>
      <c r="BS483" s="4">
        <f t="shared" si="91"/>
        <v>149.43299999999999</v>
      </c>
      <c r="BT483" s="4">
        <f t="shared" si="92"/>
        <v>0</v>
      </c>
      <c r="BU483" s="4">
        <f t="shared" si="93"/>
        <v>62.683</v>
      </c>
      <c r="BV483" s="4">
        <f t="shared" si="94"/>
        <v>0</v>
      </c>
      <c r="BW483" s="4">
        <f t="shared" si="95"/>
        <v>532.99599899999998</v>
      </c>
      <c r="BX483" s="4">
        <f t="shared" si="96"/>
        <v>143.64333200000002</v>
      </c>
    </row>
    <row r="484" spans="1:76" x14ac:dyDescent="0.25">
      <c r="A484">
        <v>16</v>
      </c>
      <c r="B484" t="s">
        <v>60</v>
      </c>
      <c r="C484" t="s">
        <v>61</v>
      </c>
      <c r="D484">
        <v>2021</v>
      </c>
      <c r="E484" t="s">
        <v>62</v>
      </c>
      <c r="F484" t="s">
        <v>63</v>
      </c>
      <c r="G484">
        <v>2</v>
      </c>
      <c r="H484" t="s">
        <v>64</v>
      </c>
      <c r="I484" t="s">
        <v>3555</v>
      </c>
      <c r="J484" t="s">
        <v>866</v>
      </c>
      <c r="K484" t="s">
        <v>867</v>
      </c>
      <c r="L484" t="s">
        <v>3602</v>
      </c>
      <c r="M484" t="s">
        <v>868</v>
      </c>
      <c r="N484" t="s">
        <v>3613</v>
      </c>
      <c r="O484" t="s">
        <v>259</v>
      </c>
      <c r="P484" t="s">
        <v>3638</v>
      </c>
      <c r="Q484" t="s">
        <v>885</v>
      </c>
      <c r="R484" t="s">
        <v>3760</v>
      </c>
      <c r="S484" t="s">
        <v>960</v>
      </c>
      <c r="T484">
        <v>23</v>
      </c>
      <c r="U484">
        <v>1</v>
      </c>
      <c r="V484" t="s">
        <v>961</v>
      </c>
      <c r="W484">
        <v>3</v>
      </c>
      <c r="X484" t="s">
        <v>138</v>
      </c>
      <c r="Y484">
        <v>1</v>
      </c>
      <c r="Z484" t="s">
        <v>73</v>
      </c>
      <c r="AA484">
        <v>1</v>
      </c>
      <c r="AB484" s="2">
        <v>0.05</v>
      </c>
      <c r="AC484" s="2">
        <v>0.05</v>
      </c>
      <c r="AD484" s="2">
        <v>100</v>
      </c>
      <c r="AE484" s="2">
        <v>1</v>
      </c>
      <c r="AF484" s="2">
        <v>1</v>
      </c>
      <c r="AG484" s="2">
        <v>100</v>
      </c>
      <c r="AH484" s="2">
        <v>0</v>
      </c>
      <c r="AI484" s="2">
        <v>0</v>
      </c>
      <c r="AJ484" s="2">
        <v>0</v>
      </c>
      <c r="AK484" s="2">
        <v>0</v>
      </c>
      <c r="AL484" s="2">
        <v>0</v>
      </c>
      <c r="AM484" s="2">
        <v>0</v>
      </c>
      <c r="AN484" s="2">
        <v>0</v>
      </c>
      <c r="AO484" s="2">
        <v>0</v>
      </c>
      <c r="AP484" s="2">
        <v>0</v>
      </c>
      <c r="AQ484" s="2" t="s">
        <v>77</v>
      </c>
      <c r="AR484" s="2" t="s">
        <v>77</v>
      </c>
      <c r="AS484" s="2" t="s">
        <v>77</v>
      </c>
      <c r="AT484" s="3">
        <v>88700000</v>
      </c>
      <c r="AU484" s="3">
        <v>88700000</v>
      </c>
      <c r="AV484" s="2">
        <v>100</v>
      </c>
      <c r="AW484" s="3">
        <v>598244948</v>
      </c>
      <c r="AX484" s="3">
        <v>542624920</v>
      </c>
      <c r="AY484" s="2">
        <v>90.7</v>
      </c>
      <c r="AZ484" s="3">
        <v>0</v>
      </c>
      <c r="BA484" s="3">
        <v>0</v>
      </c>
      <c r="BB484" s="2">
        <v>0</v>
      </c>
      <c r="BC484" s="3">
        <v>0</v>
      </c>
      <c r="BD484" s="3">
        <v>0</v>
      </c>
      <c r="BE484" s="2">
        <v>0</v>
      </c>
      <c r="BF484" s="3">
        <v>0</v>
      </c>
      <c r="BG484" s="3">
        <v>0</v>
      </c>
      <c r="BH484" s="2">
        <v>0</v>
      </c>
      <c r="BI484" s="3">
        <v>686944948</v>
      </c>
      <c r="BJ484" s="3">
        <v>631324920</v>
      </c>
      <c r="BK484" s="2">
        <v>91.9</v>
      </c>
      <c r="BL484" t="s">
        <v>962</v>
      </c>
      <c r="BM484" s="4">
        <f t="shared" si="85"/>
        <v>88.7</v>
      </c>
      <c r="BN484" s="4">
        <f t="shared" si="86"/>
        <v>88.7</v>
      </c>
      <c r="BO484" s="4">
        <f t="shared" si="87"/>
        <v>598.24494800000002</v>
      </c>
      <c r="BP484" s="4">
        <f t="shared" si="88"/>
        <v>542.62491999999997</v>
      </c>
      <c r="BQ484" s="4">
        <f t="shared" si="89"/>
        <v>0</v>
      </c>
      <c r="BR484" s="4">
        <f t="shared" si="90"/>
        <v>0</v>
      </c>
      <c r="BS484" s="4">
        <f t="shared" si="91"/>
        <v>0</v>
      </c>
      <c r="BT484" s="4">
        <f t="shared" si="92"/>
        <v>0</v>
      </c>
      <c r="BU484" s="4">
        <f t="shared" si="93"/>
        <v>0</v>
      </c>
      <c r="BV484" s="4">
        <f t="shared" si="94"/>
        <v>0</v>
      </c>
      <c r="BW484" s="4">
        <f t="shared" si="95"/>
        <v>686.94494800000007</v>
      </c>
      <c r="BX484" s="4">
        <f t="shared" si="96"/>
        <v>631.32492000000002</v>
      </c>
    </row>
    <row r="485" spans="1:76" x14ac:dyDescent="0.25">
      <c r="A485">
        <v>16</v>
      </c>
      <c r="B485" t="s">
        <v>60</v>
      </c>
      <c r="C485" t="s">
        <v>61</v>
      </c>
      <c r="D485">
        <v>2021</v>
      </c>
      <c r="E485" t="s">
        <v>62</v>
      </c>
      <c r="F485" t="s">
        <v>63</v>
      </c>
      <c r="G485">
        <v>2</v>
      </c>
      <c r="H485" t="s">
        <v>64</v>
      </c>
      <c r="I485" t="s">
        <v>3555</v>
      </c>
      <c r="J485" t="s">
        <v>866</v>
      </c>
      <c r="K485" t="s">
        <v>867</v>
      </c>
      <c r="L485" t="s">
        <v>3602</v>
      </c>
      <c r="M485" t="s">
        <v>868</v>
      </c>
      <c r="N485" t="s">
        <v>3613</v>
      </c>
      <c r="O485" t="s">
        <v>259</v>
      </c>
      <c r="P485" t="s">
        <v>3638</v>
      </c>
      <c r="Q485" t="s">
        <v>885</v>
      </c>
      <c r="R485" t="s">
        <v>3760</v>
      </c>
      <c r="S485" t="s">
        <v>960</v>
      </c>
      <c r="T485">
        <v>23</v>
      </c>
      <c r="U485">
        <v>2</v>
      </c>
      <c r="V485" t="s">
        <v>963</v>
      </c>
      <c r="W485">
        <v>1</v>
      </c>
      <c r="X485" t="s">
        <v>72</v>
      </c>
      <c r="Y485">
        <v>1</v>
      </c>
      <c r="Z485" t="s">
        <v>73</v>
      </c>
      <c r="AA485">
        <v>1</v>
      </c>
      <c r="AB485" s="2">
        <v>2</v>
      </c>
      <c r="AC485" s="2">
        <v>2</v>
      </c>
      <c r="AD485" s="2">
        <v>100</v>
      </c>
      <c r="AE485" s="2">
        <v>1</v>
      </c>
      <c r="AF485" s="2">
        <v>1</v>
      </c>
      <c r="AG485" s="2">
        <v>100</v>
      </c>
      <c r="AH485" s="2">
        <v>0.5</v>
      </c>
      <c r="AI485" s="2">
        <v>0</v>
      </c>
      <c r="AJ485" s="2">
        <v>0</v>
      </c>
      <c r="AK485" s="2">
        <v>0.25</v>
      </c>
      <c r="AL485" s="2">
        <v>0</v>
      </c>
      <c r="AM485" s="2">
        <v>0</v>
      </c>
      <c r="AN485" s="2">
        <v>0.25</v>
      </c>
      <c r="AO485" s="2">
        <v>0</v>
      </c>
      <c r="AP485" s="2">
        <v>0</v>
      </c>
      <c r="AQ485" s="2">
        <v>4</v>
      </c>
      <c r="AR485" s="2">
        <v>3</v>
      </c>
      <c r="AS485" s="2">
        <v>75</v>
      </c>
      <c r="AT485" s="3">
        <v>194166224</v>
      </c>
      <c r="AU485" s="3">
        <v>101400000</v>
      </c>
      <c r="AV485" s="2">
        <v>52.22</v>
      </c>
      <c r="AW485" s="3">
        <v>1377386216</v>
      </c>
      <c r="AX485" s="3">
        <v>1377386216</v>
      </c>
      <c r="AY485" s="2">
        <v>100</v>
      </c>
      <c r="AZ485" s="3">
        <v>1616655000</v>
      </c>
      <c r="BA485" s="3">
        <v>0</v>
      </c>
      <c r="BB485" s="2">
        <v>0</v>
      </c>
      <c r="BC485" s="3">
        <v>829000000</v>
      </c>
      <c r="BD485" s="3">
        <v>0</v>
      </c>
      <c r="BE485" s="2">
        <v>0</v>
      </c>
      <c r="BF485" s="3">
        <v>301000000</v>
      </c>
      <c r="BG485" s="3">
        <v>0</v>
      </c>
      <c r="BH485" s="2">
        <v>0</v>
      </c>
      <c r="BI485" s="3">
        <v>4318207440</v>
      </c>
      <c r="BJ485" s="3">
        <v>1478786216</v>
      </c>
      <c r="BK485" s="2">
        <v>34.25</v>
      </c>
      <c r="BM485" s="4">
        <f t="shared" si="85"/>
        <v>194.166224</v>
      </c>
      <c r="BN485" s="4">
        <f t="shared" si="86"/>
        <v>101.4</v>
      </c>
      <c r="BO485" s="4">
        <f t="shared" si="87"/>
        <v>1377.3862160000001</v>
      </c>
      <c r="BP485" s="4">
        <f t="shared" si="88"/>
        <v>1377.3862160000001</v>
      </c>
      <c r="BQ485" s="4">
        <f t="shared" si="89"/>
        <v>1616.655</v>
      </c>
      <c r="BR485" s="4">
        <f t="shared" si="90"/>
        <v>0</v>
      </c>
      <c r="BS485" s="4">
        <f t="shared" si="91"/>
        <v>829</v>
      </c>
      <c r="BT485" s="4">
        <f t="shared" si="92"/>
        <v>0</v>
      </c>
      <c r="BU485" s="4">
        <f t="shared" si="93"/>
        <v>301</v>
      </c>
      <c r="BV485" s="4">
        <f t="shared" si="94"/>
        <v>0</v>
      </c>
      <c r="BW485" s="4">
        <f t="shared" si="95"/>
        <v>4318.2074400000001</v>
      </c>
      <c r="BX485" s="4">
        <f t="shared" si="96"/>
        <v>1478.7862160000002</v>
      </c>
    </row>
    <row r="486" spans="1:76" x14ac:dyDescent="0.25">
      <c r="A486">
        <v>16</v>
      </c>
      <c r="B486" t="s">
        <v>60</v>
      </c>
      <c r="C486" t="s">
        <v>61</v>
      </c>
      <c r="D486">
        <v>2021</v>
      </c>
      <c r="E486" t="s">
        <v>62</v>
      </c>
      <c r="F486" t="s">
        <v>63</v>
      </c>
      <c r="G486">
        <v>2</v>
      </c>
      <c r="H486" t="s">
        <v>64</v>
      </c>
      <c r="I486" t="s">
        <v>3555</v>
      </c>
      <c r="J486" t="s">
        <v>866</v>
      </c>
      <c r="K486" t="s">
        <v>867</v>
      </c>
      <c r="L486" t="s">
        <v>3602</v>
      </c>
      <c r="M486" t="s">
        <v>868</v>
      </c>
      <c r="N486" t="s">
        <v>3613</v>
      </c>
      <c r="O486" t="s">
        <v>259</v>
      </c>
      <c r="P486" t="s">
        <v>3638</v>
      </c>
      <c r="Q486" t="s">
        <v>885</v>
      </c>
      <c r="R486" t="s">
        <v>3760</v>
      </c>
      <c r="S486" t="s">
        <v>960</v>
      </c>
      <c r="T486">
        <v>23</v>
      </c>
      <c r="U486">
        <v>3</v>
      </c>
      <c r="V486" t="s">
        <v>964</v>
      </c>
      <c r="W486">
        <v>3</v>
      </c>
      <c r="X486" t="s">
        <v>138</v>
      </c>
      <c r="Y486">
        <v>1</v>
      </c>
      <c r="Z486" t="s">
        <v>73</v>
      </c>
      <c r="AA486">
        <v>1</v>
      </c>
      <c r="AB486" s="2">
        <v>0.11</v>
      </c>
      <c r="AC486" s="2">
        <v>0.11</v>
      </c>
      <c r="AD486" s="2">
        <v>100</v>
      </c>
      <c r="AE486" s="2">
        <v>1</v>
      </c>
      <c r="AF486" s="2">
        <v>1</v>
      </c>
      <c r="AG486" s="2">
        <v>100</v>
      </c>
      <c r="AH486" s="2">
        <v>0</v>
      </c>
      <c r="AI486" s="2">
        <v>0</v>
      </c>
      <c r="AJ486" s="2">
        <v>0</v>
      </c>
      <c r="AK486" s="2">
        <v>0</v>
      </c>
      <c r="AL486" s="2">
        <v>0</v>
      </c>
      <c r="AM486" s="2">
        <v>0</v>
      </c>
      <c r="AN486" s="2">
        <v>0</v>
      </c>
      <c r="AO486" s="2">
        <v>0</v>
      </c>
      <c r="AP486" s="2">
        <v>0</v>
      </c>
      <c r="AQ486" s="2" t="s">
        <v>77</v>
      </c>
      <c r="AR486" s="2" t="s">
        <v>77</v>
      </c>
      <c r="AS486" s="2" t="s">
        <v>77</v>
      </c>
      <c r="AT486" s="3">
        <v>65000000</v>
      </c>
      <c r="AU486" s="3">
        <v>57200000</v>
      </c>
      <c r="AV486" s="2">
        <v>88</v>
      </c>
      <c r="AW486" s="3">
        <v>160500000</v>
      </c>
      <c r="AX486" s="3">
        <v>160500000</v>
      </c>
      <c r="AY486" s="2">
        <v>100</v>
      </c>
      <c r="AZ486" s="3">
        <v>0</v>
      </c>
      <c r="BA486" s="3">
        <v>0</v>
      </c>
      <c r="BB486" s="2">
        <v>0</v>
      </c>
      <c r="BC486" s="3">
        <v>0</v>
      </c>
      <c r="BD486" s="3">
        <v>0</v>
      </c>
      <c r="BE486" s="2">
        <v>0</v>
      </c>
      <c r="BF486" s="3">
        <v>0</v>
      </c>
      <c r="BG486" s="3">
        <v>0</v>
      </c>
      <c r="BH486" s="2">
        <v>0</v>
      </c>
      <c r="BI486" s="3">
        <v>225500000</v>
      </c>
      <c r="BJ486" s="3">
        <v>217700000</v>
      </c>
      <c r="BK486" s="2">
        <v>96.54</v>
      </c>
      <c r="BL486" t="s">
        <v>965</v>
      </c>
      <c r="BM486" s="4">
        <f t="shared" si="85"/>
        <v>65</v>
      </c>
      <c r="BN486" s="4">
        <f t="shared" si="86"/>
        <v>57.2</v>
      </c>
      <c r="BO486" s="4">
        <f t="shared" si="87"/>
        <v>160.5</v>
      </c>
      <c r="BP486" s="4">
        <f t="shared" si="88"/>
        <v>160.5</v>
      </c>
      <c r="BQ486" s="4">
        <f t="shared" si="89"/>
        <v>0</v>
      </c>
      <c r="BR486" s="4">
        <f t="shared" si="90"/>
        <v>0</v>
      </c>
      <c r="BS486" s="4">
        <f t="shared" si="91"/>
        <v>0</v>
      </c>
      <c r="BT486" s="4">
        <f t="shared" si="92"/>
        <v>0</v>
      </c>
      <c r="BU486" s="4">
        <f t="shared" si="93"/>
        <v>0</v>
      </c>
      <c r="BV486" s="4">
        <f t="shared" si="94"/>
        <v>0</v>
      </c>
      <c r="BW486" s="4">
        <f t="shared" si="95"/>
        <v>225.5</v>
      </c>
      <c r="BX486" s="4">
        <f t="shared" si="96"/>
        <v>217.7</v>
      </c>
    </row>
    <row r="487" spans="1:76" x14ac:dyDescent="0.25">
      <c r="A487">
        <v>16</v>
      </c>
      <c r="B487" t="s">
        <v>60</v>
      </c>
      <c r="C487" t="s">
        <v>61</v>
      </c>
      <c r="D487">
        <v>2021</v>
      </c>
      <c r="E487" t="s">
        <v>62</v>
      </c>
      <c r="F487" t="s">
        <v>63</v>
      </c>
      <c r="G487">
        <v>2</v>
      </c>
      <c r="H487" t="s">
        <v>64</v>
      </c>
      <c r="I487" t="s">
        <v>3555</v>
      </c>
      <c r="J487" t="s">
        <v>866</v>
      </c>
      <c r="K487" t="s">
        <v>867</v>
      </c>
      <c r="L487" t="s">
        <v>3602</v>
      </c>
      <c r="M487" t="s">
        <v>868</v>
      </c>
      <c r="N487" t="s">
        <v>3613</v>
      </c>
      <c r="O487" t="s">
        <v>259</v>
      </c>
      <c r="P487" t="s">
        <v>3638</v>
      </c>
      <c r="Q487" t="s">
        <v>885</v>
      </c>
      <c r="R487" t="s">
        <v>3760</v>
      </c>
      <c r="S487" t="s">
        <v>960</v>
      </c>
      <c r="T487">
        <v>23</v>
      </c>
      <c r="U487">
        <v>4</v>
      </c>
      <c r="V487" t="s">
        <v>966</v>
      </c>
      <c r="W487">
        <v>2</v>
      </c>
      <c r="X487" t="s">
        <v>76</v>
      </c>
      <c r="Y487">
        <v>1</v>
      </c>
      <c r="Z487" t="s">
        <v>73</v>
      </c>
      <c r="AA487">
        <v>1</v>
      </c>
      <c r="AB487" s="2">
        <v>0</v>
      </c>
      <c r="AC487" s="2">
        <v>0</v>
      </c>
      <c r="AD487" s="2">
        <v>0</v>
      </c>
      <c r="AE487" s="2">
        <v>0</v>
      </c>
      <c r="AF487" s="2">
        <v>0</v>
      </c>
      <c r="AG487" s="2">
        <v>0</v>
      </c>
      <c r="AH487" s="2">
        <v>100</v>
      </c>
      <c r="AI487" s="2">
        <v>0</v>
      </c>
      <c r="AJ487" s="2">
        <v>0</v>
      </c>
      <c r="AK487" s="2">
        <v>100</v>
      </c>
      <c r="AL487" s="2">
        <v>0</v>
      </c>
      <c r="AM487" s="2">
        <v>0</v>
      </c>
      <c r="AN487" s="2">
        <v>100</v>
      </c>
      <c r="AO487" s="2">
        <v>0</v>
      </c>
      <c r="AP487" s="2">
        <v>0</v>
      </c>
      <c r="AQ487" s="2" t="s">
        <v>77</v>
      </c>
      <c r="AR487" s="2" t="s">
        <v>77</v>
      </c>
      <c r="AS487" s="2" t="s">
        <v>77</v>
      </c>
      <c r="AT487" s="3">
        <v>0</v>
      </c>
      <c r="AU487" s="3">
        <v>0</v>
      </c>
      <c r="AV487" s="2">
        <v>0</v>
      </c>
      <c r="AW487" s="3">
        <v>0</v>
      </c>
      <c r="AX487" s="3">
        <v>0</v>
      </c>
      <c r="AY487" s="2">
        <v>0</v>
      </c>
      <c r="AZ487" s="3">
        <v>1568483000</v>
      </c>
      <c r="BA487" s="3">
        <v>0</v>
      </c>
      <c r="BB487" s="2">
        <v>0</v>
      </c>
      <c r="BC487" s="3">
        <v>1190000000</v>
      </c>
      <c r="BD487" s="3">
        <v>0</v>
      </c>
      <c r="BE487" s="2">
        <v>0</v>
      </c>
      <c r="BF487" s="3">
        <v>434000000</v>
      </c>
      <c r="BG487" s="3">
        <v>0</v>
      </c>
      <c r="BH487" s="2">
        <v>0</v>
      </c>
      <c r="BI487" s="3">
        <v>3192483000</v>
      </c>
      <c r="BJ487" s="3">
        <v>0</v>
      </c>
      <c r="BK487" s="2">
        <v>0</v>
      </c>
      <c r="BM487" s="4">
        <f t="shared" si="85"/>
        <v>0</v>
      </c>
      <c r="BN487" s="4">
        <f t="shared" si="86"/>
        <v>0</v>
      </c>
      <c r="BO487" s="4">
        <f t="shared" si="87"/>
        <v>0</v>
      </c>
      <c r="BP487" s="4">
        <f t="shared" si="88"/>
        <v>0</v>
      </c>
      <c r="BQ487" s="4">
        <f t="shared" si="89"/>
        <v>1568.4829999999999</v>
      </c>
      <c r="BR487" s="4">
        <f t="shared" si="90"/>
        <v>0</v>
      </c>
      <c r="BS487" s="4">
        <f t="shared" si="91"/>
        <v>1190</v>
      </c>
      <c r="BT487" s="4">
        <f t="shared" si="92"/>
        <v>0</v>
      </c>
      <c r="BU487" s="4">
        <f t="shared" si="93"/>
        <v>434</v>
      </c>
      <c r="BV487" s="4">
        <f t="shared" si="94"/>
        <v>0</v>
      </c>
      <c r="BW487" s="4">
        <f t="shared" si="95"/>
        <v>3192.4830000000002</v>
      </c>
      <c r="BX487" s="4">
        <f t="shared" si="96"/>
        <v>0</v>
      </c>
    </row>
    <row r="488" spans="1:76" x14ac:dyDescent="0.25">
      <c r="A488">
        <v>16</v>
      </c>
      <c r="B488" t="s">
        <v>60</v>
      </c>
      <c r="C488" t="s">
        <v>61</v>
      </c>
      <c r="D488">
        <v>2021</v>
      </c>
      <c r="E488" t="s">
        <v>62</v>
      </c>
      <c r="F488" t="s">
        <v>63</v>
      </c>
      <c r="G488">
        <v>2</v>
      </c>
      <c r="H488" t="s">
        <v>64</v>
      </c>
      <c r="I488" t="s">
        <v>3555</v>
      </c>
      <c r="J488" t="s">
        <v>866</v>
      </c>
      <c r="K488" t="s">
        <v>867</v>
      </c>
      <c r="L488" t="s">
        <v>3602</v>
      </c>
      <c r="M488" t="s">
        <v>868</v>
      </c>
      <c r="N488" t="s">
        <v>3613</v>
      </c>
      <c r="O488" t="s">
        <v>259</v>
      </c>
      <c r="P488" t="s">
        <v>3639</v>
      </c>
      <c r="Q488" t="s">
        <v>967</v>
      </c>
      <c r="R488" t="s">
        <v>3761</v>
      </c>
      <c r="S488" t="s">
        <v>968</v>
      </c>
      <c r="T488">
        <v>29</v>
      </c>
      <c r="U488">
        <v>1</v>
      </c>
      <c r="V488" t="s">
        <v>969</v>
      </c>
      <c r="W488">
        <v>3</v>
      </c>
      <c r="X488" t="s">
        <v>138</v>
      </c>
      <c r="Y488">
        <v>1</v>
      </c>
      <c r="Z488" t="s">
        <v>73</v>
      </c>
      <c r="AA488">
        <v>1</v>
      </c>
      <c r="AB488" s="2">
        <v>0.1</v>
      </c>
      <c r="AC488" s="2">
        <v>0.1</v>
      </c>
      <c r="AD488" s="2">
        <v>100</v>
      </c>
      <c r="AE488" s="2">
        <v>1</v>
      </c>
      <c r="AF488" s="2">
        <v>1</v>
      </c>
      <c r="AG488" s="2">
        <v>100</v>
      </c>
      <c r="AH488" s="2">
        <v>0</v>
      </c>
      <c r="AI488" s="2">
        <v>0</v>
      </c>
      <c r="AJ488" s="2">
        <v>0</v>
      </c>
      <c r="AK488" s="2">
        <v>0</v>
      </c>
      <c r="AL488" s="2">
        <v>0</v>
      </c>
      <c r="AM488" s="2">
        <v>0</v>
      </c>
      <c r="AN488" s="2">
        <v>0</v>
      </c>
      <c r="AO488" s="2">
        <v>0</v>
      </c>
      <c r="AP488" s="2">
        <v>0</v>
      </c>
      <c r="AQ488" s="2" t="s">
        <v>77</v>
      </c>
      <c r="AR488" s="2" t="s">
        <v>77</v>
      </c>
      <c r="AS488" s="2" t="s">
        <v>77</v>
      </c>
      <c r="AT488" s="3">
        <v>101458223</v>
      </c>
      <c r="AU488" s="3">
        <v>84483206</v>
      </c>
      <c r="AV488" s="2">
        <v>83.26</v>
      </c>
      <c r="AW488" s="3">
        <v>281986667</v>
      </c>
      <c r="AX488" s="3">
        <v>279090000</v>
      </c>
      <c r="AY488" s="2">
        <v>98.97</v>
      </c>
      <c r="AZ488" s="3">
        <v>0</v>
      </c>
      <c r="BA488" s="3">
        <v>0</v>
      </c>
      <c r="BB488" s="2">
        <v>0</v>
      </c>
      <c r="BC488" s="3">
        <v>0</v>
      </c>
      <c r="BD488" s="3">
        <v>0</v>
      </c>
      <c r="BE488" s="2">
        <v>0</v>
      </c>
      <c r="BF488" s="3">
        <v>0</v>
      </c>
      <c r="BG488" s="3">
        <v>0</v>
      </c>
      <c r="BH488" s="2">
        <v>0</v>
      </c>
      <c r="BI488" s="3">
        <v>383444890</v>
      </c>
      <c r="BJ488" s="3">
        <v>363573206</v>
      </c>
      <c r="BK488" s="2">
        <v>94.82</v>
      </c>
      <c r="BL488" t="s">
        <v>970</v>
      </c>
      <c r="BM488" s="4">
        <f t="shared" si="85"/>
        <v>101.458223</v>
      </c>
      <c r="BN488" s="4">
        <f t="shared" si="86"/>
        <v>84.483205999999996</v>
      </c>
      <c r="BO488" s="4">
        <f t="shared" si="87"/>
        <v>281.98666700000001</v>
      </c>
      <c r="BP488" s="4">
        <f t="shared" si="88"/>
        <v>279.08999999999997</v>
      </c>
      <c r="BQ488" s="4">
        <f t="shared" si="89"/>
        <v>0</v>
      </c>
      <c r="BR488" s="4">
        <f t="shared" si="90"/>
        <v>0</v>
      </c>
      <c r="BS488" s="4">
        <f t="shared" si="91"/>
        <v>0</v>
      </c>
      <c r="BT488" s="4">
        <f t="shared" si="92"/>
        <v>0</v>
      </c>
      <c r="BU488" s="4">
        <f t="shared" si="93"/>
        <v>0</v>
      </c>
      <c r="BV488" s="4">
        <f t="shared" si="94"/>
        <v>0</v>
      </c>
      <c r="BW488" s="4">
        <f t="shared" si="95"/>
        <v>383.44488999999999</v>
      </c>
      <c r="BX488" s="4">
        <f t="shared" si="96"/>
        <v>363.57320599999997</v>
      </c>
    </row>
    <row r="489" spans="1:76" x14ac:dyDescent="0.25">
      <c r="A489">
        <v>16</v>
      </c>
      <c r="B489" t="s">
        <v>60</v>
      </c>
      <c r="C489" t="s">
        <v>61</v>
      </c>
      <c r="D489">
        <v>2021</v>
      </c>
      <c r="E489" t="s">
        <v>62</v>
      </c>
      <c r="F489" t="s">
        <v>63</v>
      </c>
      <c r="G489">
        <v>2</v>
      </c>
      <c r="H489" t="s">
        <v>64</v>
      </c>
      <c r="I489" t="s">
        <v>3555</v>
      </c>
      <c r="J489" t="s">
        <v>866</v>
      </c>
      <c r="K489" t="s">
        <v>867</v>
      </c>
      <c r="L489" t="s">
        <v>3602</v>
      </c>
      <c r="M489" t="s">
        <v>868</v>
      </c>
      <c r="N489" t="s">
        <v>3613</v>
      </c>
      <c r="O489" t="s">
        <v>259</v>
      </c>
      <c r="P489" t="s">
        <v>3639</v>
      </c>
      <c r="Q489" t="s">
        <v>967</v>
      </c>
      <c r="R489" t="s">
        <v>3761</v>
      </c>
      <c r="S489" t="s">
        <v>968</v>
      </c>
      <c r="T489">
        <v>29</v>
      </c>
      <c r="U489">
        <v>2</v>
      </c>
      <c r="V489" t="s">
        <v>971</v>
      </c>
      <c r="W489">
        <v>3</v>
      </c>
      <c r="X489" t="s">
        <v>138</v>
      </c>
      <c r="Y489">
        <v>1</v>
      </c>
      <c r="Z489" t="s">
        <v>73</v>
      </c>
      <c r="AA489">
        <v>1</v>
      </c>
      <c r="AB489" s="2">
        <v>0.1</v>
      </c>
      <c r="AC489" s="2">
        <v>0.1</v>
      </c>
      <c r="AD489" s="2">
        <v>100</v>
      </c>
      <c r="AE489" s="2">
        <v>1</v>
      </c>
      <c r="AF489" s="2">
        <v>1</v>
      </c>
      <c r="AG489" s="2">
        <v>100</v>
      </c>
      <c r="AH489" s="2">
        <v>0</v>
      </c>
      <c r="AI489" s="2">
        <v>0</v>
      </c>
      <c r="AJ489" s="2">
        <v>0</v>
      </c>
      <c r="AK489" s="2">
        <v>0</v>
      </c>
      <c r="AL489" s="2">
        <v>0</v>
      </c>
      <c r="AM489" s="2">
        <v>0</v>
      </c>
      <c r="AN489" s="2">
        <v>0</v>
      </c>
      <c r="AO489" s="2">
        <v>0</v>
      </c>
      <c r="AP489" s="2">
        <v>0</v>
      </c>
      <c r="AQ489" s="2" t="s">
        <v>77</v>
      </c>
      <c r="AR489" s="2" t="s">
        <v>77</v>
      </c>
      <c r="AS489" s="2" t="s">
        <v>77</v>
      </c>
      <c r="AT489" s="3">
        <v>98949999</v>
      </c>
      <c r="AU489" s="3">
        <v>98949999</v>
      </c>
      <c r="AV489" s="2">
        <v>100</v>
      </c>
      <c r="AW489" s="3">
        <v>269696666</v>
      </c>
      <c r="AX489" s="3">
        <v>269696666</v>
      </c>
      <c r="AY489" s="2">
        <v>100</v>
      </c>
      <c r="AZ489" s="3">
        <v>0</v>
      </c>
      <c r="BA489" s="3">
        <v>0</v>
      </c>
      <c r="BB489" s="2">
        <v>0</v>
      </c>
      <c r="BC489" s="3">
        <v>0</v>
      </c>
      <c r="BD489" s="3">
        <v>0</v>
      </c>
      <c r="BE489" s="2">
        <v>0</v>
      </c>
      <c r="BF489" s="3">
        <v>0</v>
      </c>
      <c r="BG489" s="3">
        <v>0</v>
      </c>
      <c r="BH489" s="2">
        <v>0</v>
      </c>
      <c r="BI489" s="3">
        <v>368646665</v>
      </c>
      <c r="BJ489" s="3">
        <v>368646665</v>
      </c>
      <c r="BK489" s="2">
        <v>100</v>
      </c>
      <c r="BL489" t="s">
        <v>972</v>
      </c>
      <c r="BM489" s="4">
        <f t="shared" si="85"/>
        <v>98.949999000000005</v>
      </c>
      <c r="BN489" s="4">
        <f t="shared" si="86"/>
        <v>98.949999000000005</v>
      </c>
      <c r="BO489" s="4">
        <f t="shared" si="87"/>
        <v>269.69666599999999</v>
      </c>
      <c r="BP489" s="4">
        <f t="shared" si="88"/>
        <v>269.69666599999999</v>
      </c>
      <c r="BQ489" s="4">
        <f t="shared" si="89"/>
        <v>0</v>
      </c>
      <c r="BR489" s="4">
        <f t="shared" si="90"/>
        <v>0</v>
      </c>
      <c r="BS489" s="4">
        <f t="shared" si="91"/>
        <v>0</v>
      </c>
      <c r="BT489" s="4">
        <f t="shared" si="92"/>
        <v>0</v>
      </c>
      <c r="BU489" s="4">
        <f t="shared" si="93"/>
        <v>0</v>
      </c>
      <c r="BV489" s="4">
        <f t="shared" si="94"/>
        <v>0</v>
      </c>
      <c r="BW489" s="4">
        <f t="shared" si="95"/>
        <v>368.64666499999998</v>
      </c>
      <c r="BX489" s="4">
        <f t="shared" si="96"/>
        <v>368.64666499999998</v>
      </c>
    </row>
    <row r="490" spans="1:76" x14ac:dyDescent="0.25">
      <c r="A490">
        <v>16</v>
      </c>
      <c r="B490" t="s">
        <v>60</v>
      </c>
      <c r="C490" t="s">
        <v>61</v>
      </c>
      <c r="D490">
        <v>2021</v>
      </c>
      <c r="E490" t="s">
        <v>62</v>
      </c>
      <c r="F490" t="s">
        <v>63</v>
      </c>
      <c r="G490">
        <v>2</v>
      </c>
      <c r="H490" t="s">
        <v>64</v>
      </c>
      <c r="I490" t="s">
        <v>3555</v>
      </c>
      <c r="J490" t="s">
        <v>866</v>
      </c>
      <c r="K490" t="s">
        <v>867</v>
      </c>
      <c r="L490" t="s">
        <v>3602</v>
      </c>
      <c r="M490" t="s">
        <v>868</v>
      </c>
      <c r="N490" t="s">
        <v>3613</v>
      </c>
      <c r="O490" t="s">
        <v>259</v>
      </c>
      <c r="P490" t="s">
        <v>3639</v>
      </c>
      <c r="Q490" t="s">
        <v>967</v>
      </c>
      <c r="R490" t="s">
        <v>3761</v>
      </c>
      <c r="S490" t="s">
        <v>968</v>
      </c>
      <c r="T490">
        <v>29</v>
      </c>
      <c r="U490">
        <v>3</v>
      </c>
      <c r="V490" t="s">
        <v>973</v>
      </c>
      <c r="W490">
        <v>1</v>
      </c>
      <c r="X490" t="s">
        <v>72</v>
      </c>
      <c r="Y490">
        <v>1</v>
      </c>
      <c r="Z490" t="s">
        <v>73</v>
      </c>
      <c r="AA490">
        <v>1</v>
      </c>
      <c r="AB490" s="2">
        <v>0.3</v>
      </c>
      <c r="AC490" s="2">
        <v>0.3</v>
      </c>
      <c r="AD490" s="2">
        <v>100</v>
      </c>
      <c r="AE490" s="2">
        <v>2.7</v>
      </c>
      <c r="AF490" s="2">
        <v>1</v>
      </c>
      <c r="AG490" s="2">
        <v>37.04</v>
      </c>
      <c r="AH490" s="2">
        <v>0</v>
      </c>
      <c r="AI490" s="2">
        <v>0</v>
      </c>
      <c r="AJ490" s="2">
        <v>0</v>
      </c>
      <c r="AK490" s="2">
        <v>0</v>
      </c>
      <c r="AL490" s="2">
        <v>0</v>
      </c>
      <c r="AM490" s="2">
        <v>0</v>
      </c>
      <c r="AN490" s="2">
        <v>0</v>
      </c>
      <c r="AO490" s="2">
        <v>0</v>
      </c>
      <c r="AP490" s="2">
        <v>0</v>
      </c>
      <c r="AQ490" s="2">
        <v>3</v>
      </c>
      <c r="AR490" s="2">
        <v>1.3</v>
      </c>
      <c r="AS490" s="2">
        <v>43.33</v>
      </c>
      <c r="AT490" s="3">
        <v>1679602243</v>
      </c>
      <c r="AU490" s="3">
        <v>1679602243</v>
      </c>
      <c r="AV490" s="2">
        <v>100</v>
      </c>
      <c r="AW490" s="3">
        <v>3629646667</v>
      </c>
      <c r="AX490" s="3">
        <v>3628250439</v>
      </c>
      <c r="AY490" s="2">
        <v>99.96</v>
      </c>
      <c r="AZ490" s="3">
        <v>0</v>
      </c>
      <c r="BA490" s="3">
        <v>0</v>
      </c>
      <c r="BB490" s="2">
        <v>0</v>
      </c>
      <c r="BC490" s="3">
        <v>0</v>
      </c>
      <c r="BD490" s="3">
        <v>0</v>
      </c>
      <c r="BE490" s="2">
        <v>0</v>
      </c>
      <c r="BF490" s="3">
        <v>0</v>
      </c>
      <c r="BG490" s="3">
        <v>0</v>
      </c>
      <c r="BH490" s="2">
        <v>0</v>
      </c>
      <c r="BI490" s="3">
        <v>5309248910</v>
      </c>
      <c r="BJ490" s="3">
        <v>5307852682</v>
      </c>
      <c r="BK490" s="2">
        <v>99.97</v>
      </c>
      <c r="BL490" t="s">
        <v>974</v>
      </c>
      <c r="BM490" s="4">
        <f t="shared" si="85"/>
        <v>1679.602243</v>
      </c>
      <c r="BN490" s="4">
        <f t="shared" si="86"/>
        <v>1679.602243</v>
      </c>
      <c r="BO490" s="4">
        <f t="shared" si="87"/>
        <v>3629.646667</v>
      </c>
      <c r="BP490" s="4">
        <f t="shared" si="88"/>
        <v>3628.2504389999999</v>
      </c>
      <c r="BQ490" s="4">
        <f t="shared" si="89"/>
        <v>0</v>
      </c>
      <c r="BR490" s="4">
        <f t="shared" si="90"/>
        <v>0</v>
      </c>
      <c r="BS490" s="4">
        <f t="shared" si="91"/>
        <v>0</v>
      </c>
      <c r="BT490" s="4">
        <f t="shared" si="92"/>
        <v>0</v>
      </c>
      <c r="BU490" s="4">
        <f t="shared" si="93"/>
        <v>0</v>
      </c>
      <c r="BV490" s="4">
        <f t="shared" si="94"/>
        <v>0</v>
      </c>
      <c r="BW490" s="4">
        <f t="shared" si="95"/>
        <v>5309.2489100000003</v>
      </c>
      <c r="BX490" s="4">
        <f t="shared" si="96"/>
        <v>5307.8526819999997</v>
      </c>
    </row>
    <row r="491" spans="1:76" x14ac:dyDescent="0.25">
      <c r="A491">
        <v>16</v>
      </c>
      <c r="B491" t="s">
        <v>60</v>
      </c>
      <c r="C491" t="s">
        <v>61</v>
      </c>
      <c r="D491">
        <v>2021</v>
      </c>
      <c r="E491" t="s">
        <v>62</v>
      </c>
      <c r="F491" t="s">
        <v>63</v>
      </c>
      <c r="G491">
        <v>2</v>
      </c>
      <c r="H491" t="s">
        <v>64</v>
      </c>
      <c r="I491" t="s">
        <v>3555</v>
      </c>
      <c r="J491" t="s">
        <v>866</v>
      </c>
      <c r="K491" t="s">
        <v>867</v>
      </c>
      <c r="L491" t="s">
        <v>3602</v>
      </c>
      <c r="M491" t="s">
        <v>868</v>
      </c>
      <c r="N491" t="s">
        <v>3613</v>
      </c>
      <c r="O491" t="s">
        <v>259</v>
      </c>
      <c r="P491" t="s">
        <v>3639</v>
      </c>
      <c r="Q491" t="s">
        <v>967</v>
      </c>
      <c r="R491" t="s">
        <v>3761</v>
      </c>
      <c r="S491" t="s">
        <v>968</v>
      </c>
      <c r="T491">
        <v>29</v>
      </c>
      <c r="U491">
        <v>4</v>
      </c>
      <c r="V491" t="s">
        <v>975</v>
      </c>
      <c r="W491">
        <v>3</v>
      </c>
      <c r="X491" t="s">
        <v>138</v>
      </c>
      <c r="Y491">
        <v>1</v>
      </c>
      <c r="Z491" t="s">
        <v>73</v>
      </c>
      <c r="AA491">
        <v>1</v>
      </c>
      <c r="AB491" s="2">
        <v>0.1</v>
      </c>
      <c r="AC491" s="2">
        <v>0.1</v>
      </c>
      <c r="AD491" s="2">
        <v>100</v>
      </c>
      <c r="AE491" s="2">
        <v>1</v>
      </c>
      <c r="AF491" s="2">
        <v>1</v>
      </c>
      <c r="AG491" s="2">
        <v>100</v>
      </c>
      <c r="AH491" s="2">
        <v>0</v>
      </c>
      <c r="AI491" s="2">
        <v>0</v>
      </c>
      <c r="AJ491" s="2">
        <v>0</v>
      </c>
      <c r="AK491" s="2">
        <v>0</v>
      </c>
      <c r="AL491" s="2">
        <v>0</v>
      </c>
      <c r="AM491" s="2">
        <v>0</v>
      </c>
      <c r="AN491" s="2">
        <v>0</v>
      </c>
      <c r="AO491" s="2">
        <v>0</v>
      </c>
      <c r="AP491" s="2">
        <v>0</v>
      </c>
      <c r="AQ491" s="2" t="s">
        <v>77</v>
      </c>
      <c r="AR491" s="2" t="s">
        <v>77</v>
      </c>
      <c r="AS491" s="2" t="s">
        <v>77</v>
      </c>
      <c r="AT491" s="3">
        <v>144075324</v>
      </c>
      <c r="AU491" s="3">
        <v>142356667</v>
      </c>
      <c r="AV491" s="2">
        <v>98.81</v>
      </c>
      <c r="AW491" s="3">
        <v>318670000</v>
      </c>
      <c r="AX491" s="3">
        <v>318670000</v>
      </c>
      <c r="AY491" s="2">
        <v>100</v>
      </c>
      <c r="AZ491" s="3">
        <v>0</v>
      </c>
      <c r="BA491" s="3">
        <v>0</v>
      </c>
      <c r="BB491" s="2">
        <v>0</v>
      </c>
      <c r="BC491" s="3">
        <v>0</v>
      </c>
      <c r="BD491" s="3">
        <v>0</v>
      </c>
      <c r="BE491" s="2">
        <v>0</v>
      </c>
      <c r="BF491" s="3">
        <v>0</v>
      </c>
      <c r="BG491" s="3">
        <v>0</v>
      </c>
      <c r="BH491" s="2">
        <v>0</v>
      </c>
      <c r="BI491" s="3">
        <v>462745324</v>
      </c>
      <c r="BJ491" s="3">
        <v>461026667</v>
      </c>
      <c r="BK491" s="2">
        <v>99.63</v>
      </c>
      <c r="BL491" t="s">
        <v>976</v>
      </c>
      <c r="BM491" s="4">
        <f t="shared" si="85"/>
        <v>144.07532399999999</v>
      </c>
      <c r="BN491" s="4">
        <f t="shared" si="86"/>
        <v>142.35666699999999</v>
      </c>
      <c r="BO491" s="4">
        <f t="shared" si="87"/>
        <v>318.67</v>
      </c>
      <c r="BP491" s="4">
        <f t="shared" si="88"/>
        <v>318.67</v>
      </c>
      <c r="BQ491" s="4">
        <f t="shared" si="89"/>
        <v>0</v>
      </c>
      <c r="BR491" s="4">
        <f t="shared" si="90"/>
        <v>0</v>
      </c>
      <c r="BS491" s="4">
        <f t="shared" si="91"/>
        <v>0</v>
      </c>
      <c r="BT491" s="4">
        <f t="shared" si="92"/>
        <v>0</v>
      </c>
      <c r="BU491" s="4">
        <f t="shared" si="93"/>
        <v>0</v>
      </c>
      <c r="BV491" s="4">
        <f t="shared" si="94"/>
        <v>0</v>
      </c>
      <c r="BW491" s="4">
        <f t="shared" si="95"/>
        <v>462.74532399999998</v>
      </c>
      <c r="BX491" s="4">
        <f t="shared" si="96"/>
        <v>461.02666699999997</v>
      </c>
    </row>
    <row r="492" spans="1:76" x14ac:dyDescent="0.25">
      <c r="A492">
        <v>16</v>
      </c>
      <c r="B492" t="s">
        <v>60</v>
      </c>
      <c r="C492" t="s">
        <v>61</v>
      </c>
      <c r="D492">
        <v>2021</v>
      </c>
      <c r="E492" t="s">
        <v>62</v>
      </c>
      <c r="F492" t="s">
        <v>63</v>
      </c>
      <c r="G492">
        <v>2</v>
      </c>
      <c r="H492" t="s">
        <v>64</v>
      </c>
      <c r="I492" t="s">
        <v>3555</v>
      </c>
      <c r="J492" t="s">
        <v>866</v>
      </c>
      <c r="K492" t="s">
        <v>867</v>
      </c>
      <c r="L492" t="s">
        <v>3602</v>
      </c>
      <c r="M492" t="s">
        <v>868</v>
      </c>
      <c r="N492" t="s">
        <v>3613</v>
      </c>
      <c r="O492" t="s">
        <v>259</v>
      </c>
      <c r="P492" t="s">
        <v>3639</v>
      </c>
      <c r="Q492" t="s">
        <v>967</v>
      </c>
      <c r="R492" t="s">
        <v>3761</v>
      </c>
      <c r="S492" t="s">
        <v>968</v>
      </c>
      <c r="T492">
        <v>29</v>
      </c>
      <c r="U492">
        <v>5</v>
      </c>
      <c r="V492" t="s">
        <v>977</v>
      </c>
      <c r="W492">
        <v>3</v>
      </c>
      <c r="X492" t="s">
        <v>138</v>
      </c>
      <c r="Y492">
        <v>1</v>
      </c>
      <c r="Z492" t="s">
        <v>73</v>
      </c>
      <c r="AA492">
        <v>1</v>
      </c>
      <c r="AB492" s="2">
        <v>0</v>
      </c>
      <c r="AC492" s="2">
        <v>0</v>
      </c>
      <c r="AD492" s="2">
        <v>0</v>
      </c>
      <c r="AE492" s="2">
        <v>0</v>
      </c>
      <c r="AF492" s="2">
        <v>0</v>
      </c>
      <c r="AG492" s="2">
        <v>0</v>
      </c>
      <c r="AH492" s="2">
        <v>2.1</v>
      </c>
      <c r="AI492" s="2">
        <v>0</v>
      </c>
      <c r="AJ492" s="2">
        <v>0</v>
      </c>
      <c r="AK492" s="2">
        <v>2.7</v>
      </c>
      <c r="AL492" s="2">
        <v>0</v>
      </c>
      <c r="AM492" s="2">
        <v>0</v>
      </c>
      <c r="AN492" s="2">
        <v>3</v>
      </c>
      <c r="AO492" s="2">
        <v>0</v>
      </c>
      <c r="AP492" s="2">
        <v>0</v>
      </c>
      <c r="AQ492" s="2" t="s">
        <v>77</v>
      </c>
      <c r="AR492" s="2" t="s">
        <v>77</v>
      </c>
      <c r="AS492" s="2" t="s">
        <v>77</v>
      </c>
      <c r="AT492" s="3">
        <v>0</v>
      </c>
      <c r="AU492" s="3">
        <v>0</v>
      </c>
      <c r="AV492" s="2">
        <v>0</v>
      </c>
      <c r="AW492" s="3">
        <v>0</v>
      </c>
      <c r="AX492" s="3">
        <v>0</v>
      </c>
      <c r="AY492" s="2">
        <v>0</v>
      </c>
      <c r="AZ492" s="3">
        <v>9126494000</v>
      </c>
      <c r="BA492" s="3">
        <v>0</v>
      </c>
      <c r="BB492" s="2">
        <v>0</v>
      </c>
      <c r="BC492" s="3">
        <v>6531069000</v>
      </c>
      <c r="BD492" s="3">
        <v>0</v>
      </c>
      <c r="BE492" s="2">
        <v>0</v>
      </c>
      <c r="BF492" s="3">
        <v>3365810000</v>
      </c>
      <c r="BG492" s="3">
        <v>0</v>
      </c>
      <c r="BH492" s="2">
        <v>0</v>
      </c>
      <c r="BI492" s="3">
        <v>19023373000</v>
      </c>
      <c r="BJ492" s="3">
        <v>0</v>
      </c>
      <c r="BK492" s="2">
        <v>0</v>
      </c>
      <c r="BM492" s="4">
        <f t="shared" si="85"/>
        <v>0</v>
      </c>
      <c r="BN492" s="4">
        <f t="shared" si="86"/>
        <v>0</v>
      </c>
      <c r="BO492" s="4">
        <f t="shared" si="87"/>
        <v>0</v>
      </c>
      <c r="BP492" s="4">
        <f t="shared" si="88"/>
        <v>0</v>
      </c>
      <c r="BQ492" s="4">
        <f t="shared" si="89"/>
        <v>9126.4940000000006</v>
      </c>
      <c r="BR492" s="4">
        <f t="shared" si="90"/>
        <v>0</v>
      </c>
      <c r="BS492" s="4">
        <f t="shared" si="91"/>
        <v>6531.0690000000004</v>
      </c>
      <c r="BT492" s="4">
        <f t="shared" si="92"/>
        <v>0</v>
      </c>
      <c r="BU492" s="4">
        <f t="shared" si="93"/>
        <v>3365.81</v>
      </c>
      <c r="BV492" s="4">
        <f t="shared" si="94"/>
        <v>0</v>
      </c>
      <c r="BW492" s="4">
        <f t="shared" si="95"/>
        <v>19023.373000000003</v>
      </c>
      <c r="BX492" s="4">
        <f t="shared" si="96"/>
        <v>0</v>
      </c>
    </row>
    <row r="493" spans="1:76" x14ac:dyDescent="0.25">
      <c r="A493">
        <v>16</v>
      </c>
      <c r="B493" t="s">
        <v>60</v>
      </c>
      <c r="C493" t="s">
        <v>61</v>
      </c>
      <c r="D493">
        <v>2021</v>
      </c>
      <c r="E493" t="s">
        <v>62</v>
      </c>
      <c r="F493" t="s">
        <v>63</v>
      </c>
      <c r="G493">
        <v>2</v>
      </c>
      <c r="H493" t="s">
        <v>64</v>
      </c>
      <c r="I493" t="s">
        <v>3555</v>
      </c>
      <c r="J493" t="s">
        <v>866</v>
      </c>
      <c r="K493" t="s">
        <v>867</v>
      </c>
      <c r="L493" t="s">
        <v>3602</v>
      </c>
      <c r="M493" t="s">
        <v>868</v>
      </c>
      <c r="N493" t="s">
        <v>3613</v>
      </c>
      <c r="O493" t="s">
        <v>259</v>
      </c>
      <c r="P493" t="s">
        <v>3639</v>
      </c>
      <c r="Q493" t="s">
        <v>967</v>
      </c>
      <c r="R493" t="s">
        <v>3762</v>
      </c>
      <c r="S493" t="s">
        <v>978</v>
      </c>
      <c r="T493">
        <v>24</v>
      </c>
      <c r="U493">
        <v>1</v>
      </c>
      <c r="V493" t="s">
        <v>979</v>
      </c>
      <c r="W493">
        <v>1</v>
      </c>
      <c r="X493" t="s">
        <v>72</v>
      </c>
      <c r="Y493">
        <v>1</v>
      </c>
      <c r="Z493" t="s">
        <v>73</v>
      </c>
      <c r="AA493">
        <v>1</v>
      </c>
      <c r="AB493" s="2">
        <v>95</v>
      </c>
      <c r="AC493" s="2">
        <v>95</v>
      </c>
      <c r="AD493" s="2">
        <v>100</v>
      </c>
      <c r="AE493" s="2">
        <v>270</v>
      </c>
      <c r="AF493" s="2">
        <v>270</v>
      </c>
      <c r="AG493" s="2">
        <v>100</v>
      </c>
      <c r="AH493" s="2">
        <v>270</v>
      </c>
      <c r="AI493" s="2">
        <v>0</v>
      </c>
      <c r="AJ493" s="2">
        <v>0</v>
      </c>
      <c r="AK493" s="2">
        <v>270</v>
      </c>
      <c r="AL493" s="2">
        <v>0</v>
      </c>
      <c r="AM493" s="2">
        <v>0</v>
      </c>
      <c r="AN493" s="2">
        <v>95</v>
      </c>
      <c r="AO493" s="2">
        <v>0</v>
      </c>
      <c r="AP493" s="2">
        <v>0</v>
      </c>
      <c r="AQ493" s="2">
        <v>1000</v>
      </c>
      <c r="AR493" s="2">
        <v>365</v>
      </c>
      <c r="AS493" s="2">
        <v>36.5</v>
      </c>
      <c r="AT493" s="3">
        <v>617057667</v>
      </c>
      <c r="AU493" s="3">
        <v>466452662</v>
      </c>
      <c r="AV493" s="2">
        <v>75.59</v>
      </c>
      <c r="AW493" s="3">
        <v>1163161299</v>
      </c>
      <c r="AX493" s="3">
        <v>1163048140</v>
      </c>
      <c r="AY493" s="2">
        <v>99.99</v>
      </c>
      <c r="AZ493" s="3">
        <v>833742000</v>
      </c>
      <c r="BA493" s="3">
        <v>0</v>
      </c>
      <c r="BB493" s="2">
        <v>0</v>
      </c>
      <c r="BC493" s="3">
        <v>1452631500</v>
      </c>
      <c r="BD493" s="3">
        <v>0</v>
      </c>
      <c r="BE493" s="2">
        <v>0</v>
      </c>
      <c r="BF493" s="3">
        <v>490551500</v>
      </c>
      <c r="BG493" s="3">
        <v>0</v>
      </c>
      <c r="BH493" s="2">
        <v>0</v>
      </c>
      <c r="BI493" s="3">
        <v>4557143966</v>
      </c>
      <c r="BJ493" s="3">
        <v>1629500802</v>
      </c>
      <c r="BK493" s="2">
        <v>35.76</v>
      </c>
      <c r="BL493" t="s">
        <v>980</v>
      </c>
      <c r="BM493" s="4">
        <f t="shared" si="85"/>
        <v>617.05766700000004</v>
      </c>
      <c r="BN493" s="4">
        <f t="shared" si="86"/>
        <v>466.45266199999998</v>
      </c>
      <c r="BO493" s="4">
        <f t="shared" si="87"/>
        <v>1163.1612990000001</v>
      </c>
      <c r="BP493" s="4">
        <f t="shared" si="88"/>
        <v>1163.0481400000001</v>
      </c>
      <c r="BQ493" s="4">
        <f t="shared" si="89"/>
        <v>833.74199999999996</v>
      </c>
      <c r="BR493" s="4">
        <f t="shared" si="90"/>
        <v>0</v>
      </c>
      <c r="BS493" s="4">
        <f t="shared" si="91"/>
        <v>1452.6315</v>
      </c>
      <c r="BT493" s="4">
        <f t="shared" si="92"/>
        <v>0</v>
      </c>
      <c r="BU493" s="4">
        <f t="shared" si="93"/>
        <v>490.55149999999998</v>
      </c>
      <c r="BV493" s="4">
        <f t="shared" si="94"/>
        <v>0</v>
      </c>
      <c r="BW493" s="4">
        <f t="shared" si="95"/>
        <v>4557.1439659999996</v>
      </c>
      <c r="BX493" s="4">
        <f t="shared" si="96"/>
        <v>1629.500802</v>
      </c>
    </row>
    <row r="494" spans="1:76" x14ac:dyDescent="0.25">
      <c r="A494">
        <v>16</v>
      </c>
      <c r="B494" t="s">
        <v>60</v>
      </c>
      <c r="C494" t="s">
        <v>61</v>
      </c>
      <c r="D494">
        <v>2021</v>
      </c>
      <c r="E494" t="s">
        <v>62</v>
      </c>
      <c r="F494" t="s">
        <v>63</v>
      </c>
      <c r="G494">
        <v>2</v>
      </c>
      <c r="H494" t="s">
        <v>64</v>
      </c>
      <c r="I494" t="s">
        <v>3555</v>
      </c>
      <c r="J494" t="s">
        <v>866</v>
      </c>
      <c r="K494" t="s">
        <v>867</v>
      </c>
      <c r="L494" t="s">
        <v>3602</v>
      </c>
      <c r="M494" t="s">
        <v>868</v>
      </c>
      <c r="N494" t="s">
        <v>3613</v>
      </c>
      <c r="O494" t="s">
        <v>259</v>
      </c>
      <c r="P494" t="s">
        <v>3639</v>
      </c>
      <c r="Q494" t="s">
        <v>967</v>
      </c>
      <c r="R494" t="s">
        <v>3762</v>
      </c>
      <c r="S494" t="s">
        <v>978</v>
      </c>
      <c r="T494">
        <v>24</v>
      </c>
      <c r="U494">
        <v>2</v>
      </c>
      <c r="V494" t="s">
        <v>981</v>
      </c>
      <c r="W494">
        <v>1</v>
      </c>
      <c r="X494" t="s">
        <v>72</v>
      </c>
      <c r="Y494">
        <v>1</v>
      </c>
      <c r="Z494" t="s">
        <v>73</v>
      </c>
      <c r="AA494">
        <v>1</v>
      </c>
      <c r="AB494" s="2">
        <v>9</v>
      </c>
      <c r="AC494" s="2">
        <v>9</v>
      </c>
      <c r="AD494" s="2">
        <v>100</v>
      </c>
      <c r="AE494" s="2">
        <v>18</v>
      </c>
      <c r="AF494" s="2">
        <v>18</v>
      </c>
      <c r="AG494" s="2">
        <v>100</v>
      </c>
      <c r="AH494" s="2">
        <v>18</v>
      </c>
      <c r="AI494" s="2">
        <v>0</v>
      </c>
      <c r="AJ494" s="2">
        <v>0</v>
      </c>
      <c r="AK494" s="2">
        <v>18</v>
      </c>
      <c r="AL494" s="2">
        <v>0</v>
      </c>
      <c r="AM494" s="2">
        <v>0</v>
      </c>
      <c r="AN494" s="2">
        <v>9</v>
      </c>
      <c r="AO494" s="2">
        <v>0</v>
      </c>
      <c r="AP494" s="2">
        <v>0</v>
      </c>
      <c r="AQ494" s="2">
        <v>72</v>
      </c>
      <c r="AR494" s="2">
        <v>27</v>
      </c>
      <c r="AS494" s="2">
        <v>37.5</v>
      </c>
      <c r="AT494" s="3">
        <v>93605667</v>
      </c>
      <c r="AU494" s="3">
        <v>77155667</v>
      </c>
      <c r="AV494" s="2">
        <v>82.43</v>
      </c>
      <c r="AW494" s="3">
        <v>289022802</v>
      </c>
      <c r="AX494" s="3">
        <v>289022802</v>
      </c>
      <c r="AY494" s="2">
        <v>100</v>
      </c>
      <c r="AZ494" s="3">
        <v>519099000</v>
      </c>
      <c r="BA494" s="3">
        <v>0</v>
      </c>
      <c r="BB494" s="2">
        <v>0</v>
      </c>
      <c r="BC494" s="3">
        <v>174708000</v>
      </c>
      <c r="BD494" s="3">
        <v>0</v>
      </c>
      <c r="BE494" s="2">
        <v>0</v>
      </c>
      <c r="BF494" s="3">
        <v>174708000</v>
      </c>
      <c r="BG494" s="3">
        <v>0</v>
      </c>
      <c r="BH494" s="2">
        <v>0</v>
      </c>
      <c r="BI494" s="3">
        <v>1251143469</v>
      </c>
      <c r="BJ494" s="3">
        <v>366178469</v>
      </c>
      <c r="BK494" s="2">
        <v>29.27</v>
      </c>
      <c r="BL494" t="s">
        <v>982</v>
      </c>
      <c r="BM494" s="4">
        <f t="shared" si="85"/>
        <v>93.605666999999997</v>
      </c>
      <c r="BN494" s="4">
        <f t="shared" si="86"/>
        <v>77.155666999999994</v>
      </c>
      <c r="BO494" s="4">
        <f t="shared" si="87"/>
        <v>289.02280200000001</v>
      </c>
      <c r="BP494" s="4">
        <f t="shared" si="88"/>
        <v>289.02280200000001</v>
      </c>
      <c r="BQ494" s="4">
        <f t="shared" si="89"/>
        <v>519.09900000000005</v>
      </c>
      <c r="BR494" s="4">
        <f t="shared" si="90"/>
        <v>0</v>
      </c>
      <c r="BS494" s="4">
        <f t="shared" si="91"/>
        <v>174.708</v>
      </c>
      <c r="BT494" s="4">
        <f t="shared" si="92"/>
        <v>0</v>
      </c>
      <c r="BU494" s="4">
        <f t="shared" si="93"/>
        <v>174.708</v>
      </c>
      <c r="BV494" s="4">
        <f t="shared" si="94"/>
        <v>0</v>
      </c>
      <c r="BW494" s="4">
        <f t="shared" si="95"/>
        <v>1251.1434690000001</v>
      </c>
      <c r="BX494" s="4">
        <f t="shared" si="96"/>
        <v>366.17846900000001</v>
      </c>
    </row>
    <row r="495" spans="1:76" x14ac:dyDescent="0.25">
      <c r="A495">
        <v>16</v>
      </c>
      <c r="B495" t="s">
        <v>60</v>
      </c>
      <c r="C495" t="s">
        <v>61</v>
      </c>
      <c r="D495">
        <v>2021</v>
      </c>
      <c r="E495" t="s">
        <v>62</v>
      </c>
      <c r="F495" t="s">
        <v>63</v>
      </c>
      <c r="G495">
        <v>2</v>
      </c>
      <c r="H495" t="s">
        <v>64</v>
      </c>
      <c r="I495" t="s">
        <v>3555</v>
      </c>
      <c r="J495" t="s">
        <v>866</v>
      </c>
      <c r="K495" t="s">
        <v>867</v>
      </c>
      <c r="L495" t="s">
        <v>3602</v>
      </c>
      <c r="M495" t="s">
        <v>868</v>
      </c>
      <c r="N495" t="s">
        <v>3613</v>
      </c>
      <c r="O495" t="s">
        <v>259</v>
      </c>
      <c r="P495" t="s">
        <v>3639</v>
      </c>
      <c r="Q495" t="s">
        <v>967</v>
      </c>
      <c r="R495" t="s">
        <v>3762</v>
      </c>
      <c r="S495" t="s">
        <v>978</v>
      </c>
      <c r="T495">
        <v>24</v>
      </c>
      <c r="U495">
        <v>3</v>
      </c>
      <c r="V495" t="s">
        <v>983</v>
      </c>
      <c r="W495">
        <v>1</v>
      </c>
      <c r="X495" t="s">
        <v>72</v>
      </c>
      <c r="Y495">
        <v>1</v>
      </c>
      <c r="Z495" t="s">
        <v>73</v>
      </c>
      <c r="AA495">
        <v>1</v>
      </c>
      <c r="AB495" s="2">
        <v>9</v>
      </c>
      <c r="AC495" s="2">
        <v>9</v>
      </c>
      <c r="AD495" s="2">
        <v>100</v>
      </c>
      <c r="AE495" s="2">
        <v>18</v>
      </c>
      <c r="AF495" s="2">
        <v>18</v>
      </c>
      <c r="AG495" s="2">
        <v>100</v>
      </c>
      <c r="AH495" s="2">
        <v>18</v>
      </c>
      <c r="AI495" s="2">
        <v>0</v>
      </c>
      <c r="AJ495" s="2">
        <v>0</v>
      </c>
      <c r="AK495" s="2">
        <v>18</v>
      </c>
      <c r="AL495" s="2">
        <v>0</v>
      </c>
      <c r="AM495" s="2">
        <v>0</v>
      </c>
      <c r="AN495" s="2">
        <v>9</v>
      </c>
      <c r="AO495" s="2">
        <v>0</v>
      </c>
      <c r="AP495" s="2">
        <v>0</v>
      </c>
      <c r="AQ495" s="2">
        <v>72</v>
      </c>
      <c r="AR495" s="2">
        <v>27</v>
      </c>
      <c r="AS495" s="2">
        <v>37.5</v>
      </c>
      <c r="AT495" s="3">
        <v>95740000</v>
      </c>
      <c r="AU495" s="3">
        <v>95740000</v>
      </c>
      <c r="AV495" s="2">
        <v>100</v>
      </c>
      <c r="AW495" s="3">
        <v>219250000</v>
      </c>
      <c r="AX495" s="3">
        <v>219250000</v>
      </c>
      <c r="AY495" s="2">
        <v>100</v>
      </c>
      <c r="AZ495" s="3">
        <v>294266000</v>
      </c>
      <c r="BA495" s="3">
        <v>0</v>
      </c>
      <c r="BB495" s="2">
        <v>0</v>
      </c>
      <c r="BC495" s="3">
        <v>197800000</v>
      </c>
      <c r="BD495" s="3">
        <v>0</v>
      </c>
      <c r="BE495" s="2">
        <v>0</v>
      </c>
      <c r="BF495" s="3">
        <v>197800000</v>
      </c>
      <c r="BG495" s="3">
        <v>0</v>
      </c>
      <c r="BH495" s="2">
        <v>0</v>
      </c>
      <c r="BI495" s="3">
        <v>1004856000</v>
      </c>
      <c r="BJ495" s="3">
        <v>314990000</v>
      </c>
      <c r="BK495" s="2">
        <v>31.35</v>
      </c>
      <c r="BL495" t="s">
        <v>984</v>
      </c>
      <c r="BM495" s="4">
        <f t="shared" si="85"/>
        <v>95.74</v>
      </c>
      <c r="BN495" s="4">
        <f t="shared" si="86"/>
        <v>95.74</v>
      </c>
      <c r="BO495" s="4">
        <f t="shared" si="87"/>
        <v>219.25</v>
      </c>
      <c r="BP495" s="4">
        <f t="shared" si="88"/>
        <v>219.25</v>
      </c>
      <c r="BQ495" s="4">
        <f t="shared" si="89"/>
        <v>294.26600000000002</v>
      </c>
      <c r="BR495" s="4">
        <f t="shared" si="90"/>
        <v>0</v>
      </c>
      <c r="BS495" s="4">
        <f t="shared" si="91"/>
        <v>197.8</v>
      </c>
      <c r="BT495" s="4">
        <f t="shared" si="92"/>
        <v>0</v>
      </c>
      <c r="BU495" s="4">
        <f t="shared" si="93"/>
        <v>197.8</v>
      </c>
      <c r="BV495" s="4">
        <f t="shared" si="94"/>
        <v>0</v>
      </c>
      <c r="BW495" s="4">
        <f t="shared" si="95"/>
        <v>1004.856</v>
      </c>
      <c r="BX495" s="4">
        <f t="shared" si="96"/>
        <v>314.99</v>
      </c>
    </row>
    <row r="496" spans="1:76" x14ac:dyDescent="0.25">
      <c r="A496">
        <v>16</v>
      </c>
      <c r="B496" t="s">
        <v>60</v>
      </c>
      <c r="C496" t="s">
        <v>61</v>
      </c>
      <c r="D496">
        <v>2021</v>
      </c>
      <c r="E496" t="s">
        <v>62</v>
      </c>
      <c r="F496" t="s">
        <v>63</v>
      </c>
      <c r="G496">
        <v>2</v>
      </c>
      <c r="H496" t="s">
        <v>64</v>
      </c>
      <c r="I496" t="s">
        <v>3555</v>
      </c>
      <c r="J496" t="s">
        <v>866</v>
      </c>
      <c r="K496" t="s">
        <v>867</v>
      </c>
      <c r="L496" t="s">
        <v>3602</v>
      </c>
      <c r="M496" t="s">
        <v>868</v>
      </c>
      <c r="N496" t="s">
        <v>3613</v>
      </c>
      <c r="O496" t="s">
        <v>259</v>
      </c>
      <c r="P496" t="s">
        <v>3639</v>
      </c>
      <c r="Q496" t="s">
        <v>967</v>
      </c>
      <c r="R496" t="s">
        <v>3762</v>
      </c>
      <c r="S496" t="s">
        <v>978</v>
      </c>
      <c r="T496">
        <v>24</v>
      </c>
      <c r="U496">
        <v>4</v>
      </c>
      <c r="V496" t="s">
        <v>985</v>
      </c>
      <c r="W496">
        <v>1</v>
      </c>
      <c r="X496" t="s">
        <v>72</v>
      </c>
      <c r="Y496">
        <v>1</v>
      </c>
      <c r="Z496" t="s">
        <v>73</v>
      </c>
      <c r="AA496">
        <v>1</v>
      </c>
      <c r="AB496" s="2">
        <v>15</v>
      </c>
      <c r="AC496" s="2">
        <v>15</v>
      </c>
      <c r="AD496" s="2">
        <v>100</v>
      </c>
      <c r="AE496" s="2">
        <v>225</v>
      </c>
      <c r="AF496" s="2">
        <v>70</v>
      </c>
      <c r="AG496" s="2">
        <v>31.11</v>
      </c>
      <c r="AH496" s="2">
        <v>0</v>
      </c>
      <c r="AI496" s="2">
        <v>0</v>
      </c>
      <c r="AJ496" s="2">
        <v>0</v>
      </c>
      <c r="AK496" s="2">
        <v>0</v>
      </c>
      <c r="AL496" s="2">
        <v>0</v>
      </c>
      <c r="AM496" s="2">
        <v>0</v>
      </c>
      <c r="AN496" s="2">
        <v>0</v>
      </c>
      <c r="AO496" s="2">
        <v>0</v>
      </c>
      <c r="AP496" s="2">
        <v>0</v>
      </c>
      <c r="AQ496" s="2">
        <v>240</v>
      </c>
      <c r="AR496" s="2">
        <v>85</v>
      </c>
      <c r="AS496" s="2">
        <v>35.42</v>
      </c>
      <c r="AT496" s="3">
        <v>853299666</v>
      </c>
      <c r="AU496" s="3">
        <v>677299666</v>
      </c>
      <c r="AV496" s="2">
        <v>79.37</v>
      </c>
      <c r="AW496" s="3">
        <v>341416667</v>
      </c>
      <c r="AX496" s="3">
        <v>341416667</v>
      </c>
      <c r="AY496" s="2">
        <v>100</v>
      </c>
      <c r="AZ496" s="3">
        <v>0</v>
      </c>
      <c r="BA496" s="3">
        <v>0</v>
      </c>
      <c r="BB496" s="2">
        <v>0</v>
      </c>
      <c r="BC496" s="3">
        <v>0</v>
      </c>
      <c r="BD496" s="3">
        <v>0</v>
      </c>
      <c r="BE496" s="2">
        <v>0</v>
      </c>
      <c r="BF496" s="3">
        <v>0</v>
      </c>
      <c r="BG496" s="3">
        <v>0</v>
      </c>
      <c r="BH496" s="2">
        <v>0</v>
      </c>
      <c r="BI496" s="3">
        <v>1194716333</v>
      </c>
      <c r="BJ496" s="3">
        <v>1018716333</v>
      </c>
      <c r="BK496" s="2">
        <v>85.27</v>
      </c>
      <c r="BL496" t="s">
        <v>986</v>
      </c>
      <c r="BM496" s="4">
        <f t="shared" si="85"/>
        <v>853.299666</v>
      </c>
      <c r="BN496" s="4">
        <f t="shared" si="86"/>
        <v>677.299666</v>
      </c>
      <c r="BO496" s="4">
        <f t="shared" si="87"/>
        <v>341.41666700000002</v>
      </c>
      <c r="BP496" s="4">
        <f t="shared" si="88"/>
        <v>341.41666700000002</v>
      </c>
      <c r="BQ496" s="4">
        <f t="shared" si="89"/>
        <v>0</v>
      </c>
      <c r="BR496" s="4">
        <f t="shared" si="90"/>
        <v>0</v>
      </c>
      <c r="BS496" s="4">
        <f t="shared" si="91"/>
        <v>0</v>
      </c>
      <c r="BT496" s="4">
        <f t="shared" si="92"/>
        <v>0</v>
      </c>
      <c r="BU496" s="4">
        <f t="shared" si="93"/>
        <v>0</v>
      </c>
      <c r="BV496" s="4">
        <f t="shared" si="94"/>
        <v>0</v>
      </c>
      <c r="BW496" s="4">
        <f t="shared" si="95"/>
        <v>1194.7163330000001</v>
      </c>
      <c r="BX496" s="4">
        <f t="shared" si="96"/>
        <v>1018.7163330000001</v>
      </c>
    </row>
    <row r="497" spans="1:76" x14ac:dyDescent="0.25">
      <c r="A497">
        <v>16</v>
      </c>
      <c r="B497" t="s">
        <v>60</v>
      </c>
      <c r="C497" t="s">
        <v>61</v>
      </c>
      <c r="D497">
        <v>2021</v>
      </c>
      <c r="E497" t="s">
        <v>62</v>
      </c>
      <c r="F497" t="s">
        <v>63</v>
      </c>
      <c r="G497">
        <v>2</v>
      </c>
      <c r="H497" t="s">
        <v>64</v>
      </c>
      <c r="I497" t="s">
        <v>3555</v>
      </c>
      <c r="J497" t="s">
        <v>866</v>
      </c>
      <c r="K497" t="s">
        <v>867</v>
      </c>
      <c r="L497" t="s">
        <v>3602</v>
      </c>
      <c r="M497" t="s">
        <v>868</v>
      </c>
      <c r="N497" t="s">
        <v>3613</v>
      </c>
      <c r="O497" t="s">
        <v>259</v>
      </c>
      <c r="P497" t="s">
        <v>3639</v>
      </c>
      <c r="Q497" t="s">
        <v>967</v>
      </c>
      <c r="R497" t="s">
        <v>3762</v>
      </c>
      <c r="S497" t="s">
        <v>978</v>
      </c>
      <c r="T497">
        <v>24</v>
      </c>
      <c r="U497">
        <v>5</v>
      </c>
      <c r="V497" t="s">
        <v>987</v>
      </c>
      <c r="W497">
        <v>1</v>
      </c>
      <c r="X497" t="s">
        <v>72</v>
      </c>
      <c r="Y497">
        <v>1</v>
      </c>
      <c r="Z497" t="s">
        <v>73</v>
      </c>
      <c r="AA497">
        <v>1</v>
      </c>
      <c r="AB497" s="2">
        <v>0.5</v>
      </c>
      <c r="AC497" s="2">
        <v>0.2</v>
      </c>
      <c r="AD497" s="2">
        <v>40</v>
      </c>
      <c r="AE497" s="2">
        <v>1.8</v>
      </c>
      <c r="AF497" s="2">
        <v>1.8</v>
      </c>
      <c r="AG497" s="2">
        <v>100</v>
      </c>
      <c r="AH497" s="2">
        <v>0</v>
      </c>
      <c r="AI497" s="2">
        <v>0</v>
      </c>
      <c r="AJ497" s="2">
        <v>0</v>
      </c>
      <c r="AK497" s="2">
        <v>0</v>
      </c>
      <c r="AL497" s="2">
        <v>0</v>
      </c>
      <c r="AM497" s="2">
        <v>0</v>
      </c>
      <c r="AN497" s="2">
        <v>0</v>
      </c>
      <c r="AO497" s="2">
        <v>0</v>
      </c>
      <c r="AP497" s="2">
        <v>0</v>
      </c>
      <c r="AQ497" s="2">
        <v>2</v>
      </c>
      <c r="AR497" s="2">
        <v>2</v>
      </c>
      <c r="AS497" s="2">
        <v>100</v>
      </c>
      <c r="AT497" s="3">
        <v>300000000</v>
      </c>
      <c r="AU497" s="3">
        <v>273598826</v>
      </c>
      <c r="AV497" s="2">
        <v>91.2</v>
      </c>
      <c r="AW497" s="3">
        <v>30000000</v>
      </c>
      <c r="AX497" s="3">
        <v>30000000</v>
      </c>
      <c r="AY497" s="2">
        <v>100</v>
      </c>
      <c r="AZ497" s="3">
        <v>0</v>
      </c>
      <c r="BA497" s="3">
        <v>0</v>
      </c>
      <c r="BB497" s="2">
        <v>0</v>
      </c>
      <c r="BC497" s="3">
        <v>0</v>
      </c>
      <c r="BD497" s="3">
        <v>0</v>
      </c>
      <c r="BE497" s="2">
        <v>0</v>
      </c>
      <c r="BF497" s="3">
        <v>0</v>
      </c>
      <c r="BG497" s="3">
        <v>0</v>
      </c>
      <c r="BH497" s="2">
        <v>0</v>
      </c>
      <c r="BI497" s="3">
        <v>330000000</v>
      </c>
      <c r="BJ497" s="3">
        <v>303598826</v>
      </c>
      <c r="BK497" s="2">
        <v>92</v>
      </c>
      <c r="BL497" t="s">
        <v>988</v>
      </c>
      <c r="BM497" s="4">
        <f t="shared" si="85"/>
        <v>300</v>
      </c>
      <c r="BN497" s="4">
        <f t="shared" si="86"/>
        <v>273.59882599999997</v>
      </c>
      <c r="BO497" s="4">
        <f t="shared" si="87"/>
        <v>30</v>
      </c>
      <c r="BP497" s="4">
        <f t="shared" si="88"/>
        <v>30</v>
      </c>
      <c r="BQ497" s="4">
        <f t="shared" si="89"/>
        <v>0</v>
      </c>
      <c r="BR497" s="4">
        <f t="shared" si="90"/>
        <v>0</v>
      </c>
      <c r="BS497" s="4">
        <f t="shared" si="91"/>
        <v>0</v>
      </c>
      <c r="BT497" s="4">
        <f t="shared" si="92"/>
        <v>0</v>
      </c>
      <c r="BU497" s="4">
        <f t="shared" si="93"/>
        <v>0</v>
      </c>
      <c r="BV497" s="4">
        <f t="shared" si="94"/>
        <v>0</v>
      </c>
      <c r="BW497" s="4">
        <f t="shared" si="95"/>
        <v>330</v>
      </c>
      <c r="BX497" s="4">
        <f t="shared" si="96"/>
        <v>303.59882599999997</v>
      </c>
    </row>
    <row r="498" spans="1:76" x14ac:dyDescent="0.25">
      <c r="A498">
        <v>16</v>
      </c>
      <c r="B498" t="s">
        <v>60</v>
      </c>
      <c r="C498" t="s">
        <v>61</v>
      </c>
      <c r="D498">
        <v>2021</v>
      </c>
      <c r="E498" t="s">
        <v>62</v>
      </c>
      <c r="F498" t="s">
        <v>63</v>
      </c>
      <c r="G498">
        <v>2</v>
      </c>
      <c r="H498" t="s">
        <v>64</v>
      </c>
      <c r="I498" t="s">
        <v>3555</v>
      </c>
      <c r="J498" t="s">
        <v>866</v>
      </c>
      <c r="K498" t="s">
        <v>867</v>
      </c>
      <c r="L498" t="s">
        <v>3602</v>
      </c>
      <c r="M498" t="s">
        <v>868</v>
      </c>
      <c r="N498" t="s">
        <v>3613</v>
      </c>
      <c r="O498" t="s">
        <v>259</v>
      </c>
      <c r="P498" t="s">
        <v>3639</v>
      </c>
      <c r="Q498" t="s">
        <v>967</v>
      </c>
      <c r="R498" t="s">
        <v>3762</v>
      </c>
      <c r="S498" t="s">
        <v>978</v>
      </c>
      <c r="T498">
        <v>24</v>
      </c>
      <c r="U498">
        <v>10</v>
      </c>
      <c r="V498" t="s">
        <v>989</v>
      </c>
      <c r="W498">
        <v>3</v>
      </c>
      <c r="X498" t="s">
        <v>138</v>
      </c>
      <c r="Y498">
        <v>1</v>
      </c>
      <c r="Z498" t="s">
        <v>73</v>
      </c>
      <c r="AA498">
        <v>1</v>
      </c>
      <c r="AB498" s="2">
        <v>0</v>
      </c>
      <c r="AC498" s="2">
        <v>0</v>
      </c>
      <c r="AD498" s="2">
        <v>0</v>
      </c>
      <c r="AE498" s="2">
        <v>0</v>
      </c>
      <c r="AF498" s="2">
        <v>0</v>
      </c>
      <c r="AG498" s="2">
        <v>0</v>
      </c>
      <c r="AH498" s="2">
        <v>0.65</v>
      </c>
      <c r="AI498" s="2">
        <v>0</v>
      </c>
      <c r="AJ498" s="2">
        <v>0</v>
      </c>
      <c r="AK498" s="2">
        <v>0.9</v>
      </c>
      <c r="AL498" s="2">
        <v>0</v>
      </c>
      <c r="AM498" s="2">
        <v>0</v>
      </c>
      <c r="AN498" s="2">
        <v>1</v>
      </c>
      <c r="AO498" s="2">
        <v>0</v>
      </c>
      <c r="AP498" s="2">
        <v>0</v>
      </c>
      <c r="AQ498" s="2" t="s">
        <v>77</v>
      </c>
      <c r="AR498" s="2" t="s">
        <v>77</v>
      </c>
      <c r="AS498" s="2" t="s">
        <v>77</v>
      </c>
      <c r="AT498" s="3">
        <v>0</v>
      </c>
      <c r="AU498" s="3">
        <v>0</v>
      </c>
      <c r="AV498" s="2">
        <v>0</v>
      </c>
      <c r="AW498" s="3">
        <v>0</v>
      </c>
      <c r="AX498" s="3">
        <v>0</v>
      </c>
      <c r="AY498" s="2">
        <v>0</v>
      </c>
      <c r="AZ498" s="3">
        <v>196420000</v>
      </c>
      <c r="BA498" s="3">
        <v>0</v>
      </c>
      <c r="BB498" s="2">
        <v>0</v>
      </c>
      <c r="BC498" s="3">
        <v>196029000</v>
      </c>
      <c r="BD498" s="3">
        <v>0</v>
      </c>
      <c r="BE498" s="2">
        <v>0</v>
      </c>
      <c r="BF498" s="3">
        <v>196029000</v>
      </c>
      <c r="BG498" s="3">
        <v>0</v>
      </c>
      <c r="BH498" s="2">
        <v>0</v>
      </c>
      <c r="BI498" s="3">
        <v>588478000</v>
      </c>
      <c r="BJ498" s="3">
        <v>0</v>
      </c>
      <c r="BK498" s="2">
        <v>0</v>
      </c>
      <c r="BM498" s="4">
        <f t="shared" si="85"/>
        <v>0</v>
      </c>
      <c r="BN498" s="4">
        <f t="shared" si="86"/>
        <v>0</v>
      </c>
      <c r="BO498" s="4">
        <f t="shared" si="87"/>
        <v>0</v>
      </c>
      <c r="BP498" s="4">
        <f t="shared" si="88"/>
        <v>0</v>
      </c>
      <c r="BQ498" s="4">
        <f t="shared" si="89"/>
        <v>196.42</v>
      </c>
      <c r="BR498" s="4">
        <f t="shared" si="90"/>
        <v>0</v>
      </c>
      <c r="BS498" s="4">
        <f t="shared" si="91"/>
        <v>196.029</v>
      </c>
      <c r="BT498" s="4">
        <f t="shared" si="92"/>
        <v>0</v>
      </c>
      <c r="BU498" s="4">
        <f t="shared" si="93"/>
        <v>196.029</v>
      </c>
      <c r="BV498" s="4">
        <f t="shared" si="94"/>
        <v>0</v>
      </c>
      <c r="BW498" s="4">
        <f t="shared" si="95"/>
        <v>588.47799999999995</v>
      </c>
      <c r="BX498" s="4">
        <f t="shared" si="96"/>
        <v>0</v>
      </c>
    </row>
    <row r="499" spans="1:76" x14ac:dyDescent="0.25">
      <c r="A499">
        <v>16</v>
      </c>
      <c r="B499" t="s">
        <v>60</v>
      </c>
      <c r="C499" t="s">
        <v>61</v>
      </c>
      <c r="D499">
        <v>2021</v>
      </c>
      <c r="E499" t="s">
        <v>62</v>
      </c>
      <c r="F499" t="s">
        <v>63</v>
      </c>
      <c r="G499">
        <v>2</v>
      </c>
      <c r="H499" t="s">
        <v>64</v>
      </c>
      <c r="I499" t="s">
        <v>3555</v>
      </c>
      <c r="J499" t="s">
        <v>866</v>
      </c>
      <c r="K499" t="s">
        <v>867</v>
      </c>
      <c r="L499" t="s">
        <v>3602</v>
      </c>
      <c r="M499" t="s">
        <v>868</v>
      </c>
      <c r="N499" t="s">
        <v>3614</v>
      </c>
      <c r="O499" t="s">
        <v>625</v>
      </c>
      <c r="P499" t="s">
        <v>3640</v>
      </c>
      <c r="Q499" t="s">
        <v>990</v>
      </c>
      <c r="R499" t="s">
        <v>3763</v>
      </c>
      <c r="S499" t="s">
        <v>991</v>
      </c>
      <c r="T499">
        <v>31</v>
      </c>
      <c r="U499">
        <v>1</v>
      </c>
      <c r="V499" t="s">
        <v>992</v>
      </c>
      <c r="W499">
        <v>1</v>
      </c>
      <c r="X499" t="s">
        <v>72</v>
      </c>
      <c r="Y499">
        <v>1</v>
      </c>
      <c r="Z499" t="s">
        <v>73</v>
      </c>
      <c r="AA499">
        <v>1</v>
      </c>
      <c r="AB499" s="2">
        <v>0</v>
      </c>
      <c r="AC499" s="2">
        <v>0</v>
      </c>
      <c r="AD499" s="2">
        <v>0</v>
      </c>
      <c r="AE499" s="2">
        <v>0</v>
      </c>
      <c r="AF499" s="2">
        <v>0</v>
      </c>
      <c r="AG499" s="2">
        <v>0</v>
      </c>
      <c r="AH499" s="2">
        <v>2</v>
      </c>
      <c r="AI499" s="2">
        <v>0</v>
      </c>
      <c r="AJ499" s="2">
        <v>0</v>
      </c>
      <c r="AK499" s="2">
        <v>0</v>
      </c>
      <c r="AL499" s="2">
        <v>0</v>
      </c>
      <c r="AM499" s="2">
        <v>0</v>
      </c>
      <c r="AN499" s="2">
        <v>0</v>
      </c>
      <c r="AO499" s="2">
        <v>0</v>
      </c>
      <c r="AP499" s="2">
        <v>0</v>
      </c>
      <c r="AQ499" s="2">
        <v>2</v>
      </c>
      <c r="AR499" s="2">
        <v>0</v>
      </c>
      <c r="AS499" s="2">
        <v>0</v>
      </c>
      <c r="AT499" s="3">
        <v>0</v>
      </c>
      <c r="AU499" s="3">
        <v>0</v>
      </c>
      <c r="AV499" s="2">
        <v>0</v>
      </c>
      <c r="AW499" s="3">
        <v>0</v>
      </c>
      <c r="AX499" s="3">
        <v>0</v>
      </c>
      <c r="AY499" s="2">
        <v>0</v>
      </c>
      <c r="AZ499" s="3">
        <v>3000000000</v>
      </c>
      <c r="BA499" s="3">
        <v>0</v>
      </c>
      <c r="BB499" s="2">
        <v>0</v>
      </c>
      <c r="BC499" s="3">
        <v>0</v>
      </c>
      <c r="BD499" s="3">
        <v>0</v>
      </c>
      <c r="BE499" s="2">
        <v>0</v>
      </c>
      <c r="BF499" s="3">
        <v>0</v>
      </c>
      <c r="BG499" s="3">
        <v>0</v>
      </c>
      <c r="BH499" s="2">
        <v>0</v>
      </c>
      <c r="BI499" s="3">
        <v>3000000000</v>
      </c>
      <c r="BJ499" s="3">
        <v>0</v>
      </c>
      <c r="BK499" s="2">
        <v>0</v>
      </c>
      <c r="BM499" s="4">
        <f t="shared" si="85"/>
        <v>0</v>
      </c>
      <c r="BN499" s="4">
        <f t="shared" si="86"/>
        <v>0</v>
      </c>
      <c r="BO499" s="4">
        <f t="shared" si="87"/>
        <v>0</v>
      </c>
      <c r="BP499" s="4">
        <f t="shared" si="88"/>
        <v>0</v>
      </c>
      <c r="BQ499" s="4">
        <f t="shared" si="89"/>
        <v>3000</v>
      </c>
      <c r="BR499" s="4">
        <f t="shared" si="90"/>
        <v>0</v>
      </c>
      <c r="BS499" s="4">
        <f t="shared" si="91"/>
        <v>0</v>
      </c>
      <c r="BT499" s="4">
        <f t="shared" si="92"/>
        <v>0</v>
      </c>
      <c r="BU499" s="4">
        <f t="shared" si="93"/>
        <v>0</v>
      </c>
      <c r="BV499" s="4">
        <f t="shared" si="94"/>
        <v>0</v>
      </c>
      <c r="BW499" s="4">
        <f t="shared" si="95"/>
        <v>3000</v>
      </c>
      <c r="BX499" s="4">
        <f t="shared" si="96"/>
        <v>0</v>
      </c>
    </row>
    <row r="500" spans="1:76" x14ac:dyDescent="0.25">
      <c r="A500">
        <v>16</v>
      </c>
      <c r="B500" t="s">
        <v>60</v>
      </c>
      <c r="C500" t="s">
        <v>61</v>
      </c>
      <c r="D500">
        <v>2021</v>
      </c>
      <c r="E500" t="s">
        <v>62</v>
      </c>
      <c r="F500" t="s">
        <v>63</v>
      </c>
      <c r="G500">
        <v>2</v>
      </c>
      <c r="H500" t="s">
        <v>64</v>
      </c>
      <c r="I500" t="s">
        <v>3555</v>
      </c>
      <c r="J500" t="s">
        <v>866</v>
      </c>
      <c r="K500" t="s">
        <v>867</v>
      </c>
      <c r="L500" t="s">
        <v>3602</v>
      </c>
      <c r="M500" t="s">
        <v>868</v>
      </c>
      <c r="N500" t="s">
        <v>3614</v>
      </c>
      <c r="O500" t="s">
        <v>625</v>
      </c>
      <c r="P500" t="s">
        <v>3640</v>
      </c>
      <c r="Q500" t="s">
        <v>990</v>
      </c>
      <c r="R500" t="s">
        <v>3763</v>
      </c>
      <c r="S500" t="s">
        <v>991</v>
      </c>
      <c r="T500">
        <v>31</v>
      </c>
      <c r="U500">
        <v>2</v>
      </c>
      <c r="V500" t="s">
        <v>993</v>
      </c>
      <c r="W500">
        <v>1</v>
      </c>
      <c r="X500" t="s">
        <v>72</v>
      </c>
      <c r="Y500">
        <v>1</v>
      </c>
      <c r="Z500" t="s">
        <v>73</v>
      </c>
      <c r="AA500">
        <v>1</v>
      </c>
      <c r="AB500" s="2">
        <v>0.36</v>
      </c>
      <c r="AC500" s="2">
        <v>0.36</v>
      </c>
      <c r="AD500" s="2">
        <v>100</v>
      </c>
      <c r="AE500" s="2">
        <v>2</v>
      </c>
      <c r="AF500" s="2">
        <v>2.64</v>
      </c>
      <c r="AG500" s="2">
        <v>132</v>
      </c>
      <c r="AH500" s="2">
        <v>0.64</v>
      </c>
      <c r="AI500" s="2">
        <v>0</v>
      </c>
      <c r="AJ500" s="2">
        <v>0</v>
      </c>
      <c r="AK500" s="2">
        <v>0</v>
      </c>
      <c r="AL500" s="2">
        <v>0</v>
      </c>
      <c r="AM500" s="2">
        <v>0</v>
      </c>
      <c r="AN500" s="2">
        <v>0</v>
      </c>
      <c r="AO500" s="2">
        <v>0</v>
      </c>
      <c r="AP500" s="2">
        <v>0</v>
      </c>
      <c r="AQ500" s="2">
        <v>3</v>
      </c>
      <c r="AR500" s="2">
        <v>3</v>
      </c>
      <c r="AS500" s="2">
        <v>100</v>
      </c>
      <c r="AT500" s="3">
        <v>764472399</v>
      </c>
      <c r="AU500" s="3">
        <v>583674399</v>
      </c>
      <c r="AV500" s="2">
        <v>76.349999999999994</v>
      </c>
      <c r="AW500" s="3">
        <v>1578948974</v>
      </c>
      <c r="AX500" s="3">
        <v>1428271334</v>
      </c>
      <c r="AY500" s="2">
        <v>90.46</v>
      </c>
      <c r="AZ500" s="3">
        <v>82256000</v>
      </c>
      <c r="BA500" s="3">
        <v>0</v>
      </c>
      <c r="BB500" s="2">
        <v>0</v>
      </c>
      <c r="BC500" s="3">
        <v>0</v>
      </c>
      <c r="BD500" s="3">
        <v>0</v>
      </c>
      <c r="BE500" s="2">
        <v>0</v>
      </c>
      <c r="BF500" s="3">
        <v>0</v>
      </c>
      <c r="BG500" s="3">
        <v>0</v>
      </c>
      <c r="BH500" s="2">
        <v>0</v>
      </c>
      <c r="BI500" s="3">
        <v>2425677373</v>
      </c>
      <c r="BJ500" s="3">
        <v>2011945733</v>
      </c>
      <c r="BK500" s="2">
        <v>82.94</v>
      </c>
      <c r="BL500" t="s">
        <v>994</v>
      </c>
      <c r="BM500" s="4">
        <f t="shared" si="85"/>
        <v>764.472399</v>
      </c>
      <c r="BN500" s="4">
        <f t="shared" si="86"/>
        <v>583.67439899999999</v>
      </c>
      <c r="BO500" s="4">
        <f t="shared" si="87"/>
        <v>1578.9489739999999</v>
      </c>
      <c r="BP500" s="4">
        <f t="shared" si="88"/>
        <v>1428.271334</v>
      </c>
      <c r="BQ500" s="4">
        <f t="shared" si="89"/>
        <v>82.256</v>
      </c>
      <c r="BR500" s="4">
        <f t="shared" si="90"/>
        <v>0</v>
      </c>
      <c r="BS500" s="4">
        <f t="shared" si="91"/>
        <v>0</v>
      </c>
      <c r="BT500" s="4">
        <f t="shared" si="92"/>
        <v>0</v>
      </c>
      <c r="BU500" s="4">
        <f t="shared" si="93"/>
        <v>0</v>
      </c>
      <c r="BV500" s="4">
        <f t="shared" si="94"/>
        <v>0</v>
      </c>
      <c r="BW500" s="4">
        <f t="shared" si="95"/>
        <v>2425.677373</v>
      </c>
      <c r="BX500" s="4">
        <f t="shared" si="96"/>
        <v>2011.945733</v>
      </c>
    </row>
    <row r="501" spans="1:76" x14ac:dyDescent="0.25">
      <c r="A501">
        <v>16</v>
      </c>
      <c r="B501" t="s">
        <v>60</v>
      </c>
      <c r="C501" t="s">
        <v>61</v>
      </c>
      <c r="D501">
        <v>2021</v>
      </c>
      <c r="E501" t="s">
        <v>62</v>
      </c>
      <c r="F501" t="s">
        <v>63</v>
      </c>
      <c r="G501">
        <v>2</v>
      </c>
      <c r="H501" t="s">
        <v>64</v>
      </c>
      <c r="I501" t="s">
        <v>3555</v>
      </c>
      <c r="J501" t="s">
        <v>866</v>
      </c>
      <c r="K501" t="s">
        <v>867</v>
      </c>
      <c r="L501" t="s">
        <v>3602</v>
      </c>
      <c r="M501" t="s">
        <v>868</v>
      </c>
      <c r="N501" t="s">
        <v>3614</v>
      </c>
      <c r="O501" t="s">
        <v>625</v>
      </c>
      <c r="P501" t="s">
        <v>3640</v>
      </c>
      <c r="Q501" t="s">
        <v>990</v>
      </c>
      <c r="R501" t="s">
        <v>3763</v>
      </c>
      <c r="S501" t="s">
        <v>991</v>
      </c>
      <c r="T501">
        <v>31</v>
      </c>
      <c r="U501">
        <v>3</v>
      </c>
      <c r="V501" t="s">
        <v>995</v>
      </c>
      <c r="W501">
        <v>1</v>
      </c>
      <c r="X501" t="s">
        <v>72</v>
      </c>
      <c r="Y501">
        <v>1</v>
      </c>
      <c r="Z501" t="s">
        <v>73</v>
      </c>
      <c r="AA501">
        <v>1</v>
      </c>
      <c r="AB501" s="2">
        <v>0</v>
      </c>
      <c r="AC501" s="2">
        <v>0</v>
      </c>
      <c r="AD501" s="2">
        <v>0</v>
      </c>
      <c r="AE501" s="2">
        <v>0.55000000000000004</v>
      </c>
      <c r="AF501" s="2">
        <v>0.55000000000000004</v>
      </c>
      <c r="AG501" s="2">
        <v>100</v>
      </c>
      <c r="AH501" s="2">
        <v>1</v>
      </c>
      <c r="AI501" s="2">
        <v>0</v>
      </c>
      <c r="AJ501" s="2">
        <v>0</v>
      </c>
      <c r="AK501" s="2">
        <v>0.45</v>
      </c>
      <c r="AL501" s="2">
        <v>0</v>
      </c>
      <c r="AM501" s="2">
        <v>0</v>
      </c>
      <c r="AN501" s="2">
        <v>0</v>
      </c>
      <c r="AO501" s="2">
        <v>0</v>
      </c>
      <c r="AP501" s="2">
        <v>0</v>
      </c>
      <c r="AQ501" s="2">
        <v>2</v>
      </c>
      <c r="AR501" s="2">
        <v>0.55000000000000004</v>
      </c>
      <c r="AS501" s="2">
        <v>27.5</v>
      </c>
      <c r="AT501" s="3">
        <v>0</v>
      </c>
      <c r="AU501" s="3">
        <v>0</v>
      </c>
      <c r="AV501" s="2">
        <v>0</v>
      </c>
      <c r="AW501" s="3">
        <v>3929088165</v>
      </c>
      <c r="AX501" s="3">
        <v>3925040470</v>
      </c>
      <c r="AY501" s="2">
        <v>99.9</v>
      </c>
      <c r="AZ501" s="3">
        <v>5787860000</v>
      </c>
      <c r="BA501" s="3">
        <v>0</v>
      </c>
      <c r="BB501" s="2">
        <v>0</v>
      </c>
      <c r="BC501" s="3">
        <v>2732150044</v>
      </c>
      <c r="BD501" s="3">
        <v>0</v>
      </c>
      <c r="BE501" s="2">
        <v>0</v>
      </c>
      <c r="BF501" s="3">
        <v>0</v>
      </c>
      <c r="BG501" s="3">
        <v>0</v>
      </c>
      <c r="BH501" s="2">
        <v>0</v>
      </c>
      <c r="BI501" s="3">
        <v>12449098209</v>
      </c>
      <c r="BJ501" s="3">
        <v>3925040470</v>
      </c>
      <c r="BK501" s="2">
        <v>31.53</v>
      </c>
      <c r="BL501" t="s">
        <v>996</v>
      </c>
      <c r="BM501" s="4">
        <f t="shared" si="85"/>
        <v>0</v>
      </c>
      <c r="BN501" s="4">
        <f t="shared" si="86"/>
        <v>0</v>
      </c>
      <c r="BO501" s="4">
        <f t="shared" si="87"/>
        <v>3929.0881650000001</v>
      </c>
      <c r="BP501" s="4">
        <f t="shared" si="88"/>
        <v>3925.0404699999999</v>
      </c>
      <c r="BQ501" s="4">
        <f t="shared" si="89"/>
        <v>5787.86</v>
      </c>
      <c r="BR501" s="4">
        <f t="shared" si="90"/>
        <v>0</v>
      </c>
      <c r="BS501" s="4">
        <f t="shared" si="91"/>
        <v>2732.150044</v>
      </c>
      <c r="BT501" s="4">
        <f t="shared" si="92"/>
        <v>0</v>
      </c>
      <c r="BU501" s="4">
        <f t="shared" si="93"/>
        <v>0</v>
      </c>
      <c r="BV501" s="4">
        <f t="shared" si="94"/>
        <v>0</v>
      </c>
      <c r="BW501" s="4">
        <f t="shared" si="95"/>
        <v>12449.098209</v>
      </c>
      <c r="BX501" s="4">
        <f t="shared" si="96"/>
        <v>3925.0404699999999</v>
      </c>
    </row>
    <row r="502" spans="1:76" x14ac:dyDescent="0.25">
      <c r="A502">
        <v>16</v>
      </c>
      <c r="B502" t="s">
        <v>60</v>
      </c>
      <c r="C502" t="s">
        <v>61</v>
      </c>
      <c r="D502">
        <v>2021</v>
      </c>
      <c r="E502" t="s">
        <v>62</v>
      </c>
      <c r="F502" t="s">
        <v>63</v>
      </c>
      <c r="G502">
        <v>2</v>
      </c>
      <c r="H502" t="s">
        <v>64</v>
      </c>
      <c r="I502" t="s">
        <v>3555</v>
      </c>
      <c r="J502" t="s">
        <v>866</v>
      </c>
      <c r="K502" t="s">
        <v>867</v>
      </c>
      <c r="L502" t="s">
        <v>3602</v>
      </c>
      <c r="M502" t="s">
        <v>868</v>
      </c>
      <c r="N502" t="s">
        <v>3614</v>
      </c>
      <c r="O502" t="s">
        <v>625</v>
      </c>
      <c r="P502" t="s">
        <v>3640</v>
      </c>
      <c r="Q502" t="s">
        <v>990</v>
      </c>
      <c r="R502" t="s">
        <v>3764</v>
      </c>
      <c r="S502" t="s">
        <v>997</v>
      </c>
      <c r="T502">
        <v>31</v>
      </c>
      <c r="U502">
        <v>1</v>
      </c>
      <c r="V502" t="s">
        <v>998</v>
      </c>
      <c r="W502">
        <v>3</v>
      </c>
      <c r="X502" t="s">
        <v>138</v>
      </c>
      <c r="Y502">
        <v>1</v>
      </c>
      <c r="Z502" t="s">
        <v>73</v>
      </c>
      <c r="AA502">
        <v>1</v>
      </c>
      <c r="AB502" s="2">
        <v>0.17</v>
      </c>
      <c r="AC502" s="2">
        <v>0.17</v>
      </c>
      <c r="AD502" s="2">
        <v>100</v>
      </c>
      <c r="AE502" s="2">
        <v>1</v>
      </c>
      <c r="AF502" s="2">
        <v>1</v>
      </c>
      <c r="AG502" s="2">
        <v>100</v>
      </c>
      <c r="AH502" s="2">
        <v>0</v>
      </c>
      <c r="AI502" s="2">
        <v>0</v>
      </c>
      <c r="AJ502" s="2">
        <v>0</v>
      </c>
      <c r="AK502" s="2">
        <v>0</v>
      </c>
      <c r="AL502" s="2">
        <v>0</v>
      </c>
      <c r="AM502" s="2">
        <v>0</v>
      </c>
      <c r="AN502" s="2">
        <v>0</v>
      </c>
      <c r="AO502" s="2">
        <v>0</v>
      </c>
      <c r="AP502" s="2">
        <v>0</v>
      </c>
      <c r="AQ502" s="2" t="s">
        <v>77</v>
      </c>
      <c r="AR502" s="2" t="s">
        <v>77</v>
      </c>
      <c r="AS502" s="2" t="s">
        <v>77</v>
      </c>
      <c r="AT502" s="3">
        <v>200192000</v>
      </c>
      <c r="AU502" s="3">
        <v>191975333</v>
      </c>
      <c r="AV502" s="2">
        <v>95.9</v>
      </c>
      <c r="AW502" s="3">
        <v>504796000</v>
      </c>
      <c r="AX502" s="3">
        <v>504796000</v>
      </c>
      <c r="AY502" s="2">
        <v>100</v>
      </c>
      <c r="AZ502" s="3">
        <v>0</v>
      </c>
      <c r="BA502" s="3">
        <v>0</v>
      </c>
      <c r="BB502" s="2">
        <v>0</v>
      </c>
      <c r="BC502" s="3">
        <v>0</v>
      </c>
      <c r="BD502" s="3">
        <v>0</v>
      </c>
      <c r="BE502" s="2">
        <v>0</v>
      </c>
      <c r="BF502" s="3">
        <v>0</v>
      </c>
      <c r="BG502" s="3">
        <v>0</v>
      </c>
      <c r="BH502" s="2">
        <v>0</v>
      </c>
      <c r="BI502" s="3">
        <v>704988000</v>
      </c>
      <c r="BJ502" s="3">
        <v>696771333</v>
      </c>
      <c r="BK502" s="2">
        <v>98.83</v>
      </c>
      <c r="BL502" t="s">
        <v>999</v>
      </c>
      <c r="BM502" s="4">
        <f t="shared" si="85"/>
        <v>200.19200000000001</v>
      </c>
      <c r="BN502" s="4">
        <f t="shared" si="86"/>
        <v>191.97533300000001</v>
      </c>
      <c r="BO502" s="4">
        <f t="shared" si="87"/>
        <v>504.79599999999999</v>
      </c>
      <c r="BP502" s="4">
        <f t="shared" si="88"/>
        <v>504.79599999999999</v>
      </c>
      <c r="BQ502" s="4">
        <f t="shared" si="89"/>
        <v>0</v>
      </c>
      <c r="BR502" s="4">
        <f t="shared" si="90"/>
        <v>0</v>
      </c>
      <c r="BS502" s="4">
        <f t="shared" si="91"/>
        <v>0</v>
      </c>
      <c r="BT502" s="4">
        <f t="shared" si="92"/>
        <v>0</v>
      </c>
      <c r="BU502" s="4">
        <f t="shared" si="93"/>
        <v>0</v>
      </c>
      <c r="BV502" s="4">
        <f t="shared" si="94"/>
        <v>0</v>
      </c>
      <c r="BW502" s="4">
        <f t="shared" si="95"/>
        <v>704.98800000000006</v>
      </c>
      <c r="BX502" s="4">
        <f t="shared" si="96"/>
        <v>696.77133300000003</v>
      </c>
    </row>
    <row r="503" spans="1:76" x14ac:dyDescent="0.25">
      <c r="A503">
        <v>16</v>
      </c>
      <c r="B503" t="s">
        <v>60</v>
      </c>
      <c r="C503" t="s">
        <v>61</v>
      </c>
      <c r="D503">
        <v>2021</v>
      </c>
      <c r="E503" t="s">
        <v>62</v>
      </c>
      <c r="F503" t="s">
        <v>63</v>
      </c>
      <c r="G503">
        <v>2</v>
      </c>
      <c r="H503" t="s">
        <v>64</v>
      </c>
      <c r="I503" t="s">
        <v>3555</v>
      </c>
      <c r="J503" t="s">
        <v>866</v>
      </c>
      <c r="K503" t="s">
        <v>867</v>
      </c>
      <c r="L503" t="s">
        <v>3602</v>
      </c>
      <c r="M503" t="s">
        <v>868</v>
      </c>
      <c r="N503" t="s">
        <v>3614</v>
      </c>
      <c r="O503" t="s">
        <v>625</v>
      </c>
      <c r="P503" t="s">
        <v>3640</v>
      </c>
      <c r="Q503" t="s">
        <v>990</v>
      </c>
      <c r="R503" t="s">
        <v>3764</v>
      </c>
      <c r="S503" t="s">
        <v>997</v>
      </c>
      <c r="T503">
        <v>31</v>
      </c>
      <c r="U503">
        <v>2</v>
      </c>
      <c r="V503" t="s">
        <v>1000</v>
      </c>
      <c r="W503">
        <v>1</v>
      </c>
      <c r="X503" t="s">
        <v>72</v>
      </c>
      <c r="Y503">
        <v>1</v>
      </c>
      <c r="Z503" t="s">
        <v>73</v>
      </c>
      <c r="AA503">
        <v>1</v>
      </c>
      <c r="AB503" s="2">
        <v>5</v>
      </c>
      <c r="AC503" s="2">
        <v>5</v>
      </c>
      <c r="AD503" s="2">
        <v>100</v>
      </c>
      <c r="AE503" s="2">
        <v>11</v>
      </c>
      <c r="AF503" s="2">
        <v>11</v>
      </c>
      <c r="AG503" s="2">
        <v>100</v>
      </c>
      <c r="AH503" s="2">
        <v>14</v>
      </c>
      <c r="AI503" s="2">
        <v>0</v>
      </c>
      <c r="AJ503" s="2">
        <v>0</v>
      </c>
      <c r="AK503" s="2">
        <v>0</v>
      </c>
      <c r="AL503" s="2">
        <v>0</v>
      </c>
      <c r="AM503" s="2">
        <v>0</v>
      </c>
      <c r="AN503" s="2">
        <v>0</v>
      </c>
      <c r="AO503" s="2">
        <v>0</v>
      </c>
      <c r="AP503" s="2">
        <v>0</v>
      </c>
      <c r="AQ503" s="2">
        <v>30</v>
      </c>
      <c r="AR503" s="2">
        <v>16</v>
      </c>
      <c r="AS503" s="2">
        <v>53.33</v>
      </c>
      <c r="AT503" s="3">
        <v>250000000</v>
      </c>
      <c r="AU503" s="3">
        <v>249876020</v>
      </c>
      <c r="AV503" s="2">
        <v>99.95</v>
      </c>
      <c r="AW503" s="3">
        <v>561421775</v>
      </c>
      <c r="AX503" s="3">
        <v>561068999</v>
      </c>
      <c r="AY503" s="2">
        <v>99.94</v>
      </c>
      <c r="AZ503" s="3">
        <v>958796000</v>
      </c>
      <c r="BA503" s="3">
        <v>0</v>
      </c>
      <c r="BB503" s="2">
        <v>0</v>
      </c>
      <c r="BC503" s="3">
        <v>0</v>
      </c>
      <c r="BD503" s="3">
        <v>0</v>
      </c>
      <c r="BE503" s="2">
        <v>0</v>
      </c>
      <c r="BF503" s="3">
        <v>0</v>
      </c>
      <c r="BG503" s="3">
        <v>0</v>
      </c>
      <c r="BH503" s="2">
        <v>0</v>
      </c>
      <c r="BI503" s="3">
        <v>1770217775</v>
      </c>
      <c r="BJ503" s="3">
        <v>810945019</v>
      </c>
      <c r="BK503" s="2">
        <v>45.81</v>
      </c>
      <c r="BL503" t="s">
        <v>1001</v>
      </c>
      <c r="BM503" s="4">
        <f t="shared" si="85"/>
        <v>250</v>
      </c>
      <c r="BN503" s="4">
        <f t="shared" si="86"/>
        <v>249.87602000000001</v>
      </c>
      <c r="BO503" s="4">
        <f t="shared" si="87"/>
        <v>561.42177500000003</v>
      </c>
      <c r="BP503" s="4">
        <f t="shared" si="88"/>
        <v>561.06899899999996</v>
      </c>
      <c r="BQ503" s="4">
        <f t="shared" si="89"/>
        <v>958.79600000000005</v>
      </c>
      <c r="BR503" s="4">
        <f t="shared" si="90"/>
        <v>0</v>
      </c>
      <c r="BS503" s="4">
        <f t="shared" si="91"/>
        <v>0</v>
      </c>
      <c r="BT503" s="4">
        <f t="shared" si="92"/>
        <v>0</v>
      </c>
      <c r="BU503" s="4">
        <f t="shared" si="93"/>
        <v>0</v>
      </c>
      <c r="BV503" s="4">
        <f t="shared" si="94"/>
        <v>0</v>
      </c>
      <c r="BW503" s="4">
        <f t="shared" si="95"/>
        <v>1770.2177750000001</v>
      </c>
      <c r="BX503" s="4">
        <f t="shared" si="96"/>
        <v>810.945019</v>
      </c>
    </row>
    <row r="504" spans="1:76" x14ac:dyDescent="0.25">
      <c r="A504">
        <v>16</v>
      </c>
      <c r="B504" t="s">
        <v>60</v>
      </c>
      <c r="C504" t="s">
        <v>61</v>
      </c>
      <c r="D504">
        <v>2021</v>
      </c>
      <c r="E504" t="s">
        <v>62</v>
      </c>
      <c r="F504" t="s">
        <v>63</v>
      </c>
      <c r="G504">
        <v>2</v>
      </c>
      <c r="H504" t="s">
        <v>64</v>
      </c>
      <c r="I504" t="s">
        <v>3555</v>
      </c>
      <c r="J504" t="s">
        <v>866</v>
      </c>
      <c r="K504" t="s">
        <v>867</v>
      </c>
      <c r="L504" t="s">
        <v>3602</v>
      </c>
      <c r="M504" t="s">
        <v>868</v>
      </c>
      <c r="N504" t="s">
        <v>3614</v>
      </c>
      <c r="O504" t="s">
        <v>625</v>
      </c>
      <c r="P504" t="s">
        <v>3640</v>
      </c>
      <c r="Q504" t="s">
        <v>990</v>
      </c>
      <c r="R504" t="s">
        <v>3764</v>
      </c>
      <c r="S504" t="s">
        <v>997</v>
      </c>
      <c r="T504">
        <v>31</v>
      </c>
      <c r="U504">
        <v>3</v>
      </c>
      <c r="V504" t="s">
        <v>1002</v>
      </c>
      <c r="W504">
        <v>2</v>
      </c>
      <c r="X504" t="s">
        <v>76</v>
      </c>
      <c r="Y504">
        <v>1</v>
      </c>
      <c r="Z504" t="s">
        <v>73</v>
      </c>
      <c r="AA504">
        <v>1</v>
      </c>
      <c r="AB504" s="2">
        <v>100</v>
      </c>
      <c r="AC504" s="2">
        <v>52.5</v>
      </c>
      <c r="AD504" s="2">
        <v>52.5</v>
      </c>
      <c r="AE504" s="2">
        <v>100</v>
      </c>
      <c r="AF504" s="2">
        <v>100</v>
      </c>
      <c r="AG504" s="2">
        <v>100</v>
      </c>
      <c r="AH504" s="2">
        <v>0</v>
      </c>
      <c r="AI504" s="2">
        <v>0</v>
      </c>
      <c r="AJ504" s="2">
        <v>0</v>
      </c>
      <c r="AK504" s="2">
        <v>0</v>
      </c>
      <c r="AL504" s="2">
        <v>0</v>
      </c>
      <c r="AM504" s="2">
        <v>0</v>
      </c>
      <c r="AN504" s="2">
        <v>0</v>
      </c>
      <c r="AO504" s="2">
        <v>0</v>
      </c>
      <c r="AP504" s="2">
        <v>0</v>
      </c>
      <c r="AQ504" s="2" t="s">
        <v>77</v>
      </c>
      <c r="AR504" s="2" t="s">
        <v>77</v>
      </c>
      <c r="AS504" s="2" t="s">
        <v>77</v>
      </c>
      <c r="AT504" s="3">
        <v>391150000</v>
      </c>
      <c r="AU504" s="3">
        <v>389000000</v>
      </c>
      <c r="AV504" s="2">
        <v>99.45</v>
      </c>
      <c r="AW504" s="3">
        <v>377205891</v>
      </c>
      <c r="AX504" s="3">
        <v>377205891</v>
      </c>
      <c r="AY504" s="2">
        <v>100</v>
      </c>
      <c r="AZ504" s="3">
        <v>0</v>
      </c>
      <c r="BA504" s="3">
        <v>0</v>
      </c>
      <c r="BB504" s="2">
        <v>0</v>
      </c>
      <c r="BC504" s="3">
        <v>0</v>
      </c>
      <c r="BD504" s="3">
        <v>0</v>
      </c>
      <c r="BE504" s="2">
        <v>0</v>
      </c>
      <c r="BF504" s="3">
        <v>0</v>
      </c>
      <c r="BG504" s="3">
        <v>0</v>
      </c>
      <c r="BH504" s="2">
        <v>0</v>
      </c>
      <c r="BI504" s="3">
        <v>768355891</v>
      </c>
      <c r="BJ504" s="3">
        <v>766205891</v>
      </c>
      <c r="BK504" s="2">
        <v>99.72</v>
      </c>
      <c r="BL504" t="s">
        <v>1003</v>
      </c>
      <c r="BM504" s="4">
        <f t="shared" si="85"/>
        <v>391.15</v>
      </c>
      <c r="BN504" s="4">
        <f t="shared" si="86"/>
        <v>389</v>
      </c>
      <c r="BO504" s="4">
        <f t="shared" si="87"/>
        <v>377.20589100000001</v>
      </c>
      <c r="BP504" s="4">
        <f t="shared" si="88"/>
        <v>377.20589100000001</v>
      </c>
      <c r="BQ504" s="4">
        <f t="shared" si="89"/>
        <v>0</v>
      </c>
      <c r="BR504" s="4">
        <f t="shared" si="90"/>
        <v>0</v>
      </c>
      <c r="BS504" s="4">
        <f t="shared" si="91"/>
        <v>0</v>
      </c>
      <c r="BT504" s="4">
        <f t="shared" si="92"/>
        <v>0</v>
      </c>
      <c r="BU504" s="4">
        <f t="shared" si="93"/>
        <v>0</v>
      </c>
      <c r="BV504" s="4">
        <f t="shared" si="94"/>
        <v>0</v>
      </c>
      <c r="BW504" s="4">
        <f t="shared" si="95"/>
        <v>768.35589099999993</v>
      </c>
      <c r="BX504" s="4">
        <f t="shared" si="96"/>
        <v>766.20589100000007</v>
      </c>
    </row>
    <row r="505" spans="1:76" x14ac:dyDescent="0.25">
      <c r="A505">
        <v>16</v>
      </c>
      <c r="B505" t="s">
        <v>60</v>
      </c>
      <c r="C505" t="s">
        <v>61</v>
      </c>
      <c r="D505">
        <v>2021</v>
      </c>
      <c r="E505" t="s">
        <v>62</v>
      </c>
      <c r="F505" t="s">
        <v>63</v>
      </c>
      <c r="G505">
        <v>2</v>
      </c>
      <c r="H505" t="s">
        <v>64</v>
      </c>
      <c r="I505" t="s">
        <v>3555</v>
      </c>
      <c r="J505" t="s">
        <v>866</v>
      </c>
      <c r="K505" t="s">
        <v>867</v>
      </c>
      <c r="L505" t="s">
        <v>3602</v>
      </c>
      <c r="M505" t="s">
        <v>868</v>
      </c>
      <c r="N505" t="s">
        <v>3614</v>
      </c>
      <c r="O505" t="s">
        <v>625</v>
      </c>
      <c r="P505" t="s">
        <v>3640</v>
      </c>
      <c r="Q505" t="s">
        <v>990</v>
      </c>
      <c r="R505" t="s">
        <v>3764</v>
      </c>
      <c r="S505" t="s">
        <v>997</v>
      </c>
      <c r="T505">
        <v>31</v>
      </c>
      <c r="U505">
        <v>4</v>
      </c>
      <c r="V505" t="s">
        <v>1004</v>
      </c>
      <c r="W505">
        <v>1</v>
      </c>
      <c r="X505" t="s">
        <v>72</v>
      </c>
      <c r="Y505">
        <v>1</v>
      </c>
      <c r="Z505" t="s">
        <v>73</v>
      </c>
      <c r="AA505">
        <v>1</v>
      </c>
      <c r="AB505" s="2">
        <v>0</v>
      </c>
      <c r="AC505" s="2">
        <v>0</v>
      </c>
      <c r="AD505" s="2">
        <v>0</v>
      </c>
      <c r="AE505" s="2">
        <v>38000</v>
      </c>
      <c r="AF505" s="2">
        <v>1286</v>
      </c>
      <c r="AG505" s="2">
        <v>3.38</v>
      </c>
      <c r="AH505" s="2">
        <v>12800</v>
      </c>
      <c r="AI505" s="2">
        <v>0</v>
      </c>
      <c r="AJ505" s="2">
        <v>0</v>
      </c>
      <c r="AK505" s="2">
        <v>0</v>
      </c>
      <c r="AL505" s="2">
        <v>0</v>
      </c>
      <c r="AM505" s="2">
        <v>0</v>
      </c>
      <c r="AN505" s="2">
        <v>0</v>
      </c>
      <c r="AO505" s="2">
        <v>0</v>
      </c>
      <c r="AP505" s="2">
        <v>0</v>
      </c>
      <c r="AQ505" s="2">
        <v>50800</v>
      </c>
      <c r="AR505" s="2">
        <v>1286</v>
      </c>
      <c r="AS505" s="2">
        <v>2.5299999999999998</v>
      </c>
      <c r="AT505" s="3">
        <v>0</v>
      </c>
      <c r="AU505" s="3">
        <v>0</v>
      </c>
      <c r="AV505" s="2">
        <v>0</v>
      </c>
      <c r="AW505" s="3">
        <v>3299600000</v>
      </c>
      <c r="AX505" s="3">
        <v>3220303186</v>
      </c>
      <c r="AY505" s="2">
        <v>97.6</v>
      </c>
      <c r="AZ505" s="3">
        <v>7392211000</v>
      </c>
      <c r="BA505" s="3">
        <v>0</v>
      </c>
      <c r="BB505" s="2">
        <v>0</v>
      </c>
      <c r="BC505" s="3">
        <v>0</v>
      </c>
      <c r="BD505" s="3">
        <v>0</v>
      </c>
      <c r="BE505" s="2">
        <v>0</v>
      </c>
      <c r="BF505" s="3">
        <v>0</v>
      </c>
      <c r="BG505" s="3">
        <v>0</v>
      </c>
      <c r="BH505" s="2">
        <v>0</v>
      </c>
      <c r="BI505" s="3">
        <v>10691811000</v>
      </c>
      <c r="BJ505" s="3">
        <v>3220303186</v>
      </c>
      <c r="BK505" s="2">
        <v>30.12</v>
      </c>
      <c r="BL505" t="s">
        <v>1005</v>
      </c>
      <c r="BM505" s="4">
        <f t="shared" si="85"/>
        <v>0</v>
      </c>
      <c r="BN505" s="4">
        <f t="shared" si="86"/>
        <v>0</v>
      </c>
      <c r="BO505" s="4">
        <f t="shared" si="87"/>
        <v>3299.6</v>
      </c>
      <c r="BP505" s="4">
        <f t="shared" si="88"/>
        <v>3220.3031860000001</v>
      </c>
      <c r="BQ505" s="4">
        <f t="shared" si="89"/>
        <v>7392.2110000000002</v>
      </c>
      <c r="BR505" s="4">
        <f t="shared" si="90"/>
        <v>0</v>
      </c>
      <c r="BS505" s="4">
        <f t="shared" si="91"/>
        <v>0</v>
      </c>
      <c r="BT505" s="4">
        <f t="shared" si="92"/>
        <v>0</v>
      </c>
      <c r="BU505" s="4">
        <f t="shared" si="93"/>
        <v>0</v>
      </c>
      <c r="BV505" s="4">
        <f t="shared" si="94"/>
        <v>0</v>
      </c>
      <c r="BW505" s="4">
        <f t="shared" si="95"/>
        <v>10691.811</v>
      </c>
      <c r="BX505" s="4">
        <f t="shared" si="96"/>
        <v>3220.3031860000001</v>
      </c>
    </row>
    <row r="506" spans="1:76" x14ac:dyDescent="0.25">
      <c r="A506">
        <v>16</v>
      </c>
      <c r="B506" t="s">
        <v>60</v>
      </c>
      <c r="C506" t="s">
        <v>61</v>
      </c>
      <c r="D506">
        <v>2021</v>
      </c>
      <c r="E506" t="s">
        <v>62</v>
      </c>
      <c r="F506" t="s">
        <v>63</v>
      </c>
      <c r="G506">
        <v>2</v>
      </c>
      <c r="H506" t="s">
        <v>64</v>
      </c>
      <c r="I506" t="s">
        <v>3555</v>
      </c>
      <c r="J506" t="s">
        <v>866</v>
      </c>
      <c r="K506" t="s">
        <v>867</v>
      </c>
      <c r="L506" t="s">
        <v>3602</v>
      </c>
      <c r="M506" t="s">
        <v>868</v>
      </c>
      <c r="N506" t="s">
        <v>3614</v>
      </c>
      <c r="O506" t="s">
        <v>625</v>
      </c>
      <c r="P506" t="s">
        <v>3641</v>
      </c>
      <c r="Q506" t="s">
        <v>1006</v>
      </c>
      <c r="R506" t="s">
        <v>3765</v>
      </c>
      <c r="S506" t="s">
        <v>1007</v>
      </c>
      <c r="T506">
        <v>17</v>
      </c>
      <c r="U506">
        <v>1</v>
      </c>
      <c r="V506" t="s">
        <v>1008</v>
      </c>
      <c r="W506">
        <v>1</v>
      </c>
      <c r="X506" t="s">
        <v>72</v>
      </c>
      <c r="Y506">
        <v>1</v>
      </c>
      <c r="Z506" t="s">
        <v>73</v>
      </c>
      <c r="AA506">
        <v>1</v>
      </c>
      <c r="AB506" s="2">
        <v>25</v>
      </c>
      <c r="AC506" s="2">
        <v>25</v>
      </c>
      <c r="AD506" s="2">
        <v>100</v>
      </c>
      <c r="AE506" s="2">
        <v>25</v>
      </c>
      <c r="AF506" s="2">
        <v>25</v>
      </c>
      <c r="AG506" s="2">
        <v>100</v>
      </c>
      <c r="AH506" s="2">
        <v>25</v>
      </c>
      <c r="AI506" s="2">
        <v>0</v>
      </c>
      <c r="AJ506" s="2">
        <v>0</v>
      </c>
      <c r="AK506" s="2">
        <v>13</v>
      </c>
      <c r="AL506" s="2">
        <v>0</v>
      </c>
      <c r="AM506" s="2">
        <v>0</v>
      </c>
      <c r="AN506" s="2">
        <v>12</v>
      </c>
      <c r="AO506" s="2">
        <v>0</v>
      </c>
      <c r="AP506" s="2">
        <v>0</v>
      </c>
      <c r="AQ506" s="2">
        <v>100</v>
      </c>
      <c r="AR506" s="2">
        <v>50</v>
      </c>
      <c r="AS506" s="2">
        <v>50</v>
      </c>
      <c r="AT506" s="3">
        <v>215754550</v>
      </c>
      <c r="AU506" s="3">
        <v>98500000</v>
      </c>
      <c r="AV506" s="2">
        <v>45.65</v>
      </c>
      <c r="AW506" s="3">
        <v>853326666</v>
      </c>
      <c r="AX506" s="3">
        <v>853326666</v>
      </c>
      <c r="AY506" s="2">
        <v>100</v>
      </c>
      <c r="AZ506" s="3">
        <v>893089000</v>
      </c>
      <c r="BA506" s="3">
        <v>0</v>
      </c>
      <c r="BB506" s="2">
        <v>0</v>
      </c>
      <c r="BC506" s="3">
        <v>267921009</v>
      </c>
      <c r="BD506" s="3">
        <v>0</v>
      </c>
      <c r="BE506" s="2">
        <v>0</v>
      </c>
      <c r="BF506" s="3">
        <v>237510494</v>
      </c>
      <c r="BG506" s="3">
        <v>0</v>
      </c>
      <c r="BH506" s="2">
        <v>0</v>
      </c>
      <c r="BI506" s="3">
        <v>2467601719</v>
      </c>
      <c r="BJ506" s="3">
        <v>951826666</v>
      </c>
      <c r="BK506" s="2">
        <v>38.57</v>
      </c>
      <c r="BM506" s="4">
        <f t="shared" si="85"/>
        <v>215.75454999999999</v>
      </c>
      <c r="BN506" s="4">
        <f t="shared" si="86"/>
        <v>98.5</v>
      </c>
      <c r="BO506" s="4">
        <f t="shared" si="87"/>
        <v>853.32666600000005</v>
      </c>
      <c r="BP506" s="4">
        <f t="shared" si="88"/>
        <v>853.32666600000005</v>
      </c>
      <c r="BQ506" s="4">
        <f t="shared" si="89"/>
        <v>893.08900000000006</v>
      </c>
      <c r="BR506" s="4">
        <f t="shared" si="90"/>
        <v>0</v>
      </c>
      <c r="BS506" s="4">
        <f t="shared" si="91"/>
        <v>267.92100900000003</v>
      </c>
      <c r="BT506" s="4">
        <f t="shared" si="92"/>
        <v>0</v>
      </c>
      <c r="BU506" s="4">
        <f t="shared" si="93"/>
        <v>237.51049399999999</v>
      </c>
      <c r="BV506" s="4">
        <f t="shared" si="94"/>
        <v>0</v>
      </c>
      <c r="BW506" s="4">
        <f t="shared" si="95"/>
        <v>2467.6017190000002</v>
      </c>
      <c r="BX506" s="4">
        <f t="shared" si="96"/>
        <v>951.82666600000005</v>
      </c>
    </row>
    <row r="507" spans="1:76" x14ac:dyDescent="0.25">
      <c r="A507">
        <v>16</v>
      </c>
      <c r="B507" t="s">
        <v>60</v>
      </c>
      <c r="C507" t="s">
        <v>61</v>
      </c>
      <c r="D507">
        <v>2021</v>
      </c>
      <c r="E507" t="s">
        <v>62</v>
      </c>
      <c r="F507" t="s">
        <v>63</v>
      </c>
      <c r="G507">
        <v>2</v>
      </c>
      <c r="H507" t="s">
        <v>64</v>
      </c>
      <c r="I507" t="s">
        <v>3555</v>
      </c>
      <c r="J507" t="s">
        <v>866</v>
      </c>
      <c r="K507" t="s">
        <v>867</v>
      </c>
      <c r="L507" t="s">
        <v>3602</v>
      </c>
      <c r="M507" t="s">
        <v>868</v>
      </c>
      <c r="N507" t="s">
        <v>3614</v>
      </c>
      <c r="O507" t="s">
        <v>625</v>
      </c>
      <c r="P507" t="s">
        <v>3641</v>
      </c>
      <c r="Q507" t="s">
        <v>1006</v>
      </c>
      <c r="R507" t="s">
        <v>3765</v>
      </c>
      <c r="S507" t="s">
        <v>1007</v>
      </c>
      <c r="T507">
        <v>17</v>
      </c>
      <c r="U507">
        <v>2</v>
      </c>
      <c r="V507" t="s">
        <v>1009</v>
      </c>
      <c r="W507">
        <v>1</v>
      </c>
      <c r="X507" t="s">
        <v>72</v>
      </c>
      <c r="Y507">
        <v>1</v>
      </c>
      <c r="Z507" t="s">
        <v>73</v>
      </c>
      <c r="AA507">
        <v>1</v>
      </c>
      <c r="AB507" s="2">
        <v>0</v>
      </c>
      <c r="AC507" s="2">
        <v>0</v>
      </c>
      <c r="AD507" s="2">
        <v>0</v>
      </c>
      <c r="AE507" s="2">
        <v>33</v>
      </c>
      <c r="AF507" s="2">
        <v>33</v>
      </c>
      <c r="AG507" s="2">
        <v>100</v>
      </c>
      <c r="AH507" s="2">
        <v>33.5</v>
      </c>
      <c r="AI507" s="2">
        <v>0</v>
      </c>
      <c r="AJ507" s="2">
        <v>0</v>
      </c>
      <c r="AK507" s="2">
        <v>33.5</v>
      </c>
      <c r="AL507" s="2">
        <v>0</v>
      </c>
      <c r="AM507" s="2">
        <v>0</v>
      </c>
      <c r="AN507" s="2">
        <v>0</v>
      </c>
      <c r="AO507" s="2">
        <v>0</v>
      </c>
      <c r="AP507" s="2">
        <v>0</v>
      </c>
      <c r="AQ507" s="2">
        <v>100</v>
      </c>
      <c r="AR507" s="2">
        <v>33</v>
      </c>
      <c r="AS507" s="2">
        <v>33</v>
      </c>
      <c r="AT507" s="3">
        <v>0</v>
      </c>
      <c r="AU507" s="3">
        <v>0</v>
      </c>
      <c r="AV507" s="2">
        <v>0</v>
      </c>
      <c r="AW507" s="3">
        <v>30000000</v>
      </c>
      <c r="AX507" s="3">
        <v>27750000</v>
      </c>
      <c r="AY507" s="2">
        <v>92.5</v>
      </c>
      <c r="AZ507" s="3">
        <v>88838000</v>
      </c>
      <c r="BA507" s="3">
        <v>0</v>
      </c>
      <c r="BB507" s="2">
        <v>0</v>
      </c>
      <c r="BC507" s="3">
        <v>98763775</v>
      </c>
      <c r="BD507" s="3">
        <v>0</v>
      </c>
      <c r="BE507" s="2">
        <v>0</v>
      </c>
      <c r="BF507" s="3">
        <v>0</v>
      </c>
      <c r="BG507" s="3">
        <v>0</v>
      </c>
      <c r="BH507" s="2">
        <v>0</v>
      </c>
      <c r="BI507" s="3">
        <v>217601775</v>
      </c>
      <c r="BJ507" s="3">
        <v>27750000</v>
      </c>
      <c r="BK507" s="2">
        <v>12.75</v>
      </c>
      <c r="BM507" s="4">
        <f t="shared" si="85"/>
        <v>0</v>
      </c>
      <c r="BN507" s="4">
        <f t="shared" si="86"/>
        <v>0</v>
      </c>
      <c r="BO507" s="4">
        <f t="shared" si="87"/>
        <v>30</v>
      </c>
      <c r="BP507" s="4">
        <f t="shared" si="88"/>
        <v>27.75</v>
      </c>
      <c r="BQ507" s="4">
        <f t="shared" si="89"/>
        <v>88.837999999999994</v>
      </c>
      <c r="BR507" s="4">
        <f t="shared" si="90"/>
        <v>0</v>
      </c>
      <c r="BS507" s="4">
        <f t="shared" si="91"/>
        <v>98.763774999999995</v>
      </c>
      <c r="BT507" s="4">
        <f t="shared" si="92"/>
        <v>0</v>
      </c>
      <c r="BU507" s="4">
        <f t="shared" si="93"/>
        <v>0</v>
      </c>
      <c r="BV507" s="4">
        <f t="shared" si="94"/>
        <v>0</v>
      </c>
      <c r="BW507" s="4">
        <f t="shared" si="95"/>
        <v>217.60177499999998</v>
      </c>
      <c r="BX507" s="4">
        <f t="shared" si="96"/>
        <v>27.75</v>
      </c>
    </row>
    <row r="508" spans="1:76" x14ac:dyDescent="0.25">
      <c r="A508">
        <v>16</v>
      </c>
      <c r="B508" t="s">
        <v>60</v>
      </c>
      <c r="C508" t="s">
        <v>61</v>
      </c>
      <c r="D508">
        <v>2021</v>
      </c>
      <c r="E508" t="s">
        <v>62</v>
      </c>
      <c r="F508" t="s">
        <v>63</v>
      </c>
      <c r="G508">
        <v>2</v>
      </c>
      <c r="H508" t="s">
        <v>64</v>
      </c>
      <c r="I508" t="s">
        <v>3555</v>
      </c>
      <c r="J508" t="s">
        <v>866</v>
      </c>
      <c r="K508" t="s">
        <v>867</v>
      </c>
      <c r="L508" t="s">
        <v>3602</v>
      </c>
      <c r="M508" t="s">
        <v>868</v>
      </c>
      <c r="N508" t="s">
        <v>3614</v>
      </c>
      <c r="O508" t="s">
        <v>625</v>
      </c>
      <c r="P508" t="s">
        <v>3641</v>
      </c>
      <c r="Q508" t="s">
        <v>1006</v>
      </c>
      <c r="R508" t="s">
        <v>3765</v>
      </c>
      <c r="S508" t="s">
        <v>1007</v>
      </c>
      <c r="T508">
        <v>17</v>
      </c>
      <c r="U508">
        <v>3</v>
      </c>
      <c r="V508" t="s">
        <v>1010</v>
      </c>
      <c r="W508">
        <v>2</v>
      </c>
      <c r="X508" t="s">
        <v>76</v>
      </c>
      <c r="Y508">
        <v>1</v>
      </c>
      <c r="Z508" t="s">
        <v>73</v>
      </c>
      <c r="AA508">
        <v>1</v>
      </c>
      <c r="AB508" s="2">
        <v>100</v>
      </c>
      <c r="AC508" s="2">
        <v>100</v>
      </c>
      <c r="AD508" s="2">
        <v>100</v>
      </c>
      <c r="AE508" s="2">
        <v>100</v>
      </c>
      <c r="AF508" s="2">
        <v>100</v>
      </c>
      <c r="AG508" s="2">
        <v>100</v>
      </c>
      <c r="AH508" s="2">
        <v>100</v>
      </c>
      <c r="AI508" s="2">
        <v>0</v>
      </c>
      <c r="AJ508" s="2">
        <v>0</v>
      </c>
      <c r="AK508" s="2">
        <v>100</v>
      </c>
      <c r="AL508" s="2">
        <v>0</v>
      </c>
      <c r="AM508" s="2">
        <v>0</v>
      </c>
      <c r="AN508" s="2">
        <v>100</v>
      </c>
      <c r="AO508" s="2">
        <v>0</v>
      </c>
      <c r="AP508" s="2">
        <v>0</v>
      </c>
      <c r="AQ508" s="2" t="s">
        <v>77</v>
      </c>
      <c r="AR508" s="2" t="s">
        <v>77</v>
      </c>
      <c r="AS508" s="2" t="s">
        <v>77</v>
      </c>
      <c r="AT508" s="3">
        <v>709601133</v>
      </c>
      <c r="AU508" s="3">
        <v>604166666</v>
      </c>
      <c r="AV508" s="2">
        <v>85.14</v>
      </c>
      <c r="AW508" s="3">
        <v>2025060829</v>
      </c>
      <c r="AX508" s="3">
        <v>2018673835</v>
      </c>
      <c r="AY508" s="2">
        <v>99.68</v>
      </c>
      <c r="AZ508" s="3">
        <v>2031785000</v>
      </c>
      <c r="BA508" s="3">
        <v>0</v>
      </c>
      <c r="BB508" s="2">
        <v>0</v>
      </c>
      <c r="BC508" s="3">
        <v>1708555548</v>
      </c>
      <c r="BD508" s="3">
        <v>0</v>
      </c>
      <c r="BE508" s="2">
        <v>0</v>
      </c>
      <c r="BF508" s="3">
        <v>411378365</v>
      </c>
      <c r="BG508" s="3">
        <v>0</v>
      </c>
      <c r="BH508" s="2">
        <v>0</v>
      </c>
      <c r="BI508" s="3">
        <v>6886380875</v>
      </c>
      <c r="BJ508" s="3">
        <v>2622840501</v>
      </c>
      <c r="BK508" s="2">
        <v>38.090000000000003</v>
      </c>
      <c r="BM508" s="4">
        <f t="shared" si="85"/>
        <v>709.601133</v>
      </c>
      <c r="BN508" s="4">
        <f t="shared" si="86"/>
        <v>604.16666599999996</v>
      </c>
      <c r="BO508" s="4">
        <f t="shared" si="87"/>
        <v>2025.060829</v>
      </c>
      <c r="BP508" s="4">
        <f t="shared" si="88"/>
        <v>2018.6738350000001</v>
      </c>
      <c r="BQ508" s="4">
        <f t="shared" si="89"/>
        <v>2031.7850000000001</v>
      </c>
      <c r="BR508" s="4">
        <f t="shared" si="90"/>
        <v>0</v>
      </c>
      <c r="BS508" s="4">
        <f t="shared" si="91"/>
        <v>1708.555548</v>
      </c>
      <c r="BT508" s="4">
        <f t="shared" si="92"/>
        <v>0</v>
      </c>
      <c r="BU508" s="4">
        <f t="shared" si="93"/>
        <v>411.37836499999997</v>
      </c>
      <c r="BV508" s="4">
        <f t="shared" si="94"/>
        <v>0</v>
      </c>
      <c r="BW508" s="4">
        <f t="shared" si="95"/>
        <v>6886.3808749999998</v>
      </c>
      <c r="BX508" s="4">
        <f t="shared" si="96"/>
        <v>2622.8405010000001</v>
      </c>
    </row>
    <row r="509" spans="1:76" x14ac:dyDescent="0.25">
      <c r="A509">
        <v>16</v>
      </c>
      <c r="B509" t="s">
        <v>60</v>
      </c>
      <c r="C509" t="s">
        <v>61</v>
      </c>
      <c r="D509">
        <v>2021</v>
      </c>
      <c r="E509" t="s">
        <v>62</v>
      </c>
      <c r="F509" t="s">
        <v>63</v>
      </c>
      <c r="G509">
        <v>2</v>
      </c>
      <c r="H509" t="s">
        <v>64</v>
      </c>
      <c r="I509" t="s">
        <v>3555</v>
      </c>
      <c r="J509" t="s">
        <v>866</v>
      </c>
      <c r="K509" t="s">
        <v>867</v>
      </c>
      <c r="L509" t="s">
        <v>3602</v>
      </c>
      <c r="M509" t="s">
        <v>868</v>
      </c>
      <c r="N509" t="s">
        <v>3612</v>
      </c>
      <c r="O509" t="s">
        <v>134</v>
      </c>
      <c r="P509" t="s">
        <v>3632</v>
      </c>
      <c r="Q509" t="s">
        <v>643</v>
      </c>
      <c r="R509" t="s">
        <v>3766</v>
      </c>
      <c r="S509" t="s">
        <v>1011</v>
      </c>
      <c r="T509">
        <v>29</v>
      </c>
      <c r="U509">
        <v>1</v>
      </c>
      <c r="V509" t="s">
        <v>1012</v>
      </c>
      <c r="W509">
        <v>3</v>
      </c>
      <c r="X509" t="s">
        <v>138</v>
      </c>
      <c r="Y509">
        <v>1</v>
      </c>
      <c r="Z509" t="s">
        <v>73</v>
      </c>
      <c r="AA509">
        <v>1</v>
      </c>
      <c r="AB509" s="2">
        <v>0.17</v>
      </c>
      <c r="AC509" s="2">
        <v>0.17</v>
      </c>
      <c r="AD509" s="2">
        <v>100</v>
      </c>
      <c r="AE509" s="2">
        <v>1</v>
      </c>
      <c r="AF509" s="2">
        <v>1</v>
      </c>
      <c r="AG509" s="2">
        <v>100</v>
      </c>
      <c r="AH509" s="2">
        <v>0</v>
      </c>
      <c r="AI509" s="2">
        <v>0</v>
      </c>
      <c r="AJ509" s="2">
        <v>0</v>
      </c>
      <c r="AK509" s="2">
        <v>0</v>
      </c>
      <c r="AL509" s="2">
        <v>0</v>
      </c>
      <c r="AM509" s="2">
        <v>0</v>
      </c>
      <c r="AN509" s="2">
        <v>0</v>
      </c>
      <c r="AO509" s="2">
        <v>0</v>
      </c>
      <c r="AP509" s="2">
        <v>0</v>
      </c>
      <c r="AQ509" s="2" t="s">
        <v>77</v>
      </c>
      <c r="AR509" s="2" t="s">
        <v>77</v>
      </c>
      <c r="AS509" s="2" t="s">
        <v>77</v>
      </c>
      <c r="AT509" s="3">
        <v>87890000</v>
      </c>
      <c r="AU509" s="3">
        <v>87890000</v>
      </c>
      <c r="AV509" s="2">
        <v>100</v>
      </c>
      <c r="AW509" s="3">
        <v>173910000</v>
      </c>
      <c r="AX509" s="3">
        <v>173910000</v>
      </c>
      <c r="AY509" s="2">
        <v>100</v>
      </c>
      <c r="AZ509" s="3">
        <v>0</v>
      </c>
      <c r="BA509" s="3">
        <v>0</v>
      </c>
      <c r="BB509" s="2">
        <v>0</v>
      </c>
      <c r="BC509" s="3">
        <v>0</v>
      </c>
      <c r="BD509" s="3">
        <v>0</v>
      </c>
      <c r="BE509" s="2">
        <v>0</v>
      </c>
      <c r="BF509" s="3">
        <v>0</v>
      </c>
      <c r="BG509" s="3">
        <v>0</v>
      </c>
      <c r="BH509" s="2">
        <v>0</v>
      </c>
      <c r="BI509" s="3">
        <v>261800000</v>
      </c>
      <c r="BJ509" s="3">
        <v>261800000</v>
      </c>
      <c r="BK509" s="2">
        <v>100</v>
      </c>
      <c r="BL509" t="s">
        <v>1013</v>
      </c>
      <c r="BM509" s="4">
        <f t="shared" si="85"/>
        <v>87.89</v>
      </c>
      <c r="BN509" s="4">
        <f t="shared" si="86"/>
        <v>87.89</v>
      </c>
      <c r="BO509" s="4">
        <f t="shared" si="87"/>
        <v>173.91</v>
      </c>
      <c r="BP509" s="4">
        <f t="shared" si="88"/>
        <v>173.91</v>
      </c>
      <c r="BQ509" s="4">
        <f t="shared" si="89"/>
        <v>0</v>
      </c>
      <c r="BR509" s="4">
        <f t="shared" si="90"/>
        <v>0</v>
      </c>
      <c r="BS509" s="4">
        <f t="shared" si="91"/>
        <v>0</v>
      </c>
      <c r="BT509" s="4">
        <f t="shared" si="92"/>
        <v>0</v>
      </c>
      <c r="BU509" s="4">
        <f t="shared" si="93"/>
        <v>0</v>
      </c>
      <c r="BV509" s="4">
        <f t="shared" si="94"/>
        <v>0</v>
      </c>
      <c r="BW509" s="4">
        <f t="shared" si="95"/>
        <v>261.8</v>
      </c>
      <c r="BX509" s="4">
        <f t="shared" si="96"/>
        <v>261.8</v>
      </c>
    </row>
    <row r="510" spans="1:76" x14ac:dyDescent="0.25">
      <c r="A510">
        <v>16</v>
      </c>
      <c r="B510" t="s">
        <v>60</v>
      </c>
      <c r="C510" t="s">
        <v>61</v>
      </c>
      <c r="D510">
        <v>2021</v>
      </c>
      <c r="E510" t="s">
        <v>62</v>
      </c>
      <c r="F510" t="s">
        <v>63</v>
      </c>
      <c r="G510">
        <v>2</v>
      </c>
      <c r="H510" t="s">
        <v>64</v>
      </c>
      <c r="I510" t="s">
        <v>3555</v>
      </c>
      <c r="J510" t="s">
        <v>866</v>
      </c>
      <c r="K510" t="s">
        <v>867</v>
      </c>
      <c r="L510" t="s">
        <v>3602</v>
      </c>
      <c r="M510" t="s">
        <v>868</v>
      </c>
      <c r="N510" t="s">
        <v>3612</v>
      </c>
      <c r="O510" t="s">
        <v>134</v>
      </c>
      <c r="P510" t="s">
        <v>3632</v>
      </c>
      <c r="Q510" t="s">
        <v>643</v>
      </c>
      <c r="R510" t="s">
        <v>3766</v>
      </c>
      <c r="S510" t="s">
        <v>1011</v>
      </c>
      <c r="T510">
        <v>29</v>
      </c>
      <c r="U510">
        <v>2</v>
      </c>
      <c r="V510" t="s">
        <v>1014</v>
      </c>
      <c r="W510">
        <v>1</v>
      </c>
      <c r="X510" t="s">
        <v>72</v>
      </c>
      <c r="Y510">
        <v>1</v>
      </c>
      <c r="Z510" t="s">
        <v>73</v>
      </c>
      <c r="AA510">
        <v>1</v>
      </c>
      <c r="AB510" s="2">
        <v>1</v>
      </c>
      <c r="AC510" s="2">
        <v>1</v>
      </c>
      <c r="AD510" s="2">
        <v>100</v>
      </c>
      <c r="AE510" s="2">
        <v>13</v>
      </c>
      <c r="AF510" s="2">
        <v>6</v>
      </c>
      <c r="AG510" s="2">
        <v>46.15</v>
      </c>
      <c r="AH510" s="2">
        <v>16</v>
      </c>
      <c r="AI510" s="2">
        <v>0</v>
      </c>
      <c r="AJ510" s="2">
        <v>0</v>
      </c>
      <c r="AK510" s="2">
        <v>0</v>
      </c>
      <c r="AL510" s="2">
        <v>0</v>
      </c>
      <c r="AM510" s="2">
        <v>0</v>
      </c>
      <c r="AN510" s="2">
        <v>0</v>
      </c>
      <c r="AO510" s="2">
        <v>0</v>
      </c>
      <c r="AP510" s="2">
        <v>0</v>
      </c>
      <c r="AQ510" s="2">
        <v>30</v>
      </c>
      <c r="AR510" s="2">
        <v>7</v>
      </c>
      <c r="AS510" s="2">
        <v>23.33</v>
      </c>
      <c r="AT510" s="3">
        <v>30000000</v>
      </c>
      <c r="AU510" s="3">
        <v>0</v>
      </c>
      <c r="AV510" s="2">
        <v>0</v>
      </c>
      <c r="AW510" s="3">
        <v>170000000</v>
      </c>
      <c r="AX510" s="3">
        <v>110000000</v>
      </c>
      <c r="AY510" s="2">
        <v>64.709999999999994</v>
      </c>
      <c r="AZ510" s="3">
        <v>831132000</v>
      </c>
      <c r="BA510" s="3">
        <v>0</v>
      </c>
      <c r="BB510" s="2">
        <v>0</v>
      </c>
      <c r="BC510" s="3">
        <v>0</v>
      </c>
      <c r="BD510" s="3">
        <v>0</v>
      </c>
      <c r="BE510" s="2">
        <v>0</v>
      </c>
      <c r="BF510" s="3">
        <v>0</v>
      </c>
      <c r="BG510" s="3">
        <v>0</v>
      </c>
      <c r="BH510" s="2">
        <v>0</v>
      </c>
      <c r="BI510" s="3">
        <v>1031132000</v>
      </c>
      <c r="BJ510" s="3">
        <v>110000000</v>
      </c>
      <c r="BK510" s="2">
        <v>10.67</v>
      </c>
      <c r="BL510" t="s">
        <v>1015</v>
      </c>
      <c r="BM510" s="4">
        <f t="shared" si="85"/>
        <v>30</v>
      </c>
      <c r="BN510" s="4">
        <f t="shared" si="86"/>
        <v>0</v>
      </c>
      <c r="BO510" s="4">
        <f t="shared" si="87"/>
        <v>170</v>
      </c>
      <c r="BP510" s="4">
        <f t="shared" si="88"/>
        <v>110</v>
      </c>
      <c r="BQ510" s="4">
        <f t="shared" si="89"/>
        <v>831.13199999999995</v>
      </c>
      <c r="BR510" s="4">
        <f t="shared" si="90"/>
        <v>0</v>
      </c>
      <c r="BS510" s="4">
        <f t="shared" si="91"/>
        <v>0</v>
      </c>
      <c r="BT510" s="4">
        <f t="shared" si="92"/>
        <v>0</v>
      </c>
      <c r="BU510" s="4">
        <f t="shared" si="93"/>
        <v>0</v>
      </c>
      <c r="BV510" s="4">
        <f t="shared" si="94"/>
        <v>0</v>
      </c>
      <c r="BW510" s="4">
        <f t="shared" si="95"/>
        <v>1031.1320000000001</v>
      </c>
      <c r="BX510" s="4">
        <f t="shared" si="96"/>
        <v>110</v>
      </c>
    </row>
    <row r="511" spans="1:76" x14ac:dyDescent="0.25">
      <c r="A511">
        <v>16</v>
      </c>
      <c r="B511" t="s">
        <v>60</v>
      </c>
      <c r="C511" t="s">
        <v>61</v>
      </c>
      <c r="D511">
        <v>2021</v>
      </c>
      <c r="E511" t="s">
        <v>62</v>
      </c>
      <c r="F511" t="s">
        <v>63</v>
      </c>
      <c r="G511">
        <v>2</v>
      </c>
      <c r="H511" t="s">
        <v>64</v>
      </c>
      <c r="I511" t="s">
        <v>3555</v>
      </c>
      <c r="J511" t="s">
        <v>866</v>
      </c>
      <c r="K511" t="s">
        <v>867</v>
      </c>
      <c r="L511" t="s">
        <v>3602</v>
      </c>
      <c r="M511" t="s">
        <v>868</v>
      </c>
      <c r="N511" t="s">
        <v>3612</v>
      </c>
      <c r="O511" t="s">
        <v>134</v>
      </c>
      <c r="P511" t="s">
        <v>3632</v>
      </c>
      <c r="Q511" t="s">
        <v>643</v>
      </c>
      <c r="R511" t="s">
        <v>3766</v>
      </c>
      <c r="S511" t="s">
        <v>1011</v>
      </c>
      <c r="T511">
        <v>29</v>
      </c>
      <c r="U511">
        <v>3</v>
      </c>
      <c r="V511" t="s">
        <v>1016</v>
      </c>
      <c r="W511">
        <v>2</v>
      </c>
      <c r="X511" t="s">
        <v>76</v>
      </c>
      <c r="Y511">
        <v>1</v>
      </c>
      <c r="Z511" t="s">
        <v>73</v>
      </c>
      <c r="AA511">
        <v>1</v>
      </c>
      <c r="AB511" s="2">
        <v>100</v>
      </c>
      <c r="AC511" s="2">
        <v>28</v>
      </c>
      <c r="AD511" s="2">
        <v>28</v>
      </c>
      <c r="AE511" s="2">
        <v>100</v>
      </c>
      <c r="AF511" s="2">
        <v>100</v>
      </c>
      <c r="AG511" s="2">
        <v>100</v>
      </c>
      <c r="AH511" s="2">
        <v>0</v>
      </c>
      <c r="AI511" s="2">
        <v>0</v>
      </c>
      <c r="AJ511" s="2">
        <v>0</v>
      </c>
      <c r="AK511" s="2">
        <v>0</v>
      </c>
      <c r="AL511" s="2">
        <v>0</v>
      </c>
      <c r="AM511" s="2">
        <v>0</v>
      </c>
      <c r="AN511" s="2">
        <v>0</v>
      </c>
      <c r="AO511" s="2">
        <v>0</v>
      </c>
      <c r="AP511" s="2">
        <v>0</v>
      </c>
      <c r="AQ511" s="2" t="s">
        <v>77</v>
      </c>
      <c r="AR511" s="2" t="s">
        <v>77</v>
      </c>
      <c r="AS511" s="2" t="s">
        <v>77</v>
      </c>
      <c r="AT511" s="3">
        <v>218203601</v>
      </c>
      <c r="AU511" s="3">
        <v>0</v>
      </c>
      <c r="AV511" s="2">
        <v>0</v>
      </c>
      <c r="AW511" s="3">
        <v>1193550000</v>
      </c>
      <c r="AX511" s="3">
        <v>1187857456</v>
      </c>
      <c r="AY511" s="2">
        <v>99.52</v>
      </c>
      <c r="AZ511" s="3">
        <v>0</v>
      </c>
      <c r="BA511" s="3">
        <v>0</v>
      </c>
      <c r="BB511" s="2">
        <v>0</v>
      </c>
      <c r="BC511" s="3">
        <v>0</v>
      </c>
      <c r="BD511" s="3">
        <v>0</v>
      </c>
      <c r="BE511" s="2">
        <v>0</v>
      </c>
      <c r="BF511" s="3">
        <v>0</v>
      </c>
      <c r="BG511" s="3">
        <v>0</v>
      </c>
      <c r="BH511" s="2">
        <v>0</v>
      </c>
      <c r="BI511" s="3">
        <v>1411753601</v>
      </c>
      <c r="BJ511" s="3">
        <v>1187857456</v>
      </c>
      <c r="BK511" s="2">
        <v>84.14</v>
      </c>
      <c r="BL511" t="s">
        <v>1017</v>
      </c>
      <c r="BM511" s="4">
        <f t="shared" si="85"/>
        <v>218.20360099999999</v>
      </c>
      <c r="BN511" s="4">
        <f t="shared" si="86"/>
        <v>0</v>
      </c>
      <c r="BO511" s="4">
        <f t="shared" si="87"/>
        <v>1193.55</v>
      </c>
      <c r="BP511" s="4">
        <f t="shared" si="88"/>
        <v>1187.857456</v>
      </c>
      <c r="BQ511" s="4">
        <f t="shared" si="89"/>
        <v>0</v>
      </c>
      <c r="BR511" s="4">
        <f t="shared" si="90"/>
        <v>0</v>
      </c>
      <c r="BS511" s="4">
        <f t="shared" si="91"/>
        <v>0</v>
      </c>
      <c r="BT511" s="4">
        <f t="shared" si="92"/>
        <v>0</v>
      </c>
      <c r="BU511" s="4">
        <f t="shared" si="93"/>
        <v>0</v>
      </c>
      <c r="BV511" s="4">
        <f t="shared" si="94"/>
        <v>0</v>
      </c>
      <c r="BW511" s="4">
        <f t="shared" si="95"/>
        <v>1411.7536009999999</v>
      </c>
      <c r="BX511" s="4">
        <f t="shared" si="96"/>
        <v>1187.857456</v>
      </c>
    </row>
    <row r="512" spans="1:76" x14ac:dyDescent="0.25">
      <c r="A512">
        <v>16</v>
      </c>
      <c r="B512" t="s">
        <v>60</v>
      </c>
      <c r="C512" t="s">
        <v>61</v>
      </c>
      <c r="D512">
        <v>2021</v>
      </c>
      <c r="E512" t="s">
        <v>62</v>
      </c>
      <c r="F512" t="s">
        <v>63</v>
      </c>
      <c r="G512">
        <v>2</v>
      </c>
      <c r="H512" t="s">
        <v>64</v>
      </c>
      <c r="I512" t="s">
        <v>3555</v>
      </c>
      <c r="J512" t="s">
        <v>866</v>
      </c>
      <c r="K512" t="s">
        <v>867</v>
      </c>
      <c r="L512" t="s">
        <v>3602</v>
      </c>
      <c r="M512" t="s">
        <v>868</v>
      </c>
      <c r="N512" t="s">
        <v>3612</v>
      </c>
      <c r="O512" t="s">
        <v>134</v>
      </c>
      <c r="P512" t="s">
        <v>3632</v>
      </c>
      <c r="Q512" t="s">
        <v>643</v>
      </c>
      <c r="R512" t="s">
        <v>3766</v>
      </c>
      <c r="S512" t="s">
        <v>1011</v>
      </c>
      <c r="T512">
        <v>29</v>
      </c>
      <c r="U512">
        <v>4</v>
      </c>
      <c r="V512" t="s">
        <v>1018</v>
      </c>
      <c r="W512">
        <v>1</v>
      </c>
      <c r="X512" t="s">
        <v>72</v>
      </c>
      <c r="Y512">
        <v>1</v>
      </c>
      <c r="Z512" t="s">
        <v>73</v>
      </c>
      <c r="AA512">
        <v>1</v>
      </c>
      <c r="AB512" s="2">
        <v>0</v>
      </c>
      <c r="AC512" s="2">
        <v>0</v>
      </c>
      <c r="AD512" s="2">
        <v>0</v>
      </c>
      <c r="AE512" s="2">
        <v>7800</v>
      </c>
      <c r="AF512" s="2">
        <v>1500</v>
      </c>
      <c r="AG512" s="2">
        <v>19.23</v>
      </c>
      <c r="AH512" s="2">
        <v>34200</v>
      </c>
      <c r="AI512" s="2">
        <v>0</v>
      </c>
      <c r="AJ512" s="2">
        <v>0</v>
      </c>
      <c r="AK512" s="2">
        <v>0</v>
      </c>
      <c r="AL512" s="2">
        <v>0</v>
      </c>
      <c r="AM512" s="2">
        <v>0</v>
      </c>
      <c r="AN512" s="2">
        <v>0</v>
      </c>
      <c r="AO512" s="2">
        <v>0</v>
      </c>
      <c r="AP512" s="2">
        <v>0</v>
      </c>
      <c r="AQ512" s="2">
        <v>42000</v>
      </c>
      <c r="AR512" s="2">
        <v>1500</v>
      </c>
      <c r="AS512" s="2">
        <v>3.57</v>
      </c>
      <c r="AT512" s="3">
        <v>0</v>
      </c>
      <c r="AU512" s="3">
        <v>0</v>
      </c>
      <c r="AV512" s="2">
        <v>0</v>
      </c>
      <c r="AW512" s="3">
        <v>512000000</v>
      </c>
      <c r="AX512" s="3">
        <v>0</v>
      </c>
      <c r="AY512" s="2">
        <v>0</v>
      </c>
      <c r="AZ512" s="3">
        <v>1841051000</v>
      </c>
      <c r="BA512" s="3">
        <v>0</v>
      </c>
      <c r="BB512" s="2">
        <v>0</v>
      </c>
      <c r="BC512" s="3">
        <v>0</v>
      </c>
      <c r="BD512" s="3">
        <v>0</v>
      </c>
      <c r="BE512" s="2">
        <v>0</v>
      </c>
      <c r="BF512" s="3">
        <v>0</v>
      </c>
      <c r="BG512" s="3">
        <v>0</v>
      </c>
      <c r="BH512" s="2">
        <v>0</v>
      </c>
      <c r="BI512" s="3">
        <v>2353051000</v>
      </c>
      <c r="BJ512" s="3">
        <v>0</v>
      </c>
      <c r="BK512" s="2">
        <v>0</v>
      </c>
      <c r="BL512" t="s">
        <v>1019</v>
      </c>
      <c r="BM512" s="4">
        <f t="shared" si="85"/>
        <v>0</v>
      </c>
      <c r="BN512" s="4">
        <f t="shared" si="86"/>
        <v>0</v>
      </c>
      <c r="BO512" s="4">
        <f t="shared" si="87"/>
        <v>512</v>
      </c>
      <c r="BP512" s="4">
        <f t="shared" si="88"/>
        <v>0</v>
      </c>
      <c r="BQ512" s="4">
        <f t="shared" si="89"/>
        <v>1841.0509999999999</v>
      </c>
      <c r="BR512" s="4">
        <f t="shared" si="90"/>
        <v>0</v>
      </c>
      <c r="BS512" s="4">
        <f t="shared" si="91"/>
        <v>0</v>
      </c>
      <c r="BT512" s="4">
        <f t="shared" si="92"/>
        <v>0</v>
      </c>
      <c r="BU512" s="4">
        <f t="shared" si="93"/>
        <v>0</v>
      </c>
      <c r="BV512" s="4">
        <f t="shared" si="94"/>
        <v>0</v>
      </c>
      <c r="BW512" s="4">
        <f t="shared" si="95"/>
        <v>2353.0509999999999</v>
      </c>
      <c r="BX512" s="4">
        <f t="shared" si="96"/>
        <v>0</v>
      </c>
    </row>
    <row r="513" spans="1:76" x14ac:dyDescent="0.25">
      <c r="A513">
        <v>16</v>
      </c>
      <c r="B513" t="s">
        <v>60</v>
      </c>
      <c r="C513" t="s">
        <v>61</v>
      </c>
      <c r="D513">
        <v>2021</v>
      </c>
      <c r="E513" t="s">
        <v>62</v>
      </c>
      <c r="F513" t="s">
        <v>63</v>
      </c>
      <c r="G513">
        <v>2</v>
      </c>
      <c r="H513" t="s">
        <v>64</v>
      </c>
      <c r="I513" t="s">
        <v>3555</v>
      </c>
      <c r="J513" t="s">
        <v>866</v>
      </c>
      <c r="K513" t="s">
        <v>867</v>
      </c>
      <c r="L513" t="s">
        <v>3602</v>
      </c>
      <c r="M513" t="s">
        <v>868</v>
      </c>
      <c r="N513" t="s">
        <v>3612</v>
      </c>
      <c r="O513" t="s">
        <v>134</v>
      </c>
      <c r="P513" t="s">
        <v>3632</v>
      </c>
      <c r="Q513" t="s">
        <v>643</v>
      </c>
      <c r="R513" t="s">
        <v>3767</v>
      </c>
      <c r="S513" t="s">
        <v>1020</v>
      </c>
      <c r="T513">
        <v>25</v>
      </c>
      <c r="U513">
        <v>1</v>
      </c>
      <c r="V513" t="s">
        <v>1021</v>
      </c>
      <c r="W513">
        <v>2</v>
      </c>
      <c r="X513" t="s">
        <v>76</v>
      </c>
      <c r="Y513">
        <v>1</v>
      </c>
      <c r="Z513" t="s">
        <v>73</v>
      </c>
      <c r="AA513">
        <v>1</v>
      </c>
      <c r="AB513" s="2">
        <v>100</v>
      </c>
      <c r="AC513" s="2">
        <v>100</v>
      </c>
      <c r="AD513" s="2">
        <v>100</v>
      </c>
      <c r="AE513" s="2">
        <v>100</v>
      </c>
      <c r="AF513" s="2">
        <v>100</v>
      </c>
      <c r="AG513" s="2">
        <v>100</v>
      </c>
      <c r="AH513" s="2">
        <v>100</v>
      </c>
      <c r="AI513" s="2">
        <v>0</v>
      </c>
      <c r="AJ513" s="2">
        <v>0</v>
      </c>
      <c r="AK513" s="2">
        <v>100</v>
      </c>
      <c r="AL513" s="2">
        <v>0</v>
      </c>
      <c r="AM513" s="2">
        <v>0</v>
      </c>
      <c r="AN513" s="2">
        <v>100</v>
      </c>
      <c r="AO513" s="2">
        <v>0</v>
      </c>
      <c r="AP513" s="2">
        <v>0</v>
      </c>
      <c r="AQ513" s="2" t="s">
        <v>77</v>
      </c>
      <c r="AR513" s="2" t="s">
        <v>77</v>
      </c>
      <c r="AS513" s="2" t="s">
        <v>77</v>
      </c>
      <c r="AT513" s="3">
        <v>1912660000</v>
      </c>
      <c r="AU513" s="3">
        <v>1141227562</v>
      </c>
      <c r="AV513" s="2">
        <v>59.67</v>
      </c>
      <c r="AW513" s="3">
        <v>6713410000</v>
      </c>
      <c r="AX513" s="3">
        <v>6388725521</v>
      </c>
      <c r="AY513" s="2">
        <v>95.16</v>
      </c>
      <c r="AZ513" s="3">
        <v>7472762000</v>
      </c>
      <c r="BA513" s="3">
        <v>0</v>
      </c>
      <c r="BB513" s="2">
        <v>0</v>
      </c>
      <c r="BC513" s="3">
        <v>5397150000</v>
      </c>
      <c r="BD513" s="3">
        <v>0</v>
      </c>
      <c r="BE513" s="2">
        <v>0</v>
      </c>
      <c r="BF513" s="3">
        <v>2242017500</v>
      </c>
      <c r="BG513" s="3">
        <v>0</v>
      </c>
      <c r="BH513" s="2">
        <v>0</v>
      </c>
      <c r="BI513" s="3">
        <v>23737999500</v>
      </c>
      <c r="BJ513" s="3">
        <v>7529953083</v>
      </c>
      <c r="BK513" s="2">
        <v>31.72</v>
      </c>
      <c r="BL513" t="s">
        <v>958</v>
      </c>
      <c r="BM513" s="4">
        <f t="shared" si="85"/>
        <v>1912.66</v>
      </c>
      <c r="BN513" s="4">
        <f t="shared" si="86"/>
        <v>1141.227562</v>
      </c>
      <c r="BO513" s="4">
        <f t="shared" si="87"/>
        <v>6713.41</v>
      </c>
      <c r="BP513" s="4">
        <f t="shared" si="88"/>
        <v>6388.7255210000003</v>
      </c>
      <c r="BQ513" s="4">
        <f t="shared" si="89"/>
        <v>7472.7619999999997</v>
      </c>
      <c r="BR513" s="4">
        <f t="shared" si="90"/>
        <v>0</v>
      </c>
      <c r="BS513" s="4">
        <f t="shared" si="91"/>
        <v>5397.15</v>
      </c>
      <c r="BT513" s="4">
        <f t="shared" si="92"/>
        <v>0</v>
      </c>
      <c r="BU513" s="4">
        <f t="shared" si="93"/>
        <v>2242.0174999999999</v>
      </c>
      <c r="BV513" s="4">
        <f t="shared" si="94"/>
        <v>0</v>
      </c>
      <c r="BW513" s="4">
        <f t="shared" si="95"/>
        <v>23737.999499999998</v>
      </c>
      <c r="BX513" s="4">
        <f t="shared" si="96"/>
        <v>7529.9530830000003</v>
      </c>
    </row>
    <row r="514" spans="1:76" x14ac:dyDescent="0.25">
      <c r="A514">
        <v>16</v>
      </c>
      <c r="B514" t="s">
        <v>60</v>
      </c>
      <c r="C514" t="s">
        <v>61</v>
      </c>
      <c r="D514">
        <v>2021</v>
      </c>
      <c r="E514" t="s">
        <v>62</v>
      </c>
      <c r="F514" t="s">
        <v>63</v>
      </c>
      <c r="G514">
        <v>2</v>
      </c>
      <c r="H514" t="s">
        <v>64</v>
      </c>
      <c r="I514" t="s">
        <v>3555</v>
      </c>
      <c r="J514" t="s">
        <v>866</v>
      </c>
      <c r="K514" t="s">
        <v>867</v>
      </c>
      <c r="L514" t="s">
        <v>3602</v>
      </c>
      <c r="M514" t="s">
        <v>868</v>
      </c>
      <c r="N514" t="s">
        <v>3612</v>
      </c>
      <c r="O514" t="s">
        <v>134</v>
      </c>
      <c r="P514" t="s">
        <v>3632</v>
      </c>
      <c r="Q514" t="s">
        <v>643</v>
      </c>
      <c r="R514" t="s">
        <v>3767</v>
      </c>
      <c r="S514" t="s">
        <v>1020</v>
      </c>
      <c r="T514">
        <v>25</v>
      </c>
      <c r="U514">
        <v>2</v>
      </c>
      <c r="V514" t="s">
        <v>1022</v>
      </c>
      <c r="W514">
        <v>2</v>
      </c>
      <c r="X514" t="s">
        <v>76</v>
      </c>
      <c r="Y514">
        <v>1</v>
      </c>
      <c r="Z514" t="s">
        <v>73</v>
      </c>
      <c r="AA514">
        <v>1</v>
      </c>
      <c r="AB514" s="2">
        <v>100</v>
      </c>
      <c r="AC514" s="2">
        <v>100</v>
      </c>
      <c r="AD514" s="2">
        <v>100</v>
      </c>
      <c r="AE514" s="2">
        <v>100</v>
      </c>
      <c r="AF514" s="2">
        <v>100</v>
      </c>
      <c r="AG514" s="2">
        <v>100</v>
      </c>
      <c r="AH514" s="2">
        <v>100</v>
      </c>
      <c r="AI514" s="2">
        <v>0</v>
      </c>
      <c r="AJ514" s="2">
        <v>0</v>
      </c>
      <c r="AK514" s="2">
        <v>100</v>
      </c>
      <c r="AL514" s="2">
        <v>0</v>
      </c>
      <c r="AM514" s="2">
        <v>0</v>
      </c>
      <c r="AN514" s="2">
        <v>100</v>
      </c>
      <c r="AO514" s="2">
        <v>0</v>
      </c>
      <c r="AP514" s="2">
        <v>0</v>
      </c>
      <c r="AQ514" s="2" t="s">
        <v>77</v>
      </c>
      <c r="AR514" s="2" t="s">
        <v>77</v>
      </c>
      <c r="AS514" s="2" t="s">
        <v>77</v>
      </c>
      <c r="AT514" s="3">
        <v>1345740000</v>
      </c>
      <c r="AU514" s="3">
        <v>1283145600</v>
      </c>
      <c r="AV514" s="2">
        <v>95.35</v>
      </c>
      <c r="AW514" s="3">
        <v>842925000</v>
      </c>
      <c r="AX514" s="3">
        <v>825953333</v>
      </c>
      <c r="AY514" s="2">
        <v>97.99</v>
      </c>
      <c r="AZ514" s="3">
        <v>993717000</v>
      </c>
      <c r="BA514" s="3">
        <v>0</v>
      </c>
      <c r="BB514" s="2">
        <v>0</v>
      </c>
      <c r="BC514" s="3">
        <v>1217850000</v>
      </c>
      <c r="BD514" s="3">
        <v>0</v>
      </c>
      <c r="BE514" s="2">
        <v>0</v>
      </c>
      <c r="BF514" s="3">
        <v>431982500</v>
      </c>
      <c r="BG514" s="3">
        <v>0</v>
      </c>
      <c r="BH514" s="2">
        <v>0</v>
      </c>
      <c r="BI514" s="3">
        <v>4832214500</v>
      </c>
      <c r="BJ514" s="3">
        <v>2109098933</v>
      </c>
      <c r="BK514" s="2">
        <v>43.65</v>
      </c>
      <c r="BL514" t="s">
        <v>1023</v>
      </c>
      <c r="BM514" s="4">
        <f t="shared" si="85"/>
        <v>1345.74</v>
      </c>
      <c r="BN514" s="4">
        <f t="shared" si="86"/>
        <v>1283.1456000000001</v>
      </c>
      <c r="BO514" s="4">
        <f t="shared" si="87"/>
        <v>842.92499999999995</v>
      </c>
      <c r="BP514" s="4">
        <f t="shared" si="88"/>
        <v>825.95333300000004</v>
      </c>
      <c r="BQ514" s="4">
        <f t="shared" si="89"/>
        <v>993.71699999999998</v>
      </c>
      <c r="BR514" s="4">
        <f t="shared" si="90"/>
        <v>0</v>
      </c>
      <c r="BS514" s="4">
        <f t="shared" si="91"/>
        <v>1217.8499999999999</v>
      </c>
      <c r="BT514" s="4">
        <f t="shared" si="92"/>
        <v>0</v>
      </c>
      <c r="BU514" s="4">
        <f t="shared" si="93"/>
        <v>431.98250000000002</v>
      </c>
      <c r="BV514" s="4">
        <f t="shared" si="94"/>
        <v>0</v>
      </c>
      <c r="BW514" s="4">
        <f t="shared" si="95"/>
        <v>4832.2145</v>
      </c>
      <c r="BX514" s="4">
        <f t="shared" si="96"/>
        <v>2109.0989330000002</v>
      </c>
    </row>
    <row r="515" spans="1:76" x14ac:dyDescent="0.25">
      <c r="A515">
        <v>16</v>
      </c>
      <c r="B515" t="s">
        <v>60</v>
      </c>
      <c r="C515" t="s">
        <v>61</v>
      </c>
      <c r="D515">
        <v>2021</v>
      </c>
      <c r="E515" t="s">
        <v>62</v>
      </c>
      <c r="F515" t="s">
        <v>63</v>
      </c>
      <c r="G515">
        <v>2</v>
      </c>
      <c r="H515" t="s">
        <v>64</v>
      </c>
      <c r="I515" t="s">
        <v>3555</v>
      </c>
      <c r="J515" t="s">
        <v>866</v>
      </c>
      <c r="K515" t="s">
        <v>867</v>
      </c>
      <c r="L515" t="s">
        <v>3602</v>
      </c>
      <c r="M515" t="s">
        <v>868</v>
      </c>
      <c r="N515" t="s">
        <v>3611</v>
      </c>
      <c r="O515" t="s">
        <v>68</v>
      </c>
      <c r="P515" t="s">
        <v>3618</v>
      </c>
      <c r="Q515" t="s">
        <v>151</v>
      </c>
      <c r="R515" t="s">
        <v>3768</v>
      </c>
      <c r="S515" t="s">
        <v>1024</v>
      </c>
      <c r="T515">
        <v>19</v>
      </c>
      <c r="U515">
        <v>2</v>
      </c>
      <c r="V515" t="s">
        <v>1025</v>
      </c>
      <c r="W515">
        <v>1</v>
      </c>
      <c r="X515" t="s">
        <v>72</v>
      </c>
      <c r="Y515">
        <v>1</v>
      </c>
      <c r="Z515" t="s">
        <v>73</v>
      </c>
      <c r="AA515">
        <v>1</v>
      </c>
      <c r="AB515" s="2">
        <v>1</v>
      </c>
      <c r="AC515" s="2">
        <v>1</v>
      </c>
      <c r="AD515" s="2">
        <v>100</v>
      </c>
      <c r="AE515" s="2">
        <v>1</v>
      </c>
      <c r="AF515" s="2">
        <v>1</v>
      </c>
      <c r="AG515" s="2">
        <v>100</v>
      </c>
      <c r="AH515" s="2">
        <v>1</v>
      </c>
      <c r="AI515" s="2">
        <v>0</v>
      </c>
      <c r="AJ515" s="2">
        <v>0</v>
      </c>
      <c r="AK515" s="2">
        <v>1</v>
      </c>
      <c r="AL515" s="2">
        <v>0</v>
      </c>
      <c r="AM515" s="2">
        <v>0</v>
      </c>
      <c r="AN515" s="2">
        <v>1</v>
      </c>
      <c r="AO515" s="2">
        <v>0</v>
      </c>
      <c r="AP515" s="2">
        <v>0</v>
      </c>
      <c r="AQ515" s="2">
        <v>5</v>
      </c>
      <c r="AR515" s="2">
        <v>2</v>
      </c>
      <c r="AS515" s="2">
        <v>40</v>
      </c>
      <c r="AT515" s="3">
        <v>36750000</v>
      </c>
      <c r="AU515" s="3">
        <v>36750000</v>
      </c>
      <c r="AV515" s="2">
        <v>100</v>
      </c>
      <c r="AW515" s="3">
        <v>307340534</v>
      </c>
      <c r="AX515" s="3">
        <v>307340534</v>
      </c>
      <c r="AY515" s="2">
        <v>100</v>
      </c>
      <c r="AZ515" s="3">
        <v>173397000</v>
      </c>
      <c r="BA515" s="3">
        <v>0</v>
      </c>
      <c r="BB515" s="2">
        <v>0</v>
      </c>
      <c r="BC515" s="3">
        <v>268936539</v>
      </c>
      <c r="BD515" s="3">
        <v>0</v>
      </c>
      <c r="BE515" s="2">
        <v>0</v>
      </c>
      <c r="BF515" s="3">
        <v>274577267</v>
      </c>
      <c r="BG515" s="3">
        <v>0</v>
      </c>
      <c r="BH515" s="2">
        <v>0</v>
      </c>
      <c r="BI515" s="3">
        <v>1061001340</v>
      </c>
      <c r="BJ515" s="3">
        <v>344090534</v>
      </c>
      <c r="BK515" s="2">
        <v>32.43</v>
      </c>
      <c r="BM515" s="4">
        <f t="shared" ref="BM515:BM578" si="97">AT515 / 1000000</f>
        <v>36.75</v>
      </c>
      <c r="BN515" s="4">
        <f t="shared" ref="BN515:BN578" si="98">AU515 / 1000000</f>
        <v>36.75</v>
      </c>
      <c r="BO515" s="4">
        <f t="shared" ref="BO515:BO578" si="99">AW515 / 1000000</f>
        <v>307.34053399999999</v>
      </c>
      <c r="BP515" s="4">
        <f t="shared" ref="BP515:BP578" si="100">AX515 / 1000000</f>
        <v>307.34053399999999</v>
      </c>
      <c r="BQ515" s="4">
        <f t="shared" ref="BQ515:BQ578" si="101">AZ515 / 1000000</f>
        <v>173.39699999999999</v>
      </c>
      <c r="BR515" s="4">
        <f t="shared" ref="BR515:BR578" si="102">BA515 / 1000000</f>
        <v>0</v>
      </c>
      <c r="BS515" s="4">
        <f t="shared" ref="BS515:BS578" si="103">BC515 / 1000000</f>
        <v>268.93653899999998</v>
      </c>
      <c r="BT515" s="4">
        <f t="shared" ref="BT515:BT578" si="104">BD515 / 1000000</f>
        <v>0</v>
      </c>
      <c r="BU515" s="4">
        <f t="shared" ref="BU515:BU578" si="105">BF515 / 1000000</f>
        <v>274.57726700000001</v>
      </c>
      <c r="BV515" s="4">
        <f t="shared" ref="BV515:BV578" si="106">BG515 / 1000000</f>
        <v>0</v>
      </c>
      <c r="BW515" s="4">
        <f t="shared" ref="BW515:BW578" si="107">BM515+BO515+BQ515+BS515+BU515</f>
        <v>1061.0013399999998</v>
      </c>
      <c r="BX515" s="4">
        <f t="shared" ref="BX515:BX578" si="108">BN515+BP515+BR515+BT515+BV515</f>
        <v>344.09053399999999</v>
      </c>
    </row>
    <row r="516" spans="1:76" x14ac:dyDescent="0.25">
      <c r="A516">
        <v>16</v>
      </c>
      <c r="B516" t="s">
        <v>60</v>
      </c>
      <c r="C516" t="s">
        <v>61</v>
      </c>
      <c r="D516">
        <v>2021</v>
      </c>
      <c r="E516" t="s">
        <v>62</v>
      </c>
      <c r="F516" t="s">
        <v>63</v>
      </c>
      <c r="G516">
        <v>2</v>
      </c>
      <c r="H516" t="s">
        <v>64</v>
      </c>
      <c r="I516" t="s">
        <v>3555</v>
      </c>
      <c r="J516" t="s">
        <v>866</v>
      </c>
      <c r="K516" t="s">
        <v>867</v>
      </c>
      <c r="L516" t="s">
        <v>3602</v>
      </c>
      <c r="M516" t="s">
        <v>868</v>
      </c>
      <c r="N516" t="s">
        <v>3611</v>
      </c>
      <c r="O516" t="s">
        <v>68</v>
      </c>
      <c r="P516" t="s">
        <v>3618</v>
      </c>
      <c r="Q516" t="s">
        <v>151</v>
      </c>
      <c r="R516" t="s">
        <v>3768</v>
      </c>
      <c r="S516" t="s">
        <v>1024</v>
      </c>
      <c r="T516">
        <v>19</v>
      </c>
      <c r="U516">
        <v>3</v>
      </c>
      <c r="V516" t="s">
        <v>1026</v>
      </c>
      <c r="W516">
        <v>1</v>
      </c>
      <c r="X516" t="s">
        <v>72</v>
      </c>
      <c r="Y516">
        <v>1</v>
      </c>
      <c r="Z516" t="s">
        <v>73</v>
      </c>
      <c r="AA516">
        <v>1</v>
      </c>
      <c r="AB516" s="2">
        <v>0</v>
      </c>
      <c r="AC516" s="2">
        <v>0</v>
      </c>
      <c r="AD516" s="2">
        <v>0</v>
      </c>
      <c r="AE516" s="2">
        <v>0.5</v>
      </c>
      <c r="AF516" s="2">
        <v>0.5</v>
      </c>
      <c r="AG516" s="2">
        <v>100</v>
      </c>
      <c r="AH516" s="2">
        <v>1</v>
      </c>
      <c r="AI516" s="2">
        <v>0</v>
      </c>
      <c r="AJ516" s="2">
        <v>0</v>
      </c>
      <c r="AK516" s="2">
        <v>0.5</v>
      </c>
      <c r="AL516" s="2">
        <v>0</v>
      </c>
      <c r="AM516" s="2">
        <v>0</v>
      </c>
      <c r="AN516" s="2">
        <v>0</v>
      </c>
      <c r="AO516" s="2">
        <v>0</v>
      </c>
      <c r="AP516" s="2">
        <v>0</v>
      </c>
      <c r="AQ516" s="2">
        <v>2</v>
      </c>
      <c r="AR516" s="2">
        <v>0.5</v>
      </c>
      <c r="AS516" s="2">
        <v>25</v>
      </c>
      <c r="AT516" s="3">
        <v>0</v>
      </c>
      <c r="AU516" s="3">
        <v>0</v>
      </c>
      <c r="AV516" s="2">
        <v>0</v>
      </c>
      <c r="AW516" s="3">
        <v>4000000</v>
      </c>
      <c r="AX516" s="3">
        <v>4000000</v>
      </c>
      <c r="AY516" s="2">
        <v>100</v>
      </c>
      <c r="AZ516" s="3">
        <v>165830000</v>
      </c>
      <c r="BA516" s="3">
        <v>0</v>
      </c>
      <c r="BB516" s="2">
        <v>0</v>
      </c>
      <c r="BC516" s="3">
        <v>108327428</v>
      </c>
      <c r="BD516" s="3">
        <v>0</v>
      </c>
      <c r="BE516" s="2">
        <v>0</v>
      </c>
      <c r="BF516" s="3">
        <v>0</v>
      </c>
      <c r="BG516" s="3">
        <v>0</v>
      </c>
      <c r="BH516" s="2">
        <v>0</v>
      </c>
      <c r="BI516" s="3">
        <v>278157428</v>
      </c>
      <c r="BJ516" s="3">
        <v>4000000</v>
      </c>
      <c r="BK516" s="2">
        <v>1.44</v>
      </c>
      <c r="BM516" s="4">
        <f t="shared" si="97"/>
        <v>0</v>
      </c>
      <c r="BN516" s="4">
        <f t="shared" si="98"/>
        <v>0</v>
      </c>
      <c r="BO516" s="4">
        <f t="shared" si="99"/>
        <v>4</v>
      </c>
      <c r="BP516" s="4">
        <f t="shared" si="100"/>
        <v>4</v>
      </c>
      <c r="BQ516" s="4">
        <f t="shared" si="101"/>
        <v>165.83</v>
      </c>
      <c r="BR516" s="4">
        <f t="shared" si="102"/>
        <v>0</v>
      </c>
      <c r="BS516" s="4">
        <f t="shared" si="103"/>
        <v>108.327428</v>
      </c>
      <c r="BT516" s="4">
        <f t="shared" si="104"/>
        <v>0</v>
      </c>
      <c r="BU516" s="4">
        <f t="shared" si="105"/>
        <v>0</v>
      </c>
      <c r="BV516" s="4">
        <f t="shared" si="106"/>
        <v>0</v>
      </c>
      <c r="BW516" s="4">
        <f t="shared" si="107"/>
        <v>278.15742799999998</v>
      </c>
      <c r="BX516" s="4">
        <f t="shared" si="108"/>
        <v>4</v>
      </c>
    </row>
    <row r="517" spans="1:76" x14ac:dyDescent="0.25">
      <c r="A517">
        <v>16</v>
      </c>
      <c r="B517" t="s">
        <v>60</v>
      </c>
      <c r="C517" t="s">
        <v>61</v>
      </c>
      <c r="D517">
        <v>2021</v>
      </c>
      <c r="E517" t="s">
        <v>62</v>
      </c>
      <c r="F517" t="s">
        <v>63</v>
      </c>
      <c r="G517">
        <v>2</v>
      </c>
      <c r="H517" t="s">
        <v>64</v>
      </c>
      <c r="I517" t="s">
        <v>3555</v>
      </c>
      <c r="J517" t="s">
        <v>866</v>
      </c>
      <c r="K517" t="s">
        <v>867</v>
      </c>
      <c r="L517" t="s">
        <v>3602</v>
      </c>
      <c r="M517" t="s">
        <v>868</v>
      </c>
      <c r="N517" t="s">
        <v>3611</v>
      </c>
      <c r="O517" t="s">
        <v>68</v>
      </c>
      <c r="P517" t="s">
        <v>3618</v>
      </c>
      <c r="Q517" t="s">
        <v>151</v>
      </c>
      <c r="R517" t="s">
        <v>3768</v>
      </c>
      <c r="S517" t="s">
        <v>1024</v>
      </c>
      <c r="T517">
        <v>19</v>
      </c>
      <c r="U517">
        <v>4</v>
      </c>
      <c r="V517" t="s">
        <v>1027</v>
      </c>
      <c r="W517">
        <v>1</v>
      </c>
      <c r="X517" t="s">
        <v>72</v>
      </c>
      <c r="Y517">
        <v>1</v>
      </c>
      <c r="Z517" t="s">
        <v>73</v>
      </c>
      <c r="AA517">
        <v>1</v>
      </c>
      <c r="AB517" s="2">
        <v>1</v>
      </c>
      <c r="AC517" s="2">
        <v>1</v>
      </c>
      <c r="AD517" s="2">
        <v>100</v>
      </c>
      <c r="AE517" s="2">
        <v>1</v>
      </c>
      <c r="AF517" s="2">
        <v>1</v>
      </c>
      <c r="AG517" s="2">
        <v>100</v>
      </c>
      <c r="AH517" s="2">
        <v>1</v>
      </c>
      <c r="AI517" s="2">
        <v>0</v>
      </c>
      <c r="AJ517" s="2">
        <v>0</v>
      </c>
      <c r="AK517" s="2">
        <v>1</v>
      </c>
      <c r="AL517" s="2">
        <v>0</v>
      </c>
      <c r="AM517" s="2">
        <v>0</v>
      </c>
      <c r="AN517" s="2">
        <v>1</v>
      </c>
      <c r="AO517" s="2">
        <v>0</v>
      </c>
      <c r="AP517" s="2">
        <v>0</v>
      </c>
      <c r="AQ517" s="2">
        <v>5</v>
      </c>
      <c r="AR517" s="2">
        <v>2</v>
      </c>
      <c r="AS517" s="2">
        <v>40</v>
      </c>
      <c r="AT517" s="3">
        <v>37050000</v>
      </c>
      <c r="AU517" s="3">
        <v>36913333</v>
      </c>
      <c r="AV517" s="2">
        <v>99.62</v>
      </c>
      <c r="AW517" s="3">
        <v>272166666</v>
      </c>
      <c r="AX517" s="3">
        <v>272166666</v>
      </c>
      <c r="AY517" s="2">
        <v>100</v>
      </c>
      <c r="AZ517" s="3">
        <v>421614000</v>
      </c>
      <c r="BA517" s="3">
        <v>0</v>
      </c>
      <c r="BB517" s="2">
        <v>0</v>
      </c>
      <c r="BC517" s="3">
        <v>520907788</v>
      </c>
      <c r="BD517" s="3">
        <v>0</v>
      </c>
      <c r="BE517" s="2">
        <v>0</v>
      </c>
      <c r="BF517" s="3">
        <v>315309782</v>
      </c>
      <c r="BG517" s="3">
        <v>0</v>
      </c>
      <c r="BH517" s="2">
        <v>0</v>
      </c>
      <c r="BI517" s="3">
        <v>1567048236</v>
      </c>
      <c r="BJ517" s="3">
        <v>309079999</v>
      </c>
      <c r="BK517" s="2">
        <v>19.72</v>
      </c>
      <c r="BM517" s="4">
        <f t="shared" si="97"/>
        <v>37.049999999999997</v>
      </c>
      <c r="BN517" s="4">
        <f t="shared" si="98"/>
        <v>36.913333000000002</v>
      </c>
      <c r="BO517" s="4">
        <f t="shared" si="99"/>
        <v>272.16666600000002</v>
      </c>
      <c r="BP517" s="4">
        <f t="shared" si="100"/>
        <v>272.16666600000002</v>
      </c>
      <c r="BQ517" s="4">
        <f t="shared" si="101"/>
        <v>421.61399999999998</v>
      </c>
      <c r="BR517" s="4">
        <f t="shared" si="102"/>
        <v>0</v>
      </c>
      <c r="BS517" s="4">
        <f t="shared" si="103"/>
        <v>520.90778799999998</v>
      </c>
      <c r="BT517" s="4">
        <f t="shared" si="104"/>
        <v>0</v>
      </c>
      <c r="BU517" s="4">
        <f t="shared" si="105"/>
        <v>315.30978199999998</v>
      </c>
      <c r="BV517" s="4">
        <f t="shared" si="106"/>
        <v>0</v>
      </c>
      <c r="BW517" s="4">
        <f t="shared" si="107"/>
        <v>1567.0482360000001</v>
      </c>
      <c r="BX517" s="4">
        <f t="shared" si="108"/>
        <v>309.07999900000004</v>
      </c>
    </row>
    <row r="518" spans="1:76" x14ac:dyDescent="0.25">
      <c r="A518">
        <v>16</v>
      </c>
      <c r="B518" t="s">
        <v>60</v>
      </c>
      <c r="C518" t="s">
        <v>61</v>
      </c>
      <c r="D518">
        <v>2021</v>
      </c>
      <c r="E518" t="s">
        <v>62</v>
      </c>
      <c r="F518" t="s">
        <v>63</v>
      </c>
      <c r="G518">
        <v>2</v>
      </c>
      <c r="H518" t="s">
        <v>64</v>
      </c>
      <c r="I518" t="s">
        <v>3555</v>
      </c>
      <c r="J518" t="s">
        <v>866</v>
      </c>
      <c r="K518" t="s">
        <v>867</v>
      </c>
      <c r="L518" t="s">
        <v>3602</v>
      </c>
      <c r="M518" t="s">
        <v>868</v>
      </c>
      <c r="N518" t="s">
        <v>3611</v>
      </c>
      <c r="O518" t="s">
        <v>68</v>
      </c>
      <c r="P518" t="s">
        <v>3618</v>
      </c>
      <c r="Q518" t="s">
        <v>151</v>
      </c>
      <c r="R518" t="s">
        <v>3769</v>
      </c>
      <c r="S518" t="s">
        <v>1028</v>
      </c>
      <c r="T518">
        <v>14</v>
      </c>
      <c r="U518">
        <v>1</v>
      </c>
      <c r="V518" t="s">
        <v>1029</v>
      </c>
      <c r="W518">
        <v>3</v>
      </c>
      <c r="X518" t="s">
        <v>138</v>
      </c>
      <c r="Y518">
        <v>1</v>
      </c>
      <c r="Z518" t="s">
        <v>73</v>
      </c>
      <c r="AA518">
        <v>1</v>
      </c>
      <c r="AB518" s="2">
        <v>15</v>
      </c>
      <c r="AC518" s="2">
        <v>15</v>
      </c>
      <c r="AD518" s="2">
        <v>100</v>
      </c>
      <c r="AE518" s="2">
        <v>35</v>
      </c>
      <c r="AF518" s="2">
        <v>35</v>
      </c>
      <c r="AG518" s="2">
        <v>100</v>
      </c>
      <c r="AH518" s="2">
        <v>65</v>
      </c>
      <c r="AI518" s="2">
        <v>0</v>
      </c>
      <c r="AJ518" s="2">
        <v>0</v>
      </c>
      <c r="AK518" s="2">
        <v>85</v>
      </c>
      <c r="AL518" s="2">
        <v>0</v>
      </c>
      <c r="AM518" s="2">
        <v>0</v>
      </c>
      <c r="AN518" s="2">
        <v>100</v>
      </c>
      <c r="AO518" s="2">
        <v>0</v>
      </c>
      <c r="AP518" s="2">
        <v>0</v>
      </c>
      <c r="AQ518" s="2" t="s">
        <v>77</v>
      </c>
      <c r="AR518" s="2" t="s">
        <v>77</v>
      </c>
      <c r="AS518" s="2" t="s">
        <v>77</v>
      </c>
      <c r="AT518" s="3">
        <v>92618663</v>
      </c>
      <c r="AU518" s="3">
        <v>92618663</v>
      </c>
      <c r="AV518" s="2">
        <v>100</v>
      </c>
      <c r="AW518" s="3">
        <v>1193172000</v>
      </c>
      <c r="AX518" s="3">
        <v>1173400000</v>
      </c>
      <c r="AY518" s="2">
        <v>98.34</v>
      </c>
      <c r="AZ518" s="3">
        <v>177675000</v>
      </c>
      <c r="BA518" s="3">
        <v>0</v>
      </c>
      <c r="BB518" s="2">
        <v>0</v>
      </c>
      <c r="BC518" s="3">
        <v>200000000</v>
      </c>
      <c r="BD518" s="3">
        <v>0</v>
      </c>
      <c r="BE518" s="2">
        <v>0</v>
      </c>
      <c r="BF518" s="3">
        <v>35796706</v>
      </c>
      <c r="BG518" s="3">
        <v>0</v>
      </c>
      <c r="BH518" s="2">
        <v>0</v>
      </c>
      <c r="BI518" s="3">
        <v>1699262369</v>
      </c>
      <c r="BJ518" s="3">
        <v>1266018663</v>
      </c>
      <c r="BK518" s="2">
        <v>74.5</v>
      </c>
      <c r="BM518" s="4">
        <f t="shared" si="97"/>
        <v>92.618662999999998</v>
      </c>
      <c r="BN518" s="4">
        <f t="shared" si="98"/>
        <v>92.618662999999998</v>
      </c>
      <c r="BO518" s="4">
        <f t="shared" si="99"/>
        <v>1193.172</v>
      </c>
      <c r="BP518" s="4">
        <f t="shared" si="100"/>
        <v>1173.4000000000001</v>
      </c>
      <c r="BQ518" s="4">
        <f t="shared" si="101"/>
        <v>177.67500000000001</v>
      </c>
      <c r="BR518" s="4">
        <f t="shared" si="102"/>
        <v>0</v>
      </c>
      <c r="BS518" s="4">
        <f t="shared" si="103"/>
        <v>200</v>
      </c>
      <c r="BT518" s="4">
        <f t="shared" si="104"/>
        <v>0</v>
      </c>
      <c r="BU518" s="4">
        <f t="shared" si="105"/>
        <v>35.796706</v>
      </c>
      <c r="BV518" s="4">
        <f t="shared" si="106"/>
        <v>0</v>
      </c>
      <c r="BW518" s="4">
        <f t="shared" si="107"/>
        <v>1699.262369</v>
      </c>
      <c r="BX518" s="4">
        <f t="shared" si="108"/>
        <v>1266.0186630000001</v>
      </c>
    </row>
    <row r="519" spans="1:76" x14ac:dyDescent="0.25">
      <c r="A519">
        <v>16</v>
      </c>
      <c r="B519" t="s">
        <v>60</v>
      </c>
      <c r="C519" t="s">
        <v>61</v>
      </c>
      <c r="D519">
        <v>2021</v>
      </c>
      <c r="E519" t="s">
        <v>62</v>
      </c>
      <c r="F519" t="s">
        <v>63</v>
      </c>
      <c r="G519">
        <v>2</v>
      </c>
      <c r="H519" t="s">
        <v>64</v>
      </c>
      <c r="I519" t="s">
        <v>3555</v>
      </c>
      <c r="J519" t="s">
        <v>866</v>
      </c>
      <c r="K519" t="s">
        <v>867</v>
      </c>
      <c r="L519" t="s">
        <v>3602</v>
      </c>
      <c r="M519" t="s">
        <v>868</v>
      </c>
      <c r="N519" t="s">
        <v>3611</v>
      </c>
      <c r="O519" t="s">
        <v>68</v>
      </c>
      <c r="P519" t="s">
        <v>3618</v>
      </c>
      <c r="Q519" t="s">
        <v>151</v>
      </c>
      <c r="R519" t="s">
        <v>3769</v>
      </c>
      <c r="S519" t="s">
        <v>1028</v>
      </c>
      <c r="T519">
        <v>14</v>
      </c>
      <c r="U519">
        <v>2</v>
      </c>
      <c r="V519" t="s">
        <v>1030</v>
      </c>
      <c r="W519">
        <v>3</v>
      </c>
      <c r="X519" t="s">
        <v>138</v>
      </c>
      <c r="Y519">
        <v>1</v>
      </c>
      <c r="Z519" t="s">
        <v>73</v>
      </c>
      <c r="AA519">
        <v>1</v>
      </c>
      <c r="AB519" s="2">
        <v>15</v>
      </c>
      <c r="AC519" s="2">
        <v>15</v>
      </c>
      <c r="AD519" s="2">
        <v>100</v>
      </c>
      <c r="AE519" s="2">
        <v>35</v>
      </c>
      <c r="AF519" s="2">
        <v>35</v>
      </c>
      <c r="AG519" s="2">
        <v>100</v>
      </c>
      <c r="AH519" s="2">
        <v>65</v>
      </c>
      <c r="AI519" s="2">
        <v>0</v>
      </c>
      <c r="AJ519" s="2">
        <v>0</v>
      </c>
      <c r="AK519" s="2">
        <v>85</v>
      </c>
      <c r="AL519" s="2">
        <v>0</v>
      </c>
      <c r="AM519" s="2">
        <v>0</v>
      </c>
      <c r="AN519" s="2">
        <v>100</v>
      </c>
      <c r="AO519" s="2">
        <v>0</v>
      </c>
      <c r="AP519" s="2">
        <v>0</v>
      </c>
      <c r="AQ519" s="2" t="s">
        <v>77</v>
      </c>
      <c r="AR519" s="2" t="s">
        <v>77</v>
      </c>
      <c r="AS519" s="2" t="s">
        <v>77</v>
      </c>
      <c r="AT519" s="3">
        <v>60000000</v>
      </c>
      <c r="AU519" s="3">
        <v>60000000</v>
      </c>
      <c r="AV519" s="2">
        <v>100</v>
      </c>
      <c r="AW519" s="3">
        <v>143750000</v>
      </c>
      <c r="AX519" s="3">
        <v>141000000</v>
      </c>
      <c r="AY519" s="2">
        <v>98.09</v>
      </c>
      <c r="AZ519" s="3">
        <v>1086398000</v>
      </c>
      <c r="BA519" s="3">
        <v>0</v>
      </c>
      <c r="BB519" s="2">
        <v>0</v>
      </c>
      <c r="BC519" s="3">
        <v>188495406</v>
      </c>
      <c r="BD519" s="3">
        <v>0</v>
      </c>
      <c r="BE519" s="2">
        <v>0</v>
      </c>
      <c r="BF519" s="3">
        <v>194150268</v>
      </c>
      <c r="BG519" s="3">
        <v>0</v>
      </c>
      <c r="BH519" s="2">
        <v>0</v>
      </c>
      <c r="BI519" s="3">
        <v>1672793674</v>
      </c>
      <c r="BJ519" s="3">
        <v>201000000</v>
      </c>
      <c r="BK519" s="2">
        <v>12.02</v>
      </c>
      <c r="BM519" s="4">
        <f t="shared" si="97"/>
        <v>60</v>
      </c>
      <c r="BN519" s="4">
        <f t="shared" si="98"/>
        <v>60</v>
      </c>
      <c r="BO519" s="4">
        <f t="shared" si="99"/>
        <v>143.75</v>
      </c>
      <c r="BP519" s="4">
        <f t="shared" si="100"/>
        <v>141</v>
      </c>
      <c r="BQ519" s="4">
        <f t="shared" si="101"/>
        <v>1086.3979999999999</v>
      </c>
      <c r="BR519" s="4">
        <f t="shared" si="102"/>
        <v>0</v>
      </c>
      <c r="BS519" s="4">
        <f t="shared" si="103"/>
        <v>188.495406</v>
      </c>
      <c r="BT519" s="4">
        <f t="shared" si="104"/>
        <v>0</v>
      </c>
      <c r="BU519" s="4">
        <f t="shared" si="105"/>
        <v>194.15026800000001</v>
      </c>
      <c r="BV519" s="4">
        <f t="shared" si="106"/>
        <v>0</v>
      </c>
      <c r="BW519" s="4">
        <f t="shared" si="107"/>
        <v>1672.793674</v>
      </c>
      <c r="BX519" s="4">
        <f t="shared" si="108"/>
        <v>201</v>
      </c>
    </row>
    <row r="520" spans="1:76" x14ac:dyDescent="0.25">
      <c r="A520">
        <v>16</v>
      </c>
      <c r="B520" t="s">
        <v>60</v>
      </c>
      <c r="C520" t="s">
        <v>61</v>
      </c>
      <c r="D520">
        <v>2021</v>
      </c>
      <c r="E520" t="s">
        <v>62</v>
      </c>
      <c r="F520" t="s">
        <v>63</v>
      </c>
      <c r="G520">
        <v>2</v>
      </c>
      <c r="H520" t="s">
        <v>64</v>
      </c>
      <c r="I520" t="s">
        <v>3555</v>
      </c>
      <c r="J520" t="s">
        <v>866</v>
      </c>
      <c r="K520" t="s">
        <v>867</v>
      </c>
      <c r="L520" t="s">
        <v>3602</v>
      </c>
      <c r="M520" t="s">
        <v>868</v>
      </c>
      <c r="N520" t="s">
        <v>3611</v>
      </c>
      <c r="O520" t="s">
        <v>68</v>
      </c>
      <c r="P520" t="s">
        <v>3622</v>
      </c>
      <c r="Q520" t="s">
        <v>322</v>
      </c>
      <c r="R520" t="s">
        <v>3770</v>
      </c>
      <c r="S520" t="s">
        <v>1031</v>
      </c>
      <c r="T520">
        <v>19</v>
      </c>
      <c r="U520">
        <v>1</v>
      </c>
      <c r="V520" t="s">
        <v>1032</v>
      </c>
      <c r="W520">
        <v>3</v>
      </c>
      <c r="X520" t="s">
        <v>138</v>
      </c>
      <c r="Y520">
        <v>1</v>
      </c>
      <c r="Z520" t="s">
        <v>73</v>
      </c>
      <c r="AA520">
        <v>1</v>
      </c>
      <c r="AB520" s="2">
        <v>0.15</v>
      </c>
      <c r="AC520" s="2">
        <v>0.15</v>
      </c>
      <c r="AD520" s="2">
        <v>100</v>
      </c>
      <c r="AE520" s="2">
        <v>0.35</v>
      </c>
      <c r="AF520" s="2">
        <v>0.35</v>
      </c>
      <c r="AG520" s="2">
        <v>100</v>
      </c>
      <c r="AH520" s="2">
        <v>0.65</v>
      </c>
      <c r="AI520" s="2">
        <v>0</v>
      </c>
      <c r="AJ520" s="2">
        <v>0</v>
      </c>
      <c r="AK520" s="2">
        <v>0.85</v>
      </c>
      <c r="AL520" s="2">
        <v>0</v>
      </c>
      <c r="AM520" s="2">
        <v>0</v>
      </c>
      <c r="AN520" s="2">
        <v>1</v>
      </c>
      <c r="AO520" s="2">
        <v>0</v>
      </c>
      <c r="AP520" s="2">
        <v>0</v>
      </c>
      <c r="AQ520" s="2" t="s">
        <v>77</v>
      </c>
      <c r="AR520" s="2" t="s">
        <v>77</v>
      </c>
      <c r="AS520" s="2" t="s">
        <v>77</v>
      </c>
      <c r="AT520" s="3">
        <v>117302850</v>
      </c>
      <c r="AU520" s="3">
        <v>80083850</v>
      </c>
      <c r="AV520" s="2">
        <v>68.27</v>
      </c>
      <c r="AW520" s="3">
        <v>241958333</v>
      </c>
      <c r="AX520" s="3">
        <v>241958333</v>
      </c>
      <c r="AY520" s="2">
        <v>100</v>
      </c>
      <c r="AZ520" s="3">
        <v>276581000</v>
      </c>
      <c r="BA520" s="3">
        <v>0</v>
      </c>
      <c r="BB520" s="2">
        <v>0</v>
      </c>
      <c r="BC520" s="3">
        <v>250000000</v>
      </c>
      <c r="BD520" s="3">
        <v>0</v>
      </c>
      <c r="BE520" s="2">
        <v>0</v>
      </c>
      <c r="BF520" s="3">
        <v>50000000</v>
      </c>
      <c r="BG520" s="3">
        <v>0</v>
      </c>
      <c r="BH520" s="2">
        <v>0</v>
      </c>
      <c r="BI520" s="3">
        <v>935842183</v>
      </c>
      <c r="BJ520" s="3">
        <v>322042183</v>
      </c>
      <c r="BK520" s="2">
        <v>34.409999999999997</v>
      </c>
      <c r="BM520" s="4">
        <f t="shared" si="97"/>
        <v>117.30285000000001</v>
      </c>
      <c r="BN520" s="4">
        <f t="shared" si="98"/>
        <v>80.083849999999998</v>
      </c>
      <c r="BO520" s="4">
        <f t="shared" si="99"/>
        <v>241.95833300000001</v>
      </c>
      <c r="BP520" s="4">
        <f t="shared" si="100"/>
        <v>241.95833300000001</v>
      </c>
      <c r="BQ520" s="4">
        <f t="shared" si="101"/>
        <v>276.58100000000002</v>
      </c>
      <c r="BR520" s="4">
        <f t="shared" si="102"/>
        <v>0</v>
      </c>
      <c r="BS520" s="4">
        <f t="shared" si="103"/>
        <v>250</v>
      </c>
      <c r="BT520" s="4">
        <f t="shared" si="104"/>
        <v>0</v>
      </c>
      <c r="BU520" s="4">
        <f t="shared" si="105"/>
        <v>50</v>
      </c>
      <c r="BV520" s="4">
        <f t="shared" si="106"/>
        <v>0</v>
      </c>
      <c r="BW520" s="4">
        <f t="shared" si="107"/>
        <v>935.84218299999998</v>
      </c>
      <c r="BX520" s="4">
        <f t="shared" si="108"/>
        <v>322.04218300000002</v>
      </c>
    </row>
    <row r="521" spans="1:76" x14ac:dyDescent="0.25">
      <c r="A521">
        <v>16</v>
      </c>
      <c r="B521" t="s">
        <v>60</v>
      </c>
      <c r="C521" t="s">
        <v>61</v>
      </c>
      <c r="D521">
        <v>2021</v>
      </c>
      <c r="E521" t="s">
        <v>62</v>
      </c>
      <c r="F521" t="s">
        <v>63</v>
      </c>
      <c r="G521">
        <v>2</v>
      </c>
      <c r="H521" t="s">
        <v>64</v>
      </c>
      <c r="I521" t="s">
        <v>3555</v>
      </c>
      <c r="J521" t="s">
        <v>866</v>
      </c>
      <c r="K521" t="s">
        <v>867</v>
      </c>
      <c r="L521" t="s">
        <v>3602</v>
      </c>
      <c r="M521" t="s">
        <v>868</v>
      </c>
      <c r="N521" t="s">
        <v>3611</v>
      </c>
      <c r="O521" t="s">
        <v>68</v>
      </c>
      <c r="P521" t="s">
        <v>3622</v>
      </c>
      <c r="Q521" t="s">
        <v>322</v>
      </c>
      <c r="R521" t="s">
        <v>3770</v>
      </c>
      <c r="S521" t="s">
        <v>1031</v>
      </c>
      <c r="T521">
        <v>19</v>
      </c>
      <c r="U521">
        <v>2</v>
      </c>
      <c r="V521" t="s">
        <v>1033</v>
      </c>
      <c r="W521">
        <v>3</v>
      </c>
      <c r="X521" t="s">
        <v>138</v>
      </c>
      <c r="Y521">
        <v>1</v>
      </c>
      <c r="Z521" t="s">
        <v>73</v>
      </c>
      <c r="AA521">
        <v>1</v>
      </c>
      <c r="AB521" s="2">
        <v>0</v>
      </c>
      <c r="AC521" s="2">
        <v>0</v>
      </c>
      <c r="AD521" s="2">
        <v>0</v>
      </c>
      <c r="AE521" s="2">
        <v>0.35</v>
      </c>
      <c r="AF521" s="2">
        <v>0.35</v>
      </c>
      <c r="AG521" s="2">
        <v>100</v>
      </c>
      <c r="AH521" s="2">
        <v>0.65</v>
      </c>
      <c r="AI521" s="2">
        <v>0</v>
      </c>
      <c r="AJ521" s="2">
        <v>0</v>
      </c>
      <c r="AK521" s="2">
        <v>0.85</v>
      </c>
      <c r="AL521" s="2">
        <v>0</v>
      </c>
      <c r="AM521" s="2">
        <v>0</v>
      </c>
      <c r="AN521" s="2">
        <v>1</v>
      </c>
      <c r="AO521" s="2">
        <v>0</v>
      </c>
      <c r="AP521" s="2">
        <v>0</v>
      </c>
      <c r="AQ521" s="2" t="s">
        <v>77</v>
      </c>
      <c r="AR521" s="2" t="s">
        <v>77</v>
      </c>
      <c r="AS521" s="2" t="s">
        <v>77</v>
      </c>
      <c r="AT521" s="3">
        <v>0</v>
      </c>
      <c r="AU521" s="3">
        <v>0</v>
      </c>
      <c r="AV521" s="2">
        <v>0</v>
      </c>
      <c r="AW521" s="3">
        <v>116871667</v>
      </c>
      <c r="AX521" s="3">
        <v>113966667</v>
      </c>
      <c r="AY521" s="2">
        <v>97.52</v>
      </c>
      <c r="AZ521" s="3">
        <v>309535000</v>
      </c>
      <c r="BA521" s="3">
        <v>0</v>
      </c>
      <c r="BB521" s="2">
        <v>0</v>
      </c>
      <c r="BC521" s="3">
        <v>325000000</v>
      </c>
      <c r="BD521" s="3">
        <v>0</v>
      </c>
      <c r="BE521" s="2">
        <v>0</v>
      </c>
      <c r="BF521" s="3">
        <v>100000000</v>
      </c>
      <c r="BG521" s="3">
        <v>0</v>
      </c>
      <c r="BH521" s="2">
        <v>0</v>
      </c>
      <c r="BI521" s="3">
        <v>851406667</v>
      </c>
      <c r="BJ521" s="3">
        <v>113966667</v>
      </c>
      <c r="BK521" s="2">
        <v>13.39</v>
      </c>
      <c r="BM521" s="4">
        <f t="shared" si="97"/>
        <v>0</v>
      </c>
      <c r="BN521" s="4">
        <f t="shared" si="98"/>
        <v>0</v>
      </c>
      <c r="BO521" s="4">
        <f t="shared" si="99"/>
        <v>116.871667</v>
      </c>
      <c r="BP521" s="4">
        <f t="shared" si="100"/>
        <v>113.966667</v>
      </c>
      <c r="BQ521" s="4">
        <f t="shared" si="101"/>
        <v>309.53500000000003</v>
      </c>
      <c r="BR521" s="4">
        <f t="shared" si="102"/>
        <v>0</v>
      </c>
      <c r="BS521" s="4">
        <f t="shared" si="103"/>
        <v>325</v>
      </c>
      <c r="BT521" s="4">
        <f t="shared" si="104"/>
        <v>0</v>
      </c>
      <c r="BU521" s="4">
        <f t="shared" si="105"/>
        <v>100</v>
      </c>
      <c r="BV521" s="4">
        <f t="shared" si="106"/>
        <v>0</v>
      </c>
      <c r="BW521" s="4">
        <f t="shared" si="107"/>
        <v>851.40666699999997</v>
      </c>
      <c r="BX521" s="4">
        <f t="shared" si="108"/>
        <v>113.966667</v>
      </c>
    </row>
    <row r="522" spans="1:76" x14ac:dyDescent="0.25">
      <c r="A522">
        <v>16</v>
      </c>
      <c r="B522" t="s">
        <v>60</v>
      </c>
      <c r="C522" t="s">
        <v>61</v>
      </c>
      <c r="D522">
        <v>2021</v>
      </c>
      <c r="E522" t="s">
        <v>62</v>
      </c>
      <c r="F522" t="s">
        <v>63</v>
      </c>
      <c r="G522">
        <v>2</v>
      </c>
      <c r="H522" t="s">
        <v>64</v>
      </c>
      <c r="I522" t="s">
        <v>3555</v>
      </c>
      <c r="J522" t="s">
        <v>866</v>
      </c>
      <c r="K522" t="s">
        <v>867</v>
      </c>
      <c r="L522" t="s">
        <v>3602</v>
      </c>
      <c r="M522" t="s">
        <v>868</v>
      </c>
      <c r="N522" t="s">
        <v>3611</v>
      </c>
      <c r="O522" t="s">
        <v>68</v>
      </c>
      <c r="P522" t="s">
        <v>3622</v>
      </c>
      <c r="Q522" t="s">
        <v>322</v>
      </c>
      <c r="R522" t="s">
        <v>3770</v>
      </c>
      <c r="S522" t="s">
        <v>1031</v>
      </c>
      <c r="T522">
        <v>19</v>
      </c>
      <c r="U522">
        <v>3</v>
      </c>
      <c r="V522" t="s">
        <v>1034</v>
      </c>
      <c r="W522">
        <v>1</v>
      </c>
      <c r="X522" t="s">
        <v>72</v>
      </c>
      <c r="Y522">
        <v>1</v>
      </c>
      <c r="Z522" t="s">
        <v>73</v>
      </c>
      <c r="AA522">
        <v>1</v>
      </c>
      <c r="AB522" s="2">
        <v>0</v>
      </c>
      <c r="AC522" s="2">
        <v>0</v>
      </c>
      <c r="AD522" s="2">
        <v>0</v>
      </c>
      <c r="AE522" s="2">
        <v>1</v>
      </c>
      <c r="AF522" s="2">
        <v>1</v>
      </c>
      <c r="AG522" s="2">
        <v>100</v>
      </c>
      <c r="AH522" s="2">
        <v>1</v>
      </c>
      <c r="AI522" s="2">
        <v>0</v>
      </c>
      <c r="AJ522" s="2">
        <v>0</v>
      </c>
      <c r="AK522" s="2">
        <v>0.5</v>
      </c>
      <c r="AL522" s="2">
        <v>0</v>
      </c>
      <c r="AM522" s="2">
        <v>0</v>
      </c>
      <c r="AN522" s="2">
        <v>0.5</v>
      </c>
      <c r="AO522" s="2">
        <v>0</v>
      </c>
      <c r="AP522" s="2">
        <v>0</v>
      </c>
      <c r="AQ522" s="2">
        <v>3</v>
      </c>
      <c r="AR522" s="2">
        <v>1</v>
      </c>
      <c r="AS522" s="2">
        <v>33.33</v>
      </c>
      <c r="AT522" s="3">
        <v>0</v>
      </c>
      <c r="AU522" s="3">
        <v>0</v>
      </c>
      <c r="AV522" s="2">
        <v>0</v>
      </c>
      <c r="AW522" s="3">
        <v>158200000</v>
      </c>
      <c r="AX522" s="3">
        <v>158200000</v>
      </c>
      <c r="AY522" s="2">
        <v>100</v>
      </c>
      <c r="AZ522" s="3">
        <v>264500000</v>
      </c>
      <c r="BA522" s="3">
        <v>0</v>
      </c>
      <c r="BB522" s="2">
        <v>0</v>
      </c>
      <c r="BC522" s="3">
        <v>325000000</v>
      </c>
      <c r="BD522" s="3">
        <v>0</v>
      </c>
      <c r="BE522" s="2">
        <v>0</v>
      </c>
      <c r="BF522" s="3">
        <v>100000000</v>
      </c>
      <c r="BG522" s="3">
        <v>0</v>
      </c>
      <c r="BH522" s="2">
        <v>0</v>
      </c>
      <c r="BI522" s="3">
        <v>847700000</v>
      </c>
      <c r="BJ522" s="3">
        <v>158200000</v>
      </c>
      <c r="BK522" s="2">
        <v>18.66</v>
      </c>
      <c r="BM522" s="4">
        <f t="shared" si="97"/>
        <v>0</v>
      </c>
      <c r="BN522" s="4">
        <f t="shared" si="98"/>
        <v>0</v>
      </c>
      <c r="BO522" s="4">
        <f t="shared" si="99"/>
        <v>158.19999999999999</v>
      </c>
      <c r="BP522" s="4">
        <f t="shared" si="100"/>
        <v>158.19999999999999</v>
      </c>
      <c r="BQ522" s="4">
        <f t="shared" si="101"/>
        <v>264.5</v>
      </c>
      <c r="BR522" s="4">
        <f t="shared" si="102"/>
        <v>0</v>
      </c>
      <c r="BS522" s="4">
        <f t="shared" si="103"/>
        <v>325</v>
      </c>
      <c r="BT522" s="4">
        <f t="shared" si="104"/>
        <v>0</v>
      </c>
      <c r="BU522" s="4">
        <f t="shared" si="105"/>
        <v>100</v>
      </c>
      <c r="BV522" s="4">
        <f t="shared" si="106"/>
        <v>0</v>
      </c>
      <c r="BW522" s="4">
        <f t="shared" si="107"/>
        <v>847.7</v>
      </c>
      <c r="BX522" s="4">
        <f t="shared" si="108"/>
        <v>158.19999999999999</v>
      </c>
    </row>
    <row r="523" spans="1:76" x14ac:dyDescent="0.25">
      <c r="A523">
        <v>16</v>
      </c>
      <c r="B523" t="s">
        <v>60</v>
      </c>
      <c r="C523" t="s">
        <v>61</v>
      </c>
      <c r="D523">
        <v>2021</v>
      </c>
      <c r="E523" t="s">
        <v>62</v>
      </c>
      <c r="F523" t="s">
        <v>63</v>
      </c>
      <c r="G523">
        <v>2</v>
      </c>
      <c r="H523" t="s">
        <v>64</v>
      </c>
      <c r="I523" t="s">
        <v>3555</v>
      </c>
      <c r="J523" t="s">
        <v>866</v>
      </c>
      <c r="K523" t="s">
        <v>867</v>
      </c>
      <c r="L523" t="s">
        <v>3602</v>
      </c>
      <c r="M523" t="s">
        <v>868</v>
      </c>
      <c r="N523" t="s">
        <v>3611</v>
      </c>
      <c r="O523" t="s">
        <v>68</v>
      </c>
      <c r="P523" t="s">
        <v>3637</v>
      </c>
      <c r="Q523" t="s">
        <v>842</v>
      </c>
      <c r="R523" t="s">
        <v>3771</v>
      </c>
      <c r="S523" t="s">
        <v>1035</v>
      </c>
      <c r="T523">
        <v>16</v>
      </c>
      <c r="U523">
        <v>1</v>
      </c>
      <c r="V523" t="s">
        <v>1036</v>
      </c>
      <c r="W523">
        <v>3</v>
      </c>
      <c r="X523" t="s">
        <v>138</v>
      </c>
      <c r="Y523">
        <v>1</v>
      </c>
      <c r="Z523" t="s">
        <v>73</v>
      </c>
      <c r="AA523">
        <v>1</v>
      </c>
      <c r="AB523" s="2">
        <v>0.15</v>
      </c>
      <c r="AC523" s="2">
        <v>0.15</v>
      </c>
      <c r="AD523" s="2">
        <v>100</v>
      </c>
      <c r="AE523" s="2">
        <v>0.35</v>
      </c>
      <c r="AF523" s="2">
        <v>0.35</v>
      </c>
      <c r="AG523" s="2">
        <v>100</v>
      </c>
      <c r="AH523" s="2">
        <v>0.65</v>
      </c>
      <c r="AI523" s="2">
        <v>0</v>
      </c>
      <c r="AJ523" s="2">
        <v>0</v>
      </c>
      <c r="AK523" s="2">
        <v>0.85</v>
      </c>
      <c r="AL523" s="2">
        <v>0</v>
      </c>
      <c r="AM523" s="2">
        <v>0</v>
      </c>
      <c r="AN523" s="2">
        <v>1</v>
      </c>
      <c r="AO523" s="2">
        <v>0</v>
      </c>
      <c r="AP523" s="2">
        <v>0</v>
      </c>
      <c r="AQ523" s="2" t="s">
        <v>77</v>
      </c>
      <c r="AR523" s="2" t="s">
        <v>77</v>
      </c>
      <c r="AS523" s="2" t="s">
        <v>77</v>
      </c>
      <c r="AT523" s="3">
        <v>52200000</v>
      </c>
      <c r="AU523" s="3">
        <v>40200000</v>
      </c>
      <c r="AV523" s="2">
        <v>77.010000000000005</v>
      </c>
      <c r="AW523" s="3">
        <v>173476667</v>
      </c>
      <c r="AX523" s="3">
        <v>173476667</v>
      </c>
      <c r="AY523" s="2">
        <v>100</v>
      </c>
      <c r="AZ523" s="3">
        <v>124373000</v>
      </c>
      <c r="BA523" s="3">
        <v>0</v>
      </c>
      <c r="BB523" s="2">
        <v>0</v>
      </c>
      <c r="BC523" s="3">
        <v>129000000</v>
      </c>
      <c r="BD523" s="3">
        <v>0</v>
      </c>
      <c r="BE523" s="2">
        <v>0</v>
      </c>
      <c r="BF523" s="3">
        <v>58000000</v>
      </c>
      <c r="BG523" s="3">
        <v>0</v>
      </c>
      <c r="BH523" s="2">
        <v>0</v>
      </c>
      <c r="BI523" s="3">
        <v>537049667</v>
      </c>
      <c r="BJ523" s="3">
        <v>213676667</v>
      </c>
      <c r="BK523" s="2">
        <v>39.79</v>
      </c>
      <c r="BM523" s="4">
        <f t="shared" si="97"/>
        <v>52.2</v>
      </c>
      <c r="BN523" s="4">
        <f t="shared" si="98"/>
        <v>40.200000000000003</v>
      </c>
      <c r="BO523" s="4">
        <f t="shared" si="99"/>
        <v>173.47666699999999</v>
      </c>
      <c r="BP523" s="4">
        <f t="shared" si="100"/>
        <v>173.47666699999999</v>
      </c>
      <c r="BQ523" s="4">
        <f t="shared" si="101"/>
        <v>124.373</v>
      </c>
      <c r="BR523" s="4">
        <f t="shared" si="102"/>
        <v>0</v>
      </c>
      <c r="BS523" s="4">
        <f t="shared" si="103"/>
        <v>129</v>
      </c>
      <c r="BT523" s="4">
        <f t="shared" si="104"/>
        <v>0</v>
      </c>
      <c r="BU523" s="4">
        <f t="shared" si="105"/>
        <v>58</v>
      </c>
      <c r="BV523" s="4">
        <f t="shared" si="106"/>
        <v>0</v>
      </c>
      <c r="BW523" s="4">
        <f t="shared" si="107"/>
        <v>537.049667</v>
      </c>
      <c r="BX523" s="4">
        <f t="shared" si="108"/>
        <v>213.67666700000001</v>
      </c>
    </row>
    <row r="524" spans="1:76" x14ac:dyDescent="0.25">
      <c r="A524">
        <v>16</v>
      </c>
      <c r="B524" t="s">
        <v>60</v>
      </c>
      <c r="C524" t="s">
        <v>61</v>
      </c>
      <c r="D524">
        <v>2021</v>
      </c>
      <c r="E524" t="s">
        <v>62</v>
      </c>
      <c r="F524" t="s">
        <v>63</v>
      </c>
      <c r="G524">
        <v>2</v>
      </c>
      <c r="H524" t="s">
        <v>64</v>
      </c>
      <c r="I524" t="s">
        <v>3555</v>
      </c>
      <c r="J524" t="s">
        <v>866</v>
      </c>
      <c r="K524" t="s">
        <v>867</v>
      </c>
      <c r="L524" t="s">
        <v>3602</v>
      </c>
      <c r="M524" t="s">
        <v>868</v>
      </c>
      <c r="N524" t="s">
        <v>3611</v>
      </c>
      <c r="O524" t="s">
        <v>68</v>
      </c>
      <c r="P524" t="s">
        <v>3637</v>
      </c>
      <c r="Q524" t="s">
        <v>842</v>
      </c>
      <c r="R524" t="s">
        <v>3771</v>
      </c>
      <c r="S524" t="s">
        <v>1035</v>
      </c>
      <c r="T524">
        <v>16</v>
      </c>
      <c r="U524">
        <v>2</v>
      </c>
      <c r="V524" t="s">
        <v>1037</v>
      </c>
      <c r="W524">
        <v>3</v>
      </c>
      <c r="X524" t="s">
        <v>138</v>
      </c>
      <c r="Y524">
        <v>1</v>
      </c>
      <c r="Z524" t="s">
        <v>73</v>
      </c>
      <c r="AA524">
        <v>1</v>
      </c>
      <c r="AB524" s="2">
        <v>0</v>
      </c>
      <c r="AC524" s="2">
        <v>0</v>
      </c>
      <c r="AD524" s="2">
        <v>0</v>
      </c>
      <c r="AE524" s="2">
        <v>0.35</v>
      </c>
      <c r="AF524" s="2">
        <v>0.35</v>
      </c>
      <c r="AG524" s="2">
        <v>100</v>
      </c>
      <c r="AH524" s="2">
        <v>0.65</v>
      </c>
      <c r="AI524" s="2">
        <v>0</v>
      </c>
      <c r="AJ524" s="2">
        <v>0</v>
      </c>
      <c r="AK524" s="2">
        <v>0.85</v>
      </c>
      <c r="AL524" s="2">
        <v>0</v>
      </c>
      <c r="AM524" s="2">
        <v>0</v>
      </c>
      <c r="AN524" s="2">
        <v>1</v>
      </c>
      <c r="AO524" s="2">
        <v>0</v>
      </c>
      <c r="AP524" s="2">
        <v>0</v>
      </c>
      <c r="AQ524" s="2" t="s">
        <v>77</v>
      </c>
      <c r="AR524" s="2" t="s">
        <v>77</v>
      </c>
      <c r="AS524" s="2" t="s">
        <v>77</v>
      </c>
      <c r="AT524" s="3">
        <v>0</v>
      </c>
      <c r="AU524" s="3">
        <v>0</v>
      </c>
      <c r="AV524" s="2">
        <v>0</v>
      </c>
      <c r="AW524" s="3">
        <v>186175000</v>
      </c>
      <c r="AX524" s="3">
        <v>185900000</v>
      </c>
      <c r="AY524" s="2">
        <v>99.85</v>
      </c>
      <c r="AZ524" s="3">
        <v>195454000</v>
      </c>
      <c r="BA524" s="3">
        <v>0</v>
      </c>
      <c r="BB524" s="2">
        <v>0</v>
      </c>
      <c r="BC524" s="3">
        <v>272000000</v>
      </c>
      <c r="BD524" s="3">
        <v>0</v>
      </c>
      <c r="BE524" s="2">
        <v>0</v>
      </c>
      <c r="BF524" s="3">
        <v>118000000</v>
      </c>
      <c r="BG524" s="3">
        <v>0</v>
      </c>
      <c r="BH524" s="2">
        <v>0</v>
      </c>
      <c r="BI524" s="3">
        <v>771629000</v>
      </c>
      <c r="BJ524" s="3">
        <v>185900000</v>
      </c>
      <c r="BK524" s="2">
        <v>24.09</v>
      </c>
      <c r="BM524" s="4">
        <f t="shared" si="97"/>
        <v>0</v>
      </c>
      <c r="BN524" s="4">
        <f t="shared" si="98"/>
        <v>0</v>
      </c>
      <c r="BO524" s="4">
        <f t="shared" si="99"/>
        <v>186.17500000000001</v>
      </c>
      <c r="BP524" s="4">
        <f t="shared" si="100"/>
        <v>185.9</v>
      </c>
      <c r="BQ524" s="4">
        <f t="shared" si="101"/>
        <v>195.45400000000001</v>
      </c>
      <c r="BR524" s="4">
        <f t="shared" si="102"/>
        <v>0</v>
      </c>
      <c r="BS524" s="4">
        <f t="shared" si="103"/>
        <v>272</v>
      </c>
      <c r="BT524" s="4">
        <f t="shared" si="104"/>
        <v>0</v>
      </c>
      <c r="BU524" s="4">
        <f t="shared" si="105"/>
        <v>118</v>
      </c>
      <c r="BV524" s="4">
        <f t="shared" si="106"/>
        <v>0</v>
      </c>
      <c r="BW524" s="4">
        <f t="shared" si="107"/>
        <v>771.62900000000002</v>
      </c>
      <c r="BX524" s="4">
        <f t="shared" si="108"/>
        <v>185.9</v>
      </c>
    </row>
    <row r="525" spans="1:76" x14ac:dyDescent="0.25">
      <c r="A525">
        <v>16</v>
      </c>
      <c r="B525" t="s">
        <v>60</v>
      </c>
      <c r="C525" t="s">
        <v>61</v>
      </c>
      <c r="D525">
        <v>2021</v>
      </c>
      <c r="E525" t="s">
        <v>62</v>
      </c>
      <c r="F525" t="s">
        <v>63</v>
      </c>
      <c r="G525">
        <v>2</v>
      </c>
      <c r="H525" t="s">
        <v>64</v>
      </c>
      <c r="I525" t="s">
        <v>3555</v>
      </c>
      <c r="J525" t="s">
        <v>866</v>
      </c>
      <c r="K525" t="s">
        <v>867</v>
      </c>
      <c r="L525" t="s">
        <v>3602</v>
      </c>
      <c r="M525" t="s">
        <v>868</v>
      </c>
      <c r="N525" t="s">
        <v>3611</v>
      </c>
      <c r="O525" t="s">
        <v>68</v>
      </c>
      <c r="P525" t="s">
        <v>3637</v>
      </c>
      <c r="Q525" t="s">
        <v>842</v>
      </c>
      <c r="R525" t="s">
        <v>3771</v>
      </c>
      <c r="S525" t="s">
        <v>1035</v>
      </c>
      <c r="T525">
        <v>16</v>
      </c>
      <c r="U525">
        <v>3</v>
      </c>
      <c r="V525" t="s">
        <v>1038</v>
      </c>
      <c r="W525">
        <v>3</v>
      </c>
      <c r="X525" t="s">
        <v>138</v>
      </c>
      <c r="Y525">
        <v>1</v>
      </c>
      <c r="Z525" t="s">
        <v>73</v>
      </c>
      <c r="AA525">
        <v>1</v>
      </c>
      <c r="AB525" s="2">
        <v>0.15</v>
      </c>
      <c r="AC525" s="2">
        <v>0.15</v>
      </c>
      <c r="AD525" s="2">
        <v>100</v>
      </c>
      <c r="AE525" s="2">
        <v>0.35</v>
      </c>
      <c r="AF525" s="2">
        <v>0.35</v>
      </c>
      <c r="AG525" s="2">
        <v>100</v>
      </c>
      <c r="AH525" s="2">
        <v>0.65</v>
      </c>
      <c r="AI525" s="2">
        <v>0</v>
      </c>
      <c r="AJ525" s="2">
        <v>0</v>
      </c>
      <c r="AK525" s="2">
        <v>0.85</v>
      </c>
      <c r="AL525" s="2">
        <v>0</v>
      </c>
      <c r="AM525" s="2">
        <v>0</v>
      </c>
      <c r="AN525" s="2">
        <v>1</v>
      </c>
      <c r="AO525" s="2">
        <v>0</v>
      </c>
      <c r="AP525" s="2">
        <v>0</v>
      </c>
      <c r="AQ525" s="2" t="s">
        <v>77</v>
      </c>
      <c r="AR525" s="2" t="s">
        <v>77</v>
      </c>
      <c r="AS525" s="2" t="s">
        <v>77</v>
      </c>
      <c r="AT525" s="3">
        <v>151456667</v>
      </c>
      <c r="AU525" s="3">
        <v>120556667</v>
      </c>
      <c r="AV525" s="2">
        <v>79.599999999999994</v>
      </c>
      <c r="AW525" s="3">
        <v>250531666</v>
      </c>
      <c r="AX525" s="3">
        <v>250128626</v>
      </c>
      <c r="AY525" s="2">
        <v>99.84</v>
      </c>
      <c r="AZ525" s="3">
        <v>326173000</v>
      </c>
      <c r="BA525" s="3">
        <v>0</v>
      </c>
      <c r="BB525" s="2">
        <v>0</v>
      </c>
      <c r="BC525" s="3">
        <v>245000000</v>
      </c>
      <c r="BD525" s="3">
        <v>0</v>
      </c>
      <c r="BE525" s="2">
        <v>0</v>
      </c>
      <c r="BF525" s="3">
        <v>116000000</v>
      </c>
      <c r="BG525" s="3">
        <v>0</v>
      </c>
      <c r="BH525" s="2">
        <v>0</v>
      </c>
      <c r="BI525" s="3">
        <v>1089161333</v>
      </c>
      <c r="BJ525" s="3">
        <v>370685293</v>
      </c>
      <c r="BK525" s="2">
        <v>34.03</v>
      </c>
      <c r="BM525" s="4">
        <f t="shared" si="97"/>
        <v>151.45666700000001</v>
      </c>
      <c r="BN525" s="4">
        <f t="shared" si="98"/>
        <v>120.556667</v>
      </c>
      <c r="BO525" s="4">
        <f t="shared" si="99"/>
        <v>250.531666</v>
      </c>
      <c r="BP525" s="4">
        <f t="shared" si="100"/>
        <v>250.128626</v>
      </c>
      <c r="BQ525" s="4">
        <f t="shared" si="101"/>
        <v>326.173</v>
      </c>
      <c r="BR525" s="4">
        <f t="shared" si="102"/>
        <v>0</v>
      </c>
      <c r="BS525" s="4">
        <f t="shared" si="103"/>
        <v>245</v>
      </c>
      <c r="BT525" s="4">
        <f t="shared" si="104"/>
        <v>0</v>
      </c>
      <c r="BU525" s="4">
        <f t="shared" si="105"/>
        <v>116</v>
      </c>
      <c r="BV525" s="4">
        <f t="shared" si="106"/>
        <v>0</v>
      </c>
      <c r="BW525" s="4">
        <f t="shared" si="107"/>
        <v>1089.161333</v>
      </c>
      <c r="BX525" s="4">
        <f t="shared" si="108"/>
        <v>370.685293</v>
      </c>
    </row>
    <row r="526" spans="1:76" x14ac:dyDescent="0.25">
      <c r="A526">
        <v>16</v>
      </c>
      <c r="B526" t="s">
        <v>60</v>
      </c>
      <c r="C526" t="s">
        <v>61</v>
      </c>
      <c r="D526">
        <v>2021</v>
      </c>
      <c r="E526" t="s">
        <v>62</v>
      </c>
      <c r="F526" t="s">
        <v>63</v>
      </c>
      <c r="G526">
        <v>2</v>
      </c>
      <c r="H526" t="s">
        <v>64</v>
      </c>
      <c r="I526" t="s">
        <v>3555</v>
      </c>
      <c r="J526" t="s">
        <v>866</v>
      </c>
      <c r="K526" t="s">
        <v>867</v>
      </c>
      <c r="L526" t="s">
        <v>3602</v>
      </c>
      <c r="M526" t="s">
        <v>868</v>
      </c>
      <c r="N526" t="s">
        <v>3611</v>
      </c>
      <c r="O526" t="s">
        <v>68</v>
      </c>
      <c r="P526" t="s">
        <v>3637</v>
      </c>
      <c r="Q526" t="s">
        <v>842</v>
      </c>
      <c r="R526" t="s">
        <v>3772</v>
      </c>
      <c r="S526" t="s">
        <v>1039</v>
      </c>
      <c r="T526">
        <v>16</v>
      </c>
      <c r="U526">
        <v>1</v>
      </c>
      <c r="V526" t="s">
        <v>1040</v>
      </c>
      <c r="W526">
        <v>3</v>
      </c>
      <c r="X526" t="s">
        <v>138</v>
      </c>
      <c r="Y526">
        <v>1</v>
      </c>
      <c r="Z526" t="s">
        <v>73</v>
      </c>
      <c r="AA526">
        <v>1</v>
      </c>
      <c r="AB526" s="2">
        <v>5</v>
      </c>
      <c r="AC526" s="2">
        <v>0</v>
      </c>
      <c r="AD526" s="2">
        <v>0</v>
      </c>
      <c r="AE526" s="2">
        <v>40</v>
      </c>
      <c r="AF526" s="2">
        <v>40</v>
      </c>
      <c r="AG526" s="2">
        <v>100</v>
      </c>
      <c r="AH526" s="2">
        <v>60</v>
      </c>
      <c r="AI526" s="2">
        <v>0</v>
      </c>
      <c r="AJ526" s="2">
        <v>0</v>
      </c>
      <c r="AK526" s="2">
        <v>90</v>
      </c>
      <c r="AL526" s="2">
        <v>0</v>
      </c>
      <c r="AM526" s="2">
        <v>0</v>
      </c>
      <c r="AN526" s="2">
        <v>100</v>
      </c>
      <c r="AO526" s="2">
        <v>0</v>
      </c>
      <c r="AP526" s="2">
        <v>0</v>
      </c>
      <c r="AQ526" s="2" t="s">
        <v>77</v>
      </c>
      <c r="AR526" s="2" t="s">
        <v>77</v>
      </c>
      <c r="AS526" s="2" t="s">
        <v>77</v>
      </c>
      <c r="AT526" s="3">
        <v>32000000</v>
      </c>
      <c r="AU526" s="3">
        <v>32000000</v>
      </c>
      <c r="AV526" s="2">
        <v>100</v>
      </c>
      <c r="AW526" s="3">
        <v>112290645</v>
      </c>
      <c r="AX526" s="3">
        <v>112290645</v>
      </c>
      <c r="AY526" s="2">
        <v>100</v>
      </c>
      <c r="AZ526" s="3">
        <v>196628000</v>
      </c>
      <c r="BA526" s="3">
        <v>0</v>
      </c>
      <c r="BB526" s="2">
        <v>0</v>
      </c>
      <c r="BC526" s="3">
        <v>256436916</v>
      </c>
      <c r="BD526" s="3">
        <v>0</v>
      </c>
      <c r="BE526" s="2">
        <v>0</v>
      </c>
      <c r="BF526" s="3">
        <v>95081104</v>
      </c>
      <c r="BG526" s="3">
        <v>0</v>
      </c>
      <c r="BH526" s="2">
        <v>0</v>
      </c>
      <c r="BI526" s="3">
        <v>692436665</v>
      </c>
      <c r="BJ526" s="3">
        <v>144290645</v>
      </c>
      <c r="BK526" s="2">
        <v>20.84</v>
      </c>
      <c r="BL526" t="s">
        <v>1041</v>
      </c>
      <c r="BM526" s="4">
        <f t="shared" si="97"/>
        <v>32</v>
      </c>
      <c r="BN526" s="4">
        <f t="shared" si="98"/>
        <v>32</v>
      </c>
      <c r="BO526" s="4">
        <f t="shared" si="99"/>
        <v>112.290645</v>
      </c>
      <c r="BP526" s="4">
        <f t="shared" si="100"/>
        <v>112.290645</v>
      </c>
      <c r="BQ526" s="4">
        <f t="shared" si="101"/>
        <v>196.62799999999999</v>
      </c>
      <c r="BR526" s="4">
        <f t="shared" si="102"/>
        <v>0</v>
      </c>
      <c r="BS526" s="4">
        <f t="shared" si="103"/>
        <v>256.436916</v>
      </c>
      <c r="BT526" s="4">
        <f t="shared" si="104"/>
        <v>0</v>
      </c>
      <c r="BU526" s="4">
        <f t="shared" si="105"/>
        <v>95.081103999999996</v>
      </c>
      <c r="BV526" s="4">
        <f t="shared" si="106"/>
        <v>0</v>
      </c>
      <c r="BW526" s="4">
        <f t="shared" si="107"/>
        <v>692.43666499999995</v>
      </c>
      <c r="BX526" s="4">
        <f t="shared" si="108"/>
        <v>144.29064499999998</v>
      </c>
    </row>
    <row r="527" spans="1:76" x14ac:dyDescent="0.25">
      <c r="A527">
        <v>16</v>
      </c>
      <c r="B527" t="s">
        <v>60</v>
      </c>
      <c r="C527" t="s">
        <v>61</v>
      </c>
      <c r="D527">
        <v>2021</v>
      </c>
      <c r="E527" t="s">
        <v>62</v>
      </c>
      <c r="F527" t="s">
        <v>63</v>
      </c>
      <c r="G527">
        <v>2</v>
      </c>
      <c r="H527" t="s">
        <v>64</v>
      </c>
      <c r="I527" t="s">
        <v>3555</v>
      </c>
      <c r="J527" t="s">
        <v>866</v>
      </c>
      <c r="K527" t="s">
        <v>867</v>
      </c>
      <c r="L527" t="s">
        <v>3602</v>
      </c>
      <c r="M527" t="s">
        <v>868</v>
      </c>
      <c r="N527" t="s">
        <v>3611</v>
      </c>
      <c r="O527" t="s">
        <v>68</v>
      </c>
      <c r="P527" t="s">
        <v>3637</v>
      </c>
      <c r="Q527" t="s">
        <v>842</v>
      </c>
      <c r="R527" t="s">
        <v>3772</v>
      </c>
      <c r="S527" t="s">
        <v>1039</v>
      </c>
      <c r="T527">
        <v>16</v>
      </c>
      <c r="U527">
        <v>2</v>
      </c>
      <c r="V527" t="s">
        <v>1042</v>
      </c>
      <c r="W527">
        <v>3</v>
      </c>
      <c r="X527" t="s">
        <v>138</v>
      </c>
      <c r="Y527">
        <v>1</v>
      </c>
      <c r="Z527" t="s">
        <v>73</v>
      </c>
      <c r="AA527">
        <v>1</v>
      </c>
      <c r="AB527" s="2">
        <v>0</v>
      </c>
      <c r="AC527" s="2">
        <v>0</v>
      </c>
      <c r="AD527" s="2">
        <v>0</v>
      </c>
      <c r="AE527" s="2">
        <v>58</v>
      </c>
      <c r="AF527" s="2">
        <v>58</v>
      </c>
      <c r="AG527" s="2">
        <v>100</v>
      </c>
      <c r="AH527" s="2">
        <v>90</v>
      </c>
      <c r="AI527" s="2">
        <v>0</v>
      </c>
      <c r="AJ527" s="2">
        <v>0</v>
      </c>
      <c r="AK527" s="2">
        <v>100</v>
      </c>
      <c r="AL527" s="2">
        <v>0</v>
      </c>
      <c r="AM527" s="2">
        <v>0</v>
      </c>
      <c r="AN527" s="2">
        <v>0</v>
      </c>
      <c r="AO527" s="2">
        <v>0</v>
      </c>
      <c r="AP527" s="2">
        <v>0</v>
      </c>
      <c r="AQ527" s="2" t="s">
        <v>77</v>
      </c>
      <c r="AR527" s="2" t="s">
        <v>77</v>
      </c>
      <c r="AS527" s="2" t="s">
        <v>77</v>
      </c>
      <c r="AT527" s="3">
        <v>0</v>
      </c>
      <c r="AU527" s="3">
        <v>0</v>
      </c>
      <c r="AV527" s="2">
        <v>0</v>
      </c>
      <c r="AW527" s="3">
        <v>294723280</v>
      </c>
      <c r="AX527" s="3">
        <v>294723280</v>
      </c>
      <c r="AY527" s="2">
        <v>100</v>
      </c>
      <c r="AZ527" s="3">
        <v>400000000</v>
      </c>
      <c r="BA527" s="3">
        <v>0</v>
      </c>
      <c r="BB527" s="2">
        <v>0</v>
      </c>
      <c r="BC527" s="3">
        <v>100000000</v>
      </c>
      <c r="BD527" s="3">
        <v>0</v>
      </c>
      <c r="BE527" s="2">
        <v>0</v>
      </c>
      <c r="BF527" s="3">
        <v>0</v>
      </c>
      <c r="BG527" s="3">
        <v>0</v>
      </c>
      <c r="BH527" s="2">
        <v>0</v>
      </c>
      <c r="BI527" s="3">
        <v>794723280</v>
      </c>
      <c r="BJ527" s="3">
        <v>294723280</v>
      </c>
      <c r="BK527" s="2">
        <v>37.090000000000003</v>
      </c>
      <c r="BL527" t="s">
        <v>1043</v>
      </c>
      <c r="BM527" s="4">
        <f t="shared" si="97"/>
        <v>0</v>
      </c>
      <c r="BN527" s="4">
        <f t="shared" si="98"/>
        <v>0</v>
      </c>
      <c r="BO527" s="4">
        <f t="shared" si="99"/>
        <v>294.72327999999999</v>
      </c>
      <c r="BP527" s="4">
        <f t="shared" si="100"/>
        <v>294.72327999999999</v>
      </c>
      <c r="BQ527" s="4">
        <f t="shared" si="101"/>
        <v>400</v>
      </c>
      <c r="BR527" s="4">
        <f t="shared" si="102"/>
        <v>0</v>
      </c>
      <c r="BS527" s="4">
        <f t="shared" si="103"/>
        <v>100</v>
      </c>
      <c r="BT527" s="4">
        <f t="shared" si="104"/>
        <v>0</v>
      </c>
      <c r="BU527" s="4">
        <f t="shared" si="105"/>
        <v>0</v>
      </c>
      <c r="BV527" s="4">
        <f t="shared" si="106"/>
        <v>0</v>
      </c>
      <c r="BW527" s="4">
        <f t="shared" si="107"/>
        <v>794.72327999999993</v>
      </c>
      <c r="BX527" s="4">
        <f t="shared" si="108"/>
        <v>294.72327999999999</v>
      </c>
    </row>
    <row r="528" spans="1:76" x14ac:dyDescent="0.25">
      <c r="A528">
        <v>16</v>
      </c>
      <c r="B528" t="s">
        <v>60</v>
      </c>
      <c r="C528" t="s">
        <v>61</v>
      </c>
      <c r="D528">
        <v>2021</v>
      </c>
      <c r="E528" t="s">
        <v>62</v>
      </c>
      <c r="F528" t="s">
        <v>63</v>
      </c>
      <c r="G528">
        <v>2</v>
      </c>
      <c r="H528" t="s">
        <v>64</v>
      </c>
      <c r="I528" t="s">
        <v>3555</v>
      </c>
      <c r="J528" t="s">
        <v>866</v>
      </c>
      <c r="K528" t="s">
        <v>867</v>
      </c>
      <c r="L528" t="s">
        <v>3602</v>
      </c>
      <c r="M528" t="s">
        <v>868</v>
      </c>
      <c r="N528" t="s">
        <v>3611</v>
      </c>
      <c r="O528" t="s">
        <v>68</v>
      </c>
      <c r="P528" t="s">
        <v>3637</v>
      </c>
      <c r="Q528" t="s">
        <v>842</v>
      </c>
      <c r="R528" t="s">
        <v>3772</v>
      </c>
      <c r="S528" t="s">
        <v>1039</v>
      </c>
      <c r="T528">
        <v>16</v>
      </c>
      <c r="U528">
        <v>3</v>
      </c>
      <c r="V528" t="s">
        <v>1044</v>
      </c>
      <c r="W528">
        <v>3</v>
      </c>
      <c r="X528" t="s">
        <v>138</v>
      </c>
      <c r="Y528">
        <v>1</v>
      </c>
      <c r="Z528" t="s">
        <v>73</v>
      </c>
      <c r="AA528">
        <v>1</v>
      </c>
      <c r="AB528" s="2">
        <v>0.05</v>
      </c>
      <c r="AC528" s="2">
        <v>0.05</v>
      </c>
      <c r="AD528" s="2">
        <v>100</v>
      </c>
      <c r="AE528" s="2">
        <v>0.35</v>
      </c>
      <c r="AF528" s="2">
        <v>0.35</v>
      </c>
      <c r="AG528" s="2">
        <v>100</v>
      </c>
      <c r="AH528" s="2">
        <v>0.6</v>
      </c>
      <c r="AI528" s="2">
        <v>0</v>
      </c>
      <c r="AJ528" s="2">
        <v>0</v>
      </c>
      <c r="AK528" s="2">
        <v>0.85</v>
      </c>
      <c r="AL528" s="2">
        <v>0</v>
      </c>
      <c r="AM528" s="2">
        <v>0</v>
      </c>
      <c r="AN528" s="2">
        <v>1</v>
      </c>
      <c r="AO528" s="2">
        <v>0</v>
      </c>
      <c r="AP528" s="2">
        <v>0</v>
      </c>
      <c r="AQ528" s="2" t="s">
        <v>77</v>
      </c>
      <c r="AR528" s="2" t="s">
        <v>77</v>
      </c>
      <c r="AS528" s="2" t="s">
        <v>77</v>
      </c>
      <c r="AT528" s="3">
        <v>137146666</v>
      </c>
      <c r="AU528" s="3">
        <v>131813333</v>
      </c>
      <c r="AV528" s="2">
        <v>96.11</v>
      </c>
      <c r="AW528" s="3">
        <v>541093333</v>
      </c>
      <c r="AX528" s="3">
        <v>531293334</v>
      </c>
      <c r="AY528" s="2">
        <v>98.19</v>
      </c>
      <c r="AZ528" s="3">
        <v>682732000</v>
      </c>
      <c r="BA528" s="3">
        <v>0</v>
      </c>
      <c r="BB528" s="2">
        <v>0</v>
      </c>
      <c r="BC528" s="3">
        <v>476305199</v>
      </c>
      <c r="BD528" s="3">
        <v>0</v>
      </c>
      <c r="BE528" s="2">
        <v>0</v>
      </c>
      <c r="BF528" s="3">
        <v>187826695</v>
      </c>
      <c r="BG528" s="3">
        <v>0</v>
      </c>
      <c r="BH528" s="2">
        <v>0</v>
      </c>
      <c r="BI528" s="3">
        <v>2025103893</v>
      </c>
      <c r="BJ528" s="3">
        <v>663106667</v>
      </c>
      <c r="BK528" s="2">
        <v>32.74</v>
      </c>
      <c r="BL528" t="s">
        <v>1045</v>
      </c>
      <c r="BM528" s="4">
        <f t="shared" si="97"/>
        <v>137.14666600000001</v>
      </c>
      <c r="BN528" s="4">
        <f t="shared" si="98"/>
        <v>131.813333</v>
      </c>
      <c r="BO528" s="4">
        <f t="shared" si="99"/>
        <v>541.09333300000003</v>
      </c>
      <c r="BP528" s="4">
        <f t="shared" si="100"/>
        <v>531.29333399999996</v>
      </c>
      <c r="BQ528" s="4">
        <f t="shared" si="101"/>
        <v>682.73199999999997</v>
      </c>
      <c r="BR528" s="4">
        <f t="shared" si="102"/>
        <v>0</v>
      </c>
      <c r="BS528" s="4">
        <f t="shared" si="103"/>
        <v>476.30519900000002</v>
      </c>
      <c r="BT528" s="4">
        <f t="shared" si="104"/>
        <v>0</v>
      </c>
      <c r="BU528" s="4">
        <f t="shared" si="105"/>
        <v>187.826695</v>
      </c>
      <c r="BV528" s="4">
        <f t="shared" si="106"/>
        <v>0</v>
      </c>
      <c r="BW528" s="4">
        <f t="shared" si="107"/>
        <v>2025.1038929999997</v>
      </c>
      <c r="BX528" s="4">
        <f t="shared" si="108"/>
        <v>663.10666700000002</v>
      </c>
    </row>
    <row r="529" spans="1:76" x14ac:dyDescent="0.25">
      <c r="A529">
        <v>16</v>
      </c>
      <c r="B529" t="s">
        <v>60</v>
      </c>
      <c r="C529" t="s">
        <v>61</v>
      </c>
      <c r="D529">
        <v>2021</v>
      </c>
      <c r="E529" t="s">
        <v>62</v>
      </c>
      <c r="F529" t="s">
        <v>63</v>
      </c>
      <c r="G529">
        <v>2</v>
      </c>
      <c r="H529" t="s">
        <v>64</v>
      </c>
      <c r="I529" t="s">
        <v>3555</v>
      </c>
      <c r="J529" t="s">
        <v>866</v>
      </c>
      <c r="K529" t="s">
        <v>867</v>
      </c>
      <c r="L529" t="s">
        <v>3602</v>
      </c>
      <c r="M529" t="s">
        <v>868</v>
      </c>
      <c r="N529" t="s">
        <v>3611</v>
      </c>
      <c r="O529" t="s">
        <v>68</v>
      </c>
      <c r="P529" t="s">
        <v>3637</v>
      </c>
      <c r="Q529" t="s">
        <v>842</v>
      </c>
      <c r="R529" t="s">
        <v>3772</v>
      </c>
      <c r="S529" t="s">
        <v>1039</v>
      </c>
      <c r="T529">
        <v>16</v>
      </c>
      <c r="U529">
        <v>4</v>
      </c>
      <c r="V529" t="s">
        <v>1046</v>
      </c>
      <c r="W529">
        <v>3</v>
      </c>
      <c r="X529" t="s">
        <v>138</v>
      </c>
      <c r="Y529">
        <v>1</v>
      </c>
      <c r="Z529" t="s">
        <v>73</v>
      </c>
      <c r="AA529">
        <v>1</v>
      </c>
      <c r="AB529" s="2">
        <v>0.15</v>
      </c>
      <c r="AC529" s="2">
        <v>0</v>
      </c>
      <c r="AD529" s="2">
        <v>0</v>
      </c>
      <c r="AE529" s="2">
        <v>0.25</v>
      </c>
      <c r="AF529" s="2">
        <v>0.25</v>
      </c>
      <c r="AG529" s="2">
        <v>100</v>
      </c>
      <c r="AH529" s="2">
        <v>0.65</v>
      </c>
      <c r="AI529" s="2">
        <v>0</v>
      </c>
      <c r="AJ529" s="2">
        <v>0</v>
      </c>
      <c r="AK529" s="2">
        <v>0.85</v>
      </c>
      <c r="AL529" s="2">
        <v>0</v>
      </c>
      <c r="AM529" s="2">
        <v>0</v>
      </c>
      <c r="AN529" s="2">
        <v>1</v>
      </c>
      <c r="AO529" s="2">
        <v>0</v>
      </c>
      <c r="AP529" s="2">
        <v>0</v>
      </c>
      <c r="AQ529" s="2" t="s">
        <v>77</v>
      </c>
      <c r="AR529" s="2" t="s">
        <v>77</v>
      </c>
      <c r="AS529" s="2" t="s">
        <v>77</v>
      </c>
      <c r="AT529" s="3">
        <v>47833333</v>
      </c>
      <c r="AU529" s="3">
        <v>44500000</v>
      </c>
      <c r="AV529" s="2">
        <v>93.04</v>
      </c>
      <c r="AW529" s="3">
        <v>98580000</v>
      </c>
      <c r="AX529" s="3">
        <v>98580000</v>
      </c>
      <c r="AY529" s="2">
        <v>100</v>
      </c>
      <c r="AZ529" s="3">
        <v>1038708000</v>
      </c>
      <c r="BA529" s="3">
        <v>0</v>
      </c>
      <c r="BB529" s="2">
        <v>0</v>
      </c>
      <c r="BC529" s="3">
        <v>230000000</v>
      </c>
      <c r="BD529" s="3">
        <v>0</v>
      </c>
      <c r="BE529" s="2">
        <v>0</v>
      </c>
      <c r="BF529" s="3">
        <v>164851380</v>
      </c>
      <c r="BG529" s="3">
        <v>0</v>
      </c>
      <c r="BH529" s="2">
        <v>0</v>
      </c>
      <c r="BI529" s="3">
        <v>1579972713</v>
      </c>
      <c r="BJ529" s="3">
        <v>143080000</v>
      </c>
      <c r="BK529" s="2">
        <v>9.06</v>
      </c>
      <c r="BL529" t="s">
        <v>1047</v>
      </c>
      <c r="BM529" s="4">
        <f t="shared" si="97"/>
        <v>47.833333000000003</v>
      </c>
      <c r="BN529" s="4">
        <f t="shared" si="98"/>
        <v>44.5</v>
      </c>
      <c r="BO529" s="4">
        <f t="shared" si="99"/>
        <v>98.58</v>
      </c>
      <c r="BP529" s="4">
        <f t="shared" si="100"/>
        <v>98.58</v>
      </c>
      <c r="BQ529" s="4">
        <f t="shared" si="101"/>
        <v>1038.7080000000001</v>
      </c>
      <c r="BR529" s="4">
        <f t="shared" si="102"/>
        <v>0</v>
      </c>
      <c r="BS529" s="4">
        <f t="shared" si="103"/>
        <v>230</v>
      </c>
      <c r="BT529" s="4">
        <f t="shared" si="104"/>
        <v>0</v>
      </c>
      <c r="BU529" s="4">
        <f t="shared" si="105"/>
        <v>164.85138000000001</v>
      </c>
      <c r="BV529" s="4">
        <f t="shared" si="106"/>
        <v>0</v>
      </c>
      <c r="BW529" s="4">
        <f t="shared" si="107"/>
        <v>1579.9727130000001</v>
      </c>
      <c r="BX529" s="4">
        <f t="shared" si="108"/>
        <v>143.07999999999998</v>
      </c>
    </row>
    <row r="530" spans="1:76" x14ac:dyDescent="0.25">
      <c r="A530">
        <v>16</v>
      </c>
      <c r="B530" t="s">
        <v>60</v>
      </c>
      <c r="C530" t="s">
        <v>61</v>
      </c>
      <c r="D530">
        <v>2021</v>
      </c>
      <c r="E530" t="s">
        <v>62</v>
      </c>
      <c r="F530" t="s">
        <v>63</v>
      </c>
      <c r="G530">
        <v>2</v>
      </c>
      <c r="H530" t="s">
        <v>64</v>
      </c>
      <c r="I530" t="s">
        <v>3555</v>
      </c>
      <c r="J530" t="s">
        <v>866</v>
      </c>
      <c r="K530" t="s">
        <v>867</v>
      </c>
      <c r="L530" t="s">
        <v>3602</v>
      </c>
      <c r="M530" t="s">
        <v>868</v>
      </c>
      <c r="N530" t="s">
        <v>3611</v>
      </c>
      <c r="O530" t="s">
        <v>68</v>
      </c>
      <c r="P530" t="s">
        <v>3637</v>
      </c>
      <c r="Q530" t="s">
        <v>842</v>
      </c>
      <c r="R530" t="s">
        <v>3772</v>
      </c>
      <c r="S530" t="s">
        <v>1039</v>
      </c>
      <c r="T530">
        <v>16</v>
      </c>
      <c r="U530">
        <v>5</v>
      </c>
      <c r="V530" t="s">
        <v>1048</v>
      </c>
      <c r="W530">
        <v>2</v>
      </c>
      <c r="X530" t="s">
        <v>76</v>
      </c>
      <c r="Y530">
        <v>1</v>
      </c>
      <c r="Z530" t="s">
        <v>73</v>
      </c>
      <c r="AA530">
        <v>1</v>
      </c>
      <c r="AB530" s="2">
        <v>99</v>
      </c>
      <c r="AC530" s="2">
        <v>97.22</v>
      </c>
      <c r="AD530" s="2">
        <v>98.2</v>
      </c>
      <c r="AE530" s="2">
        <v>99</v>
      </c>
      <c r="AF530" s="2">
        <v>99</v>
      </c>
      <c r="AG530" s="2">
        <v>100</v>
      </c>
      <c r="AH530" s="2">
        <v>99</v>
      </c>
      <c r="AI530" s="2">
        <v>0</v>
      </c>
      <c r="AJ530" s="2">
        <v>0</v>
      </c>
      <c r="AK530" s="2">
        <v>99</v>
      </c>
      <c r="AL530" s="2">
        <v>0</v>
      </c>
      <c r="AM530" s="2">
        <v>0</v>
      </c>
      <c r="AN530" s="2">
        <v>99</v>
      </c>
      <c r="AO530" s="2">
        <v>0</v>
      </c>
      <c r="AP530" s="2">
        <v>0</v>
      </c>
      <c r="AQ530" s="2" t="s">
        <v>77</v>
      </c>
      <c r="AR530" s="2" t="s">
        <v>77</v>
      </c>
      <c r="AS530" s="2" t="s">
        <v>77</v>
      </c>
      <c r="AT530" s="3">
        <v>2301020001</v>
      </c>
      <c r="AU530" s="3">
        <v>2052151249</v>
      </c>
      <c r="AV530" s="2">
        <v>89.18</v>
      </c>
      <c r="AW530" s="3">
        <v>716340742</v>
      </c>
      <c r="AX530" s="3">
        <v>703781995</v>
      </c>
      <c r="AY530" s="2">
        <v>98.25</v>
      </c>
      <c r="AZ530" s="3">
        <v>2552794000</v>
      </c>
      <c r="BA530" s="3">
        <v>0</v>
      </c>
      <c r="BB530" s="2">
        <v>0</v>
      </c>
      <c r="BC530" s="3">
        <v>303345210</v>
      </c>
      <c r="BD530" s="3">
        <v>0</v>
      </c>
      <c r="BE530" s="2">
        <v>0</v>
      </c>
      <c r="BF530" s="3">
        <v>255999476</v>
      </c>
      <c r="BG530" s="3">
        <v>0</v>
      </c>
      <c r="BH530" s="2">
        <v>0</v>
      </c>
      <c r="BI530" s="3">
        <v>6129499429</v>
      </c>
      <c r="BJ530" s="3">
        <v>2755933244</v>
      </c>
      <c r="BK530" s="2">
        <v>44.96</v>
      </c>
      <c r="BL530" t="s">
        <v>1049</v>
      </c>
      <c r="BM530" s="4">
        <f t="shared" si="97"/>
        <v>2301.0200009999999</v>
      </c>
      <c r="BN530" s="4">
        <f t="shared" si="98"/>
        <v>2052.151249</v>
      </c>
      <c r="BO530" s="4">
        <f t="shared" si="99"/>
        <v>716.34074199999998</v>
      </c>
      <c r="BP530" s="4">
        <f t="shared" si="100"/>
        <v>703.78199500000005</v>
      </c>
      <c r="BQ530" s="4">
        <f t="shared" si="101"/>
        <v>2552.7939999999999</v>
      </c>
      <c r="BR530" s="4">
        <f t="shared" si="102"/>
        <v>0</v>
      </c>
      <c r="BS530" s="4">
        <f t="shared" si="103"/>
        <v>303.34521000000001</v>
      </c>
      <c r="BT530" s="4">
        <f t="shared" si="104"/>
        <v>0</v>
      </c>
      <c r="BU530" s="4">
        <f t="shared" si="105"/>
        <v>255.99947599999999</v>
      </c>
      <c r="BV530" s="4">
        <f t="shared" si="106"/>
        <v>0</v>
      </c>
      <c r="BW530" s="4">
        <f t="shared" si="107"/>
        <v>6129.4994289999995</v>
      </c>
      <c r="BX530" s="4">
        <f t="shared" si="108"/>
        <v>2755.9332439999998</v>
      </c>
    </row>
    <row r="531" spans="1:76" x14ac:dyDescent="0.25">
      <c r="A531">
        <v>16</v>
      </c>
      <c r="B531" t="s">
        <v>60</v>
      </c>
      <c r="C531" t="s">
        <v>61</v>
      </c>
      <c r="D531">
        <v>2021</v>
      </c>
      <c r="E531" t="s">
        <v>62</v>
      </c>
      <c r="F531" t="s">
        <v>63</v>
      </c>
      <c r="G531">
        <v>2</v>
      </c>
      <c r="H531" t="s">
        <v>64</v>
      </c>
      <c r="I531" t="s">
        <v>3555</v>
      </c>
      <c r="J531" t="s">
        <v>866</v>
      </c>
      <c r="K531" t="s">
        <v>867</v>
      </c>
      <c r="L531" t="s">
        <v>3602</v>
      </c>
      <c r="M531" t="s">
        <v>868</v>
      </c>
      <c r="N531" t="s">
        <v>3611</v>
      </c>
      <c r="O531" t="s">
        <v>68</v>
      </c>
      <c r="P531" t="s">
        <v>3616</v>
      </c>
      <c r="Q531" t="s">
        <v>69</v>
      </c>
      <c r="R531" t="s">
        <v>3773</v>
      </c>
      <c r="S531" t="s">
        <v>1050</v>
      </c>
      <c r="T531">
        <v>26</v>
      </c>
      <c r="U531">
        <v>1</v>
      </c>
      <c r="V531" t="s">
        <v>1051</v>
      </c>
      <c r="W531">
        <v>2</v>
      </c>
      <c r="X531" t="s">
        <v>76</v>
      </c>
      <c r="Y531">
        <v>1</v>
      </c>
      <c r="Z531" t="s">
        <v>73</v>
      </c>
      <c r="AA531">
        <v>1</v>
      </c>
      <c r="AB531" s="2">
        <v>100</v>
      </c>
      <c r="AC531" s="2">
        <v>95.1</v>
      </c>
      <c r="AD531" s="2">
        <v>95.1</v>
      </c>
      <c r="AE531" s="2">
        <v>100</v>
      </c>
      <c r="AF531" s="2">
        <v>100</v>
      </c>
      <c r="AG531" s="2">
        <v>100</v>
      </c>
      <c r="AH531" s="2">
        <v>0</v>
      </c>
      <c r="AI531" s="2">
        <v>0</v>
      </c>
      <c r="AJ531" s="2">
        <v>0</v>
      </c>
      <c r="AK531" s="2">
        <v>0</v>
      </c>
      <c r="AL531" s="2">
        <v>0</v>
      </c>
      <c r="AM531" s="2">
        <v>0</v>
      </c>
      <c r="AN531" s="2">
        <v>0</v>
      </c>
      <c r="AO531" s="2">
        <v>0</v>
      </c>
      <c r="AP531" s="2">
        <v>0</v>
      </c>
      <c r="AQ531" s="2" t="s">
        <v>77</v>
      </c>
      <c r="AR531" s="2" t="s">
        <v>77</v>
      </c>
      <c r="AS531" s="2" t="s">
        <v>77</v>
      </c>
      <c r="AT531" s="3">
        <v>240583333</v>
      </c>
      <c r="AU531" s="3">
        <v>209316666</v>
      </c>
      <c r="AV531" s="2">
        <v>87.01</v>
      </c>
      <c r="AW531" s="3">
        <v>408432000</v>
      </c>
      <c r="AX531" s="3">
        <v>408432000</v>
      </c>
      <c r="AY531" s="2">
        <v>100</v>
      </c>
      <c r="AZ531" s="3">
        <v>0</v>
      </c>
      <c r="BA531" s="3">
        <v>0</v>
      </c>
      <c r="BB531" s="2">
        <v>0</v>
      </c>
      <c r="BC531" s="3">
        <v>0</v>
      </c>
      <c r="BD531" s="3">
        <v>0</v>
      </c>
      <c r="BE531" s="2">
        <v>0</v>
      </c>
      <c r="BF531" s="3">
        <v>0</v>
      </c>
      <c r="BG531" s="3">
        <v>0</v>
      </c>
      <c r="BH531" s="2">
        <v>0</v>
      </c>
      <c r="BI531" s="3">
        <v>649015333</v>
      </c>
      <c r="BJ531" s="3">
        <v>617748666</v>
      </c>
      <c r="BK531" s="2">
        <v>95.18</v>
      </c>
      <c r="BM531" s="4">
        <f t="shared" si="97"/>
        <v>240.58333300000001</v>
      </c>
      <c r="BN531" s="4">
        <f t="shared" si="98"/>
        <v>209.316666</v>
      </c>
      <c r="BO531" s="4">
        <f t="shared" si="99"/>
        <v>408.43200000000002</v>
      </c>
      <c r="BP531" s="4">
        <f t="shared" si="100"/>
        <v>408.43200000000002</v>
      </c>
      <c r="BQ531" s="4">
        <f t="shared" si="101"/>
        <v>0</v>
      </c>
      <c r="BR531" s="4">
        <f t="shared" si="102"/>
        <v>0</v>
      </c>
      <c r="BS531" s="4">
        <f t="shared" si="103"/>
        <v>0</v>
      </c>
      <c r="BT531" s="4">
        <f t="shared" si="104"/>
        <v>0</v>
      </c>
      <c r="BU531" s="4">
        <f t="shared" si="105"/>
        <v>0</v>
      </c>
      <c r="BV531" s="4">
        <f t="shared" si="106"/>
        <v>0</v>
      </c>
      <c r="BW531" s="4">
        <f t="shared" si="107"/>
        <v>649.01533300000006</v>
      </c>
      <c r="BX531" s="4">
        <f t="shared" si="108"/>
        <v>617.74866599999996</v>
      </c>
    </row>
    <row r="532" spans="1:76" x14ac:dyDescent="0.25">
      <c r="A532">
        <v>16</v>
      </c>
      <c r="B532" t="s">
        <v>60</v>
      </c>
      <c r="C532" t="s">
        <v>61</v>
      </c>
      <c r="D532">
        <v>2021</v>
      </c>
      <c r="E532" t="s">
        <v>62</v>
      </c>
      <c r="F532" t="s">
        <v>63</v>
      </c>
      <c r="G532">
        <v>2</v>
      </c>
      <c r="H532" t="s">
        <v>64</v>
      </c>
      <c r="I532" t="s">
        <v>3555</v>
      </c>
      <c r="J532" t="s">
        <v>866</v>
      </c>
      <c r="K532" t="s">
        <v>867</v>
      </c>
      <c r="L532" t="s">
        <v>3602</v>
      </c>
      <c r="M532" t="s">
        <v>868</v>
      </c>
      <c r="N532" t="s">
        <v>3611</v>
      </c>
      <c r="O532" t="s">
        <v>68</v>
      </c>
      <c r="P532" t="s">
        <v>3616</v>
      </c>
      <c r="Q532" t="s">
        <v>69</v>
      </c>
      <c r="R532" t="s">
        <v>3773</v>
      </c>
      <c r="S532" t="s">
        <v>1050</v>
      </c>
      <c r="T532">
        <v>26</v>
      </c>
      <c r="U532">
        <v>2</v>
      </c>
      <c r="V532" t="s">
        <v>1052</v>
      </c>
      <c r="W532">
        <v>3</v>
      </c>
      <c r="X532" t="s">
        <v>138</v>
      </c>
      <c r="Y532">
        <v>1</v>
      </c>
      <c r="Z532" t="s">
        <v>73</v>
      </c>
      <c r="AA532">
        <v>1</v>
      </c>
      <c r="AB532" s="2">
        <v>0.1</v>
      </c>
      <c r="AC532" s="2">
        <v>0.1</v>
      </c>
      <c r="AD532" s="2">
        <v>100</v>
      </c>
      <c r="AE532" s="2">
        <v>1</v>
      </c>
      <c r="AF532" s="2">
        <v>0.3</v>
      </c>
      <c r="AG532" s="2">
        <v>30</v>
      </c>
      <c r="AH532" s="2">
        <v>0</v>
      </c>
      <c r="AI532" s="2">
        <v>0</v>
      </c>
      <c r="AJ532" s="2">
        <v>0</v>
      </c>
      <c r="AK532" s="2">
        <v>0</v>
      </c>
      <c r="AL532" s="2">
        <v>0</v>
      </c>
      <c r="AM532" s="2">
        <v>0</v>
      </c>
      <c r="AN532" s="2">
        <v>0</v>
      </c>
      <c r="AO532" s="2">
        <v>0</v>
      </c>
      <c r="AP532" s="2">
        <v>0</v>
      </c>
      <c r="AQ532" s="2" t="s">
        <v>77</v>
      </c>
      <c r="AR532" s="2" t="s">
        <v>77</v>
      </c>
      <c r="AS532" s="2" t="s">
        <v>77</v>
      </c>
      <c r="AT532" s="3">
        <v>60066667</v>
      </c>
      <c r="AU532" s="3">
        <v>37800000</v>
      </c>
      <c r="AV532" s="2">
        <v>62.93</v>
      </c>
      <c r="AW532" s="3">
        <v>230527875</v>
      </c>
      <c r="AX532" s="3">
        <v>230527875</v>
      </c>
      <c r="AY532" s="2">
        <v>100</v>
      </c>
      <c r="AZ532" s="3">
        <v>0</v>
      </c>
      <c r="BA532" s="3">
        <v>0</v>
      </c>
      <c r="BB532" s="2">
        <v>0</v>
      </c>
      <c r="BC532" s="3">
        <v>0</v>
      </c>
      <c r="BD532" s="3">
        <v>0</v>
      </c>
      <c r="BE532" s="2">
        <v>0</v>
      </c>
      <c r="BF532" s="3">
        <v>0</v>
      </c>
      <c r="BG532" s="3">
        <v>0</v>
      </c>
      <c r="BH532" s="2">
        <v>0</v>
      </c>
      <c r="BI532" s="3">
        <v>290594542</v>
      </c>
      <c r="BJ532" s="3">
        <v>268327875</v>
      </c>
      <c r="BK532" s="2">
        <v>92.34</v>
      </c>
      <c r="BM532" s="4">
        <f t="shared" si="97"/>
        <v>60.066667000000002</v>
      </c>
      <c r="BN532" s="4">
        <f t="shared" si="98"/>
        <v>37.799999999999997</v>
      </c>
      <c r="BO532" s="4">
        <f t="shared" si="99"/>
        <v>230.52787499999999</v>
      </c>
      <c r="BP532" s="4">
        <f t="shared" si="100"/>
        <v>230.52787499999999</v>
      </c>
      <c r="BQ532" s="4">
        <f t="shared" si="101"/>
        <v>0</v>
      </c>
      <c r="BR532" s="4">
        <f t="shared" si="102"/>
        <v>0</v>
      </c>
      <c r="BS532" s="4">
        <f t="shared" si="103"/>
        <v>0</v>
      </c>
      <c r="BT532" s="4">
        <f t="shared" si="104"/>
        <v>0</v>
      </c>
      <c r="BU532" s="4">
        <f t="shared" si="105"/>
        <v>0</v>
      </c>
      <c r="BV532" s="4">
        <f t="shared" si="106"/>
        <v>0</v>
      </c>
      <c r="BW532" s="4">
        <f t="shared" si="107"/>
        <v>290.59454199999999</v>
      </c>
      <c r="BX532" s="4">
        <f t="shared" si="108"/>
        <v>268.32787500000001</v>
      </c>
    </row>
    <row r="533" spans="1:76" x14ac:dyDescent="0.25">
      <c r="A533">
        <v>16</v>
      </c>
      <c r="B533" t="s">
        <v>60</v>
      </c>
      <c r="C533" t="s">
        <v>61</v>
      </c>
      <c r="D533">
        <v>2021</v>
      </c>
      <c r="E533" t="s">
        <v>62</v>
      </c>
      <c r="F533" t="s">
        <v>63</v>
      </c>
      <c r="G533">
        <v>2</v>
      </c>
      <c r="H533" t="s">
        <v>64</v>
      </c>
      <c r="I533" t="s">
        <v>3555</v>
      </c>
      <c r="J533" t="s">
        <v>866</v>
      </c>
      <c r="K533" t="s">
        <v>867</v>
      </c>
      <c r="L533" t="s">
        <v>3602</v>
      </c>
      <c r="M533" t="s">
        <v>868</v>
      </c>
      <c r="N533" t="s">
        <v>3611</v>
      </c>
      <c r="O533" t="s">
        <v>68</v>
      </c>
      <c r="P533" t="s">
        <v>3616</v>
      </c>
      <c r="Q533" t="s">
        <v>69</v>
      </c>
      <c r="R533" t="s">
        <v>3773</v>
      </c>
      <c r="S533" t="s">
        <v>1050</v>
      </c>
      <c r="T533">
        <v>26</v>
      </c>
      <c r="U533">
        <v>3</v>
      </c>
      <c r="V533" t="s">
        <v>1053</v>
      </c>
      <c r="W533">
        <v>2</v>
      </c>
      <c r="X533" t="s">
        <v>76</v>
      </c>
      <c r="Y533">
        <v>1</v>
      </c>
      <c r="Z533" t="s">
        <v>73</v>
      </c>
      <c r="AA533">
        <v>1</v>
      </c>
      <c r="AB533" s="2">
        <v>1</v>
      </c>
      <c r="AC533" s="2">
        <v>1</v>
      </c>
      <c r="AD533" s="2">
        <v>100</v>
      </c>
      <c r="AE533" s="2">
        <v>1</v>
      </c>
      <c r="AF533" s="2">
        <v>1</v>
      </c>
      <c r="AG533" s="2">
        <v>100</v>
      </c>
      <c r="AH533" s="2">
        <v>0</v>
      </c>
      <c r="AI533" s="2">
        <v>0</v>
      </c>
      <c r="AJ533" s="2">
        <v>0</v>
      </c>
      <c r="AK533" s="2">
        <v>0</v>
      </c>
      <c r="AL533" s="2">
        <v>0</v>
      </c>
      <c r="AM533" s="2">
        <v>0</v>
      </c>
      <c r="AN533" s="2">
        <v>0</v>
      </c>
      <c r="AO533" s="2">
        <v>0</v>
      </c>
      <c r="AP533" s="2">
        <v>0</v>
      </c>
      <c r="AQ533" s="2" t="s">
        <v>77</v>
      </c>
      <c r="AR533" s="2" t="s">
        <v>77</v>
      </c>
      <c r="AS533" s="2" t="s">
        <v>77</v>
      </c>
      <c r="AT533" s="3">
        <v>5000000</v>
      </c>
      <c r="AU533" s="3">
        <v>4712400</v>
      </c>
      <c r="AV533" s="2">
        <v>94.2</v>
      </c>
      <c r="AW533" s="3">
        <v>91771192</v>
      </c>
      <c r="AX533" s="3">
        <v>91771192</v>
      </c>
      <c r="AY533" s="2">
        <v>100</v>
      </c>
      <c r="AZ533" s="3">
        <v>0</v>
      </c>
      <c r="BA533" s="3">
        <v>0</v>
      </c>
      <c r="BB533" s="2">
        <v>0</v>
      </c>
      <c r="BC533" s="3">
        <v>0</v>
      </c>
      <c r="BD533" s="3">
        <v>0</v>
      </c>
      <c r="BE533" s="2">
        <v>0</v>
      </c>
      <c r="BF533" s="3">
        <v>0</v>
      </c>
      <c r="BG533" s="3">
        <v>0</v>
      </c>
      <c r="BH533" s="2">
        <v>0</v>
      </c>
      <c r="BI533" s="3">
        <v>96771192</v>
      </c>
      <c r="BJ533" s="3">
        <v>96483592</v>
      </c>
      <c r="BK533" s="2">
        <v>99.7</v>
      </c>
      <c r="BM533" s="4">
        <f t="shared" si="97"/>
        <v>5</v>
      </c>
      <c r="BN533" s="4">
        <f t="shared" si="98"/>
        <v>4.7123999999999997</v>
      </c>
      <c r="BO533" s="4">
        <f t="shared" si="99"/>
        <v>91.771191999999999</v>
      </c>
      <c r="BP533" s="4">
        <f t="shared" si="100"/>
        <v>91.771191999999999</v>
      </c>
      <c r="BQ533" s="4">
        <f t="shared" si="101"/>
        <v>0</v>
      </c>
      <c r="BR533" s="4">
        <f t="shared" si="102"/>
        <v>0</v>
      </c>
      <c r="BS533" s="4">
        <f t="shared" si="103"/>
        <v>0</v>
      </c>
      <c r="BT533" s="4">
        <f t="shared" si="104"/>
        <v>0</v>
      </c>
      <c r="BU533" s="4">
        <f t="shared" si="105"/>
        <v>0</v>
      </c>
      <c r="BV533" s="4">
        <f t="shared" si="106"/>
        <v>0</v>
      </c>
      <c r="BW533" s="4">
        <f t="shared" si="107"/>
        <v>96.771191999999999</v>
      </c>
      <c r="BX533" s="4">
        <f t="shared" si="108"/>
        <v>96.483592000000002</v>
      </c>
    </row>
    <row r="534" spans="1:76" x14ac:dyDescent="0.25">
      <c r="A534">
        <v>16</v>
      </c>
      <c r="B534" t="s">
        <v>60</v>
      </c>
      <c r="C534" t="s">
        <v>61</v>
      </c>
      <c r="D534">
        <v>2021</v>
      </c>
      <c r="E534" t="s">
        <v>62</v>
      </c>
      <c r="F534" t="s">
        <v>63</v>
      </c>
      <c r="G534">
        <v>2</v>
      </c>
      <c r="H534" t="s">
        <v>64</v>
      </c>
      <c r="I534" t="s">
        <v>3555</v>
      </c>
      <c r="J534" t="s">
        <v>866</v>
      </c>
      <c r="K534" t="s">
        <v>867</v>
      </c>
      <c r="L534" t="s">
        <v>3602</v>
      </c>
      <c r="M534" t="s">
        <v>868</v>
      </c>
      <c r="N534" t="s">
        <v>3611</v>
      </c>
      <c r="O534" t="s">
        <v>68</v>
      </c>
      <c r="P534" t="s">
        <v>3616</v>
      </c>
      <c r="Q534" t="s">
        <v>69</v>
      </c>
      <c r="R534" t="s">
        <v>3773</v>
      </c>
      <c r="S534" t="s">
        <v>1050</v>
      </c>
      <c r="T534">
        <v>26</v>
      </c>
      <c r="U534">
        <v>4</v>
      </c>
      <c r="V534" t="s">
        <v>1054</v>
      </c>
      <c r="W534">
        <v>2</v>
      </c>
      <c r="X534" t="s">
        <v>76</v>
      </c>
      <c r="Y534">
        <v>1</v>
      </c>
      <c r="Z534" t="s">
        <v>73</v>
      </c>
      <c r="AA534">
        <v>1</v>
      </c>
      <c r="AB534" s="2">
        <v>100</v>
      </c>
      <c r="AC534" s="2">
        <v>100</v>
      </c>
      <c r="AD534" s="2">
        <v>100</v>
      </c>
      <c r="AE534" s="2">
        <v>100</v>
      </c>
      <c r="AF534" s="2">
        <v>100</v>
      </c>
      <c r="AG534" s="2">
        <v>100</v>
      </c>
      <c r="AH534" s="2">
        <v>100</v>
      </c>
      <c r="AI534" s="2">
        <v>0</v>
      </c>
      <c r="AJ534" s="2">
        <v>0</v>
      </c>
      <c r="AK534" s="2">
        <v>100</v>
      </c>
      <c r="AL534" s="2">
        <v>0</v>
      </c>
      <c r="AM534" s="2">
        <v>0</v>
      </c>
      <c r="AN534" s="2">
        <v>100</v>
      </c>
      <c r="AO534" s="2">
        <v>0</v>
      </c>
      <c r="AP534" s="2">
        <v>0</v>
      </c>
      <c r="AQ534" s="2" t="s">
        <v>77</v>
      </c>
      <c r="AR534" s="2" t="s">
        <v>77</v>
      </c>
      <c r="AS534" s="2" t="s">
        <v>77</v>
      </c>
      <c r="AT534" s="3">
        <v>280016667</v>
      </c>
      <c r="AU534" s="3">
        <v>199916667</v>
      </c>
      <c r="AV534" s="2">
        <v>71.39</v>
      </c>
      <c r="AW534" s="3">
        <v>832780400</v>
      </c>
      <c r="AX534" s="3">
        <v>803862998</v>
      </c>
      <c r="AY534" s="2">
        <v>96.53</v>
      </c>
      <c r="AZ534" s="3">
        <v>908070000</v>
      </c>
      <c r="BA534" s="3">
        <v>0</v>
      </c>
      <c r="BB534" s="2">
        <v>0</v>
      </c>
      <c r="BC534" s="3">
        <v>914000000</v>
      </c>
      <c r="BD534" s="3">
        <v>0</v>
      </c>
      <c r="BE534" s="2">
        <v>0</v>
      </c>
      <c r="BF534" s="3">
        <v>946000000</v>
      </c>
      <c r="BG534" s="3">
        <v>0</v>
      </c>
      <c r="BH534" s="2">
        <v>0</v>
      </c>
      <c r="BI534" s="3">
        <v>3880867067</v>
      </c>
      <c r="BJ534" s="3">
        <v>1003779665</v>
      </c>
      <c r="BK534" s="2">
        <v>25.86</v>
      </c>
      <c r="BM534" s="4">
        <f t="shared" si="97"/>
        <v>280.01666699999998</v>
      </c>
      <c r="BN534" s="4">
        <f t="shared" si="98"/>
        <v>199.91666699999999</v>
      </c>
      <c r="BO534" s="4">
        <f t="shared" si="99"/>
        <v>832.78039999999999</v>
      </c>
      <c r="BP534" s="4">
        <f t="shared" si="100"/>
        <v>803.86299799999995</v>
      </c>
      <c r="BQ534" s="4">
        <f t="shared" si="101"/>
        <v>908.07</v>
      </c>
      <c r="BR534" s="4">
        <f t="shared" si="102"/>
        <v>0</v>
      </c>
      <c r="BS534" s="4">
        <f t="shared" si="103"/>
        <v>914</v>
      </c>
      <c r="BT534" s="4">
        <f t="shared" si="104"/>
        <v>0</v>
      </c>
      <c r="BU534" s="4">
        <f t="shared" si="105"/>
        <v>946</v>
      </c>
      <c r="BV534" s="4">
        <f t="shared" si="106"/>
        <v>0</v>
      </c>
      <c r="BW534" s="4">
        <f t="shared" si="107"/>
        <v>3880.8670670000001</v>
      </c>
      <c r="BX534" s="4">
        <f t="shared" si="108"/>
        <v>1003.7796649999999</v>
      </c>
    </row>
    <row r="535" spans="1:76" x14ac:dyDescent="0.25">
      <c r="A535">
        <v>16</v>
      </c>
      <c r="B535" t="s">
        <v>60</v>
      </c>
      <c r="C535" t="s">
        <v>61</v>
      </c>
      <c r="D535">
        <v>2021</v>
      </c>
      <c r="E535" t="s">
        <v>62</v>
      </c>
      <c r="F535" t="s">
        <v>63</v>
      </c>
      <c r="G535">
        <v>2</v>
      </c>
      <c r="H535" t="s">
        <v>64</v>
      </c>
      <c r="I535" t="s">
        <v>3555</v>
      </c>
      <c r="J535" t="s">
        <v>866</v>
      </c>
      <c r="K535" t="s">
        <v>867</v>
      </c>
      <c r="L535" t="s">
        <v>3602</v>
      </c>
      <c r="M535" t="s">
        <v>868</v>
      </c>
      <c r="N535" t="s">
        <v>3611</v>
      </c>
      <c r="O535" t="s">
        <v>68</v>
      </c>
      <c r="P535" t="s">
        <v>3616</v>
      </c>
      <c r="Q535" t="s">
        <v>69</v>
      </c>
      <c r="R535" t="s">
        <v>3773</v>
      </c>
      <c r="S535" t="s">
        <v>1050</v>
      </c>
      <c r="T535">
        <v>26</v>
      </c>
      <c r="U535">
        <v>5</v>
      </c>
      <c r="V535" t="s">
        <v>1055</v>
      </c>
      <c r="W535">
        <v>2</v>
      </c>
      <c r="X535" t="s">
        <v>76</v>
      </c>
      <c r="Y535">
        <v>1</v>
      </c>
      <c r="Z535" t="s">
        <v>73</v>
      </c>
      <c r="AA535">
        <v>1</v>
      </c>
      <c r="AB535" s="2">
        <v>0</v>
      </c>
      <c r="AC535" s="2">
        <v>0</v>
      </c>
      <c r="AD535" s="2">
        <v>0</v>
      </c>
      <c r="AE535" s="2">
        <v>0</v>
      </c>
      <c r="AF535" s="2">
        <v>0</v>
      </c>
      <c r="AG535" s="2">
        <v>0</v>
      </c>
      <c r="AH535" s="2">
        <v>1</v>
      </c>
      <c r="AI535" s="2">
        <v>0</v>
      </c>
      <c r="AJ535" s="2">
        <v>0</v>
      </c>
      <c r="AK535" s="2">
        <v>1</v>
      </c>
      <c r="AL535" s="2">
        <v>0</v>
      </c>
      <c r="AM535" s="2">
        <v>0</v>
      </c>
      <c r="AN535" s="2">
        <v>1</v>
      </c>
      <c r="AO535" s="2">
        <v>0</v>
      </c>
      <c r="AP535" s="2">
        <v>0</v>
      </c>
      <c r="AQ535" s="2" t="s">
        <v>77</v>
      </c>
      <c r="AR535" s="2" t="s">
        <v>77</v>
      </c>
      <c r="AS535" s="2" t="s">
        <v>77</v>
      </c>
      <c r="AT535" s="3">
        <v>0</v>
      </c>
      <c r="AU535" s="3">
        <v>0</v>
      </c>
      <c r="AV535" s="2">
        <v>0</v>
      </c>
      <c r="AW535" s="3">
        <v>0</v>
      </c>
      <c r="AX535" s="3">
        <v>0</v>
      </c>
      <c r="AY535" s="2">
        <v>0</v>
      </c>
      <c r="AZ535" s="3">
        <v>470914000</v>
      </c>
      <c r="BA535" s="3">
        <v>0</v>
      </c>
      <c r="BB535" s="2">
        <v>0</v>
      </c>
      <c r="BC535" s="3">
        <v>434000000</v>
      </c>
      <c r="BD535" s="3">
        <v>0</v>
      </c>
      <c r="BE535" s="2">
        <v>0</v>
      </c>
      <c r="BF535" s="3">
        <v>443900000</v>
      </c>
      <c r="BG535" s="3">
        <v>0</v>
      </c>
      <c r="BH535" s="2">
        <v>0</v>
      </c>
      <c r="BI535" s="3">
        <v>1348814000</v>
      </c>
      <c r="BJ535" s="3">
        <v>0</v>
      </c>
      <c r="BK535" s="2">
        <v>0</v>
      </c>
      <c r="BM535" s="4">
        <f t="shared" si="97"/>
        <v>0</v>
      </c>
      <c r="BN535" s="4">
        <f t="shared" si="98"/>
        <v>0</v>
      </c>
      <c r="BO535" s="4">
        <f t="shared" si="99"/>
        <v>0</v>
      </c>
      <c r="BP535" s="4">
        <f t="shared" si="100"/>
        <v>0</v>
      </c>
      <c r="BQ535" s="4">
        <f t="shared" si="101"/>
        <v>470.91399999999999</v>
      </c>
      <c r="BR535" s="4">
        <f t="shared" si="102"/>
        <v>0</v>
      </c>
      <c r="BS535" s="4">
        <f t="shared" si="103"/>
        <v>434</v>
      </c>
      <c r="BT535" s="4">
        <f t="shared" si="104"/>
        <v>0</v>
      </c>
      <c r="BU535" s="4">
        <f t="shared" si="105"/>
        <v>443.9</v>
      </c>
      <c r="BV535" s="4">
        <f t="shared" si="106"/>
        <v>0</v>
      </c>
      <c r="BW535" s="4">
        <f t="shared" si="107"/>
        <v>1348.8139999999999</v>
      </c>
      <c r="BX535" s="4">
        <f t="shared" si="108"/>
        <v>0</v>
      </c>
    </row>
    <row r="536" spans="1:76" x14ac:dyDescent="0.25">
      <c r="A536">
        <v>16</v>
      </c>
      <c r="B536" t="s">
        <v>60</v>
      </c>
      <c r="C536" t="s">
        <v>61</v>
      </c>
      <c r="D536">
        <v>2021</v>
      </c>
      <c r="E536" t="s">
        <v>62</v>
      </c>
      <c r="F536" t="s">
        <v>63</v>
      </c>
      <c r="G536">
        <v>2</v>
      </c>
      <c r="H536" t="s">
        <v>64</v>
      </c>
      <c r="I536" t="s">
        <v>3555</v>
      </c>
      <c r="J536" t="s">
        <v>866</v>
      </c>
      <c r="K536" t="s">
        <v>867</v>
      </c>
      <c r="L536" t="s">
        <v>3602</v>
      </c>
      <c r="M536" t="s">
        <v>868</v>
      </c>
      <c r="N536" t="s">
        <v>3611</v>
      </c>
      <c r="O536" t="s">
        <v>68</v>
      </c>
      <c r="P536" t="s">
        <v>3616</v>
      </c>
      <c r="Q536" t="s">
        <v>69</v>
      </c>
      <c r="R536" t="s">
        <v>3773</v>
      </c>
      <c r="S536" t="s">
        <v>1050</v>
      </c>
      <c r="T536">
        <v>26</v>
      </c>
      <c r="U536">
        <v>6</v>
      </c>
      <c r="V536" t="s">
        <v>1056</v>
      </c>
      <c r="W536">
        <v>2</v>
      </c>
      <c r="X536" t="s">
        <v>76</v>
      </c>
      <c r="Y536">
        <v>1</v>
      </c>
      <c r="Z536" t="s">
        <v>73</v>
      </c>
      <c r="AA536">
        <v>1</v>
      </c>
      <c r="AB536" s="2">
        <v>0</v>
      </c>
      <c r="AC536" s="2">
        <v>0</v>
      </c>
      <c r="AD536" s="2">
        <v>0</v>
      </c>
      <c r="AE536" s="2">
        <v>0</v>
      </c>
      <c r="AF536" s="2">
        <v>0</v>
      </c>
      <c r="AG536" s="2">
        <v>0</v>
      </c>
      <c r="AH536" s="2">
        <v>1</v>
      </c>
      <c r="AI536" s="2">
        <v>0</v>
      </c>
      <c r="AJ536" s="2">
        <v>0</v>
      </c>
      <c r="AK536" s="2">
        <v>1</v>
      </c>
      <c r="AL536" s="2">
        <v>0</v>
      </c>
      <c r="AM536" s="2">
        <v>0</v>
      </c>
      <c r="AN536" s="2">
        <v>1</v>
      </c>
      <c r="AO536" s="2">
        <v>0</v>
      </c>
      <c r="AP536" s="2">
        <v>0</v>
      </c>
      <c r="AQ536" s="2" t="s">
        <v>77</v>
      </c>
      <c r="AR536" s="2" t="s">
        <v>77</v>
      </c>
      <c r="AS536" s="2" t="s">
        <v>77</v>
      </c>
      <c r="AT536" s="3">
        <v>0</v>
      </c>
      <c r="AU536" s="3">
        <v>0</v>
      </c>
      <c r="AV536" s="2">
        <v>0</v>
      </c>
      <c r="AW536" s="3">
        <v>0</v>
      </c>
      <c r="AX536" s="3">
        <v>0</v>
      </c>
      <c r="AY536" s="2">
        <v>0</v>
      </c>
      <c r="AZ536" s="3">
        <v>422233000</v>
      </c>
      <c r="BA536" s="3">
        <v>0</v>
      </c>
      <c r="BB536" s="2">
        <v>0</v>
      </c>
      <c r="BC536" s="3">
        <v>359314072</v>
      </c>
      <c r="BD536" s="3">
        <v>0</v>
      </c>
      <c r="BE536" s="2">
        <v>0</v>
      </c>
      <c r="BF536" s="3">
        <v>390806567</v>
      </c>
      <c r="BG536" s="3">
        <v>0</v>
      </c>
      <c r="BH536" s="2">
        <v>0</v>
      </c>
      <c r="BI536" s="3">
        <v>1172353639</v>
      </c>
      <c r="BJ536" s="3">
        <v>0</v>
      </c>
      <c r="BK536" s="2">
        <v>0</v>
      </c>
      <c r="BM536" s="4">
        <f t="shared" si="97"/>
        <v>0</v>
      </c>
      <c r="BN536" s="4">
        <f t="shared" si="98"/>
        <v>0</v>
      </c>
      <c r="BO536" s="4">
        <f t="shared" si="99"/>
        <v>0</v>
      </c>
      <c r="BP536" s="4">
        <f t="shared" si="100"/>
        <v>0</v>
      </c>
      <c r="BQ536" s="4">
        <f t="shared" si="101"/>
        <v>422.233</v>
      </c>
      <c r="BR536" s="4">
        <f t="shared" si="102"/>
        <v>0</v>
      </c>
      <c r="BS536" s="4">
        <f t="shared" si="103"/>
        <v>359.31407200000001</v>
      </c>
      <c r="BT536" s="4">
        <f t="shared" si="104"/>
        <v>0</v>
      </c>
      <c r="BU536" s="4">
        <f t="shared" si="105"/>
        <v>390.80656699999997</v>
      </c>
      <c r="BV536" s="4">
        <f t="shared" si="106"/>
        <v>0</v>
      </c>
      <c r="BW536" s="4">
        <f t="shared" si="107"/>
        <v>1172.3536389999999</v>
      </c>
      <c r="BX536" s="4">
        <f t="shared" si="108"/>
        <v>0</v>
      </c>
    </row>
    <row r="537" spans="1:76" x14ac:dyDescent="0.25">
      <c r="A537">
        <v>16</v>
      </c>
      <c r="B537" t="s">
        <v>60</v>
      </c>
      <c r="C537" t="s">
        <v>61</v>
      </c>
      <c r="D537">
        <v>2021</v>
      </c>
      <c r="E537" t="s">
        <v>62</v>
      </c>
      <c r="F537" t="s">
        <v>63</v>
      </c>
      <c r="G537">
        <v>2</v>
      </c>
      <c r="H537" t="s">
        <v>64</v>
      </c>
      <c r="I537" t="s">
        <v>3555</v>
      </c>
      <c r="J537" t="s">
        <v>866</v>
      </c>
      <c r="K537" t="s">
        <v>867</v>
      </c>
      <c r="L537" t="s">
        <v>3602</v>
      </c>
      <c r="M537" t="s">
        <v>868</v>
      </c>
      <c r="N537" t="s">
        <v>3611</v>
      </c>
      <c r="O537" t="s">
        <v>68</v>
      </c>
      <c r="P537" t="s">
        <v>3616</v>
      </c>
      <c r="Q537" t="s">
        <v>69</v>
      </c>
      <c r="R537" t="s">
        <v>3773</v>
      </c>
      <c r="S537" t="s">
        <v>1050</v>
      </c>
      <c r="T537">
        <v>26</v>
      </c>
      <c r="U537">
        <v>7</v>
      </c>
      <c r="V537" t="s">
        <v>1057</v>
      </c>
      <c r="W537">
        <v>2</v>
      </c>
      <c r="X537" t="s">
        <v>76</v>
      </c>
      <c r="Y537">
        <v>1</v>
      </c>
      <c r="Z537" t="s">
        <v>73</v>
      </c>
      <c r="AA537">
        <v>1</v>
      </c>
      <c r="AB537" s="2">
        <v>0</v>
      </c>
      <c r="AC537" s="2">
        <v>0</v>
      </c>
      <c r="AD537" s="2">
        <v>0</v>
      </c>
      <c r="AE537" s="2">
        <v>0</v>
      </c>
      <c r="AF537" s="2">
        <v>0</v>
      </c>
      <c r="AG537" s="2">
        <v>0</v>
      </c>
      <c r="AH537" s="2">
        <v>1</v>
      </c>
      <c r="AI537" s="2">
        <v>0</v>
      </c>
      <c r="AJ537" s="2">
        <v>0</v>
      </c>
      <c r="AK537" s="2">
        <v>1</v>
      </c>
      <c r="AL537" s="2">
        <v>0</v>
      </c>
      <c r="AM537" s="2">
        <v>0</v>
      </c>
      <c r="AN537" s="2">
        <v>1</v>
      </c>
      <c r="AO537" s="2">
        <v>0</v>
      </c>
      <c r="AP537" s="2">
        <v>0</v>
      </c>
      <c r="AQ537" s="2" t="s">
        <v>77</v>
      </c>
      <c r="AR537" s="2" t="s">
        <v>77</v>
      </c>
      <c r="AS537" s="2" t="s">
        <v>77</v>
      </c>
      <c r="AT537" s="3">
        <v>0</v>
      </c>
      <c r="AU537" s="3">
        <v>0</v>
      </c>
      <c r="AV537" s="2">
        <v>0</v>
      </c>
      <c r="AW537" s="3">
        <v>0</v>
      </c>
      <c r="AX537" s="3">
        <v>0</v>
      </c>
      <c r="AY537" s="2">
        <v>0</v>
      </c>
      <c r="AZ537" s="3">
        <v>105117000</v>
      </c>
      <c r="BA537" s="3">
        <v>0</v>
      </c>
      <c r="BB537" s="2">
        <v>0</v>
      </c>
      <c r="BC537" s="3">
        <v>168000000</v>
      </c>
      <c r="BD537" s="3">
        <v>0</v>
      </c>
      <c r="BE537" s="2">
        <v>0</v>
      </c>
      <c r="BF537" s="3">
        <v>174000000</v>
      </c>
      <c r="BG537" s="3">
        <v>0</v>
      </c>
      <c r="BH537" s="2">
        <v>0</v>
      </c>
      <c r="BI537" s="3">
        <v>447117000</v>
      </c>
      <c r="BJ537" s="3">
        <v>0</v>
      </c>
      <c r="BK537" s="2">
        <v>0</v>
      </c>
      <c r="BM537" s="4">
        <f t="shared" si="97"/>
        <v>0</v>
      </c>
      <c r="BN537" s="4">
        <f t="shared" si="98"/>
        <v>0</v>
      </c>
      <c r="BO537" s="4">
        <f t="shared" si="99"/>
        <v>0</v>
      </c>
      <c r="BP537" s="4">
        <f t="shared" si="100"/>
        <v>0</v>
      </c>
      <c r="BQ537" s="4">
        <f t="shared" si="101"/>
        <v>105.117</v>
      </c>
      <c r="BR537" s="4">
        <f t="shared" si="102"/>
        <v>0</v>
      </c>
      <c r="BS537" s="4">
        <f t="shared" si="103"/>
        <v>168</v>
      </c>
      <c r="BT537" s="4">
        <f t="shared" si="104"/>
        <v>0</v>
      </c>
      <c r="BU537" s="4">
        <f t="shared" si="105"/>
        <v>174</v>
      </c>
      <c r="BV537" s="4">
        <f t="shared" si="106"/>
        <v>0</v>
      </c>
      <c r="BW537" s="4">
        <f t="shared" si="107"/>
        <v>447.11700000000002</v>
      </c>
      <c r="BX537" s="4">
        <f t="shared" si="108"/>
        <v>0</v>
      </c>
    </row>
    <row r="538" spans="1:76" x14ac:dyDescent="0.25">
      <c r="A538">
        <v>16</v>
      </c>
      <c r="B538" t="s">
        <v>60</v>
      </c>
      <c r="C538" t="s">
        <v>61</v>
      </c>
      <c r="D538">
        <v>2021</v>
      </c>
      <c r="E538" t="s">
        <v>62</v>
      </c>
      <c r="F538" t="s">
        <v>63</v>
      </c>
      <c r="G538">
        <v>2</v>
      </c>
      <c r="H538" t="s">
        <v>64</v>
      </c>
      <c r="I538" t="s">
        <v>3555</v>
      </c>
      <c r="J538" t="s">
        <v>866</v>
      </c>
      <c r="K538" t="s">
        <v>867</v>
      </c>
      <c r="L538" t="s">
        <v>3602</v>
      </c>
      <c r="M538" t="s">
        <v>868</v>
      </c>
      <c r="N538" t="s">
        <v>3611</v>
      </c>
      <c r="O538" t="s">
        <v>68</v>
      </c>
      <c r="P538" t="s">
        <v>3616</v>
      </c>
      <c r="Q538" t="s">
        <v>69</v>
      </c>
      <c r="R538" t="s">
        <v>3774</v>
      </c>
      <c r="S538" t="s">
        <v>1058</v>
      </c>
      <c r="T538">
        <v>24</v>
      </c>
      <c r="U538">
        <v>1</v>
      </c>
      <c r="V538" t="s">
        <v>1059</v>
      </c>
      <c r="W538">
        <v>2</v>
      </c>
      <c r="X538" t="s">
        <v>76</v>
      </c>
      <c r="Y538">
        <v>1</v>
      </c>
      <c r="Z538" t="s">
        <v>73</v>
      </c>
      <c r="AA538">
        <v>1</v>
      </c>
      <c r="AB538" s="2">
        <v>100</v>
      </c>
      <c r="AC538" s="2">
        <v>32</v>
      </c>
      <c r="AD538" s="2">
        <v>32</v>
      </c>
      <c r="AE538" s="2">
        <v>100</v>
      </c>
      <c r="AF538" s="2">
        <v>100</v>
      </c>
      <c r="AG538" s="2">
        <v>100</v>
      </c>
      <c r="AH538" s="2">
        <v>100</v>
      </c>
      <c r="AI538" s="2">
        <v>0</v>
      </c>
      <c r="AJ538" s="2">
        <v>0</v>
      </c>
      <c r="AK538" s="2">
        <v>100</v>
      </c>
      <c r="AL538" s="2">
        <v>0</v>
      </c>
      <c r="AM538" s="2">
        <v>0</v>
      </c>
      <c r="AN538" s="2">
        <v>100</v>
      </c>
      <c r="AO538" s="2">
        <v>0</v>
      </c>
      <c r="AP538" s="2">
        <v>0</v>
      </c>
      <c r="AQ538" s="2" t="s">
        <v>77</v>
      </c>
      <c r="AR538" s="2" t="s">
        <v>77</v>
      </c>
      <c r="AS538" s="2" t="s">
        <v>77</v>
      </c>
      <c r="AT538" s="3">
        <v>1485308144</v>
      </c>
      <c r="AU538" s="3">
        <v>1430460848</v>
      </c>
      <c r="AV538" s="2">
        <v>96.31</v>
      </c>
      <c r="AW538" s="3">
        <v>2495467041</v>
      </c>
      <c r="AX538" s="3">
        <v>2495125633</v>
      </c>
      <c r="AY538" s="2">
        <v>99.99</v>
      </c>
      <c r="AZ538" s="3">
        <v>4071965000</v>
      </c>
      <c r="BA538" s="3">
        <v>0</v>
      </c>
      <c r="BB538" s="2">
        <v>0</v>
      </c>
      <c r="BC538" s="3">
        <v>2859782240</v>
      </c>
      <c r="BD538" s="3">
        <v>0</v>
      </c>
      <c r="BE538" s="2">
        <v>0</v>
      </c>
      <c r="BF538" s="3">
        <v>1861500765</v>
      </c>
      <c r="BG538" s="3">
        <v>0</v>
      </c>
      <c r="BH538" s="2">
        <v>0</v>
      </c>
      <c r="BI538" s="3">
        <v>12774023190</v>
      </c>
      <c r="BJ538" s="3">
        <v>3925586481</v>
      </c>
      <c r="BK538" s="2">
        <v>30.73</v>
      </c>
      <c r="BM538" s="4">
        <f t="shared" si="97"/>
        <v>1485.3081440000001</v>
      </c>
      <c r="BN538" s="4">
        <f t="shared" si="98"/>
        <v>1430.4608479999999</v>
      </c>
      <c r="BO538" s="4">
        <f t="shared" si="99"/>
        <v>2495.4670409999999</v>
      </c>
      <c r="BP538" s="4">
        <f t="shared" si="100"/>
        <v>2495.1256330000001</v>
      </c>
      <c r="BQ538" s="4">
        <f t="shared" si="101"/>
        <v>4071.9650000000001</v>
      </c>
      <c r="BR538" s="4">
        <f t="shared" si="102"/>
        <v>0</v>
      </c>
      <c r="BS538" s="4">
        <f t="shared" si="103"/>
        <v>2859.78224</v>
      </c>
      <c r="BT538" s="4">
        <f t="shared" si="104"/>
        <v>0</v>
      </c>
      <c r="BU538" s="4">
        <f t="shared" si="105"/>
        <v>1861.500765</v>
      </c>
      <c r="BV538" s="4">
        <f t="shared" si="106"/>
        <v>0</v>
      </c>
      <c r="BW538" s="4">
        <f t="shared" si="107"/>
        <v>12774.023190000002</v>
      </c>
      <c r="BX538" s="4">
        <f t="shared" si="108"/>
        <v>3925.5864810000003</v>
      </c>
    </row>
    <row r="539" spans="1:76" x14ac:dyDescent="0.25">
      <c r="A539">
        <v>16</v>
      </c>
      <c r="B539" t="s">
        <v>60</v>
      </c>
      <c r="C539" t="s">
        <v>61</v>
      </c>
      <c r="D539">
        <v>2021</v>
      </c>
      <c r="E539" t="s">
        <v>62</v>
      </c>
      <c r="F539" t="s">
        <v>63</v>
      </c>
      <c r="G539">
        <v>2</v>
      </c>
      <c r="H539" t="s">
        <v>64</v>
      </c>
      <c r="I539" t="s">
        <v>3555</v>
      </c>
      <c r="J539" t="s">
        <v>866</v>
      </c>
      <c r="K539" t="s">
        <v>867</v>
      </c>
      <c r="L539" t="s">
        <v>3602</v>
      </c>
      <c r="M539" t="s">
        <v>868</v>
      </c>
      <c r="N539" t="s">
        <v>3611</v>
      </c>
      <c r="O539" t="s">
        <v>68</v>
      </c>
      <c r="P539" t="s">
        <v>3616</v>
      </c>
      <c r="Q539" t="s">
        <v>69</v>
      </c>
      <c r="R539" t="s">
        <v>3774</v>
      </c>
      <c r="S539" t="s">
        <v>1058</v>
      </c>
      <c r="T539">
        <v>24</v>
      </c>
      <c r="U539">
        <v>2</v>
      </c>
      <c r="V539" t="s">
        <v>1060</v>
      </c>
      <c r="W539">
        <v>3</v>
      </c>
      <c r="X539" t="s">
        <v>138</v>
      </c>
      <c r="Y539">
        <v>1</v>
      </c>
      <c r="Z539" t="s">
        <v>73</v>
      </c>
      <c r="AA539">
        <v>1</v>
      </c>
      <c r="AB539" s="2">
        <v>70</v>
      </c>
      <c r="AC539" s="2">
        <v>70</v>
      </c>
      <c r="AD539" s="2">
        <v>100</v>
      </c>
      <c r="AE539" s="2">
        <v>80</v>
      </c>
      <c r="AF539" s="2">
        <v>80</v>
      </c>
      <c r="AG539" s="2">
        <v>100</v>
      </c>
      <c r="AH539" s="2">
        <v>90</v>
      </c>
      <c r="AI539" s="2">
        <v>0</v>
      </c>
      <c r="AJ539" s="2">
        <v>0</v>
      </c>
      <c r="AK539" s="2">
        <v>95</v>
      </c>
      <c r="AL539" s="2">
        <v>0</v>
      </c>
      <c r="AM539" s="2">
        <v>0</v>
      </c>
      <c r="AN539" s="2">
        <v>100</v>
      </c>
      <c r="AO539" s="2">
        <v>0</v>
      </c>
      <c r="AP539" s="2">
        <v>0</v>
      </c>
      <c r="AQ539" s="2" t="s">
        <v>77</v>
      </c>
      <c r="AR539" s="2" t="s">
        <v>77</v>
      </c>
      <c r="AS539" s="2" t="s">
        <v>77</v>
      </c>
      <c r="AT539" s="3">
        <v>476199251</v>
      </c>
      <c r="AU539" s="3">
        <v>427552091</v>
      </c>
      <c r="AV539" s="2">
        <v>89.78</v>
      </c>
      <c r="AW539" s="3">
        <v>1351440891</v>
      </c>
      <c r="AX539" s="3">
        <v>1351440891</v>
      </c>
      <c r="AY539" s="2">
        <v>100</v>
      </c>
      <c r="AZ539" s="3">
        <v>1526060000</v>
      </c>
      <c r="BA539" s="3">
        <v>0</v>
      </c>
      <c r="BB539" s="2">
        <v>0</v>
      </c>
      <c r="BC539" s="3">
        <v>1256303000</v>
      </c>
      <c r="BD539" s="3">
        <v>0</v>
      </c>
      <c r="BE539" s="2">
        <v>0</v>
      </c>
      <c r="BF539" s="3">
        <v>643366144</v>
      </c>
      <c r="BG539" s="3">
        <v>0</v>
      </c>
      <c r="BH539" s="2">
        <v>0</v>
      </c>
      <c r="BI539" s="3">
        <v>5253369286</v>
      </c>
      <c r="BJ539" s="3">
        <v>1778992982</v>
      </c>
      <c r="BK539" s="2">
        <v>33.86</v>
      </c>
      <c r="BM539" s="4">
        <f t="shared" si="97"/>
        <v>476.199251</v>
      </c>
      <c r="BN539" s="4">
        <f t="shared" si="98"/>
        <v>427.55209100000002</v>
      </c>
      <c r="BO539" s="4">
        <f t="shared" si="99"/>
        <v>1351.440891</v>
      </c>
      <c r="BP539" s="4">
        <f t="shared" si="100"/>
        <v>1351.440891</v>
      </c>
      <c r="BQ539" s="4">
        <f t="shared" si="101"/>
        <v>1526.06</v>
      </c>
      <c r="BR539" s="4">
        <f t="shared" si="102"/>
        <v>0</v>
      </c>
      <c r="BS539" s="4">
        <f t="shared" si="103"/>
        <v>1256.3030000000001</v>
      </c>
      <c r="BT539" s="4">
        <f t="shared" si="104"/>
        <v>0</v>
      </c>
      <c r="BU539" s="4">
        <f t="shared" si="105"/>
        <v>643.36614399999996</v>
      </c>
      <c r="BV539" s="4">
        <f t="shared" si="106"/>
        <v>0</v>
      </c>
      <c r="BW539" s="4">
        <f t="shared" si="107"/>
        <v>5253.3692859999992</v>
      </c>
      <c r="BX539" s="4">
        <f t="shared" si="108"/>
        <v>1778.992982</v>
      </c>
    </row>
    <row r="540" spans="1:76" x14ac:dyDescent="0.25">
      <c r="A540">
        <v>16</v>
      </c>
      <c r="B540" t="s">
        <v>60</v>
      </c>
      <c r="C540" t="s">
        <v>61</v>
      </c>
      <c r="D540">
        <v>2021</v>
      </c>
      <c r="E540" t="s">
        <v>62</v>
      </c>
      <c r="F540" t="s">
        <v>63</v>
      </c>
      <c r="G540">
        <v>2</v>
      </c>
      <c r="H540" t="s">
        <v>64</v>
      </c>
      <c r="I540" t="s">
        <v>3555</v>
      </c>
      <c r="J540" t="s">
        <v>866</v>
      </c>
      <c r="K540" t="s">
        <v>867</v>
      </c>
      <c r="L540" t="s">
        <v>3602</v>
      </c>
      <c r="M540" t="s">
        <v>868</v>
      </c>
      <c r="N540" t="s">
        <v>3611</v>
      </c>
      <c r="O540" t="s">
        <v>68</v>
      </c>
      <c r="P540" t="s">
        <v>3616</v>
      </c>
      <c r="Q540" t="s">
        <v>69</v>
      </c>
      <c r="R540" t="s">
        <v>3774</v>
      </c>
      <c r="S540" t="s">
        <v>1058</v>
      </c>
      <c r="T540">
        <v>24</v>
      </c>
      <c r="U540">
        <v>3</v>
      </c>
      <c r="V540" t="s">
        <v>1061</v>
      </c>
      <c r="W540">
        <v>3</v>
      </c>
      <c r="X540" t="s">
        <v>138</v>
      </c>
      <c r="Y540">
        <v>1</v>
      </c>
      <c r="Z540" t="s">
        <v>73</v>
      </c>
      <c r="AA540">
        <v>1</v>
      </c>
      <c r="AB540" s="2">
        <v>0.6</v>
      </c>
      <c r="AC540" s="2">
        <v>0.6</v>
      </c>
      <c r="AD540" s="2">
        <v>100</v>
      </c>
      <c r="AE540" s="2">
        <v>0.7</v>
      </c>
      <c r="AF540" s="2">
        <v>0.7</v>
      </c>
      <c r="AG540" s="2">
        <v>100</v>
      </c>
      <c r="AH540" s="2">
        <v>0.8</v>
      </c>
      <c r="AI540" s="2">
        <v>0</v>
      </c>
      <c r="AJ540" s="2">
        <v>0</v>
      </c>
      <c r="AK540" s="2">
        <v>0.9</v>
      </c>
      <c r="AL540" s="2">
        <v>0</v>
      </c>
      <c r="AM540" s="2">
        <v>0</v>
      </c>
      <c r="AN540" s="2">
        <v>1</v>
      </c>
      <c r="AO540" s="2">
        <v>0</v>
      </c>
      <c r="AP540" s="2">
        <v>0</v>
      </c>
      <c r="AQ540" s="2" t="s">
        <v>77</v>
      </c>
      <c r="AR540" s="2" t="s">
        <v>77</v>
      </c>
      <c r="AS540" s="2" t="s">
        <v>77</v>
      </c>
      <c r="AT540" s="3">
        <v>876674158</v>
      </c>
      <c r="AU540" s="3">
        <v>850316323</v>
      </c>
      <c r="AV540" s="2">
        <v>96.99</v>
      </c>
      <c r="AW540" s="3">
        <v>2400384067</v>
      </c>
      <c r="AX540" s="3">
        <v>2387369221</v>
      </c>
      <c r="AY540" s="2">
        <v>99.46</v>
      </c>
      <c r="AZ540" s="3">
        <v>3224757000</v>
      </c>
      <c r="BA540" s="3">
        <v>0</v>
      </c>
      <c r="BB540" s="2">
        <v>0</v>
      </c>
      <c r="BC540" s="3">
        <v>3503130954</v>
      </c>
      <c r="BD540" s="3">
        <v>0</v>
      </c>
      <c r="BE540" s="2">
        <v>0</v>
      </c>
      <c r="BF540" s="3">
        <v>2321565477</v>
      </c>
      <c r="BG540" s="3">
        <v>0</v>
      </c>
      <c r="BH540" s="2">
        <v>0</v>
      </c>
      <c r="BI540" s="3">
        <v>12326511656</v>
      </c>
      <c r="BJ540" s="3">
        <v>3237685544</v>
      </c>
      <c r="BK540" s="2">
        <v>26.27</v>
      </c>
      <c r="BM540" s="4">
        <f t="shared" si="97"/>
        <v>876.67415800000003</v>
      </c>
      <c r="BN540" s="4">
        <f t="shared" si="98"/>
        <v>850.31632300000001</v>
      </c>
      <c r="BO540" s="4">
        <f t="shared" si="99"/>
        <v>2400.384067</v>
      </c>
      <c r="BP540" s="4">
        <f t="shared" si="100"/>
        <v>2387.3692209999999</v>
      </c>
      <c r="BQ540" s="4">
        <f t="shared" si="101"/>
        <v>3224.7570000000001</v>
      </c>
      <c r="BR540" s="4">
        <f t="shared" si="102"/>
        <v>0</v>
      </c>
      <c r="BS540" s="4">
        <f t="shared" si="103"/>
        <v>3503.1309540000002</v>
      </c>
      <c r="BT540" s="4">
        <f t="shared" si="104"/>
        <v>0</v>
      </c>
      <c r="BU540" s="4">
        <f t="shared" si="105"/>
        <v>2321.5654770000001</v>
      </c>
      <c r="BV540" s="4">
        <f t="shared" si="106"/>
        <v>0</v>
      </c>
      <c r="BW540" s="4">
        <f t="shared" si="107"/>
        <v>12326.511656000001</v>
      </c>
      <c r="BX540" s="4">
        <f t="shared" si="108"/>
        <v>3237.6855439999999</v>
      </c>
    </row>
    <row r="541" spans="1:76" x14ac:dyDescent="0.25">
      <c r="A541">
        <v>16</v>
      </c>
      <c r="B541" t="s">
        <v>60</v>
      </c>
      <c r="C541" t="s">
        <v>61</v>
      </c>
      <c r="D541">
        <v>2021</v>
      </c>
      <c r="E541" t="s">
        <v>62</v>
      </c>
      <c r="F541" t="s">
        <v>63</v>
      </c>
      <c r="G541">
        <v>2</v>
      </c>
      <c r="H541" t="s">
        <v>64</v>
      </c>
      <c r="I541" t="s">
        <v>3555</v>
      </c>
      <c r="J541" t="s">
        <v>866</v>
      </c>
      <c r="K541" t="s">
        <v>867</v>
      </c>
      <c r="L541" t="s">
        <v>3602</v>
      </c>
      <c r="M541" t="s">
        <v>868</v>
      </c>
      <c r="N541" t="s">
        <v>3611</v>
      </c>
      <c r="O541" t="s">
        <v>68</v>
      </c>
      <c r="P541" t="s">
        <v>3616</v>
      </c>
      <c r="Q541" t="s">
        <v>69</v>
      </c>
      <c r="R541" t="s">
        <v>3774</v>
      </c>
      <c r="S541" t="s">
        <v>1058</v>
      </c>
      <c r="T541">
        <v>24</v>
      </c>
      <c r="U541">
        <v>4</v>
      </c>
      <c r="V541" t="s">
        <v>1062</v>
      </c>
      <c r="W541">
        <v>2</v>
      </c>
      <c r="X541" t="s">
        <v>76</v>
      </c>
      <c r="Y541">
        <v>1</v>
      </c>
      <c r="Z541" t="s">
        <v>73</v>
      </c>
      <c r="AA541">
        <v>1</v>
      </c>
      <c r="AB541" s="2">
        <v>100</v>
      </c>
      <c r="AC541" s="2">
        <v>100</v>
      </c>
      <c r="AD541" s="2">
        <v>100</v>
      </c>
      <c r="AE541" s="2">
        <v>100</v>
      </c>
      <c r="AF541" s="2">
        <v>100</v>
      </c>
      <c r="AG541" s="2">
        <v>100</v>
      </c>
      <c r="AH541" s="2">
        <v>100</v>
      </c>
      <c r="AI541" s="2">
        <v>0</v>
      </c>
      <c r="AJ541" s="2">
        <v>0</v>
      </c>
      <c r="AK541" s="2">
        <v>100</v>
      </c>
      <c r="AL541" s="2">
        <v>0</v>
      </c>
      <c r="AM541" s="2">
        <v>0</v>
      </c>
      <c r="AN541" s="2">
        <v>100</v>
      </c>
      <c r="AO541" s="2">
        <v>0</v>
      </c>
      <c r="AP541" s="2">
        <v>0</v>
      </c>
      <c r="AQ541" s="2" t="s">
        <v>77</v>
      </c>
      <c r="AR541" s="2" t="s">
        <v>77</v>
      </c>
      <c r="AS541" s="2" t="s">
        <v>77</v>
      </c>
      <c r="AT541" s="3">
        <v>318004534</v>
      </c>
      <c r="AU541" s="3">
        <v>309387867</v>
      </c>
      <c r="AV541" s="2">
        <v>97.29</v>
      </c>
      <c r="AW541" s="3">
        <v>997141419</v>
      </c>
      <c r="AX541" s="3">
        <v>991508086</v>
      </c>
      <c r="AY541" s="2">
        <v>99.44</v>
      </c>
      <c r="AZ541" s="3">
        <v>1453787000</v>
      </c>
      <c r="BA541" s="3">
        <v>0</v>
      </c>
      <c r="BB541" s="2">
        <v>0</v>
      </c>
      <c r="BC541" s="3">
        <v>1312049846</v>
      </c>
      <c r="BD541" s="3">
        <v>0</v>
      </c>
      <c r="BE541" s="2">
        <v>0</v>
      </c>
      <c r="BF541" s="3">
        <v>828921298</v>
      </c>
      <c r="BG541" s="3">
        <v>0</v>
      </c>
      <c r="BH541" s="2">
        <v>0</v>
      </c>
      <c r="BI541" s="3">
        <v>4909904097</v>
      </c>
      <c r="BJ541" s="3">
        <v>1300895953</v>
      </c>
      <c r="BK541" s="2">
        <v>26.5</v>
      </c>
      <c r="BM541" s="4">
        <f t="shared" si="97"/>
        <v>318.00453399999998</v>
      </c>
      <c r="BN541" s="4">
        <f t="shared" si="98"/>
        <v>309.38786700000003</v>
      </c>
      <c r="BO541" s="4">
        <f t="shared" si="99"/>
        <v>997.14141900000004</v>
      </c>
      <c r="BP541" s="4">
        <f t="shared" si="100"/>
        <v>991.50808600000005</v>
      </c>
      <c r="BQ541" s="4">
        <f t="shared" si="101"/>
        <v>1453.787</v>
      </c>
      <c r="BR541" s="4">
        <f t="shared" si="102"/>
        <v>0</v>
      </c>
      <c r="BS541" s="4">
        <f t="shared" si="103"/>
        <v>1312.0498459999999</v>
      </c>
      <c r="BT541" s="4">
        <f t="shared" si="104"/>
        <v>0</v>
      </c>
      <c r="BU541" s="4">
        <f t="shared" si="105"/>
        <v>828.92129799999998</v>
      </c>
      <c r="BV541" s="4">
        <f t="shared" si="106"/>
        <v>0</v>
      </c>
      <c r="BW541" s="4">
        <f t="shared" si="107"/>
        <v>4909.9040969999996</v>
      </c>
      <c r="BX541" s="4">
        <f t="shared" si="108"/>
        <v>1300.8959530000002</v>
      </c>
    </row>
    <row r="542" spans="1:76" x14ac:dyDescent="0.25">
      <c r="A542">
        <v>16</v>
      </c>
      <c r="B542" t="s">
        <v>60</v>
      </c>
      <c r="C542" t="s">
        <v>61</v>
      </c>
      <c r="D542">
        <v>2021</v>
      </c>
      <c r="E542" t="s">
        <v>62</v>
      </c>
      <c r="F542" t="s">
        <v>63</v>
      </c>
      <c r="G542">
        <v>2</v>
      </c>
      <c r="H542" t="s">
        <v>64</v>
      </c>
      <c r="I542" t="s">
        <v>3555</v>
      </c>
      <c r="J542" t="s">
        <v>866</v>
      </c>
      <c r="K542" t="s">
        <v>867</v>
      </c>
      <c r="L542" t="s">
        <v>3602</v>
      </c>
      <c r="M542" t="s">
        <v>868</v>
      </c>
      <c r="N542" t="s">
        <v>3611</v>
      </c>
      <c r="O542" t="s">
        <v>68</v>
      </c>
      <c r="P542" t="s">
        <v>3616</v>
      </c>
      <c r="Q542" t="s">
        <v>69</v>
      </c>
      <c r="R542" t="s">
        <v>3774</v>
      </c>
      <c r="S542" t="s">
        <v>1058</v>
      </c>
      <c r="T542">
        <v>24</v>
      </c>
      <c r="U542">
        <v>5</v>
      </c>
      <c r="V542" t="s">
        <v>1063</v>
      </c>
      <c r="W542">
        <v>3</v>
      </c>
      <c r="X542" t="s">
        <v>138</v>
      </c>
      <c r="Y542">
        <v>1</v>
      </c>
      <c r="Z542" t="s">
        <v>73</v>
      </c>
      <c r="AA542">
        <v>1</v>
      </c>
      <c r="AB542" s="2">
        <v>0.6</v>
      </c>
      <c r="AC542" s="2">
        <v>0.51</v>
      </c>
      <c r="AD542" s="2">
        <v>85</v>
      </c>
      <c r="AE542" s="2">
        <v>0.7</v>
      </c>
      <c r="AF542" s="2">
        <v>0.7</v>
      </c>
      <c r="AG542" s="2">
        <v>100</v>
      </c>
      <c r="AH542" s="2">
        <v>0.8</v>
      </c>
      <c r="AI542" s="2">
        <v>0</v>
      </c>
      <c r="AJ542" s="2">
        <v>0</v>
      </c>
      <c r="AK542" s="2">
        <v>0.9</v>
      </c>
      <c r="AL542" s="2">
        <v>0</v>
      </c>
      <c r="AM542" s="2">
        <v>0</v>
      </c>
      <c r="AN542" s="2">
        <v>1</v>
      </c>
      <c r="AO542" s="2">
        <v>0</v>
      </c>
      <c r="AP542" s="2">
        <v>0</v>
      </c>
      <c r="AQ542" s="2" t="s">
        <v>77</v>
      </c>
      <c r="AR542" s="2" t="s">
        <v>77</v>
      </c>
      <c r="AS542" s="2" t="s">
        <v>77</v>
      </c>
      <c r="AT542" s="3">
        <v>1347813913</v>
      </c>
      <c r="AU542" s="3">
        <v>1168402127</v>
      </c>
      <c r="AV542" s="2">
        <v>86.69</v>
      </c>
      <c r="AW542" s="3">
        <v>4346279814</v>
      </c>
      <c r="AX542" s="3">
        <v>4341788596</v>
      </c>
      <c r="AY542" s="2">
        <v>99.9</v>
      </c>
      <c r="AZ542" s="3">
        <v>5481410000</v>
      </c>
      <c r="BA542" s="3">
        <v>0</v>
      </c>
      <c r="BB542" s="2">
        <v>0</v>
      </c>
      <c r="BC542" s="3">
        <v>2129744000</v>
      </c>
      <c r="BD542" s="3">
        <v>0</v>
      </c>
      <c r="BE542" s="2">
        <v>0</v>
      </c>
      <c r="BF542" s="3">
        <v>1911294454</v>
      </c>
      <c r="BG542" s="3">
        <v>0</v>
      </c>
      <c r="BH542" s="2">
        <v>0</v>
      </c>
      <c r="BI542" s="3">
        <v>15216542181</v>
      </c>
      <c r="BJ542" s="3">
        <v>5510190723</v>
      </c>
      <c r="BK542" s="2">
        <v>36.21</v>
      </c>
      <c r="BM542" s="4">
        <f t="shared" si="97"/>
        <v>1347.813913</v>
      </c>
      <c r="BN542" s="4">
        <f t="shared" si="98"/>
        <v>1168.4021270000001</v>
      </c>
      <c r="BO542" s="4">
        <f t="shared" si="99"/>
        <v>4346.2798140000004</v>
      </c>
      <c r="BP542" s="4">
        <f t="shared" si="100"/>
        <v>4341.7885960000003</v>
      </c>
      <c r="BQ542" s="4">
        <f t="shared" si="101"/>
        <v>5481.41</v>
      </c>
      <c r="BR542" s="4">
        <f t="shared" si="102"/>
        <v>0</v>
      </c>
      <c r="BS542" s="4">
        <f t="shared" si="103"/>
        <v>2129.7440000000001</v>
      </c>
      <c r="BT542" s="4">
        <f t="shared" si="104"/>
        <v>0</v>
      </c>
      <c r="BU542" s="4">
        <f t="shared" si="105"/>
        <v>1911.2944540000001</v>
      </c>
      <c r="BV542" s="4">
        <f t="shared" si="106"/>
        <v>0</v>
      </c>
      <c r="BW542" s="4">
        <f t="shared" si="107"/>
        <v>15216.542181000001</v>
      </c>
      <c r="BX542" s="4">
        <f t="shared" si="108"/>
        <v>5510.1907230000006</v>
      </c>
    </row>
    <row r="543" spans="1:76" x14ac:dyDescent="0.25">
      <c r="A543">
        <v>16</v>
      </c>
      <c r="B543" t="s">
        <v>60</v>
      </c>
      <c r="C543" t="s">
        <v>61</v>
      </c>
      <c r="D543">
        <v>2021</v>
      </c>
      <c r="E543" t="s">
        <v>62</v>
      </c>
      <c r="F543" t="s">
        <v>63</v>
      </c>
      <c r="G543">
        <v>2</v>
      </c>
      <c r="H543" t="s">
        <v>64</v>
      </c>
      <c r="I543" t="s">
        <v>3555</v>
      </c>
      <c r="J543" t="s">
        <v>866</v>
      </c>
      <c r="K543" t="s">
        <v>867</v>
      </c>
      <c r="L543" t="s">
        <v>3602</v>
      </c>
      <c r="M543" t="s">
        <v>868</v>
      </c>
      <c r="N543" t="s">
        <v>3611</v>
      </c>
      <c r="O543" t="s">
        <v>68</v>
      </c>
      <c r="P543" t="s">
        <v>3616</v>
      </c>
      <c r="Q543" t="s">
        <v>69</v>
      </c>
      <c r="R543" t="s">
        <v>3775</v>
      </c>
      <c r="S543" t="s">
        <v>1064</v>
      </c>
      <c r="T543">
        <v>15</v>
      </c>
      <c r="U543">
        <v>1</v>
      </c>
      <c r="V543" t="s">
        <v>1065</v>
      </c>
      <c r="W543">
        <v>2</v>
      </c>
      <c r="X543" t="s">
        <v>76</v>
      </c>
      <c r="Y543">
        <v>1</v>
      </c>
      <c r="Z543" t="s">
        <v>73</v>
      </c>
      <c r="AA543">
        <v>1</v>
      </c>
      <c r="AB543" s="2">
        <v>100</v>
      </c>
      <c r="AC543" s="2">
        <v>100</v>
      </c>
      <c r="AD543" s="2">
        <v>100</v>
      </c>
      <c r="AE543" s="2">
        <v>100</v>
      </c>
      <c r="AF543" s="2">
        <v>100</v>
      </c>
      <c r="AG543" s="2">
        <v>100</v>
      </c>
      <c r="AH543" s="2">
        <v>100</v>
      </c>
      <c r="AI543" s="2">
        <v>0</v>
      </c>
      <c r="AJ543" s="2">
        <v>0</v>
      </c>
      <c r="AK543" s="2">
        <v>100</v>
      </c>
      <c r="AL543" s="2">
        <v>0</v>
      </c>
      <c r="AM543" s="2">
        <v>0</v>
      </c>
      <c r="AN543" s="2">
        <v>100</v>
      </c>
      <c r="AO543" s="2">
        <v>0</v>
      </c>
      <c r="AP543" s="2">
        <v>0</v>
      </c>
      <c r="AQ543" s="2" t="s">
        <v>77</v>
      </c>
      <c r="AR543" s="2" t="s">
        <v>77</v>
      </c>
      <c r="AS543" s="2" t="s">
        <v>77</v>
      </c>
      <c r="AT543" s="3">
        <v>26166667</v>
      </c>
      <c r="AU543" s="3">
        <v>26166667</v>
      </c>
      <c r="AV543" s="2">
        <v>100</v>
      </c>
      <c r="AW543" s="3">
        <v>390670000</v>
      </c>
      <c r="AX543" s="3">
        <v>384170000</v>
      </c>
      <c r="AY543" s="2">
        <v>98.34</v>
      </c>
      <c r="AZ543" s="3">
        <v>471070000</v>
      </c>
      <c r="BA543" s="3">
        <v>0</v>
      </c>
      <c r="BB543" s="2">
        <v>0</v>
      </c>
      <c r="BC543" s="3">
        <v>500000000</v>
      </c>
      <c r="BD543" s="3">
        <v>0</v>
      </c>
      <c r="BE543" s="2">
        <v>0</v>
      </c>
      <c r="BF543" s="3">
        <v>500000000</v>
      </c>
      <c r="BG543" s="3">
        <v>0</v>
      </c>
      <c r="BH543" s="2">
        <v>0</v>
      </c>
      <c r="BI543" s="3">
        <v>1887906667</v>
      </c>
      <c r="BJ543" s="3">
        <v>410336667</v>
      </c>
      <c r="BK543" s="2">
        <v>21.74</v>
      </c>
      <c r="BL543" t="s">
        <v>1066</v>
      </c>
      <c r="BM543" s="4">
        <f t="shared" si="97"/>
        <v>26.166667</v>
      </c>
      <c r="BN543" s="4">
        <f t="shared" si="98"/>
        <v>26.166667</v>
      </c>
      <c r="BO543" s="4">
        <f t="shared" si="99"/>
        <v>390.67</v>
      </c>
      <c r="BP543" s="4">
        <f t="shared" si="100"/>
        <v>384.17</v>
      </c>
      <c r="BQ543" s="4">
        <f t="shared" si="101"/>
        <v>471.07</v>
      </c>
      <c r="BR543" s="4">
        <f t="shared" si="102"/>
        <v>0</v>
      </c>
      <c r="BS543" s="4">
        <f t="shared" si="103"/>
        <v>500</v>
      </c>
      <c r="BT543" s="4">
        <f t="shared" si="104"/>
        <v>0</v>
      </c>
      <c r="BU543" s="4">
        <f t="shared" si="105"/>
        <v>500</v>
      </c>
      <c r="BV543" s="4">
        <f t="shared" si="106"/>
        <v>0</v>
      </c>
      <c r="BW543" s="4">
        <f t="shared" si="107"/>
        <v>1887.906667</v>
      </c>
      <c r="BX543" s="4">
        <f t="shared" si="108"/>
        <v>410.33666700000003</v>
      </c>
    </row>
    <row r="544" spans="1:76" x14ac:dyDescent="0.25">
      <c r="A544">
        <v>16</v>
      </c>
      <c r="B544" t="s">
        <v>60</v>
      </c>
      <c r="C544" t="s">
        <v>61</v>
      </c>
      <c r="D544">
        <v>2021</v>
      </c>
      <c r="E544" t="s">
        <v>62</v>
      </c>
      <c r="F544" t="s">
        <v>63</v>
      </c>
      <c r="G544">
        <v>2</v>
      </c>
      <c r="H544" t="s">
        <v>64</v>
      </c>
      <c r="I544" t="s">
        <v>3555</v>
      </c>
      <c r="J544" t="s">
        <v>866</v>
      </c>
      <c r="K544" t="s">
        <v>867</v>
      </c>
      <c r="L544" t="s">
        <v>3602</v>
      </c>
      <c r="M544" t="s">
        <v>868</v>
      </c>
      <c r="N544" t="s">
        <v>3611</v>
      </c>
      <c r="O544" t="s">
        <v>68</v>
      </c>
      <c r="P544" t="s">
        <v>3616</v>
      </c>
      <c r="Q544" t="s">
        <v>69</v>
      </c>
      <c r="R544" t="s">
        <v>3775</v>
      </c>
      <c r="S544" t="s">
        <v>1064</v>
      </c>
      <c r="T544">
        <v>15</v>
      </c>
      <c r="U544">
        <v>2</v>
      </c>
      <c r="V544" t="s">
        <v>1067</v>
      </c>
      <c r="W544">
        <v>2</v>
      </c>
      <c r="X544" t="s">
        <v>76</v>
      </c>
      <c r="Y544">
        <v>1</v>
      </c>
      <c r="Z544" t="s">
        <v>73</v>
      </c>
      <c r="AA544">
        <v>1</v>
      </c>
      <c r="AB544" s="2">
        <v>100</v>
      </c>
      <c r="AC544" s="2">
        <v>100</v>
      </c>
      <c r="AD544" s="2">
        <v>100</v>
      </c>
      <c r="AE544" s="2">
        <v>100</v>
      </c>
      <c r="AF544" s="2">
        <v>100</v>
      </c>
      <c r="AG544" s="2">
        <v>100</v>
      </c>
      <c r="AH544" s="2">
        <v>100</v>
      </c>
      <c r="AI544" s="2">
        <v>0</v>
      </c>
      <c r="AJ544" s="2">
        <v>0</v>
      </c>
      <c r="AK544" s="2">
        <v>100</v>
      </c>
      <c r="AL544" s="2">
        <v>0</v>
      </c>
      <c r="AM544" s="2">
        <v>0</v>
      </c>
      <c r="AN544" s="2">
        <v>100</v>
      </c>
      <c r="AO544" s="2">
        <v>0</v>
      </c>
      <c r="AP544" s="2">
        <v>0</v>
      </c>
      <c r="AQ544" s="2" t="s">
        <v>77</v>
      </c>
      <c r="AR544" s="2" t="s">
        <v>77</v>
      </c>
      <c r="AS544" s="2" t="s">
        <v>77</v>
      </c>
      <c r="AT544" s="3">
        <v>428443334</v>
      </c>
      <c r="AU544" s="3">
        <v>353836666</v>
      </c>
      <c r="AV544" s="2">
        <v>82.59</v>
      </c>
      <c r="AW544" s="3">
        <v>806473334</v>
      </c>
      <c r="AX544" s="3">
        <v>774290000</v>
      </c>
      <c r="AY544" s="2">
        <v>96.01</v>
      </c>
      <c r="AZ544" s="3">
        <v>1439744000</v>
      </c>
      <c r="BA544" s="3">
        <v>0</v>
      </c>
      <c r="BB544" s="2">
        <v>0</v>
      </c>
      <c r="BC544" s="3">
        <v>1200000000</v>
      </c>
      <c r="BD544" s="3">
        <v>0</v>
      </c>
      <c r="BE544" s="2">
        <v>0</v>
      </c>
      <c r="BF544" s="3">
        <v>1205000110</v>
      </c>
      <c r="BG544" s="3">
        <v>0</v>
      </c>
      <c r="BH544" s="2">
        <v>0</v>
      </c>
      <c r="BI544" s="3">
        <v>5079660778</v>
      </c>
      <c r="BJ544" s="3">
        <v>1128126666</v>
      </c>
      <c r="BK544" s="2">
        <v>22.21</v>
      </c>
      <c r="BL544" t="s">
        <v>1068</v>
      </c>
      <c r="BM544" s="4">
        <f t="shared" si="97"/>
        <v>428.44333399999999</v>
      </c>
      <c r="BN544" s="4">
        <f t="shared" si="98"/>
        <v>353.83666599999998</v>
      </c>
      <c r="BO544" s="4">
        <f t="shared" si="99"/>
        <v>806.47333400000002</v>
      </c>
      <c r="BP544" s="4">
        <f t="shared" si="100"/>
        <v>774.29</v>
      </c>
      <c r="BQ544" s="4">
        <f t="shared" si="101"/>
        <v>1439.7439999999999</v>
      </c>
      <c r="BR544" s="4">
        <f t="shared" si="102"/>
        <v>0</v>
      </c>
      <c r="BS544" s="4">
        <f t="shared" si="103"/>
        <v>1200</v>
      </c>
      <c r="BT544" s="4">
        <f t="shared" si="104"/>
        <v>0</v>
      </c>
      <c r="BU544" s="4">
        <f t="shared" si="105"/>
        <v>1205.0001099999999</v>
      </c>
      <c r="BV544" s="4">
        <f t="shared" si="106"/>
        <v>0</v>
      </c>
      <c r="BW544" s="4">
        <f t="shared" si="107"/>
        <v>5079.6607779999995</v>
      </c>
      <c r="BX544" s="4">
        <f t="shared" si="108"/>
        <v>1128.1266659999999</v>
      </c>
    </row>
    <row r="545" spans="1:76" x14ac:dyDescent="0.25">
      <c r="A545">
        <v>16</v>
      </c>
      <c r="B545" t="s">
        <v>60</v>
      </c>
      <c r="C545" t="s">
        <v>61</v>
      </c>
      <c r="D545">
        <v>2021</v>
      </c>
      <c r="E545" t="s">
        <v>62</v>
      </c>
      <c r="F545" t="s">
        <v>63</v>
      </c>
      <c r="G545">
        <v>2</v>
      </c>
      <c r="H545" t="s">
        <v>64</v>
      </c>
      <c r="I545" t="s">
        <v>3555</v>
      </c>
      <c r="J545" t="s">
        <v>866</v>
      </c>
      <c r="K545" t="s">
        <v>867</v>
      </c>
      <c r="L545" t="s">
        <v>3602</v>
      </c>
      <c r="M545" t="s">
        <v>868</v>
      </c>
      <c r="N545" t="s">
        <v>3611</v>
      </c>
      <c r="O545" t="s">
        <v>68</v>
      </c>
      <c r="P545" t="s">
        <v>3616</v>
      </c>
      <c r="Q545" t="s">
        <v>69</v>
      </c>
      <c r="R545" t="s">
        <v>3775</v>
      </c>
      <c r="S545" t="s">
        <v>1064</v>
      </c>
      <c r="T545">
        <v>15</v>
      </c>
      <c r="U545">
        <v>3</v>
      </c>
      <c r="V545" t="s">
        <v>1069</v>
      </c>
      <c r="W545">
        <v>2</v>
      </c>
      <c r="X545" t="s">
        <v>76</v>
      </c>
      <c r="Y545">
        <v>1</v>
      </c>
      <c r="Z545" t="s">
        <v>73</v>
      </c>
      <c r="AA545">
        <v>1</v>
      </c>
      <c r="AB545" s="2">
        <v>100</v>
      </c>
      <c r="AC545" s="2">
        <v>100</v>
      </c>
      <c r="AD545" s="2">
        <v>100</v>
      </c>
      <c r="AE545" s="2">
        <v>100</v>
      </c>
      <c r="AF545" s="2">
        <v>100</v>
      </c>
      <c r="AG545" s="2">
        <v>100</v>
      </c>
      <c r="AH545" s="2">
        <v>100</v>
      </c>
      <c r="AI545" s="2">
        <v>0</v>
      </c>
      <c r="AJ545" s="2">
        <v>0</v>
      </c>
      <c r="AK545" s="2">
        <v>100</v>
      </c>
      <c r="AL545" s="2">
        <v>0</v>
      </c>
      <c r="AM545" s="2">
        <v>0</v>
      </c>
      <c r="AN545" s="2">
        <v>100</v>
      </c>
      <c r="AO545" s="2">
        <v>0</v>
      </c>
      <c r="AP545" s="2">
        <v>0</v>
      </c>
      <c r="AQ545" s="2" t="s">
        <v>77</v>
      </c>
      <c r="AR545" s="2" t="s">
        <v>77</v>
      </c>
      <c r="AS545" s="2" t="s">
        <v>77</v>
      </c>
      <c r="AT545" s="3">
        <v>21533333</v>
      </c>
      <c r="AU545" s="3">
        <v>21533333</v>
      </c>
      <c r="AV545" s="2">
        <v>100</v>
      </c>
      <c r="AW545" s="3">
        <v>179533333</v>
      </c>
      <c r="AX545" s="3">
        <v>179533333</v>
      </c>
      <c r="AY545" s="2">
        <v>100</v>
      </c>
      <c r="AZ545" s="3">
        <v>277606000</v>
      </c>
      <c r="BA545" s="3">
        <v>0</v>
      </c>
      <c r="BB545" s="2">
        <v>0</v>
      </c>
      <c r="BC545" s="3">
        <v>300000000</v>
      </c>
      <c r="BD545" s="3">
        <v>0</v>
      </c>
      <c r="BE545" s="2">
        <v>0</v>
      </c>
      <c r="BF545" s="3">
        <v>100000000</v>
      </c>
      <c r="BG545" s="3">
        <v>0</v>
      </c>
      <c r="BH545" s="2">
        <v>0</v>
      </c>
      <c r="BI545" s="3">
        <v>878672666</v>
      </c>
      <c r="BJ545" s="3">
        <v>201066666</v>
      </c>
      <c r="BK545" s="2">
        <v>22.88</v>
      </c>
      <c r="BL545" t="s">
        <v>1070</v>
      </c>
      <c r="BM545" s="4">
        <f t="shared" si="97"/>
        <v>21.533332999999999</v>
      </c>
      <c r="BN545" s="4">
        <f t="shared" si="98"/>
        <v>21.533332999999999</v>
      </c>
      <c r="BO545" s="4">
        <f t="shared" si="99"/>
        <v>179.533333</v>
      </c>
      <c r="BP545" s="4">
        <f t="shared" si="100"/>
        <v>179.533333</v>
      </c>
      <c r="BQ545" s="4">
        <f t="shared" si="101"/>
        <v>277.60599999999999</v>
      </c>
      <c r="BR545" s="4">
        <f t="shared" si="102"/>
        <v>0</v>
      </c>
      <c r="BS545" s="4">
        <f t="shared" si="103"/>
        <v>300</v>
      </c>
      <c r="BT545" s="4">
        <f t="shared" si="104"/>
        <v>0</v>
      </c>
      <c r="BU545" s="4">
        <f t="shared" si="105"/>
        <v>100</v>
      </c>
      <c r="BV545" s="4">
        <f t="shared" si="106"/>
        <v>0</v>
      </c>
      <c r="BW545" s="4">
        <f t="shared" si="107"/>
        <v>878.67266599999994</v>
      </c>
      <c r="BX545" s="4">
        <f t="shared" si="108"/>
        <v>201.066666</v>
      </c>
    </row>
    <row r="546" spans="1:76" x14ac:dyDescent="0.25">
      <c r="A546">
        <v>16</v>
      </c>
      <c r="B546" t="s">
        <v>60</v>
      </c>
      <c r="C546" t="s">
        <v>61</v>
      </c>
      <c r="D546">
        <v>2021</v>
      </c>
      <c r="E546" t="s">
        <v>62</v>
      </c>
      <c r="F546" t="s">
        <v>63</v>
      </c>
      <c r="G546">
        <v>2</v>
      </c>
      <c r="H546" t="s">
        <v>64</v>
      </c>
      <c r="I546" t="s">
        <v>3556</v>
      </c>
      <c r="J546" t="s">
        <v>1071</v>
      </c>
      <c r="K546" t="s">
        <v>1072</v>
      </c>
      <c r="L546" t="s">
        <v>3603</v>
      </c>
      <c r="M546" t="s">
        <v>1073</v>
      </c>
      <c r="N546" t="s">
        <v>3613</v>
      </c>
      <c r="O546" t="s">
        <v>259</v>
      </c>
      <c r="P546" t="s">
        <v>3613</v>
      </c>
      <c r="Q546" t="s">
        <v>661</v>
      </c>
      <c r="R546" t="s">
        <v>3776</v>
      </c>
      <c r="S546" t="s">
        <v>1074</v>
      </c>
      <c r="T546">
        <v>12</v>
      </c>
      <c r="U546">
        <v>1</v>
      </c>
      <c r="V546" t="s">
        <v>1075</v>
      </c>
      <c r="W546">
        <v>2</v>
      </c>
      <c r="X546" t="s">
        <v>76</v>
      </c>
      <c r="Y546">
        <v>1</v>
      </c>
      <c r="Z546" t="s">
        <v>73</v>
      </c>
      <c r="AA546">
        <v>1</v>
      </c>
      <c r="AB546" s="2">
        <v>100</v>
      </c>
      <c r="AC546" s="2">
        <v>103.5</v>
      </c>
      <c r="AD546" s="2">
        <v>103.5</v>
      </c>
      <c r="AE546" s="2">
        <v>100</v>
      </c>
      <c r="AF546" s="2">
        <v>100</v>
      </c>
      <c r="AG546" s="2">
        <v>100</v>
      </c>
      <c r="AH546" s="2">
        <v>100</v>
      </c>
      <c r="AI546" s="2">
        <v>0</v>
      </c>
      <c r="AJ546" s="2">
        <v>0</v>
      </c>
      <c r="AK546" s="2">
        <v>100</v>
      </c>
      <c r="AL546" s="2">
        <v>0</v>
      </c>
      <c r="AM546" s="2">
        <v>0</v>
      </c>
      <c r="AN546" s="2">
        <v>100</v>
      </c>
      <c r="AO546" s="2">
        <v>0</v>
      </c>
      <c r="AP546" s="2">
        <v>0</v>
      </c>
      <c r="AQ546" s="2" t="s">
        <v>77</v>
      </c>
      <c r="AR546" s="2" t="s">
        <v>77</v>
      </c>
      <c r="AS546" s="2" t="s">
        <v>77</v>
      </c>
      <c r="AT546" s="3">
        <v>14076479494</v>
      </c>
      <c r="AU546" s="3">
        <v>6958918058</v>
      </c>
      <c r="AV546" s="2">
        <v>49.44</v>
      </c>
      <c r="AW546" s="3">
        <v>6134594000</v>
      </c>
      <c r="AX546" s="3">
        <v>6108405361</v>
      </c>
      <c r="AY546" s="2">
        <v>99.57</v>
      </c>
      <c r="AZ546" s="3">
        <v>10278356000</v>
      </c>
      <c r="BA546" s="3">
        <v>0</v>
      </c>
      <c r="BB546" s="2">
        <v>0</v>
      </c>
      <c r="BC546" s="3">
        <v>4165079965</v>
      </c>
      <c r="BD546" s="3">
        <v>0</v>
      </c>
      <c r="BE546" s="2">
        <v>0</v>
      </c>
      <c r="BF546" s="3">
        <v>4632346800</v>
      </c>
      <c r="BG546" s="3">
        <v>0</v>
      </c>
      <c r="BH546" s="2">
        <v>0</v>
      </c>
      <c r="BI546" s="3">
        <v>39286856259</v>
      </c>
      <c r="BJ546" s="3">
        <v>13067323419</v>
      </c>
      <c r="BK546" s="2">
        <v>33.26</v>
      </c>
      <c r="BM546" s="4">
        <f t="shared" si="97"/>
        <v>14076.479493999999</v>
      </c>
      <c r="BN546" s="4">
        <f t="shared" si="98"/>
        <v>6958.9180580000002</v>
      </c>
      <c r="BO546" s="4">
        <f t="shared" si="99"/>
        <v>6134.5940000000001</v>
      </c>
      <c r="BP546" s="4">
        <f t="shared" si="100"/>
        <v>6108.4053610000001</v>
      </c>
      <c r="BQ546" s="4">
        <f t="shared" si="101"/>
        <v>10278.356</v>
      </c>
      <c r="BR546" s="4">
        <f t="shared" si="102"/>
        <v>0</v>
      </c>
      <c r="BS546" s="4">
        <f t="shared" si="103"/>
        <v>4165.0799649999999</v>
      </c>
      <c r="BT546" s="4">
        <f t="shared" si="104"/>
        <v>0</v>
      </c>
      <c r="BU546" s="4">
        <f t="shared" si="105"/>
        <v>4632.3468000000003</v>
      </c>
      <c r="BV546" s="4">
        <f t="shared" si="106"/>
        <v>0</v>
      </c>
      <c r="BW546" s="4">
        <f t="shared" si="107"/>
        <v>39286.856259</v>
      </c>
      <c r="BX546" s="4">
        <f t="shared" si="108"/>
        <v>13067.323419</v>
      </c>
    </row>
    <row r="547" spans="1:76" x14ac:dyDescent="0.25">
      <c r="A547">
        <v>16</v>
      </c>
      <c r="B547" t="s">
        <v>60</v>
      </c>
      <c r="C547" t="s">
        <v>61</v>
      </c>
      <c r="D547">
        <v>2021</v>
      </c>
      <c r="E547" t="s">
        <v>62</v>
      </c>
      <c r="F547" t="s">
        <v>63</v>
      </c>
      <c r="G547">
        <v>2</v>
      </c>
      <c r="H547" t="s">
        <v>64</v>
      </c>
      <c r="I547" t="s">
        <v>3556</v>
      </c>
      <c r="J547" t="s">
        <v>1071</v>
      </c>
      <c r="K547" t="s">
        <v>1072</v>
      </c>
      <c r="L547" t="s">
        <v>3603</v>
      </c>
      <c r="M547" t="s">
        <v>1073</v>
      </c>
      <c r="N547" t="s">
        <v>3613</v>
      </c>
      <c r="O547" t="s">
        <v>259</v>
      </c>
      <c r="P547" t="s">
        <v>3642</v>
      </c>
      <c r="Q547" t="s">
        <v>1076</v>
      </c>
      <c r="R547" t="s">
        <v>3777</v>
      </c>
      <c r="S547" t="s">
        <v>1077</v>
      </c>
      <c r="T547">
        <v>17</v>
      </c>
      <c r="U547">
        <v>1</v>
      </c>
      <c r="V547" t="s">
        <v>1078</v>
      </c>
      <c r="W547">
        <v>2</v>
      </c>
      <c r="X547" t="s">
        <v>76</v>
      </c>
      <c r="Y547">
        <v>1</v>
      </c>
      <c r="Z547" t="s">
        <v>73</v>
      </c>
      <c r="AA547">
        <v>1</v>
      </c>
      <c r="AB547" s="2">
        <v>1</v>
      </c>
      <c r="AC547" s="2">
        <v>1</v>
      </c>
      <c r="AD547" s="2">
        <v>100</v>
      </c>
      <c r="AE547" s="2">
        <v>1</v>
      </c>
      <c r="AF547" s="2">
        <v>1</v>
      </c>
      <c r="AG547" s="2">
        <v>100</v>
      </c>
      <c r="AH547" s="2">
        <v>1</v>
      </c>
      <c r="AI547" s="2">
        <v>0</v>
      </c>
      <c r="AJ547" s="2">
        <v>0</v>
      </c>
      <c r="AK547" s="2">
        <v>1</v>
      </c>
      <c r="AL547" s="2">
        <v>0</v>
      </c>
      <c r="AM547" s="2">
        <v>0</v>
      </c>
      <c r="AN547" s="2">
        <v>1</v>
      </c>
      <c r="AO547" s="2">
        <v>0</v>
      </c>
      <c r="AP547" s="2">
        <v>0</v>
      </c>
      <c r="AQ547" s="2" t="s">
        <v>77</v>
      </c>
      <c r="AR547" s="2" t="s">
        <v>77</v>
      </c>
      <c r="AS547" s="2" t="s">
        <v>77</v>
      </c>
      <c r="AT547" s="3">
        <v>17987615313</v>
      </c>
      <c r="AU547" s="3">
        <v>17987615312</v>
      </c>
      <c r="AV547" s="2">
        <v>100</v>
      </c>
      <c r="AW547" s="3">
        <v>34732421732</v>
      </c>
      <c r="AX547" s="3">
        <v>34732421732</v>
      </c>
      <c r="AY547" s="2">
        <v>100</v>
      </c>
      <c r="AZ547" s="3">
        <v>37613840000</v>
      </c>
      <c r="BA547" s="3">
        <v>0</v>
      </c>
      <c r="BB547" s="2">
        <v>0</v>
      </c>
      <c r="BC547" s="3">
        <v>21856584007</v>
      </c>
      <c r="BD547" s="3">
        <v>0</v>
      </c>
      <c r="BE547" s="2">
        <v>0</v>
      </c>
      <c r="BF547" s="3">
        <v>21117545026</v>
      </c>
      <c r="BG547" s="3">
        <v>0</v>
      </c>
      <c r="BH547" s="2">
        <v>0</v>
      </c>
      <c r="BI547" s="3">
        <v>133308006078</v>
      </c>
      <c r="BJ547" s="3">
        <v>52720037044</v>
      </c>
      <c r="BK547" s="2">
        <v>39.549999999999997</v>
      </c>
      <c r="BM547" s="4">
        <f t="shared" si="97"/>
        <v>17987.615312999998</v>
      </c>
      <c r="BN547" s="4">
        <f t="shared" si="98"/>
        <v>17987.615312000002</v>
      </c>
      <c r="BO547" s="4">
        <f t="shared" si="99"/>
        <v>34732.421732000003</v>
      </c>
      <c r="BP547" s="4">
        <f t="shared" si="100"/>
        <v>34732.421732000003</v>
      </c>
      <c r="BQ547" s="4">
        <f t="shared" si="101"/>
        <v>37613.839999999997</v>
      </c>
      <c r="BR547" s="4">
        <f t="shared" si="102"/>
        <v>0</v>
      </c>
      <c r="BS547" s="4">
        <f t="shared" si="103"/>
        <v>21856.584007000001</v>
      </c>
      <c r="BT547" s="4">
        <f t="shared" si="104"/>
        <v>0</v>
      </c>
      <c r="BU547" s="4">
        <f t="shared" si="105"/>
        <v>21117.545026</v>
      </c>
      <c r="BV547" s="4">
        <f t="shared" si="106"/>
        <v>0</v>
      </c>
      <c r="BW547" s="4">
        <f t="shared" si="107"/>
        <v>133308.00607800001</v>
      </c>
      <c r="BX547" s="4">
        <f t="shared" si="108"/>
        <v>52720.037044000004</v>
      </c>
    </row>
    <row r="548" spans="1:76" x14ac:dyDescent="0.25">
      <c r="A548">
        <v>16</v>
      </c>
      <c r="B548" t="s">
        <v>60</v>
      </c>
      <c r="C548" t="s">
        <v>61</v>
      </c>
      <c r="D548">
        <v>2021</v>
      </c>
      <c r="E548" t="s">
        <v>62</v>
      </c>
      <c r="F548" t="s">
        <v>63</v>
      </c>
      <c r="G548">
        <v>2</v>
      </c>
      <c r="H548" t="s">
        <v>64</v>
      </c>
      <c r="I548" t="s">
        <v>3556</v>
      </c>
      <c r="J548" t="s">
        <v>1071</v>
      </c>
      <c r="K548" t="s">
        <v>1072</v>
      </c>
      <c r="L548" t="s">
        <v>3603</v>
      </c>
      <c r="M548" t="s">
        <v>1073</v>
      </c>
      <c r="N548" t="s">
        <v>3613</v>
      </c>
      <c r="O548" t="s">
        <v>259</v>
      </c>
      <c r="P548" t="s">
        <v>3642</v>
      </c>
      <c r="Q548" t="s">
        <v>1076</v>
      </c>
      <c r="R548" t="s">
        <v>3777</v>
      </c>
      <c r="S548" t="s">
        <v>1077</v>
      </c>
      <c r="T548">
        <v>17</v>
      </c>
      <c r="U548">
        <v>2</v>
      </c>
      <c r="V548" t="s">
        <v>1079</v>
      </c>
      <c r="W548">
        <v>3</v>
      </c>
      <c r="X548" t="s">
        <v>138</v>
      </c>
      <c r="Y548">
        <v>1</v>
      </c>
      <c r="Z548" t="s">
        <v>73</v>
      </c>
      <c r="AA548">
        <v>1</v>
      </c>
      <c r="AB548" s="2">
        <v>0.1</v>
      </c>
      <c r="AC548" s="2">
        <v>0.1</v>
      </c>
      <c r="AD548" s="2">
        <v>100</v>
      </c>
      <c r="AE548" s="2">
        <v>0.5</v>
      </c>
      <c r="AF548" s="2">
        <v>0.5</v>
      </c>
      <c r="AG548" s="2">
        <v>100</v>
      </c>
      <c r="AH548" s="2">
        <v>0.9</v>
      </c>
      <c r="AI548" s="2">
        <v>0</v>
      </c>
      <c r="AJ548" s="2">
        <v>0</v>
      </c>
      <c r="AK548" s="2">
        <v>1</v>
      </c>
      <c r="AL548" s="2">
        <v>0</v>
      </c>
      <c r="AM548" s="2">
        <v>0</v>
      </c>
      <c r="AN548" s="2">
        <v>1</v>
      </c>
      <c r="AO548" s="2">
        <v>0</v>
      </c>
      <c r="AP548" s="2">
        <v>0</v>
      </c>
      <c r="AQ548" s="2" t="s">
        <v>77</v>
      </c>
      <c r="AR548" s="2" t="s">
        <v>77</v>
      </c>
      <c r="AS548" s="2" t="s">
        <v>77</v>
      </c>
      <c r="AT548" s="3">
        <v>38136504</v>
      </c>
      <c r="AU548" s="3">
        <v>37217333</v>
      </c>
      <c r="AV548" s="2">
        <v>97.59</v>
      </c>
      <c r="AW548" s="3">
        <v>962858268</v>
      </c>
      <c r="AX548" s="3">
        <v>956970750</v>
      </c>
      <c r="AY548" s="2">
        <v>99.39</v>
      </c>
      <c r="AZ548" s="3">
        <v>272800000</v>
      </c>
      <c r="BA548" s="3">
        <v>0</v>
      </c>
      <c r="BB548" s="2">
        <v>0</v>
      </c>
      <c r="BC548" s="3">
        <v>191000000</v>
      </c>
      <c r="BD548" s="3">
        <v>0</v>
      </c>
      <c r="BE548" s="2">
        <v>0</v>
      </c>
      <c r="BF548" s="3">
        <v>91000000</v>
      </c>
      <c r="BG548" s="3">
        <v>0</v>
      </c>
      <c r="BH548" s="2">
        <v>0</v>
      </c>
      <c r="BI548" s="3">
        <v>1555794772</v>
      </c>
      <c r="BJ548" s="3">
        <v>994188083</v>
      </c>
      <c r="BK548" s="2">
        <v>63.9</v>
      </c>
      <c r="BM548" s="4">
        <f t="shared" si="97"/>
        <v>38.136504000000002</v>
      </c>
      <c r="BN548" s="4">
        <f t="shared" si="98"/>
        <v>37.217332999999996</v>
      </c>
      <c r="BO548" s="4">
        <f t="shared" si="99"/>
        <v>962.85826799999995</v>
      </c>
      <c r="BP548" s="4">
        <f t="shared" si="100"/>
        <v>956.97074999999995</v>
      </c>
      <c r="BQ548" s="4">
        <f t="shared" si="101"/>
        <v>272.8</v>
      </c>
      <c r="BR548" s="4">
        <f t="shared" si="102"/>
        <v>0</v>
      </c>
      <c r="BS548" s="4">
        <f t="shared" si="103"/>
        <v>191</v>
      </c>
      <c r="BT548" s="4">
        <f t="shared" si="104"/>
        <v>0</v>
      </c>
      <c r="BU548" s="4">
        <f t="shared" si="105"/>
        <v>91</v>
      </c>
      <c r="BV548" s="4">
        <f t="shared" si="106"/>
        <v>0</v>
      </c>
      <c r="BW548" s="4">
        <f t="shared" si="107"/>
        <v>1555.794772</v>
      </c>
      <c r="BX548" s="4">
        <f t="shared" si="108"/>
        <v>994.18808300000001</v>
      </c>
    </row>
    <row r="549" spans="1:76" x14ac:dyDescent="0.25">
      <c r="A549">
        <v>16</v>
      </c>
      <c r="B549" t="s">
        <v>60</v>
      </c>
      <c r="C549" t="s">
        <v>61</v>
      </c>
      <c r="D549">
        <v>2021</v>
      </c>
      <c r="E549" t="s">
        <v>62</v>
      </c>
      <c r="F549" t="s">
        <v>63</v>
      </c>
      <c r="G549">
        <v>2</v>
      </c>
      <c r="H549" t="s">
        <v>64</v>
      </c>
      <c r="I549" t="s">
        <v>3556</v>
      </c>
      <c r="J549" t="s">
        <v>1071</v>
      </c>
      <c r="K549" t="s">
        <v>1072</v>
      </c>
      <c r="L549" t="s">
        <v>3603</v>
      </c>
      <c r="M549" t="s">
        <v>1073</v>
      </c>
      <c r="N549" t="s">
        <v>3613</v>
      </c>
      <c r="O549" t="s">
        <v>259</v>
      </c>
      <c r="P549" t="s">
        <v>3642</v>
      </c>
      <c r="Q549" t="s">
        <v>1076</v>
      </c>
      <c r="R549" t="s">
        <v>3777</v>
      </c>
      <c r="S549" t="s">
        <v>1077</v>
      </c>
      <c r="T549">
        <v>17</v>
      </c>
      <c r="U549">
        <v>3</v>
      </c>
      <c r="V549" t="s">
        <v>1080</v>
      </c>
      <c r="W549">
        <v>1</v>
      </c>
      <c r="X549" t="s">
        <v>72</v>
      </c>
      <c r="Y549">
        <v>1</v>
      </c>
      <c r="Z549" t="s">
        <v>73</v>
      </c>
      <c r="AA549">
        <v>1</v>
      </c>
      <c r="AB549" s="2">
        <v>0</v>
      </c>
      <c r="AC549" s="2">
        <v>0</v>
      </c>
      <c r="AD549" s="2">
        <v>0</v>
      </c>
      <c r="AE549" s="2">
        <v>2</v>
      </c>
      <c r="AF549" s="2">
        <v>2</v>
      </c>
      <c r="AG549" s="2">
        <v>100</v>
      </c>
      <c r="AH549" s="2">
        <v>1</v>
      </c>
      <c r="AI549" s="2">
        <v>0</v>
      </c>
      <c r="AJ549" s="2">
        <v>0</v>
      </c>
      <c r="AK549" s="2">
        <v>1</v>
      </c>
      <c r="AL549" s="2">
        <v>0</v>
      </c>
      <c r="AM549" s="2">
        <v>0</v>
      </c>
      <c r="AN549" s="2">
        <v>1</v>
      </c>
      <c r="AO549" s="2">
        <v>0</v>
      </c>
      <c r="AP549" s="2">
        <v>0</v>
      </c>
      <c r="AQ549" s="2">
        <v>5</v>
      </c>
      <c r="AR549" s="2">
        <v>2</v>
      </c>
      <c r="AS549" s="2">
        <v>40</v>
      </c>
      <c r="AT549" s="3">
        <v>0</v>
      </c>
      <c r="AU549" s="3">
        <v>0</v>
      </c>
      <c r="AV549" s="2">
        <v>0</v>
      </c>
      <c r="AW549" s="3">
        <v>210000000</v>
      </c>
      <c r="AX549" s="3">
        <v>210000000</v>
      </c>
      <c r="AY549" s="2">
        <v>100</v>
      </c>
      <c r="AZ549" s="3">
        <v>213360000</v>
      </c>
      <c r="BA549" s="3">
        <v>0</v>
      </c>
      <c r="BB549" s="2">
        <v>0</v>
      </c>
      <c r="BC549" s="3">
        <v>300000000</v>
      </c>
      <c r="BD549" s="3">
        <v>0</v>
      </c>
      <c r="BE549" s="2">
        <v>0</v>
      </c>
      <c r="BF549" s="3">
        <v>300000000</v>
      </c>
      <c r="BG549" s="3">
        <v>0</v>
      </c>
      <c r="BH549" s="2">
        <v>0</v>
      </c>
      <c r="BI549" s="3">
        <v>1023360000</v>
      </c>
      <c r="BJ549" s="3">
        <v>210000000</v>
      </c>
      <c r="BK549" s="2">
        <v>20.52</v>
      </c>
      <c r="BM549" s="4">
        <f t="shared" si="97"/>
        <v>0</v>
      </c>
      <c r="BN549" s="4">
        <f t="shared" si="98"/>
        <v>0</v>
      </c>
      <c r="BO549" s="4">
        <f t="shared" si="99"/>
        <v>210</v>
      </c>
      <c r="BP549" s="4">
        <f t="shared" si="100"/>
        <v>210</v>
      </c>
      <c r="BQ549" s="4">
        <f t="shared" si="101"/>
        <v>213.36</v>
      </c>
      <c r="BR549" s="4">
        <f t="shared" si="102"/>
        <v>0</v>
      </c>
      <c r="BS549" s="4">
        <f t="shared" si="103"/>
        <v>300</v>
      </c>
      <c r="BT549" s="4">
        <f t="shared" si="104"/>
        <v>0</v>
      </c>
      <c r="BU549" s="4">
        <f t="shared" si="105"/>
        <v>300</v>
      </c>
      <c r="BV549" s="4">
        <f t="shared" si="106"/>
        <v>0</v>
      </c>
      <c r="BW549" s="4">
        <f t="shared" si="107"/>
        <v>1023.36</v>
      </c>
      <c r="BX549" s="4">
        <f t="shared" si="108"/>
        <v>210</v>
      </c>
    </row>
    <row r="550" spans="1:76" x14ac:dyDescent="0.25">
      <c r="A550">
        <v>16</v>
      </c>
      <c r="B550" t="s">
        <v>60</v>
      </c>
      <c r="C550" t="s">
        <v>61</v>
      </c>
      <c r="D550">
        <v>2021</v>
      </c>
      <c r="E550" t="s">
        <v>62</v>
      </c>
      <c r="F550" t="s">
        <v>63</v>
      </c>
      <c r="G550">
        <v>2</v>
      </c>
      <c r="H550" t="s">
        <v>64</v>
      </c>
      <c r="I550" t="s">
        <v>3556</v>
      </c>
      <c r="J550" t="s">
        <v>1071</v>
      </c>
      <c r="K550" t="s">
        <v>1072</v>
      </c>
      <c r="L550" t="s">
        <v>3603</v>
      </c>
      <c r="M550" t="s">
        <v>1073</v>
      </c>
      <c r="N550" t="s">
        <v>3613</v>
      </c>
      <c r="O550" t="s">
        <v>259</v>
      </c>
      <c r="P550" t="s">
        <v>3643</v>
      </c>
      <c r="Q550" t="s">
        <v>1081</v>
      </c>
      <c r="R550" t="s">
        <v>3778</v>
      </c>
      <c r="S550" t="s">
        <v>1082</v>
      </c>
      <c r="T550">
        <v>16</v>
      </c>
      <c r="U550">
        <v>1</v>
      </c>
      <c r="V550" t="s">
        <v>1083</v>
      </c>
      <c r="W550">
        <v>1</v>
      </c>
      <c r="X550" t="s">
        <v>72</v>
      </c>
      <c r="Y550">
        <v>1</v>
      </c>
      <c r="Z550" t="s">
        <v>73</v>
      </c>
      <c r="AA550">
        <v>1</v>
      </c>
      <c r="AB550" s="2">
        <v>0.1</v>
      </c>
      <c r="AC550" s="2">
        <v>0.1</v>
      </c>
      <c r="AD550" s="2">
        <v>100</v>
      </c>
      <c r="AE550" s="2">
        <v>0.2</v>
      </c>
      <c r="AF550" s="2">
        <v>0.2</v>
      </c>
      <c r="AG550" s="2">
        <v>100</v>
      </c>
      <c r="AH550" s="2">
        <v>0.3</v>
      </c>
      <c r="AI550" s="2">
        <v>0</v>
      </c>
      <c r="AJ550" s="2">
        <v>0</v>
      </c>
      <c r="AK550" s="2">
        <v>0.2</v>
      </c>
      <c r="AL550" s="2">
        <v>0</v>
      </c>
      <c r="AM550" s="2">
        <v>0</v>
      </c>
      <c r="AN550" s="2">
        <v>0.2</v>
      </c>
      <c r="AO550" s="2">
        <v>0</v>
      </c>
      <c r="AP550" s="2">
        <v>0</v>
      </c>
      <c r="AQ550" s="2">
        <v>1</v>
      </c>
      <c r="AR550" s="2">
        <v>0.3</v>
      </c>
      <c r="AS550" s="2">
        <v>30</v>
      </c>
      <c r="AT550" s="3">
        <v>27553255</v>
      </c>
      <c r="AU550" s="3">
        <v>27346088</v>
      </c>
      <c r="AV550" s="2">
        <v>99.27</v>
      </c>
      <c r="AW550" s="3">
        <v>63641800</v>
      </c>
      <c r="AX550" s="3">
        <v>63641800</v>
      </c>
      <c r="AY550" s="2">
        <v>100</v>
      </c>
      <c r="AZ550" s="3">
        <v>119982000</v>
      </c>
      <c r="BA550" s="3">
        <v>0</v>
      </c>
      <c r="BB550" s="2">
        <v>0</v>
      </c>
      <c r="BC550" s="3">
        <v>23000000</v>
      </c>
      <c r="BD550" s="3">
        <v>0</v>
      </c>
      <c r="BE550" s="2">
        <v>0</v>
      </c>
      <c r="BF550" s="3">
        <v>38000000</v>
      </c>
      <c r="BG550" s="3">
        <v>0</v>
      </c>
      <c r="BH550" s="2">
        <v>0</v>
      </c>
      <c r="BI550" s="3">
        <v>272177055</v>
      </c>
      <c r="BJ550" s="3">
        <v>90987888</v>
      </c>
      <c r="BK550" s="2">
        <v>33.43</v>
      </c>
      <c r="BM550" s="4">
        <f t="shared" si="97"/>
        <v>27.553255</v>
      </c>
      <c r="BN550" s="4">
        <f t="shared" si="98"/>
        <v>27.346088000000002</v>
      </c>
      <c r="BO550" s="4">
        <f t="shared" si="99"/>
        <v>63.641800000000003</v>
      </c>
      <c r="BP550" s="4">
        <f t="shared" si="100"/>
        <v>63.641800000000003</v>
      </c>
      <c r="BQ550" s="4">
        <f t="shared" si="101"/>
        <v>119.982</v>
      </c>
      <c r="BR550" s="4">
        <f t="shared" si="102"/>
        <v>0</v>
      </c>
      <c r="BS550" s="4">
        <f t="shared" si="103"/>
        <v>23</v>
      </c>
      <c r="BT550" s="4">
        <f t="shared" si="104"/>
        <v>0</v>
      </c>
      <c r="BU550" s="4">
        <f t="shared" si="105"/>
        <v>38</v>
      </c>
      <c r="BV550" s="4">
        <f t="shared" si="106"/>
        <v>0</v>
      </c>
      <c r="BW550" s="4">
        <f t="shared" si="107"/>
        <v>272.177055</v>
      </c>
      <c r="BX550" s="4">
        <f t="shared" si="108"/>
        <v>90.987887999999998</v>
      </c>
    </row>
    <row r="551" spans="1:76" x14ac:dyDescent="0.25">
      <c r="A551">
        <v>16</v>
      </c>
      <c r="B551" t="s">
        <v>60</v>
      </c>
      <c r="C551" t="s">
        <v>61</v>
      </c>
      <c r="D551">
        <v>2021</v>
      </c>
      <c r="E551" t="s">
        <v>62</v>
      </c>
      <c r="F551" t="s">
        <v>63</v>
      </c>
      <c r="G551">
        <v>2</v>
      </c>
      <c r="H551" t="s">
        <v>64</v>
      </c>
      <c r="I551" t="s">
        <v>3556</v>
      </c>
      <c r="J551" t="s">
        <v>1071</v>
      </c>
      <c r="K551" t="s">
        <v>1072</v>
      </c>
      <c r="L551" t="s">
        <v>3603</v>
      </c>
      <c r="M551" t="s">
        <v>1073</v>
      </c>
      <c r="N551" t="s">
        <v>3613</v>
      </c>
      <c r="O551" t="s">
        <v>259</v>
      </c>
      <c r="P551" t="s">
        <v>3643</v>
      </c>
      <c r="Q551" t="s">
        <v>1081</v>
      </c>
      <c r="R551" t="s">
        <v>3778</v>
      </c>
      <c r="S551" t="s">
        <v>1082</v>
      </c>
      <c r="T551">
        <v>16</v>
      </c>
      <c r="U551">
        <v>2</v>
      </c>
      <c r="V551" t="s">
        <v>1084</v>
      </c>
      <c r="W551">
        <v>1</v>
      </c>
      <c r="X551" t="s">
        <v>72</v>
      </c>
      <c r="Y551">
        <v>1</v>
      </c>
      <c r="Z551" t="s">
        <v>73</v>
      </c>
      <c r="AA551">
        <v>1</v>
      </c>
      <c r="AB551" s="2">
        <v>0.1</v>
      </c>
      <c r="AC551" s="2">
        <v>0.1</v>
      </c>
      <c r="AD551" s="2">
        <v>100</v>
      </c>
      <c r="AE551" s="2">
        <v>0.2</v>
      </c>
      <c r="AF551" s="2">
        <v>0.2</v>
      </c>
      <c r="AG551" s="2">
        <v>100</v>
      </c>
      <c r="AH551" s="2">
        <v>0.3</v>
      </c>
      <c r="AI551" s="2">
        <v>0</v>
      </c>
      <c r="AJ551" s="2">
        <v>0</v>
      </c>
      <c r="AK551" s="2">
        <v>0.2</v>
      </c>
      <c r="AL551" s="2">
        <v>0</v>
      </c>
      <c r="AM551" s="2">
        <v>0</v>
      </c>
      <c r="AN551" s="2">
        <v>0.2</v>
      </c>
      <c r="AO551" s="2">
        <v>0</v>
      </c>
      <c r="AP551" s="2">
        <v>0</v>
      </c>
      <c r="AQ551" s="2">
        <v>1</v>
      </c>
      <c r="AR551" s="2">
        <v>0.3</v>
      </c>
      <c r="AS551" s="2">
        <v>30</v>
      </c>
      <c r="AT551" s="3">
        <v>27553255</v>
      </c>
      <c r="AU551" s="3">
        <v>27346088</v>
      </c>
      <c r="AV551" s="2">
        <v>99.27</v>
      </c>
      <c r="AW551" s="3">
        <v>63641800</v>
      </c>
      <c r="AX551" s="3">
        <v>63641800</v>
      </c>
      <c r="AY551" s="2">
        <v>100</v>
      </c>
      <c r="AZ551" s="3">
        <v>159964000</v>
      </c>
      <c r="BA551" s="3">
        <v>0</v>
      </c>
      <c r="BB551" s="2">
        <v>0</v>
      </c>
      <c r="BC551" s="3">
        <v>23000000</v>
      </c>
      <c r="BD551" s="3">
        <v>0</v>
      </c>
      <c r="BE551" s="2">
        <v>0</v>
      </c>
      <c r="BF551" s="3">
        <v>38000000</v>
      </c>
      <c r="BG551" s="3">
        <v>0</v>
      </c>
      <c r="BH551" s="2">
        <v>0</v>
      </c>
      <c r="BI551" s="3">
        <v>312159055</v>
      </c>
      <c r="BJ551" s="3">
        <v>90987888</v>
      </c>
      <c r="BK551" s="2">
        <v>29.15</v>
      </c>
      <c r="BM551" s="4">
        <f t="shared" si="97"/>
        <v>27.553255</v>
      </c>
      <c r="BN551" s="4">
        <f t="shared" si="98"/>
        <v>27.346088000000002</v>
      </c>
      <c r="BO551" s="4">
        <f t="shared" si="99"/>
        <v>63.641800000000003</v>
      </c>
      <c r="BP551" s="4">
        <f t="shared" si="100"/>
        <v>63.641800000000003</v>
      </c>
      <c r="BQ551" s="4">
        <f t="shared" si="101"/>
        <v>159.964</v>
      </c>
      <c r="BR551" s="4">
        <f t="shared" si="102"/>
        <v>0</v>
      </c>
      <c r="BS551" s="4">
        <f t="shared" si="103"/>
        <v>23</v>
      </c>
      <c r="BT551" s="4">
        <f t="shared" si="104"/>
        <v>0</v>
      </c>
      <c r="BU551" s="4">
        <f t="shared" si="105"/>
        <v>38</v>
      </c>
      <c r="BV551" s="4">
        <f t="shared" si="106"/>
        <v>0</v>
      </c>
      <c r="BW551" s="4">
        <f t="shared" si="107"/>
        <v>312.15905499999997</v>
      </c>
      <c r="BX551" s="4">
        <f t="shared" si="108"/>
        <v>90.987887999999998</v>
      </c>
    </row>
    <row r="552" spans="1:76" x14ac:dyDescent="0.25">
      <c r="A552">
        <v>16</v>
      </c>
      <c r="B552" t="s">
        <v>60</v>
      </c>
      <c r="C552" t="s">
        <v>61</v>
      </c>
      <c r="D552">
        <v>2021</v>
      </c>
      <c r="E552" t="s">
        <v>62</v>
      </c>
      <c r="F552" t="s">
        <v>63</v>
      </c>
      <c r="G552">
        <v>2</v>
      </c>
      <c r="H552" t="s">
        <v>64</v>
      </c>
      <c r="I552" t="s">
        <v>3556</v>
      </c>
      <c r="J552" t="s">
        <v>1071</v>
      </c>
      <c r="K552" t="s">
        <v>1072</v>
      </c>
      <c r="L552" t="s">
        <v>3603</v>
      </c>
      <c r="M552" t="s">
        <v>1073</v>
      </c>
      <c r="N552" t="s">
        <v>3613</v>
      </c>
      <c r="O552" t="s">
        <v>259</v>
      </c>
      <c r="P552" t="s">
        <v>3643</v>
      </c>
      <c r="Q552" t="s">
        <v>1081</v>
      </c>
      <c r="R552" t="s">
        <v>3778</v>
      </c>
      <c r="S552" t="s">
        <v>1082</v>
      </c>
      <c r="T552">
        <v>16</v>
      </c>
      <c r="U552">
        <v>3</v>
      </c>
      <c r="V552" t="s">
        <v>1085</v>
      </c>
      <c r="W552">
        <v>1</v>
      </c>
      <c r="X552" t="s">
        <v>72</v>
      </c>
      <c r="Y552">
        <v>1</v>
      </c>
      <c r="Z552" t="s">
        <v>73</v>
      </c>
      <c r="AA552">
        <v>1</v>
      </c>
      <c r="AB552" s="2">
        <v>0.1</v>
      </c>
      <c r="AC552" s="2">
        <v>0.1</v>
      </c>
      <c r="AD552" s="2">
        <v>100</v>
      </c>
      <c r="AE552" s="2">
        <v>0.2</v>
      </c>
      <c r="AF552" s="2">
        <v>0.2</v>
      </c>
      <c r="AG552" s="2">
        <v>100</v>
      </c>
      <c r="AH552" s="2">
        <v>0.4</v>
      </c>
      <c r="AI552" s="2">
        <v>0</v>
      </c>
      <c r="AJ552" s="2">
        <v>0</v>
      </c>
      <c r="AK552" s="2">
        <v>0.2</v>
      </c>
      <c r="AL552" s="2">
        <v>0</v>
      </c>
      <c r="AM552" s="2">
        <v>0</v>
      </c>
      <c r="AN552" s="2">
        <v>0.1</v>
      </c>
      <c r="AO552" s="2">
        <v>0</v>
      </c>
      <c r="AP552" s="2">
        <v>0</v>
      </c>
      <c r="AQ552" s="2">
        <v>1</v>
      </c>
      <c r="AR552" s="2">
        <v>0.3</v>
      </c>
      <c r="AS552" s="2">
        <v>30</v>
      </c>
      <c r="AT552" s="3">
        <v>4893490</v>
      </c>
      <c r="AU552" s="3">
        <v>4893490</v>
      </c>
      <c r="AV552" s="2">
        <v>100</v>
      </c>
      <c r="AW552" s="3">
        <v>7116400</v>
      </c>
      <c r="AX552" s="3">
        <v>7059240</v>
      </c>
      <c r="AY552" s="2">
        <v>99.16</v>
      </c>
      <c r="AZ552" s="3">
        <v>100054000</v>
      </c>
      <c r="BA552" s="3">
        <v>0</v>
      </c>
      <c r="BB552" s="2">
        <v>0</v>
      </c>
      <c r="BC552" s="3">
        <v>22506175</v>
      </c>
      <c r="BD552" s="3">
        <v>0</v>
      </c>
      <c r="BE552" s="2">
        <v>0</v>
      </c>
      <c r="BF552" s="3">
        <v>37574980</v>
      </c>
      <c r="BG552" s="3">
        <v>0</v>
      </c>
      <c r="BH552" s="2">
        <v>0</v>
      </c>
      <c r="BI552" s="3">
        <v>172145045</v>
      </c>
      <c r="BJ552" s="3">
        <v>11952730</v>
      </c>
      <c r="BK552" s="2">
        <v>6.94</v>
      </c>
      <c r="BM552" s="4">
        <f t="shared" si="97"/>
        <v>4.8934899999999999</v>
      </c>
      <c r="BN552" s="4">
        <f t="shared" si="98"/>
        <v>4.8934899999999999</v>
      </c>
      <c r="BO552" s="4">
        <f t="shared" si="99"/>
        <v>7.1163999999999996</v>
      </c>
      <c r="BP552" s="4">
        <f t="shared" si="100"/>
        <v>7.05924</v>
      </c>
      <c r="BQ552" s="4">
        <f t="shared" si="101"/>
        <v>100.054</v>
      </c>
      <c r="BR552" s="4">
        <f t="shared" si="102"/>
        <v>0</v>
      </c>
      <c r="BS552" s="4">
        <f t="shared" si="103"/>
        <v>22.506174999999999</v>
      </c>
      <c r="BT552" s="4">
        <f t="shared" si="104"/>
        <v>0</v>
      </c>
      <c r="BU552" s="4">
        <f t="shared" si="105"/>
        <v>37.574979999999996</v>
      </c>
      <c r="BV552" s="4">
        <f t="shared" si="106"/>
        <v>0</v>
      </c>
      <c r="BW552" s="4">
        <f t="shared" si="107"/>
        <v>172.14504499999998</v>
      </c>
      <c r="BX552" s="4">
        <f t="shared" si="108"/>
        <v>11.952729999999999</v>
      </c>
    </row>
    <row r="553" spans="1:76" x14ac:dyDescent="0.25">
      <c r="A553">
        <v>16</v>
      </c>
      <c r="B553" t="s">
        <v>60</v>
      </c>
      <c r="C553" t="s">
        <v>61</v>
      </c>
      <c r="D553">
        <v>2021</v>
      </c>
      <c r="E553" t="s">
        <v>62</v>
      </c>
      <c r="F553" t="s">
        <v>63</v>
      </c>
      <c r="G553">
        <v>2</v>
      </c>
      <c r="H553" t="s">
        <v>64</v>
      </c>
      <c r="I553" t="s">
        <v>3556</v>
      </c>
      <c r="J553" t="s">
        <v>1071</v>
      </c>
      <c r="K553" t="s">
        <v>1072</v>
      </c>
      <c r="L553" t="s">
        <v>3603</v>
      </c>
      <c r="M553" t="s">
        <v>1073</v>
      </c>
      <c r="N553" t="s">
        <v>3613</v>
      </c>
      <c r="O553" t="s">
        <v>259</v>
      </c>
      <c r="P553" t="s">
        <v>3643</v>
      </c>
      <c r="Q553" t="s">
        <v>1081</v>
      </c>
      <c r="R553" t="s">
        <v>3779</v>
      </c>
      <c r="S553" t="s">
        <v>1086</v>
      </c>
      <c r="T553">
        <v>19</v>
      </c>
      <c r="U553">
        <v>1</v>
      </c>
      <c r="V553" t="s">
        <v>1087</v>
      </c>
      <c r="W553">
        <v>1</v>
      </c>
      <c r="X553" t="s">
        <v>72</v>
      </c>
      <c r="Y553">
        <v>1</v>
      </c>
      <c r="Z553" t="s">
        <v>73</v>
      </c>
      <c r="AA553">
        <v>1</v>
      </c>
      <c r="AB553" s="2">
        <v>360</v>
      </c>
      <c r="AC553" s="2">
        <v>380</v>
      </c>
      <c r="AD553" s="2">
        <v>105.56</v>
      </c>
      <c r="AE553" s="2">
        <v>1000</v>
      </c>
      <c r="AF553" s="2">
        <v>1032</v>
      </c>
      <c r="AG553" s="2">
        <v>103.2</v>
      </c>
      <c r="AH553" s="2">
        <v>1080</v>
      </c>
      <c r="AI553" s="2">
        <v>0</v>
      </c>
      <c r="AJ553" s="2">
        <v>0</v>
      </c>
      <c r="AK553" s="2">
        <v>1440</v>
      </c>
      <c r="AL553" s="2">
        <v>0</v>
      </c>
      <c r="AM553" s="2">
        <v>0</v>
      </c>
      <c r="AN553" s="2">
        <v>600</v>
      </c>
      <c r="AO553" s="2">
        <v>0</v>
      </c>
      <c r="AP553" s="2">
        <v>0</v>
      </c>
      <c r="AQ553" s="2">
        <v>4500</v>
      </c>
      <c r="AR553" s="2">
        <v>1412</v>
      </c>
      <c r="AS553" s="2">
        <v>31.38</v>
      </c>
      <c r="AT553" s="3">
        <v>60613800</v>
      </c>
      <c r="AU553" s="3">
        <v>53851632</v>
      </c>
      <c r="AV553" s="2">
        <v>88.85</v>
      </c>
      <c r="AW553" s="3">
        <v>1296139944</v>
      </c>
      <c r="AX553" s="3">
        <v>233455539</v>
      </c>
      <c r="AY553" s="2">
        <v>18.010000000000002</v>
      </c>
      <c r="AZ553" s="3">
        <v>455731000</v>
      </c>
      <c r="BA553" s="3">
        <v>0</v>
      </c>
      <c r="BB553" s="2">
        <v>0</v>
      </c>
      <c r="BC553" s="3">
        <v>207435925</v>
      </c>
      <c r="BD553" s="3">
        <v>0</v>
      </c>
      <c r="BE553" s="2">
        <v>0</v>
      </c>
      <c r="BF553" s="3">
        <v>186635863</v>
      </c>
      <c r="BG553" s="3">
        <v>0</v>
      </c>
      <c r="BH553" s="2">
        <v>0</v>
      </c>
      <c r="BI553" s="3">
        <v>2206556532</v>
      </c>
      <c r="BJ553" s="3">
        <v>287307171</v>
      </c>
      <c r="BK553" s="2">
        <v>13.02</v>
      </c>
      <c r="BM553" s="4">
        <f t="shared" si="97"/>
        <v>60.613799999999998</v>
      </c>
      <c r="BN553" s="4">
        <f t="shared" si="98"/>
        <v>53.851632000000002</v>
      </c>
      <c r="BO553" s="4">
        <f t="shared" si="99"/>
        <v>1296.139944</v>
      </c>
      <c r="BP553" s="4">
        <f t="shared" si="100"/>
        <v>233.45553899999999</v>
      </c>
      <c r="BQ553" s="4">
        <f t="shared" si="101"/>
        <v>455.73099999999999</v>
      </c>
      <c r="BR553" s="4">
        <f t="shared" si="102"/>
        <v>0</v>
      </c>
      <c r="BS553" s="4">
        <f t="shared" si="103"/>
        <v>207.435925</v>
      </c>
      <c r="BT553" s="4">
        <f t="shared" si="104"/>
        <v>0</v>
      </c>
      <c r="BU553" s="4">
        <f t="shared" si="105"/>
        <v>186.635863</v>
      </c>
      <c r="BV553" s="4">
        <f t="shared" si="106"/>
        <v>0</v>
      </c>
      <c r="BW553" s="4">
        <f t="shared" si="107"/>
        <v>2206.5565320000001</v>
      </c>
      <c r="BX553" s="4">
        <f t="shared" si="108"/>
        <v>287.30717099999998</v>
      </c>
    </row>
    <row r="554" spans="1:76" x14ac:dyDescent="0.25">
      <c r="A554">
        <v>16</v>
      </c>
      <c r="B554" t="s">
        <v>60</v>
      </c>
      <c r="C554" t="s">
        <v>61</v>
      </c>
      <c r="D554">
        <v>2021</v>
      </c>
      <c r="E554" t="s">
        <v>62</v>
      </c>
      <c r="F554" t="s">
        <v>63</v>
      </c>
      <c r="G554">
        <v>2</v>
      </c>
      <c r="H554" t="s">
        <v>64</v>
      </c>
      <c r="I554" t="s">
        <v>3556</v>
      </c>
      <c r="J554" t="s">
        <v>1071</v>
      </c>
      <c r="K554" t="s">
        <v>1072</v>
      </c>
      <c r="L554" t="s">
        <v>3603</v>
      </c>
      <c r="M554" t="s">
        <v>1073</v>
      </c>
      <c r="N554" t="s">
        <v>3613</v>
      </c>
      <c r="O554" t="s">
        <v>259</v>
      </c>
      <c r="P554" t="s">
        <v>3643</v>
      </c>
      <c r="Q554" t="s">
        <v>1081</v>
      </c>
      <c r="R554" t="s">
        <v>3779</v>
      </c>
      <c r="S554" t="s">
        <v>1086</v>
      </c>
      <c r="T554">
        <v>19</v>
      </c>
      <c r="U554">
        <v>2</v>
      </c>
      <c r="V554" t="s">
        <v>1088</v>
      </c>
      <c r="W554">
        <v>1</v>
      </c>
      <c r="X554" t="s">
        <v>72</v>
      </c>
      <c r="Y554">
        <v>1</v>
      </c>
      <c r="Z554" t="s">
        <v>73</v>
      </c>
      <c r="AA554">
        <v>1</v>
      </c>
      <c r="AB554" s="2">
        <v>35</v>
      </c>
      <c r="AC554" s="2">
        <v>34</v>
      </c>
      <c r="AD554" s="2">
        <v>97.14</v>
      </c>
      <c r="AE554" s="2">
        <v>46</v>
      </c>
      <c r="AF554" s="2">
        <v>46</v>
      </c>
      <c r="AG554" s="2">
        <v>100</v>
      </c>
      <c r="AH554" s="2">
        <v>45</v>
      </c>
      <c r="AI554" s="2">
        <v>0</v>
      </c>
      <c r="AJ554" s="2">
        <v>0</v>
      </c>
      <c r="AK554" s="2">
        <v>45</v>
      </c>
      <c r="AL554" s="2">
        <v>0</v>
      </c>
      <c r="AM554" s="2">
        <v>0</v>
      </c>
      <c r="AN554" s="2">
        <v>45</v>
      </c>
      <c r="AO554" s="2">
        <v>0</v>
      </c>
      <c r="AP554" s="2">
        <v>0</v>
      </c>
      <c r="AQ554" s="2">
        <v>215</v>
      </c>
      <c r="AR554" s="2">
        <v>80</v>
      </c>
      <c r="AS554" s="2">
        <v>37.21</v>
      </c>
      <c r="AT554" s="3">
        <v>116281600</v>
      </c>
      <c r="AU554" s="3">
        <v>116281600</v>
      </c>
      <c r="AV554" s="2">
        <v>100</v>
      </c>
      <c r="AW554" s="3">
        <v>176070856</v>
      </c>
      <c r="AX554" s="3">
        <v>175990205</v>
      </c>
      <c r="AY554" s="2">
        <v>99.95</v>
      </c>
      <c r="AZ554" s="3">
        <v>235833000</v>
      </c>
      <c r="BA554" s="3">
        <v>0</v>
      </c>
      <c r="BB554" s="2">
        <v>0</v>
      </c>
      <c r="BC554" s="3">
        <v>132087855</v>
      </c>
      <c r="BD554" s="3">
        <v>0</v>
      </c>
      <c r="BE554" s="2">
        <v>0</v>
      </c>
      <c r="BF554" s="3">
        <v>133592247</v>
      </c>
      <c r="BG554" s="3">
        <v>0</v>
      </c>
      <c r="BH554" s="2">
        <v>0</v>
      </c>
      <c r="BI554" s="3">
        <v>793865558</v>
      </c>
      <c r="BJ554" s="3">
        <v>292271805</v>
      </c>
      <c r="BK554" s="2">
        <v>36.82</v>
      </c>
      <c r="BM554" s="4">
        <f t="shared" si="97"/>
        <v>116.2816</v>
      </c>
      <c r="BN554" s="4">
        <f t="shared" si="98"/>
        <v>116.2816</v>
      </c>
      <c r="BO554" s="4">
        <f t="shared" si="99"/>
        <v>176.07085599999999</v>
      </c>
      <c r="BP554" s="4">
        <f t="shared" si="100"/>
        <v>175.990205</v>
      </c>
      <c r="BQ554" s="4">
        <f t="shared" si="101"/>
        <v>235.833</v>
      </c>
      <c r="BR554" s="4">
        <f t="shared" si="102"/>
        <v>0</v>
      </c>
      <c r="BS554" s="4">
        <f t="shared" si="103"/>
        <v>132.08785499999999</v>
      </c>
      <c r="BT554" s="4">
        <f t="shared" si="104"/>
        <v>0</v>
      </c>
      <c r="BU554" s="4">
        <f t="shared" si="105"/>
        <v>133.59224699999999</v>
      </c>
      <c r="BV554" s="4">
        <f t="shared" si="106"/>
        <v>0</v>
      </c>
      <c r="BW554" s="4">
        <f t="shared" si="107"/>
        <v>793.86555799999996</v>
      </c>
      <c r="BX554" s="4">
        <f t="shared" si="108"/>
        <v>292.27180499999997</v>
      </c>
    </row>
    <row r="555" spans="1:76" x14ac:dyDescent="0.25">
      <c r="A555">
        <v>16</v>
      </c>
      <c r="B555" t="s">
        <v>60</v>
      </c>
      <c r="C555" t="s">
        <v>61</v>
      </c>
      <c r="D555">
        <v>2021</v>
      </c>
      <c r="E555" t="s">
        <v>62</v>
      </c>
      <c r="F555" t="s">
        <v>63</v>
      </c>
      <c r="G555">
        <v>2</v>
      </c>
      <c r="H555" t="s">
        <v>64</v>
      </c>
      <c r="I555" t="s">
        <v>3556</v>
      </c>
      <c r="J555" t="s">
        <v>1071</v>
      </c>
      <c r="K555" t="s">
        <v>1072</v>
      </c>
      <c r="L555" t="s">
        <v>3603</v>
      </c>
      <c r="M555" t="s">
        <v>1073</v>
      </c>
      <c r="N555" t="s">
        <v>3613</v>
      </c>
      <c r="O555" t="s">
        <v>259</v>
      </c>
      <c r="P555" t="s">
        <v>3643</v>
      </c>
      <c r="Q555" t="s">
        <v>1081</v>
      </c>
      <c r="R555" t="s">
        <v>3779</v>
      </c>
      <c r="S555" t="s">
        <v>1086</v>
      </c>
      <c r="T555">
        <v>19</v>
      </c>
      <c r="U555">
        <v>3</v>
      </c>
      <c r="V555" t="s">
        <v>1089</v>
      </c>
      <c r="W555">
        <v>1</v>
      </c>
      <c r="X555" t="s">
        <v>72</v>
      </c>
      <c r="Y555">
        <v>1</v>
      </c>
      <c r="Z555" t="s">
        <v>73</v>
      </c>
      <c r="AA555">
        <v>1</v>
      </c>
      <c r="AB555" s="2">
        <v>0.12</v>
      </c>
      <c r="AC555" s="2">
        <v>0.12</v>
      </c>
      <c r="AD555" s="2">
        <v>100</v>
      </c>
      <c r="AE555" s="2">
        <v>0.25</v>
      </c>
      <c r="AF555" s="2">
        <v>0.25</v>
      </c>
      <c r="AG555" s="2">
        <v>100</v>
      </c>
      <c r="AH555" s="2">
        <v>0.25</v>
      </c>
      <c r="AI555" s="2">
        <v>0</v>
      </c>
      <c r="AJ555" s="2">
        <v>0</v>
      </c>
      <c r="AK555" s="2">
        <v>0.26</v>
      </c>
      <c r="AL555" s="2">
        <v>0</v>
      </c>
      <c r="AM555" s="2">
        <v>0</v>
      </c>
      <c r="AN555" s="2">
        <v>0.12</v>
      </c>
      <c r="AO555" s="2">
        <v>0</v>
      </c>
      <c r="AP555" s="2">
        <v>0</v>
      </c>
      <c r="AQ555" s="2">
        <v>1</v>
      </c>
      <c r="AR555" s="2">
        <v>0.37</v>
      </c>
      <c r="AS555" s="2">
        <v>37</v>
      </c>
      <c r="AT555" s="3">
        <v>27676100</v>
      </c>
      <c r="AU555" s="3">
        <v>27122578</v>
      </c>
      <c r="AV555" s="2">
        <v>97.98</v>
      </c>
      <c r="AW555" s="3">
        <v>155789200</v>
      </c>
      <c r="AX555" s="3">
        <v>155291708</v>
      </c>
      <c r="AY555" s="2">
        <v>99.68</v>
      </c>
      <c r="AZ555" s="3">
        <v>238436000</v>
      </c>
      <c r="BA555" s="3">
        <v>0</v>
      </c>
      <c r="BB555" s="2">
        <v>0</v>
      </c>
      <c r="BC555" s="3">
        <v>169148495</v>
      </c>
      <c r="BD555" s="3">
        <v>0</v>
      </c>
      <c r="BE555" s="2">
        <v>0</v>
      </c>
      <c r="BF555" s="3">
        <v>182473322</v>
      </c>
      <c r="BG555" s="3">
        <v>0</v>
      </c>
      <c r="BH555" s="2">
        <v>0</v>
      </c>
      <c r="BI555" s="3">
        <v>773523117</v>
      </c>
      <c r="BJ555" s="3">
        <v>182414286</v>
      </c>
      <c r="BK555" s="2">
        <v>23.58</v>
      </c>
      <c r="BM555" s="4">
        <f t="shared" si="97"/>
        <v>27.676100000000002</v>
      </c>
      <c r="BN555" s="4">
        <f t="shared" si="98"/>
        <v>27.122578000000001</v>
      </c>
      <c r="BO555" s="4">
        <f t="shared" si="99"/>
        <v>155.78919999999999</v>
      </c>
      <c r="BP555" s="4">
        <f t="shared" si="100"/>
        <v>155.291708</v>
      </c>
      <c r="BQ555" s="4">
        <f t="shared" si="101"/>
        <v>238.43600000000001</v>
      </c>
      <c r="BR555" s="4">
        <f t="shared" si="102"/>
        <v>0</v>
      </c>
      <c r="BS555" s="4">
        <f t="shared" si="103"/>
        <v>169.148495</v>
      </c>
      <c r="BT555" s="4">
        <f t="shared" si="104"/>
        <v>0</v>
      </c>
      <c r="BU555" s="4">
        <f t="shared" si="105"/>
        <v>182.473322</v>
      </c>
      <c r="BV555" s="4">
        <f t="shared" si="106"/>
        <v>0</v>
      </c>
      <c r="BW555" s="4">
        <f t="shared" si="107"/>
        <v>773.52311699999996</v>
      </c>
      <c r="BX555" s="4">
        <f t="shared" si="108"/>
        <v>182.414286</v>
      </c>
    </row>
    <row r="556" spans="1:76" x14ac:dyDescent="0.25">
      <c r="A556">
        <v>16</v>
      </c>
      <c r="B556" t="s">
        <v>60</v>
      </c>
      <c r="C556" t="s">
        <v>61</v>
      </c>
      <c r="D556">
        <v>2021</v>
      </c>
      <c r="E556" t="s">
        <v>62</v>
      </c>
      <c r="F556" t="s">
        <v>63</v>
      </c>
      <c r="G556">
        <v>2</v>
      </c>
      <c r="H556" t="s">
        <v>64</v>
      </c>
      <c r="I556" t="s">
        <v>3556</v>
      </c>
      <c r="J556" t="s">
        <v>1071</v>
      </c>
      <c r="K556" t="s">
        <v>1072</v>
      </c>
      <c r="L556" t="s">
        <v>3603</v>
      </c>
      <c r="M556" t="s">
        <v>1073</v>
      </c>
      <c r="N556" t="s">
        <v>3613</v>
      </c>
      <c r="O556" t="s">
        <v>259</v>
      </c>
      <c r="P556" t="s">
        <v>3643</v>
      </c>
      <c r="Q556" t="s">
        <v>1081</v>
      </c>
      <c r="R556" t="s">
        <v>3779</v>
      </c>
      <c r="S556" t="s">
        <v>1086</v>
      </c>
      <c r="T556">
        <v>19</v>
      </c>
      <c r="U556">
        <v>4</v>
      </c>
      <c r="V556" t="s">
        <v>1090</v>
      </c>
      <c r="W556">
        <v>1</v>
      </c>
      <c r="X556" t="s">
        <v>72</v>
      </c>
      <c r="Y556">
        <v>1</v>
      </c>
      <c r="Z556" t="s">
        <v>73</v>
      </c>
      <c r="AA556">
        <v>1</v>
      </c>
      <c r="AB556" s="2">
        <v>0</v>
      </c>
      <c r="AC556" s="2">
        <v>0</v>
      </c>
      <c r="AD556" s="2">
        <v>0</v>
      </c>
      <c r="AE556" s="2">
        <v>1</v>
      </c>
      <c r="AF556" s="2">
        <v>0.85</v>
      </c>
      <c r="AG556" s="2">
        <v>85</v>
      </c>
      <c r="AH556" s="2">
        <v>0</v>
      </c>
      <c r="AI556" s="2">
        <v>0</v>
      </c>
      <c r="AJ556" s="2">
        <v>0</v>
      </c>
      <c r="AK556" s="2">
        <v>0</v>
      </c>
      <c r="AL556" s="2">
        <v>0</v>
      </c>
      <c r="AM556" s="2">
        <v>0</v>
      </c>
      <c r="AN556" s="2">
        <v>0</v>
      </c>
      <c r="AO556" s="2">
        <v>0</v>
      </c>
      <c r="AP556" s="2">
        <v>0</v>
      </c>
      <c r="AQ556" s="2">
        <v>1</v>
      </c>
      <c r="AR556" s="2">
        <v>0.85</v>
      </c>
      <c r="AS556" s="2">
        <v>85</v>
      </c>
      <c r="AT556" s="3">
        <v>0</v>
      </c>
      <c r="AU556" s="3">
        <v>0</v>
      </c>
      <c r="AV556" s="2">
        <v>0</v>
      </c>
      <c r="AW556" s="3">
        <v>3764576326</v>
      </c>
      <c r="AX556" s="3">
        <v>2655430047</v>
      </c>
      <c r="AY556" s="2">
        <v>70.540000000000006</v>
      </c>
      <c r="AZ556" s="3">
        <v>0</v>
      </c>
      <c r="BA556" s="3">
        <v>0</v>
      </c>
      <c r="BB556" s="2">
        <v>0</v>
      </c>
      <c r="BC556" s="3">
        <v>0</v>
      </c>
      <c r="BD556" s="3">
        <v>0</v>
      </c>
      <c r="BE556" s="2">
        <v>0</v>
      </c>
      <c r="BF556" s="3">
        <v>0</v>
      </c>
      <c r="BG556" s="3">
        <v>0</v>
      </c>
      <c r="BH556" s="2">
        <v>0</v>
      </c>
      <c r="BI556" s="3">
        <v>3764576326</v>
      </c>
      <c r="BJ556" s="3">
        <v>2655430047</v>
      </c>
      <c r="BK556" s="2">
        <v>70.540000000000006</v>
      </c>
      <c r="BM556" s="4">
        <f t="shared" si="97"/>
        <v>0</v>
      </c>
      <c r="BN556" s="4">
        <f t="shared" si="98"/>
        <v>0</v>
      </c>
      <c r="BO556" s="4">
        <f t="shared" si="99"/>
        <v>3764.5763259999999</v>
      </c>
      <c r="BP556" s="4">
        <f t="shared" si="100"/>
        <v>2655.4300469999998</v>
      </c>
      <c r="BQ556" s="4">
        <f t="shared" si="101"/>
        <v>0</v>
      </c>
      <c r="BR556" s="4">
        <f t="shared" si="102"/>
        <v>0</v>
      </c>
      <c r="BS556" s="4">
        <f t="shared" si="103"/>
        <v>0</v>
      </c>
      <c r="BT556" s="4">
        <f t="shared" si="104"/>
        <v>0</v>
      </c>
      <c r="BU556" s="4">
        <f t="shared" si="105"/>
        <v>0</v>
      </c>
      <c r="BV556" s="4">
        <f t="shared" si="106"/>
        <v>0</v>
      </c>
      <c r="BW556" s="4">
        <f t="shared" si="107"/>
        <v>3764.5763259999999</v>
      </c>
      <c r="BX556" s="4">
        <f t="shared" si="108"/>
        <v>2655.4300469999998</v>
      </c>
    </row>
    <row r="557" spans="1:76" x14ac:dyDescent="0.25">
      <c r="A557">
        <v>16</v>
      </c>
      <c r="B557" t="s">
        <v>60</v>
      </c>
      <c r="C557" t="s">
        <v>61</v>
      </c>
      <c r="D557">
        <v>2021</v>
      </c>
      <c r="E557" t="s">
        <v>62</v>
      </c>
      <c r="F557" t="s">
        <v>63</v>
      </c>
      <c r="G557">
        <v>2</v>
      </c>
      <c r="H557" t="s">
        <v>64</v>
      </c>
      <c r="I557" t="s">
        <v>3556</v>
      </c>
      <c r="J557" t="s">
        <v>1071</v>
      </c>
      <c r="K557" t="s">
        <v>1072</v>
      </c>
      <c r="L557" t="s">
        <v>3603</v>
      </c>
      <c r="M557" t="s">
        <v>1073</v>
      </c>
      <c r="N557" t="s">
        <v>3613</v>
      </c>
      <c r="O557" t="s">
        <v>259</v>
      </c>
      <c r="P557" t="s">
        <v>3639</v>
      </c>
      <c r="Q557" t="s">
        <v>967</v>
      </c>
      <c r="R557" t="s">
        <v>3780</v>
      </c>
      <c r="S557" t="s">
        <v>1091</v>
      </c>
      <c r="T557">
        <v>14</v>
      </c>
      <c r="U557">
        <v>1</v>
      </c>
      <c r="V557" t="s">
        <v>1092</v>
      </c>
      <c r="W557">
        <v>2</v>
      </c>
      <c r="X557" t="s">
        <v>76</v>
      </c>
      <c r="Y557">
        <v>1</v>
      </c>
      <c r="Z557" t="s">
        <v>73</v>
      </c>
      <c r="AA557">
        <v>1</v>
      </c>
      <c r="AB557" s="2">
        <v>20</v>
      </c>
      <c r="AC557" s="2">
        <v>20</v>
      </c>
      <c r="AD557" s="2">
        <v>100</v>
      </c>
      <c r="AE557" s="2">
        <v>20</v>
      </c>
      <c r="AF557" s="2">
        <v>20</v>
      </c>
      <c r="AG557" s="2">
        <v>100</v>
      </c>
      <c r="AH557" s="2">
        <v>20</v>
      </c>
      <c r="AI557" s="2">
        <v>0</v>
      </c>
      <c r="AJ557" s="2">
        <v>0</v>
      </c>
      <c r="AK557" s="2">
        <v>20</v>
      </c>
      <c r="AL557" s="2">
        <v>0</v>
      </c>
      <c r="AM557" s="2">
        <v>0</v>
      </c>
      <c r="AN557" s="2">
        <v>20</v>
      </c>
      <c r="AO557" s="2">
        <v>0</v>
      </c>
      <c r="AP557" s="2">
        <v>0</v>
      </c>
      <c r="AQ557" s="2" t="s">
        <v>77</v>
      </c>
      <c r="AR557" s="2" t="s">
        <v>77</v>
      </c>
      <c r="AS557" s="2" t="s">
        <v>77</v>
      </c>
      <c r="AT557" s="3">
        <v>390226868</v>
      </c>
      <c r="AU557" s="3">
        <v>297307485</v>
      </c>
      <c r="AV557" s="2">
        <v>76.19</v>
      </c>
      <c r="AW557" s="3">
        <v>2797071494</v>
      </c>
      <c r="AX557" s="3">
        <v>2789881808</v>
      </c>
      <c r="AY557" s="2">
        <v>99.74</v>
      </c>
      <c r="AZ557" s="3">
        <v>3670051000</v>
      </c>
      <c r="BA557" s="3">
        <v>0</v>
      </c>
      <c r="BB557" s="2">
        <v>0</v>
      </c>
      <c r="BC557" s="3">
        <v>2696000000</v>
      </c>
      <c r="BD557" s="3">
        <v>0</v>
      </c>
      <c r="BE557" s="2">
        <v>0</v>
      </c>
      <c r="BF557" s="3">
        <v>2654000000</v>
      </c>
      <c r="BG557" s="3">
        <v>0</v>
      </c>
      <c r="BH557" s="2">
        <v>0</v>
      </c>
      <c r="BI557" s="3">
        <v>12207349362</v>
      </c>
      <c r="BJ557" s="3">
        <v>3087189293</v>
      </c>
      <c r="BK557" s="2">
        <v>25.29</v>
      </c>
      <c r="BM557" s="4">
        <f t="shared" si="97"/>
        <v>390.22686800000002</v>
      </c>
      <c r="BN557" s="4">
        <f t="shared" si="98"/>
        <v>297.30748499999999</v>
      </c>
      <c r="BO557" s="4">
        <f t="shared" si="99"/>
        <v>2797.0714939999998</v>
      </c>
      <c r="BP557" s="4">
        <f t="shared" si="100"/>
        <v>2789.8818080000001</v>
      </c>
      <c r="BQ557" s="4">
        <f t="shared" si="101"/>
        <v>3670.0509999999999</v>
      </c>
      <c r="BR557" s="4">
        <f t="shared" si="102"/>
        <v>0</v>
      </c>
      <c r="BS557" s="4">
        <f t="shared" si="103"/>
        <v>2696</v>
      </c>
      <c r="BT557" s="4">
        <f t="shared" si="104"/>
        <v>0</v>
      </c>
      <c r="BU557" s="4">
        <f t="shared" si="105"/>
        <v>2654</v>
      </c>
      <c r="BV557" s="4">
        <f t="shared" si="106"/>
        <v>0</v>
      </c>
      <c r="BW557" s="4">
        <f t="shared" si="107"/>
        <v>12207.349362000001</v>
      </c>
      <c r="BX557" s="4">
        <f t="shared" si="108"/>
        <v>3087.1892929999999</v>
      </c>
    </row>
    <row r="558" spans="1:76" x14ac:dyDescent="0.25">
      <c r="A558">
        <v>16</v>
      </c>
      <c r="B558" t="s">
        <v>60</v>
      </c>
      <c r="C558" t="s">
        <v>61</v>
      </c>
      <c r="D558">
        <v>2021</v>
      </c>
      <c r="E558" t="s">
        <v>62</v>
      </c>
      <c r="F558" t="s">
        <v>63</v>
      </c>
      <c r="G558">
        <v>2</v>
      </c>
      <c r="H558" t="s">
        <v>64</v>
      </c>
      <c r="I558" t="s">
        <v>3556</v>
      </c>
      <c r="J558" t="s">
        <v>1071</v>
      </c>
      <c r="K558" t="s">
        <v>1072</v>
      </c>
      <c r="L558" t="s">
        <v>3603</v>
      </c>
      <c r="M558" t="s">
        <v>1073</v>
      </c>
      <c r="N558" t="s">
        <v>3613</v>
      </c>
      <c r="O558" t="s">
        <v>259</v>
      </c>
      <c r="P558" t="s">
        <v>3639</v>
      </c>
      <c r="Q558" t="s">
        <v>967</v>
      </c>
      <c r="R558" t="s">
        <v>3780</v>
      </c>
      <c r="S558" t="s">
        <v>1091</v>
      </c>
      <c r="T558">
        <v>14</v>
      </c>
      <c r="U558">
        <v>2</v>
      </c>
      <c r="V558" t="s">
        <v>1093</v>
      </c>
      <c r="W558">
        <v>2</v>
      </c>
      <c r="X558" t="s">
        <v>76</v>
      </c>
      <c r="Y558">
        <v>1</v>
      </c>
      <c r="Z558" t="s">
        <v>73</v>
      </c>
      <c r="AA558">
        <v>1</v>
      </c>
      <c r="AB558" s="2">
        <v>26</v>
      </c>
      <c r="AC558" s="2">
        <v>24.44</v>
      </c>
      <c r="AD558" s="2">
        <v>94</v>
      </c>
      <c r="AE558" s="2">
        <v>26</v>
      </c>
      <c r="AF558" s="2">
        <v>26</v>
      </c>
      <c r="AG558" s="2">
        <v>100</v>
      </c>
      <c r="AH558" s="2">
        <v>26</v>
      </c>
      <c r="AI558" s="2">
        <v>0</v>
      </c>
      <c r="AJ558" s="2">
        <v>0</v>
      </c>
      <c r="AK558" s="2">
        <v>26</v>
      </c>
      <c r="AL558" s="2">
        <v>0</v>
      </c>
      <c r="AM558" s="2">
        <v>0</v>
      </c>
      <c r="AN558" s="2">
        <v>26</v>
      </c>
      <c r="AO558" s="2">
        <v>0</v>
      </c>
      <c r="AP558" s="2">
        <v>0</v>
      </c>
      <c r="AQ558" s="2" t="s">
        <v>77</v>
      </c>
      <c r="AR558" s="2" t="s">
        <v>77</v>
      </c>
      <c r="AS558" s="2" t="s">
        <v>77</v>
      </c>
      <c r="AT558" s="3">
        <v>316698997</v>
      </c>
      <c r="AU558" s="3">
        <v>296698752</v>
      </c>
      <c r="AV558" s="2">
        <v>93.68</v>
      </c>
      <c r="AW558" s="3">
        <v>332641231</v>
      </c>
      <c r="AX558" s="3">
        <v>332641231</v>
      </c>
      <c r="AY558" s="2">
        <v>100</v>
      </c>
      <c r="AZ558" s="3">
        <v>1243685000</v>
      </c>
      <c r="BA558" s="3">
        <v>0</v>
      </c>
      <c r="BB558" s="2">
        <v>0</v>
      </c>
      <c r="BC558" s="3">
        <v>1553811438</v>
      </c>
      <c r="BD558" s="3">
        <v>0</v>
      </c>
      <c r="BE558" s="2">
        <v>0</v>
      </c>
      <c r="BF558" s="3">
        <v>1122243080</v>
      </c>
      <c r="BG558" s="3">
        <v>0</v>
      </c>
      <c r="BH558" s="2">
        <v>0</v>
      </c>
      <c r="BI558" s="3">
        <v>4569079746</v>
      </c>
      <c r="BJ558" s="3">
        <v>629339983</v>
      </c>
      <c r="BK558" s="2">
        <v>13.77</v>
      </c>
      <c r="BM558" s="4">
        <f t="shared" si="97"/>
        <v>316.69899700000002</v>
      </c>
      <c r="BN558" s="4">
        <f t="shared" si="98"/>
        <v>296.69875200000001</v>
      </c>
      <c r="BO558" s="4">
        <f t="shared" si="99"/>
        <v>332.641231</v>
      </c>
      <c r="BP558" s="4">
        <f t="shared" si="100"/>
        <v>332.641231</v>
      </c>
      <c r="BQ558" s="4">
        <f t="shared" si="101"/>
        <v>1243.6849999999999</v>
      </c>
      <c r="BR558" s="4">
        <f t="shared" si="102"/>
        <v>0</v>
      </c>
      <c r="BS558" s="4">
        <f t="shared" si="103"/>
        <v>1553.811438</v>
      </c>
      <c r="BT558" s="4">
        <f t="shared" si="104"/>
        <v>0</v>
      </c>
      <c r="BU558" s="4">
        <f t="shared" si="105"/>
        <v>1122.24308</v>
      </c>
      <c r="BV558" s="4">
        <f t="shared" si="106"/>
        <v>0</v>
      </c>
      <c r="BW558" s="4">
        <f t="shared" si="107"/>
        <v>4569.0797460000003</v>
      </c>
      <c r="BX558" s="4">
        <f t="shared" si="108"/>
        <v>629.33998300000007</v>
      </c>
    </row>
    <row r="559" spans="1:76" x14ac:dyDescent="0.25">
      <c r="A559">
        <v>16</v>
      </c>
      <c r="B559" t="s">
        <v>60</v>
      </c>
      <c r="C559" t="s">
        <v>61</v>
      </c>
      <c r="D559">
        <v>2021</v>
      </c>
      <c r="E559" t="s">
        <v>62</v>
      </c>
      <c r="F559" t="s">
        <v>63</v>
      </c>
      <c r="G559">
        <v>2</v>
      </c>
      <c r="H559" t="s">
        <v>64</v>
      </c>
      <c r="I559" t="s">
        <v>3556</v>
      </c>
      <c r="J559" t="s">
        <v>1071</v>
      </c>
      <c r="K559" t="s">
        <v>1072</v>
      </c>
      <c r="L559" t="s">
        <v>3603</v>
      </c>
      <c r="M559" t="s">
        <v>1073</v>
      </c>
      <c r="N559" t="s">
        <v>3613</v>
      </c>
      <c r="O559" t="s">
        <v>259</v>
      </c>
      <c r="P559" t="s">
        <v>3639</v>
      </c>
      <c r="Q559" t="s">
        <v>967</v>
      </c>
      <c r="R559" t="s">
        <v>3780</v>
      </c>
      <c r="S559" t="s">
        <v>1091</v>
      </c>
      <c r="T559">
        <v>14</v>
      </c>
      <c r="U559">
        <v>3</v>
      </c>
      <c r="V559" t="s">
        <v>1094</v>
      </c>
      <c r="W559">
        <v>2</v>
      </c>
      <c r="X559" t="s">
        <v>76</v>
      </c>
      <c r="Y559">
        <v>1</v>
      </c>
      <c r="Z559" t="s">
        <v>73</v>
      </c>
      <c r="AA559">
        <v>1</v>
      </c>
      <c r="AB559" s="2">
        <v>23</v>
      </c>
      <c r="AC559" s="2">
        <v>23</v>
      </c>
      <c r="AD559" s="2">
        <v>100</v>
      </c>
      <c r="AE559" s="2">
        <v>23</v>
      </c>
      <c r="AF559" s="2">
        <v>23</v>
      </c>
      <c r="AG559" s="2">
        <v>100</v>
      </c>
      <c r="AH559" s="2">
        <v>23</v>
      </c>
      <c r="AI559" s="2">
        <v>0</v>
      </c>
      <c r="AJ559" s="2">
        <v>0</v>
      </c>
      <c r="AK559" s="2">
        <v>23</v>
      </c>
      <c r="AL559" s="2">
        <v>0</v>
      </c>
      <c r="AM559" s="2">
        <v>0</v>
      </c>
      <c r="AN559" s="2">
        <v>23</v>
      </c>
      <c r="AO559" s="2">
        <v>0</v>
      </c>
      <c r="AP559" s="2">
        <v>0</v>
      </c>
      <c r="AQ559" s="2" t="s">
        <v>77</v>
      </c>
      <c r="AR559" s="2" t="s">
        <v>77</v>
      </c>
      <c r="AS559" s="2" t="s">
        <v>77</v>
      </c>
      <c r="AT559" s="3">
        <v>1517297893</v>
      </c>
      <c r="AU559" s="3">
        <v>1353514271</v>
      </c>
      <c r="AV559" s="2">
        <v>89.21</v>
      </c>
      <c r="AW559" s="3">
        <v>663699111</v>
      </c>
      <c r="AX559" s="3">
        <v>663196936</v>
      </c>
      <c r="AY559" s="2">
        <v>99.92</v>
      </c>
      <c r="AZ559" s="3">
        <v>886264000</v>
      </c>
      <c r="BA559" s="3">
        <v>0</v>
      </c>
      <c r="BB559" s="2">
        <v>0</v>
      </c>
      <c r="BC559" s="3">
        <v>965085039</v>
      </c>
      <c r="BD559" s="3">
        <v>0</v>
      </c>
      <c r="BE559" s="2">
        <v>0</v>
      </c>
      <c r="BF559" s="3">
        <v>825334796</v>
      </c>
      <c r="BG559" s="3">
        <v>0</v>
      </c>
      <c r="BH559" s="2">
        <v>0</v>
      </c>
      <c r="BI559" s="3">
        <v>4857680839</v>
      </c>
      <c r="BJ559" s="3">
        <v>2016711207</v>
      </c>
      <c r="BK559" s="2">
        <v>41.52</v>
      </c>
      <c r="BM559" s="4">
        <f t="shared" si="97"/>
        <v>1517.2978929999999</v>
      </c>
      <c r="BN559" s="4">
        <f t="shared" si="98"/>
        <v>1353.514271</v>
      </c>
      <c r="BO559" s="4">
        <f t="shared" si="99"/>
        <v>663.69911100000002</v>
      </c>
      <c r="BP559" s="4">
        <f t="shared" si="100"/>
        <v>663.19693600000005</v>
      </c>
      <c r="BQ559" s="4">
        <f t="shared" si="101"/>
        <v>886.26400000000001</v>
      </c>
      <c r="BR559" s="4">
        <f t="shared" si="102"/>
        <v>0</v>
      </c>
      <c r="BS559" s="4">
        <f t="shared" si="103"/>
        <v>965.08503900000005</v>
      </c>
      <c r="BT559" s="4">
        <f t="shared" si="104"/>
        <v>0</v>
      </c>
      <c r="BU559" s="4">
        <f t="shared" si="105"/>
        <v>825.33479599999998</v>
      </c>
      <c r="BV559" s="4">
        <f t="shared" si="106"/>
        <v>0</v>
      </c>
      <c r="BW559" s="4">
        <f t="shared" si="107"/>
        <v>4857.6808389999997</v>
      </c>
      <c r="BX559" s="4">
        <f t="shared" si="108"/>
        <v>2016.7112070000001</v>
      </c>
    </row>
    <row r="560" spans="1:76" x14ac:dyDescent="0.25">
      <c r="A560">
        <v>16</v>
      </c>
      <c r="B560" t="s">
        <v>60</v>
      </c>
      <c r="C560" t="s">
        <v>61</v>
      </c>
      <c r="D560">
        <v>2021</v>
      </c>
      <c r="E560" t="s">
        <v>62</v>
      </c>
      <c r="F560" t="s">
        <v>63</v>
      </c>
      <c r="G560">
        <v>2</v>
      </c>
      <c r="H560" t="s">
        <v>64</v>
      </c>
      <c r="I560" t="s">
        <v>3556</v>
      </c>
      <c r="J560" t="s">
        <v>1071</v>
      </c>
      <c r="K560" t="s">
        <v>1072</v>
      </c>
      <c r="L560" t="s">
        <v>3603</v>
      </c>
      <c r="M560" t="s">
        <v>1073</v>
      </c>
      <c r="N560" t="s">
        <v>3613</v>
      </c>
      <c r="O560" t="s">
        <v>259</v>
      </c>
      <c r="P560" t="s">
        <v>3639</v>
      </c>
      <c r="Q560" t="s">
        <v>967</v>
      </c>
      <c r="R560" t="s">
        <v>3781</v>
      </c>
      <c r="S560" t="s">
        <v>1095</v>
      </c>
      <c r="T560">
        <v>18</v>
      </c>
      <c r="U560">
        <v>1</v>
      </c>
      <c r="V560" t="s">
        <v>1096</v>
      </c>
      <c r="W560">
        <v>1</v>
      </c>
      <c r="X560" t="s">
        <v>72</v>
      </c>
      <c r="Y560">
        <v>1</v>
      </c>
      <c r="Z560" t="s">
        <v>73</v>
      </c>
      <c r="AA560">
        <v>1</v>
      </c>
      <c r="AB560" s="2">
        <v>2</v>
      </c>
      <c r="AC560" s="2">
        <v>2</v>
      </c>
      <c r="AD560" s="2">
        <v>100</v>
      </c>
      <c r="AE560" s="2">
        <v>2</v>
      </c>
      <c r="AF560" s="2">
        <v>2</v>
      </c>
      <c r="AG560" s="2">
        <v>100</v>
      </c>
      <c r="AH560" s="2">
        <v>2</v>
      </c>
      <c r="AI560" s="2">
        <v>0</v>
      </c>
      <c r="AJ560" s="2">
        <v>0</v>
      </c>
      <c r="AK560" s="2">
        <v>2</v>
      </c>
      <c r="AL560" s="2">
        <v>0</v>
      </c>
      <c r="AM560" s="2">
        <v>0</v>
      </c>
      <c r="AN560" s="2">
        <v>0</v>
      </c>
      <c r="AO560" s="2">
        <v>0</v>
      </c>
      <c r="AP560" s="2">
        <v>0</v>
      </c>
      <c r="AQ560" s="2">
        <v>8</v>
      </c>
      <c r="AR560" s="2">
        <v>4</v>
      </c>
      <c r="AS560" s="2">
        <v>50</v>
      </c>
      <c r="AT560" s="3">
        <v>66828531</v>
      </c>
      <c r="AU560" s="3">
        <v>52669180</v>
      </c>
      <c r="AV560" s="2">
        <v>78.81</v>
      </c>
      <c r="AW560" s="3">
        <v>306625099</v>
      </c>
      <c r="AX560" s="3">
        <v>292088683</v>
      </c>
      <c r="AY560" s="2">
        <v>95.26</v>
      </c>
      <c r="AZ560" s="3">
        <v>363793000</v>
      </c>
      <c r="BA560" s="3">
        <v>0</v>
      </c>
      <c r="BB560" s="2">
        <v>0</v>
      </c>
      <c r="BC560" s="3">
        <v>112000000</v>
      </c>
      <c r="BD560" s="3">
        <v>0</v>
      </c>
      <c r="BE560" s="2">
        <v>0</v>
      </c>
      <c r="BF560" s="3">
        <v>0</v>
      </c>
      <c r="BG560" s="3">
        <v>0</v>
      </c>
      <c r="BH560" s="2">
        <v>0</v>
      </c>
      <c r="BI560" s="3">
        <v>849246630</v>
      </c>
      <c r="BJ560" s="3">
        <v>344757863</v>
      </c>
      <c r="BK560" s="2">
        <v>40.6</v>
      </c>
      <c r="BM560" s="4">
        <f t="shared" si="97"/>
        <v>66.828530999999998</v>
      </c>
      <c r="BN560" s="4">
        <f t="shared" si="98"/>
        <v>52.669179999999997</v>
      </c>
      <c r="BO560" s="4">
        <f t="shared" si="99"/>
        <v>306.62509899999998</v>
      </c>
      <c r="BP560" s="4">
        <f t="shared" si="100"/>
        <v>292.088683</v>
      </c>
      <c r="BQ560" s="4">
        <f t="shared" si="101"/>
        <v>363.79300000000001</v>
      </c>
      <c r="BR560" s="4">
        <f t="shared" si="102"/>
        <v>0</v>
      </c>
      <c r="BS560" s="4">
        <f t="shared" si="103"/>
        <v>112</v>
      </c>
      <c r="BT560" s="4">
        <f t="shared" si="104"/>
        <v>0</v>
      </c>
      <c r="BU560" s="4">
        <f t="shared" si="105"/>
        <v>0</v>
      </c>
      <c r="BV560" s="4">
        <f t="shared" si="106"/>
        <v>0</v>
      </c>
      <c r="BW560" s="4">
        <f t="shared" si="107"/>
        <v>849.24662999999998</v>
      </c>
      <c r="BX560" s="4">
        <f t="shared" si="108"/>
        <v>344.75786299999999</v>
      </c>
    </row>
    <row r="561" spans="1:76" x14ac:dyDescent="0.25">
      <c r="A561">
        <v>16</v>
      </c>
      <c r="B561" t="s">
        <v>60</v>
      </c>
      <c r="C561" t="s">
        <v>61</v>
      </c>
      <c r="D561">
        <v>2021</v>
      </c>
      <c r="E561" t="s">
        <v>62</v>
      </c>
      <c r="F561" t="s">
        <v>63</v>
      </c>
      <c r="G561">
        <v>2</v>
      </c>
      <c r="H561" t="s">
        <v>64</v>
      </c>
      <c r="I561" t="s">
        <v>3556</v>
      </c>
      <c r="J561" t="s">
        <v>1071</v>
      </c>
      <c r="K561" t="s">
        <v>1072</v>
      </c>
      <c r="L561" t="s">
        <v>3603</v>
      </c>
      <c r="M561" t="s">
        <v>1073</v>
      </c>
      <c r="N561" t="s">
        <v>3613</v>
      </c>
      <c r="O561" t="s">
        <v>259</v>
      </c>
      <c r="P561" t="s">
        <v>3639</v>
      </c>
      <c r="Q561" t="s">
        <v>967</v>
      </c>
      <c r="R561" t="s">
        <v>3781</v>
      </c>
      <c r="S561" t="s">
        <v>1095</v>
      </c>
      <c r="T561">
        <v>18</v>
      </c>
      <c r="U561">
        <v>2</v>
      </c>
      <c r="V561" t="s">
        <v>1097</v>
      </c>
      <c r="W561">
        <v>1</v>
      </c>
      <c r="X561" t="s">
        <v>72</v>
      </c>
      <c r="Y561">
        <v>1</v>
      </c>
      <c r="Z561" t="s">
        <v>73</v>
      </c>
      <c r="AA561">
        <v>1</v>
      </c>
      <c r="AB561" s="2">
        <v>0</v>
      </c>
      <c r="AC561" s="2">
        <v>0</v>
      </c>
      <c r="AD561" s="2">
        <v>0</v>
      </c>
      <c r="AE561" s="2">
        <v>1</v>
      </c>
      <c r="AF561" s="2">
        <v>1</v>
      </c>
      <c r="AG561" s="2">
        <v>100</v>
      </c>
      <c r="AH561" s="2">
        <v>2</v>
      </c>
      <c r="AI561" s="2">
        <v>0</v>
      </c>
      <c r="AJ561" s="2">
        <v>0</v>
      </c>
      <c r="AK561" s="2">
        <v>1</v>
      </c>
      <c r="AL561" s="2">
        <v>0</v>
      </c>
      <c r="AM561" s="2">
        <v>0</v>
      </c>
      <c r="AN561" s="2">
        <v>0</v>
      </c>
      <c r="AO561" s="2">
        <v>0</v>
      </c>
      <c r="AP561" s="2">
        <v>0</v>
      </c>
      <c r="AQ561" s="2">
        <v>4</v>
      </c>
      <c r="AR561" s="2">
        <v>1</v>
      </c>
      <c r="AS561" s="2">
        <v>25</v>
      </c>
      <c r="AT561" s="3">
        <v>0</v>
      </c>
      <c r="AU561" s="3">
        <v>0</v>
      </c>
      <c r="AV561" s="2">
        <v>0</v>
      </c>
      <c r="AW561" s="3">
        <v>92954576</v>
      </c>
      <c r="AX561" s="3">
        <v>92954576</v>
      </c>
      <c r="AY561" s="2">
        <v>100</v>
      </c>
      <c r="AZ561" s="3">
        <v>105157000</v>
      </c>
      <c r="BA561" s="3">
        <v>0</v>
      </c>
      <c r="BB561" s="2">
        <v>0</v>
      </c>
      <c r="BC561" s="3">
        <v>112000000</v>
      </c>
      <c r="BD561" s="3">
        <v>0</v>
      </c>
      <c r="BE561" s="2">
        <v>0</v>
      </c>
      <c r="BF561" s="3">
        <v>0</v>
      </c>
      <c r="BG561" s="3">
        <v>0</v>
      </c>
      <c r="BH561" s="2">
        <v>0</v>
      </c>
      <c r="BI561" s="3">
        <v>310111576</v>
      </c>
      <c r="BJ561" s="3">
        <v>92954576</v>
      </c>
      <c r="BK561" s="2">
        <v>29.97</v>
      </c>
      <c r="BM561" s="4">
        <f t="shared" si="97"/>
        <v>0</v>
      </c>
      <c r="BN561" s="4">
        <f t="shared" si="98"/>
        <v>0</v>
      </c>
      <c r="BO561" s="4">
        <f t="shared" si="99"/>
        <v>92.954576000000003</v>
      </c>
      <c r="BP561" s="4">
        <f t="shared" si="100"/>
        <v>92.954576000000003</v>
      </c>
      <c r="BQ561" s="4">
        <f t="shared" si="101"/>
        <v>105.157</v>
      </c>
      <c r="BR561" s="4">
        <f t="shared" si="102"/>
        <v>0</v>
      </c>
      <c r="BS561" s="4">
        <f t="shared" si="103"/>
        <v>112</v>
      </c>
      <c r="BT561" s="4">
        <f t="shared" si="104"/>
        <v>0</v>
      </c>
      <c r="BU561" s="4">
        <f t="shared" si="105"/>
        <v>0</v>
      </c>
      <c r="BV561" s="4">
        <f t="shared" si="106"/>
        <v>0</v>
      </c>
      <c r="BW561" s="4">
        <f t="shared" si="107"/>
        <v>310.11157600000001</v>
      </c>
      <c r="BX561" s="4">
        <f t="shared" si="108"/>
        <v>92.954576000000003</v>
      </c>
    </row>
    <row r="562" spans="1:76" x14ac:dyDescent="0.25">
      <c r="A562">
        <v>16</v>
      </c>
      <c r="B562" t="s">
        <v>60</v>
      </c>
      <c r="C562" t="s">
        <v>61</v>
      </c>
      <c r="D562">
        <v>2021</v>
      </c>
      <c r="E562" t="s">
        <v>62</v>
      </c>
      <c r="F562" t="s">
        <v>63</v>
      </c>
      <c r="G562">
        <v>2</v>
      </c>
      <c r="H562" t="s">
        <v>64</v>
      </c>
      <c r="I562" t="s">
        <v>3556</v>
      </c>
      <c r="J562" t="s">
        <v>1071</v>
      </c>
      <c r="K562" t="s">
        <v>1072</v>
      </c>
      <c r="L562" t="s">
        <v>3603</v>
      </c>
      <c r="M562" t="s">
        <v>1073</v>
      </c>
      <c r="N562" t="s">
        <v>3613</v>
      </c>
      <c r="O562" t="s">
        <v>259</v>
      </c>
      <c r="P562" t="s">
        <v>3639</v>
      </c>
      <c r="Q562" t="s">
        <v>967</v>
      </c>
      <c r="R562" t="s">
        <v>3781</v>
      </c>
      <c r="S562" t="s">
        <v>1095</v>
      </c>
      <c r="T562">
        <v>18</v>
      </c>
      <c r="U562">
        <v>3</v>
      </c>
      <c r="V562" t="s">
        <v>1098</v>
      </c>
      <c r="W562">
        <v>1</v>
      </c>
      <c r="X562" t="s">
        <v>72</v>
      </c>
      <c r="Y562">
        <v>1</v>
      </c>
      <c r="Z562" t="s">
        <v>73</v>
      </c>
      <c r="AA562">
        <v>1</v>
      </c>
      <c r="AB562" s="2">
        <v>0</v>
      </c>
      <c r="AC562" s="2">
        <v>0</v>
      </c>
      <c r="AD562" s="2">
        <v>0</v>
      </c>
      <c r="AE562" s="2">
        <v>0.93</v>
      </c>
      <c r="AF562" s="2">
        <v>0.93</v>
      </c>
      <c r="AG562" s="2">
        <v>100</v>
      </c>
      <c r="AH562" s="2">
        <v>1.07</v>
      </c>
      <c r="AI562" s="2">
        <v>0</v>
      </c>
      <c r="AJ562" s="2">
        <v>0</v>
      </c>
      <c r="AK562" s="2">
        <v>1</v>
      </c>
      <c r="AL562" s="2">
        <v>0</v>
      </c>
      <c r="AM562" s="2">
        <v>0</v>
      </c>
      <c r="AN562" s="2">
        <v>0</v>
      </c>
      <c r="AO562" s="2">
        <v>0</v>
      </c>
      <c r="AP562" s="2">
        <v>0</v>
      </c>
      <c r="AQ562" s="2">
        <v>3</v>
      </c>
      <c r="AR562" s="2">
        <v>0.93</v>
      </c>
      <c r="AS562" s="2">
        <v>31</v>
      </c>
      <c r="AT562" s="3">
        <v>0</v>
      </c>
      <c r="AU562" s="3">
        <v>0</v>
      </c>
      <c r="AV562" s="2">
        <v>0</v>
      </c>
      <c r="AW562" s="3">
        <v>247954576</v>
      </c>
      <c r="AX562" s="3">
        <v>247954576</v>
      </c>
      <c r="AY562" s="2">
        <v>100</v>
      </c>
      <c r="AZ562" s="3">
        <v>321890000</v>
      </c>
      <c r="BA562" s="3">
        <v>0</v>
      </c>
      <c r="BB562" s="2">
        <v>0</v>
      </c>
      <c r="BC562" s="3">
        <v>112000000</v>
      </c>
      <c r="BD562" s="3">
        <v>0</v>
      </c>
      <c r="BE562" s="2">
        <v>0</v>
      </c>
      <c r="BF562" s="3">
        <v>0</v>
      </c>
      <c r="BG562" s="3">
        <v>0</v>
      </c>
      <c r="BH562" s="2">
        <v>0</v>
      </c>
      <c r="BI562" s="3">
        <v>681844576</v>
      </c>
      <c r="BJ562" s="3">
        <v>247954576</v>
      </c>
      <c r="BK562" s="2">
        <v>36.369999999999997</v>
      </c>
      <c r="BM562" s="4">
        <f t="shared" si="97"/>
        <v>0</v>
      </c>
      <c r="BN562" s="4">
        <f t="shared" si="98"/>
        <v>0</v>
      </c>
      <c r="BO562" s="4">
        <f t="shared" si="99"/>
        <v>247.954576</v>
      </c>
      <c r="BP562" s="4">
        <f t="shared" si="100"/>
        <v>247.954576</v>
      </c>
      <c r="BQ562" s="4">
        <f t="shared" si="101"/>
        <v>321.89</v>
      </c>
      <c r="BR562" s="4">
        <f t="shared" si="102"/>
        <v>0</v>
      </c>
      <c r="BS562" s="4">
        <f t="shared" si="103"/>
        <v>112</v>
      </c>
      <c r="BT562" s="4">
        <f t="shared" si="104"/>
        <v>0</v>
      </c>
      <c r="BU562" s="4">
        <f t="shared" si="105"/>
        <v>0</v>
      </c>
      <c r="BV562" s="4">
        <f t="shared" si="106"/>
        <v>0</v>
      </c>
      <c r="BW562" s="4">
        <f t="shared" si="107"/>
        <v>681.84457599999996</v>
      </c>
      <c r="BX562" s="4">
        <f t="shared" si="108"/>
        <v>247.954576</v>
      </c>
    </row>
    <row r="563" spans="1:76" x14ac:dyDescent="0.25">
      <c r="A563">
        <v>16</v>
      </c>
      <c r="B563" t="s">
        <v>60</v>
      </c>
      <c r="C563" t="s">
        <v>61</v>
      </c>
      <c r="D563">
        <v>2021</v>
      </c>
      <c r="E563" t="s">
        <v>62</v>
      </c>
      <c r="F563" t="s">
        <v>63</v>
      </c>
      <c r="G563">
        <v>2</v>
      </c>
      <c r="H563" t="s">
        <v>64</v>
      </c>
      <c r="I563" t="s">
        <v>3556</v>
      </c>
      <c r="J563" t="s">
        <v>1071</v>
      </c>
      <c r="K563" t="s">
        <v>1072</v>
      </c>
      <c r="L563" t="s">
        <v>3603</v>
      </c>
      <c r="M563" t="s">
        <v>1073</v>
      </c>
      <c r="N563" t="s">
        <v>3613</v>
      </c>
      <c r="O563" t="s">
        <v>259</v>
      </c>
      <c r="P563" t="s">
        <v>3639</v>
      </c>
      <c r="Q563" t="s">
        <v>967</v>
      </c>
      <c r="R563" t="s">
        <v>3781</v>
      </c>
      <c r="S563" t="s">
        <v>1095</v>
      </c>
      <c r="T563">
        <v>18</v>
      </c>
      <c r="U563">
        <v>4</v>
      </c>
      <c r="V563" t="s">
        <v>1099</v>
      </c>
      <c r="W563">
        <v>1</v>
      </c>
      <c r="X563" t="s">
        <v>72</v>
      </c>
      <c r="Y563">
        <v>1</v>
      </c>
      <c r="Z563" t="s">
        <v>73</v>
      </c>
      <c r="AA563">
        <v>1</v>
      </c>
      <c r="AB563" s="2">
        <v>529</v>
      </c>
      <c r="AC563" s="2">
        <v>529</v>
      </c>
      <c r="AD563" s="2">
        <v>100</v>
      </c>
      <c r="AE563" s="2">
        <v>650</v>
      </c>
      <c r="AF563" s="2">
        <v>649</v>
      </c>
      <c r="AG563" s="2">
        <v>99.85</v>
      </c>
      <c r="AH563" s="2">
        <v>420</v>
      </c>
      <c r="AI563" s="2">
        <v>0</v>
      </c>
      <c r="AJ563" s="2">
        <v>0</v>
      </c>
      <c r="AK563" s="2">
        <v>56</v>
      </c>
      <c r="AL563" s="2">
        <v>0</v>
      </c>
      <c r="AM563" s="2">
        <v>0</v>
      </c>
      <c r="AN563" s="2">
        <v>32</v>
      </c>
      <c r="AO563" s="2">
        <v>0</v>
      </c>
      <c r="AP563" s="2">
        <v>0</v>
      </c>
      <c r="AQ563" s="2">
        <v>1687</v>
      </c>
      <c r="AR563" s="2">
        <v>1178</v>
      </c>
      <c r="AS563" s="2">
        <v>69.83</v>
      </c>
      <c r="AT563" s="3">
        <v>12406923418</v>
      </c>
      <c r="AU563" s="3">
        <v>12341556897</v>
      </c>
      <c r="AV563" s="2">
        <v>99.47</v>
      </c>
      <c r="AW563" s="3">
        <v>18915903660</v>
      </c>
      <c r="AX563" s="3">
        <v>18754947968</v>
      </c>
      <c r="AY563" s="2">
        <v>99.15</v>
      </c>
      <c r="AZ563" s="3">
        <v>15968578000</v>
      </c>
      <c r="BA563" s="3">
        <v>0</v>
      </c>
      <c r="BB563" s="2">
        <v>0</v>
      </c>
      <c r="BC563" s="3">
        <v>4026312013</v>
      </c>
      <c r="BD563" s="3">
        <v>0</v>
      </c>
      <c r="BE563" s="2">
        <v>0</v>
      </c>
      <c r="BF563" s="3">
        <v>273096837</v>
      </c>
      <c r="BG563" s="3">
        <v>0</v>
      </c>
      <c r="BH563" s="2">
        <v>0</v>
      </c>
      <c r="BI563" s="3">
        <v>51590813928</v>
      </c>
      <c r="BJ563" s="3">
        <v>31096504865</v>
      </c>
      <c r="BK563" s="2">
        <v>60.28</v>
      </c>
      <c r="BM563" s="4">
        <f t="shared" si="97"/>
        <v>12406.923418</v>
      </c>
      <c r="BN563" s="4">
        <f t="shared" si="98"/>
        <v>12341.556897</v>
      </c>
      <c r="BO563" s="4">
        <f t="shared" si="99"/>
        <v>18915.90366</v>
      </c>
      <c r="BP563" s="4">
        <f t="shared" si="100"/>
        <v>18754.947968</v>
      </c>
      <c r="BQ563" s="4">
        <f t="shared" si="101"/>
        <v>15968.578</v>
      </c>
      <c r="BR563" s="4">
        <f t="shared" si="102"/>
        <v>0</v>
      </c>
      <c r="BS563" s="4">
        <f t="shared" si="103"/>
        <v>4026.3120130000002</v>
      </c>
      <c r="BT563" s="4">
        <f t="shared" si="104"/>
        <v>0</v>
      </c>
      <c r="BU563" s="4">
        <f t="shared" si="105"/>
        <v>273.09683699999999</v>
      </c>
      <c r="BV563" s="4">
        <f t="shared" si="106"/>
        <v>0</v>
      </c>
      <c r="BW563" s="4">
        <f t="shared" si="107"/>
        <v>51590.813928000003</v>
      </c>
      <c r="BX563" s="4">
        <f t="shared" si="108"/>
        <v>31096.504865000003</v>
      </c>
    </row>
    <row r="564" spans="1:76" x14ac:dyDescent="0.25">
      <c r="A564">
        <v>16</v>
      </c>
      <c r="B564" t="s">
        <v>60</v>
      </c>
      <c r="C564" t="s">
        <v>61</v>
      </c>
      <c r="D564">
        <v>2021</v>
      </c>
      <c r="E564" t="s">
        <v>62</v>
      </c>
      <c r="F564" t="s">
        <v>63</v>
      </c>
      <c r="G564">
        <v>2</v>
      </c>
      <c r="H564" t="s">
        <v>64</v>
      </c>
      <c r="I564" t="s">
        <v>3556</v>
      </c>
      <c r="J564" t="s">
        <v>1071</v>
      </c>
      <c r="K564" t="s">
        <v>1072</v>
      </c>
      <c r="L564" t="s">
        <v>3603</v>
      </c>
      <c r="M564" t="s">
        <v>1073</v>
      </c>
      <c r="N564" t="s">
        <v>3613</v>
      </c>
      <c r="O564" t="s">
        <v>259</v>
      </c>
      <c r="P564" t="s">
        <v>3639</v>
      </c>
      <c r="Q564" t="s">
        <v>967</v>
      </c>
      <c r="R564" t="s">
        <v>3781</v>
      </c>
      <c r="S564" t="s">
        <v>1095</v>
      </c>
      <c r="T564">
        <v>18</v>
      </c>
      <c r="U564">
        <v>5</v>
      </c>
      <c r="V564" t="s">
        <v>1100</v>
      </c>
      <c r="W564">
        <v>1</v>
      </c>
      <c r="X564" t="s">
        <v>72</v>
      </c>
      <c r="Y564">
        <v>1</v>
      </c>
      <c r="Z564" t="s">
        <v>73</v>
      </c>
      <c r="AA564">
        <v>1</v>
      </c>
      <c r="AB564" s="2">
        <v>0</v>
      </c>
      <c r="AC564" s="2">
        <v>0</v>
      </c>
      <c r="AD564" s="2">
        <v>0</v>
      </c>
      <c r="AE564" s="2">
        <v>1300</v>
      </c>
      <c r="AF564" s="2">
        <v>1300</v>
      </c>
      <c r="AG564" s="2">
        <v>100</v>
      </c>
      <c r="AH564" s="2">
        <v>350</v>
      </c>
      <c r="AI564" s="2">
        <v>0</v>
      </c>
      <c r="AJ564" s="2">
        <v>0</v>
      </c>
      <c r="AK564" s="2">
        <v>300</v>
      </c>
      <c r="AL564" s="2">
        <v>0</v>
      </c>
      <c r="AM564" s="2">
        <v>0</v>
      </c>
      <c r="AN564" s="2">
        <v>200</v>
      </c>
      <c r="AO564" s="2">
        <v>0</v>
      </c>
      <c r="AP564" s="2">
        <v>0</v>
      </c>
      <c r="AQ564" s="2">
        <v>2150</v>
      </c>
      <c r="AR564" s="2">
        <v>1300</v>
      </c>
      <c r="AS564" s="2">
        <v>60.47</v>
      </c>
      <c r="AT564" s="3">
        <v>0</v>
      </c>
      <c r="AU564" s="3">
        <v>0</v>
      </c>
      <c r="AV564" s="2">
        <v>0</v>
      </c>
      <c r="AW564" s="3">
        <v>99167420</v>
      </c>
      <c r="AX564" s="3">
        <v>99167420</v>
      </c>
      <c r="AY564" s="2">
        <v>100</v>
      </c>
      <c r="AZ564" s="3">
        <v>296350000</v>
      </c>
      <c r="BA564" s="3">
        <v>0</v>
      </c>
      <c r="BB564" s="2">
        <v>0</v>
      </c>
      <c r="BC564" s="3">
        <v>112000000</v>
      </c>
      <c r="BD564" s="3">
        <v>0</v>
      </c>
      <c r="BE564" s="2">
        <v>0</v>
      </c>
      <c r="BF564" s="3">
        <v>30000000</v>
      </c>
      <c r="BG564" s="3">
        <v>0</v>
      </c>
      <c r="BH564" s="2">
        <v>0</v>
      </c>
      <c r="BI564" s="3">
        <v>537517420</v>
      </c>
      <c r="BJ564" s="3">
        <v>99167420</v>
      </c>
      <c r="BK564" s="2">
        <v>18.45</v>
      </c>
      <c r="BM564" s="4">
        <f t="shared" si="97"/>
        <v>0</v>
      </c>
      <c r="BN564" s="4">
        <f t="shared" si="98"/>
        <v>0</v>
      </c>
      <c r="BO564" s="4">
        <f t="shared" si="99"/>
        <v>99.167420000000007</v>
      </c>
      <c r="BP564" s="4">
        <f t="shared" si="100"/>
        <v>99.167420000000007</v>
      </c>
      <c r="BQ564" s="4">
        <f t="shared" si="101"/>
        <v>296.35000000000002</v>
      </c>
      <c r="BR564" s="4">
        <f t="shared" si="102"/>
        <v>0</v>
      </c>
      <c r="BS564" s="4">
        <f t="shared" si="103"/>
        <v>112</v>
      </c>
      <c r="BT564" s="4">
        <f t="shared" si="104"/>
        <v>0</v>
      </c>
      <c r="BU564" s="4">
        <f t="shared" si="105"/>
        <v>30</v>
      </c>
      <c r="BV564" s="4">
        <f t="shared" si="106"/>
        <v>0</v>
      </c>
      <c r="BW564" s="4">
        <f t="shared" si="107"/>
        <v>537.51742000000002</v>
      </c>
      <c r="BX564" s="4">
        <f t="shared" si="108"/>
        <v>99.167420000000007</v>
      </c>
    </row>
    <row r="565" spans="1:76" x14ac:dyDescent="0.25">
      <c r="A565">
        <v>16</v>
      </c>
      <c r="B565" t="s">
        <v>60</v>
      </c>
      <c r="C565" t="s">
        <v>61</v>
      </c>
      <c r="D565">
        <v>2021</v>
      </c>
      <c r="E565" t="s">
        <v>62</v>
      </c>
      <c r="F565" t="s">
        <v>63</v>
      </c>
      <c r="G565">
        <v>2</v>
      </c>
      <c r="H565" t="s">
        <v>64</v>
      </c>
      <c r="I565" t="s">
        <v>3556</v>
      </c>
      <c r="J565" t="s">
        <v>1071</v>
      </c>
      <c r="K565" t="s">
        <v>1072</v>
      </c>
      <c r="L565" t="s">
        <v>3603</v>
      </c>
      <c r="M565" t="s">
        <v>1073</v>
      </c>
      <c r="N565" t="s">
        <v>3613</v>
      </c>
      <c r="O565" t="s">
        <v>259</v>
      </c>
      <c r="P565" t="s">
        <v>3639</v>
      </c>
      <c r="Q565" t="s">
        <v>967</v>
      </c>
      <c r="R565" t="s">
        <v>3781</v>
      </c>
      <c r="S565" t="s">
        <v>1095</v>
      </c>
      <c r="T565">
        <v>18</v>
      </c>
      <c r="U565">
        <v>6</v>
      </c>
      <c r="V565" t="s">
        <v>1101</v>
      </c>
      <c r="W565">
        <v>1</v>
      </c>
      <c r="X565" t="s">
        <v>72</v>
      </c>
      <c r="Y565">
        <v>1</v>
      </c>
      <c r="Z565" t="s">
        <v>73</v>
      </c>
      <c r="AA565">
        <v>1</v>
      </c>
      <c r="AB565" s="2">
        <v>0</v>
      </c>
      <c r="AC565" s="2">
        <v>0</v>
      </c>
      <c r="AD565" s="2">
        <v>0</v>
      </c>
      <c r="AE565" s="2">
        <v>0</v>
      </c>
      <c r="AF565" s="2">
        <v>0</v>
      </c>
      <c r="AG565" s="2">
        <v>0</v>
      </c>
      <c r="AH565" s="2">
        <v>110</v>
      </c>
      <c r="AI565" s="2">
        <v>0</v>
      </c>
      <c r="AJ565" s="2">
        <v>0</v>
      </c>
      <c r="AK565" s="2">
        <v>110</v>
      </c>
      <c r="AL565" s="2">
        <v>0</v>
      </c>
      <c r="AM565" s="2">
        <v>0</v>
      </c>
      <c r="AN565" s="2">
        <v>50</v>
      </c>
      <c r="AO565" s="2">
        <v>0</v>
      </c>
      <c r="AP565" s="2">
        <v>0</v>
      </c>
      <c r="AQ565" s="2">
        <v>270</v>
      </c>
      <c r="AR565" s="2">
        <v>0</v>
      </c>
      <c r="AS565" s="2">
        <v>0</v>
      </c>
      <c r="AT565" s="3">
        <v>0</v>
      </c>
      <c r="AU565" s="3">
        <v>0</v>
      </c>
      <c r="AV565" s="2">
        <v>0</v>
      </c>
      <c r="AW565" s="3">
        <v>0</v>
      </c>
      <c r="AX565" s="3">
        <v>0</v>
      </c>
      <c r="AY565" s="2">
        <v>0</v>
      </c>
      <c r="AZ565" s="3">
        <v>480000000</v>
      </c>
      <c r="BA565" s="3">
        <v>0</v>
      </c>
      <c r="BB565" s="2">
        <v>0</v>
      </c>
      <c r="BC565" s="3">
        <v>313000000</v>
      </c>
      <c r="BD565" s="3">
        <v>0</v>
      </c>
      <c r="BE565" s="2">
        <v>0</v>
      </c>
      <c r="BF565" s="3">
        <v>322000000</v>
      </c>
      <c r="BG565" s="3">
        <v>0</v>
      </c>
      <c r="BH565" s="2">
        <v>0</v>
      </c>
      <c r="BI565" s="3">
        <v>1115000000</v>
      </c>
      <c r="BJ565" s="3">
        <v>0</v>
      </c>
      <c r="BK565" s="2">
        <v>0</v>
      </c>
      <c r="BM565" s="4">
        <f t="shared" si="97"/>
        <v>0</v>
      </c>
      <c r="BN565" s="4">
        <f t="shared" si="98"/>
        <v>0</v>
      </c>
      <c r="BO565" s="4">
        <f t="shared" si="99"/>
        <v>0</v>
      </c>
      <c r="BP565" s="4">
        <f t="shared" si="100"/>
        <v>0</v>
      </c>
      <c r="BQ565" s="4">
        <f t="shared" si="101"/>
        <v>480</v>
      </c>
      <c r="BR565" s="4">
        <f t="shared" si="102"/>
        <v>0</v>
      </c>
      <c r="BS565" s="4">
        <f t="shared" si="103"/>
        <v>313</v>
      </c>
      <c r="BT565" s="4">
        <f t="shared" si="104"/>
        <v>0</v>
      </c>
      <c r="BU565" s="4">
        <f t="shared" si="105"/>
        <v>322</v>
      </c>
      <c r="BV565" s="4">
        <f t="shared" si="106"/>
        <v>0</v>
      </c>
      <c r="BW565" s="4">
        <f t="shared" si="107"/>
        <v>1115</v>
      </c>
      <c r="BX565" s="4">
        <f t="shared" si="108"/>
        <v>0</v>
      </c>
    </row>
    <row r="566" spans="1:76" x14ac:dyDescent="0.25">
      <c r="A566">
        <v>16</v>
      </c>
      <c r="B566" t="s">
        <v>60</v>
      </c>
      <c r="C566" t="s">
        <v>61</v>
      </c>
      <c r="D566">
        <v>2021</v>
      </c>
      <c r="E566" t="s">
        <v>62</v>
      </c>
      <c r="F566" t="s">
        <v>63</v>
      </c>
      <c r="G566">
        <v>2</v>
      </c>
      <c r="H566" t="s">
        <v>64</v>
      </c>
      <c r="I566" t="s">
        <v>3556</v>
      </c>
      <c r="J566" t="s">
        <v>1071</v>
      </c>
      <c r="K566" t="s">
        <v>1072</v>
      </c>
      <c r="L566" t="s">
        <v>3603</v>
      </c>
      <c r="M566" t="s">
        <v>1073</v>
      </c>
      <c r="N566" t="s">
        <v>3613</v>
      </c>
      <c r="O566" t="s">
        <v>259</v>
      </c>
      <c r="P566" t="s">
        <v>3639</v>
      </c>
      <c r="Q566" t="s">
        <v>967</v>
      </c>
      <c r="R566" t="s">
        <v>3782</v>
      </c>
      <c r="S566" t="s">
        <v>1102</v>
      </c>
      <c r="T566">
        <v>20</v>
      </c>
      <c r="U566">
        <v>1</v>
      </c>
      <c r="V566" t="s">
        <v>1103</v>
      </c>
      <c r="W566">
        <v>1</v>
      </c>
      <c r="X566" t="s">
        <v>72</v>
      </c>
      <c r="Y566">
        <v>1</v>
      </c>
      <c r="Z566" t="s">
        <v>73</v>
      </c>
      <c r="AA566">
        <v>1</v>
      </c>
      <c r="AB566" s="2">
        <v>2</v>
      </c>
      <c r="AC566" s="2">
        <v>2</v>
      </c>
      <c r="AD566" s="2">
        <v>100</v>
      </c>
      <c r="AE566" s="2">
        <v>1</v>
      </c>
      <c r="AF566" s="2">
        <v>1</v>
      </c>
      <c r="AG566" s="2">
        <v>100</v>
      </c>
      <c r="AH566" s="2">
        <v>1</v>
      </c>
      <c r="AI566" s="2">
        <v>0</v>
      </c>
      <c r="AJ566" s="2">
        <v>0</v>
      </c>
      <c r="AK566" s="2">
        <v>1</v>
      </c>
      <c r="AL566" s="2">
        <v>0</v>
      </c>
      <c r="AM566" s="2">
        <v>0</v>
      </c>
      <c r="AN566" s="2">
        <v>1</v>
      </c>
      <c r="AO566" s="2">
        <v>0</v>
      </c>
      <c r="AP566" s="2">
        <v>0</v>
      </c>
      <c r="AQ566" s="2">
        <v>6</v>
      </c>
      <c r="AR566" s="2">
        <v>3</v>
      </c>
      <c r="AS566" s="2">
        <v>50</v>
      </c>
      <c r="AT566" s="3">
        <v>105708900</v>
      </c>
      <c r="AU566" s="3">
        <v>105609598</v>
      </c>
      <c r="AV566" s="2">
        <v>99.91</v>
      </c>
      <c r="AW566" s="3">
        <v>223531099</v>
      </c>
      <c r="AX566" s="3">
        <v>216908419</v>
      </c>
      <c r="AY566" s="2">
        <v>97.04</v>
      </c>
      <c r="AZ566" s="3">
        <v>259710000</v>
      </c>
      <c r="BA566" s="3">
        <v>0</v>
      </c>
      <c r="BB566" s="2">
        <v>0</v>
      </c>
      <c r="BC566" s="3">
        <v>244742531</v>
      </c>
      <c r="BD566" s="3">
        <v>0</v>
      </c>
      <c r="BE566" s="2">
        <v>0</v>
      </c>
      <c r="BF566" s="3">
        <v>256979657</v>
      </c>
      <c r="BG566" s="3">
        <v>0</v>
      </c>
      <c r="BH566" s="2">
        <v>0</v>
      </c>
      <c r="BI566" s="3">
        <v>1090672187</v>
      </c>
      <c r="BJ566" s="3">
        <v>322518017</v>
      </c>
      <c r="BK566" s="2">
        <v>29.57</v>
      </c>
      <c r="BM566" s="4">
        <f t="shared" si="97"/>
        <v>105.7089</v>
      </c>
      <c r="BN566" s="4">
        <f t="shared" si="98"/>
        <v>105.60959800000001</v>
      </c>
      <c r="BO566" s="4">
        <f t="shared" si="99"/>
        <v>223.53109900000001</v>
      </c>
      <c r="BP566" s="4">
        <f t="shared" si="100"/>
        <v>216.90841900000001</v>
      </c>
      <c r="BQ566" s="4">
        <f t="shared" si="101"/>
        <v>259.70999999999998</v>
      </c>
      <c r="BR566" s="4">
        <f t="shared" si="102"/>
        <v>0</v>
      </c>
      <c r="BS566" s="4">
        <f t="shared" si="103"/>
        <v>244.74253100000001</v>
      </c>
      <c r="BT566" s="4">
        <f t="shared" si="104"/>
        <v>0</v>
      </c>
      <c r="BU566" s="4">
        <f t="shared" si="105"/>
        <v>256.97965699999997</v>
      </c>
      <c r="BV566" s="4">
        <f t="shared" si="106"/>
        <v>0</v>
      </c>
      <c r="BW566" s="4">
        <f t="shared" si="107"/>
        <v>1090.6721869999999</v>
      </c>
      <c r="BX566" s="4">
        <f t="shared" si="108"/>
        <v>322.51801699999999</v>
      </c>
    </row>
    <row r="567" spans="1:76" x14ac:dyDescent="0.25">
      <c r="A567">
        <v>16</v>
      </c>
      <c r="B567" t="s">
        <v>60</v>
      </c>
      <c r="C567" t="s">
        <v>61</v>
      </c>
      <c r="D567">
        <v>2021</v>
      </c>
      <c r="E567" t="s">
        <v>62</v>
      </c>
      <c r="F567" t="s">
        <v>63</v>
      </c>
      <c r="G567">
        <v>2</v>
      </c>
      <c r="H567" t="s">
        <v>64</v>
      </c>
      <c r="I567" t="s">
        <v>3556</v>
      </c>
      <c r="J567" t="s">
        <v>1071</v>
      </c>
      <c r="K567" t="s">
        <v>1072</v>
      </c>
      <c r="L567" t="s">
        <v>3603</v>
      </c>
      <c r="M567" t="s">
        <v>1073</v>
      </c>
      <c r="N567" t="s">
        <v>3613</v>
      </c>
      <c r="O567" t="s">
        <v>259</v>
      </c>
      <c r="P567" t="s">
        <v>3639</v>
      </c>
      <c r="Q567" t="s">
        <v>967</v>
      </c>
      <c r="R567" t="s">
        <v>3782</v>
      </c>
      <c r="S567" t="s">
        <v>1102</v>
      </c>
      <c r="T567">
        <v>20</v>
      </c>
      <c r="U567">
        <v>2</v>
      </c>
      <c r="V567" t="s">
        <v>1104</v>
      </c>
      <c r="W567">
        <v>1</v>
      </c>
      <c r="X567" t="s">
        <v>72</v>
      </c>
      <c r="Y567">
        <v>1</v>
      </c>
      <c r="Z567" t="s">
        <v>73</v>
      </c>
      <c r="AA567">
        <v>1</v>
      </c>
      <c r="AB567" s="2">
        <v>0.5</v>
      </c>
      <c r="AC567" s="2">
        <v>0.1</v>
      </c>
      <c r="AD567" s="2">
        <v>20</v>
      </c>
      <c r="AE567" s="2">
        <v>1</v>
      </c>
      <c r="AF567" s="2">
        <v>1</v>
      </c>
      <c r="AG567" s="2">
        <v>100</v>
      </c>
      <c r="AH567" s="2">
        <v>2.9</v>
      </c>
      <c r="AI567" s="2">
        <v>0</v>
      </c>
      <c r="AJ567" s="2">
        <v>0</v>
      </c>
      <c r="AK567" s="2">
        <v>1</v>
      </c>
      <c r="AL567" s="2">
        <v>0</v>
      </c>
      <c r="AM567" s="2">
        <v>0</v>
      </c>
      <c r="AN567" s="2">
        <v>5</v>
      </c>
      <c r="AO567" s="2">
        <v>0</v>
      </c>
      <c r="AP567" s="2">
        <v>0</v>
      </c>
      <c r="AQ567" s="2">
        <v>10</v>
      </c>
      <c r="AR567" s="2">
        <v>1.1000000000000001</v>
      </c>
      <c r="AS567" s="2">
        <v>11</v>
      </c>
      <c r="AT567" s="3">
        <v>1205379313</v>
      </c>
      <c r="AU567" s="3">
        <v>81552230</v>
      </c>
      <c r="AV567" s="2">
        <v>6.77</v>
      </c>
      <c r="AW567" s="3">
        <v>46917304661</v>
      </c>
      <c r="AX567" s="3">
        <v>19074325420</v>
      </c>
      <c r="AY567" s="2">
        <v>40.659999999999997</v>
      </c>
      <c r="AZ567" s="3">
        <v>50975449000</v>
      </c>
      <c r="BA567" s="3">
        <v>0</v>
      </c>
      <c r="BB567" s="2">
        <v>0</v>
      </c>
      <c r="BC567" s="3">
        <v>14513958060</v>
      </c>
      <c r="BD567" s="3">
        <v>0</v>
      </c>
      <c r="BE567" s="2">
        <v>0</v>
      </c>
      <c r="BF567" s="3">
        <v>16411049147</v>
      </c>
      <c r="BG567" s="3">
        <v>0</v>
      </c>
      <c r="BH567" s="2">
        <v>0</v>
      </c>
      <c r="BI567" s="3">
        <v>130023140181</v>
      </c>
      <c r="BJ567" s="3">
        <v>19155877650</v>
      </c>
      <c r="BK567" s="2">
        <v>14.73</v>
      </c>
      <c r="BM567" s="4">
        <f t="shared" si="97"/>
        <v>1205.3793129999999</v>
      </c>
      <c r="BN567" s="4">
        <f t="shared" si="98"/>
        <v>81.552229999999994</v>
      </c>
      <c r="BO567" s="4">
        <f t="shared" si="99"/>
        <v>46917.304661000002</v>
      </c>
      <c r="BP567" s="4">
        <f t="shared" si="100"/>
        <v>19074.325420000001</v>
      </c>
      <c r="BQ567" s="4">
        <f t="shared" si="101"/>
        <v>50975.449000000001</v>
      </c>
      <c r="BR567" s="4">
        <f t="shared" si="102"/>
        <v>0</v>
      </c>
      <c r="BS567" s="4">
        <f t="shared" si="103"/>
        <v>14513.958060000001</v>
      </c>
      <c r="BT567" s="4">
        <f t="shared" si="104"/>
        <v>0</v>
      </c>
      <c r="BU567" s="4">
        <f t="shared" si="105"/>
        <v>16411.049147000002</v>
      </c>
      <c r="BV567" s="4">
        <f t="shared" si="106"/>
        <v>0</v>
      </c>
      <c r="BW567" s="4">
        <f t="shared" si="107"/>
        <v>130023.14018100001</v>
      </c>
      <c r="BX567" s="4">
        <f t="shared" si="108"/>
        <v>19155.877650000002</v>
      </c>
    </row>
    <row r="568" spans="1:76" x14ac:dyDescent="0.25">
      <c r="A568">
        <v>16</v>
      </c>
      <c r="B568" t="s">
        <v>60</v>
      </c>
      <c r="C568" t="s">
        <v>61</v>
      </c>
      <c r="D568">
        <v>2021</v>
      </c>
      <c r="E568" t="s">
        <v>62</v>
      </c>
      <c r="F568" t="s">
        <v>63</v>
      </c>
      <c r="G568">
        <v>2</v>
      </c>
      <c r="H568" t="s">
        <v>64</v>
      </c>
      <c r="I568" t="s">
        <v>3556</v>
      </c>
      <c r="J568" t="s">
        <v>1071</v>
      </c>
      <c r="K568" t="s">
        <v>1072</v>
      </c>
      <c r="L568" t="s">
        <v>3603</v>
      </c>
      <c r="M568" t="s">
        <v>1073</v>
      </c>
      <c r="N568" t="s">
        <v>3613</v>
      </c>
      <c r="O568" t="s">
        <v>259</v>
      </c>
      <c r="P568" t="s">
        <v>3639</v>
      </c>
      <c r="Q568" t="s">
        <v>967</v>
      </c>
      <c r="R568" t="s">
        <v>3782</v>
      </c>
      <c r="S568" t="s">
        <v>1102</v>
      </c>
      <c r="T568">
        <v>20</v>
      </c>
      <c r="U568">
        <v>3</v>
      </c>
      <c r="V568" t="s">
        <v>1105</v>
      </c>
      <c r="W568">
        <v>1</v>
      </c>
      <c r="X568" t="s">
        <v>72</v>
      </c>
      <c r="Y568">
        <v>1</v>
      </c>
      <c r="Z568" t="s">
        <v>73</v>
      </c>
      <c r="AA568">
        <v>1</v>
      </c>
      <c r="AB568" s="2">
        <v>1</v>
      </c>
      <c r="AC568" s="2">
        <v>1</v>
      </c>
      <c r="AD568" s="2">
        <v>100</v>
      </c>
      <c r="AE568" s="2">
        <v>28</v>
      </c>
      <c r="AF568" s="2">
        <v>28</v>
      </c>
      <c r="AG568" s="2">
        <v>100</v>
      </c>
      <c r="AH568" s="2">
        <v>20</v>
      </c>
      <c r="AI568" s="2">
        <v>0</v>
      </c>
      <c r="AJ568" s="2">
        <v>0</v>
      </c>
      <c r="AK568" s="2">
        <v>10</v>
      </c>
      <c r="AL568" s="2">
        <v>0</v>
      </c>
      <c r="AM568" s="2">
        <v>0</v>
      </c>
      <c r="AN568" s="2">
        <v>9</v>
      </c>
      <c r="AO568" s="2">
        <v>0</v>
      </c>
      <c r="AP568" s="2">
        <v>0</v>
      </c>
      <c r="AQ568" s="2">
        <v>68</v>
      </c>
      <c r="AR568" s="2">
        <v>29</v>
      </c>
      <c r="AS568" s="2">
        <v>42.65</v>
      </c>
      <c r="AT568" s="3">
        <v>6215020</v>
      </c>
      <c r="AU568" s="3">
        <v>6215020</v>
      </c>
      <c r="AV568" s="2">
        <v>100</v>
      </c>
      <c r="AW568" s="3">
        <v>114085240</v>
      </c>
      <c r="AX568" s="3">
        <v>114085230</v>
      </c>
      <c r="AY568" s="2">
        <v>100</v>
      </c>
      <c r="AZ568" s="3">
        <v>228236000</v>
      </c>
      <c r="BA568" s="3">
        <v>0</v>
      </c>
      <c r="BB568" s="2">
        <v>0</v>
      </c>
      <c r="BC568" s="3">
        <v>70484800</v>
      </c>
      <c r="BD568" s="3">
        <v>0</v>
      </c>
      <c r="BE568" s="2">
        <v>0</v>
      </c>
      <c r="BF568" s="3">
        <v>74009040</v>
      </c>
      <c r="BG568" s="3">
        <v>0</v>
      </c>
      <c r="BH568" s="2">
        <v>0</v>
      </c>
      <c r="BI568" s="3">
        <v>493030100</v>
      </c>
      <c r="BJ568" s="3">
        <v>120300250</v>
      </c>
      <c r="BK568" s="2">
        <v>24.4</v>
      </c>
      <c r="BM568" s="4">
        <f t="shared" si="97"/>
        <v>6.21502</v>
      </c>
      <c r="BN568" s="4">
        <f t="shared" si="98"/>
        <v>6.21502</v>
      </c>
      <c r="BO568" s="4">
        <f t="shared" si="99"/>
        <v>114.08524</v>
      </c>
      <c r="BP568" s="4">
        <f t="shared" si="100"/>
        <v>114.08523</v>
      </c>
      <c r="BQ568" s="4">
        <f t="shared" si="101"/>
        <v>228.23599999999999</v>
      </c>
      <c r="BR568" s="4">
        <f t="shared" si="102"/>
        <v>0</v>
      </c>
      <c r="BS568" s="4">
        <f t="shared" si="103"/>
        <v>70.484800000000007</v>
      </c>
      <c r="BT568" s="4">
        <f t="shared" si="104"/>
        <v>0</v>
      </c>
      <c r="BU568" s="4">
        <f t="shared" si="105"/>
        <v>74.009039999999999</v>
      </c>
      <c r="BV568" s="4">
        <f t="shared" si="106"/>
        <v>0</v>
      </c>
      <c r="BW568" s="4">
        <f t="shared" si="107"/>
        <v>493.03009999999995</v>
      </c>
      <c r="BX568" s="4">
        <f t="shared" si="108"/>
        <v>120.30024999999999</v>
      </c>
    </row>
    <row r="569" spans="1:76" x14ac:dyDescent="0.25">
      <c r="A569">
        <v>16</v>
      </c>
      <c r="B569" t="s">
        <v>60</v>
      </c>
      <c r="C569" t="s">
        <v>61</v>
      </c>
      <c r="D569">
        <v>2021</v>
      </c>
      <c r="E569" t="s">
        <v>62</v>
      </c>
      <c r="F569" t="s">
        <v>63</v>
      </c>
      <c r="G569">
        <v>2</v>
      </c>
      <c r="H569" t="s">
        <v>64</v>
      </c>
      <c r="I569" t="s">
        <v>3556</v>
      </c>
      <c r="J569" t="s">
        <v>1071</v>
      </c>
      <c r="K569" t="s">
        <v>1072</v>
      </c>
      <c r="L569" t="s">
        <v>3603</v>
      </c>
      <c r="M569" t="s">
        <v>1073</v>
      </c>
      <c r="N569" t="s">
        <v>3613</v>
      </c>
      <c r="O569" t="s">
        <v>259</v>
      </c>
      <c r="P569" t="s">
        <v>3639</v>
      </c>
      <c r="Q569" t="s">
        <v>967</v>
      </c>
      <c r="R569" t="s">
        <v>3783</v>
      </c>
      <c r="S569" t="s">
        <v>1106</v>
      </c>
      <c r="T569">
        <v>13</v>
      </c>
      <c r="U569">
        <v>1</v>
      </c>
      <c r="V569" t="s">
        <v>1107</v>
      </c>
      <c r="W569">
        <v>1</v>
      </c>
      <c r="X569" t="s">
        <v>72</v>
      </c>
      <c r="Y569">
        <v>1</v>
      </c>
      <c r="Z569" t="s">
        <v>73</v>
      </c>
      <c r="AA569">
        <v>1</v>
      </c>
      <c r="AB569" s="2">
        <v>0</v>
      </c>
      <c r="AC569" s="2">
        <v>0</v>
      </c>
      <c r="AD569" s="2">
        <v>0</v>
      </c>
      <c r="AE569" s="2">
        <v>0.3</v>
      </c>
      <c r="AF569" s="2">
        <v>0.3</v>
      </c>
      <c r="AG569" s="2">
        <v>100</v>
      </c>
      <c r="AH569" s="2">
        <v>0.3</v>
      </c>
      <c r="AI569" s="2">
        <v>0</v>
      </c>
      <c r="AJ569" s="2">
        <v>0</v>
      </c>
      <c r="AK569" s="2">
        <v>0.3</v>
      </c>
      <c r="AL569" s="2">
        <v>0</v>
      </c>
      <c r="AM569" s="2">
        <v>0</v>
      </c>
      <c r="AN569" s="2">
        <v>0.1</v>
      </c>
      <c r="AO569" s="2">
        <v>0</v>
      </c>
      <c r="AP569" s="2">
        <v>0</v>
      </c>
      <c r="AQ569" s="2">
        <v>1</v>
      </c>
      <c r="AR569" s="2">
        <v>0.3</v>
      </c>
      <c r="AS569" s="2">
        <v>30</v>
      </c>
      <c r="AT569" s="3">
        <v>0</v>
      </c>
      <c r="AU569" s="3">
        <v>0</v>
      </c>
      <c r="AV569" s="2">
        <v>0</v>
      </c>
      <c r="AW569" s="3">
        <v>90814954</v>
      </c>
      <c r="AX569" s="3">
        <v>88819072</v>
      </c>
      <c r="AY569" s="2">
        <v>97.81</v>
      </c>
      <c r="AZ569" s="3">
        <v>119847000</v>
      </c>
      <c r="BA569" s="3">
        <v>0</v>
      </c>
      <c r="BB569" s="2">
        <v>0</v>
      </c>
      <c r="BC569" s="3">
        <v>158282576</v>
      </c>
      <c r="BD569" s="3">
        <v>0</v>
      </c>
      <c r="BE569" s="2">
        <v>0</v>
      </c>
      <c r="BF569" s="3">
        <v>166196704</v>
      </c>
      <c r="BG569" s="3">
        <v>0</v>
      </c>
      <c r="BH569" s="2">
        <v>0</v>
      </c>
      <c r="BI569" s="3">
        <v>535141234</v>
      </c>
      <c r="BJ569" s="3">
        <v>88819072</v>
      </c>
      <c r="BK569" s="2">
        <v>16.600000000000001</v>
      </c>
      <c r="BM569" s="4">
        <f t="shared" si="97"/>
        <v>0</v>
      </c>
      <c r="BN569" s="4">
        <f t="shared" si="98"/>
        <v>0</v>
      </c>
      <c r="BO569" s="4">
        <f t="shared" si="99"/>
        <v>90.814954</v>
      </c>
      <c r="BP569" s="4">
        <f t="shared" si="100"/>
        <v>88.819072000000006</v>
      </c>
      <c r="BQ569" s="4">
        <f t="shared" si="101"/>
        <v>119.84699999999999</v>
      </c>
      <c r="BR569" s="4">
        <f t="shared" si="102"/>
        <v>0</v>
      </c>
      <c r="BS569" s="4">
        <f t="shared" si="103"/>
        <v>158.28257600000001</v>
      </c>
      <c r="BT569" s="4">
        <f t="shared" si="104"/>
        <v>0</v>
      </c>
      <c r="BU569" s="4">
        <f t="shared" si="105"/>
        <v>166.19670400000001</v>
      </c>
      <c r="BV569" s="4">
        <f t="shared" si="106"/>
        <v>0</v>
      </c>
      <c r="BW569" s="4">
        <f t="shared" si="107"/>
        <v>535.14123399999994</v>
      </c>
      <c r="BX569" s="4">
        <f t="shared" si="108"/>
        <v>88.819072000000006</v>
      </c>
    </row>
    <row r="570" spans="1:76" x14ac:dyDescent="0.25">
      <c r="A570">
        <v>16</v>
      </c>
      <c r="B570" t="s">
        <v>60</v>
      </c>
      <c r="C570" t="s">
        <v>61</v>
      </c>
      <c r="D570">
        <v>2021</v>
      </c>
      <c r="E570" t="s">
        <v>62</v>
      </c>
      <c r="F570" t="s">
        <v>63</v>
      </c>
      <c r="G570">
        <v>2</v>
      </c>
      <c r="H570" t="s">
        <v>64</v>
      </c>
      <c r="I570" t="s">
        <v>3556</v>
      </c>
      <c r="J570" t="s">
        <v>1071</v>
      </c>
      <c r="K570" t="s">
        <v>1072</v>
      </c>
      <c r="L570" t="s">
        <v>3603</v>
      </c>
      <c r="M570" t="s">
        <v>1073</v>
      </c>
      <c r="N570" t="s">
        <v>3613</v>
      </c>
      <c r="O570" t="s">
        <v>259</v>
      </c>
      <c r="P570" t="s">
        <v>3639</v>
      </c>
      <c r="Q570" t="s">
        <v>967</v>
      </c>
      <c r="R570" t="s">
        <v>3783</v>
      </c>
      <c r="S570" t="s">
        <v>1106</v>
      </c>
      <c r="T570">
        <v>13</v>
      </c>
      <c r="U570">
        <v>2</v>
      </c>
      <c r="V570" t="s">
        <v>1108</v>
      </c>
      <c r="W570">
        <v>1</v>
      </c>
      <c r="X570" t="s">
        <v>72</v>
      </c>
      <c r="Y570">
        <v>1</v>
      </c>
      <c r="Z570" t="s">
        <v>73</v>
      </c>
      <c r="AA570">
        <v>1</v>
      </c>
      <c r="AB570" s="2">
        <v>0</v>
      </c>
      <c r="AC570" s="2">
        <v>0</v>
      </c>
      <c r="AD570" s="2">
        <v>0</v>
      </c>
      <c r="AE570" s="2">
        <v>5</v>
      </c>
      <c r="AF570" s="2">
        <v>5</v>
      </c>
      <c r="AG570" s="2">
        <v>100</v>
      </c>
      <c r="AH570" s="2">
        <v>5</v>
      </c>
      <c r="AI570" s="2">
        <v>0</v>
      </c>
      <c r="AJ570" s="2">
        <v>0</v>
      </c>
      <c r="AK570" s="2">
        <v>5</v>
      </c>
      <c r="AL570" s="2">
        <v>0</v>
      </c>
      <c r="AM570" s="2">
        <v>0</v>
      </c>
      <c r="AN570" s="2">
        <v>5</v>
      </c>
      <c r="AO570" s="2">
        <v>0</v>
      </c>
      <c r="AP570" s="2">
        <v>0</v>
      </c>
      <c r="AQ570" s="2">
        <v>20</v>
      </c>
      <c r="AR570" s="2">
        <v>5</v>
      </c>
      <c r="AS570" s="2">
        <v>25</v>
      </c>
      <c r="AT570" s="3">
        <v>0</v>
      </c>
      <c r="AU570" s="3">
        <v>0</v>
      </c>
      <c r="AV570" s="2">
        <v>0</v>
      </c>
      <c r="AW570" s="3">
        <v>98535979</v>
      </c>
      <c r="AX570" s="3">
        <v>98503014</v>
      </c>
      <c r="AY570" s="2">
        <v>99.96</v>
      </c>
      <c r="AZ570" s="3">
        <v>207011000</v>
      </c>
      <c r="BA570" s="3">
        <v>0</v>
      </c>
      <c r="BB570" s="2">
        <v>0</v>
      </c>
      <c r="BC570" s="3">
        <v>210121912</v>
      </c>
      <c r="BD570" s="3">
        <v>0</v>
      </c>
      <c r="BE570" s="2">
        <v>0</v>
      </c>
      <c r="BF570" s="3">
        <v>56773268</v>
      </c>
      <c r="BG570" s="3">
        <v>0</v>
      </c>
      <c r="BH570" s="2">
        <v>0</v>
      </c>
      <c r="BI570" s="3">
        <v>572442159</v>
      </c>
      <c r="BJ570" s="3">
        <v>98503014</v>
      </c>
      <c r="BK570" s="2">
        <v>17.21</v>
      </c>
      <c r="BM570" s="4">
        <f t="shared" si="97"/>
        <v>0</v>
      </c>
      <c r="BN570" s="4">
        <f t="shared" si="98"/>
        <v>0</v>
      </c>
      <c r="BO570" s="4">
        <f t="shared" si="99"/>
        <v>98.535978999999998</v>
      </c>
      <c r="BP570" s="4">
        <f t="shared" si="100"/>
        <v>98.503013999999993</v>
      </c>
      <c r="BQ570" s="4">
        <f t="shared" si="101"/>
        <v>207.011</v>
      </c>
      <c r="BR570" s="4">
        <f t="shared" si="102"/>
        <v>0</v>
      </c>
      <c r="BS570" s="4">
        <f t="shared" si="103"/>
        <v>210.12191200000001</v>
      </c>
      <c r="BT570" s="4">
        <f t="shared" si="104"/>
        <v>0</v>
      </c>
      <c r="BU570" s="4">
        <f t="shared" si="105"/>
        <v>56.773268000000002</v>
      </c>
      <c r="BV570" s="4">
        <f t="shared" si="106"/>
        <v>0</v>
      </c>
      <c r="BW570" s="4">
        <f t="shared" si="107"/>
        <v>572.44215900000006</v>
      </c>
      <c r="BX570" s="4">
        <f t="shared" si="108"/>
        <v>98.503013999999993</v>
      </c>
    </row>
    <row r="571" spans="1:76" x14ac:dyDescent="0.25">
      <c r="A571">
        <v>16</v>
      </c>
      <c r="B571" t="s">
        <v>60</v>
      </c>
      <c r="C571" t="s">
        <v>61</v>
      </c>
      <c r="D571">
        <v>2021</v>
      </c>
      <c r="E571" t="s">
        <v>62</v>
      </c>
      <c r="F571" t="s">
        <v>63</v>
      </c>
      <c r="G571">
        <v>2</v>
      </c>
      <c r="H571" t="s">
        <v>64</v>
      </c>
      <c r="I571" t="s">
        <v>3556</v>
      </c>
      <c r="J571" t="s">
        <v>1071</v>
      </c>
      <c r="K571" t="s">
        <v>1072</v>
      </c>
      <c r="L571" t="s">
        <v>3603</v>
      </c>
      <c r="M571" t="s">
        <v>1073</v>
      </c>
      <c r="N571" t="s">
        <v>3613</v>
      </c>
      <c r="O571" t="s">
        <v>259</v>
      </c>
      <c r="P571" t="s">
        <v>3639</v>
      </c>
      <c r="Q571" t="s">
        <v>967</v>
      </c>
      <c r="R571" t="s">
        <v>3783</v>
      </c>
      <c r="S571" t="s">
        <v>1106</v>
      </c>
      <c r="T571">
        <v>13</v>
      </c>
      <c r="U571">
        <v>3</v>
      </c>
      <c r="V571" t="s">
        <v>1109</v>
      </c>
      <c r="W571">
        <v>1</v>
      </c>
      <c r="X571" t="s">
        <v>72</v>
      </c>
      <c r="Y571">
        <v>1</v>
      </c>
      <c r="Z571" t="s">
        <v>73</v>
      </c>
      <c r="AA571">
        <v>1</v>
      </c>
      <c r="AB571" s="2">
        <v>50</v>
      </c>
      <c r="AC571" s="2">
        <v>54</v>
      </c>
      <c r="AD571" s="2">
        <v>108</v>
      </c>
      <c r="AE571" s="2">
        <v>307</v>
      </c>
      <c r="AF571" s="2">
        <v>307</v>
      </c>
      <c r="AG571" s="2">
        <v>100</v>
      </c>
      <c r="AH571" s="2">
        <v>350</v>
      </c>
      <c r="AI571" s="2">
        <v>0</v>
      </c>
      <c r="AJ571" s="2">
        <v>0</v>
      </c>
      <c r="AK571" s="2">
        <v>106</v>
      </c>
      <c r="AL571" s="2">
        <v>0</v>
      </c>
      <c r="AM571" s="2">
        <v>0</v>
      </c>
      <c r="AN571" s="2">
        <v>40</v>
      </c>
      <c r="AO571" s="2">
        <v>0</v>
      </c>
      <c r="AP571" s="2">
        <v>0</v>
      </c>
      <c r="AQ571" s="2">
        <v>853</v>
      </c>
      <c r="AR571" s="2">
        <v>361</v>
      </c>
      <c r="AS571" s="2">
        <v>42.32</v>
      </c>
      <c r="AT571" s="3">
        <v>39020390</v>
      </c>
      <c r="AU571" s="3">
        <v>36660424</v>
      </c>
      <c r="AV571" s="2">
        <v>93.95</v>
      </c>
      <c r="AW571" s="3">
        <v>753435067</v>
      </c>
      <c r="AX571" s="3">
        <v>738100380</v>
      </c>
      <c r="AY571" s="2">
        <v>97.96</v>
      </c>
      <c r="AZ571" s="3">
        <v>741486000</v>
      </c>
      <c r="BA571" s="3">
        <v>0</v>
      </c>
      <c r="BB571" s="2">
        <v>0</v>
      </c>
      <c r="BC571" s="3">
        <v>961937230</v>
      </c>
      <c r="BD571" s="3">
        <v>0</v>
      </c>
      <c r="BE571" s="2">
        <v>0</v>
      </c>
      <c r="BF571" s="3">
        <v>1002608713</v>
      </c>
      <c r="BG571" s="3">
        <v>0</v>
      </c>
      <c r="BH571" s="2">
        <v>0</v>
      </c>
      <c r="BI571" s="3">
        <v>3498487400</v>
      </c>
      <c r="BJ571" s="3">
        <v>774760804</v>
      </c>
      <c r="BK571" s="2">
        <v>22.15</v>
      </c>
      <c r="BM571" s="4">
        <f t="shared" si="97"/>
        <v>39.020389999999999</v>
      </c>
      <c r="BN571" s="4">
        <f t="shared" si="98"/>
        <v>36.660423999999999</v>
      </c>
      <c r="BO571" s="4">
        <f t="shared" si="99"/>
        <v>753.435067</v>
      </c>
      <c r="BP571" s="4">
        <f t="shared" si="100"/>
        <v>738.10037999999997</v>
      </c>
      <c r="BQ571" s="4">
        <f t="shared" si="101"/>
        <v>741.48599999999999</v>
      </c>
      <c r="BR571" s="4">
        <f t="shared" si="102"/>
        <v>0</v>
      </c>
      <c r="BS571" s="4">
        <f t="shared" si="103"/>
        <v>961.93723</v>
      </c>
      <c r="BT571" s="4">
        <f t="shared" si="104"/>
        <v>0</v>
      </c>
      <c r="BU571" s="4">
        <f t="shared" si="105"/>
        <v>1002.608713</v>
      </c>
      <c r="BV571" s="4">
        <f t="shared" si="106"/>
        <v>0</v>
      </c>
      <c r="BW571" s="4">
        <f t="shared" si="107"/>
        <v>3498.4874</v>
      </c>
      <c r="BX571" s="4">
        <f t="shared" si="108"/>
        <v>774.76080400000001</v>
      </c>
    </row>
    <row r="572" spans="1:76" x14ac:dyDescent="0.25">
      <c r="A572">
        <v>16</v>
      </c>
      <c r="B572" t="s">
        <v>60</v>
      </c>
      <c r="C572" t="s">
        <v>61</v>
      </c>
      <c r="D572">
        <v>2021</v>
      </c>
      <c r="E572" t="s">
        <v>62</v>
      </c>
      <c r="F572" t="s">
        <v>63</v>
      </c>
      <c r="G572">
        <v>2</v>
      </c>
      <c r="H572" t="s">
        <v>64</v>
      </c>
      <c r="I572" t="s">
        <v>3556</v>
      </c>
      <c r="J572" t="s">
        <v>1071</v>
      </c>
      <c r="K572" t="s">
        <v>1072</v>
      </c>
      <c r="L572" t="s">
        <v>3603</v>
      </c>
      <c r="M572" t="s">
        <v>1073</v>
      </c>
      <c r="N572" t="s">
        <v>3613</v>
      </c>
      <c r="O572" t="s">
        <v>259</v>
      </c>
      <c r="P572" t="s">
        <v>3636</v>
      </c>
      <c r="Q572" t="s">
        <v>785</v>
      </c>
      <c r="R572" t="s">
        <v>3784</v>
      </c>
      <c r="S572" t="s">
        <v>1110</v>
      </c>
      <c r="T572">
        <v>18</v>
      </c>
      <c r="U572">
        <v>1</v>
      </c>
      <c r="V572" t="s">
        <v>1111</v>
      </c>
      <c r="W572">
        <v>2</v>
      </c>
      <c r="X572" t="s">
        <v>76</v>
      </c>
      <c r="Y572">
        <v>1</v>
      </c>
      <c r="Z572" t="s">
        <v>73</v>
      </c>
      <c r="AA572">
        <v>1</v>
      </c>
      <c r="AB572" s="2">
        <v>1</v>
      </c>
      <c r="AC572" s="2">
        <v>1</v>
      </c>
      <c r="AD572" s="2">
        <v>100</v>
      </c>
      <c r="AE572" s="2">
        <v>1</v>
      </c>
      <c r="AF572" s="2">
        <v>1</v>
      </c>
      <c r="AG572" s="2">
        <v>100</v>
      </c>
      <c r="AH572" s="2">
        <v>1</v>
      </c>
      <c r="AI572" s="2">
        <v>0</v>
      </c>
      <c r="AJ572" s="2">
        <v>0</v>
      </c>
      <c r="AK572" s="2">
        <v>1</v>
      </c>
      <c r="AL572" s="2">
        <v>0</v>
      </c>
      <c r="AM572" s="2">
        <v>0</v>
      </c>
      <c r="AN572" s="2">
        <v>1</v>
      </c>
      <c r="AO572" s="2">
        <v>0</v>
      </c>
      <c r="AP572" s="2">
        <v>0</v>
      </c>
      <c r="AQ572" s="2" t="s">
        <v>77</v>
      </c>
      <c r="AR572" s="2" t="s">
        <v>77</v>
      </c>
      <c r="AS572" s="2" t="s">
        <v>77</v>
      </c>
      <c r="AT572" s="3">
        <v>20000000</v>
      </c>
      <c r="AU572" s="3">
        <v>20000000</v>
      </c>
      <c r="AV572" s="2">
        <v>100</v>
      </c>
      <c r="AW572" s="3">
        <v>137970570</v>
      </c>
      <c r="AX572" s="3">
        <v>133711988</v>
      </c>
      <c r="AY572" s="2">
        <v>96.91</v>
      </c>
      <c r="AZ572" s="3">
        <v>3178251000</v>
      </c>
      <c r="BA572" s="3">
        <v>0</v>
      </c>
      <c r="BB572" s="2">
        <v>0</v>
      </c>
      <c r="BC572" s="3">
        <v>263250000</v>
      </c>
      <c r="BD572" s="3">
        <v>0</v>
      </c>
      <c r="BE572" s="2">
        <v>0</v>
      </c>
      <c r="BF572" s="3">
        <v>131625000</v>
      </c>
      <c r="BG572" s="3">
        <v>0</v>
      </c>
      <c r="BH572" s="2">
        <v>0</v>
      </c>
      <c r="BI572" s="3">
        <v>3731096570</v>
      </c>
      <c r="BJ572" s="3">
        <v>153711988</v>
      </c>
      <c r="BK572" s="2">
        <v>4.12</v>
      </c>
      <c r="BM572" s="4">
        <f t="shared" si="97"/>
        <v>20</v>
      </c>
      <c r="BN572" s="4">
        <f t="shared" si="98"/>
        <v>20</v>
      </c>
      <c r="BO572" s="4">
        <f t="shared" si="99"/>
        <v>137.97057000000001</v>
      </c>
      <c r="BP572" s="4">
        <f t="shared" si="100"/>
        <v>133.71198799999999</v>
      </c>
      <c r="BQ572" s="4">
        <f t="shared" si="101"/>
        <v>3178.2510000000002</v>
      </c>
      <c r="BR572" s="4">
        <f t="shared" si="102"/>
        <v>0</v>
      </c>
      <c r="BS572" s="4">
        <f t="shared" si="103"/>
        <v>263.25</v>
      </c>
      <c r="BT572" s="4">
        <f t="shared" si="104"/>
        <v>0</v>
      </c>
      <c r="BU572" s="4">
        <f t="shared" si="105"/>
        <v>131.625</v>
      </c>
      <c r="BV572" s="4">
        <f t="shared" si="106"/>
        <v>0</v>
      </c>
      <c r="BW572" s="4">
        <f t="shared" si="107"/>
        <v>3731.0965700000002</v>
      </c>
      <c r="BX572" s="4">
        <f t="shared" si="108"/>
        <v>153.71198799999999</v>
      </c>
    </row>
    <row r="573" spans="1:76" x14ac:dyDescent="0.25">
      <c r="A573">
        <v>16</v>
      </c>
      <c r="B573" t="s">
        <v>60</v>
      </c>
      <c r="C573" t="s">
        <v>61</v>
      </c>
      <c r="D573">
        <v>2021</v>
      </c>
      <c r="E573" t="s">
        <v>62</v>
      </c>
      <c r="F573" t="s">
        <v>63</v>
      </c>
      <c r="G573">
        <v>2</v>
      </c>
      <c r="H573" t="s">
        <v>64</v>
      </c>
      <c r="I573" t="s">
        <v>3556</v>
      </c>
      <c r="J573" t="s">
        <v>1071</v>
      </c>
      <c r="K573" t="s">
        <v>1072</v>
      </c>
      <c r="L573" t="s">
        <v>3603</v>
      </c>
      <c r="M573" t="s">
        <v>1073</v>
      </c>
      <c r="N573" t="s">
        <v>3613</v>
      </c>
      <c r="O573" t="s">
        <v>259</v>
      </c>
      <c r="P573" t="s">
        <v>3636</v>
      </c>
      <c r="Q573" t="s">
        <v>785</v>
      </c>
      <c r="R573" t="s">
        <v>3784</v>
      </c>
      <c r="S573" t="s">
        <v>1110</v>
      </c>
      <c r="T573">
        <v>18</v>
      </c>
      <c r="U573">
        <v>2</v>
      </c>
      <c r="V573" t="s">
        <v>1112</v>
      </c>
      <c r="W573">
        <v>2</v>
      </c>
      <c r="X573" t="s">
        <v>76</v>
      </c>
      <c r="Y573">
        <v>1</v>
      </c>
      <c r="Z573" t="s">
        <v>73</v>
      </c>
      <c r="AA573">
        <v>1</v>
      </c>
      <c r="AB573" s="2">
        <v>1</v>
      </c>
      <c r="AC573" s="2">
        <v>1</v>
      </c>
      <c r="AD573" s="2">
        <v>100</v>
      </c>
      <c r="AE573" s="2">
        <v>1</v>
      </c>
      <c r="AF573" s="2">
        <v>1</v>
      </c>
      <c r="AG573" s="2">
        <v>100</v>
      </c>
      <c r="AH573" s="2">
        <v>1</v>
      </c>
      <c r="AI573" s="2">
        <v>0</v>
      </c>
      <c r="AJ573" s="2">
        <v>0</v>
      </c>
      <c r="AK573" s="2">
        <v>1</v>
      </c>
      <c r="AL573" s="2">
        <v>0</v>
      </c>
      <c r="AM573" s="2">
        <v>0</v>
      </c>
      <c r="AN573" s="2">
        <v>1</v>
      </c>
      <c r="AO573" s="2">
        <v>0</v>
      </c>
      <c r="AP573" s="2">
        <v>0</v>
      </c>
      <c r="AQ573" s="2" t="s">
        <v>77</v>
      </c>
      <c r="AR573" s="2" t="s">
        <v>77</v>
      </c>
      <c r="AS573" s="2" t="s">
        <v>77</v>
      </c>
      <c r="AT573" s="3">
        <v>1078588523</v>
      </c>
      <c r="AU573" s="3">
        <v>1078318595</v>
      </c>
      <c r="AV573" s="2">
        <v>99.97</v>
      </c>
      <c r="AW573" s="3">
        <v>6453890317</v>
      </c>
      <c r="AX573" s="3">
        <v>6083327999</v>
      </c>
      <c r="AY573" s="2">
        <v>94.26</v>
      </c>
      <c r="AZ573" s="3">
        <v>3897105000</v>
      </c>
      <c r="BA573" s="3">
        <v>0</v>
      </c>
      <c r="BB573" s="2">
        <v>0</v>
      </c>
      <c r="BC573" s="3">
        <v>1619619808</v>
      </c>
      <c r="BD573" s="3">
        <v>0</v>
      </c>
      <c r="BE573" s="2">
        <v>0</v>
      </c>
      <c r="BF573" s="3">
        <v>2039251556</v>
      </c>
      <c r="BG573" s="3">
        <v>0</v>
      </c>
      <c r="BH573" s="2">
        <v>0</v>
      </c>
      <c r="BI573" s="3">
        <v>15088455204</v>
      </c>
      <c r="BJ573" s="3">
        <v>7161646594</v>
      </c>
      <c r="BK573" s="2">
        <v>47.46</v>
      </c>
      <c r="BM573" s="4">
        <f t="shared" si="97"/>
        <v>1078.5885229999999</v>
      </c>
      <c r="BN573" s="4">
        <f t="shared" si="98"/>
        <v>1078.318595</v>
      </c>
      <c r="BO573" s="4">
        <f t="shared" si="99"/>
        <v>6453.8903170000003</v>
      </c>
      <c r="BP573" s="4">
        <f t="shared" si="100"/>
        <v>6083.3279990000001</v>
      </c>
      <c r="BQ573" s="4">
        <f t="shared" si="101"/>
        <v>3897.105</v>
      </c>
      <c r="BR573" s="4">
        <f t="shared" si="102"/>
        <v>0</v>
      </c>
      <c r="BS573" s="4">
        <f t="shared" si="103"/>
        <v>1619.6198079999999</v>
      </c>
      <c r="BT573" s="4">
        <f t="shared" si="104"/>
        <v>0</v>
      </c>
      <c r="BU573" s="4">
        <f t="shared" si="105"/>
        <v>2039.2515559999999</v>
      </c>
      <c r="BV573" s="4">
        <f t="shared" si="106"/>
        <v>0</v>
      </c>
      <c r="BW573" s="4">
        <f t="shared" si="107"/>
        <v>15088.455203999998</v>
      </c>
      <c r="BX573" s="4">
        <f t="shared" si="108"/>
        <v>7161.6465939999998</v>
      </c>
    </row>
    <row r="574" spans="1:76" x14ac:dyDescent="0.25">
      <c r="A574">
        <v>16</v>
      </c>
      <c r="B574" t="s">
        <v>60</v>
      </c>
      <c r="C574" t="s">
        <v>61</v>
      </c>
      <c r="D574">
        <v>2021</v>
      </c>
      <c r="E574" t="s">
        <v>62</v>
      </c>
      <c r="F574" t="s">
        <v>63</v>
      </c>
      <c r="G574">
        <v>2</v>
      </c>
      <c r="H574" t="s">
        <v>64</v>
      </c>
      <c r="I574" t="s">
        <v>3556</v>
      </c>
      <c r="J574" t="s">
        <v>1071</v>
      </c>
      <c r="K574" t="s">
        <v>1072</v>
      </c>
      <c r="L574" t="s">
        <v>3603</v>
      </c>
      <c r="M574" t="s">
        <v>1073</v>
      </c>
      <c r="N574" t="s">
        <v>3613</v>
      </c>
      <c r="O574" t="s">
        <v>259</v>
      </c>
      <c r="P574" t="s">
        <v>3636</v>
      </c>
      <c r="Q574" t="s">
        <v>785</v>
      </c>
      <c r="R574" t="s">
        <v>3784</v>
      </c>
      <c r="S574" t="s">
        <v>1110</v>
      </c>
      <c r="T574">
        <v>18</v>
      </c>
      <c r="U574">
        <v>3</v>
      </c>
      <c r="V574" t="s">
        <v>1113</v>
      </c>
      <c r="W574">
        <v>2</v>
      </c>
      <c r="X574" t="s">
        <v>76</v>
      </c>
      <c r="Y574">
        <v>1</v>
      </c>
      <c r="Z574" t="s">
        <v>73</v>
      </c>
      <c r="AA574">
        <v>1</v>
      </c>
      <c r="AB574" s="2">
        <v>1</v>
      </c>
      <c r="AC574" s="2">
        <v>1</v>
      </c>
      <c r="AD574" s="2">
        <v>100</v>
      </c>
      <c r="AE574" s="2">
        <v>1</v>
      </c>
      <c r="AF574" s="2">
        <v>1</v>
      </c>
      <c r="AG574" s="2">
        <v>100</v>
      </c>
      <c r="AH574" s="2">
        <v>1</v>
      </c>
      <c r="AI574" s="2">
        <v>0</v>
      </c>
      <c r="AJ574" s="2">
        <v>0</v>
      </c>
      <c r="AK574" s="2">
        <v>1</v>
      </c>
      <c r="AL574" s="2">
        <v>0</v>
      </c>
      <c r="AM574" s="2">
        <v>0</v>
      </c>
      <c r="AN574" s="2">
        <v>1</v>
      </c>
      <c r="AO574" s="2">
        <v>0</v>
      </c>
      <c r="AP574" s="2">
        <v>0</v>
      </c>
      <c r="AQ574" s="2" t="s">
        <v>77</v>
      </c>
      <c r="AR574" s="2" t="s">
        <v>77</v>
      </c>
      <c r="AS574" s="2" t="s">
        <v>77</v>
      </c>
      <c r="AT574" s="3">
        <v>27232788</v>
      </c>
      <c r="AU574" s="3">
        <v>27232788</v>
      </c>
      <c r="AV574" s="2">
        <v>100</v>
      </c>
      <c r="AW574" s="3">
        <v>670101351</v>
      </c>
      <c r="AX574" s="3">
        <v>668513408</v>
      </c>
      <c r="AY574" s="2">
        <v>99.76</v>
      </c>
      <c r="AZ574" s="3">
        <v>958876000</v>
      </c>
      <c r="BA574" s="3">
        <v>0</v>
      </c>
      <c r="BB574" s="2">
        <v>0</v>
      </c>
      <c r="BC574" s="3">
        <v>428500000</v>
      </c>
      <c r="BD574" s="3">
        <v>0</v>
      </c>
      <c r="BE574" s="2">
        <v>0</v>
      </c>
      <c r="BF574" s="3">
        <v>214250000</v>
      </c>
      <c r="BG574" s="3">
        <v>0</v>
      </c>
      <c r="BH574" s="2">
        <v>0</v>
      </c>
      <c r="BI574" s="3">
        <v>2298960139</v>
      </c>
      <c r="BJ574" s="3">
        <v>695746196</v>
      </c>
      <c r="BK574" s="2">
        <v>30.26</v>
      </c>
      <c r="BM574" s="4">
        <f t="shared" si="97"/>
        <v>27.232787999999999</v>
      </c>
      <c r="BN574" s="4">
        <f t="shared" si="98"/>
        <v>27.232787999999999</v>
      </c>
      <c r="BO574" s="4">
        <f t="shared" si="99"/>
        <v>670.10135100000002</v>
      </c>
      <c r="BP574" s="4">
        <f t="shared" si="100"/>
        <v>668.51340800000003</v>
      </c>
      <c r="BQ574" s="4">
        <f t="shared" si="101"/>
        <v>958.87599999999998</v>
      </c>
      <c r="BR574" s="4">
        <f t="shared" si="102"/>
        <v>0</v>
      </c>
      <c r="BS574" s="4">
        <f t="shared" si="103"/>
        <v>428.5</v>
      </c>
      <c r="BT574" s="4">
        <f t="shared" si="104"/>
        <v>0</v>
      </c>
      <c r="BU574" s="4">
        <f t="shared" si="105"/>
        <v>214.25</v>
      </c>
      <c r="BV574" s="4">
        <f t="shared" si="106"/>
        <v>0</v>
      </c>
      <c r="BW574" s="4">
        <f t="shared" si="107"/>
        <v>2298.9601389999998</v>
      </c>
      <c r="BX574" s="4">
        <f t="shared" si="108"/>
        <v>695.74619600000005</v>
      </c>
    </row>
    <row r="575" spans="1:76" x14ac:dyDescent="0.25">
      <c r="A575">
        <v>16</v>
      </c>
      <c r="B575" t="s">
        <v>60</v>
      </c>
      <c r="C575" t="s">
        <v>61</v>
      </c>
      <c r="D575">
        <v>2021</v>
      </c>
      <c r="E575" t="s">
        <v>62</v>
      </c>
      <c r="F575" t="s">
        <v>63</v>
      </c>
      <c r="G575">
        <v>2</v>
      </c>
      <c r="H575" t="s">
        <v>64</v>
      </c>
      <c r="I575" t="s">
        <v>3556</v>
      </c>
      <c r="J575" t="s">
        <v>1071</v>
      </c>
      <c r="K575" t="s">
        <v>1072</v>
      </c>
      <c r="L575" t="s">
        <v>3603</v>
      </c>
      <c r="M575" t="s">
        <v>1073</v>
      </c>
      <c r="N575" t="s">
        <v>3613</v>
      </c>
      <c r="O575" t="s">
        <v>259</v>
      </c>
      <c r="P575" t="s">
        <v>3636</v>
      </c>
      <c r="Q575" t="s">
        <v>785</v>
      </c>
      <c r="R575" t="s">
        <v>3785</v>
      </c>
      <c r="S575" t="s">
        <v>1114</v>
      </c>
      <c r="T575">
        <v>13</v>
      </c>
      <c r="U575">
        <v>1</v>
      </c>
      <c r="V575" t="s">
        <v>1115</v>
      </c>
      <c r="W575">
        <v>3</v>
      </c>
      <c r="X575" t="s">
        <v>138</v>
      </c>
      <c r="Y575">
        <v>1</v>
      </c>
      <c r="Z575" t="s">
        <v>73</v>
      </c>
      <c r="AA575">
        <v>1</v>
      </c>
      <c r="AB575" s="2">
        <v>0.13</v>
      </c>
      <c r="AC575" s="2">
        <v>0.13</v>
      </c>
      <c r="AD575" s="2">
        <v>100</v>
      </c>
      <c r="AE575" s="2">
        <v>0.38</v>
      </c>
      <c r="AF575" s="2">
        <v>0.38</v>
      </c>
      <c r="AG575" s="2">
        <v>100</v>
      </c>
      <c r="AH575" s="2">
        <v>0.63</v>
      </c>
      <c r="AI575" s="2">
        <v>0</v>
      </c>
      <c r="AJ575" s="2">
        <v>0</v>
      </c>
      <c r="AK575" s="2">
        <v>0.88</v>
      </c>
      <c r="AL575" s="2">
        <v>0</v>
      </c>
      <c r="AM575" s="2">
        <v>0</v>
      </c>
      <c r="AN575" s="2">
        <v>1</v>
      </c>
      <c r="AO575" s="2">
        <v>0</v>
      </c>
      <c r="AP575" s="2">
        <v>0</v>
      </c>
      <c r="AQ575" s="2" t="s">
        <v>77</v>
      </c>
      <c r="AR575" s="2" t="s">
        <v>77</v>
      </c>
      <c r="AS575" s="2" t="s">
        <v>77</v>
      </c>
      <c r="AT575" s="3">
        <v>32464399</v>
      </c>
      <c r="AU575" s="3">
        <v>32464398</v>
      </c>
      <c r="AV575" s="2">
        <v>100</v>
      </c>
      <c r="AW575" s="3">
        <v>283720161</v>
      </c>
      <c r="AX575" s="3">
        <v>283056953</v>
      </c>
      <c r="AY575" s="2">
        <v>99.77</v>
      </c>
      <c r="AZ575" s="3">
        <v>310834000</v>
      </c>
      <c r="BA575" s="3">
        <v>0</v>
      </c>
      <c r="BB575" s="2">
        <v>0</v>
      </c>
      <c r="BC575" s="3">
        <v>457637644</v>
      </c>
      <c r="BD575" s="3">
        <v>0</v>
      </c>
      <c r="BE575" s="2">
        <v>0</v>
      </c>
      <c r="BF575" s="3">
        <v>240259763</v>
      </c>
      <c r="BG575" s="3">
        <v>0</v>
      </c>
      <c r="BH575" s="2">
        <v>0</v>
      </c>
      <c r="BI575" s="3">
        <v>1324915967</v>
      </c>
      <c r="BJ575" s="3">
        <v>315521351</v>
      </c>
      <c r="BK575" s="2">
        <v>23.81</v>
      </c>
      <c r="BM575" s="4">
        <f t="shared" si="97"/>
        <v>32.464399</v>
      </c>
      <c r="BN575" s="4">
        <f t="shared" si="98"/>
        <v>32.464398000000003</v>
      </c>
      <c r="BO575" s="4">
        <f t="shared" si="99"/>
        <v>283.72016100000002</v>
      </c>
      <c r="BP575" s="4">
        <f t="shared" si="100"/>
        <v>283.05695300000002</v>
      </c>
      <c r="BQ575" s="4">
        <f t="shared" si="101"/>
        <v>310.834</v>
      </c>
      <c r="BR575" s="4">
        <f t="shared" si="102"/>
        <v>0</v>
      </c>
      <c r="BS575" s="4">
        <f t="shared" si="103"/>
        <v>457.63764400000002</v>
      </c>
      <c r="BT575" s="4">
        <f t="shared" si="104"/>
        <v>0</v>
      </c>
      <c r="BU575" s="4">
        <f t="shared" si="105"/>
        <v>240.25976299999999</v>
      </c>
      <c r="BV575" s="4">
        <f t="shared" si="106"/>
        <v>0</v>
      </c>
      <c r="BW575" s="4">
        <f t="shared" si="107"/>
        <v>1324.9159669999999</v>
      </c>
      <c r="BX575" s="4">
        <f t="shared" si="108"/>
        <v>315.52135100000004</v>
      </c>
    </row>
    <row r="576" spans="1:76" x14ac:dyDescent="0.25">
      <c r="A576">
        <v>16</v>
      </c>
      <c r="B576" t="s">
        <v>60</v>
      </c>
      <c r="C576" t="s">
        <v>61</v>
      </c>
      <c r="D576">
        <v>2021</v>
      </c>
      <c r="E576" t="s">
        <v>62</v>
      </c>
      <c r="F576" t="s">
        <v>63</v>
      </c>
      <c r="G576">
        <v>2</v>
      </c>
      <c r="H576" t="s">
        <v>64</v>
      </c>
      <c r="I576" t="s">
        <v>3556</v>
      </c>
      <c r="J576" t="s">
        <v>1071</v>
      </c>
      <c r="K576" t="s">
        <v>1072</v>
      </c>
      <c r="L576" t="s">
        <v>3603</v>
      </c>
      <c r="M576" t="s">
        <v>1073</v>
      </c>
      <c r="N576" t="s">
        <v>3613</v>
      </c>
      <c r="O576" t="s">
        <v>259</v>
      </c>
      <c r="P576" t="s">
        <v>3636</v>
      </c>
      <c r="Q576" t="s">
        <v>785</v>
      </c>
      <c r="R576" t="s">
        <v>3785</v>
      </c>
      <c r="S576" t="s">
        <v>1114</v>
      </c>
      <c r="T576">
        <v>13</v>
      </c>
      <c r="U576">
        <v>2</v>
      </c>
      <c r="V576" t="s">
        <v>1116</v>
      </c>
      <c r="W576">
        <v>3</v>
      </c>
      <c r="X576" t="s">
        <v>138</v>
      </c>
      <c r="Y576">
        <v>1</v>
      </c>
      <c r="Z576" t="s">
        <v>73</v>
      </c>
      <c r="AA576">
        <v>1</v>
      </c>
      <c r="AB576" s="2">
        <v>1</v>
      </c>
      <c r="AC576" s="2">
        <v>1</v>
      </c>
      <c r="AD576" s="2">
        <v>100</v>
      </c>
      <c r="AE576" s="2">
        <v>5</v>
      </c>
      <c r="AF576" s="2">
        <v>5</v>
      </c>
      <c r="AG576" s="2">
        <v>100</v>
      </c>
      <c r="AH576" s="2">
        <v>7</v>
      </c>
      <c r="AI576" s="2">
        <v>0</v>
      </c>
      <c r="AJ576" s="2">
        <v>0</v>
      </c>
      <c r="AK576" s="2">
        <v>9</v>
      </c>
      <c r="AL576" s="2">
        <v>0</v>
      </c>
      <c r="AM576" s="2">
        <v>0</v>
      </c>
      <c r="AN576" s="2">
        <v>10</v>
      </c>
      <c r="AO576" s="2">
        <v>0</v>
      </c>
      <c r="AP576" s="2">
        <v>0</v>
      </c>
      <c r="AQ576" s="2" t="s">
        <v>77</v>
      </c>
      <c r="AR576" s="2" t="s">
        <v>77</v>
      </c>
      <c r="AS576" s="2" t="s">
        <v>77</v>
      </c>
      <c r="AT576" s="3">
        <v>101035837</v>
      </c>
      <c r="AU576" s="3">
        <v>81679794</v>
      </c>
      <c r="AV576" s="2">
        <v>80.84</v>
      </c>
      <c r="AW576" s="3">
        <v>637579839</v>
      </c>
      <c r="AX576" s="3">
        <v>634134839</v>
      </c>
      <c r="AY576" s="2">
        <v>99.46</v>
      </c>
      <c r="AZ576" s="3">
        <v>949166000</v>
      </c>
      <c r="BA576" s="3">
        <v>0</v>
      </c>
      <c r="BB576" s="2">
        <v>0</v>
      </c>
      <c r="BC576" s="3">
        <v>1064217101</v>
      </c>
      <c r="BD576" s="3">
        <v>0</v>
      </c>
      <c r="BE576" s="2">
        <v>0</v>
      </c>
      <c r="BF576" s="3">
        <v>1545359603</v>
      </c>
      <c r="BG576" s="3">
        <v>0</v>
      </c>
      <c r="BH576" s="2">
        <v>0</v>
      </c>
      <c r="BI576" s="3">
        <v>4297358380</v>
      </c>
      <c r="BJ576" s="3">
        <v>715814633</v>
      </c>
      <c r="BK576" s="2">
        <v>16.66</v>
      </c>
      <c r="BM576" s="4">
        <f t="shared" si="97"/>
        <v>101.035837</v>
      </c>
      <c r="BN576" s="4">
        <f t="shared" si="98"/>
        <v>81.679794000000001</v>
      </c>
      <c r="BO576" s="4">
        <f t="shared" si="99"/>
        <v>637.57983899999999</v>
      </c>
      <c r="BP576" s="4">
        <f t="shared" si="100"/>
        <v>634.13483900000006</v>
      </c>
      <c r="BQ576" s="4">
        <f t="shared" si="101"/>
        <v>949.16600000000005</v>
      </c>
      <c r="BR576" s="4">
        <f t="shared" si="102"/>
        <v>0</v>
      </c>
      <c r="BS576" s="4">
        <f t="shared" si="103"/>
        <v>1064.217101</v>
      </c>
      <c r="BT576" s="4">
        <f t="shared" si="104"/>
        <v>0</v>
      </c>
      <c r="BU576" s="4">
        <f t="shared" si="105"/>
        <v>1545.3596030000001</v>
      </c>
      <c r="BV576" s="4">
        <f t="shared" si="106"/>
        <v>0</v>
      </c>
      <c r="BW576" s="4">
        <f t="shared" si="107"/>
        <v>4297.3583799999997</v>
      </c>
      <c r="BX576" s="4">
        <f t="shared" si="108"/>
        <v>715.81463300000007</v>
      </c>
    </row>
    <row r="577" spans="1:76" x14ac:dyDescent="0.25">
      <c r="A577">
        <v>16</v>
      </c>
      <c r="B577" t="s">
        <v>60</v>
      </c>
      <c r="C577" t="s">
        <v>61</v>
      </c>
      <c r="D577">
        <v>2021</v>
      </c>
      <c r="E577" t="s">
        <v>62</v>
      </c>
      <c r="F577" t="s">
        <v>63</v>
      </c>
      <c r="G577">
        <v>2</v>
      </c>
      <c r="H577" t="s">
        <v>64</v>
      </c>
      <c r="I577" t="s">
        <v>3556</v>
      </c>
      <c r="J577" t="s">
        <v>1071</v>
      </c>
      <c r="K577" t="s">
        <v>1072</v>
      </c>
      <c r="L577" t="s">
        <v>3603</v>
      </c>
      <c r="M577" t="s">
        <v>1073</v>
      </c>
      <c r="N577" t="s">
        <v>3612</v>
      </c>
      <c r="O577" t="s">
        <v>134</v>
      </c>
      <c r="P577" t="s">
        <v>3632</v>
      </c>
      <c r="Q577" t="s">
        <v>643</v>
      </c>
      <c r="R577" t="s">
        <v>3786</v>
      </c>
      <c r="S577" t="s">
        <v>1117</v>
      </c>
      <c r="T577">
        <v>19</v>
      </c>
      <c r="U577">
        <v>1</v>
      </c>
      <c r="V577" t="s">
        <v>1118</v>
      </c>
      <c r="W577">
        <v>2</v>
      </c>
      <c r="X577" t="s">
        <v>76</v>
      </c>
      <c r="Y577">
        <v>1</v>
      </c>
      <c r="Z577" t="s">
        <v>73</v>
      </c>
      <c r="AA577">
        <v>1</v>
      </c>
      <c r="AB577" s="2">
        <v>5</v>
      </c>
      <c r="AC577" s="2">
        <v>5</v>
      </c>
      <c r="AD577" s="2">
        <v>100</v>
      </c>
      <c r="AE577" s="2">
        <v>10</v>
      </c>
      <c r="AF577" s="2">
        <v>10</v>
      </c>
      <c r="AG577" s="2">
        <v>100</v>
      </c>
      <c r="AH577" s="2">
        <v>10</v>
      </c>
      <c r="AI577" s="2">
        <v>0</v>
      </c>
      <c r="AJ577" s="2">
        <v>0</v>
      </c>
      <c r="AK577" s="2">
        <v>10</v>
      </c>
      <c r="AL577" s="2">
        <v>0</v>
      </c>
      <c r="AM577" s="2">
        <v>0</v>
      </c>
      <c r="AN577" s="2">
        <v>10</v>
      </c>
      <c r="AO577" s="2">
        <v>0</v>
      </c>
      <c r="AP577" s="2">
        <v>0</v>
      </c>
      <c r="AQ577" s="2" t="s">
        <v>77</v>
      </c>
      <c r="AR577" s="2" t="s">
        <v>77</v>
      </c>
      <c r="AS577" s="2" t="s">
        <v>77</v>
      </c>
      <c r="AT577" s="3">
        <v>76235450</v>
      </c>
      <c r="AU577" s="3">
        <v>45959697</v>
      </c>
      <c r="AV577" s="2">
        <v>60.28</v>
      </c>
      <c r="AW577" s="3">
        <v>268243625</v>
      </c>
      <c r="AX577" s="3">
        <v>265420844</v>
      </c>
      <c r="AY577" s="2">
        <v>98.95</v>
      </c>
      <c r="AZ577" s="3">
        <v>304095000</v>
      </c>
      <c r="BA577" s="3">
        <v>0</v>
      </c>
      <c r="BB577" s="2">
        <v>0</v>
      </c>
      <c r="BC577" s="3">
        <v>301996602</v>
      </c>
      <c r="BD577" s="3">
        <v>0</v>
      </c>
      <c r="BE577" s="2">
        <v>0</v>
      </c>
      <c r="BF577" s="3">
        <v>179420577</v>
      </c>
      <c r="BG577" s="3">
        <v>0</v>
      </c>
      <c r="BH577" s="2">
        <v>0</v>
      </c>
      <c r="BI577" s="3">
        <v>1129991254</v>
      </c>
      <c r="BJ577" s="3">
        <v>311380541</v>
      </c>
      <c r="BK577" s="2">
        <v>27.56</v>
      </c>
      <c r="BM577" s="4">
        <f t="shared" si="97"/>
        <v>76.23545</v>
      </c>
      <c r="BN577" s="4">
        <f t="shared" si="98"/>
        <v>45.959696999999998</v>
      </c>
      <c r="BO577" s="4">
        <f t="shared" si="99"/>
        <v>268.24362500000001</v>
      </c>
      <c r="BP577" s="4">
        <f t="shared" si="100"/>
        <v>265.42084399999999</v>
      </c>
      <c r="BQ577" s="4">
        <f t="shared" si="101"/>
        <v>304.09500000000003</v>
      </c>
      <c r="BR577" s="4">
        <f t="shared" si="102"/>
        <v>0</v>
      </c>
      <c r="BS577" s="4">
        <f t="shared" si="103"/>
        <v>301.996602</v>
      </c>
      <c r="BT577" s="4">
        <f t="shared" si="104"/>
        <v>0</v>
      </c>
      <c r="BU577" s="4">
        <f t="shared" si="105"/>
        <v>179.42057700000001</v>
      </c>
      <c r="BV577" s="4">
        <f t="shared" si="106"/>
        <v>0</v>
      </c>
      <c r="BW577" s="4">
        <f t="shared" si="107"/>
        <v>1129.991254</v>
      </c>
      <c r="BX577" s="4">
        <f t="shared" si="108"/>
        <v>311.38054099999999</v>
      </c>
    </row>
    <row r="578" spans="1:76" x14ac:dyDescent="0.25">
      <c r="A578">
        <v>16</v>
      </c>
      <c r="B578" t="s">
        <v>60</v>
      </c>
      <c r="C578" t="s">
        <v>61</v>
      </c>
      <c r="D578">
        <v>2021</v>
      </c>
      <c r="E578" t="s">
        <v>62</v>
      </c>
      <c r="F578" t="s">
        <v>63</v>
      </c>
      <c r="G578">
        <v>2</v>
      </c>
      <c r="H578" t="s">
        <v>64</v>
      </c>
      <c r="I578" t="s">
        <v>3556</v>
      </c>
      <c r="J578" t="s">
        <v>1071</v>
      </c>
      <c r="K578" t="s">
        <v>1072</v>
      </c>
      <c r="L578" t="s">
        <v>3603</v>
      </c>
      <c r="M578" t="s">
        <v>1073</v>
      </c>
      <c r="N578" t="s">
        <v>3612</v>
      </c>
      <c r="O578" t="s">
        <v>134</v>
      </c>
      <c r="P578" t="s">
        <v>3632</v>
      </c>
      <c r="Q578" t="s">
        <v>643</v>
      </c>
      <c r="R578" t="s">
        <v>3786</v>
      </c>
      <c r="S578" t="s">
        <v>1117</v>
      </c>
      <c r="T578">
        <v>19</v>
      </c>
      <c r="U578">
        <v>2</v>
      </c>
      <c r="V578" t="s">
        <v>1119</v>
      </c>
      <c r="W578">
        <v>1</v>
      </c>
      <c r="X578" t="s">
        <v>72</v>
      </c>
      <c r="Y578">
        <v>1</v>
      </c>
      <c r="Z578" t="s">
        <v>73</v>
      </c>
      <c r="AA578">
        <v>1</v>
      </c>
      <c r="AB578" s="2">
        <v>20</v>
      </c>
      <c r="AC578" s="2">
        <v>27</v>
      </c>
      <c r="AD578" s="2">
        <v>135</v>
      </c>
      <c r="AE578" s="2">
        <v>62</v>
      </c>
      <c r="AF578" s="2">
        <v>62</v>
      </c>
      <c r="AG578" s="2">
        <v>100</v>
      </c>
      <c r="AH578" s="2">
        <v>60</v>
      </c>
      <c r="AI578" s="2">
        <v>0</v>
      </c>
      <c r="AJ578" s="2">
        <v>0</v>
      </c>
      <c r="AK578" s="2">
        <v>48</v>
      </c>
      <c r="AL578" s="2">
        <v>0</v>
      </c>
      <c r="AM578" s="2">
        <v>0</v>
      </c>
      <c r="AN578" s="2">
        <v>10</v>
      </c>
      <c r="AO578" s="2">
        <v>0</v>
      </c>
      <c r="AP578" s="2">
        <v>0</v>
      </c>
      <c r="AQ578" s="2">
        <v>200</v>
      </c>
      <c r="AR578" s="2">
        <v>89</v>
      </c>
      <c r="AS578" s="2">
        <v>44.5</v>
      </c>
      <c r="AT578" s="3">
        <v>578907595</v>
      </c>
      <c r="AU578" s="3">
        <v>557291342</v>
      </c>
      <c r="AV578" s="2">
        <v>96.27</v>
      </c>
      <c r="AW578" s="3">
        <v>334756375</v>
      </c>
      <c r="AX578" s="3">
        <v>334756375</v>
      </c>
      <c r="AY578" s="2">
        <v>100</v>
      </c>
      <c r="AZ578" s="3">
        <v>345905000</v>
      </c>
      <c r="BA578" s="3">
        <v>0</v>
      </c>
      <c r="BB578" s="2">
        <v>0</v>
      </c>
      <c r="BC578" s="3">
        <v>376996602</v>
      </c>
      <c r="BD578" s="3">
        <v>0</v>
      </c>
      <c r="BE578" s="2">
        <v>0</v>
      </c>
      <c r="BF578" s="3">
        <v>405025804</v>
      </c>
      <c r="BG578" s="3">
        <v>0</v>
      </c>
      <c r="BH578" s="2">
        <v>0</v>
      </c>
      <c r="BI578" s="3">
        <v>2041591376</v>
      </c>
      <c r="BJ578" s="3">
        <v>892047717</v>
      </c>
      <c r="BK578" s="2">
        <v>43.69</v>
      </c>
      <c r="BM578" s="4">
        <f t="shared" si="97"/>
        <v>578.90759500000001</v>
      </c>
      <c r="BN578" s="4">
        <f t="shared" si="98"/>
        <v>557.29134199999999</v>
      </c>
      <c r="BO578" s="4">
        <f t="shared" si="99"/>
        <v>334.75637499999999</v>
      </c>
      <c r="BP578" s="4">
        <f t="shared" si="100"/>
        <v>334.75637499999999</v>
      </c>
      <c r="BQ578" s="4">
        <f t="shared" si="101"/>
        <v>345.90499999999997</v>
      </c>
      <c r="BR578" s="4">
        <f t="shared" si="102"/>
        <v>0</v>
      </c>
      <c r="BS578" s="4">
        <f t="shared" si="103"/>
        <v>376.996602</v>
      </c>
      <c r="BT578" s="4">
        <f t="shared" si="104"/>
        <v>0</v>
      </c>
      <c r="BU578" s="4">
        <f t="shared" si="105"/>
        <v>405.02580399999999</v>
      </c>
      <c r="BV578" s="4">
        <f t="shared" si="106"/>
        <v>0</v>
      </c>
      <c r="BW578" s="4">
        <f t="shared" si="107"/>
        <v>2041.5913759999999</v>
      </c>
      <c r="BX578" s="4">
        <f t="shared" si="108"/>
        <v>892.04771699999992</v>
      </c>
    </row>
    <row r="579" spans="1:76" x14ac:dyDescent="0.25">
      <c r="A579">
        <v>16</v>
      </c>
      <c r="B579" t="s">
        <v>60</v>
      </c>
      <c r="C579" t="s">
        <v>61</v>
      </c>
      <c r="D579">
        <v>2021</v>
      </c>
      <c r="E579" t="s">
        <v>62</v>
      </c>
      <c r="F579" t="s">
        <v>63</v>
      </c>
      <c r="G579">
        <v>2</v>
      </c>
      <c r="H579" t="s">
        <v>64</v>
      </c>
      <c r="I579" t="s">
        <v>3556</v>
      </c>
      <c r="J579" t="s">
        <v>1071</v>
      </c>
      <c r="K579" t="s">
        <v>1072</v>
      </c>
      <c r="L579" t="s">
        <v>3603</v>
      </c>
      <c r="M579" t="s">
        <v>1073</v>
      </c>
      <c r="N579" t="s">
        <v>3611</v>
      </c>
      <c r="O579" t="s">
        <v>68</v>
      </c>
      <c r="P579" t="s">
        <v>3644</v>
      </c>
      <c r="Q579" t="s">
        <v>1120</v>
      </c>
      <c r="R579" t="s">
        <v>3787</v>
      </c>
      <c r="S579" t="s">
        <v>1121</v>
      </c>
      <c r="T579">
        <v>18</v>
      </c>
      <c r="U579">
        <v>1</v>
      </c>
      <c r="V579" t="s">
        <v>1122</v>
      </c>
      <c r="W579">
        <v>2</v>
      </c>
      <c r="X579" t="s">
        <v>76</v>
      </c>
      <c r="Y579">
        <v>1</v>
      </c>
      <c r="Z579" t="s">
        <v>73</v>
      </c>
      <c r="AA579">
        <v>1</v>
      </c>
      <c r="AB579" s="2">
        <v>1</v>
      </c>
      <c r="AC579" s="2">
        <v>1</v>
      </c>
      <c r="AD579" s="2">
        <v>100</v>
      </c>
      <c r="AE579" s="2">
        <v>1</v>
      </c>
      <c r="AF579" s="2">
        <v>1</v>
      </c>
      <c r="AG579" s="2">
        <v>100</v>
      </c>
      <c r="AH579" s="2">
        <v>1</v>
      </c>
      <c r="AI579" s="2">
        <v>0</v>
      </c>
      <c r="AJ579" s="2">
        <v>0</v>
      </c>
      <c r="AK579" s="2">
        <v>1</v>
      </c>
      <c r="AL579" s="2">
        <v>0</v>
      </c>
      <c r="AM579" s="2">
        <v>0</v>
      </c>
      <c r="AN579" s="2">
        <v>1</v>
      </c>
      <c r="AO579" s="2">
        <v>0</v>
      </c>
      <c r="AP579" s="2">
        <v>0</v>
      </c>
      <c r="AQ579" s="2" t="s">
        <v>77</v>
      </c>
      <c r="AR579" s="2" t="s">
        <v>77</v>
      </c>
      <c r="AS579" s="2" t="s">
        <v>77</v>
      </c>
      <c r="AT579" s="3">
        <v>4000000</v>
      </c>
      <c r="AU579" s="3">
        <v>4000000</v>
      </c>
      <c r="AV579" s="2">
        <v>100</v>
      </c>
      <c r="AW579" s="3">
        <v>35547419</v>
      </c>
      <c r="AX579" s="3">
        <v>35547419</v>
      </c>
      <c r="AY579" s="2">
        <v>100</v>
      </c>
      <c r="AZ579" s="3">
        <v>56042000</v>
      </c>
      <c r="BA579" s="3">
        <v>0</v>
      </c>
      <c r="BB579" s="2">
        <v>0</v>
      </c>
      <c r="BC579" s="3">
        <v>2800000000</v>
      </c>
      <c r="BD579" s="3">
        <v>0</v>
      </c>
      <c r="BE579" s="2">
        <v>0</v>
      </c>
      <c r="BF579" s="3">
        <v>2295000000</v>
      </c>
      <c r="BG579" s="3">
        <v>0</v>
      </c>
      <c r="BH579" s="2">
        <v>0</v>
      </c>
      <c r="BI579" s="3">
        <v>5190589419</v>
      </c>
      <c r="BJ579" s="3">
        <v>39547419</v>
      </c>
      <c r="BK579" s="2">
        <v>0.76</v>
      </c>
      <c r="BM579" s="4">
        <f t="shared" ref="BM579:BM642" si="109">AT579 / 1000000</f>
        <v>4</v>
      </c>
      <c r="BN579" s="4">
        <f t="shared" ref="BN579:BN642" si="110">AU579 / 1000000</f>
        <v>4</v>
      </c>
      <c r="BO579" s="4">
        <f t="shared" ref="BO579:BO642" si="111">AW579 / 1000000</f>
        <v>35.547418999999998</v>
      </c>
      <c r="BP579" s="4">
        <f t="shared" ref="BP579:BP642" si="112">AX579 / 1000000</f>
        <v>35.547418999999998</v>
      </c>
      <c r="BQ579" s="4">
        <f t="shared" ref="BQ579:BQ642" si="113">AZ579 / 1000000</f>
        <v>56.042000000000002</v>
      </c>
      <c r="BR579" s="4">
        <f t="shared" ref="BR579:BR642" si="114">BA579 / 1000000</f>
        <v>0</v>
      </c>
      <c r="BS579" s="4">
        <f t="shared" ref="BS579:BS642" si="115">BC579 / 1000000</f>
        <v>2800</v>
      </c>
      <c r="BT579" s="4">
        <f t="shared" ref="BT579:BT642" si="116">BD579 / 1000000</f>
        <v>0</v>
      </c>
      <c r="BU579" s="4">
        <f t="shared" ref="BU579:BU642" si="117">BF579 / 1000000</f>
        <v>2295</v>
      </c>
      <c r="BV579" s="4">
        <f t="shared" ref="BV579:BV642" si="118">BG579 / 1000000</f>
        <v>0</v>
      </c>
      <c r="BW579" s="4">
        <f t="shared" ref="BW579:BW642" si="119">BM579+BO579+BQ579+BS579+BU579</f>
        <v>5190.5894189999999</v>
      </c>
      <c r="BX579" s="4">
        <f t="shared" ref="BX579:BX642" si="120">BN579+BP579+BR579+BT579+BV579</f>
        <v>39.547418999999998</v>
      </c>
    </row>
    <row r="580" spans="1:76" x14ac:dyDescent="0.25">
      <c r="A580">
        <v>16</v>
      </c>
      <c r="B580" t="s">
        <v>60</v>
      </c>
      <c r="C580" t="s">
        <v>61</v>
      </c>
      <c r="D580">
        <v>2021</v>
      </c>
      <c r="E580" t="s">
        <v>62</v>
      </c>
      <c r="F580" t="s">
        <v>63</v>
      </c>
      <c r="G580">
        <v>2</v>
      </c>
      <c r="H580" t="s">
        <v>64</v>
      </c>
      <c r="I580" t="s">
        <v>3556</v>
      </c>
      <c r="J580" t="s">
        <v>1071</v>
      </c>
      <c r="K580" t="s">
        <v>1072</v>
      </c>
      <c r="L580" t="s">
        <v>3603</v>
      </c>
      <c r="M580" t="s">
        <v>1073</v>
      </c>
      <c r="N580" t="s">
        <v>3611</v>
      </c>
      <c r="O580" t="s">
        <v>68</v>
      </c>
      <c r="P580" t="s">
        <v>3644</v>
      </c>
      <c r="Q580" t="s">
        <v>1120</v>
      </c>
      <c r="R580" t="s">
        <v>3787</v>
      </c>
      <c r="S580" t="s">
        <v>1121</v>
      </c>
      <c r="T580">
        <v>18</v>
      </c>
      <c r="U580">
        <v>2</v>
      </c>
      <c r="V580" t="s">
        <v>1123</v>
      </c>
      <c r="W580">
        <v>1</v>
      </c>
      <c r="X580" t="s">
        <v>72</v>
      </c>
      <c r="Y580">
        <v>1</v>
      </c>
      <c r="Z580" t="s">
        <v>73</v>
      </c>
      <c r="AA580">
        <v>1</v>
      </c>
      <c r="AB580" s="2">
        <v>3</v>
      </c>
      <c r="AC580" s="2">
        <v>3</v>
      </c>
      <c r="AD580" s="2">
        <v>100</v>
      </c>
      <c r="AE580" s="2">
        <v>4</v>
      </c>
      <c r="AF580" s="2">
        <v>4</v>
      </c>
      <c r="AG580" s="2">
        <v>100</v>
      </c>
      <c r="AH580" s="2">
        <v>3</v>
      </c>
      <c r="AI580" s="2">
        <v>0</v>
      </c>
      <c r="AJ580" s="2">
        <v>0</v>
      </c>
      <c r="AK580" s="2">
        <v>2</v>
      </c>
      <c r="AL580" s="2">
        <v>0</v>
      </c>
      <c r="AM580" s="2">
        <v>0</v>
      </c>
      <c r="AN580" s="2">
        <v>1</v>
      </c>
      <c r="AO580" s="2">
        <v>0</v>
      </c>
      <c r="AP580" s="2">
        <v>0</v>
      </c>
      <c r="AQ580" s="2">
        <v>13</v>
      </c>
      <c r="AR580" s="2">
        <v>7</v>
      </c>
      <c r="AS580" s="2">
        <v>53.85</v>
      </c>
      <c r="AT580" s="3">
        <v>2302944674</v>
      </c>
      <c r="AU580" s="3">
        <v>2212475536</v>
      </c>
      <c r="AV580" s="2">
        <v>96.07</v>
      </c>
      <c r="AW580" s="3">
        <v>6736539216</v>
      </c>
      <c r="AX580" s="3">
        <v>6354927749</v>
      </c>
      <c r="AY580" s="2">
        <v>94.34</v>
      </c>
      <c r="AZ580" s="3">
        <v>7875804000</v>
      </c>
      <c r="BA580" s="3">
        <v>0</v>
      </c>
      <c r="BB580" s="2">
        <v>0</v>
      </c>
      <c r="BC580" s="3">
        <v>9552638175</v>
      </c>
      <c r="BD580" s="3">
        <v>0</v>
      </c>
      <c r="BE580" s="2">
        <v>0</v>
      </c>
      <c r="BF580" s="3">
        <v>10243437007</v>
      </c>
      <c r="BG580" s="3">
        <v>0</v>
      </c>
      <c r="BH580" s="2">
        <v>0</v>
      </c>
      <c r="BI580" s="3">
        <v>36711363072</v>
      </c>
      <c r="BJ580" s="3">
        <v>8567403285</v>
      </c>
      <c r="BK580" s="2">
        <v>23.34</v>
      </c>
      <c r="BM580" s="4">
        <f t="shared" si="109"/>
        <v>2302.9446739999998</v>
      </c>
      <c r="BN580" s="4">
        <f t="shared" si="110"/>
        <v>2212.4755359999999</v>
      </c>
      <c r="BO580" s="4">
        <f t="shared" si="111"/>
        <v>6736.5392160000001</v>
      </c>
      <c r="BP580" s="4">
        <f t="shared" si="112"/>
        <v>6354.9277490000004</v>
      </c>
      <c r="BQ580" s="4">
        <f t="shared" si="113"/>
        <v>7875.8040000000001</v>
      </c>
      <c r="BR580" s="4">
        <f t="shared" si="114"/>
        <v>0</v>
      </c>
      <c r="BS580" s="4">
        <f t="shared" si="115"/>
        <v>9552.638175</v>
      </c>
      <c r="BT580" s="4">
        <f t="shared" si="116"/>
        <v>0</v>
      </c>
      <c r="BU580" s="4">
        <f t="shared" si="117"/>
        <v>10243.437007</v>
      </c>
      <c r="BV580" s="4">
        <f t="shared" si="118"/>
        <v>0</v>
      </c>
      <c r="BW580" s="4">
        <f t="shared" si="119"/>
        <v>36711.363072</v>
      </c>
      <c r="BX580" s="4">
        <f t="shared" si="120"/>
        <v>8567.4032850000003</v>
      </c>
    </row>
    <row r="581" spans="1:76" x14ac:dyDescent="0.25">
      <c r="A581">
        <v>16</v>
      </c>
      <c r="B581" t="s">
        <v>60</v>
      </c>
      <c r="C581" t="s">
        <v>61</v>
      </c>
      <c r="D581">
        <v>2021</v>
      </c>
      <c r="E581" t="s">
        <v>62</v>
      </c>
      <c r="F581" t="s">
        <v>63</v>
      </c>
      <c r="G581">
        <v>2</v>
      </c>
      <c r="H581" t="s">
        <v>64</v>
      </c>
      <c r="I581" t="s">
        <v>3556</v>
      </c>
      <c r="J581" t="s">
        <v>1071</v>
      </c>
      <c r="K581" t="s">
        <v>1072</v>
      </c>
      <c r="L581" t="s">
        <v>3603</v>
      </c>
      <c r="M581" t="s">
        <v>1073</v>
      </c>
      <c r="N581" t="s">
        <v>3611</v>
      </c>
      <c r="O581" t="s">
        <v>68</v>
      </c>
      <c r="P581" t="s">
        <v>3644</v>
      </c>
      <c r="Q581" t="s">
        <v>1120</v>
      </c>
      <c r="R581" t="s">
        <v>3787</v>
      </c>
      <c r="S581" t="s">
        <v>1121</v>
      </c>
      <c r="T581">
        <v>18</v>
      </c>
      <c r="U581">
        <v>3</v>
      </c>
      <c r="V581" t="s">
        <v>1124</v>
      </c>
      <c r="W581">
        <v>2</v>
      </c>
      <c r="X581" t="s">
        <v>76</v>
      </c>
      <c r="Y581">
        <v>1</v>
      </c>
      <c r="Z581" t="s">
        <v>73</v>
      </c>
      <c r="AA581">
        <v>1</v>
      </c>
      <c r="AB581" s="2">
        <v>1</v>
      </c>
      <c r="AC581" s="2">
        <v>1</v>
      </c>
      <c r="AD581" s="2">
        <v>100</v>
      </c>
      <c r="AE581" s="2">
        <v>1</v>
      </c>
      <c r="AF581" s="2">
        <v>1</v>
      </c>
      <c r="AG581" s="2">
        <v>100</v>
      </c>
      <c r="AH581" s="2">
        <v>1</v>
      </c>
      <c r="AI581" s="2">
        <v>0</v>
      </c>
      <c r="AJ581" s="2">
        <v>0</v>
      </c>
      <c r="AK581" s="2">
        <v>1</v>
      </c>
      <c r="AL581" s="2">
        <v>0</v>
      </c>
      <c r="AM581" s="2">
        <v>0</v>
      </c>
      <c r="AN581" s="2">
        <v>1</v>
      </c>
      <c r="AO581" s="2">
        <v>0</v>
      </c>
      <c r="AP581" s="2">
        <v>0</v>
      </c>
      <c r="AQ581" s="2" t="s">
        <v>77</v>
      </c>
      <c r="AR581" s="2" t="s">
        <v>77</v>
      </c>
      <c r="AS581" s="2" t="s">
        <v>77</v>
      </c>
      <c r="AT581" s="3">
        <v>891047667</v>
      </c>
      <c r="AU581" s="3">
        <v>805531993</v>
      </c>
      <c r="AV581" s="2">
        <v>90.4</v>
      </c>
      <c r="AW581" s="3">
        <v>2221443385</v>
      </c>
      <c r="AX581" s="3">
        <v>2021837279</v>
      </c>
      <c r="AY581" s="2">
        <v>91.01</v>
      </c>
      <c r="AZ581" s="3">
        <v>2388154000</v>
      </c>
      <c r="BA581" s="3">
        <v>0</v>
      </c>
      <c r="BB581" s="2">
        <v>0</v>
      </c>
      <c r="BC581" s="3">
        <v>1750000000</v>
      </c>
      <c r="BD581" s="3">
        <v>0</v>
      </c>
      <c r="BE581" s="2">
        <v>0</v>
      </c>
      <c r="BF581" s="3">
        <v>648000000</v>
      </c>
      <c r="BG581" s="3">
        <v>0</v>
      </c>
      <c r="BH581" s="2">
        <v>0</v>
      </c>
      <c r="BI581" s="3">
        <v>7898645052</v>
      </c>
      <c r="BJ581" s="3">
        <v>2827369272</v>
      </c>
      <c r="BK581" s="2">
        <v>35.799999999999997</v>
      </c>
      <c r="BM581" s="4">
        <f t="shared" si="109"/>
        <v>891.04766700000005</v>
      </c>
      <c r="BN581" s="4">
        <f t="shared" si="110"/>
        <v>805.53199300000006</v>
      </c>
      <c r="BO581" s="4">
        <f t="shared" si="111"/>
        <v>2221.443385</v>
      </c>
      <c r="BP581" s="4">
        <f t="shared" si="112"/>
        <v>2021.8372790000001</v>
      </c>
      <c r="BQ581" s="4">
        <f t="shared" si="113"/>
        <v>2388.154</v>
      </c>
      <c r="BR581" s="4">
        <f t="shared" si="114"/>
        <v>0</v>
      </c>
      <c r="BS581" s="4">
        <f t="shared" si="115"/>
        <v>1750</v>
      </c>
      <c r="BT581" s="4">
        <f t="shared" si="116"/>
        <v>0</v>
      </c>
      <c r="BU581" s="4">
        <f t="shared" si="117"/>
        <v>648</v>
      </c>
      <c r="BV581" s="4">
        <f t="shared" si="118"/>
        <v>0</v>
      </c>
      <c r="BW581" s="4">
        <f t="shared" si="119"/>
        <v>7898.6450519999999</v>
      </c>
      <c r="BX581" s="4">
        <f t="shared" si="120"/>
        <v>2827.3692719999999</v>
      </c>
    </row>
    <row r="582" spans="1:76" x14ac:dyDescent="0.25">
      <c r="A582">
        <v>16</v>
      </c>
      <c r="B582" t="s">
        <v>60</v>
      </c>
      <c r="C582" t="s">
        <v>61</v>
      </c>
      <c r="D582">
        <v>2021</v>
      </c>
      <c r="E582" t="s">
        <v>62</v>
      </c>
      <c r="F582" t="s">
        <v>63</v>
      </c>
      <c r="G582">
        <v>2</v>
      </c>
      <c r="H582" t="s">
        <v>64</v>
      </c>
      <c r="I582" t="s">
        <v>3556</v>
      </c>
      <c r="J582" t="s">
        <v>1071</v>
      </c>
      <c r="K582" t="s">
        <v>1072</v>
      </c>
      <c r="L582" t="s">
        <v>3603</v>
      </c>
      <c r="M582" t="s">
        <v>1073</v>
      </c>
      <c r="N582" t="s">
        <v>3611</v>
      </c>
      <c r="O582" t="s">
        <v>68</v>
      </c>
      <c r="P582" t="s">
        <v>3616</v>
      </c>
      <c r="Q582" t="s">
        <v>69</v>
      </c>
      <c r="R582" t="s">
        <v>3788</v>
      </c>
      <c r="S582" t="s">
        <v>1125</v>
      </c>
      <c r="T582">
        <v>19</v>
      </c>
      <c r="U582">
        <v>1</v>
      </c>
      <c r="V582" t="s">
        <v>1126</v>
      </c>
      <c r="W582">
        <v>1</v>
      </c>
      <c r="X582" t="s">
        <v>72</v>
      </c>
      <c r="Y582">
        <v>1</v>
      </c>
      <c r="Z582" t="s">
        <v>73</v>
      </c>
      <c r="AA582">
        <v>1</v>
      </c>
      <c r="AB582" s="2">
        <v>1</v>
      </c>
      <c r="AC582" s="2">
        <v>1</v>
      </c>
      <c r="AD582" s="2">
        <v>100</v>
      </c>
      <c r="AE582" s="2">
        <v>11</v>
      </c>
      <c r="AF582" s="2">
        <v>11</v>
      </c>
      <c r="AG582" s="2">
        <v>100</v>
      </c>
      <c r="AH582" s="2">
        <v>15</v>
      </c>
      <c r="AI582" s="2">
        <v>0</v>
      </c>
      <c r="AJ582" s="2">
        <v>0</v>
      </c>
      <c r="AK582" s="2">
        <v>3</v>
      </c>
      <c r="AL582" s="2">
        <v>0</v>
      </c>
      <c r="AM582" s="2">
        <v>0</v>
      </c>
      <c r="AN582" s="2">
        <v>40</v>
      </c>
      <c r="AO582" s="2">
        <v>0</v>
      </c>
      <c r="AP582" s="2">
        <v>0</v>
      </c>
      <c r="AQ582" s="2">
        <v>70</v>
      </c>
      <c r="AR582" s="2">
        <v>12</v>
      </c>
      <c r="AS582" s="2">
        <v>17.14</v>
      </c>
      <c r="AT582" s="3">
        <v>859483468</v>
      </c>
      <c r="AU582" s="3">
        <v>854036339</v>
      </c>
      <c r="AV582" s="2">
        <v>99.37</v>
      </c>
      <c r="AW582" s="3">
        <v>270146914</v>
      </c>
      <c r="AX582" s="3">
        <v>255153124</v>
      </c>
      <c r="AY582" s="2">
        <v>94.45</v>
      </c>
      <c r="AZ582" s="3">
        <v>1820000000</v>
      </c>
      <c r="BA582" s="3">
        <v>0</v>
      </c>
      <c r="BB582" s="2">
        <v>0</v>
      </c>
      <c r="BC582" s="3">
        <v>666752098</v>
      </c>
      <c r="BD582" s="3">
        <v>0</v>
      </c>
      <c r="BE582" s="2">
        <v>0</v>
      </c>
      <c r="BF582" s="3">
        <v>2966591492</v>
      </c>
      <c r="BG582" s="3">
        <v>0</v>
      </c>
      <c r="BH582" s="2">
        <v>0</v>
      </c>
      <c r="BI582" s="3">
        <v>6582973972</v>
      </c>
      <c r="BJ582" s="3">
        <v>1109189463</v>
      </c>
      <c r="BK582" s="2">
        <v>16.850000000000001</v>
      </c>
      <c r="BM582" s="4">
        <f t="shared" si="109"/>
        <v>859.48346800000002</v>
      </c>
      <c r="BN582" s="4">
        <f t="shared" si="110"/>
        <v>854.036339</v>
      </c>
      <c r="BO582" s="4">
        <f t="shared" si="111"/>
        <v>270.14691399999998</v>
      </c>
      <c r="BP582" s="4">
        <f t="shared" si="112"/>
        <v>255.15312399999999</v>
      </c>
      <c r="BQ582" s="4">
        <f t="shared" si="113"/>
        <v>1820</v>
      </c>
      <c r="BR582" s="4">
        <f t="shared" si="114"/>
        <v>0</v>
      </c>
      <c r="BS582" s="4">
        <f t="shared" si="115"/>
        <v>666.75209800000005</v>
      </c>
      <c r="BT582" s="4">
        <f t="shared" si="116"/>
        <v>0</v>
      </c>
      <c r="BU582" s="4">
        <f t="shared" si="117"/>
        <v>2966.591492</v>
      </c>
      <c r="BV582" s="4">
        <f t="shared" si="118"/>
        <v>0</v>
      </c>
      <c r="BW582" s="4">
        <f t="shared" si="119"/>
        <v>6582.9739719999998</v>
      </c>
      <c r="BX582" s="4">
        <f t="shared" si="120"/>
        <v>1109.1894629999999</v>
      </c>
    </row>
    <row r="583" spans="1:76" x14ac:dyDescent="0.25">
      <c r="A583">
        <v>16</v>
      </c>
      <c r="B583" t="s">
        <v>60</v>
      </c>
      <c r="C583" t="s">
        <v>61</v>
      </c>
      <c r="D583">
        <v>2021</v>
      </c>
      <c r="E583" t="s">
        <v>62</v>
      </c>
      <c r="F583" t="s">
        <v>63</v>
      </c>
      <c r="G583">
        <v>2</v>
      </c>
      <c r="H583" t="s">
        <v>64</v>
      </c>
      <c r="I583" t="s">
        <v>3556</v>
      </c>
      <c r="J583" t="s">
        <v>1071</v>
      </c>
      <c r="K583" t="s">
        <v>1072</v>
      </c>
      <c r="L583" t="s">
        <v>3603</v>
      </c>
      <c r="M583" t="s">
        <v>1073</v>
      </c>
      <c r="N583" t="s">
        <v>3611</v>
      </c>
      <c r="O583" t="s">
        <v>68</v>
      </c>
      <c r="P583" t="s">
        <v>3616</v>
      </c>
      <c r="Q583" t="s">
        <v>69</v>
      </c>
      <c r="R583" t="s">
        <v>3788</v>
      </c>
      <c r="S583" t="s">
        <v>1125</v>
      </c>
      <c r="T583">
        <v>19</v>
      </c>
      <c r="U583">
        <v>2</v>
      </c>
      <c r="V583" t="s">
        <v>1127</v>
      </c>
      <c r="W583">
        <v>1</v>
      </c>
      <c r="X583" t="s">
        <v>72</v>
      </c>
      <c r="Y583">
        <v>1</v>
      </c>
      <c r="Z583" t="s">
        <v>73</v>
      </c>
      <c r="AA583">
        <v>1</v>
      </c>
      <c r="AB583" s="2">
        <v>0.2</v>
      </c>
      <c r="AC583" s="2">
        <v>0.2</v>
      </c>
      <c r="AD583" s="2">
        <v>100</v>
      </c>
      <c r="AE583" s="2">
        <v>0.2</v>
      </c>
      <c r="AF583" s="2">
        <v>0.2</v>
      </c>
      <c r="AG583" s="2">
        <v>100</v>
      </c>
      <c r="AH583" s="2">
        <v>0.2</v>
      </c>
      <c r="AI583" s="2">
        <v>0</v>
      </c>
      <c r="AJ583" s="2">
        <v>0</v>
      </c>
      <c r="AK583" s="2">
        <v>0.2</v>
      </c>
      <c r="AL583" s="2">
        <v>0</v>
      </c>
      <c r="AM583" s="2">
        <v>0</v>
      </c>
      <c r="AN583" s="2">
        <v>0.2</v>
      </c>
      <c r="AO583" s="2">
        <v>0</v>
      </c>
      <c r="AP583" s="2">
        <v>0</v>
      </c>
      <c r="AQ583" s="2">
        <v>1</v>
      </c>
      <c r="AR583" s="2">
        <v>0.4</v>
      </c>
      <c r="AS583" s="2">
        <v>40</v>
      </c>
      <c r="AT583" s="3">
        <v>33801170</v>
      </c>
      <c r="AU583" s="3">
        <v>19420238</v>
      </c>
      <c r="AV583" s="2">
        <v>57.46</v>
      </c>
      <c r="AW583" s="3">
        <v>1366334323</v>
      </c>
      <c r="AX583" s="3">
        <v>1359432910</v>
      </c>
      <c r="AY583" s="2">
        <v>99.49</v>
      </c>
      <c r="AZ583" s="3">
        <v>2106471000</v>
      </c>
      <c r="BA583" s="3">
        <v>0</v>
      </c>
      <c r="BB583" s="2">
        <v>0</v>
      </c>
      <c r="BC583" s="3">
        <v>1542572922</v>
      </c>
      <c r="BD583" s="3">
        <v>0</v>
      </c>
      <c r="BE583" s="2">
        <v>0</v>
      </c>
      <c r="BF583" s="3">
        <v>1578557001</v>
      </c>
      <c r="BG583" s="3">
        <v>0</v>
      </c>
      <c r="BH583" s="2">
        <v>0</v>
      </c>
      <c r="BI583" s="3">
        <v>6627736416</v>
      </c>
      <c r="BJ583" s="3">
        <v>1378853148</v>
      </c>
      <c r="BK583" s="2">
        <v>20.8</v>
      </c>
      <c r="BM583" s="4">
        <f t="shared" si="109"/>
        <v>33.801169999999999</v>
      </c>
      <c r="BN583" s="4">
        <f t="shared" si="110"/>
        <v>19.420238000000001</v>
      </c>
      <c r="BO583" s="4">
        <f t="shared" si="111"/>
        <v>1366.334323</v>
      </c>
      <c r="BP583" s="4">
        <f t="shared" si="112"/>
        <v>1359.43291</v>
      </c>
      <c r="BQ583" s="4">
        <f t="shared" si="113"/>
        <v>2106.471</v>
      </c>
      <c r="BR583" s="4">
        <f t="shared" si="114"/>
        <v>0</v>
      </c>
      <c r="BS583" s="4">
        <f t="shared" si="115"/>
        <v>1542.5729220000001</v>
      </c>
      <c r="BT583" s="4">
        <f t="shared" si="116"/>
        <v>0</v>
      </c>
      <c r="BU583" s="4">
        <f t="shared" si="117"/>
        <v>1578.5570009999999</v>
      </c>
      <c r="BV583" s="4">
        <f t="shared" si="118"/>
        <v>0</v>
      </c>
      <c r="BW583" s="4">
        <f t="shared" si="119"/>
        <v>6627.7364160000006</v>
      </c>
      <c r="BX583" s="4">
        <f t="shared" si="120"/>
        <v>1378.8531479999999</v>
      </c>
    </row>
    <row r="584" spans="1:76" x14ac:dyDescent="0.25">
      <c r="A584">
        <v>16</v>
      </c>
      <c r="B584" t="s">
        <v>60</v>
      </c>
      <c r="C584" t="s">
        <v>61</v>
      </c>
      <c r="D584">
        <v>2021</v>
      </c>
      <c r="E584" t="s">
        <v>62</v>
      </c>
      <c r="F584" t="s">
        <v>63</v>
      </c>
      <c r="G584">
        <v>2</v>
      </c>
      <c r="H584" t="s">
        <v>64</v>
      </c>
      <c r="I584" t="s">
        <v>3556</v>
      </c>
      <c r="J584" t="s">
        <v>1071</v>
      </c>
      <c r="K584" t="s">
        <v>1072</v>
      </c>
      <c r="L584" t="s">
        <v>3603</v>
      </c>
      <c r="M584" t="s">
        <v>1073</v>
      </c>
      <c r="N584" t="s">
        <v>3611</v>
      </c>
      <c r="O584" t="s">
        <v>68</v>
      </c>
      <c r="P584" t="s">
        <v>3616</v>
      </c>
      <c r="Q584" t="s">
        <v>69</v>
      </c>
      <c r="R584" t="s">
        <v>3788</v>
      </c>
      <c r="S584" t="s">
        <v>1125</v>
      </c>
      <c r="T584">
        <v>19</v>
      </c>
      <c r="U584">
        <v>3</v>
      </c>
      <c r="V584" t="s">
        <v>1128</v>
      </c>
      <c r="W584">
        <v>1</v>
      </c>
      <c r="X584" t="s">
        <v>72</v>
      </c>
      <c r="Y584">
        <v>1</v>
      </c>
      <c r="Z584" t="s">
        <v>73</v>
      </c>
      <c r="AA584">
        <v>1</v>
      </c>
      <c r="AB584" s="2">
        <v>1</v>
      </c>
      <c r="AC584" s="2">
        <v>0.96</v>
      </c>
      <c r="AD584" s="2">
        <v>96</v>
      </c>
      <c r="AE584" s="2">
        <v>1.04</v>
      </c>
      <c r="AF584" s="2">
        <v>1.04</v>
      </c>
      <c r="AG584" s="2">
        <v>100</v>
      </c>
      <c r="AH584" s="2">
        <v>1</v>
      </c>
      <c r="AI584" s="2">
        <v>0</v>
      </c>
      <c r="AJ584" s="2">
        <v>0</v>
      </c>
      <c r="AK584" s="2">
        <v>1</v>
      </c>
      <c r="AL584" s="2">
        <v>0</v>
      </c>
      <c r="AM584" s="2">
        <v>0</v>
      </c>
      <c r="AN584" s="2">
        <v>1</v>
      </c>
      <c r="AO584" s="2">
        <v>0</v>
      </c>
      <c r="AP584" s="2">
        <v>0</v>
      </c>
      <c r="AQ584" s="2">
        <v>5</v>
      </c>
      <c r="AR584" s="2">
        <v>2</v>
      </c>
      <c r="AS584" s="2">
        <v>40</v>
      </c>
      <c r="AT584" s="3">
        <v>177638865</v>
      </c>
      <c r="AU584" s="3">
        <v>177638865</v>
      </c>
      <c r="AV584" s="2">
        <v>100</v>
      </c>
      <c r="AW584" s="3">
        <v>159050653</v>
      </c>
      <c r="AX584" s="3">
        <v>159050653</v>
      </c>
      <c r="AY584" s="2">
        <v>100</v>
      </c>
      <c r="AZ584" s="3">
        <v>477163000</v>
      </c>
      <c r="BA584" s="3">
        <v>0</v>
      </c>
      <c r="BB584" s="2">
        <v>0</v>
      </c>
      <c r="BC584" s="3">
        <v>209676310</v>
      </c>
      <c r="BD584" s="3">
        <v>0</v>
      </c>
      <c r="BE584" s="2">
        <v>0</v>
      </c>
      <c r="BF584" s="3">
        <v>163414920</v>
      </c>
      <c r="BG584" s="3">
        <v>0</v>
      </c>
      <c r="BH584" s="2">
        <v>0</v>
      </c>
      <c r="BI584" s="3">
        <v>1186943748</v>
      </c>
      <c r="BJ584" s="3">
        <v>336689518</v>
      </c>
      <c r="BK584" s="2">
        <v>28.37</v>
      </c>
      <c r="BM584" s="4">
        <f t="shared" si="109"/>
        <v>177.63886500000001</v>
      </c>
      <c r="BN584" s="4">
        <f t="shared" si="110"/>
        <v>177.63886500000001</v>
      </c>
      <c r="BO584" s="4">
        <f t="shared" si="111"/>
        <v>159.05065300000001</v>
      </c>
      <c r="BP584" s="4">
        <f t="shared" si="112"/>
        <v>159.05065300000001</v>
      </c>
      <c r="BQ584" s="4">
        <f t="shared" si="113"/>
        <v>477.16300000000001</v>
      </c>
      <c r="BR584" s="4">
        <f t="shared" si="114"/>
        <v>0</v>
      </c>
      <c r="BS584" s="4">
        <f t="shared" si="115"/>
        <v>209.67631</v>
      </c>
      <c r="BT584" s="4">
        <f t="shared" si="116"/>
        <v>0</v>
      </c>
      <c r="BU584" s="4">
        <f t="shared" si="117"/>
        <v>163.41492</v>
      </c>
      <c r="BV584" s="4">
        <f t="shared" si="118"/>
        <v>0</v>
      </c>
      <c r="BW584" s="4">
        <f t="shared" si="119"/>
        <v>1186.9437479999999</v>
      </c>
      <c r="BX584" s="4">
        <f t="shared" si="120"/>
        <v>336.68951800000002</v>
      </c>
    </row>
    <row r="585" spans="1:76" x14ac:dyDescent="0.25">
      <c r="A585">
        <v>16</v>
      </c>
      <c r="B585" t="s">
        <v>60</v>
      </c>
      <c r="C585" t="s">
        <v>61</v>
      </c>
      <c r="D585">
        <v>2021</v>
      </c>
      <c r="E585" t="s">
        <v>62</v>
      </c>
      <c r="F585" t="s">
        <v>63</v>
      </c>
      <c r="G585">
        <v>2</v>
      </c>
      <c r="H585" t="s">
        <v>64</v>
      </c>
      <c r="I585" t="s">
        <v>3556</v>
      </c>
      <c r="J585" t="s">
        <v>1071</v>
      </c>
      <c r="K585" t="s">
        <v>1072</v>
      </c>
      <c r="L585" t="s">
        <v>3603</v>
      </c>
      <c r="M585" t="s">
        <v>1073</v>
      </c>
      <c r="N585" t="s">
        <v>3611</v>
      </c>
      <c r="O585" t="s">
        <v>68</v>
      </c>
      <c r="P585" t="s">
        <v>3616</v>
      </c>
      <c r="Q585" t="s">
        <v>69</v>
      </c>
      <c r="R585" t="s">
        <v>3788</v>
      </c>
      <c r="S585" t="s">
        <v>1125</v>
      </c>
      <c r="T585">
        <v>19</v>
      </c>
      <c r="U585">
        <v>4</v>
      </c>
      <c r="V585" t="s">
        <v>1129</v>
      </c>
      <c r="W585">
        <v>1</v>
      </c>
      <c r="X585" t="s">
        <v>72</v>
      </c>
      <c r="Y585">
        <v>1</v>
      </c>
      <c r="Z585" t="s">
        <v>73</v>
      </c>
      <c r="AA585">
        <v>1</v>
      </c>
      <c r="AB585" s="2">
        <v>0.2</v>
      </c>
      <c r="AC585" s="2">
        <v>0.2</v>
      </c>
      <c r="AD585" s="2">
        <v>100</v>
      </c>
      <c r="AE585" s="2">
        <v>0.2</v>
      </c>
      <c r="AF585" s="2">
        <v>0.2</v>
      </c>
      <c r="AG585" s="2">
        <v>100</v>
      </c>
      <c r="AH585" s="2">
        <v>0.2</v>
      </c>
      <c r="AI585" s="2">
        <v>0</v>
      </c>
      <c r="AJ585" s="2">
        <v>0</v>
      </c>
      <c r="AK585" s="2">
        <v>0.2</v>
      </c>
      <c r="AL585" s="2">
        <v>0</v>
      </c>
      <c r="AM585" s="2">
        <v>0</v>
      </c>
      <c r="AN585" s="2">
        <v>0.2</v>
      </c>
      <c r="AO585" s="2">
        <v>0</v>
      </c>
      <c r="AP585" s="2">
        <v>0</v>
      </c>
      <c r="AQ585" s="2">
        <v>1</v>
      </c>
      <c r="AR585" s="2">
        <v>0.4</v>
      </c>
      <c r="AS585" s="2">
        <v>40</v>
      </c>
      <c r="AT585" s="3">
        <v>232118612</v>
      </c>
      <c r="AU585" s="3">
        <v>149467755</v>
      </c>
      <c r="AV585" s="2">
        <v>64.39</v>
      </c>
      <c r="AW585" s="3">
        <v>1485444083</v>
      </c>
      <c r="AX585" s="3">
        <v>1480379036</v>
      </c>
      <c r="AY585" s="2">
        <v>99.66</v>
      </c>
      <c r="AZ585" s="3">
        <v>1837421000</v>
      </c>
      <c r="BA585" s="3">
        <v>0</v>
      </c>
      <c r="BB585" s="2">
        <v>0</v>
      </c>
      <c r="BC585" s="3">
        <v>1281306919</v>
      </c>
      <c r="BD585" s="3">
        <v>0</v>
      </c>
      <c r="BE585" s="2">
        <v>0</v>
      </c>
      <c r="BF585" s="3">
        <v>409468462</v>
      </c>
      <c r="BG585" s="3">
        <v>0</v>
      </c>
      <c r="BH585" s="2">
        <v>0</v>
      </c>
      <c r="BI585" s="3">
        <v>5245759076</v>
      </c>
      <c r="BJ585" s="3">
        <v>1629846791</v>
      </c>
      <c r="BK585" s="2">
        <v>31.07</v>
      </c>
      <c r="BM585" s="4">
        <f t="shared" si="109"/>
        <v>232.11861200000001</v>
      </c>
      <c r="BN585" s="4">
        <f t="shared" si="110"/>
        <v>149.46775500000001</v>
      </c>
      <c r="BO585" s="4">
        <f t="shared" si="111"/>
        <v>1485.4440830000001</v>
      </c>
      <c r="BP585" s="4">
        <f t="shared" si="112"/>
        <v>1480.379036</v>
      </c>
      <c r="BQ585" s="4">
        <f t="shared" si="113"/>
        <v>1837.421</v>
      </c>
      <c r="BR585" s="4">
        <f t="shared" si="114"/>
        <v>0</v>
      </c>
      <c r="BS585" s="4">
        <f t="shared" si="115"/>
        <v>1281.3069190000001</v>
      </c>
      <c r="BT585" s="4">
        <f t="shared" si="116"/>
        <v>0</v>
      </c>
      <c r="BU585" s="4">
        <f t="shared" si="117"/>
        <v>409.46846199999999</v>
      </c>
      <c r="BV585" s="4">
        <f t="shared" si="118"/>
        <v>0</v>
      </c>
      <c r="BW585" s="4">
        <f t="shared" si="119"/>
        <v>5245.7590759999994</v>
      </c>
      <c r="BX585" s="4">
        <f t="shared" si="120"/>
        <v>1629.8467909999999</v>
      </c>
    </row>
    <row r="586" spans="1:76" x14ac:dyDescent="0.25">
      <c r="A586">
        <v>16</v>
      </c>
      <c r="B586" t="s">
        <v>60</v>
      </c>
      <c r="C586" t="s">
        <v>61</v>
      </c>
      <c r="D586">
        <v>2021</v>
      </c>
      <c r="E586" t="s">
        <v>62</v>
      </c>
      <c r="F586" t="s">
        <v>63</v>
      </c>
      <c r="G586">
        <v>2</v>
      </c>
      <c r="H586" t="s">
        <v>64</v>
      </c>
      <c r="I586" t="s">
        <v>3556</v>
      </c>
      <c r="J586" t="s">
        <v>1071</v>
      </c>
      <c r="K586" t="s">
        <v>1072</v>
      </c>
      <c r="L586" t="s">
        <v>3603</v>
      </c>
      <c r="M586" t="s">
        <v>1073</v>
      </c>
      <c r="N586" t="s">
        <v>3611</v>
      </c>
      <c r="O586" t="s">
        <v>68</v>
      </c>
      <c r="P586" t="s">
        <v>3616</v>
      </c>
      <c r="Q586" t="s">
        <v>69</v>
      </c>
      <c r="R586" t="s">
        <v>3788</v>
      </c>
      <c r="S586" t="s">
        <v>1125</v>
      </c>
      <c r="T586">
        <v>19</v>
      </c>
      <c r="U586">
        <v>5</v>
      </c>
      <c r="V586" t="s">
        <v>1130</v>
      </c>
      <c r="W586">
        <v>1</v>
      </c>
      <c r="X586" t="s">
        <v>72</v>
      </c>
      <c r="Y586">
        <v>1</v>
      </c>
      <c r="Z586" t="s">
        <v>73</v>
      </c>
      <c r="AA586">
        <v>1</v>
      </c>
      <c r="AB586" s="2">
        <v>0.2</v>
      </c>
      <c r="AC586" s="2">
        <v>0.13</v>
      </c>
      <c r="AD586" s="2">
        <v>65</v>
      </c>
      <c r="AE586" s="2">
        <v>0.27</v>
      </c>
      <c r="AF586" s="2">
        <v>0.27</v>
      </c>
      <c r="AG586" s="2">
        <v>100</v>
      </c>
      <c r="AH586" s="2">
        <v>0.2</v>
      </c>
      <c r="AI586" s="2">
        <v>0</v>
      </c>
      <c r="AJ586" s="2">
        <v>0</v>
      </c>
      <c r="AK586" s="2">
        <v>0.2</v>
      </c>
      <c r="AL586" s="2">
        <v>0</v>
      </c>
      <c r="AM586" s="2">
        <v>0</v>
      </c>
      <c r="AN586" s="2">
        <v>0.2</v>
      </c>
      <c r="AO586" s="2">
        <v>0</v>
      </c>
      <c r="AP586" s="2">
        <v>0</v>
      </c>
      <c r="AQ586" s="2">
        <v>1</v>
      </c>
      <c r="AR586" s="2">
        <v>0.4</v>
      </c>
      <c r="AS586" s="2">
        <v>40</v>
      </c>
      <c r="AT586" s="3">
        <v>101421731</v>
      </c>
      <c r="AU586" s="3">
        <v>89911600</v>
      </c>
      <c r="AV586" s="2">
        <v>88.65</v>
      </c>
      <c r="AW586" s="3">
        <v>641523055</v>
      </c>
      <c r="AX586" s="3">
        <v>639513902</v>
      </c>
      <c r="AY586" s="2">
        <v>99.69</v>
      </c>
      <c r="AZ586" s="3">
        <v>509255000</v>
      </c>
      <c r="BA586" s="3">
        <v>0</v>
      </c>
      <c r="BB586" s="2">
        <v>0</v>
      </c>
      <c r="BC586" s="3">
        <v>278883749</v>
      </c>
      <c r="BD586" s="3">
        <v>0</v>
      </c>
      <c r="BE586" s="2">
        <v>0</v>
      </c>
      <c r="BF586" s="3">
        <v>57868228</v>
      </c>
      <c r="BG586" s="3">
        <v>0</v>
      </c>
      <c r="BH586" s="2">
        <v>0</v>
      </c>
      <c r="BI586" s="3">
        <v>1588951763</v>
      </c>
      <c r="BJ586" s="3">
        <v>729425502</v>
      </c>
      <c r="BK586" s="2">
        <v>45.91</v>
      </c>
      <c r="BM586" s="4">
        <f t="shared" si="109"/>
        <v>101.42173099999999</v>
      </c>
      <c r="BN586" s="4">
        <f t="shared" si="110"/>
        <v>89.911600000000007</v>
      </c>
      <c r="BO586" s="4">
        <f t="shared" si="111"/>
        <v>641.523055</v>
      </c>
      <c r="BP586" s="4">
        <f t="shared" si="112"/>
        <v>639.51390200000003</v>
      </c>
      <c r="BQ586" s="4">
        <f t="shared" si="113"/>
        <v>509.255</v>
      </c>
      <c r="BR586" s="4">
        <f t="shared" si="114"/>
        <v>0</v>
      </c>
      <c r="BS586" s="4">
        <f t="shared" si="115"/>
        <v>278.88374900000002</v>
      </c>
      <c r="BT586" s="4">
        <f t="shared" si="116"/>
        <v>0</v>
      </c>
      <c r="BU586" s="4">
        <f t="shared" si="117"/>
        <v>57.868228000000002</v>
      </c>
      <c r="BV586" s="4">
        <f t="shared" si="118"/>
        <v>0</v>
      </c>
      <c r="BW586" s="4">
        <f t="shared" si="119"/>
        <v>1588.9517630000003</v>
      </c>
      <c r="BX586" s="4">
        <f t="shared" si="120"/>
        <v>729.42550200000005</v>
      </c>
    </row>
    <row r="587" spans="1:76" x14ac:dyDescent="0.25">
      <c r="A587">
        <v>16</v>
      </c>
      <c r="B587" t="s">
        <v>60</v>
      </c>
      <c r="C587" t="s">
        <v>61</v>
      </c>
      <c r="D587">
        <v>2021</v>
      </c>
      <c r="E587" t="s">
        <v>62</v>
      </c>
      <c r="F587" t="s">
        <v>63</v>
      </c>
      <c r="G587">
        <v>2</v>
      </c>
      <c r="H587" t="s">
        <v>64</v>
      </c>
      <c r="I587" t="s">
        <v>3556</v>
      </c>
      <c r="J587" t="s">
        <v>1071</v>
      </c>
      <c r="K587" t="s">
        <v>1072</v>
      </c>
      <c r="L587" t="s">
        <v>3603</v>
      </c>
      <c r="M587" t="s">
        <v>1073</v>
      </c>
      <c r="N587" t="s">
        <v>3611</v>
      </c>
      <c r="O587" t="s">
        <v>68</v>
      </c>
      <c r="P587" t="s">
        <v>3616</v>
      </c>
      <c r="Q587" t="s">
        <v>69</v>
      </c>
      <c r="R587" t="s">
        <v>3788</v>
      </c>
      <c r="S587" t="s">
        <v>1125</v>
      </c>
      <c r="T587">
        <v>19</v>
      </c>
      <c r="U587">
        <v>6</v>
      </c>
      <c r="V587" t="s">
        <v>1131</v>
      </c>
      <c r="W587">
        <v>1</v>
      </c>
      <c r="X587" t="s">
        <v>72</v>
      </c>
      <c r="Y587">
        <v>1</v>
      </c>
      <c r="Z587" t="s">
        <v>73</v>
      </c>
      <c r="AA587">
        <v>1</v>
      </c>
      <c r="AB587" s="2">
        <v>0.2</v>
      </c>
      <c r="AC587" s="2">
        <v>0.19</v>
      </c>
      <c r="AD587" s="2">
        <v>95</v>
      </c>
      <c r="AE587" s="2">
        <v>0.21</v>
      </c>
      <c r="AF587" s="2">
        <v>0.21</v>
      </c>
      <c r="AG587" s="2">
        <v>100</v>
      </c>
      <c r="AH587" s="2">
        <v>0.2</v>
      </c>
      <c r="AI587" s="2">
        <v>0</v>
      </c>
      <c r="AJ587" s="2">
        <v>0</v>
      </c>
      <c r="AK587" s="2">
        <v>0.2</v>
      </c>
      <c r="AL587" s="2">
        <v>0</v>
      </c>
      <c r="AM587" s="2">
        <v>0</v>
      </c>
      <c r="AN587" s="2">
        <v>0.2</v>
      </c>
      <c r="AO587" s="2">
        <v>0</v>
      </c>
      <c r="AP587" s="2">
        <v>0</v>
      </c>
      <c r="AQ587" s="2">
        <v>1</v>
      </c>
      <c r="AR587" s="2">
        <v>0.4</v>
      </c>
      <c r="AS587" s="2">
        <v>40</v>
      </c>
      <c r="AT587" s="3">
        <v>345281733</v>
      </c>
      <c r="AU587" s="3">
        <v>340851162</v>
      </c>
      <c r="AV587" s="2">
        <v>98.72</v>
      </c>
      <c r="AW587" s="3">
        <v>943514590</v>
      </c>
      <c r="AX587" s="3">
        <v>943514590</v>
      </c>
      <c r="AY587" s="2">
        <v>100</v>
      </c>
      <c r="AZ587" s="3">
        <v>1125259000</v>
      </c>
      <c r="BA587" s="3">
        <v>0</v>
      </c>
      <c r="BB587" s="2">
        <v>0</v>
      </c>
      <c r="BC587" s="3">
        <v>951867200</v>
      </c>
      <c r="BD587" s="3">
        <v>0</v>
      </c>
      <c r="BE587" s="2">
        <v>0</v>
      </c>
      <c r="BF587" s="3">
        <v>318366424</v>
      </c>
      <c r="BG587" s="3">
        <v>0</v>
      </c>
      <c r="BH587" s="2">
        <v>0</v>
      </c>
      <c r="BI587" s="3">
        <v>3684288947</v>
      </c>
      <c r="BJ587" s="3">
        <v>1284365752</v>
      </c>
      <c r="BK587" s="2">
        <v>34.86</v>
      </c>
      <c r="BM587" s="4">
        <f t="shared" si="109"/>
        <v>345.28173299999997</v>
      </c>
      <c r="BN587" s="4">
        <f t="shared" si="110"/>
        <v>340.85116199999999</v>
      </c>
      <c r="BO587" s="4">
        <f t="shared" si="111"/>
        <v>943.51459</v>
      </c>
      <c r="BP587" s="4">
        <f t="shared" si="112"/>
        <v>943.51459</v>
      </c>
      <c r="BQ587" s="4">
        <f t="shared" si="113"/>
        <v>1125.259</v>
      </c>
      <c r="BR587" s="4">
        <f t="shared" si="114"/>
        <v>0</v>
      </c>
      <c r="BS587" s="4">
        <f t="shared" si="115"/>
        <v>951.86720000000003</v>
      </c>
      <c r="BT587" s="4">
        <f t="shared" si="116"/>
        <v>0</v>
      </c>
      <c r="BU587" s="4">
        <f t="shared" si="117"/>
        <v>318.36642399999999</v>
      </c>
      <c r="BV587" s="4">
        <f t="shared" si="118"/>
        <v>0</v>
      </c>
      <c r="BW587" s="4">
        <f t="shared" si="119"/>
        <v>3684.288947</v>
      </c>
      <c r="BX587" s="4">
        <f t="shared" si="120"/>
        <v>1284.3657519999999</v>
      </c>
    </row>
    <row r="588" spans="1:76" x14ac:dyDescent="0.25">
      <c r="A588">
        <v>16</v>
      </c>
      <c r="B588" t="s">
        <v>60</v>
      </c>
      <c r="C588" t="s">
        <v>61</v>
      </c>
      <c r="D588">
        <v>2021</v>
      </c>
      <c r="E588" t="s">
        <v>62</v>
      </c>
      <c r="F588" t="s">
        <v>63</v>
      </c>
      <c r="G588">
        <v>2</v>
      </c>
      <c r="H588" t="s">
        <v>64</v>
      </c>
      <c r="I588" t="s">
        <v>3556</v>
      </c>
      <c r="J588" t="s">
        <v>1071</v>
      </c>
      <c r="K588" t="s">
        <v>1072</v>
      </c>
      <c r="L588" t="s">
        <v>3603</v>
      </c>
      <c r="M588" t="s">
        <v>1073</v>
      </c>
      <c r="N588" t="s">
        <v>3611</v>
      </c>
      <c r="O588" t="s">
        <v>68</v>
      </c>
      <c r="P588" t="s">
        <v>3616</v>
      </c>
      <c r="Q588" t="s">
        <v>69</v>
      </c>
      <c r="R588" t="s">
        <v>3788</v>
      </c>
      <c r="S588" t="s">
        <v>1125</v>
      </c>
      <c r="T588">
        <v>19</v>
      </c>
      <c r="U588">
        <v>7</v>
      </c>
      <c r="V588" t="s">
        <v>1132</v>
      </c>
      <c r="W588">
        <v>1</v>
      </c>
      <c r="X588" t="s">
        <v>72</v>
      </c>
      <c r="Y588">
        <v>1</v>
      </c>
      <c r="Z588" t="s">
        <v>73</v>
      </c>
      <c r="AA588">
        <v>1</v>
      </c>
      <c r="AB588" s="2">
        <v>0.2</v>
      </c>
      <c r="AC588" s="2">
        <v>0.2</v>
      </c>
      <c r="AD588" s="2">
        <v>100</v>
      </c>
      <c r="AE588" s="2">
        <v>0.2</v>
      </c>
      <c r="AF588" s="2">
        <v>0.2</v>
      </c>
      <c r="AG588" s="2">
        <v>100</v>
      </c>
      <c r="AH588" s="2">
        <v>0.2</v>
      </c>
      <c r="AI588" s="2">
        <v>0</v>
      </c>
      <c r="AJ588" s="2">
        <v>0</v>
      </c>
      <c r="AK588" s="2">
        <v>0.2</v>
      </c>
      <c r="AL588" s="2">
        <v>0</v>
      </c>
      <c r="AM588" s="2">
        <v>0</v>
      </c>
      <c r="AN588" s="2">
        <v>0.2</v>
      </c>
      <c r="AO588" s="2">
        <v>0</v>
      </c>
      <c r="AP588" s="2">
        <v>0</v>
      </c>
      <c r="AQ588" s="2">
        <v>1</v>
      </c>
      <c r="AR588" s="2">
        <v>0.4</v>
      </c>
      <c r="AS588" s="2">
        <v>40</v>
      </c>
      <c r="AT588" s="3">
        <v>1312535469</v>
      </c>
      <c r="AU588" s="3">
        <v>1312535469</v>
      </c>
      <c r="AV588" s="2">
        <v>100</v>
      </c>
      <c r="AW588" s="3">
        <v>1213780362</v>
      </c>
      <c r="AX588" s="3">
        <v>1208752939</v>
      </c>
      <c r="AY588" s="2">
        <v>99.59</v>
      </c>
      <c r="AZ588" s="3">
        <v>1294431000</v>
      </c>
      <c r="BA588" s="3">
        <v>0</v>
      </c>
      <c r="BB588" s="2">
        <v>0</v>
      </c>
      <c r="BC588" s="3">
        <v>2028461327</v>
      </c>
      <c r="BD588" s="3">
        <v>0</v>
      </c>
      <c r="BE588" s="2">
        <v>0</v>
      </c>
      <c r="BF588" s="3">
        <v>3113538641</v>
      </c>
      <c r="BG588" s="3">
        <v>0</v>
      </c>
      <c r="BH588" s="2">
        <v>0</v>
      </c>
      <c r="BI588" s="3">
        <v>8962746799</v>
      </c>
      <c r="BJ588" s="3">
        <v>2521288408</v>
      </c>
      <c r="BK588" s="2">
        <v>28.13</v>
      </c>
      <c r="BM588" s="4">
        <f t="shared" si="109"/>
        <v>1312.5354689999999</v>
      </c>
      <c r="BN588" s="4">
        <f t="shared" si="110"/>
        <v>1312.5354689999999</v>
      </c>
      <c r="BO588" s="4">
        <f t="shared" si="111"/>
        <v>1213.780362</v>
      </c>
      <c r="BP588" s="4">
        <f t="shared" si="112"/>
        <v>1208.752939</v>
      </c>
      <c r="BQ588" s="4">
        <f t="shared" si="113"/>
        <v>1294.431</v>
      </c>
      <c r="BR588" s="4">
        <f t="shared" si="114"/>
        <v>0</v>
      </c>
      <c r="BS588" s="4">
        <f t="shared" si="115"/>
        <v>2028.461327</v>
      </c>
      <c r="BT588" s="4">
        <f t="shared" si="116"/>
        <v>0</v>
      </c>
      <c r="BU588" s="4">
        <f t="shared" si="117"/>
        <v>3113.5386410000001</v>
      </c>
      <c r="BV588" s="4">
        <f t="shared" si="118"/>
        <v>0</v>
      </c>
      <c r="BW588" s="4">
        <f t="shared" si="119"/>
        <v>8962.7467990000005</v>
      </c>
      <c r="BX588" s="4">
        <f t="shared" si="120"/>
        <v>2521.2884079999999</v>
      </c>
    </row>
    <row r="589" spans="1:76" x14ac:dyDescent="0.25">
      <c r="A589">
        <v>16</v>
      </c>
      <c r="B589" t="s">
        <v>60</v>
      </c>
      <c r="C589" t="s">
        <v>61</v>
      </c>
      <c r="D589">
        <v>2021</v>
      </c>
      <c r="E589" t="s">
        <v>62</v>
      </c>
      <c r="F589" t="s">
        <v>63</v>
      </c>
      <c r="G589">
        <v>2</v>
      </c>
      <c r="H589" t="s">
        <v>64</v>
      </c>
      <c r="I589" t="s">
        <v>3557</v>
      </c>
      <c r="J589" t="s">
        <v>1133</v>
      </c>
      <c r="K589" t="s">
        <v>1134</v>
      </c>
      <c r="L589" t="s">
        <v>3604</v>
      </c>
      <c r="M589" t="s">
        <v>1135</v>
      </c>
      <c r="N589" t="s">
        <v>3613</v>
      </c>
      <c r="O589" t="s">
        <v>259</v>
      </c>
      <c r="P589" t="s">
        <v>3615</v>
      </c>
      <c r="Q589" t="s">
        <v>260</v>
      </c>
      <c r="R589" t="s">
        <v>3789</v>
      </c>
      <c r="S589" t="s">
        <v>1136</v>
      </c>
      <c r="T589">
        <v>28</v>
      </c>
      <c r="U589">
        <v>1</v>
      </c>
      <c r="V589" t="s">
        <v>1137</v>
      </c>
      <c r="W589">
        <v>1</v>
      </c>
      <c r="X589" t="s">
        <v>72</v>
      </c>
      <c r="Y589">
        <v>1</v>
      </c>
      <c r="Z589" t="s">
        <v>73</v>
      </c>
      <c r="AA589">
        <v>1</v>
      </c>
      <c r="AB589" s="2">
        <v>0</v>
      </c>
      <c r="AC589" s="2">
        <v>0</v>
      </c>
      <c r="AD589" s="2">
        <v>0</v>
      </c>
      <c r="AE589" s="2">
        <v>1</v>
      </c>
      <c r="AF589" s="2">
        <v>1</v>
      </c>
      <c r="AG589" s="2">
        <v>100</v>
      </c>
      <c r="AH589" s="2">
        <v>0</v>
      </c>
      <c r="AI589" s="2">
        <v>0</v>
      </c>
      <c r="AJ589" s="2">
        <v>0</v>
      </c>
      <c r="AK589" s="2">
        <v>0</v>
      </c>
      <c r="AL589" s="2">
        <v>0</v>
      </c>
      <c r="AM589" s="2">
        <v>0</v>
      </c>
      <c r="AN589" s="2">
        <v>0</v>
      </c>
      <c r="AO589" s="2">
        <v>0</v>
      </c>
      <c r="AP589" s="2">
        <v>0</v>
      </c>
      <c r="AQ589" s="2">
        <v>1</v>
      </c>
      <c r="AR589" s="2">
        <v>1</v>
      </c>
      <c r="AS589" s="2">
        <v>100</v>
      </c>
      <c r="AT589" s="3">
        <v>0</v>
      </c>
      <c r="AU589" s="3">
        <v>0</v>
      </c>
      <c r="AV589" s="2">
        <v>0</v>
      </c>
      <c r="AW589" s="3">
        <v>20000000</v>
      </c>
      <c r="AX589" s="3">
        <v>20000000</v>
      </c>
      <c r="AY589" s="2">
        <v>100</v>
      </c>
      <c r="AZ589" s="3">
        <v>0</v>
      </c>
      <c r="BA589" s="3">
        <v>0</v>
      </c>
      <c r="BB589" s="2">
        <v>0</v>
      </c>
      <c r="BC589" s="3">
        <v>0</v>
      </c>
      <c r="BD589" s="3">
        <v>0</v>
      </c>
      <c r="BE589" s="2">
        <v>0</v>
      </c>
      <c r="BF589" s="3">
        <v>0</v>
      </c>
      <c r="BG589" s="3">
        <v>0</v>
      </c>
      <c r="BH589" s="2">
        <v>0</v>
      </c>
      <c r="BI589" s="3">
        <v>20000000</v>
      </c>
      <c r="BJ589" s="3">
        <v>20000000</v>
      </c>
      <c r="BK589" s="2">
        <v>100</v>
      </c>
      <c r="BL589" t="s">
        <v>1138</v>
      </c>
      <c r="BM589" s="4">
        <f t="shared" si="109"/>
        <v>0</v>
      </c>
      <c r="BN589" s="4">
        <f t="shared" si="110"/>
        <v>0</v>
      </c>
      <c r="BO589" s="4">
        <f t="shared" si="111"/>
        <v>20</v>
      </c>
      <c r="BP589" s="4">
        <f t="shared" si="112"/>
        <v>20</v>
      </c>
      <c r="BQ589" s="4">
        <f t="shared" si="113"/>
        <v>0</v>
      </c>
      <c r="BR589" s="4">
        <f t="shared" si="114"/>
        <v>0</v>
      </c>
      <c r="BS589" s="4">
        <f t="shared" si="115"/>
        <v>0</v>
      </c>
      <c r="BT589" s="4">
        <f t="shared" si="116"/>
        <v>0</v>
      </c>
      <c r="BU589" s="4">
        <f t="shared" si="117"/>
        <v>0</v>
      </c>
      <c r="BV589" s="4">
        <f t="shared" si="118"/>
        <v>0</v>
      </c>
      <c r="BW589" s="4">
        <f t="shared" si="119"/>
        <v>20</v>
      </c>
      <c r="BX589" s="4">
        <f t="shared" si="120"/>
        <v>20</v>
      </c>
    </row>
    <row r="590" spans="1:76" x14ac:dyDescent="0.25">
      <c r="A590">
        <v>16</v>
      </c>
      <c r="B590" t="s">
        <v>60</v>
      </c>
      <c r="C590" t="s">
        <v>61</v>
      </c>
      <c r="D590">
        <v>2021</v>
      </c>
      <c r="E590" t="s">
        <v>62</v>
      </c>
      <c r="F590" t="s">
        <v>63</v>
      </c>
      <c r="G590">
        <v>2</v>
      </c>
      <c r="H590" t="s">
        <v>64</v>
      </c>
      <c r="I590" t="s">
        <v>3557</v>
      </c>
      <c r="J590" t="s">
        <v>1133</v>
      </c>
      <c r="K590" t="s">
        <v>1134</v>
      </c>
      <c r="L590" t="s">
        <v>3604</v>
      </c>
      <c r="M590" t="s">
        <v>1135</v>
      </c>
      <c r="N590" t="s">
        <v>3613</v>
      </c>
      <c r="O590" t="s">
        <v>259</v>
      </c>
      <c r="P590" t="s">
        <v>3615</v>
      </c>
      <c r="Q590" t="s">
        <v>260</v>
      </c>
      <c r="R590" t="s">
        <v>3789</v>
      </c>
      <c r="S590" t="s">
        <v>1136</v>
      </c>
      <c r="T590">
        <v>28</v>
      </c>
      <c r="U590">
        <v>2</v>
      </c>
      <c r="V590" t="s">
        <v>1139</v>
      </c>
      <c r="W590">
        <v>2</v>
      </c>
      <c r="X590" t="s">
        <v>76</v>
      </c>
      <c r="Y590">
        <v>1</v>
      </c>
      <c r="Z590" t="s">
        <v>73</v>
      </c>
      <c r="AA590">
        <v>1</v>
      </c>
      <c r="AB590" s="2">
        <v>100</v>
      </c>
      <c r="AC590" s="2">
        <v>100</v>
      </c>
      <c r="AD590" s="2">
        <v>100</v>
      </c>
      <c r="AE590" s="2">
        <v>100</v>
      </c>
      <c r="AF590" s="2">
        <v>95</v>
      </c>
      <c r="AG590" s="2">
        <v>95</v>
      </c>
      <c r="AH590" s="2">
        <v>100</v>
      </c>
      <c r="AI590" s="2">
        <v>0</v>
      </c>
      <c r="AJ590" s="2">
        <v>0</v>
      </c>
      <c r="AK590" s="2">
        <v>100</v>
      </c>
      <c r="AL590" s="2">
        <v>0</v>
      </c>
      <c r="AM590" s="2">
        <v>0</v>
      </c>
      <c r="AN590" s="2">
        <v>100</v>
      </c>
      <c r="AO590" s="2">
        <v>0</v>
      </c>
      <c r="AP590" s="2">
        <v>0</v>
      </c>
      <c r="AQ590" s="2" t="s">
        <v>77</v>
      </c>
      <c r="AR590" s="2" t="s">
        <v>77</v>
      </c>
      <c r="AS590" s="2" t="s">
        <v>77</v>
      </c>
      <c r="AT590" s="3">
        <v>56107700</v>
      </c>
      <c r="AU590" s="3">
        <v>55172564</v>
      </c>
      <c r="AV590" s="2">
        <v>98.32</v>
      </c>
      <c r="AW590" s="3">
        <v>528920000</v>
      </c>
      <c r="AX590" s="3">
        <v>337919514</v>
      </c>
      <c r="AY590" s="2">
        <v>63.89</v>
      </c>
      <c r="AZ590" s="3">
        <v>344520000</v>
      </c>
      <c r="BA590" s="3">
        <v>0</v>
      </c>
      <c r="BB590" s="2">
        <v>0</v>
      </c>
      <c r="BC590" s="3">
        <v>590000000</v>
      </c>
      <c r="BD590" s="3">
        <v>0</v>
      </c>
      <c r="BE590" s="2">
        <v>0</v>
      </c>
      <c r="BF590" s="3">
        <v>390000000</v>
      </c>
      <c r="BG590" s="3">
        <v>0</v>
      </c>
      <c r="BH590" s="2">
        <v>0</v>
      </c>
      <c r="BI590" s="3">
        <v>1909547700</v>
      </c>
      <c r="BJ590" s="3">
        <v>393092078</v>
      </c>
      <c r="BK590" s="2">
        <v>20.59</v>
      </c>
      <c r="BL590" t="s">
        <v>1140</v>
      </c>
      <c r="BM590" s="4">
        <f t="shared" si="109"/>
        <v>56.107700000000001</v>
      </c>
      <c r="BN590" s="4">
        <f t="shared" si="110"/>
        <v>55.172564000000001</v>
      </c>
      <c r="BO590" s="4">
        <f t="shared" si="111"/>
        <v>528.91999999999996</v>
      </c>
      <c r="BP590" s="4">
        <f t="shared" si="112"/>
        <v>337.91951399999999</v>
      </c>
      <c r="BQ590" s="4">
        <f t="shared" si="113"/>
        <v>344.52</v>
      </c>
      <c r="BR590" s="4">
        <f t="shared" si="114"/>
        <v>0</v>
      </c>
      <c r="BS590" s="4">
        <f t="shared" si="115"/>
        <v>590</v>
      </c>
      <c r="BT590" s="4">
        <f t="shared" si="116"/>
        <v>0</v>
      </c>
      <c r="BU590" s="4">
        <f t="shared" si="117"/>
        <v>390</v>
      </c>
      <c r="BV590" s="4">
        <f t="shared" si="118"/>
        <v>0</v>
      </c>
      <c r="BW590" s="4">
        <f t="shared" si="119"/>
        <v>1909.5477000000001</v>
      </c>
      <c r="BX590" s="4">
        <f t="shared" si="120"/>
        <v>393.09207800000001</v>
      </c>
    </row>
    <row r="591" spans="1:76" x14ac:dyDescent="0.25">
      <c r="A591">
        <v>16</v>
      </c>
      <c r="B591" t="s">
        <v>60</v>
      </c>
      <c r="C591" t="s">
        <v>61</v>
      </c>
      <c r="D591">
        <v>2021</v>
      </c>
      <c r="E591" t="s">
        <v>62</v>
      </c>
      <c r="F591" t="s">
        <v>63</v>
      </c>
      <c r="G591">
        <v>2</v>
      </c>
      <c r="H591" t="s">
        <v>64</v>
      </c>
      <c r="I591" t="s">
        <v>3557</v>
      </c>
      <c r="J591" t="s">
        <v>1133</v>
      </c>
      <c r="K591" t="s">
        <v>1134</v>
      </c>
      <c r="L591" t="s">
        <v>3604</v>
      </c>
      <c r="M591" t="s">
        <v>1135</v>
      </c>
      <c r="N591" t="s">
        <v>3613</v>
      </c>
      <c r="O591" t="s">
        <v>259</v>
      </c>
      <c r="P591" t="s">
        <v>3615</v>
      </c>
      <c r="Q591" t="s">
        <v>260</v>
      </c>
      <c r="R591" t="s">
        <v>3789</v>
      </c>
      <c r="S591" t="s">
        <v>1136</v>
      </c>
      <c r="T591">
        <v>28</v>
      </c>
      <c r="U591">
        <v>3</v>
      </c>
      <c r="V591" t="s">
        <v>1141</v>
      </c>
      <c r="W591">
        <v>3</v>
      </c>
      <c r="X591" t="s">
        <v>138</v>
      </c>
      <c r="Y591">
        <v>1</v>
      </c>
      <c r="Z591" t="s">
        <v>73</v>
      </c>
      <c r="AA591">
        <v>1</v>
      </c>
      <c r="AB591" s="2">
        <v>0</v>
      </c>
      <c r="AC591" s="2">
        <v>0</v>
      </c>
      <c r="AD591" s="2">
        <v>0</v>
      </c>
      <c r="AE591" s="2">
        <v>25</v>
      </c>
      <c r="AF591" s="2">
        <v>25</v>
      </c>
      <c r="AG591" s="2">
        <v>100</v>
      </c>
      <c r="AH591" s="2">
        <v>0</v>
      </c>
      <c r="AI591" s="2">
        <v>0</v>
      </c>
      <c r="AJ591" s="2">
        <v>0</v>
      </c>
      <c r="AK591" s="2">
        <v>0</v>
      </c>
      <c r="AL591" s="2">
        <v>0</v>
      </c>
      <c r="AM591" s="2">
        <v>0</v>
      </c>
      <c r="AN591" s="2">
        <v>0</v>
      </c>
      <c r="AO591" s="2">
        <v>0</v>
      </c>
      <c r="AP591" s="2">
        <v>0</v>
      </c>
      <c r="AQ591" s="2" t="s">
        <v>77</v>
      </c>
      <c r="AR591" s="2" t="s">
        <v>77</v>
      </c>
      <c r="AS591" s="2" t="s">
        <v>77</v>
      </c>
      <c r="AT591" s="3">
        <v>0</v>
      </c>
      <c r="AU591" s="3">
        <v>0</v>
      </c>
      <c r="AV591" s="2">
        <v>0</v>
      </c>
      <c r="AW591" s="3">
        <v>36000000</v>
      </c>
      <c r="AX591" s="3">
        <v>34200000</v>
      </c>
      <c r="AY591" s="2">
        <v>95</v>
      </c>
      <c r="AZ591" s="3">
        <v>0</v>
      </c>
      <c r="BA591" s="3">
        <v>0</v>
      </c>
      <c r="BB591" s="2">
        <v>0</v>
      </c>
      <c r="BC591" s="3">
        <v>0</v>
      </c>
      <c r="BD591" s="3">
        <v>0</v>
      </c>
      <c r="BE591" s="2">
        <v>0</v>
      </c>
      <c r="BF591" s="3">
        <v>0</v>
      </c>
      <c r="BG591" s="3">
        <v>0</v>
      </c>
      <c r="BH591" s="2">
        <v>0</v>
      </c>
      <c r="BI591" s="3">
        <v>36000000</v>
      </c>
      <c r="BJ591" s="3">
        <v>34200000</v>
      </c>
      <c r="BK591" s="2">
        <v>95</v>
      </c>
      <c r="BL591" t="s">
        <v>1142</v>
      </c>
      <c r="BM591" s="4">
        <f t="shared" si="109"/>
        <v>0</v>
      </c>
      <c r="BN591" s="4">
        <f t="shared" si="110"/>
        <v>0</v>
      </c>
      <c r="BO591" s="4">
        <f t="shared" si="111"/>
        <v>36</v>
      </c>
      <c r="BP591" s="4">
        <f t="shared" si="112"/>
        <v>34.200000000000003</v>
      </c>
      <c r="BQ591" s="4">
        <f t="shared" si="113"/>
        <v>0</v>
      </c>
      <c r="BR591" s="4">
        <f t="shared" si="114"/>
        <v>0</v>
      </c>
      <c r="BS591" s="4">
        <f t="shared" si="115"/>
        <v>0</v>
      </c>
      <c r="BT591" s="4">
        <f t="shared" si="116"/>
        <v>0</v>
      </c>
      <c r="BU591" s="4">
        <f t="shared" si="117"/>
        <v>0</v>
      </c>
      <c r="BV591" s="4">
        <f t="shared" si="118"/>
        <v>0</v>
      </c>
      <c r="BW591" s="4">
        <f t="shared" si="119"/>
        <v>36</v>
      </c>
      <c r="BX591" s="4">
        <f t="shared" si="120"/>
        <v>34.200000000000003</v>
      </c>
    </row>
    <row r="592" spans="1:76" x14ac:dyDescent="0.25">
      <c r="A592">
        <v>16</v>
      </c>
      <c r="B592" t="s">
        <v>60</v>
      </c>
      <c r="C592" t="s">
        <v>61</v>
      </c>
      <c r="D592">
        <v>2021</v>
      </c>
      <c r="E592" t="s">
        <v>62</v>
      </c>
      <c r="F592" t="s">
        <v>63</v>
      </c>
      <c r="G592">
        <v>2</v>
      </c>
      <c r="H592" t="s">
        <v>64</v>
      </c>
      <c r="I592" t="s">
        <v>3557</v>
      </c>
      <c r="J592" t="s">
        <v>1133</v>
      </c>
      <c r="K592" t="s">
        <v>1134</v>
      </c>
      <c r="L592" t="s">
        <v>3604</v>
      </c>
      <c r="M592" t="s">
        <v>1135</v>
      </c>
      <c r="N592" t="s">
        <v>3613</v>
      </c>
      <c r="O592" t="s">
        <v>259</v>
      </c>
      <c r="P592" t="s">
        <v>3615</v>
      </c>
      <c r="Q592" t="s">
        <v>260</v>
      </c>
      <c r="R592" t="s">
        <v>3789</v>
      </c>
      <c r="S592" t="s">
        <v>1136</v>
      </c>
      <c r="T592">
        <v>28</v>
      </c>
      <c r="U592">
        <v>4</v>
      </c>
      <c r="V592" t="s">
        <v>1143</v>
      </c>
      <c r="W592">
        <v>1</v>
      </c>
      <c r="X592" t="s">
        <v>72</v>
      </c>
      <c r="Y592">
        <v>4</v>
      </c>
      <c r="Z592" t="s">
        <v>349</v>
      </c>
      <c r="AA592">
        <v>1</v>
      </c>
      <c r="AB592" s="2">
        <v>0</v>
      </c>
      <c r="AC592" s="2">
        <v>0</v>
      </c>
      <c r="AD592" s="2">
        <v>0</v>
      </c>
      <c r="AE592" s="2">
        <v>0</v>
      </c>
      <c r="AF592" s="2">
        <v>0</v>
      </c>
      <c r="AG592" s="2">
        <v>0</v>
      </c>
      <c r="AH592" s="2">
        <v>0</v>
      </c>
      <c r="AI592" s="2">
        <v>0</v>
      </c>
      <c r="AJ592" s="2">
        <v>0</v>
      </c>
      <c r="AK592" s="2">
        <v>0</v>
      </c>
      <c r="AL592" s="2">
        <v>0</v>
      </c>
      <c r="AM592" s="2">
        <v>0</v>
      </c>
      <c r="AN592" s="2">
        <v>0</v>
      </c>
      <c r="AO592" s="2">
        <v>0</v>
      </c>
      <c r="AP592" s="2">
        <v>0</v>
      </c>
      <c r="AQ592" s="2">
        <v>3</v>
      </c>
      <c r="AR592" s="2">
        <v>0</v>
      </c>
      <c r="AS592" s="2">
        <v>0</v>
      </c>
      <c r="AT592" s="3">
        <v>0</v>
      </c>
      <c r="AU592" s="3">
        <v>0</v>
      </c>
      <c r="AV592" s="2">
        <v>0</v>
      </c>
      <c r="AW592" s="3">
        <v>0</v>
      </c>
      <c r="AX592" s="3">
        <v>0</v>
      </c>
      <c r="AY592" s="2">
        <v>0</v>
      </c>
      <c r="AZ592" s="3">
        <v>0</v>
      </c>
      <c r="BA592" s="3">
        <v>0</v>
      </c>
      <c r="BB592" s="2">
        <v>0</v>
      </c>
      <c r="BC592" s="3">
        <v>0</v>
      </c>
      <c r="BD592" s="3">
        <v>0</v>
      </c>
      <c r="BE592" s="2">
        <v>0</v>
      </c>
      <c r="BF592" s="3">
        <v>0</v>
      </c>
      <c r="BG592" s="3">
        <v>0</v>
      </c>
      <c r="BH592" s="2">
        <v>0</v>
      </c>
      <c r="BI592" s="3">
        <v>0</v>
      </c>
      <c r="BJ592" s="3">
        <v>0</v>
      </c>
      <c r="BK592" s="2">
        <v>0</v>
      </c>
      <c r="BL592" t="s">
        <v>1144</v>
      </c>
      <c r="BM592" s="4">
        <f t="shared" si="109"/>
        <v>0</v>
      </c>
      <c r="BN592" s="4">
        <f t="shared" si="110"/>
        <v>0</v>
      </c>
      <c r="BO592" s="4">
        <f t="shared" si="111"/>
        <v>0</v>
      </c>
      <c r="BP592" s="4">
        <f t="shared" si="112"/>
        <v>0</v>
      </c>
      <c r="BQ592" s="4">
        <f t="shared" si="113"/>
        <v>0</v>
      </c>
      <c r="BR592" s="4">
        <f t="shared" si="114"/>
        <v>0</v>
      </c>
      <c r="BS592" s="4">
        <f t="shared" si="115"/>
        <v>0</v>
      </c>
      <c r="BT592" s="4">
        <f t="shared" si="116"/>
        <v>0</v>
      </c>
      <c r="BU592" s="4">
        <f t="shared" si="117"/>
        <v>0</v>
      </c>
      <c r="BV592" s="4">
        <f t="shared" si="118"/>
        <v>0</v>
      </c>
      <c r="BW592" s="4">
        <f t="shared" si="119"/>
        <v>0</v>
      </c>
      <c r="BX592" s="4">
        <f t="shared" si="120"/>
        <v>0</v>
      </c>
    </row>
    <row r="593" spans="1:76" x14ac:dyDescent="0.25">
      <c r="A593">
        <v>16</v>
      </c>
      <c r="B593" t="s">
        <v>60</v>
      </c>
      <c r="C593" t="s">
        <v>61</v>
      </c>
      <c r="D593">
        <v>2021</v>
      </c>
      <c r="E593" t="s">
        <v>62</v>
      </c>
      <c r="F593" t="s">
        <v>63</v>
      </c>
      <c r="G593">
        <v>2</v>
      </c>
      <c r="H593" t="s">
        <v>64</v>
      </c>
      <c r="I593" t="s">
        <v>3557</v>
      </c>
      <c r="J593" t="s">
        <v>1133</v>
      </c>
      <c r="K593" t="s">
        <v>1134</v>
      </c>
      <c r="L593" t="s">
        <v>3604</v>
      </c>
      <c r="M593" t="s">
        <v>1135</v>
      </c>
      <c r="N593" t="s">
        <v>3613</v>
      </c>
      <c r="O593" t="s">
        <v>259</v>
      </c>
      <c r="P593" t="s">
        <v>3615</v>
      </c>
      <c r="Q593" t="s">
        <v>260</v>
      </c>
      <c r="R593" t="s">
        <v>3789</v>
      </c>
      <c r="S593" t="s">
        <v>1136</v>
      </c>
      <c r="T593">
        <v>28</v>
      </c>
      <c r="U593">
        <v>5</v>
      </c>
      <c r="V593" t="s">
        <v>1145</v>
      </c>
      <c r="W593">
        <v>2</v>
      </c>
      <c r="X593" t="s">
        <v>76</v>
      </c>
      <c r="Y593">
        <v>1</v>
      </c>
      <c r="Z593" t="s">
        <v>73</v>
      </c>
      <c r="AA593">
        <v>1</v>
      </c>
      <c r="AB593" s="2">
        <v>15</v>
      </c>
      <c r="AC593" s="2">
        <v>15</v>
      </c>
      <c r="AD593" s="2">
        <v>100</v>
      </c>
      <c r="AE593" s="2">
        <v>15</v>
      </c>
      <c r="AF593" s="2">
        <v>15</v>
      </c>
      <c r="AG593" s="2">
        <v>100</v>
      </c>
      <c r="AH593" s="2">
        <v>15</v>
      </c>
      <c r="AI593" s="2">
        <v>0</v>
      </c>
      <c r="AJ593" s="2">
        <v>0</v>
      </c>
      <c r="AK593" s="2">
        <v>15</v>
      </c>
      <c r="AL593" s="2">
        <v>0</v>
      </c>
      <c r="AM593" s="2">
        <v>0</v>
      </c>
      <c r="AN593" s="2">
        <v>15</v>
      </c>
      <c r="AO593" s="2">
        <v>0</v>
      </c>
      <c r="AP593" s="2">
        <v>0</v>
      </c>
      <c r="AQ593" s="2" t="s">
        <v>77</v>
      </c>
      <c r="AR593" s="2" t="s">
        <v>77</v>
      </c>
      <c r="AS593" s="2" t="s">
        <v>77</v>
      </c>
      <c r="AT593" s="3">
        <v>28400000</v>
      </c>
      <c r="AU593" s="3">
        <v>28400000</v>
      </c>
      <c r="AV593" s="2">
        <v>100</v>
      </c>
      <c r="AW593" s="3">
        <v>152100000</v>
      </c>
      <c r="AX593" s="3">
        <v>152100000</v>
      </c>
      <c r="AY593" s="2">
        <v>100</v>
      </c>
      <c r="AZ593" s="3">
        <v>127470000</v>
      </c>
      <c r="BA593" s="3">
        <v>0</v>
      </c>
      <c r="BB593" s="2">
        <v>0</v>
      </c>
      <c r="BC593" s="3">
        <v>120000000</v>
      </c>
      <c r="BD593" s="3">
        <v>0</v>
      </c>
      <c r="BE593" s="2">
        <v>0</v>
      </c>
      <c r="BF593" s="3">
        <v>120000000</v>
      </c>
      <c r="BG593" s="3">
        <v>0</v>
      </c>
      <c r="BH593" s="2">
        <v>0</v>
      </c>
      <c r="BI593" s="3">
        <v>547970000</v>
      </c>
      <c r="BJ593" s="3">
        <v>180500000</v>
      </c>
      <c r="BK593" s="2">
        <v>32.94</v>
      </c>
      <c r="BL593" t="s">
        <v>1146</v>
      </c>
      <c r="BM593" s="4">
        <f t="shared" si="109"/>
        <v>28.4</v>
      </c>
      <c r="BN593" s="4">
        <f t="shared" si="110"/>
        <v>28.4</v>
      </c>
      <c r="BO593" s="4">
        <f t="shared" si="111"/>
        <v>152.1</v>
      </c>
      <c r="BP593" s="4">
        <f t="shared" si="112"/>
        <v>152.1</v>
      </c>
      <c r="BQ593" s="4">
        <f t="shared" si="113"/>
        <v>127.47</v>
      </c>
      <c r="BR593" s="4">
        <f t="shared" si="114"/>
        <v>0</v>
      </c>
      <c r="BS593" s="4">
        <f t="shared" si="115"/>
        <v>120</v>
      </c>
      <c r="BT593" s="4">
        <f t="shared" si="116"/>
        <v>0</v>
      </c>
      <c r="BU593" s="4">
        <f t="shared" si="117"/>
        <v>120</v>
      </c>
      <c r="BV593" s="4">
        <f t="shared" si="118"/>
        <v>0</v>
      </c>
      <c r="BW593" s="4">
        <f t="shared" si="119"/>
        <v>547.97</v>
      </c>
      <c r="BX593" s="4">
        <f t="shared" si="120"/>
        <v>180.5</v>
      </c>
    </row>
    <row r="594" spans="1:76" x14ac:dyDescent="0.25">
      <c r="A594">
        <v>16</v>
      </c>
      <c r="B594" t="s">
        <v>60</v>
      </c>
      <c r="C594" t="s">
        <v>61</v>
      </c>
      <c r="D594">
        <v>2021</v>
      </c>
      <c r="E594" t="s">
        <v>62</v>
      </c>
      <c r="F594" t="s">
        <v>63</v>
      </c>
      <c r="G594">
        <v>2</v>
      </c>
      <c r="H594" t="s">
        <v>64</v>
      </c>
      <c r="I594" t="s">
        <v>3557</v>
      </c>
      <c r="J594" t="s">
        <v>1133</v>
      </c>
      <c r="K594" t="s">
        <v>1134</v>
      </c>
      <c r="L594" t="s">
        <v>3604</v>
      </c>
      <c r="M594" t="s">
        <v>1135</v>
      </c>
      <c r="N594" t="s">
        <v>3613</v>
      </c>
      <c r="O594" t="s">
        <v>259</v>
      </c>
      <c r="P594" t="s">
        <v>3615</v>
      </c>
      <c r="Q594" t="s">
        <v>260</v>
      </c>
      <c r="R594" t="s">
        <v>3789</v>
      </c>
      <c r="S594" t="s">
        <v>1136</v>
      </c>
      <c r="T594">
        <v>28</v>
      </c>
      <c r="U594">
        <v>6</v>
      </c>
      <c r="V594" t="s">
        <v>1147</v>
      </c>
      <c r="W594">
        <v>1</v>
      </c>
      <c r="X594" t="s">
        <v>72</v>
      </c>
      <c r="Y594">
        <v>1</v>
      </c>
      <c r="Z594" t="s">
        <v>73</v>
      </c>
      <c r="AA594">
        <v>1</v>
      </c>
      <c r="AB594" s="2">
        <v>0</v>
      </c>
      <c r="AC594" s="2">
        <v>0</v>
      </c>
      <c r="AD594" s="2">
        <v>0</v>
      </c>
      <c r="AE594" s="2">
        <v>1</v>
      </c>
      <c r="AF594" s="2">
        <v>0.8</v>
      </c>
      <c r="AG594" s="2">
        <v>80</v>
      </c>
      <c r="AH594" s="2">
        <v>1</v>
      </c>
      <c r="AI594" s="2">
        <v>0</v>
      </c>
      <c r="AJ594" s="2">
        <v>0</v>
      </c>
      <c r="AK594" s="2">
        <v>2</v>
      </c>
      <c r="AL594" s="2">
        <v>0</v>
      </c>
      <c r="AM594" s="2">
        <v>0</v>
      </c>
      <c r="AN594" s="2">
        <v>0</v>
      </c>
      <c r="AO594" s="2">
        <v>0</v>
      </c>
      <c r="AP594" s="2">
        <v>0</v>
      </c>
      <c r="AQ594" s="2">
        <v>4</v>
      </c>
      <c r="AR594" s="2">
        <v>0.8</v>
      </c>
      <c r="AS594" s="2">
        <v>20</v>
      </c>
      <c r="AT594" s="3">
        <v>0</v>
      </c>
      <c r="AU594" s="3">
        <v>0</v>
      </c>
      <c r="AV594" s="2">
        <v>0</v>
      </c>
      <c r="AW594" s="3">
        <v>161846875</v>
      </c>
      <c r="AX594" s="3">
        <v>161846875</v>
      </c>
      <c r="AY594" s="2">
        <v>100</v>
      </c>
      <c r="AZ594" s="3">
        <v>89530000</v>
      </c>
      <c r="BA594" s="3">
        <v>0</v>
      </c>
      <c r="BB594" s="2">
        <v>0</v>
      </c>
      <c r="BC594" s="3">
        <v>200000000</v>
      </c>
      <c r="BD594" s="3">
        <v>0</v>
      </c>
      <c r="BE594" s="2">
        <v>0</v>
      </c>
      <c r="BF594" s="3">
        <v>0</v>
      </c>
      <c r="BG594" s="3">
        <v>0</v>
      </c>
      <c r="BH594" s="2">
        <v>0</v>
      </c>
      <c r="BI594" s="3">
        <v>451376875</v>
      </c>
      <c r="BJ594" s="3">
        <v>161846875</v>
      </c>
      <c r="BK594" s="2">
        <v>35.86</v>
      </c>
      <c r="BL594" t="s">
        <v>1148</v>
      </c>
      <c r="BM594" s="4">
        <f t="shared" si="109"/>
        <v>0</v>
      </c>
      <c r="BN594" s="4">
        <f t="shared" si="110"/>
        <v>0</v>
      </c>
      <c r="BO594" s="4">
        <f t="shared" si="111"/>
        <v>161.84687500000001</v>
      </c>
      <c r="BP594" s="4">
        <f t="shared" si="112"/>
        <v>161.84687500000001</v>
      </c>
      <c r="BQ594" s="4">
        <f t="shared" si="113"/>
        <v>89.53</v>
      </c>
      <c r="BR594" s="4">
        <f t="shared" si="114"/>
        <v>0</v>
      </c>
      <c r="BS594" s="4">
        <f t="shared" si="115"/>
        <v>200</v>
      </c>
      <c r="BT594" s="4">
        <f t="shared" si="116"/>
        <v>0</v>
      </c>
      <c r="BU594" s="4">
        <f t="shared" si="117"/>
        <v>0</v>
      </c>
      <c r="BV594" s="4">
        <f t="shared" si="118"/>
        <v>0</v>
      </c>
      <c r="BW594" s="4">
        <f t="shared" si="119"/>
        <v>451.37687500000004</v>
      </c>
      <c r="BX594" s="4">
        <f t="shared" si="120"/>
        <v>161.84687500000001</v>
      </c>
    </row>
    <row r="595" spans="1:76" x14ac:dyDescent="0.25">
      <c r="A595">
        <v>16</v>
      </c>
      <c r="B595" t="s">
        <v>60</v>
      </c>
      <c r="C595" t="s">
        <v>61</v>
      </c>
      <c r="D595">
        <v>2021</v>
      </c>
      <c r="E595" t="s">
        <v>62</v>
      </c>
      <c r="F595" t="s">
        <v>63</v>
      </c>
      <c r="G595">
        <v>2</v>
      </c>
      <c r="H595" t="s">
        <v>64</v>
      </c>
      <c r="I595" t="s">
        <v>3557</v>
      </c>
      <c r="J595" t="s">
        <v>1133</v>
      </c>
      <c r="K595" t="s">
        <v>1134</v>
      </c>
      <c r="L595" t="s">
        <v>3604</v>
      </c>
      <c r="M595" t="s">
        <v>1135</v>
      </c>
      <c r="N595" t="s">
        <v>3613</v>
      </c>
      <c r="O595" t="s">
        <v>259</v>
      </c>
      <c r="P595" t="s">
        <v>3615</v>
      </c>
      <c r="Q595" t="s">
        <v>260</v>
      </c>
      <c r="R595" t="s">
        <v>3789</v>
      </c>
      <c r="S595" t="s">
        <v>1136</v>
      </c>
      <c r="T595">
        <v>28</v>
      </c>
      <c r="U595">
        <v>7</v>
      </c>
      <c r="V595" t="s">
        <v>1149</v>
      </c>
      <c r="W595">
        <v>1</v>
      </c>
      <c r="X595" t="s">
        <v>72</v>
      </c>
      <c r="Y595">
        <v>1</v>
      </c>
      <c r="Z595" t="s">
        <v>73</v>
      </c>
      <c r="AA595">
        <v>1</v>
      </c>
      <c r="AB595" s="2">
        <v>0</v>
      </c>
      <c r="AC595" s="2">
        <v>0</v>
      </c>
      <c r="AD595" s="2">
        <v>0</v>
      </c>
      <c r="AE595" s="2">
        <v>4</v>
      </c>
      <c r="AF595" s="2">
        <v>4</v>
      </c>
      <c r="AG595" s="2">
        <v>100</v>
      </c>
      <c r="AH595" s="2">
        <v>4</v>
      </c>
      <c r="AI595" s="2">
        <v>0</v>
      </c>
      <c r="AJ595" s="2">
        <v>0</v>
      </c>
      <c r="AK595" s="2">
        <v>4</v>
      </c>
      <c r="AL595" s="2">
        <v>0</v>
      </c>
      <c r="AM595" s="2">
        <v>0</v>
      </c>
      <c r="AN595" s="2">
        <v>2</v>
      </c>
      <c r="AO595" s="2">
        <v>0</v>
      </c>
      <c r="AP595" s="2">
        <v>0</v>
      </c>
      <c r="AQ595" s="2">
        <v>14</v>
      </c>
      <c r="AR595" s="2">
        <v>4</v>
      </c>
      <c r="AS595" s="2">
        <v>28.57</v>
      </c>
      <c r="AT595" s="3">
        <v>0</v>
      </c>
      <c r="AU595" s="3">
        <v>0</v>
      </c>
      <c r="AV595" s="2">
        <v>0</v>
      </c>
      <c r="AW595" s="3">
        <v>38000000</v>
      </c>
      <c r="AX595" s="3">
        <v>38000000</v>
      </c>
      <c r="AY595" s="2">
        <v>100</v>
      </c>
      <c r="AZ595" s="3">
        <v>63000000</v>
      </c>
      <c r="BA595" s="3">
        <v>0</v>
      </c>
      <c r="BB595" s="2">
        <v>0</v>
      </c>
      <c r="BC595" s="3">
        <v>60000000</v>
      </c>
      <c r="BD595" s="3">
        <v>0</v>
      </c>
      <c r="BE595" s="2">
        <v>0</v>
      </c>
      <c r="BF595" s="3">
        <v>60000000</v>
      </c>
      <c r="BG595" s="3">
        <v>0</v>
      </c>
      <c r="BH595" s="2">
        <v>0</v>
      </c>
      <c r="BI595" s="3">
        <v>221000000</v>
      </c>
      <c r="BJ595" s="3">
        <v>38000000</v>
      </c>
      <c r="BK595" s="2">
        <v>17.190000000000001</v>
      </c>
      <c r="BL595" t="s">
        <v>1150</v>
      </c>
      <c r="BM595" s="4">
        <f t="shared" si="109"/>
        <v>0</v>
      </c>
      <c r="BN595" s="4">
        <f t="shared" si="110"/>
        <v>0</v>
      </c>
      <c r="BO595" s="4">
        <f t="shared" si="111"/>
        <v>38</v>
      </c>
      <c r="BP595" s="4">
        <f t="shared" si="112"/>
        <v>38</v>
      </c>
      <c r="BQ595" s="4">
        <f t="shared" si="113"/>
        <v>63</v>
      </c>
      <c r="BR595" s="4">
        <f t="shared" si="114"/>
        <v>0</v>
      </c>
      <c r="BS595" s="4">
        <f t="shared" si="115"/>
        <v>60</v>
      </c>
      <c r="BT595" s="4">
        <f t="shared" si="116"/>
        <v>0</v>
      </c>
      <c r="BU595" s="4">
        <f t="shared" si="117"/>
        <v>60</v>
      </c>
      <c r="BV595" s="4">
        <f t="shared" si="118"/>
        <v>0</v>
      </c>
      <c r="BW595" s="4">
        <f t="shared" si="119"/>
        <v>221</v>
      </c>
      <c r="BX595" s="4">
        <f t="shared" si="120"/>
        <v>38</v>
      </c>
    </row>
    <row r="596" spans="1:76" x14ac:dyDescent="0.25">
      <c r="A596">
        <v>16</v>
      </c>
      <c r="B596" t="s">
        <v>60</v>
      </c>
      <c r="C596" t="s">
        <v>61</v>
      </c>
      <c r="D596">
        <v>2021</v>
      </c>
      <c r="E596" t="s">
        <v>62</v>
      </c>
      <c r="F596" t="s">
        <v>63</v>
      </c>
      <c r="G596">
        <v>2</v>
      </c>
      <c r="H596" t="s">
        <v>64</v>
      </c>
      <c r="I596" t="s">
        <v>3557</v>
      </c>
      <c r="J596" t="s">
        <v>1133</v>
      </c>
      <c r="K596" t="s">
        <v>1134</v>
      </c>
      <c r="L596" t="s">
        <v>3604</v>
      </c>
      <c r="M596" t="s">
        <v>1135</v>
      </c>
      <c r="N596" t="s">
        <v>3613</v>
      </c>
      <c r="O596" t="s">
        <v>259</v>
      </c>
      <c r="P596" t="s">
        <v>3615</v>
      </c>
      <c r="Q596" t="s">
        <v>260</v>
      </c>
      <c r="R596" t="s">
        <v>3789</v>
      </c>
      <c r="S596" t="s">
        <v>1136</v>
      </c>
      <c r="T596">
        <v>28</v>
      </c>
      <c r="U596">
        <v>8</v>
      </c>
      <c r="V596" t="s">
        <v>1151</v>
      </c>
      <c r="W596">
        <v>1</v>
      </c>
      <c r="X596" t="s">
        <v>72</v>
      </c>
      <c r="Y596">
        <v>1</v>
      </c>
      <c r="Z596" t="s">
        <v>73</v>
      </c>
      <c r="AA596">
        <v>1</v>
      </c>
      <c r="AB596" s="2">
        <v>1</v>
      </c>
      <c r="AC596" s="2">
        <v>0.4</v>
      </c>
      <c r="AD596" s="2">
        <v>40</v>
      </c>
      <c r="AE596" s="2">
        <v>0.6</v>
      </c>
      <c r="AF596" s="2">
        <v>0.6</v>
      </c>
      <c r="AG596" s="2">
        <v>100</v>
      </c>
      <c r="AH596" s="2">
        <v>0</v>
      </c>
      <c r="AI596" s="2">
        <v>0</v>
      </c>
      <c r="AJ596" s="2">
        <v>0</v>
      </c>
      <c r="AK596" s="2">
        <v>0</v>
      </c>
      <c r="AL596" s="2">
        <v>0</v>
      </c>
      <c r="AM596" s="2">
        <v>0</v>
      </c>
      <c r="AN596" s="2">
        <v>0</v>
      </c>
      <c r="AO596" s="2">
        <v>0</v>
      </c>
      <c r="AP596" s="2">
        <v>0</v>
      </c>
      <c r="AQ596" s="2">
        <v>1</v>
      </c>
      <c r="AR596" s="2">
        <v>1</v>
      </c>
      <c r="AS596" s="2">
        <v>100</v>
      </c>
      <c r="AT596" s="3">
        <v>172472300</v>
      </c>
      <c r="AU596" s="3">
        <v>172472300</v>
      </c>
      <c r="AV596" s="2">
        <v>100</v>
      </c>
      <c r="AW596" s="3">
        <v>0</v>
      </c>
      <c r="AX596" s="3">
        <v>0</v>
      </c>
      <c r="AY596" s="2">
        <v>0</v>
      </c>
      <c r="AZ596" s="3">
        <v>0</v>
      </c>
      <c r="BA596" s="3">
        <v>0</v>
      </c>
      <c r="BB596" s="2">
        <v>0</v>
      </c>
      <c r="BC596" s="3">
        <v>0</v>
      </c>
      <c r="BD596" s="3">
        <v>0</v>
      </c>
      <c r="BE596" s="2">
        <v>0</v>
      </c>
      <c r="BF596" s="3">
        <v>0</v>
      </c>
      <c r="BG596" s="3">
        <v>0</v>
      </c>
      <c r="BH596" s="2">
        <v>0</v>
      </c>
      <c r="BI596" s="3">
        <v>172472300</v>
      </c>
      <c r="BJ596" s="3">
        <v>172472300</v>
      </c>
      <c r="BK596" s="2">
        <v>100</v>
      </c>
      <c r="BL596" t="s">
        <v>1152</v>
      </c>
      <c r="BM596" s="4">
        <f t="shared" si="109"/>
        <v>172.47229999999999</v>
      </c>
      <c r="BN596" s="4">
        <f t="shared" si="110"/>
        <v>172.47229999999999</v>
      </c>
      <c r="BO596" s="4">
        <f t="shared" si="111"/>
        <v>0</v>
      </c>
      <c r="BP596" s="4">
        <f t="shared" si="112"/>
        <v>0</v>
      </c>
      <c r="BQ596" s="4">
        <f t="shared" si="113"/>
        <v>0</v>
      </c>
      <c r="BR596" s="4">
        <f t="shared" si="114"/>
        <v>0</v>
      </c>
      <c r="BS596" s="4">
        <f t="shared" si="115"/>
        <v>0</v>
      </c>
      <c r="BT596" s="4">
        <f t="shared" si="116"/>
        <v>0</v>
      </c>
      <c r="BU596" s="4">
        <f t="shared" si="117"/>
        <v>0</v>
      </c>
      <c r="BV596" s="4">
        <f t="shared" si="118"/>
        <v>0</v>
      </c>
      <c r="BW596" s="4">
        <f t="shared" si="119"/>
        <v>172.47229999999999</v>
      </c>
      <c r="BX596" s="4">
        <f t="shared" si="120"/>
        <v>172.47229999999999</v>
      </c>
    </row>
    <row r="597" spans="1:76" x14ac:dyDescent="0.25">
      <c r="A597">
        <v>16</v>
      </c>
      <c r="B597" t="s">
        <v>60</v>
      </c>
      <c r="C597" t="s">
        <v>61</v>
      </c>
      <c r="D597">
        <v>2021</v>
      </c>
      <c r="E597" t="s">
        <v>62</v>
      </c>
      <c r="F597" t="s">
        <v>63</v>
      </c>
      <c r="G597">
        <v>2</v>
      </c>
      <c r="H597" t="s">
        <v>64</v>
      </c>
      <c r="I597" t="s">
        <v>3557</v>
      </c>
      <c r="J597" t="s">
        <v>1133</v>
      </c>
      <c r="K597" t="s">
        <v>1134</v>
      </c>
      <c r="L597" t="s">
        <v>3604</v>
      </c>
      <c r="M597" t="s">
        <v>1135</v>
      </c>
      <c r="N597" t="s">
        <v>3613</v>
      </c>
      <c r="O597" t="s">
        <v>259</v>
      </c>
      <c r="P597" t="s">
        <v>3615</v>
      </c>
      <c r="Q597" t="s">
        <v>260</v>
      </c>
      <c r="R597" t="s">
        <v>3789</v>
      </c>
      <c r="S597" t="s">
        <v>1136</v>
      </c>
      <c r="T597">
        <v>28</v>
      </c>
      <c r="U597">
        <v>9</v>
      </c>
      <c r="V597" t="s">
        <v>1153</v>
      </c>
      <c r="W597">
        <v>1</v>
      </c>
      <c r="X597" t="s">
        <v>72</v>
      </c>
      <c r="Y597">
        <v>1</v>
      </c>
      <c r="Z597" t="s">
        <v>73</v>
      </c>
      <c r="AA597">
        <v>1</v>
      </c>
      <c r="AB597" s="2">
        <v>0</v>
      </c>
      <c r="AC597" s="2">
        <v>0</v>
      </c>
      <c r="AD597" s="2">
        <v>0</v>
      </c>
      <c r="AE597" s="2">
        <v>0.25</v>
      </c>
      <c r="AF597" s="2">
        <v>0.25</v>
      </c>
      <c r="AG597" s="2">
        <v>100</v>
      </c>
      <c r="AH597" s="2">
        <v>0.25</v>
      </c>
      <c r="AI597" s="2">
        <v>0</v>
      </c>
      <c r="AJ597" s="2">
        <v>0</v>
      </c>
      <c r="AK597" s="2">
        <v>0.25</v>
      </c>
      <c r="AL597" s="2">
        <v>0</v>
      </c>
      <c r="AM597" s="2">
        <v>0</v>
      </c>
      <c r="AN597" s="2">
        <v>0.25</v>
      </c>
      <c r="AO597" s="2">
        <v>0</v>
      </c>
      <c r="AP597" s="2">
        <v>0</v>
      </c>
      <c r="AQ597" s="2">
        <v>1</v>
      </c>
      <c r="AR597" s="2">
        <v>0.25</v>
      </c>
      <c r="AS597" s="2">
        <v>25</v>
      </c>
      <c r="AT597" s="3">
        <v>0</v>
      </c>
      <c r="AU597" s="3">
        <v>0</v>
      </c>
      <c r="AV597" s="2">
        <v>0</v>
      </c>
      <c r="AW597" s="3">
        <v>86400000</v>
      </c>
      <c r="AX597" s="3">
        <v>86400000</v>
      </c>
      <c r="AY597" s="2">
        <v>100</v>
      </c>
      <c r="AZ597" s="3">
        <v>63000000</v>
      </c>
      <c r="BA597" s="3">
        <v>0</v>
      </c>
      <c r="BB597" s="2">
        <v>0</v>
      </c>
      <c r="BC597" s="3">
        <v>70000000</v>
      </c>
      <c r="BD597" s="3">
        <v>0</v>
      </c>
      <c r="BE597" s="2">
        <v>0</v>
      </c>
      <c r="BF597" s="3">
        <v>70000000</v>
      </c>
      <c r="BG597" s="3">
        <v>0</v>
      </c>
      <c r="BH597" s="2">
        <v>0</v>
      </c>
      <c r="BI597" s="3">
        <v>289400000</v>
      </c>
      <c r="BJ597" s="3">
        <v>86400000</v>
      </c>
      <c r="BK597" s="2">
        <v>29.85</v>
      </c>
      <c r="BL597" t="s">
        <v>1154</v>
      </c>
      <c r="BM597" s="4">
        <f t="shared" si="109"/>
        <v>0</v>
      </c>
      <c r="BN597" s="4">
        <f t="shared" si="110"/>
        <v>0</v>
      </c>
      <c r="BO597" s="4">
        <f t="shared" si="111"/>
        <v>86.4</v>
      </c>
      <c r="BP597" s="4">
        <f t="shared" si="112"/>
        <v>86.4</v>
      </c>
      <c r="BQ597" s="4">
        <f t="shared" si="113"/>
        <v>63</v>
      </c>
      <c r="BR597" s="4">
        <f t="shared" si="114"/>
        <v>0</v>
      </c>
      <c r="BS597" s="4">
        <f t="shared" si="115"/>
        <v>70</v>
      </c>
      <c r="BT597" s="4">
        <f t="shared" si="116"/>
        <v>0</v>
      </c>
      <c r="BU597" s="4">
        <f t="shared" si="117"/>
        <v>70</v>
      </c>
      <c r="BV597" s="4">
        <f t="shared" si="118"/>
        <v>0</v>
      </c>
      <c r="BW597" s="4">
        <f t="shared" si="119"/>
        <v>289.39999999999998</v>
      </c>
      <c r="BX597" s="4">
        <f t="shared" si="120"/>
        <v>86.4</v>
      </c>
    </row>
    <row r="598" spans="1:76" x14ac:dyDescent="0.25">
      <c r="A598">
        <v>16</v>
      </c>
      <c r="B598" t="s">
        <v>60</v>
      </c>
      <c r="C598" t="s">
        <v>61</v>
      </c>
      <c r="D598">
        <v>2021</v>
      </c>
      <c r="E598" t="s">
        <v>62</v>
      </c>
      <c r="F598" t="s">
        <v>63</v>
      </c>
      <c r="G598">
        <v>2</v>
      </c>
      <c r="H598" t="s">
        <v>64</v>
      </c>
      <c r="I598" t="s">
        <v>3557</v>
      </c>
      <c r="J598" t="s">
        <v>1133</v>
      </c>
      <c r="K598" t="s">
        <v>1134</v>
      </c>
      <c r="L598" t="s">
        <v>3604</v>
      </c>
      <c r="M598" t="s">
        <v>1135</v>
      </c>
      <c r="N598" t="s">
        <v>3613</v>
      </c>
      <c r="O598" t="s">
        <v>259</v>
      </c>
      <c r="P598" t="s">
        <v>3615</v>
      </c>
      <c r="Q598" t="s">
        <v>260</v>
      </c>
      <c r="R598" t="s">
        <v>3789</v>
      </c>
      <c r="S598" t="s">
        <v>1136</v>
      </c>
      <c r="T598">
        <v>28</v>
      </c>
      <c r="U598">
        <v>10</v>
      </c>
      <c r="V598" t="s">
        <v>1155</v>
      </c>
      <c r="W598">
        <v>2</v>
      </c>
      <c r="X598" t="s">
        <v>76</v>
      </c>
      <c r="Y598">
        <v>1</v>
      </c>
      <c r="Z598" t="s">
        <v>73</v>
      </c>
      <c r="AA598">
        <v>1</v>
      </c>
      <c r="AB598" s="2">
        <v>0</v>
      </c>
      <c r="AC598" s="2">
        <v>0</v>
      </c>
      <c r="AD598" s="2">
        <v>0</v>
      </c>
      <c r="AE598" s="2">
        <v>100</v>
      </c>
      <c r="AF598" s="2">
        <v>100</v>
      </c>
      <c r="AG598" s="2">
        <v>100</v>
      </c>
      <c r="AH598" s="2">
        <v>100</v>
      </c>
      <c r="AI598" s="2">
        <v>0</v>
      </c>
      <c r="AJ598" s="2">
        <v>0</v>
      </c>
      <c r="AK598" s="2">
        <v>100</v>
      </c>
      <c r="AL598" s="2">
        <v>0</v>
      </c>
      <c r="AM598" s="2">
        <v>0</v>
      </c>
      <c r="AN598" s="2">
        <v>100</v>
      </c>
      <c r="AO598" s="2">
        <v>0</v>
      </c>
      <c r="AP598" s="2">
        <v>0</v>
      </c>
      <c r="AQ598" s="2" t="s">
        <v>77</v>
      </c>
      <c r="AR598" s="2" t="s">
        <v>77</v>
      </c>
      <c r="AS598" s="2" t="s">
        <v>77</v>
      </c>
      <c r="AT598" s="3">
        <v>0</v>
      </c>
      <c r="AU598" s="3">
        <v>0</v>
      </c>
      <c r="AV598" s="2">
        <v>0</v>
      </c>
      <c r="AW598" s="3">
        <v>105000000</v>
      </c>
      <c r="AX598" s="3">
        <v>105000000</v>
      </c>
      <c r="AY598" s="2">
        <v>100</v>
      </c>
      <c r="AZ598" s="3">
        <v>722895000</v>
      </c>
      <c r="BA598" s="3">
        <v>0</v>
      </c>
      <c r="BB598" s="2">
        <v>0</v>
      </c>
      <c r="BC598" s="3">
        <v>600000000</v>
      </c>
      <c r="BD598" s="3">
        <v>0</v>
      </c>
      <c r="BE598" s="2">
        <v>0</v>
      </c>
      <c r="BF598" s="3">
        <v>60000000</v>
      </c>
      <c r="BG598" s="3">
        <v>0</v>
      </c>
      <c r="BH598" s="2">
        <v>0</v>
      </c>
      <c r="BI598" s="3">
        <v>1487895000</v>
      </c>
      <c r="BJ598" s="3">
        <v>105000000</v>
      </c>
      <c r="BK598" s="2">
        <v>7.06</v>
      </c>
      <c r="BL598" t="s">
        <v>1156</v>
      </c>
      <c r="BM598" s="4">
        <f t="shared" si="109"/>
        <v>0</v>
      </c>
      <c r="BN598" s="4">
        <f t="shared" si="110"/>
        <v>0</v>
      </c>
      <c r="BO598" s="4">
        <f t="shared" si="111"/>
        <v>105</v>
      </c>
      <c r="BP598" s="4">
        <f t="shared" si="112"/>
        <v>105</v>
      </c>
      <c r="BQ598" s="4">
        <f t="shared" si="113"/>
        <v>722.89499999999998</v>
      </c>
      <c r="BR598" s="4">
        <f t="shared" si="114"/>
        <v>0</v>
      </c>
      <c r="BS598" s="4">
        <f t="shared" si="115"/>
        <v>600</v>
      </c>
      <c r="BT598" s="4">
        <f t="shared" si="116"/>
        <v>0</v>
      </c>
      <c r="BU598" s="4">
        <f t="shared" si="117"/>
        <v>60</v>
      </c>
      <c r="BV598" s="4">
        <f t="shared" si="118"/>
        <v>0</v>
      </c>
      <c r="BW598" s="4">
        <f t="shared" si="119"/>
        <v>1487.895</v>
      </c>
      <c r="BX598" s="4">
        <f t="shared" si="120"/>
        <v>105</v>
      </c>
    </row>
    <row r="599" spans="1:76" x14ac:dyDescent="0.25">
      <c r="A599">
        <v>16</v>
      </c>
      <c r="B599" t="s">
        <v>60</v>
      </c>
      <c r="C599" t="s">
        <v>61</v>
      </c>
      <c r="D599">
        <v>2021</v>
      </c>
      <c r="E599" t="s">
        <v>62</v>
      </c>
      <c r="F599" t="s">
        <v>63</v>
      </c>
      <c r="G599">
        <v>2</v>
      </c>
      <c r="H599" t="s">
        <v>64</v>
      </c>
      <c r="I599" t="s">
        <v>3557</v>
      </c>
      <c r="J599" t="s">
        <v>1133</v>
      </c>
      <c r="K599" t="s">
        <v>1134</v>
      </c>
      <c r="L599" t="s">
        <v>3604</v>
      </c>
      <c r="M599" t="s">
        <v>1135</v>
      </c>
      <c r="N599" t="s">
        <v>3613</v>
      </c>
      <c r="O599" t="s">
        <v>259</v>
      </c>
      <c r="P599" t="s">
        <v>3615</v>
      </c>
      <c r="Q599" t="s">
        <v>260</v>
      </c>
      <c r="R599" t="s">
        <v>3789</v>
      </c>
      <c r="S599" t="s">
        <v>1136</v>
      </c>
      <c r="T599">
        <v>28</v>
      </c>
      <c r="U599">
        <v>11</v>
      </c>
      <c r="V599" t="s">
        <v>1157</v>
      </c>
      <c r="W599">
        <v>1</v>
      </c>
      <c r="X599" t="s">
        <v>72</v>
      </c>
      <c r="Y599">
        <v>1</v>
      </c>
      <c r="Z599" t="s">
        <v>73</v>
      </c>
      <c r="AA599">
        <v>1</v>
      </c>
      <c r="AB599" s="2">
        <v>0</v>
      </c>
      <c r="AC599" s="2">
        <v>0</v>
      </c>
      <c r="AD599" s="2">
        <v>0</v>
      </c>
      <c r="AE599" s="2">
        <v>0</v>
      </c>
      <c r="AF599" s="2">
        <v>0</v>
      </c>
      <c r="AG599" s="2">
        <v>0</v>
      </c>
      <c r="AH599" s="2">
        <v>0</v>
      </c>
      <c r="AI599" s="2">
        <v>0</v>
      </c>
      <c r="AJ599" s="2">
        <v>0</v>
      </c>
      <c r="AK599" s="2">
        <v>1</v>
      </c>
      <c r="AL599" s="2">
        <v>0</v>
      </c>
      <c r="AM599" s="2">
        <v>0</v>
      </c>
      <c r="AN599" s="2">
        <v>0</v>
      </c>
      <c r="AO599" s="2">
        <v>0</v>
      </c>
      <c r="AP599" s="2">
        <v>0</v>
      </c>
      <c r="AQ599" s="2">
        <v>1</v>
      </c>
      <c r="AR599" s="2">
        <v>0</v>
      </c>
      <c r="AS599" s="2">
        <v>0</v>
      </c>
      <c r="AT599" s="3">
        <v>0</v>
      </c>
      <c r="AU599" s="3">
        <v>0</v>
      </c>
      <c r="AV599" s="2">
        <v>0</v>
      </c>
      <c r="AW599" s="3">
        <v>0</v>
      </c>
      <c r="AX599" s="3">
        <v>0</v>
      </c>
      <c r="AY599" s="2">
        <v>0</v>
      </c>
      <c r="AZ599" s="3">
        <v>0</v>
      </c>
      <c r="BA599" s="3">
        <v>0</v>
      </c>
      <c r="BB599" s="2">
        <v>0</v>
      </c>
      <c r="BC599" s="3">
        <v>400000000</v>
      </c>
      <c r="BD599" s="3">
        <v>0</v>
      </c>
      <c r="BE599" s="2">
        <v>0</v>
      </c>
      <c r="BF599" s="3">
        <v>0</v>
      </c>
      <c r="BG599" s="3">
        <v>0</v>
      </c>
      <c r="BH599" s="2">
        <v>0</v>
      </c>
      <c r="BI599" s="3">
        <v>400000000</v>
      </c>
      <c r="BJ599" s="3">
        <v>0</v>
      </c>
      <c r="BK599" s="2">
        <v>0</v>
      </c>
      <c r="BL599" t="s">
        <v>1158</v>
      </c>
      <c r="BM599" s="4">
        <f t="shared" si="109"/>
        <v>0</v>
      </c>
      <c r="BN599" s="4">
        <f t="shared" si="110"/>
        <v>0</v>
      </c>
      <c r="BO599" s="4">
        <f t="shared" si="111"/>
        <v>0</v>
      </c>
      <c r="BP599" s="4">
        <f t="shared" si="112"/>
        <v>0</v>
      </c>
      <c r="BQ599" s="4">
        <f t="shared" si="113"/>
        <v>0</v>
      </c>
      <c r="BR599" s="4">
        <f t="shared" si="114"/>
        <v>0</v>
      </c>
      <c r="BS599" s="4">
        <f t="shared" si="115"/>
        <v>400</v>
      </c>
      <c r="BT599" s="4">
        <f t="shared" si="116"/>
        <v>0</v>
      </c>
      <c r="BU599" s="4">
        <f t="shared" si="117"/>
        <v>0</v>
      </c>
      <c r="BV599" s="4">
        <f t="shared" si="118"/>
        <v>0</v>
      </c>
      <c r="BW599" s="4">
        <f t="shared" si="119"/>
        <v>400</v>
      </c>
      <c r="BX599" s="4">
        <f t="shared" si="120"/>
        <v>0</v>
      </c>
    </row>
    <row r="600" spans="1:76" x14ac:dyDescent="0.25">
      <c r="A600">
        <v>16</v>
      </c>
      <c r="B600" t="s">
        <v>60</v>
      </c>
      <c r="C600" t="s">
        <v>61</v>
      </c>
      <c r="D600">
        <v>2021</v>
      </c>
      <c r="E600" t="s">
        <v>62</v>
      </c>
      <c r="F600" t="s">
        <v>63</v>
      </c>
      <c r="G600">
        <v>2</v>
      </c>
      <c r="H600" t="s">
        <v>64</v>
      </c>
      <c r="I600" t="s">
        <v>3557</v>
      </c>
      <c r="J600" t="s">
        <v>1133</v>
      </c>
      <c r="K600" t="s">
        <v>1134</v>
      </c>
      <c r="L600" t="s">
        <v>3604</v>
      </c>
      <c r="M600" t="s">
        <v>1135</v>
      </c>
      <c r="N600" t="s">
        <v>3613</v>
      </c>
      <c r="O600" t="s">
        <v>259</v>
      </c>
      <c r="P600" t="s">
        <v>3615</v>
      </c>
      <c r="Q600" t="s">
        <v>260</v>
      </c>
      <c r="R600" t="s">
        <v>3789</v>
      </c>
      <c r="S600" t="s">
        <v>1136</v>
      </c>
      <c r="T600">
        <v>28</v>
      </c>
      <c r="U600">
        <v>12</v>
      </c>
      <c r="V600" t="s">
        <v>1159</v>
      </c>
      <c r="W600">
        <v>2</v>
      </c>
      <c r="X600" t="s">
        <v>76</v>
      </c>
      <c r="Y600">
        <v>1</v>
      </c>
      <c r="Z600" t="s">
        <v>73</v>
      </c>
      <c r="AA600">
        <v>1</v>
      </c>
      <c r="AB600" s="2">
        <v>0</v>
      </c>
      <c r="AC600" s="2">
        <v>0</v>
      </c>
      <c r="AD600" s="2">
        <v>0</v>
      </c>
      <c r="AE600" s="2">
        <v>100</v>
      </c>
      <c r="AF600" s="2">
        <v>100</v>
      </c>
      <c r="AG600" s="2">
        <v>100</v>
      </c>
      <c r="AH600" s="2">
        <v>100</v>
      </c>
      <c r="AI600" s="2">
        <v>0</v>
      </c>
      <c r="AJ600" s="2">
        <v>0</v>
      </c>
      <c r="AK600" s="2">
        <v>100</v>
      </c>
      <c r="AL600" s="2">
        <v>0</v>
      </c>
      <c r="AM600" s="2">
        <v>0</v>
      </c>
      <c r="AN600" s="2">
        <v>100</v>
      </c>
      <c r="AO600" s="2">
        <v>0</v>
      </c>
      <c r="AP600" s="2">
        <v>0</v>
      </c>
      <c r="AQ600" s="2" t="s">
        <v>77</v>
      </c>
      <c r="AR600" s="2" t="s">
        <v>77</v>
      </c>
      <c r="AS600" s="2" t="s">
        <v>77</v>
      </c>
      <c r="AT600" s="3">
        <v>0</v>
      </c>
      <c r="AU600" s="3">
        <v>0</v>
      </c>
      <c r="AV600" s="2">
        <v>0</v>
      </c>
      <c r="AW600" s="3">
        <v>102000000</v>
      </c>
      <c r="AX600" s="3">
        <v>102000000</v>
      </c>
      <c r="AY600" s="2">
        <v>100</v>
      </c>
      <c r="AZ600" s="3">
        <v>75600000</v>
      </c>
      <c r="BA600" s="3">
        <v>0</v>
      </c>
      <c r="BB600" s="2">
        <v>0</v>
      </c>
      <c r="BC600" s="3">
        <v>60000000</v>
      </c>
      <c r="BD600" s="3">
        <v>0</v>
      </c>
      <c r="BE600" s="2">
        <v>0</v>
      </c>
      <c r="BF600" s="3">
        <v>60000000</v>
      </c>
      <c r="BG600" s="3">
        <v>0</v>
      </c>
      <c r="BH600" s="2">
        <v>0</v>
      </c>
      <c r="BI600" s="3">
        <v>297600000</v>
      </c>
      <c r="BJ600" s="3">
        <v>102000000</v>
      </c>
      <c r="BK600" s="2">
        <v>34.270000000000003</v>
      </c>
      <c r="BL600" t="s">
        <v>1160</v>
      </c>
      <c r="BM600" s="4">
        <f t="shared" si="109"/>
        <v>0</v>
      </c>
      <c r="BN600" s="4">
        <f t="shared" si="110"/>
        <v>0</v>
      </c>
      <c r="BO600" s="4">
        <f t="shared" si="111"/>
        <v>102</v>
      </c>
      <c r="BP600" s="4">
        <f t="shared" si="112"/>
        <v>102</v>
      </c>
      <c r="BQ600" s="4">
        <f t="shared" si="113"/>
        <v>75.599999999999994</v>
      </c>
      <c r="BR600" s="4">
        <f t="shared" si="114"/>
        <v>0</v>
      </c>
      <c r="BS600" s="4">
        <f t="shared" si="115"/>
        <v>60</v>
      </c>
      <c r="BT600" s="4">
        <f t="shared" si="116"/>
        <v>0</v>
      </c>
      <c r="BU600" s="4">
        <f t="shared" si="117"/>
        <v>60</v>
      </c>
      <c r="BV600" s="4">
        <f t="shared" si="118"/>
        <v>0</v>
      </c>
      <c r="BW600" s="4">
        <f t="shared" si="119"/>
        <v>297.60000000000002</v>
      </c>
      <c r="BX600" s="4">
        <f t="shared" si="120"/>
        <v>102</v>
      </c>
    </row>
    <row r="601" spans="1:76" x14ac:dyDescent="0.25">
      <c r="A601">
        <v>16</v>
      </c>
      <c r="B601" t="s">
        <v>60</v>
      </c>
      <c r="C601" t="s">
        <v>61</v>
      </c>
      <c r="D601">
        <v>2021</v>
      </c>
      <c r="E601" t="s">
        <v>62</v>
      </c>
      <c r="F601" t="s">
        <v>63</v>
      </c>
      <c r="G601">
        <v>2</v>
      </c>
      <c r="H601" t="s">
        <v>64</v>
      </c>
      <c r="I601" t="s">
        <v>3557</v>
      </c>
      <c r="J601" t="s">
        <v>1133</v>
      </c>
      <c r="K601" t="s">
        <v>1134</v>
      </c>
      <c r="L601" t="s">
        <v>3604</v>
      </c>
      <c r="M601" t="s">
        <v>1135</v>
      </c>
      <c r="N601" t="s">
        <v>3613</v>
      </c>
      <c r="O601" t="s">
        <v>259</v>
      </c>
      <c r="P601" t="s">
        <v>3615</v>
      </c>
      <c r="Q601" t="s">
        <v>260</v>
      </c>
      <c r="R601" t="s">
        <v>3789</v>
      </c>
      <c r="S601" t="s">
        <v>1136</v>
      </c>
      <c r="T601">
        <v>28</v>
      </c>
      <c r="U601">
        <v>13</v>
      </c>
      <c r="V601" t="s">
        <v>1161</v>
      </c>
      <c r="W601">
        <v>2</v>
      </c>
      <c r="X601" t="s">
        <v>76</v>
      </c>
      <c r="Y601">
        <v>1</v>
      </c>
      <c r="Z601" t="s">
        <v>73</v>
      </c>
      <c r="AA601">
        <v>1</v>
      </c>
      <c r="AB601" s="2">
        <v>0</v>
      </c>
      <c r="AC601" s="2">
        <v>0</v>
      </c>
      <c r="AD601" s="2">
        <v>0</v>
      </c>
      <c r="AE601" s="2">
        <v>100</v>
      </c>
      <c r="AF601" s="2">
        <v>100</v>
      </c>
      <c r="AG601" s="2">
        <v>100</v>
      </c>
      <c r="AH601" s="2">
        <v>100</v>
      </c>
      <c r="AI601" s="2">
        <v>0</v>
      </c>
      <c r="AJ601" s="2">
        <v>0</v>
      </c>
      <c r="AK601" s="2">
        <v>100</v>
      </c>
      <c r="AL601" s="2">
        <v>0</v>
      </c>
      <c r="AM601" s="2">
        <v>0</v>
      </c>
      <c r="AN601" s="2">
        <v>100</v>
      </c>
      <c r="AO601" s="2">
        <v>0</v>
      </c>
      <c r="AP601" s="2">
        <v>0</v>
      </c>
      <c r="AQ601" s="2" t="s">
        <v>77</v>
      </c>
      <c r="AR601" s="2" t="s">
        <v>77</v>
      </c>
      <c r="AS601" s="2" t="s">
        <v>77</v>
      </c>
      <c r="AT601" s="3">
        <v>0</v>
      </c>
      <c r="AU601" s="3">
        <v>0</v>
      </c>
      <c r="AV601" s="2">
        <v>0</v>
      </c>
      <c r="AW601" s="3">
        <v>26600000</v>
      </c>
      <c r="AX601" s="3">
        <v>26600000</v>
      </c>
      <c r="AY601" s="2">
        <v>100</v>
      </c>
      <c r="AZ601" s="3">
        <v>28350000</v>
      </c>
      <c r="BA601" s="3">
        <v>0</v>
      </c>
      <c r="BB601" s="2">
        <v>0</v>
      </c>
      <c r="BC601" s="3">
        <v>30000000</v>
      </c>
      <c r="BD601" s="3">
        <v>0</v>
      </c>
      <c r="BE601" s="2">
        <v>0</v>
      </c>
      <c r="BF601" s="3">
        <v>30000000</v>
      </c>
      <c r="BG601" s="3">
        <v>0</v>
      </c>
      <c r="BH601" s="2">
        <v>0</v>
      </c>
      <c r="BI601" s="3">
        <v>114950000</v>
      </c>
      <c r="BJ601" s="3">
        <v>26600000</v>
      </c>
      <c r="BK601" s="2">
        <v>23.14</v>
      </c>
      <c r="BL601" t="s">
        <v>1162</v>
      </c>
      <c r="BM601" s="4">
        <f t="shared" si="109"/>
        <v>0</v>
      </c>
      <c r="BN601" s="4">
        <f t="shared" si="110"/>
        <v>0</v>
      </c>
      <c r="BO601" s="4">
        <f t="shared" si="111"/>
        <v>26.6</v>
      </c>
      <c r="BP601" s="4">
        <f t="shared" si="112"/>
        <v>26.6</v>
      </c>
      <c r="BQ601" s="4">
        <f t="shared" si="113"/>
        <v>28.35</v>
      </c>
      <c r="BR601" s="4">
        <f t="shared" si="114"/>
        <v>0</v>
      </c>
      <c r="BS601" s="4">
        <f t="shared" si="115"/>
        <v>30</v>
      </c>
      <c r="BT601" s="4">
        <f t="shared" si="116"/>
        <v>0</v>
      </c>
      <c r="BU601" s="4">
        <f t="shared" si="117"/>
        <v>30</v>
      </c>
      <c r="BV601" s="4">
        <f t="shared" si="118"/>
        <v>0</v>
      </c>
      <c r="BW601" s="4">
        <f t="shared" si="119"/>
        <v>114.95</v>
      </c>
      <c r="BX601" s="4">
        <f t="shared" si="120"/>
        <v>26.6</v>
      </c>
    </row>
    <row r="602" spans="1:76" x14ac:dyDescent="0.25">
      <c r="A602">
        <v>16</v>
      </c>
      <c r="B602" t="s">
        <v>60</v>
      </c>
      <c r="C602" t="s">
        <v>61</v>
      </c>
      <c r="D602">
        <v>2021</v>
      </c>
      <c r="E602" t="s">
        <v>62</v>
      </c>
      <c r="F602" t="s">
        <v>63</v>
      </c>
      <c r="G602">
        <v>2</v>
      </c>
      <c r="H602" t="s">
        <v>64</v>
      </c>
      <c r="I602" t="s">
        <v>3557</v>
      </c>
      <c r="J602" t="s">
        <v>1133</v>
      </c>
      <c r="K602" t="s">
        <v>1134</v>
      </c>
      <c r="L602" t="s">
        <v>3604</v>
      </c>
      <c r="M602" t="s">
        <v>1135</v>
      </c>
      <c r="N602" t="s">
        <v>3613</v>
      </c>
      <c r="O602" t="s">
        <v>259</v>
      </c>
      <c r="P602" t="s">
        <v>3615</v>
      </c>
      <c r="Q602" t="s">
        <v>260</v>
      </c>
      <c r="R602" t="s">
        <v>3789</v>
      </c>
      <c r="S602" t="s">
        <v>1136</v>
      </c>
      <c r="T602">
        <v>28</v>
      </c>
      <c r="U602">
        <v>14</v>
      </c>
      <c r="V602" t="s">
        <v>1163</v>
      </c>
      <c r="W602">
        <v>3</v>
      </c>
      <c r="X602" t="s">
        <v>138</v>
      </c>
      <c r="Y602">
        <v>1</v>
      </c>
      <c r="Z602" t="s">
        <v>73</v>
      </c>
      <c r="AA602">
        <v>1</v>
      </c>
      <c r="AB602" s="2">
        <v>0</v>
      </c>
      <c r="AC602" s="2">
        <v>0</v>
      </c>
      <c r="AD602" s="2">
        <v>0</v>
      </c>
      <c r="AE602" s="2">
        <v>25</v>
      </c>
      <c r="AF602" s="2">
        <v>20</v>
      </c>
      <c r="AG602" s="2">
        <v>80</v>
      </c>
      <c r="AH602" s="2">
        <v>50</v>
      </c>
      <c r="AI602" s="2">
        <v>0</v>
      </c>
      <c r="AJ602" s="2">
        <v>0</v>
      </c>
      <c r="AK602" s="2">
        <v>75</v>
      </c>
      <c r="AL602" s="2">
        <v>0</v>
      </c>
      <c r="AM602" s="2">
        <v>0</v>
      </c>
      <c r="AN602" s="2">
        <v>100</v>
      </c>
      <c r="AO602" s="2">
        <v>0</v>
      </c>
      <c r="AP602" s="2">
        <v>0</v>
      </c>
      <c r="AQ602" s="2" t="s">
        <v>77</v>
      </c>
      <c r="AR602" s="2" t="s">
        <v>77</v>
      </c>
      <c r="AS602" s="2" t="s">
        <v>77</v>
      </c>
      <c r="AT602" s="3">
        <v>0</v>
      </c>
      <c r="AU602" s="3">
        <v>0</v>
      </c>
      <c r="AV602" s="2">
        <v>0</v>
      </c>
      <c r="AW602" s="3">
        <v>182033125</v>
      </c>
      <c r="AX602" s="3">
        <v>176858678</v>
      </c>
      <c r="AY602" s="2">
        <v>97.16</v>
      </c>
      <c r="AZ602" s="3">
        <v>87735000</v>
      </c>
      <c r="BA602" s="3">
        <v>0</v>
      </c>
      <c r="BB602" s="2">
        <v>0</v>
      </c>
      <c r="BC602" s="3">
        <v>47500000</v>
      </c>
      <c r="BD602" s="3">
        <v>0</v>
      </c>
      <c r="BE602" s="2">
        <v>0</v>
      </c>
      <c r="BF602" s="3">
        <v>47500000</v>
      </c>
      <c r="BG602" s="3">
        <v>0</v>
      </c>
      <c r="BH602" s="2">
        <v>0</v>
      </c>
      <c r="BI602" s="3">
        <v>364768125</v>
      </c>
      <c r="BJ602" s="3">
        <v>176858678</v>
      </c>
      <c r="BK602" s="2">
        <v>48.49</v>
      </c>
      <c r="BL602" t="s">
        <v>1164</v>
      </c>
      <c r="BM602" s="4">
        <f t="shared" si="109"/>
        <v>0</v>
      </c>
      <c r="BN602" s="4">
        <f t="shared" si="110"/>
        <v>0</v>
      </c>
      <c r="BO602" s="4">
        <f t="shared" si="111"/>
        <v>182.03312500000001</v>
      </c>
      <c r="BP602" s="4">
        <f t="shared" si="112"/>
        <v>176.858678</v>
      </c>
      <c r="BQ602" s="4">
        <f t="shared" si="113"/>
        <v>87.734999999999999</v>
      </c>
      <c r="BR602" s="4">
        <f t="shared" si="114"/>
        <v>0</v>
      </c>
      <c r="BS602" s="4">
        <f t="shared" si="115"/>
        <v>47.5</v>
      </c>
      <c r="BT602" s="4">
        <f t="shared" si="116"/>
        <v>0</v>
      </c>
      <c r="BU602" s="4">
        <f t="shared" si="117"/>
        <v>47.5</v>
      </c>
      <c r="BV602" s="4">
        <f t="shared" si="118"/>
        <v>0</v>
      </c>
      <c r="BW602" s="4">
        <f t="shared" si="119"/>
        <v>364.768125</v>
      </c>
      <c r="BX602" s="4">
        <f t="shared" si="120"/>
        <v>176.858678</v>
      </c>
    </row>
    <row r="603" spans="1:76" x14ac:dyDescent="0.25">
      <c r="A603">
        <v>16</v>
      </c>
      <c r="B603" t="s">
        <v>60</v>
      </c>
      <c r="C603" t="s">
        <v>61</v>
      </c>
      <c r="D603">
        <v>2021</v>
      </c>
      <c r="E603" t="s">
        <v>62</v>
      </c>
      <c r="F603" t="s">
        <v>63</v>
      </c>
      <c r="G603">
        <v>2</v>
      </c>
      <c r="H603" t="s">
        <v>64</v>
      </c>
      <c r="I603" t="s">
        <v>3557</v>
      </c>
      <c r="J603" t="s">
        <v>1133</v>
      </c>
      <c r="K603" t="s">
        <v>1134</v>
      </c>
      <c r="L603" t="s">
        <v>3604</v>
      </c>
      <c r="M603" t="s">
        <v>1135</v>
      </c>
      <c r="N603" t="s">
        <v>3613</v>
      </c>
      <c r="O603" t="s">
        <v>259</v>
      </c>
      <c r="P603" t="s">
        <v>3645</v>
      </c>
      <c r="Q603" t="s">
        <v>1165</v>
      </c>
      <c r="R603" t="s">
        <v>3790</v>
      </c>
      <c r="S603" t="s">
        <v>1166</v>
      </c>
      <c r="T603">
        <v>8</v>
      </c>
      <c r="U603">
        <v>1</v>
      </c>
      <c r="V603" t="s">
        <v>1167</v>
      </c>
      <c r="W603">
        <v>1</v>
      </c>
      <c r="X603" t="s">
        <v>72</v>
      </c>
      <c r="Y603">
        <v>1</v>
      </c>
      <c r="Z603" t="s">
        <v>73</v>
      </c>
      <c r="AA603">
        <v>1</v>
      </c>
      <c r="AB603" s="2">
        <v>0.1</v>
      </c>
      <c r="AC603" s="2">
        <v>0.1</v>
      </c>
      <c r="AD603" s="2">
        <v>100</v>
      </c>
      <c r="AE603" s="2">
        <v>0.25</v>
      </c>
      <c r="AF603" s="2">
        <v>0.24</v>
      </c>
      <c r="AG603" s="2">
        <v>96</v>
      </c>
      <c r="AH603" s="2">
        <v>0.25</v>
      </c>
      <c r="AI603" s="2">
        <v>0</v>
      </c>
      <c r="AJ603" s="2">
        <v>0</v>
      </c>
      <c r="AK603" s="2">
        <v>0.25</v>
      </c>
      <c r="AL603" s="2">
        <v>0</v>
      </c>
      <c r="AM603" s="2">
        <v>0</v>
      </c>
      <c r="AN603" s="2">
        <v>0.15</v>
      </c>
      <c r="AO603" s="2">
        <v>0</v>
      </c>
      <c r="AP603" s="2">
        <v>0</v>
      </c>
      <c r="AQ603" s="2">
        <v>1</v>
      </c>
      <c r="AR603" s="2">
        <v>0.34</v>
      </c>
      <c r="AS603" s="2">
        <v>34</v>
      </c>
      <c r="AT603" s="3">
        <v>14000000</v>
      </c>
      <c r="AU603" s="3">
        <v>14000000</v>
      </c>
      <c r="AV603" s="2">
        <v>100</v>
      </c>
      <c r="AW603" s="3">
        <v>177308760</v>
      </c>
      <c r="AX603" s="3">
        <v>148508760</v>
      </c>
      <c r="AY603" s="2">
        <v>83.76</v>
      </c>
      <c r="AZ603" s="3">
        <v>504250000</v>
      </c>
      <c r="BA603" s="3">
        <v>0</v>
      </c>
      <c r="BB603" s="2">
        <v>0</v>
      </c>
      <c r="BC603" s="3">
        <v>235000000</v>
      </c>
      <c r="BD603" s="3">
        <v>0</v>
      </c>
      <c r="BE603" s="2">
        <v>0</v>
      </c>
      <c r="BF603" s="3">
        <v>241350000</v>
      </c>
      <c r="BG603" s="3">
        <v>0</v>
      </c>
      <c r="BH603" s="2">
        <v>0</v>
      </c>
      <c r="BI603" s="3">
        <v>1171908760</v>
      </c>
      <c r="BJ603" s="3">
        <v>162508760</v>
      </c>
      <c r="BK603" s="2">
        <v>13.87</v>
      </c>
      <c r="BL603" t="s">
        <v>1168</v>
      </c>
      <c r="BM603" s="4">
        <f t="shared" si="109"/>
        <v>14</v>
      </c>
      <c r="BN603" s="4">
        <f t="shared" si="110"/>
        <v>14</v>
      </c>
      <c r="BO603" s="4">
        <f t="shared" si="111"/>
        <v>177.30876000000001</v>
      </c>
      <c r="BP603" s="4">
        <f t="shared" si="112"/>
        <v>148.50876</v>
      </c>
      <c r="BQ603" s="4">
        <f t="shared" si="113"/>
        <v>504.25</v>
      </c>
      <c r="BR603" s="4">
        <f t="shared" si="114"/>
        <v>0</v>
      </c>
      <c r="BS603" s="4">
        <f t="shared" si="115"/>
        <v>235</v>
      </c>
      <c r="BT603" s="4">
        <f t="shared" si="116"/>
        <v>0</v>
      </c>
      <c r="BU603" s="4">
        <f t="shared" si="117"/>
        <v>241.35</v>
      </c>
      <c r="BV603" s="4">
        <f t="shared" si="118"/>
        <v>0</v>
      </c>
      <c r="BW603" s="4">
        <f t="shared" si="119"/>
        <v>1171.90876</v>
      </c>
      <c r="BX603" s="4">
        <f t="shared" si="120"/>
        <v>162.50876</v>
      </c>
    </row>
    <row r="604" spans="1:76" x14ac:dyDescent="0.25">
      <c r="A604">
        <v>16</v>
      </c>
      <c r="B604" t="s">
        <v>60</v>
      </c>
      <c r="C604" t="s">
        <v>61</v>
      </c>
      <c r="D604">
        <v>2021</v>
      </c>
      <c r="E604" t="s">
        <v>62</v>
      </c>
      <c r="F604" t="s">
        <v>63</v>
      </c>
      <c r="G604">
        <v>2</v>
      </c>
      <c r="H604" t="s">
        <v>64</v>
      </c>
      <c r="I604" t="s">
        <v>3557</v>
      </c>
      <c r="J604" t="s">
        <v>1133</v>
      </c>
      <c r="K604" t="s">
        <v>1134</v>
      </c>
      <c r="L604" t="s">
        <v>3604</v>
      </c>
      <c r="M604" t="s">
        <v>1135</v>
      </c>
      <c r="N604" t="s">
        <v>3613</v>
      </c>
      <c r="O604" t="s">
        <v>259</v>
      </c>
      <c r="P604" t="s">
        <v>3645</v>
      </c>
      <c r="Q604" t="s">
        <v>1165</v>
      </c>
      <c r="R604" t="s">
        <v>3790</v>
      </c>
      <c r="S604" t="s">
        <v>1166</v>
      </c>
      <c r="T604">
        <v>8</v>
      </c>
      <c r="U604">
        <v>2</v>
      </c>
      <c r="V604" t="s">
        <v>1169</v>
      </c>
      <c r="W604">
        <v>1</v>
      </c>
      <c r="X604" t="s">
        <v>72</v>
      </c>
      <c r="Y604">
        <v>1</v>
      </c>
      <c r="Z604" t="s">
        <v>73</v>
      </c>
      <c r="AA604">
        <v>1</v>
      </c>
      <c r="AB604" s="2">
        <v>10</v>
      </c>
      <c r="AC604" s="2">
        <v>10</v>
      </c>
      <c r="AD604" s="2">
        <v>100</v>
      </c>
      <c r="AE604" s="2">
        <v>25</v>
      </c>
      <c r="AF604" s="2">
        <v>25</v>
      </c>
      <c r="AG604" s="2">
        <v>100</v>
      </c>
      <c r="AH604" s="2">
        <v>25</v>
      </c>
      <c r="AI604" s="2">
        <v>0</v>
      </c>
      <c r="AJ604" s="2">
        <v>0</v>
      </c>
      <c r="AK604" s="2">
        <v>25</v>
      </c>
      <c r="AL604" s="2">
        <v>0</v>
      </c>
      <c r="AM604" s="2">
        <v>0</v>
      </c>
      <c r="AN604" s="2">
        <v>15</v>
      </c>
      <c r="AO604" s="2">
        <v>0</v>
      </c>
      <c r="AP604" s="2">
        <v>0</v>
      </c>
      <c r="AQ604" s="2">
        <v>100</v>
      </c>
      <c r="AR604" s="2">
        <v>35</v>
      </c>
      <c r="AS604" s="2">
        <v>35</v>
      </c>
      <c r="AT604" s="3">
        <v>14000000</v>
      </c>
      <c r="AU604" s="3">
        <v>14000000</v>
      </c>
      <c r="AV604" s="2">
        <v>100</v>
      </c>
      <c r="AW604" s="3">
        <v>79999992</v>
      </c>
      <c r="AX604" s="3">
        <v>79999992</v>
      </c>
      <c r="AY604" s="2">
        <v>100</v>
      </c>
      <c r="AZ604" s="3">
        <v>164500000</v>
      </c>
      <c r="BA604" s="3">
        <v>0</v>
      </c>
      <c r="BB604" s="2">
        <v>0</v>
      </c>
      <c r="BC604" s="3">
        <v>93250000</v>
      </c>
      <c r="BD604" s="3">
        <v>0</v>
      </c>
      <c r="BE604" s="2">
        <v>0</v>
      </c>
      <c r="BF604" s="3">
        <v>95000000</v>
      </c>
      <c r="BG604" s="3">
        <v>0</v>
      </c>
      <c r="BH604" s="2">
        <v>0</v>
      </c>
      <c r="BI604" s="3">
        <v>446749992</v>
      </c>
      <c r="BJ604" s="3">
        <v>93999992</v>
      </c>
      <c r="BK604" s="2">
        <v>21.04</v>
      </c>
      <c r="BL604" t="s">
        <v>1170</v>
      </c>
      <c r="BM604" s="4">
        <f t="shared" si="109"/>
        <v>14</v>
      </c>
      <c r="BN604" s="4">
        <f t="shared" si="110"/>
        <v>14</v>
      </c>
      <c r="BO604" s="4">
        <f t="shared" si="111"/>
        <v>79.999992000000006</v>
      </c>
      <c r="BP604" s="4">
        <f t="shared" si="112"/>
        <v>79.999992000000006</v>
      </c>
      <c r="BQ604" s="4">
        <f t="shared" si="113"/>
        <v>164.5</v>
      </c>
      <c r="BR604" s="4">
        <f t="shared" si="114"/>
        <v>0</v>
      </c>
      <c r="BS604" s="4">
        <f t="shared" si="115"/>
        <v>93.25</v>
      </c>
      <c r="BT604" s="4">
        <f t="shared" si="116"/>
        <v>0</v>
      </c>
      <c r="BU604" s="4">
        <f t="shared" si="117"/>
        <v>95</v>
      </c>
      <c r="BV604" s="4">
        <f t="shared" si="118"/>
        <v>0</v>
      </c>
      <c r="BW604" s="4">
        <f t="shared" si="119"/>
        <v>446.74999200000002</v>
      </c>
      <c r="BX604" s="4">
        <f t="shared" si="120"/>
        <v>93.999992000000006</v>
      </c>
    </row>
    <row r="605" spans="1:76" x14ac:dyDescent="0.25">
      <c r="A605">
        <v>16</v>
      </c>
      <c r="B605" t="s">
        <v>60</v>
      </c>
      <c r="C605" t="s">
        <v>61</v>
      </c>
      <c r="D605">
        <v>2021</v>
      </c>
      <c r="E605" t="s">
        <v>62</v>
      </c>
      <c r="F605" t="s">
        <v>63</v>
      </c>
      <c r="G605">
        <v>2</v>
      </c>
      <c r="H605" t="s">
        <v>64</v>
      </c>
      <c r="I605" t="s">
        <v>3557</v>
      </c>
      <c r="J605" t="s">
        <v>1133</v>
      </c>
      <c r="K605" t="s">
        <v>1134</v>
      </c>
      <c r="L605" t="s">
        <v>3604</v>
      </c>
      <c r="M605" t="s">
        <v>1135</v>
      </c>
      <c r="N605" t="s">
        <v>3613</v>
      </c>
      <c r="O605" t="s">
        <v>259</v>
      </c>
      <c r="P605" t="s">
        <v>3645</v>
      </c>
      <c r="Q605" t="s">
        <v>1165</v>
      </c>
      <c r="R605" t="s">
        <v>3790</v>
      </c>
      <c r="S605" t="s">
        <v>1166</v>
      </c>
      <c r="T605">
        <v>8</v>
      </c>
      <c r="U605">
        <v>3</v>
      </c>
      <c r="V605" t="s">
        <v>1171</v>
      </c>
      <c r="W605">
        <v>1</v>
      </c>
      <c r="X605" t="s">
        <v>72</v>
      </c>
      <c r="Y605">
        <v>1</v>
      </c>
      <c r="Z605" t="s">
        <v>73</v>
      </c>
      <c r="AA605">
        <v>1</v>
      </c>
      <c r="AB605" s="2">
        <v>10</v>
      </c>
      <c r="AC605" s="2">
        <v>9.8000000000000007</v>
      </c>
      <c r="AD605" s="2">
        <v>98</v>
      </c>
      <c r="AE605" s="2">
        <v>25.2</v>
      </c>
      <c r="AF605" s="2">
        <v>24</v>
      </c>
      <c r="AG605" s="2">
        <v>95.24</v>
      </c>
      <c r="AH605" s="2">
        <v>25</v>
      </c>
      <c r="AI605" s="2">
        <v>0</v>
      </c>
      <c r="AJ605" s="2">
        <v>0</v>
      </c>
      <c r="AK605" s="2">
        <v>25</v>
      </c>
      <c r="AL605" s="2">
        <v>0</v>
      </c>
      <c r="AM605" s="2">
        <v>0</v>
      </c>
      <c r="AN605" s="2">
        <v>15</v>
      </c>
      <c r="AO605" s="2">
        <v>0</v>
      </c>
      <c r="AP605" s="2">
        <v>0</v>
      </c>
      <c r="AQ605" s="2">
        <v>100</v>
      </c>
      <c r="AR605" s="2">
        <v>33.799999999999997</v>
      </c>
      <c r="AS605" s="2">
        <v>33.799999999999997</v>
      </c>
      <c r="AT605" s="3">
        <v>117200000</v>
      </c>
      <c r="AU605" s="3">
        <v>117200000</v>
      </c>
      <c r="AV605" s="2">
        <v>100</v>
      </c>
      <c r="AW605" s="3">
        <v>409399989</v>
      </c>
      <c r="AX605" s="3">
        <v>409399989</v>
      </c>
      <c r="AY605" s="2">
        <v>100</v>
      </c>
      <c r="AZ605" s="3">
        <v>567250000</v>
      </c>
      <c r="BA605" s="3">
        <v>0</v>
      </c>
      <c r="BB605" s="2">
        <v>0</v>
      </c>
      <c r="BC605" s="3">
        <v>370000000</v>
      </c>
      <c r="BD605" s="3">
        <v>0</v>
      </c>
      <c r="BE605" s="2">
        <v>0</v>
      </c>
      <c r="BF605" s="3">
        <v>385000000</v>
      </c>
      <c r="BG605" s="3">
        <v>0</v>
      </c>
      <c r="BH605" s="2">
        <v>0</v>
      </c>
      <c r="BI605" s="3">
        <v>1848849989</v>
      </c>
      <c r="BJ605" s="3">
        <v>526599989</v>
      </c>
      <c r="BK605" s="2">
        <v>28.48</v>
      </c>
      <c r="BL605" t="s">
        <v>1172</v>
      </c>
      <c r="BM605" s="4">
        <f t="shared" si="109"/>
        <v>117.2</v>
      </c>
      <c r="BN605" s="4">
        <f t="shared" si="110"/>
        <v>117.2</v>
      </c>
      <c r="BO605" s="4">
        <f t="shared" si="111"/>
        <v>409.39998900000001</v>
      </c>
      <c r="BP605" s="4">
        <f t="shared" si="112"/>
        <v>409.39998900000001</v>
      </c>
      <c r="BQ605" s="4">
        <f t="shared" si="113"/>
        <v>567.25</v>
      </c>
      <c r="BR605" s="4">
        <f t="shared" si="114"/>
        <v>0</v>
      </c>
      <c r="BS605" s="4">
        <f t="shared" si="115"/>
        <v>370</v>
      </c>
      <c r="BT605" s="4">
        <f t="shared" si="116"/>
        <v>0</v>
      </c>
      <c r="BU605" s="4">
        <f t="shared" si="117"/>
        <v>385</v>
      </c>
      <c r="BV605" s="4">
        <f t="shared" si="118"/>
        <v>0</v>
      </c>
      <c r="BW605" s="4">
        <f t="shared" si="119"/>
        <v>1848.8499890000001</v>
      </c>
      <c r="BX605" s="4">
        <f t="shared" si="120"/>
        <v>526.59998900000005</v>
      </c>
    </row>
    <row r="606" spans="1:76" x14ac:dyDescent="0.25">
      <c r="A606">
        <v>16</v>
      </c>
      <c r="B606" t="s">
        <v>60</v>
      </c>
      <c r="C606" t="s">
        <v>61</v>
      </c>
      <c r="D606">
        <v>2021</v>
      </c>
      <c r="E606" t="s">
        <v>62</v>
      </c>
      <c r="F606" t="s">
        <v>63</v>
      </c>
      <c r="G606">
        <v>2</v>
      </c>
      <c r="H606" t="s">
        <v>64</v>
      </c>
      <c r="I606" t="s">
        <v>3557</v>
      </c>
      <c r="J606" t="s">
        <v>1133</v>
      </c>
      <c r="K606" t="s">
        <v>1134</v>
      </c>
      <c r="L606" t="s">
        <v>3604</v>
      </c>
      <c r="M606" t="s">
        <v>1135</v>
      </c>
      <c r="N606" t="s">
        <v>3613</v>
      </c>
      <c r="O606" t="s">
        <v>259</v>
      </c>
      <c r="P606" t="s">
        <v>3645</v>
      </c>
      <c r="Q606" t="s">
        <v>1165</v>
      </c>
      <c r="R606" t="s">
        <v>3790</v>
      </c>
      <c r="S606" t="s">
        <v>1166</v>
      </c>
      <c r="T606">
        <v>8</v>
      </c>
      <c r="U606">
        <v>4</v>
      </c>
      <c r="V606" t="s">
        <v>1173</v>
      </c>
      <c r="W606">
        <v>1</v>
      </c>
      <c r="X606" t="s">
        <v>72</v>
      </c>
      <c r="Y606">
        <v>1</v>
      </c>
      <c r="Z606" t="s">
        <v>73</v>
      </c>
      <c r="AA606">
        <v>1</v>
      </c>
      <c r="AB606" s="2">
        <v>12.5</v>
      </c>
      <c r="AC606" s="2">
        <v>12</v>
      </c>
      <c r="AD606" s="2">
        <v>96</v>
      </c>
      <c r="AE606" s="2">
        <v>25.5</v>
      </c>
      <c r="AF606" s="2">
        <v>24.3</v>
      </c>
      <c r="AG606" s="2">
        <v>95.29</v>
      </c>
      <c r="AH606" s="2">
        <v>25</v>
      </c>
      <c r="AI606" s="2">
        <v>0</v>
      </c>
      <c r="AJ606" s="2">
        <v>0</v>
      </c>
      <c r="AK606" s="2">
        <v>25</v>
      </c>
      <c r="AL606" s="2">
        <v>0</v>
      </c>
      <c r="AM606" s="2">
        <v>0</v>
      </c>
      <c r="AN606" s="2">
        <v>12.5</v>
      </c>
      <c r="AO606" s="2">
        <v>0</v>
      </c>
      <c r="AP606" s="2">
        <v>0</v>
      </c>
      <c r="AQ606" s="2">
        <v>100</v>
      </c>
      <c r="AR606" s="2">
        <v>36.299999999999997</v>
      </c>
      <c r="AS606" s="2">
        <v>36.299999999999997</v>
      </c>
      <c r="AT606" s="3">
        <v>19000000</v>
      </c>
      <c r="AU606" s="3">
        <v>19000000</v>
      </c>
      <c r="AV606" s="2">
        <v>100</v>
      </c>
      <c r="AW606" s="3">
        <v>400041259</v>
      </c>
      <c r="AX606" s="3">
        <v>322087490</v>
      </c>
      <c r="AY606" s="2">
        <v>80.510000000000005</v>
      </c>
      <c r="AZ606" s="3">
        <v>164000000</v>
      </c>
      <c r="BA606" s="3">
        <v>0</v>
      </c>
      <c r="BB606" s="2">
        <v>0</v>
      </c>
      <c r="BC606" s="3">
        <v>219975000</v>
      </c>
      <c r="BD606" s="3">
        <v>0</v>
      </c>
      <c r="BE606" s="2">
        <v>0</v>
      </c>
      <c r="BF606" s="3">
        <v>226800000</v>
      </c>
      <c r="BG606" s="3">
        <v>0</v>
      </c>
      <c r="BH606" s="2">
        <v>0</v>
      </c>
      <c r="BI606" s="3">
        <v>1029816259</v>
      </c>
      <c r="BJ606" s="3">
        <v>341087490</v>
      </c>
      <c r="BK606" s="2">
        <v>33.119999999999997</v>
      </c>
      <c r="BL606" t="s">
        <v>1174</v>
      </c>
      <c r="BM606" s="4">
        <f t="shared" si="109"/>
        <v>19</v>
      </c>
      <c r="BN606" s="4">
        <f t="shared" si="110"/>
        <v>19</v>
      </c>
      <c r="BO606" s="4">
        <f t="shared" si="111"/>
        <v>400.04125900000003</v>
      </c>
      <c r="BP606" s="4">
        <f t="shared" si="112"/>
        <v>322.08749</v>
      </c>
      <c r="BQ606" s="4">
        <f t="shared" si="113"/>
        <v>164</v>
      </c>
      <c r="BR606" s="4">
        <f t="shared" si="114"/>
        <v>0</v>
      </c>
      <c r="BS606" s="4">
        <f t="shared" si="115"/>
        <v>219.97499999999999</v>
      </c>
      <c r="BT606" s="4">
        <f t="shared" si="116"/>
        <v>0</v>
      </c>
      <c r="BU606" s="4">
        <f t="shared" si="117"/>
        <v>226.8</v>
      </c>
      <c r="BV606" s="4">
        <f t="shared" si="118"/>
        <v>0</v>
      </c>
      <c r="BW606" s="4">
        <f t="shared" si="119"/>
        <v>1029.8162590000002</v>
      </c>
      <c r="BX606" s="4">
        <f t="shared" si="120"/>
        <v>341.08749</v>
      </c>
    </row>
    <row r="607" spans="1:76" x14ac:dyDescent="0.25">
      <c r="A607">
        <v>16</v>
      </c>
      <c r="B607" t="s">
        <v>60</v>
      </c>
      <c r="C607" t="s">
        <v>61</v>
      </c>
      <c r="D607">
        <v>2021</v>
      </c>
      <c r="E607" t="s">
        <v>62</v>
      </c>
      <c r="F607" t="s">
        <v>63</v>
      </c>
      <c r="G607">
        <v>2</v>
      </c>
      <c r="H607" t="s">
        <v>64</v>
      </c>
      <c r="I607" t="s">
        <v>3557</v>
      </c>
      <c r="J607" t="s">
        <v>1133</v>
      </c>
      <c r="K607" t="s">
        <v>1134</v>
      </c>
      <c r="L607" t="s">
        <v>3604</v>
      </c>
      <c r="M607" t="s">
        <v>1135</v>
      </c>
      <c r="N607" t="s">
        <v>3611</v>
      </c>
      <c r="O607" t="s">
        <v>68</v>
      </c>
      <c r="P607" t="s">
        <v>3618</v>
      </c>
      <c r="Q607" t="s">
        <v>151</v>
      </c>
      <c r="R607" t="s">
        <v>3791</v>
      </c>
      <c r="S607" t="s">
        <v>1175</v>
      </c>
      <c r="T607">
        <v>20</v>
      </c>
      <c r="U607">
        <v>1</v>
      </c>
      <c r="V607" t="s">
        <v>1176</v>
      </c>
      <c r="W607">
        <v>1</v>
      </c>
      <c r="X607" t="s">
        <v>72</v>
      </c>
      <c r="Y607">
        <v>1</v>
      </c>
      <c r="Z607" t="s">
        <v>73</v>
      </c>
      <c r="AA607">
        <v>1</v>
      </c>
      <c r="AB607" s="2">
        <v>0.1</v>
      </c>
      <c r="AC607" s="2">
        <v>0.1</v>
      </c>
      <c r="AD607" s="2">
        <v>100</v>
      </c>
      <c r="AE607" s="2">
        <v>0.15</v>
      </c>
      <c r="AF607" s="2">
        <v>0.15</v>
      </c>
      <c r="AG607" s="2">
        <v>100</v>
      </c>
      <c r="AH607" s="2">
        <v>0.25</v>
      </c>
      <c r="AI607" s="2">
        <v>0</v>
      </c>
      <c r="AJ607" s="2">
        <v>0</v>
      </c>
      <c r="AK607" s="2">
        <v>0.25</v>
      </c>
      <c r="AL607" s="2">
        <v>0</v>
      </c>
      <c r="AM607" s="2">
        <v>0</v>
      </c>
      <c r="AN607" s="2">
        <v>0.25</v>
      </c>
      <c r="AO607" s="2">
        <v>0</v>
      </c>
      <c r="AP607" s="2">
        <v>0</v>
      </c>
      <c r="AQ607" s="2">
        <v>1</v>
      </c>
      <c r="AR607" s="2">
        <v>0.25</v>
      </c>
      <c r="AS607" s="2">
        <v>25</v>
      </c>
      <c r="AT607" s="3">
        <v>364691057</v>
      </c>
      <c r="AU607" s="3">
        <v>346386300</v>
      </c>
      <c r="AV607" s="2">
        <v>94.98</v>
      </c>
      <c r="AW607" s="3">
        <v>2487122818</v>
      </c>
      <c r="AX607" s="3">
        <v>2486911714</v>
      </c>
      <c r="AY607" s="2">
        <v>99.99</v>
      </c>
      <c r="AZ607" s="3">
        <v>2327848000</v>
      </c>
      <c r="BA607" s="3">
        <v>0</v>
      </c>
      <c r="BB607" s="2">
        <v>0</v>
      </c>
      <c r="BC607" s="3">
        <v>1360000000</v>
      </c>
      <c r="BD607" s="3">
        <v>0</v>
      </c>
      <c r="BE607" s="2">
        <v>0</v>
      </c>
      <c r="BF607" s="3">
        <v>960000000</v>
      </c>
      <c r="BG607" s="3">
        <v>0</v>
      </c>
      <c r="BH607" s="2">
        <v>0</v>
      </c>
      <c r="BI607" s="3">
        <v>7499661875</v>
      </c>
      <c r="BJ607" s="3">
        <v>2833298014</v>
      </c>
      <c r="BK607" s="2">
        <v>37.78</v>
      </c>
      <c r="BL607" t="s">
        <v>1177</v>
      </c>
      <c r="BM607" s="4">
        <f t="shared" si="109"/>
        <v>364.691057</v>
      </c>
      <c r="BN607" s="4">
        <f t="shared" si="110"/>
        <v>346.38630000000001</v>
      </c>
      <c r="BO607" s="4">
        <f t="shared" si="111"/>
        <v>2487.1228179999998</v>
      </c>
      <c r="BP607" s="4">
        <f t="shared" si="112"/>
        <v>2486.9117139999998</v>
      </c>
      <c r="BQ607" s="4">
        <f t="shared" si="113"/>
        <v>2327.848</v>
      </c>
      <c r="BR607" s="4">
        <f t="shared" si="114"/>
        <v>0</v>
      </c>
      <c r="BS607" s="4">
        <f t="shared" si="115"/>
        <v>1360</v>
      </c>
      <c r="BT607" s="4">
        <f t="shared" si="116"/>
        <v>0</v>
      </c>
      <c r="BU607" s="4">
        <f t="shared" si="117"/>
        <v>960</v>
      </c>
      <c r="BV607" s="4">
        <f t="shared" si="118"/>
        <v>0</v>
      </c>
      <c r="BW607" s="4">
        <f t="shared" si="119"/>
        <v>7499.6618749999998</v>
      </c>
      <c r="BX607" s="4">
        <f t="shared" si="120"/>
        <v>2833.298014</v>
      </c>
    </row>
    <row r="608" spans="1:76" x14ac:dyDescent="0.25">
      <c r="A608">
        <v>16</v>
      </c>
      <c r="B608" t="s">
        <v>60</v>
      </c>
      <c r="C608" t="s">
        <v>61</v>
      </c>
      <c r="D608">
        <v>2021</v>
      </c>
      <c r="E608" t="s">
        <v>62</v>
      </c>
      <c r="F608" t="s">
        <v>63</v>
      </c>
      <c r="G608">
        <v>2</v>
      </c>
      <c r="H608" t="s">
        <v>64</v>
      </c>
      <c r="I608" t="s">
        <v>3557</v>
      </c>
      <c r="J608" t="s">
        <v>1133</v>
      </c>
      <c r="K608" t="s">
        <v>1134</v>
      </c>
      <c r="L608" t="s">
        <v>3604</v>
      </c>
      <c r="M608" t="s">
        <v>1135</v>
      </c>
      <c r="N608" t="s">
        <v>3611</v>
      </c>
      <c r="O608" t="s">
        <v>68</v>
      </c>
      <c r="P608" t="s">
        <v>3618</v>
      </c>
      <c r="Q608" t="s">
        <v>151</v>
      </c>
      <c r="R608" t="s">
        <v>3791</v>
      </c>
      <c r="S608" t="s">
        <v>1175</v>
      </c>
      <c r="T608">
        <v>20</v>
      </c>
      <c r="U608">
        <v>2</v>
      </c>
      <c r="V608" t="s">
        <v>1178</v>
      </c>
      <c r="W608">
        <v>1</v>
      </c>
      <c r="X608" t="s">
        <v>72</v>
      </c>
      <c r="Y608">
        <v>1</v>
      </c>
      <c r="Z608" t="s">
        <v>73</v>
      </c>
      <c r="AA608">
        <v>1</v>
      </c>
      <c r="AB608" s="2">
        <v>0</v>
      </c>
      <c r="AC608" s="2">
        <v>0</v>
      </c>
      <c r="AD608" s="2">
        <v>0</v>
      </c>
      <c r="AE608" s="2">
        <v>25</v>
      </c>
      <c r="AF608" s="2">
        <v>24</v>
      </c>
      <c r="AG608" s="2">
        <v>96</v>
      </c>
      <c r="AH608" s="2">
        <v>25</v>
      </c>
      <c r="AI608" s="2">
        <v>0</v>
      </c>
      <c r="AJ608" s="2">
        <v>0</v>
      </c>
      <c r="AK608" s="2">
        <v>25</v>
      </c>
      <c r="AL608" s="2">
        <v>0</v>
      </c>
      <c r="AM608" s="2">
        <v>0</v>
      </c>
      <c r="AN608" s="2">
        <v>25</v>
      </c>
      <c r="AO608" s="2">
        <v>0</v>
      </c>
      <c r="AP608" s="2">
        <v>0</v>
      </c>
      <c r="AQ608" s="2">
        <v>100</v>
      </c>
      <c r="AR608" s="2">
        <v>24</v>
      </c>
      <c r="AS608" s="2">
        <v>24</v>
      </c>
      <c r="AT608" s="3">
        <v>0</v>
      </c>
      <c r="AU608" s="3">
        <v>0</v>
      </c>
      <c r="AV608" s="2">
        <v>0</v>
      </c>
      <c r="AW608" s="3">
        <v>191420000</v>
      </c>
      <c r="AX608" s="3">
        <v>191420000</v>
      </c>
      <c r="AY608" s="2">
        <v>100</v>
      </c>
      <c r="AZ608" s="3">
        <v>470052000</v>
      </c>
      <c r="BA608" s="3">
        <v>0</v>
      </c>
      <c r="BB608" s="2">
        <v>0</v>
      </c>
      <c r="BC608" s="3">
        <v>400000000</v>
      </c>
      <c r="BD608" s="3">
        <v>0</v>
      </c>
      <c r="BE608" s="2">
        <v>0</v>
      </c>
      <c r="BF608" s="3">
        <v>200000000</v>
      </c>
      <c r="BG608" s="3">
        <v>0</v>
      </c>
      <c r="BH608" s="2">
        <v>0</v>
      </c>
      <c r="BI608" s="3">
        <v>1261472000</v>
      </c>
      <c r="BJ608" s="3">
        <v>191420000</v>
      </c>
      <c r="BK608" s="2">
        <v>15.17</v>
      </c>
      <c r="BL608" t="s">
        <v>1179</v>
      </c>
      <c r="BM608" s="4">
        <f t="shared" si="109"/>
        <v>0</v>
      </c>
      <c r="BN608" s="4">
        <f t="shared" si="110"/>
        <v>0</v>
      </c>
      <c r="BO608" s="4">
        <f t="shared" si="111"/>
        <v>191.42</v>
      </c>
      <c r="BP608" s="4">
        <f t="shared" si="112"/>
        <v>191.42</v>
      </c>
      <c r="BQ608" s="4">
        <f t="shared" si="113"/>
        <v>470.05200000000002</v>
      </c>
      <c r="BR608" s="4">
        <f t="shared" si="114"/>
        <v>0</v>
      </c>
      <c r="BS608" s="4">
        <f t="shared" si="115"/>
        <v>400</v>
      </c>
      <c r="BT608" s="4">
        <f t="shared" si="116"/>
        <v>0</v>
      </c>
      <c r="BU608" s="4">
        <f t="shared" si="117"/>
        <v>200</v>
      </c>
      <c r="BV608" s="4">
        <f t="shared" si="118"/>
        <v>0</v>
      </c>
      <c r="BW608" s="4">
        <f t="shared" si="119"/>
        <v>1261.472</v>
      </c>
      <c r="BX608" s="4">
        <f t="shared" si="120"/>
        <v>191.42</v>
      </c>
    </row>
    <row r="609" spans="1:76" x14ac:dyDescent="0.25">
      <c r="A609">
        <v>16</v>
      </c>
      <c r="B609" t="s">
        <v>60</v>
      </c>
      <c r="C609" t="s">
        <v>61</v>
      </c>
      <c r="D609">
        <v>2021</v>
      </c>
      <c r="E609" t="s">
        <v>62</v>
      </c>
      <c r="F609" t="s">
        <v>63</v>
      </c>
      <c r="G609">
        <v>2</v>
      </c>
      <c r="H609" t="s">
        <v>64</v>
      </c>
      <c r="I609" t="s">
        <v>3557</v>
      </c>
      <c r="J609" t="s">
        <v>1133</v>
      </c>
      <c r="K609" t="s">
        <v>1134</v>
      </c>
      <c r="L609" t="s">
        <v>3604</v>
      </c>
      <c r="M609" t="s">
        <v>1135</v>
      </c>
      <c r="N609" t="s">
        <v>3611</v>
      </c>
      <c r="O609" t="s">
        <v>68</v>
      </c>
      <c r="P609" t="s">
        <v>3622</v>
      </c>
      <c r="Q609" t="s">
        <v>322</v>
      </c>
      <c r="R609" t="s">
        <v>3792</v>
      </c>
      <c r="S609" t="s">
        <v>1180</v>
      </c>
      <c r="T609">
        <v>16</v>
      </c>
      <c r="U609">
        <v>1</v>
      </c>
      <c r="V609" t="s">
        <v>1181</v>
      </c>
      <c r="W609">
        <v>1</v>
      </c>
      <c r="X609" t="s">
        <v>72</v>
      </c>
      <c r="Y609">
        <v>1</v>
      </c>
      <c r="Z609" t="s">
        <v>73</v>
      </c>
      <c r="AA609">
        <v>1</v>
      </c>
      <c r="AB609" s="2">
        <v>60</v>
      </c>
      <c r="AC609" s="2">
        <v>58</v>
      </c>
      <c r="AD609" s="2">
        <v>96.67</v>
      </c>
      <c r="AE609" s="2">
        <v>42</v>
      </c>
      <c r="AF609" s="2">
        <v>42</v>
      </c>
      <c r="AG609" s="2">
        <v>100</v>
      </c>
      <c r="AH609" s="2">
        <v>0</v>
      </c>
      <c r="AI609" s="2">
        <v>0</v>
      </c>
      <c r="AJ609" s="2">
        <v>0</v>
      </c>
      <c r="AK609" s="2">
        <v>0</v>
      </c>
      <c r="AL609" s="2">
        <v>0</v>
      </c>
      <c r="AM609" s="2">
        <v>0</v>
      </c>
      <c r="AN609" s="2">
        <v>0</v>
      </c>
      <c r="AO609" s="2">
        <v>0</v>
      </c>
      <c r="AP609" s="2">
        <v>0</v>
      </c>
      <c r="AQ609" s="2">
        <v>100</v>
      </c>
      <c r="AR609" s="2">
        <v>100</v>
      </c>
      <c r="AS609" s="2">
        <v>100</v>
      </c>
      <c r="AT609" s="3">
        <v>220010084</v>
      </c>
      <c r="AU609" s="3">
        <v>215100000</v>
      </c>
      <c r="AV609" s="2">
        <v>97.77</v>
      </c>
      <c r="AW609" s="3">
        <v>4466540231</v>
      </c>
      <c r="AX609" s="3">
        <v>4301716375</v>
      </c>
      <c r="AY609" s="2">
        <v>96.31</v>
      </c>
      <c r="AZ609" s="3">
        <v>0</v>
      </c>
      <c r="BA609" s="3">
        <v>0</v>
      </c>
      <c r="BB609" s="2">
        <v>0</v>
      </c>
      <c r="BC609" s="3">
        <v>0</v>
      </c>
      <c r="BD609" s="3">
        <v>0</v>
      </c>
      <c r="BE609" s="2">
        <v>0</v>
      </c>
      <c r="BF609" s="3">
        <v>0</v>
      </c>
      <c r="BG609" s="3">
        <v>0</v>
      </c>
      <c r="BH609" s="2">
        <v>0</v>
      </c>
      <c r="BI609" s="3">
        <v>4686550315</v>
      </c>
      <c r="BJ609" s="3">
        <v>4516816375</v>
      </c>
      <c r="BK609" s="2">
        <v>96.38</v>
      </c>
      <c r="BL609" t="s">
        <v>1182</v>
      </c>
      <c r="BM609" s="4">
        <f t="shared" si="109"/>
        <v>220.01008400000001</v>
      </c>
      <c r="BN609" s="4">
        <f t="shared" si="110"/>
        <v>215.1</v>
      </c>
      <c r="BO609" s="4">
        <f t="shared" si="111"/>
        <v>4466.5402309999999</v>
      </c>
      <c r="BP609" s="4">
        <f t="shared" si="112"/>
        <v>4301.716375</v>
      </c>
      <c r="BQ609" s="4">
        <f t="shared" si="113"/>
        <v>0</v>
      </c>
      <c r="BR609" s="4">
        <f t="shared" si="114"/>
        <v>0</v>
      </c>
      <c r="BS609" s="4">
        <f t="shared" si="115"/>
        <v>0</v>
      </c>
      <c r="BT609" s="4">
        <f t="shared" si="116"/>
        <v>0</v>
      </c>
      <c r="BU609" s="4">
        <f t="shared" si="117"/>
        <v>0</v>
      </c>
      <c r="BV609" s="4">
        <f t="shared" si="118"/>
        <v>0</v>
      </c>
      <c r="BW609" s="4">
        <f t="shared" si="119"/>
        <v>4686.5503150000004</v>
      </c>
      <c r="BX609" s="4">
        <f t="shared" si="120"/>
        <v>4516.8163750000003</v>
      </c>
    </row>
    <row r="610" spans="1:76" x14ac:dyDescent="0.25">
      <c r="A610">
        <v>16</v>
      </c>
      <c r="B610" t="s">
        <v>60</v>
      </c>
      <c r="C610" t="s">
        <v>61</v>
      </c>
      <c r="D610">
        <v>2021</v>
      </c>
      <c r="E610" t="s">
        <v>62</v>
      </c>
      <c r="F610" t="s">
        <v>63</v>
      </c>
      <c r="G610">
        <v>2</v>
      </c>
      <c r="H610" t="s">
        <v>64</v>
      </c>
      <c r="I610" t="s">
        <v>3557</v>
      </c>
      <c r="J610" t="s">
        <v>1133</v>
      </c>
      <c r="K610" t="s">
        <v>1134</v>
      </c>
      <c r="L610" t="s">
        <v>3604</v>
      </c>
      <c r="M610" t="s">
        <v>1135</v>
      </c>
      <c r="N610" t="s">
        <v>3611</v>
      </c>
      <c r="O610" t="s">
        <v>68</v>
      </c>
      <c r="P610" t="s">
        <v>3622</v>
      </c>
      <c r="Q610" t="s">
        <v>322</v>
      </c>
      <c r="R610" t="s">
        <v>3792</v>
      </c>
      <c r="S610" t="s">
        <v>1180</v>
      </c>
      <c r="T610">
        <v>16</v>
      </c>
      <c r="U610">
        <v>2</v>
      </c>
      <c r="V610" t="s">
        <v>1183</v>
      </c>
      <c r="W610">
        <v>1</v>
      </c>
      <c r="X610" t="s">
        <v>72</v>
      </c>
      <c r="Y610">
        <v>1</v>
      </c>
      <c r="Z610" t="s">
        <v>73</v>
      </c>
      <c r="AA610">
        <v>1</v>
      </c>
      <c r="AB610" s="2">
        <v>0</v>
      </c>
      <c r="AC610" s="2">
        <v>0</v>
      </c>
      <c r="AD610" s="2">
        <v>0</v>
      </c>
      <c r="AE610" s="2">
        <v>0</v>
      </c>
      <c r="AF610" s="2">
        <v>0</v>
      </c>
      <c r="AG610" s="2">
        <v>0</v>
      </c>
      <c r="AH610" s="2">
        <v>1</v>
      </c>
      <c r="AI610" s="2">
        <v>0</v>
      </c>
      <c r="AJ610" s="2">
        <v>0</v>
      </c>
      <c r="AK610" s="2">
        <v>1</v>
      </c>
      <c r="AL610" s="2">
        <v>0</v>
      </c>
      <c r="AM610" s="2">
        <v>0</v>
      </c>
      <c r="AN610" s="2">
        <v>1</v>
      </c>
      <c r="AO610" s="2">
        <v>0</v>
      </c>
      <c r="AP610" s="2">
        <v>0</v>
      </c>
      <c r="AQ610" s="2">
        <v>3</v>
      </c>
      <c r="AR610" s="2">
        <v>0</v>
      </c>
      <c r="AS610" s="2">
        <v>0</v>
      </c>
      <c r="AT610" s="3">
        <v>0</v>
      </c>
      <c r="AU610" s="3">
        <v>0</v>
      </c>
      <c r="AV610" s="2">
        <v>0</v>
      </c>
      <c r="AW610" s="3">
        <v>0</v>
      </c>
      <c r="AX610" s="3">
        <v>0</v>
      </c>
      <c r="AY610" s="2">
        <v>0</v>
      </c>
      <c r="AZ610" s="3">
        <v>6740788000</v>
      </c>
      <c r="BA610" s="3">
        <v>0</v>
      </c>
      <c r="BB610" s="2">
        <v>0</v>
      </c>
      <c r="BC610" s="3">
        <v>2358000000</v>
      </c>
      <c r="BD610" s="3">
        <v>0</v>
      </c>
      <c r="BE610" s="2">
        <v>0</v>
      </c>
      <c r="BF610" s="3">
        <v>1369000000</v>
      </c>
      <c r="BG610" s="3">
        <v>0</v>
      </c>
      <c r="BH610" s="2">
        <v>0</v>
      </c>
      <c r="BI610" s="3">
        <v>10467788000</v>
      </c>
      <c r="BJ610" s="3">
        <v>0</v>
      </c>
      <c r="BK610" s="2">
        <v>0</v>
      </c>
      <c r="BM610" s="4">
        <f t="shared" si="109"/>
        <v>0</v>
      </c>
      <c r="BN610" s="4">
        <f t="shared" si="110"/>
        <v>0</v>
      </c>
      <c r="BO610" s="4">
        <f t="shared" si="111"/>
        <v>0</v>
      </c>
      <c r="BP610" s="4">
        <f t="shared" si="112"/>
        <v>0</v>
      </c>
      <c r="BQ610" s="4">
        <f t="shared" si="113"/>
        <v>6740.7879999999996</v>
      </c>
      <c r="BR610" s="4">
        <f t="shared" si="114"/>
        <v>0</v>
      </c>
      <c r="BS610" s="4">
        <f t="shared" si="115"/>
        <v>2358</v>
      </c>
      <c r="BT610" s="4">
        <f t="shared" si="116"/>
        <v>0</v>
      </c>
      <c r="BU610" s="4">
        <f t="shared" si="117"/>
        <v>1369</v>
      </c>
      <c r="BV610" s="4">
        <f t="shared" si="118"/>
        <v>0</v>
      </c>
      <c r="BW610" s="4">
        <f t="shared" si="119"/>
        <v>10467.788</v>
      </c>
      <c r="BX610" s="4">
        <f t="shared" si="120"/>
        <v>0</v>
      </c>
    </row>
    <row r="611" spans="1:76" x14ac:dyDescent="0.25">
      <c r="A611">
        <v>16</v>
      </c>
      <c r="B611" t="s">
        <v>60</v>
      </c>
      <c r="C611" t="s">
        <v>61</v>
      </c>
      <c r="D611">
        <v>2021</v>
      </c>
      <c r="E611" t="s">
        <v>62</v>
      </c>
      <c r="F611" t="s">
        <v>63</v>
      </c>
      <c r="G611">
        <v>2</v>
      </c>
      <c r="H611" t="s">
        <v>64</v>
      </c>
      <c r="I611" t="s">
        <v>3557</v>
      </c>
      <c r="J611" t="s">
        <v>1133</v>
      </c>
      <c r="K611" t="s">
        <v>1134</v>
      </c>
      <c r="L611" t="s">
        <v>3604</v>
      </c>
      <c r="M611" t="s">
        <v>1135</v>
      </c>
      <c r="N611" t="s">
        <v>3611</v>
      </c>
      <c r="O611" t="s">
        <v>68</v>
      </c>
      <c r="P611" t="s">
        <v>3622</v>
      </c>
      <c r="Q611" t="s">
        <v>322</v>
      </c>
      <c r="R611" t="s">
        <v>3792</v>
      </c>
      <c r="S611" t="s">
        <v>1180</v>
      </c>
      <c r="T611">
        <v>16</v>
      </c>
      <c r="U611">
        <v>3</v>
      </c>
      <c r="V611" t="s">
        <v>1184</v>
      </c>
      <c r="W611">
        <v>1</v>
      </c>
      <c r="X611" t="s">
        <v>72</v>
      </c>
      <c r="Y611">
        <v>1</v>
      </c>
      <c r="Z611" t="s">
        <v>73</v>
      </c>
      <c r="AA611">
        <v>1</v>
      </c>
      <c r="AB611" s="2">
        <v>0</v>
      </c>
      <c r="AC611" s="2">
        <v>0</v>
      </c>
      <c r="AD611" s="2">
        <v>0</v>
      </c>
      <c r="AE611" s="2">
        <v>0</v>
      </c>
      <c r="AF611" s="2">
        <v>0</v>
      </c>
      <c r="AG611" s="2">
        <v>0</v>
      </c>
      <c r="AH611" s="2">
        <v>0</v>
      </c>
      <c r="AI611" s="2">
        <v>0</v>
      </c>
      <c r="AJ611" s="2">
        <v>0</v>
      </c>
      <c r="AK611" s="2">
        <v>1</v>
      </c>
      <c r="AL611" s="2">
        <v>0</v>
      </c>
      <c r="AM611" s="2">
        <v>0</v>
      </c>
      <c r="AN611" s="2">
        <v>1</v>
      </c>
      <c r="AO611" s="2">
        <v>0</v>
      </c>
      <c r="AP611" s="2">
        <v>0</v>
      </c>
      <c r="AQ611" s="2">
        <v>2</v>
      </c>
      <c r="AR611" s="2">
        <v>0</v>
      </c>
      <c r="AS611" s="2">
        <v>0</v>
      </c>
      <c r="AT611" s="3">
        <v>0</v>
      </c>
      <c r="AU611" s="3">
        <v>0</v>
      </c>
      <c r="AV611" s="2">
        <v>0</v>
      </c>
      <c r="AW611" s="3">
        <v>0</v>
      </c>
      <c r="AX611" s="3">
        <v>0</v>
      </c>
      <c r="AY611" s="2">
        <v>0</v>
      </c>
      <c r="AZ611" s="3">
        <v>0</v>
      </c>
      <c r="BA611" s="3">
        <v>0</v>
      </c>
      <c r="BB611" s="2">
        <v>0</v>
      </c>
      <c r="BC611" s="3">
        <v>397000000</v>
      </c>
      <c r="BD611" s="3">
        <v>0</v>
      </c>
      <c r="BE611" s="2">
        <v>0</v>
      </c>
      <c r="BF611" s="3">
        <v>417000000</v>
      </c>
      <c r="BG611" s="3">
        <v>0</v>
      </c>
      <c r="BH611" s="2">
        <v>0</v>
      </c>
      <c r="BI611" s="3">
        <v>814000000</v>
      </c>
      <c r="BJ611" s="3">
        <v>0</v>
      </c>
      <c r="BK611" s="2">
        <v>0</v>
      </c>
      <c r="BM611" s="4">
        <f t="shared" si="109"/>
        <v>0</v>
      </c>
      <c r="BN611" s="4">
        <f t="shared" si="110"/>
        <v>0</v>
      </c>
      <c r="BO611" s="4">
        <f t="shared" si="111"/>
        <v>0</v>
      </c>
      <c r="BP611" s="4">
        <f t="shared" si="112"/>
        <v>0</v>
      </c>
      <c r="BQ611" s="4">
        <f t="shared" si="113"/>
        <v>0</v>
      </c>
      <c r="BR611" s="4">
        <f t="shared" si="114"/>
        <v>0</v>
      </c>
      <c r="BS611" s="4">
        <f t="shared" si="115"/>
        <v>397</v>
      </c>
      <c r="BT611" s="4">
        <f t="shared" si="116"/>
        <v>0</v>
      </c>
      <c r="BU611" s="4">
        <f t="shared" si="117"/>
        <v>417</v>
      </c>
      <c r="BV611" s="4">
        <f t="shared" si="118"/>
        <v>0</v>
      </c>
      <c r="BW611" s="4">
        <f t="shared" si="119"/>
        <v>814</v>
      </c>
      <c r="BX611" s="4">
        <f t="shared" si="120"/>
        <v>0</v>
      </c>
    </row>
    <row r="612" spans="1:76" x14ac:dyDescent="0.25">
      <c r="A612">
        <v>16</v>
      </c>
      <c r="B612" t="s">
        <v>60</v>
      </c>
      <c r="C612" t="s">
        <v>61</v>
      </c>
      <c r="D612">
        <v>2021</v>
      </c>
      <c r="E612" t="s">
        <v>62</v>
      </c>
      <c r="F612" t="s">
        <v>63</v>
      </c>
      <c r="G612">
        <v>2</v>
      </c>
      <c r="H612" t="s">
        <v>64</v>
      </c>
      <c r="I612" t="s">
        <v>3557</v>
      </c>
      <c r="J612" t="s">
        <v>1133</v>
      </c>
      <c r="K612" t="s">
        <v>1134</v>
      </c>
      <c r="L612" t="s">
        <v>3604</v>
      </c>
      <c r="M612" t="s">
        <v>1135</v>
      </c>
      <c r="N612" t="s">
        <v>3611</v>
      </c>
      <c r="O612" t="s">
        <v>68</v>
      </c>
      <c r="P612" t="s">
        <v>3622</v>
      </c>
      <c r="Q612" t="s">
        <v>322</v>
      </c>
      <c r="R612" t="s">
        <v>3792</v>
      </c>
      <c r="S612" t="s">
        <v>1180</v>
      </c>
      <c r="T612">
        <v>16</v>
      </c>
      <c r="U612">
        <v>4</v>
      </c>
      <c r="V612" t="s">
        <v>1185</v>
      </c>
      <c r="W612">
        <v>1</v>
      </c>
      <c r="X612" t="s">
        <v>72</v>
      </c>
      <c r="Y612">
        <v>1</v>
      </c>
      <c r="Z612" t="s">
        <v>73</v>
      </c>
      <c r="AA612">
        <v>1</v>
      </c>
      <c r="AB612" s="2">
        <v>0</v>
      </c>
      <c r="AC612" s="2">
        <v>0</v>
      </c>
      <c r="AD612" s="2">
        <v>0</v>
      </c>
      <c r="AE612" s="2">
        <v>25</v>
      </c>
      <c r="AF612" s="2">
        <v>25</v>
      </c>
      <c r="AG612" s="2">
        <v>100</v>
      </c>
      <c r="AH612" s="2">
        <v>25</v>
      </c>
      <c r="AI612" s="2">
        <v>0</v>
      </c>
      <c r="AJ612" s="2">
        <v>0</v>
      </c>
      <c r="AK612" s="2">
        <v>25</v>
      </c>
      <c r="AL612" s="2">
        <v>0</v>
      </c>
      <c r="AM612" s="2">
        <v>0</v>
      </c>
      <c r="AN612" s="2">
        <v>25</v>
      </c>
      <c r="AO612" s="2">
        <v>0</v>
      </c>
      <c r="AP612" s="2">
        <v>0</v>
      </c>
      <c r="AQ612" s="2">
        <v>100</v>
      </c>
      <c r="AR612" s="2">
        <v>25</v>
      </c>
      <c r="AS612" s="2">
        <v>25</v>
      </c>
      <c r="AT612" s="3">
        <v>0</v>
      </c>
      <c r="AU612" s="3">
        <v>0</v>
      </c>
      <c r="AV612" s="2">
        <v>0</v>
      </c>
      <c r="AW612" s="3">
        <v>68000000</v>
      </c>
      <c r="AX612" s="3">
        <v>68000000</v>
      </c>
      <c r="AY612" s="2">
        <v>100</v>
      </c>
      <c r="AZ612" s="3">
        <v>90717000</v>
      </c>
      <c r="BA612" s="3">
        <v>0</v>
      </c>
      <c r="BB612" s="2">
        <v>0</v>
      </c>
      <c r="BC612" s="3">
        <v>106000000</v>
      </c>
      <c r="BD612" s="3">
        <v>0</v>
      </c>
      <c r="BE612" s="2">
        <v>0</v>
      </c>
      <c r="BF612" s="3">
        <v>109000000</v>
      </c>
      <c r="BG612" s="3">
        <v>0</v>
      </c>
      <c r="BH612" s="2">
        <v>0</v>
      </c>
      <c r="BI612" s="3">
        <v>373717000</v>
      </c>
      <c r="BJ612" s="3">
        <v>68000000</v>
      </c>
      <c r="BK612" s="2">
        <v>18.2</v>
      </c>
      <c r="BL612" t="s">
        <v>1186</v>
      </c>
      <c r="BM612" s="4">
        <f t="shared" si="109"/>
        <v>0</v>
      </c>
      <c r="BN612" s="4">
        <f t="shared" si="110"/>
        <v>0</v>
      </c>
      <c r="BO612" s="4">
        <f t="shared" si="111"/>
        <v>68</v>
      </c>
      <c r="BP612" s="4">
        <f t="shared" si="112"/>
        <v>68</v>
      </c>
      <c r="BQ612" s="4">
        <f t="shared" si="113"/>
        <v>90.716999999999999</v>
      </c>
      <c r="BR612" s="4">
        <f t="shared" si="114"/>
        <v>0</v>
      </c>
      <c r="BS612" s="4">
        <f t="shared" si="115"/>
        <v>106</v>
      </c>
      <c r="BT612" s="4">
        <f t="shared" si="116"/>
        <v>0</v>
      </c>
      <c r="BU612" s="4">
        <f t="shared" si="117"/>
        <v>109</v>
      </c>
      <c r="BV612" s="4">
        <f t="shared" si="118"/>
        <v>0</v>
      </c>
      <c r="BW612" s="4">
        <f t="shared" si="119"/>
        <v>373.71699999999998</v>
      </c>
      <c r="BX612" s="4">
        <f t="shared" si="120"/>
        <v>68</v>
      </c>
    </row>
    <row r="613" spans="1:76" x14ac:dyDescent="0.25">
      <c r="A613">
        <v>16</v>
      </c>
      <c r="B613" t="s">
        <v>60</v>
      </c>
      <c r="C613" t="s">
        <v>61</v>
      </c>
      <c r="D613">
        <v>2021</v>
      </c>
      <c r="E613" t="s">
        <v>62</v>
      </c>
      <c r="F613" t="s">
        <v>63</v>
      </c>
      <c r="G613">
        <v>2</v>
      </c>
      <c r="H613" t="s">
        <v>64</v>
      </c>
      <c r="I613" t="s">
        <v>3557</v>
      </c>
      <c r="J613" t="s">
        <v>1133</v>
      </c>
      <c r="K613" t="s">
        <v>1134</v>
      </c>
      <c r="L613" t="s">
        <v>3604</v>
      </c>
      <c r="M613" t="s">
        <v>1135</v>
      </c>
      <c r="N613" t="s">
        <v>3611</v>
      </c>
      <c r="O613" t="s">
        <v>68</v>
      </c>
      <c r="P613" t="s">
        <v>3622</v>
      </c>
      <c r="Q613" t="s">
        <v>322</v>
      </c>
      <c r="R613" t="s">
        <v>3792</v>
      </c>
      <c r="S613" t="s">
        <v>1180</v>
      </c>
      <c r="T613">
        <v>16</v>
      </c>
      <c r="U613">
        <v>5</v>
      </c>
      <c r="V613" t="s">
        <v>1187</v>
      </c>
      <c r="W613">
        <v>1</v>
      </c>
      <c r="X613" t="s">
        <v>72</v>
      </c>
      <c r="Y613">
        <v>1</v>
      </c>
      <c r="Z613" t="s">
        <v>73</v>
      </c>
      <c r="AA613">
        <v>1</v>
      </c>
      <c r="AB613" s="2">
        <v>0</v>
      </c>
      <c r="AC613" s="2">
        <v>0</v>
      </c>
      <c r="AD613" s="2">
        <v>0</v>
      </c>
      <c r="AE613" s="2">
        <v>0.7</v>
      </c>
      <c r="AF613" s="2">
        <v>0.7</v>
      </c>
      <c r="AG613" s="2">
        <v>100</v>
      </c>
      <c r="AH613" s="2">
        <v>0.3</v>
      </c>
      <c r="AI613" s="2">
        <v>0</v>
      </c>
      <c r="AJ613" s="2">
        <v>0</v>
      </c>
      <c r="AK613" s="2">
        <v>0</v>
      </c>
      <c r="AL613" s="2">
        <v>0</v>
      </c>
      <c r="AM613" s="2">
        <v>0</v>
      </c>
      <c r="AN613" s="2">
        <v>0</v>
      </c>
      <c r="AO613" s="2">
        <v>0</v>
      </c>
      <c r="AP613" s="2">
        <v>0</v>
      </c>
      <c r="AQ613" s="2">
        <v>1</v>
      </c>
      <c r="AR613" s="2">
        <v>0.7</v>
      </c>
      <c r="AS613" s="2">
        <v>70</v>
      </c>
      <c r="AT613" s="3">
        <v>0</v>
      </c>
      <c r="AU613" s="3">
        <v>0</v>
      </c>
      <c r="AV613" s="2">
        <v>0</v>
      </c>
      <c r="AW613" s="3">
        <v>365290920</v>
      </c>
      <c r="AX613" s="3">
        <v>365290920</v>
      </c>
      <c r="AY613" s="2">
        <v>100</v>
      </c>
      <c r="AZ613" s="3">
        <v>337666000</v>
      </c>
      <c r="BA613" s="3">
        <v>0</v>
      </c>
      <c r="BB613" s="2">
        <v>0</v>
      </c>
      <c r="BC613" s="3">
        <v>0</v>
      </c>
      <c r="BD613" s="3">
        <v>0</v>
      </c>
      <c r="BE613" s="2">
        <v>0</v>
      </c>
      <c r="BF613" s="3">
        <v>0</v>
      </c>
      <c r="BG613" s="3">
        <v>0</v>
      </c>
      <c r="BH613" s="2">
        <v>0</v>
      </c>
      <c r="BI613" s="3">
        <v>702956920</v>
      </c>
      <c r="BJ613" s="3">
        <v>365290920</v>
      </c>
      <c r="BK613" s="2">
        <v>51.96</v>
      </c>
      <c r="BL613" t="s">
        <v>1188</v>
      </c>
      <c r="BM613" s="4">
        <f t="shared" si="109"/>
        <v>0</v>
      </c>
      <c r="BN613" s="4">
        <f t="shared" si="110"/>
        <v>0</v>
      </c>
      <c r="BO613" s="4">
        <f t="shared" si="111"/>
        <v>365.29092000000003</v>
      </c>
      <c r="BP613" s="4">
        <f t="shared" si="112"/>
        <v>365.29092000000003</v>
      </c>
      <c r="BQ613" s="4">
        <f t="shared" si="113"/>
        <v>337.666</v>
      </c>
      <c r="BR613" s="4">
        <f t="shared" si="114"/>
        <v>0</v>
      </c>
      <c r="BS613" s="4">
        <f t="shared" si="115"/>
        <v>0</v>
      </c>
      <c r="BT613" s="4">
        <f t="shared" si="116"/>
        <v>0</v>
      </c>
      <c r="BU613" s="4">
        <f t="shared" si="117"/>
        <v>0</v>
      </c>
      <c r="BV613" s="4">
        <f t="shared" si="118"/>
        <v>0</v>
      </c>
      <c r="BW613" s="4">
        <f t="shared" si="119"/>
        <v>702.95692000000008</v>
      </c>
      <c r="BX613" s="4">
        <f t="shared" si="120"/>
        <v>365.29092000000003</v>
      </c>
    </row>
    <row r="614" spans="1:76" x14ac:dyDescent="0.25">
      <c r="A614">
        <v>16</v>
      </c>
      <c r="B614" t="s">
        <v>60</v>
      </c>
      <c r="C614" t="s">
        <v>61</v>
      </c>
      <c r="D614">
        <v>2021</v>
      </c>
      <c r="E614" t="s">
        <v>62</v>
      </c>
      <c r="F614" t="s">
        <v>63</v>
      </c>
      <c r="G614">
        <v>2</v>
      </c>
      <c r="H614" t="s">
        <v>64</v>
      </c>
      <c r="I614" t="s">
        <v>3557</v>
      </c>
      <c r="J614" t="s">
        <v>1133</v>
      </c>
      <c r="K614" t="s">
        <v>1134</v>
      </c>
      <c r="L614" t="s">
        <v>3604</v>
      </c>
      <c r="M614" t="s">
        <v>1135</v>
      </c>
      <c r="N614" t="s">
        <v>3611</v>
      </c>
      <c r="O614" t="s">
        <v>68</v>
      </c>
      <c r="P614" t="s">
        <v>3622</v>
      </c>
      <c r="Q614" t="s">
        <v>322</v>
      </c>
      <c r="R614" t="s">
        <v>3792</v>
      </c>
      <c r="S614" t="s">
        <v>1180</v>
      </c>
      <c r="T614">
        <v>16</v>
      </c>
      <c r="U614">
        <v>6</v>
      </c>
      <c r="V614" t="s">
        <v>1189</v>
      </c>
      <c r="W614">
        <v>1</v>
      </c>
      <c r="X614" t="s">
        <v>72</v>
      </c>
      <c r="Y614">
        <v>1</v>
      </c>
      <c r="Z614" t="s">
        <v>73</v>
      </c>
      <c r="AA614">
        <v>1</v>
      </c>
      <c r="AB614" s="2">
        <v>0</v>
      </c>
      <c r="AC614" s="2">
        <v>0</v>
      </c>
      <c r="AD614" s="2">
        <v>0</v>
      </c>
      <c r="AE614" s="2">
        <v>100</v>
      </c>
      <c r="AF614" s="2">
        <v>100</v>
      </c>
      <c r="AG614" s="2">
        <v>100</v>
      </c>
      <c r="AH614" s="2">
        <v>0</v>
      </c>
      <c r="AI614" s="2">
        <v>0</v>
      </c>
      <c r="AJ614" s="2">
        <v>0</v>
      </c>
      <c r="AK614" s="2">
        <v>0</v>
      </c>
      <c r="AL614" s="2">
        <v>0</v>
      </c>
      <c r="AM614" s="2">
        <v>0</v>
      </c>
      <c r="AN614" s="2">
        <v>0</v>
      </c>
      <c r="AO614" s="2">
        <v>0</v>
      </c>
      <c r="AP614" s="2">
        <v>0</v>
      </c>
      <c r="AQ614" s="2">
        <v>100</v>
      </c>
      <c r="AR614" s="2">
        <v>100</v>
      </c>
      <c r="AS614" s="2">
        <v>100</v>
      </c>
      <c r="AT614" s="3">
        <v>0</v>
      </c>
      <c r="AU614" s="3">
        <v>0</v>
      </c>
      <c r="AV614" s="2">
        <v>0</v>
      </c>
      <c r="AW614" s="3">
        <v>40000000</v>
      </c>
      <c r="AX614" s="3">
        <v>40000000</v>
      </c>
      <c r="AY614" s="2">
        <v>100</v>
      </c>
      <c r="AZ614" s="3">
        <v>0</v>
      </c>
      <c r="BA614" s="3">
        <v>0</v>
      </c>
      <c r="BB614" s="2">
        <v>0</v>
      </c>
      <c r="BC614" s="3">
        <v>0</v>
      </c>
      <c r="BD614" s="3">
        <v>0</v>
      </c>
      <c r="BE614" s="2">
        <v>0</v>
      </c>
      <c r="BF614" s="3">
        <v>0</v>
      </c>
      <c r="BG614" s="3">
        <v>0</v>
      </c>
      <c r="BH614" s="2">
        <v>0</v>
      </c>
      <c r="BI614" s="3">
        <v>40000000</v>
      </c>
      <c r="BJ614" s="3">
        <v>40000000</v>
      </c>
      <c r="BK614" s="2">
        <v>100</v>
      </c>
      <c r="BL614" t="s">
        <v>1190</v>
      </c>
      <c r="BM614" s="4">
        <f t="shared" si="109"/>
        <v>0</v>
      </c>
      <c r="BN614" s="4">
        <f t="shared" si="110"/>
        <v>0</v>
      </c>
      <c r="BO614" s="4">
        <f t="shared" si="111"/>
        <v>40</v>
      </c>
      <c r="BP614" s="4">
        <f t="shared" si="112"/>
        <v>40</v>
      </c>
      <c r="BQ614" s="4">
        <f t="shared" si="113"/>
        <v>0</v>
      </c>
      <c r="BR614" s="4">
        <f t="shared" si="114"/>
        <v>0</v>
      </c>
      <c r="BS614" s="4">
        <f t="shared" si="115"/>
        <v>0</v>
      </c>
      <c r="BT614" s="4">
        <f t="shared" si="116"/>
        <v>0</v>
      </c>
      <c r="BU614" s="4">
        <f t="shared" si="117"/>
        <v>0</v>
      </c>
      <c r="BV614" s="4">
        <f t="shared" si="118"/>
        <v>0</v>
      </c>
      <c r="BW614" s="4">
        <f t="shared" si="119"/>
        <v>40</v>
      </c>
      <c r="BX614" s="4">
        <f t="shared" si="120"/>
        <v>40</v>
      </c>
    </row>
    <row r="615" spans="1:76" x14ac:dyDescent="0.25">
      <c r="A615">
        <v>16</v>
      </c>
      <c r="B615" t="s">
        <v>60</v>
      </c>
      <c r="C615" t="s">
        <v>61</v>
      </c>
      <c r="D615">
        <v>2021</v>
      </c>
      <c r="E615" t="s">
        <v>62</v>
      </c>
      <c r="F615" t="s">
        <v>63</v>
      </c>
      <c r="G615">
        <v>2</v>
      </c>
      <c r="H615" t="s">
        <v>64</v>
      </c>
      <c r="I615" t="s">
        <v>3557</v>
      </c>
      <c r="J615" t="s">
        <v>1133</v>
      </c>
      <c r="K615" t="s">
        <v>1134</v>
      </c>
      <c r="L615" t="s">
        <v>3604</v>
      </c>
      <c r="M615" t="s">
        <v>1135</v>
      </c>
      <c r="N615" t="s">
        <v>3611</v>
      </c>
      <c r="O615" t="s">
        <v>68</v>
      </c>
      <c r="P615" t="s">
        <v>3622</v>
      </c>
      <c r="Q615" t="s">
        <v>322</v>
      </c>
      <c r="R615" t="s">
        <v>3792</v>
      </c>
      <c r="S615" t="s">
        <v>1180</v>
      </c>
      <c r="T615">
        <v>16</v>
      </c>
      <c r="U615">
        <v>7</v>
      </c>
      <c r="V615" t="s">
        <v>1191</v>
      </c>
      <c r="W615">
        <v>1</v>
      </c>
      <c r="X615" t="s">
        <v>72</v>
      </c>
      <c r="Y615">
        <v>1</v>
      </c>
      <c r="Z615" t="s">
        <v>73</v>
      </c>
      <c r="AA615">
        <v>1</v>
      </c>
      <c r="AB615" s="2">
        <v>0</v>
      </c>
      <c r="AC615" s="2">
        <v>0</v>
      </c>
      <c r="AD615" s="2">
        <v>0</v>
      </c>
      <c r="AE615" s="2">
        <v>0.7</v>
      </c>
      <c r="AF615" s="2">
        <v>0.7</v>
      </c>
      <c r="AG615" s="2">
        <v>100</v>
      </c>
      <c r="AH615" s="2">
        <v>0.3</v>
      </c>
      <c r="AI615" s="2">
        <v>0</v>
      </c>
      <c r="AJ615" s="2">
        <v>0</v>
      </c>
      <c r="AK615" s="2">
        <v>0</v>
      </c>
      <c r="AL615" s="2">
        <v>0</v>
      </c>
      <c r="AM615" s="2">
        <v>0</v>
      </c>
      <c r="AN615" s="2">
        <v>0</v>
      </c>
      <c r="AO615" s="2">
        <v>0</v>
      </c>
      <c r="AP615" s="2">
        <v>0</v>
      </c>
      <c r="AQ615" s="2">
        <v>1</v>
      </c>
      <c r="AR615" s="2">
        <v>0.7</v>
      </c>
      <c r="AS615" s="2">
        <v>70</v>
      </c>
      <c r="AT615" s="3">
        <v>0</v>
      </c>
      <c r="AU615" s="3">
        <v>0</v>
      </c>
      <c r="AV615" s="2">
        <v>0</v>
      </c>
      <c r="AW615" s="3">
        <v>160268185</v>
      </c>
      <c r="AX615" s="3">
        <v>160268185</v>
      </c>
      <c r="AY615" s="2">
        <v>100</v>
      </c>
      <c r="AZ615" s="3">
        <v>10000000</v>
      </c>
      <c r="BA615" s="3">
        <v>0</v>
      </c>
      <c r="BB615" s="2">
        <v>0</v>
      </c>
      <c r="BC615" s="3">
        <v>0</v>
      </c>
      <c r="BD615" s="3">
        <v>0</v>
      </c>
      <c r="BE615" s="2">
        <v>0</v>
      </c>
      <c r="BF615" s="3">
        <v>0</v>
      </c>
      <c r="BG615" s="3">
        <v>0</v>
      </c>
      <c r="BH615" s="2">
        <v>0</v>
      </c>
      <c r="BI615" s="3">
        <v>170268185</v>
      </c>
      <c r="BJ615" s="3">
        <v>160268185</v>
      </c>
      <c r="BK615" s="2">
        <v>94.13</v>
      </c>
      <c r="BL615" t="s">
        <v>1192</v>
      </c>
      <c r="BM615" s="4">
        <f t="shared" si="109"/>
        <v>0</v>
      </c>
      <c r="BN615" s="4">
        <f t="shared" si="110"/>
        <v>0</v>
      </c>
      <c r="BO615" s="4">
        <f t="shared" si="111"/>
        <v>160.26818499999999</v>
      </c>
      <c r="BP615" s="4">
        <f t="shared" si="112"/>
        <v>160.26818499999999</v>
      </c>
      <c r="BQ615" s="4">
        <f t="shared" si="113"/>
        <v>10</v>
      </c>
      <c r="BR615" s="4">
        <f t="shared" si="114"/>
        <v>0</v>
      </c>
      <c r="BS615" s="4">
        <f t="shared" si="115"/>
        <v>0</v>
      </c>
      <c r="BT615" s="4">
        <f t="shared" si="116"/>
        <v>0</v>
      </c>
      <c r="BU615" s="4">
        <f t="shared" si="117"/>
        <v>0</v>
      </c>
      <c r="BV615" s="4">
        <f t="shared" si="118"/>
        <v>0</v>
      </c>
      <c r="BW615" s="4">
        <f t="shared" si="119"/>
        <v>170.26818499999999</v>
      </c>
      <c r="BX615" s="4">
        <f t="shared" si="120"/>
        <v>160.26818499999999</v>
      </c>
    </row>
    <row r="616" spans="1:76" x14ac:dyDescent="0.25">
      <c r="A616">
        <v>16</v>
      </c>
      <c r="B616" t="s">
        <v>60</v>
      </c>
      <c r="C616" t="s">
        <v>61</v>
      </c>
      <c r="D616">
        <v>2021</v>
      </c>
      <c r="E616" t="s">
        <v>62</v>
      </c>
      <c r="F616" t="s">
        <v>63</v>
      </c>
      <c r="G616">
        <v>2</v>
      </c>
      <c r="H616" t="s">
        <v>64</v>
      </c>
      <c r="I616" t="s">
        <v>3557</v>
      </c>
      <c r="J616" t="s">
        <v>1133</v>
      </c>
      <c r="K616" t="s">
        <v>1134</v>
      </c>
      <c r="L616" t="s">
        <v>3604</v>
      </c>
      <c r="M616" t="s">
        <v>1135</v>
      </c>
      <c r="N616" t="s">
        <v>3611</v>
      </c>
      <c r="O616" t="s">
        <v>68</v>
      </c>
      <c r="P616" t="s">
        <v>3622</v>
      </c>
      <c r="Q616" t="s">
        <v>322</v>
      </c>
      <c r="R616" t="s">
        <v>3792</v>
      </c>
      <c r="S616" t="s">
        <v>1180</v>
      </c>
      <c r="T616">
        <v>16</v>
      </c>
      <c r="U616">
        <v>8</v>
      </c>
      <c r="V616" t="s">
        <v>1193</v>
      </c>
      <c r="W616">
        <v>1</v>
      </c>
      <c r="X616" t="s">
        <v>72</v>
      </c>
      <c r="Y616">
        <v>1</v>
      </c>
      <c r="Z616" t="s">
        <v>73</v>
      </c>
      <c r="AA616">
        <v>1</v>
      </c>
      <c r="AB616" s="2">
        <v>0</v>
      </c>
      <c r="AC616" s="2">
        <v>0</v>
      </c>
      <c r="AD616" s="2">
        <v>0</v>
      </c>
      <c r="AE616" s="2">
        <v>0</v>
      </c>
      <c r="AF616" s="2">
        <v>0</v>
      </c>
      <c r="AG616" s="2">
        <v>0</v>
      </c>
      <c r="AH616" s="2">
        <v>0.5</v>
      </c>
      <c r="AI616" s="2">
        <v>0</v>
      </c>
      <c r="AJ616" s="2">
        <v>0</v>
      </c>
      <c r="AK616" s="2">
        <v>0.5</v>
      </c>
      <c r="AL616" s="2">
        <v>0</v>
      </c>
      <c r="AM616" s="2">
        <v>0</v>
      </c>
      <c r="AN616" s="2">
        <v>0</v>
      </c>
      <c r="AO616" s="2">
        <v>0</v>
      </c>
      <c r="AP616" s="2">
        <v>0</v>
      </c>
      <c r="AQ616" s="2">
        <v>1</v>
      </c>
      <c r="AR616" s="2">
        <v>0</v>
      </c>
      <c r="AS616" s="2">
        <v>0</v>
      </c>
      <c r="AT616" s="3">
        <v>0</v>
      </c>
      <c r="AU616" s="3">
        <v>0</v>
      </c>
      <c r="AV616" s="2">
        <v>0</v>
      </c>
      <c r="AW616" s="3">
        <v>0</v>
      </c>
      <c r="AX616" s="3">
        <v>0</v>
      </c>
      <c r="AY616" s="2">
        <v>0</v>
      </c>
      <c r="AZ616" s="3">
        <v>147580000</v>
      </c>
      <c r="BA616" s="3">
        <v>0</v>
      </c>
      <c r="BB616" s="2">
        <v>0</v>
      </c>
      <c r="BC616" s="3">
        <v>205000000</v>
      </c>
      <c r="BD616" s="3">
        <v>0</v>
      </c>
      <c r="BE616" s="2">
        <v>0</v>
      </c>
      <c r="BF616" s="3">
        <v>0</v>
      </c>
      <c r="BG616" s="3">
        <v>0</v>
      </c>
      <c r="BH616" s="2">
        <v>0</v>
      </c>
      <c r="BI616" s="3">
        <v>352580000</v>
      </c>
      <c r="BJ616" s="3">
        <v>0</v>
      </c>
      <c r="BK616" s="2">
        <v>0</v>
      </c>
      <c r="BM616" s="4">
        <f t="shared" si="109"/>
        <v>0</v>
      </c>
      <c r="BN616" s="4">
        <f t="shared" si="110"/>
        <v>0</v>
      </c>
      <c r="BO616" s="4">
        <f t="shared" si="111"/>
        <v>0</v>
      </c>
      <c r="BP616" s="4">
        <f t="shared" si="112"/>
        <v>0</v>
      </c>
      <c r="BQ616" s="4">
        <f t="shared" si="113"/>
        <v>147.58000000000001</v>
      </c>
      <c r="BR616" s="4">
        <f t="shared" si="114"/>
        <v>0</v>
      </c>
      <c r="BS616" s="4">
        <f t="shared" si="115"/>
        <v>205</v>
      </c>
      <c r="BT616" s="4">
        <f t="shared" si="116"/>
        <v>0</v>
      </c>
      <c r="BU616" s="4">
        <f t="shared" si="117"/>
        <v>0</v>
      </c>
      <c r="BV616" s="4">
        <f t="shared" si="118"/>
        <v>0</v>
      </c>
      <c r="BW616" s="4">
        <f t="shared" si="119"/>
        <v>352.58000000000004</v>
      </c>
      <c r="BX616" s="4">
        <f t="shared" si="120"/>
        <v>0</v>
      </c>
    </row>
    <row r="617" spans="1:76" x14ac:dyDescent="0.25">
      <c r="A617">
        <v>16</v>
      </c>
      <c r="B617" t="s">
        <v>60</v>
      </c>
      <c r="C617" t="s">
        <v>61</v>
      </c>
      <c r="D617">
        <v>2021</v>
      </c>
      <c r="E617" t="s">
        <v>62</v>
      </c>
      <c r="F617" t="s">
        <v>63</v>
      </c>
      <c r="G617">
        <v>2</v>
      </c>
      <c r="H617" t="s">
        <v>64</v>
      </c>
      <c r="I617" t="s">
        <v>3557</v>
      </c>
      <c r="J617" t="s">
        <v>1133</v>
      </c>
      <c r="K617" t="s">
        <v>1134</v>
      </c>
      <c r="L617" t="s">
        <v>3604</v>
      </c>
      <c r="M617" t="s">
        <v>1135</v>
      </c>
      <c r="N617" t="s">
        <v>3611</v>
      </c>
      <c r="O617" t="s">
        <v>68</v>
      </c>
      <c r="P617" t="s">
        <v>3622</v>
      </c>
      <c r="Q617" t="s">
        <v>322</v>
      </c>
      <c r="R617" t="s">
        <v>3792</v>
      </c>
      <c r="S617" t="s">
        <v>1180</v>
      </c>
      <c r="T617">
        <v>16</v>
      </c>
      <c r="U617">
        <v>9</v>
      </c>
      <c r="V617" t="s">
        <v>1194</v>
      </c>
      <c r="W617">
        <v>1</v>
      </c>
      <c r="X617" t="s">
        <v>72</v>
      </c>
      <c r="Y617">
        <v>1</v>
      </c>
      <c r="Z617" t="s">
        <v>73</v>
      </c>
      <c r="AA617">
        <v>1</v>
      </c>
      <c r="AB617" s="2">
        <v>1</v>
      </c>
      <c r="AC617" s="2">
        <v>1</v>
      </c>
      <c r="AD617" s="2">
        <v>100</v>
      </c>
      <c r="AE617" s="2">
        <v>1</v>
      </c>
      <c r="AF617" s="2">
        <v>1</v>
      </c>
      <c r="AG617" s="2">
        <v>100</v>
      </c>
      <c r="AH617" s="2">
        <v>1</v>
      </c>
      <c r="AI617" s="2">
        <v>0</v>
      </c>
      <c r="AJ617" s="2">
        <v>0</v>
      </c>
      <c r="AK617" s="2">
        <v>1</v>
      </c>
      <c r="AL617" s="2">
        <v>0</v>
      </c>
      <c r="AM617" s="2">
        <v>0</v>
      </c>
      <c r="AN617" s="2">
        <v>1</v>
      </c>
      <c r="AO617" s="2">
        <v>0</v>
      </c>
      <c r="AP617" s="2">
        <v>0</v>
      </c>
      <c r="AQ617" s="2">
        <v>5</v>
      </c>
      <c r="AR617" s="2">
        <v>2</v>
      </c>
      <c r="AS617" s="2">
        <v>40</v>
      </c>
      <c r="AT617" s="3">
        <v>659323916</v>
      </c>
      <c r="AU617" s="3">
        <v>659323616</v>
      </c>
      <c r="AV617" s="2">
        <v>100</v>
      </c>
      <c r="AW617" s="3">
        <v>5599940454</v>
      </c>
      <c r="AX617" s="3">
        <v>5397865664</v>
      </c>
      <c r="AY617" s="2">
        <v>96.39</v>
      </c>
      <c r="AZ617" s="3">
        <v>7573249000</v>
      </c>
      <c r="BA617" s="3">
        <v>0</v>
      </c>
      <c r="BB617" s="2">
        <v>0</v>
      </c>
      <c r="BC617" s="3">
        <v>3714000000</v>
      </c>
      <c r="BD617" s="3">
        <v>0</v>
      </c>
      <c r="BE617" s="2">
        <v>0</v>
      </c>
      <c r="BF617" s="3">
        <v>3830000000</v>
      </c>
      <c r="BG617" s="3">
        <v>0</v>
      </c>
      <c r="BH617" s="2">
        <v>0</v>
      </c>
      <c r="BI617" s="3">
        <v>21376513370</v>
      </c>
      <c r="BJ617" s="3">
        <v>6057189280</v>
      </c>
      <c r="BK617" s="2">
        <v>28.34</v>
      </c>
      <c r="BL617" t="s">
        <v>1195</v>
      </c>
      <c r="BM617" s="4">
        <f t="shared" si="109"/>
        <v>659.32391600000005</v>
      </c>
      <c r="BN617" s="4">
        <f t="shared" si="110"/>
        <v>659.32361600000002</v>
      </c>
      <c r="BO617" s="4">
        <f t="shared" si="111"/>
        <v>5599.9404539999996</v>
      </c>
      <c r="BP617" s="4">
        <f t="shared" si="112"/>
        <v>5397.8656639999999</v>
      </c>
      <c r="BQ617" s="4">
        <f t="shared" si="113"/>
        <v>7573.2489999999998</v>
      </c>
      <c r="BR617" s="4">
        <f t="shared" si="114"/>
        <v>0</v>
      </c>
      <c r="BS617" s="4">
        <f t="shared" si="115"/>
        <v>3714</v>
      </c>
      <c r="BT617" s="4">
        <f t="shared" si="116"/>
        <v>0</v>
      </c>
      <c r="BU617" s="4">
        <f t="shared" si="117"/>
        <v>3830</v>
      </c>
      <c r="BV617" s="4">
        <f t="shared" si="118"/>
        <v>0</v>
      </c>
      <c r="BW617" s="4">
        <f t="shared" si="119"/>
        <v>21376.513370000001</v>
      </c>
      <c r="BX617" s="4">
        <f t="shared" si="120"/>
        <v>6057.1892799999996</v>
      </c>
    </row>
    <row r="618" spans="1:76" x14ac:dyDescent="0.25">
      <c r="A618">
        <v>16</v>
      </c>
      <c r="B618" t="s">
        <v>60</v>
      </c>
      <c r="C618" t="s">
        <v>61</v>
      </c>
      <c r="D618">
        <v>2021</v>
      </c>
      <c r="E618" t="s">
        <v>62</v>
      </c>
      <c r="F618" t="s">
        <v>63</v>
      </c>
      <c r="G618">
        <v>2</v>
      </c>
      <c r="H618" t="s">
        <v>64</v>
      </c>
      <c r="I618" t="s">
        <v>3557</v>
      </c>
      <c r="J618" t="s">
        <v>1133</v>
      </c>
      <c r="K618" t="s">
        <v>1134</v>
      </c>
      <c r="L618" t="s">
        <v>3604</v>
      </c>
      <c r="M618" t="s">
        <v>1135</v>
      </c>
      <c r="N618" t="s">
        <v>3611</v>
      </c>
      <c r="O618" t="s">
        <v>68</v>
      </c>
      <c r="P618" t="s">
        <v>3622</v>
      </c>
      <c r="Q618" t="s">
        <v>322</v>
      </c>
      <c r="R618" t="s">
        <v>3793</v>
      </c>
      <c r="S618" t="s">
        <v>1196</v>
      </c>
      <c r="T618">
        <v>16</v>
      </c>
      <c r="U618">
        <v>1</v>
      </c>
      <c r="V618" t="s">
        <v>1197</v>
      </c>
      <c r="W618">
        <v>1</v>
      </c>
      <c r="X618" t="s">
        <v>72</v>
      </c>
      <c r="Y618">
        <v>1</v>
      </c>
      <c r="Z618" t="s">
        <v>73</v>
      </c>
      <c r="AA618">
        <v>1</v>
      </c>
      <c r="AB618" s="2">
        <v>0.25</v>
      </c>
      <c r="AC618" s="2">
        <v>0.25</v>
      </c>
      <c r="AD618" s="2">
        <v>100</v>
      </c>
      <c r="AE618" s="2">
        <v>1.5</v>
      </c>
      <c r="AF618" s="2">
        <v>1.5</v>
      </c>
      <c r="AG618" s="2">
        <v>100</v>
      </c>
      <c r="AH618" s="2">
        <v>2</v>
      </c>
      <c r="AI618" s="2">
        <v>0</v>
      </c>
      <c r="AJ618" s="2">
        <v>0</v>
      </c>
      <c r="AK618" s="2">
        <v>2</v>
      </c>
      <c r="AL618" s="2">
        <v>0</v>
      </c>
      <c r="AM618" s="2">
        <v>0</v>
      </c>
      <c r="AN618" s="2">
        <v>0.25</v>
      </c>
      <c r="AO618" s="2">
        <v>0</v>
      </c>
      <c r="AP618" s="2">
        <v>0</v>
      </c>
      <c r="AQ618" s="2">
        <v>6</v>
      </c>
      <c r="AR618" s="2">
        <v>1.75</v>
      </c>
      <c r="AS618" s="2">
        <v>29.17</v>
      </c>
      <c r="AT618" s="3">
        <v>89357000</v>
      </c>
      <c r="AU618" s="3">
        <v>89338500</v>
      </c>
      <c r="AV618" s="2">
        <v>99.98</v>
      </c>
      <c r="AW618" s="3">
        <v>460924998</v>
      </c>
      <c r="AX618" s="3">
        <v>449429182</v>
      </c>
      <c r="AY618" s="2">
        <v>97.51</v>
      </c>
      <c r="AZ618" s="3">
        <v>3890000000</v>
      </c>
      <c r="BA618" s="3">
        <v>0</v>
      </c>
      <c r="BB618" s="2">
        <v>0</v>
      </c>
      <c r="BC618" s="3">
        <v>326750000</v>
      </c>
      <c r="BD618" s="3">
        <v>0</v>
      </c>
      <c r="BE618" s="2">
        <v>0</v>
      </c>
      <c r="BF618" s="3">
        <v>166750000</v>
      </c>
      <c r="BG618" s="3">
        <v>0</v>
      </c>
      <c r="BH618" s="2">
        <v>0</v>
      </c>
      <c r="BI618" s="3">
        <v>4933781998</v>
      </c>
      <c r="BJ618" s="3">
        <v>538767682</v>
      </c>
      <c r="BK618" s="2">
        <v>10.92</v>
      </c>
      <c r="BL618" t="s">
        <v>1198</v>
      </c>
      <c r="BM618" s="4">
        <f t="shared" si="109"/>
        <v>89.356999999999999</v>
      </c>
      <c r="BN618" s="4">
        <f t="shared" si="110"/>
        <v>89.338499999999996</v>
      </c>
      <c r="BO618" s="4">
        <f t="shared" si="111"/>
        <v>460.92499800000002</v>
      </c>
      <c r="BP618" s="4">
        <f t="shared" si="112"/>
        <v>449.42918200000003</v>
      </c>
      <c r="BQ618" s="4">
        <f t="shared" si="113"/>
        <v>3890</v>
      </c>
      <c r="BR618" s="4">
        <f t="shared" si="114"/>
        <v>0</v>
      </c>
      <c r="BS618" s="4">
        <f t="shared" si="115"/>
        <v>326.75</v>
      </c>
      <c r="BT618" s="4">
        <f t="shared" si="116"/>
        <v>0</v>
      </c>
      <c r="BU618" s="4">
        <f t="shared" si="117"/>
        <v>166.75</v>
      </c>
      <c r="BV618" s="4">
        <f t="shared" si="118"/>
        <v>0</v>
      </c>
      <c r="BW618" s="4">
        <f t="shared" si="119"/>
        <v>4933.7819980000004</v>
      </c>
      <c r="BX618" s="4">
        <f t="shared" si="120"/>
        <v>538.76768200000004</v>
      </c>
    </row>
    <row r="619" spans="1:76" x14ac:dyDescent="0.25">
      <c r="A619">
        <v>16</v>
      </c>
      <c r="B619" t="s">
        <v>60</v>
      </c>
      <c r="C619" t="s">
        <v>61</v>
      </c>
      <c r="D619">
        <v>2021</v>
      </c>
      <c r="E619" t="s">
        <v>62</v>
      </c>
      <c r="F619" t="s">
        <v>63</v>
      </c>
      <c r="G619">
        <v>2</v>
      </c>
      <c r="H619" t="s">
        <v>64</v>
      </c>
      <c r="I619" t="s">
        <v>3557</v>
      </c>
      <c r="J619" t="s">
        <v>1133</v>
      </c>
      <c r="K619" t="s">
        <v>1134</v>
      </c>
      <c r="L619" t="s">
        <v>3604</v>
      </c>
      <c r="M619" t="s">
        <v>1135</v>
      </c>
      <c r="N619" t="s">
        <v>3611</v>
      </c>
      <c r="O619" t="s">
        <v>68</v>
      </c>
      <c r="P619" t="s">
        <v>3622</v>
      </c>
      <c r="Q619" t="s">
        <v>322</v>
      </c>
      <c r="R619" t="s">
        <v>3793</v>
      </c>
      <c r="S619" t="s">
        <v>1196</v>
      </c>
      <c r="T619">
        <v>16</v>
      </c>
      <c r="U619">
        <v>2</v>
      </c>
      <c r="V619" t="s">
        <v>1199</v>
      </c>
      <c r="W619">
        <v>1</v>
      </c>
      <c r="X619" t="s">
        <v>72</v>
      </c>
      <c r="Y619">
        <v>1</v>
      </c>
      <c r="Z619" t="s">
        <v>73</v>
      </c>
      <c r="AA619">
        <v>1</v>
      </c>
      <c r="AB619" s="2">
        <v>0</v>
      </c>
      <c r="AC619" s="2">
        <v>0</v>
      </c>
      <c r="AD619" s="2">
        <v>0</v>
      </c>
      <c r="AE619" s="2">
        <v>1</v>
      </c>
      <c r="AF619" s="2">
        <v>1</v>
      </c>
      <c r="AG619" s="2">
        <v>100</v>
      </c>
      <c r="AH619" s="2">
        <v>1</v>
      </c>
      <c r="AI619" s="2">
        <v>0</v>
      </c>
      <c r="AJ619" s="2">
        <v>0</v>
      </c>
      <c r="AK619" s="2">
        <v>1</v>
      </c>
      <c r="AL619" s="2">
        <v>0</v>
      </c>
      <c r="AM619" s="2">
        <v>0</v>
      </c>
      <c r="AN619" s="2">
        <v>0</v>
      </c>
      <c r="AO619" s="2">
        <v>0</v>
      </c>
      <c r="AP619" s="2">
        <v>0</v>
      </c>
      <c r="AQ619" s="2">
        <v>3</v>
      </c>
      <c r="AR619" s="2">
        <v>1</v>
      </c>
      <c r="AS619" s="2">
        <v>33.33</v>
      </c>
      <c r="AT619" s="3">
        <v>0</v>
      </c>
      <c r="AU619" s="3">
        <v>0</v>
      </c>
      <c r="AV619" s="2">
        <v>0</v>
      </c>
      <c r="AW619" s="3">
        <v>96000000</v>
      </c>
      <c r="AX619" s="3">
        <v>96000000</v>
      </c>
      <c r="AY619" s="2">
        <v>100</v>
      </c>
      <c r="AZ619" s="3">
        <v>344000000</v>
      </c>
      <c r="BA619" s="3">
        <v>0</v>
      </c>
      <c r="BB619" s="2">
        <v>0</v>
      </c>
      <c r="BC619" s="3">
        <v>296100000</v>
      </c>
      <c r="BD619" s="3">
        <v>0</v>
      </c>
      <c r="BE619" s="2">
        <v>0</v>
      </c>
      <c r="BF619" s="3">
        <v>0</v>
      </c>
      <c r="BG619" s="3">
        <v>0</v>
      </c>
      <c r="BH619" s="2">
        <v>0</v>
      </c>
      <c r="BI619" s="3">
        <v>736100000</v>
      </c>
      <c r="BJ619" s="3">
        <v>96000000</v>
      </c>
      <c r="BK619" s="2">
        <v>13.04</v>
      </c>
      <c r="BL619" t="s">
        <v>1200</v>
      </c>
      <c r="BM619" s="4">
        <f t="shared" si="109"/>
        <v>0</v>
      </c>
      <c r="BN619" s="4">
        <f t="shared" si="110"/>
        <v>0</v>
      </c>
      <c r="BO619" s="4">
        <f t="shared" si="111"/>
        <v>96</v>
      </c>
      <c r="BP619" s="4">
        <f t="shared" si="112"/>
        <v>96</v>
      </c>
      <c r="BQ619" s="4">
        <f t="shared" si="113"/>
        <v>344</v>
      </c>
      <c r="BR619" s="4">
        <f t="shared" si="114"/>
        <v>0</v>
      </c>
      <c r="BS619" s="4">
        <f t="shared" si="115"/>
        <v>296.10000000000002</v>
      </c>
      <c r="BT619" s="4">
        <f t="shared" si="116"/>
        <v>0</v>
      </c>
      <c r="BU619" s="4">
        <f t="shared" si="117"/>
        <v>0</v>
      </c>
      <c r="BV619" s="4">
        <f t="shared" si="118"/>
        <v>0</v>
      </c>
      <c r="BW619" s="4">
        <f t="shared" si="119"/>
        <v>736.1</v>
      </c>
      <c r="BX619" s="4">
        <f t="shared" si="120"/>
        <v>96</v>
      </c>
    </row>
    <row r="620" spans="1:76" x14ac:dyDescent="0.25">
      <c r="A620">
        <v>16</v>
      </c>
      <c r="B620" t="s">
        <v>60</v>
      </c>
      <c r="C620" t="s">
        <v>61</v>
      </c>
      <c r="D620">
        <v>2021</v>
      </c>
      <c r="E620" t="s">
        <v>62</v>
      </c>
      <c r="F620" t="s">
        <v>63</v>
      </c>
      <c r="G620">
        <v>2</v>
      </c>
      <c r="H620" t="s">
        <v>64</v>
      </c>
      <c r="I620" t="s">
        <v>3557</v>
      </c>
      <c r="J620" t="s">
        <v>1133</v>
      </c>
      <c r="K620" t="s">
        <v>1134</v>
      </c>
      <c r="L620" t="s">
        <v>3604</v>
      </c>
      <c r="M620" t="s">
        <v>1135</v>
      </c>
      <c r="N620" t="s">
        <v>3611</v>
      </c>
      <c r="O620" t="s">
        <v>68</v>
      </c>
      <c r="P620" t="s">
        <v>3622</v>
      </c>
      <c r="Q620" t="s">
        <v>322</v>
      </c>
      <c r="R620" t="s">
        <v>3793</v>
      </c>
      <c r="S620" t="s">
        <v>1196</v>
      </c>
      <c r="T620">
        <v>16</v>
      </c>
      <c r="U620">
        <v>3</v>
      </c>
      <c r="V620" t="s">
        <v>1201</v>
      </c>
      <c r="W620">
        <v>1</v>
      </c>
      <c r="X620" t="s">
        <v>72</v>
      </c>
      <c r="Y620">
        <v>1</v>
      </c>
      <c r="Z620" t="s">
        <v>73</v>
      </c>
      <c r="AA620">
        <v>1</v>
      </c>
      <c r="AB620" s="2">
        <v>0</v>
      </c>
      <c r="AC620" s="2">
        <v>0</v>
      </c>
      <c r="AD620" s="2">
        <v>0</v>
      </c>
      <c r="AE620" s="2">
        <v>0.5</v>
      </c>
      <c r="AF620" s="2">
        <v>0.5</v>
      </c>
      <c r="AG620" s="2">
        <v>100</v>
      </c>
      <c r="AH620" s="2">
        <v>1</v>
      </c>
      <c r="AI620" s="2">
        <v>0</v>
      </c>
      <c r="AJ620" s="2">
        <v>0</v>
      </c>
      <c r="AK620" s="2">
        <v>1</v>
      </c>
      <c r="AL620" s="2">
        <v>0</v>
      </c>
      <c r="AM620" s="2">
        <v>0</v>
      </c>
      <c r="AN620" s="2">
        <v>0.5</v>
      </c>
      <c r="AO620" s="2">
        <v>0</v>
      </c>
      <c r="AP620" s="2">
        <v>0</v>
      </c>
      <c r="AQ620" s="2">
        <v>3</v>
      </c>
      <c r="AR620" s="2">
        <v>0.5</v>
      </c>
      <c r="AS620" s="2">
        <v>16.670000000000002</v>
      </c>
      <c r="AT620" s="3">
        <v>0</v>
      </c>
      <c r="AU620" s="3">
        <v>0</v>
      </c>
      <c r="AV620" s="2">
        <v>0</v>
      </c>
      <c r="AW620" s="3">
        <v>72000000</v>
      </c>
      <c r="AX620" s="3">
        <v>72000000</v>
      </c>
      <c r="AY620" s="2">
        <v>100</v>
      </c>
      <c r="AZ620" s="3">
        <v>108000000</v>
      </c>
      <c r="BA620" s="3">
        <v>0</v>
      </c>
      <c r="BB620" s="2">
        <v>0</v>
      </c>
      <c r="BC620" s="3">
        <v>141400000</v>
      </c>
      <c r="BD620" s="3">
        <v>0</v>
      </c>
      <c r="BE620" s="2">
        <v>0</v>
      </c>
      <c r="BF620" s="3">
        <v>56000000</v>
      </c>
      <c r="BG620" s="3">
        <v>0</v>
      </c>
      <c r="BH620" s="2">
        <v>0</v>
      </c>
      <c r="BI620" s="3">
        <v>377400000</v>
      </c>
      <c r="BJ620" s="3">
        <v>72000000</v>
      </c>
      <c r="BK620" s="2">
        <v>19.079999999999998</v>
      </c>
      <c r="BL620" t="s">
        <v>1202</v>
      </c>
      <c r="BM620" s="4">
        <f t="shared" si="109"/>
        <v>0</v>
      </c>
      <c r="BN620" s="4">
        <f t="shared" si="110"/>
        <v>0</v>
      </c>
      <c r="BO620" s="4">
        <f t="shared" si="111"/>
        <v>72</v>
      </c>
      <c r="BP620" s="4">
        <f t="shared" si="112"/>
        <v>72</v>
      </c>
      <c r="BQ620" s="4">
        <f t="shared" si="113"/>
        <v>108</v>
      </c>
      <c r="BR620" s="4">
        <f t="shared" si="114"/>
        <v>0</v>
      </c>
      <c r="BS620" s="4">
        <f t="shared" si="115"/>
        <v>141.4</v>
      </c>
      <c r="BT620" s="4">
        <f t="shared" si="116"/>
        <v>0</v>
      </c>
      <c r="BU620" s="4">
        <f t="shared" si="117"/>
        <v>56</v>
      </c>
      <c r="BV620" s="4">
        <f t="shared" si="118"/>
        <v>0</v>
      </c>
      <c r="BW620" s="4">
        <f t="shared" si="119"/>
        <v>377.4</v>
      </c>
      <c r="BX620" s="4">
        <f t="shared" si="120"/>
        <v>72</v>
      </c>
    </row>
    <row r="621" spans="1:76" x14ac:dyDescent="0.25">
      <c r="A621">
        <v>16</v>
      </c>
      <c r="B621" t="s">
        <v>60</v>
      </c>
      <c r="C621" t="s">
        <v>61</v>
      </c>
      <c r="D621">
        <v>2021</v>
      </c>
      <c r="E621" t="s">
        <v>62</v>
      </c>
      <c r="F621" t="s">
        <v>63</v>
      </c>
      <c r="G621">
        <v>2</v>
      </c>
      <c r="H621" t="s">
        <v>64</v>
      </c>
      <c r="I621" t="s">
        <v>3557</v>
      </c>
      <c r="J621" t="s">
        <v>1133</v>
      </c>
      <c r="K621" t="s">
        <v>1134</v>
      </c>
      <c r="L621" t="s">
        <v>3604</v>
      </c>
      <c r="M621" t="s">
        <v>1135</v>
      </c>
      <c r="N621" t="s">
        <v>3611</v>
      </c>
      <c r="O621" t="s">
        <v>68</v>
      </c>
      <c r="P621" t="s">
        <v>3622</v>
      </c>
      <c r="Q621" t="s">
        <v>322</v>
      </c>
      <c r="R621" t="s">
        <v>3793</v>
      </c>
      <c r="S621" t="s">
        <v>1196</v>
      </c>
      <c r="T621">
        <v>16</v>
      </c>
      <c r="U621">
        <v>4</v>
      </c>
      <c r="V621" t="s">
        <v>1203</v>
      </c>
      <c r="W621">
        <v>1</v>
      </c>
      <c r="X621" t="s">
        <v>72</v>
      </c>
      <c r="Y621">
        <v>1</v>
      </c>
      <c r="Z621" t="s">
        <v>73</v>
      </c>
      <c r="AA621">
        <v>1</v>
      </c>
      <c r="AB621" s="2">
        <v>0.1</v>
      </c>
      <c r="AC621" s="2">
        <v>0.1</v>
      </c>
      <c r="AD621" s="2">
        <v>100</v>
      </c>
      <c r="AE621" s="2">
        <v>0.25</v>
      </c>
      <c r="AF621" s="2">
        <v>0.25</v>
      </c>
      <c r="AG621" s="2">
        <v>100</v>
      </c>
      <c r="AH621" s="2">
        <v>0.25</v>
      </c>
      <c r="AI621" s="2">
        <v>0</v>
      </c>
      <c r="AJ621" s="2">
        <v>0</v>
      </c>
      <c r="AK621" s="2">
        <v>0.25</v>
      </c>
      <c r="AL621" s="2">
        <v>0</v>
      </c>
      <c r="AM621" s="2">
        <v>0</v>
      </c>
      <c r="AN621" s="2">
        <v>0.15</v>
      </c>
      <c r="AO621" s="2">
        <v>0</v>
      </c>
      <c r="AP621" s="2">
        <v>0</v>
      </c>
      <c r="AQ621" s="2">
        <v>1</v>
      </c>
      <c r="AR621" s="2">
        <v>0.35</v>
      </c>
      <c r="AS621" s="2">
        <v>35</v>
      </c>
      <c r="AT621" s="3">
        <v>69165000</v>
      </c>
      <c r="AU621" s="3">
        <v>69165000</v>
      </c>
      <c r="AV621" s="2">
        <v>100</v>
      </c>
      <c r="AW621" s="3">
        <v>268500002</v>
      </c>
      <c r="AX621" s="3">
        <v>268499994</v>
      </c>
      <c r="AY621" s="2">
        <v>100</v>
      </c>
      <c r="AZ621" s="3">
        <v>188000000</v>
      </c>
      <c r="BA621" s="3">
        <v>0</v>
      </c>
      <c r="BB621" s="2">
        <v>0</v>
      </c>
      <c r="BC621" s="3">
        <v>322500000</v>
      </c>
      <c r="BD621" s="3">
        <v>0</v>
      </c>
      <c r="BE621" s="2">
        <v>0</v>
      </c>
      <c r="BF621" s="3">
        <v>150000000</v>
      </c>
      <c r="BG621" s="3">
        <v>0</v>
      </c>
      <c r="BH621" s="2">
        <v>0</v>
      </c>
      <c r="BI621" s="3">
        <v>998165002</v>
      </c>
      <c r="BJ621" s="3">
        <v>337664994</v>
      </c>
      <c r="BK621" s="2">
        <v>33.83</v>
      </c>
      <c r="BL621" t="s">
        <v>1204</v>
      </c>
      <c r="BM621" s="4">
        <f t="shared" si="109"/>
        <v>69.165000000000006</v>
      </c>
      <c r="BN621" s="4">
        <f t="shared" si="110"/>
        <v>69.165000000000006</v>
      </c>
      <c r="BO621" s="4">
        <f t="shared" si="111"/>
        <v>268.50000199999999</v>
      </c>
      <c r="BP621" s="4">
        <f t="shared" si="112"/>
        <v>268.49999400000002</v>
      </c>
      <c r="BQ621" s="4">
        <f t="shared" si="113"/>
        <v>188</v>
      </c>
      <c r="BR621" s="4">
        <f t="shared" si="114"/>
        <v>0</v>
      </c>
      <c r="BS621" s="4">
        <f t="shared" si="115"/>
        <v>322.5</v>
      </c>
      <c r="BT621" s="4">
        <f t="shared" si="116"/>
        <v>0</v>
      </c>
      <c r="BU621" s="4">
        <f t="shared" si="117"/>
        <v>150</v>
      </c>
      <c r="BV621" s="4">
        <f t="shared" si="118"/>
        <v>0</v>
      </c>
      <c r="BW621" s="4">
        <f t="shared" si="119"/>
        <v>998.16500199999996</v>
      </c>
      <c r="BX621" s="4">
        <f t="shared" si="120"/>
        <v>337.66499400000004</v>
      </c>
    </row>
    <row r="622" spans="1:76" x14ac:dyDescent="0.25">
      <c r="A622">
        <v>16</v>
      </c>
      <c r="B622" t="s">
        <v>60</v>
      </c>
      <c r="C622" t="s">
        <v>61</v>
      </c>
      <c r="D622">
        <v>2021</v>
      </c>
      <c r="E622" t="s">
        <v>62</v>
      </c>
      <c r="F622" t="s">
        <v>63</v>
      </c>
      <c r="G622">
        <v>2</v>
      </c>
      <c r="H622" t="s">
        <v>64</v>
      </c>
      <c r="I622" t="s">
        <v>3557</v>
      </c>
      <c r="J622" t="s">
        <v>1133</v>
      </c>
      <c r="K622" t="s">
        <v>1134</v>
      </c>
      <c r="L622" t="s">
        <v>3604</v>
      </c>
      <c r="M622" t="s">
        <v>1135</v>
      </c>
      <c r="N622" t="s">
        <v>3611</v>
      </c>
      <c r="O622" t="s">
        <v>68</v>
      </c>
      <c r="P622" t="s">
        <v>3622</v>
      </c>
      <c r="Q622" t="s">
        <v>322</v>
      </c>
      <c r="R622" t="s">
        <v>3793</v>
      </c>
      <c r="S622" t="s">
        <v>1196</v>
      </c>
      <c r="T622">
        <v>16</v>
      </c>
      <c r="U622">
        <v>5</v>
      </c>
      <c r="V622" t="s">
        <v>1205</v>
      </c>
      <c r="W622">
        <v>1</v>
      </c>
      <c r="X622" t="s">
        <v>72</v>
      </c>
      <c r="Y622">
        <v>1</v>
      </c>
      <c r="Z622" t="s">
        <v>73</v>
      </c>
      <c r="AA622">
        <v>1</v>
      </c>
      <c r="AB622" s="2">
        <v>0</v>
      </c>
      <c r="AC622" s="2">
        <v>0</v>
      </c>
      <c r="AD622" s="2">
        <v>0</v>
      </c>
      <c r="AE622" s="2">
        <v>3</v>
      </c>
      <c r="AF622" s="2">
        <v>3</v>
      </c>
      <c r="AG622" s="2">
        <v>100</v>
      </c>
      <c r="AH622" s="2">
        <v>2</v>
      </c>
      <c r="AI622" s="2">
        <v>0</v>
      </c>
      <c r="AJ622" s="2">
        <v>0</v>
      </c>
      <c r="AK622" s="2">
        <v>2</v>
      </c>
      <c r="AL622" s="2">
        <v>0</v>
      </c>
      <c r="AM622" s="2">
        <v>0</v>
      </c>
      <c r="AN622" s="2">
        <v>1</v>
      </c>
      <c r="AO622" s="2">
        <v>0</v>
      </c>
      <c r="AP622" s="2">
        <v>0</v>
      </c>
      <c r="AQ622" s="2">
        <v>8</v>
      </c>
      <c r="AR622" s="2">
        <v>3</v>
      </c>
      <c r="AS622" s="2">
        <v>37.5</v>
      </c>
      <c r="AT622" s="3">
        <v>0</v>
      </c>
      <c r="AU622" s="3">
        <v>0</v>
      </c>
      <c r="AV622" s="2">
        <v>0</v>
      </c>
      <c r="AW622" s="3">
        <v>180000000</v>
      </c>
      <c r="AX622" s="3">
        <v>180000000</v>
      </c>
      <c r="AY622" s="2">
        <v>100</v>
      </c>
      <c r="AZ622" s="3">
        <v>185000000</v>
      </c>
      <c r="BA622" s="3">
        <v>0</v>
      </c>
      <c r="BB622" s="2">
        <v>0</v>
      </c>
      <c r="BC622" s="3">
        <v>150000000</v>
      </c>
      <c r="BD622" s="3">
        <v>0</v>
      </c>
      <c r="BE622" s="2">
        <v>0</v>
      </c>
      <c r="BF622" s="3">
        <v>75000000</v>
      </c>
      <c r="BG622" s="3">
        <v>0</v>
      </c>
      <c r="BH622" s="2">
        <v>0</v>
      </c>
      <c r="BI622" s="3">
        <v>590000000</v>
      </c>
      <c r="BJ622" s="3">
        <v>180000000</v>
      </c>
      <c r="BK622" s="2">
        <v>30.51</v>
      </c>
      <c r="BL622" t="s">
        <v>1206</v>
      </c>
      <c r="BM622" s="4">
        <f t="shared" si="109"/>
        <v>0</v>
      </c>
      <c r="BN622" s="4">
        <f t="shared" si="110"/>
        <v>0</v>
      </c>
      <c r="BO622" s="4">
        <f t="shared" si="111"/>
        <v>180</v>
      </c>
      <c r="BP622" s="4">
        <f t="shared" si="112"/>
        <v>180</v>
      </c>
      <c r="BQ622" s="4">
        <f t="shared" si="113"/>
        <v>185</v>
      </c>
      <c r="BR622" s="4">
        <f t="shared" si="114"/>
        <v>0</v>
      </c>
      <c r="BS622" s="4">
        <f t="shared" si="115"/>
        <v>150</v>
      </c>
      <c r="BT622" s="4">
        <f t="shared" si="116"/>
        <v>0</v>
      </c>
      <c r="BU622" s="4">
        <f t="shared" si="117"/>
        <v>75</v>
      </c>
      <c r="BV622" s="4">
        <f t="shared" si="118"/>
        <v>0</v>
      </c>
      <c r="BW622" s="4">
        <f t="shared" si="119"/>
        <v>590</v>
      </c>
      <c r="BX622" s="4">
        <f t="shared" si="120"/>
        <v>180</v>
      </c>
    </row>
    <row r="623" spans="1:76" x14ac:dyDescent="0.25">
      <c r="A623">
        <v>16</v>
      </c>
      <c r="B623" t="s">
        <v>60</v>
      </c>
      <c r="C623" t="s">
        <v>61</v>
      </c>
      <c r="D623">
        <v>2021</v>
      </c>
      <c r="E623" t="s">
        <v>62</v>
      </c>
      <c r="F623" t="s">
        <v>63</v>
      </c>
      <c r="G623">
        <v>2</v>
      </c>
      <c r="H623" t="s">
        <v>64</v>
      </c>
      <c r="I623" t="s">
        <v>3557</v>
      </c>
      <c r="J623" t="s">
        <v>1133</v>
      </c>
      <c r="K623" t="s">
        <v>1134</v>
      </c>
      <c r="L623" t="s">
        <v>3604</v>
      </c>
      <c r="M623" t="s">
        <v>1135</v>
      </c>
      <c r="N623" t="s">
        <v>3611</v>
      </c>
      <c r="O623" t="s">
        <v>68</v>
      </c>
      <c r="P623" t="s">
        <v>3622</v>
      </c>
      <c r="Q623" t="s">
        <v>322</v>
      </c>
      <c r="R623" t="s">
        <v>3793</v>
      </c>
      <c r="S623" t="s">
        <v>1196</v>
      </c>
      <c r="T623">
        <v>16</v>
      </c>
      <c r="U623">
        <v>6</v>
      </c>
      <c r="V623" t="s">
        <v>1207</v>
      </c>
      <c r="W623">
        <v>1</v>
      </c>
      <c r="X623" t="s">
        <v>72</v>
      </c>
      <c r="Y623">
        <v>1</v>
      </c>
      <c r="Z623" t="s">
        <v>73</v>
      </c>
      <c r="AA623">
        <v>1</v>
      </c>
      <c r="AB623" s="2">
        <v>0</v>
      </c>
      <c r="AC623" s="2">
        <v>0</v>
      </c>
      <c r="AD623" s="2">
        <v>0</v>
      </c>
      <c r="AE623" s="2">
        <v>1</v>
      </c>
      <c r="AF623" s="2">
        <v>0.7</v>
      </c>
      <c r="AG623" s="2">
        <v>70</v>
      </c>
      <c r="AH623" s="2">
        <v>1</v>
      </c>
      <c r="AI623" s="2">
        <v>0</v>
      </c>
      <c r="AJ623" s="2">
        <v>0</v>
      </c>
      <c r="AK623" s="2">
        <v>0</v>
      </c>
      <c r="AL623" s="2">
        <v>0</v>
      </c>
      <c r="AM623" s="2">
        <v>0</v>
      </c>
      <c r="AN623" s="2">
        <v>0</v>
      </c>
      <c r="AO623" s="2">
        <v>0</v>
      </c>
      <c r="AP623" s="2">
        <v>0</v>
      </c>
      <c r="AQ623" s="2">
        <v>2</v>
      </c>
      <c r="AR623" s="2">
        <v>0.7</v>
      </c>
      <c r="AS623" s="2">
        <v>35</v>
      </c>
      <c r="AT623" s="3">
        <v>0</v>
      </c>
      <c r="AU623" s="3">
        <v>0</v>
      </c>
      <c r="AV623" s="2">
        <v>0</v>
      </c>
      <c r="AW623" s="3">
        <v>299000000</v>
      </c>
      <c r="AX623" s="3">
        <v>298904000</v>
      </c>
      <c r="AY623" s="2">
        <v>99.97</v>
      </c>
      <c r="AZ623" s="3">
        <v>1285000000</v>
      </c>
      <c r="BA623" s="3">
        <v>0</v>
      </c>
      <c r="BB623" s="2">
        <v>0</v>
      </c>
      <c r="BC623" s="3">
        <v>0</v>
      </c>
      <c r="BD623" s="3">
        <v>0</v>
      </c>
      <c r="BE623" s="2">
        <v>0</v>
      </c>
      <c r="BF623" s="3">
        <v>0</v>
      </c>
      <c r="BG623" s="3">
        <v>0</v>
      </c>
      <c r="BH623" s="2">
        <v>0</v>
      </c>
      <c r="BI623" s="3">
        <v>1584000000</v>
      </c>
      <c r="BJ623" s="3">
        <v>298904000</v>
      </c>
      <c r="BK623" s="2">
        <v>18.87</v>
      </c>
      <c r="BL623" t="s">
        <v>1208</v>
      </c>
      <c r="BM623" s="4">
        <f t="shared" si="109"/>
        <v>0</v>
      </c>
      <c r="BN623" s="4">
        <f t="shared" si="110"/>
        <v>0</v>
      </c>
      <c r="BO623" s="4">
        <f t="shared" si="111"/>
        <v>299</v>
      </c>
      <c r="BP623" s="4">
        <f t="shared" si="112"/>
        <v>298.904</v>
      </c>
      <c r="BQ623" s="4">
        <f t="shared" si="113"/>
        <v>1285</v>
      </c>
      <c r="BR623" s="4">
        <f t="shared" si="114"/>
        <v>0</v>
      </c>
      <c r="BS623" s="4">
        <f t="shared" si="115"/>
        <v>0</v>
      </c>
      <c r="BT623" s="4">
        <f t="shared" si="116"/>
        <v>0</v>
      </c>
      <c r="BU623" s="4">
        <f t="shared" si="117"/>
        <v>0</v>
      </c>
      <c r="BV623" s="4">
        <f t="shared" si="118"/>
        <v>0</v>
      </c>
      <c r="BW623" s="4">
        <f t="shared" si="119"/>
        <v>1584</v>
      </c>
      <c r="BX623" s="4">
        <f t="shared" si="120"/>
        <v>298.904</v>
      </c>
    </row>
    <row r="624" spans="1:76" x14ac:dyDescent="0.25">
      <c r="A624">
        <v>16</v>
      </c>
      <c r="B624" t="s">
        <v>60</v>
      </c>
      <c r="C624" t="s">
        <v>61</v>
      </c>
      <c r="D624">
        <v>2021</v>
      </c>
      <c r="E624" t="s">
        <v>62</v>
      </c>
      <c r="F624" t="s">
        <v>63</v>
      </c>
      <c r="G624">
        <v>2</v>
      </c>
      <c r="H624" t="s">
        <v>64</v>
      </c>
      <c r="I624" t="s">
        <v>3557</v>
      </c>
      <c r="J624" t="s">
        <v>1133</v>
      </c>
      <c r="K624" t="s">
        <v>1134</v>
      </c>
      <c r="L624" t="s">
        <v>3604</v>
      </c>
      <c r="M624" t="s">
        <v>1135</v>
      </c>
      <c r="N624" t="s">
        <v>3611</v>
      </c>
      <c r="O624" t="s">
        <v>68</v>
      </c>
      <c r="P624" t="s">
        <v>3622</v>
      </c>
      <c r="Q624" t="s">
        <v>322</v>
      </c>
      <c r="R624" t="s">
        <v>3794</v>
      </c>
      <c r="S624" t="s">
        <v>1209</v>
      </c>
      <c r="T624">
        <v>17</v>
      </c>
      <c r="U624">
        <v>1</v>
      </c>
      <c r="V624" t="s">
        <v>1210</v>
      </c>
      <c r="W624">
        <v>2</v>
      </c>
      <c r="X624" t="s">
        <v>76</v>
      </c>
      <c r="Y624">
        <v>1</v>
      </c>
      <c r="Z624" t="s">
        <v>73</v>
      </c>
      <c r="AA624">
        <v>1</v>
      </c>
      <c r="AB624" s="2">
        <v>1</v>
      </c>
      <c r="AC624" s="2">
        <v>1</v>
      </c>
      <c r="AD624" s="2">
        <v>100</v>
      </c>
      <c r="AE624" s="2">
        <v>1</v>
      </c>
      <c r="AF624" s="2">
        <v>1</v>
      </c>
      <c r="AG624" s="2">
        <v>100</v>
      </c>
      <c r="AH624" s="2">
        <v>1</v>
      </c>
      <c r="AI624" s="2">
        <v>0</v>
      </c>
      <c r="AJ624" s="2">
        <v>0</v>
      </c>
      <c r="AK624" s="2">
        <v>1</v>
      </c>
      <c r="AL624" s="2">
        <v>0</v>
      </c>
      <c r="AM624" s="2">
        <v>0</v>
      </c>
      <c r="AN624" s="2">
        <v>1</v>
      </c>
      <c r="AO624" s="2">
        <v>0</v>
      </c>
      <c r="AP624" s="2">
        <v>0</v>
      </c>
      <c r="AQ624" s="2" t="s">
        <v>77</v>
      </c>
      <c r="AR624" s="2" t="s">
        <v>77</v>
      </c>
      <c r="AS624" s="2" t="s">
        <v>77</v>
      </c>
      <c r="AT624" s="3">
        <v>84000000</v>
      </c>
      <c r="AU624" s="3">
        <v>84000000</v>
      </c>
      <c r="AV624" s="2">
        <v>100</v>
      </c>
      <c r="AW624" s="3">
        <v>235149425</v>
      </c>
      <c r="AX624" s="3">
        <v>219000000</v>
      </c>
      <c r="AY624" s="2">
        <v>93.13</v>
      </c>
      <c r="AZ624" s="3">
        <v>220500000</v>
      </c>
      <c r="BA624" s="3">
        <v>0</v>
      </c>
      <c r="BB624" s="2">
        <v>0</v>
      </c>
      <c r="BC624" s="3">
        <v>686000000</v>
      </c>
      <c r="BD624" s="3">
        <v>0</v>
      </c>
      <c r="BE624" s="2">
        <v>0</v>
      </c>
      <c r="BF624" s="3">
        <v>100000000</v>
      </c>
      <c r="BG624" s="3">
        <v>0</v>
      </c>
      <c r="BH624" s="2">
        <v>0</v>
      </c>
      <c r="BI624" s="3">
        <v>1325649425</v>
      </c>
      <c r="BJ624" s="3">
        <v>303000000</v>
      </c>
      <c r="BK624" s="2">
        <v>22.86</v>
      </c>
      <c r="BL624" t="s">
        <v>1211</v>
      </c>
      <c r="BM624" s="4">
        <f t="shared" si="109"/>
        <v>84</v>
      </c>
      <c r="BN624" s="4">
        <f t="shared" si="110"/>
        <v>84</v>
      </c>
      <c r="BO624" s="4">
        <f t="shared" si="111"/>
        <v>235.14942500000001</v>
      </c>
      <c r="BP624" s="4">
        <f t="shared" si="112"/>
        <v>219</v>
      </c>
      <c r="BQ624" s="4">
        <f t="shared" si="113"/>
        <v>220.5</v>
      </c>
      <c r="BR624" s="4">
        <f t="shared" si="114"/>
        <v>0</v>
      </c>
      <c r="BS624" s="4">
        <f t="shared" si="115"/>
        <v>686</v>
      </c>
      <c r="BT624" s="4">
        <f t="shared" si="116"/>
        <v>0</v>
      </c>
      <c r="BU624" s="4">
        <f t="shared" si="117"/>
        <v>100</v>
      </c>
      <c r="BV624" s="4">
        <f t="shared" si="118"/>
        <v>0</v>
      </c>
      <c r="BW624" s="4">
        <f t="shared" si="119"/>
        <v>1325.6494250000001</v>
      </c>
      <c r="BX624" s="4">
        <f t="shared" si="120"/>
        <v>303</v>
      </c>
    </row>
    <row r="625" spans="1:76" x14ac:dyDescent="0.25">
      <c r="A625">
        <v>16</v>
      </c>
      <c r="B625" t="s">
        <v>60</v>
      </c>
      <c r="C625" t="s">
        <v>61</v>
      </c>
      <c r="D625">
        <v>2021</v>
      </c>
      <c r="E625" t="s">
        <v>62</v>
      </c>
      <c r="F625" t="s">
        <v>63</v>
      </c>
      <c r="G625">
        <v>2</v>
      </c>
      <c r="H625" t="s">
        <v>64</v>
      </c>
      <c r="I625" t="s">
        <v>3557</v>
      </c>
      <c r="J625" t="s">
        <v>1133</v>
      </c>
      <c r="K625" t="s">
        <v>1134</v>
      </c>
      <c r="L625" t="s">
        <v>3604</v>
      </c>
      <c r="M625" t="s">
        <v>1135</v>
      </c>
      <c r="N625" t="s">
        <v>3611</v>
      </c>
      <c r="O625" t="s">
        <v>68</v>
      </c>
      <c r="P625" t="s">
        <v>3622</v>
      </c>
      <c r="Q625" t="s">
        <v>322</v>
      </c>
      <c r="R625" t="s">
        <v>3794</v>
      </c>
      <c r="S625" t="s">
        <v>1209</v>
      </c>
      <c r="T625">
        <v>17</v>
      </c>
      <c r="U625">
        <v>2</v>
      </c>
      <c r="V625" t="s">
        <v>1212</v>
      </c>
      <c r="W625">
        <v>2</v>
      </c>
      <c r="X625" t="s">
        <v>76</v>
      </c>
      <c r="Y625">
        <v>1</v>
      </c>
      <c r="Z625" t="s">
        <v>73</v>
      </c>
      <c r="AA625">
        <v>1</v>
      </c>
      <c r="AB625" s="2">
        <v>1</v>
      </c>
      <c r="AC625" s="2">
        <v>1</v>
      </c>
      <c r="AD625" s="2">
        <v>100</v>
      </c>
      <c r="AE625" s="2">
        <v>1</v>
      </c>
      <c r="AF625" s="2">
        <v>1</v>
      </c>
      <c r="AG625" s="2">
        <v>100</v>
      </c>
      <c r="AH625" s="2">
        <v>1</v>
      </c>
      <c r="AI625" s="2">
        <v>0</v>
      </c>
      <c r="AJ625" s="2">
        <v>0</v>
      </c>
      <c r="AK625" s="2">
        <v>1</v>
      </c>
      <c r="AL625" s="2">
        <v>0</v>
      </c>
      <c r="AM625" s="2">
        <v>0</v>
      </c>
      <c r="AN625" s="2">
        <v>1</v>
      </c>
      <c r="AO625" s="2">
        <v>0</v>
      </c>
      <c r="AP625" s="2">
        <v>0</v>
      </c>
      <c r="AQ625" s="2" t="s">
        <v>77</v>
      </c>
      <c r="AR625" s="2" t="s">
        <v>77</v>
      </c>
      <c r="AS625" s="2" t="s">
        <v>77</v>
      </c>
      <c r="AT625" s="3">
        <v>69755259</v>
      </c>
      <c r="AU625" s="3">
        <v>69738259</v>
      </c>
      <c r="AV625" s="2">
        <v>99.97</v>
      </c>
      <c r="AW625" s="3">
        <v>726250000</v>
      </c>
      <c r="AX625" s="3">
        <v>726250000</v>
      </c>
      <c r="AY625" s="2">
        <v>100</v>
      </c>
      <c r="AZ625" s="3">
        <v>766350000</v>
      </c>
      <c r="BA625" s="3">
        <v>0</v>
      </c>
      <c r="BB625" s="2">
        <v>0</v>
      </c>
      <c r="BC625" s="3">
        <v>1000000000</v>
      </c>
      <c r="BD625" s="3">
        <v>0</v>
      </c>
      <c r="BE625" s="2">
        <v>0</v>
      </c>
      <c r="BF625" s="3">
        <v>1500000000</v>
      </c>
      <c r="BG625" s="3">
        <v>0</v>
      </c>
      <c r="BH625" s="2">
        <v>0</v>
      </c>
      <c r="BI625" s="3">
        <v>4062355259</v>
      </c>
      <c r="BJ625" s="3">
        <v>795988259</v>
      </c>
      <c r="BK625" s="2">
        <v>19.59</v>
      </c>
      <c r="BL625" t="s">
        <v>1213</v>
      </c>
      <c r="BM625" s="4">
        <f t="shared" si="109"/>
        <v>69.755258999999995</v>
      </c>
      <c r="BN625" s="4">
        <f t="shared" si="110"/>
        <v>69.738258999999999</v>
      </c>
      <c r="BO625" s="4">
        <f t="shared" si="111"/>
        <v>726.25</v>
      </c>
      <c r="BP625" s="4">
        <f t="shared" si="112"/>
        <v>726.25</v>
      </c>
      <c r="BQ625" s="4">
        <f t="shared" si="113"/>
        <v>766.35</v>
      </c>
      <c r="BR625" s="4">
        <f t="shared" si="114"/>
        <v>0</v>
      </c>
      <c r="BS625" s="4">
        <f t="shared" si="115"/>
        <v>1000</v>
      </c>
      <c r="BT625" s="4">
        <f t="shared" si="116"/>
        <v>0</v>
      </c>
      <c r="BU625" s="4">
        <f t="shared" si="117"/>
        <v>1500</v>
      </c>
      <c r="BV625" s="4">
        <f t="shared" si="118"/>
        <v>0</v>
      </c>
      <c r="BW625" s="4">
        <f t="shared" si="119"/>
        <v>4062.3552589999999</v>
      </c>
      <c r="BX625" s="4">
        <f t="shared" si="120"/>
        <v>795.98825899999997</v>
      </c>
    </row>
    <row r="626" spans="1:76" x14ac:dyDescent="0.25">
      <c r="A626">
        <v>16</v>
      </c>
      <c r="B626" t="s">
        <v>60</v>
      </c>
      <c r="C626" t="s">
        <v>61</v>
      </c>
      <c r="D626">
        <v>2021</v>
      </c>
      <c r="E626" t="s">
        <v>62</v>
      </c>
      <c r="F626" t="s">
        <v>63</v>
      </c>
      <c r="G626">
        <v>2</v>
      </c>
      <c r="H626" t="s">
        <v>64</v>
      </c>
      <c r="I626" t="s">
        <v>3557</v>
      </c>
      <c r="J626" t="s">
        <v>1133</v>
      </c>
      <c r="K626" t="s">
        <v>1134</v>
      </c>
      <c r="L626" t="s">
        <v>3604</v>
      </c>
      <c r="M626" t="s">
        <v>1135</v>
      </c>
      <c r="N626" t="s">
        <v>3611</v>
      </c>
      <c r="O626" t="s">
        <v>68</v>
      </c>
      <c r="P626" t="s">
        <v>3622</v>
      </c>
      <c r="Q626" t="s">
        <v>322</v>
      </c>
      <c r="R626" t="s">
        <v>3794</v>
      </c>
      <c r="S626" t="s">
        <v>1209</v>
      </c>
      <c r="T626">
        <v>17</v>
      </c>
      <c r="U626">
        <v>3</v>
      </c>
      <c r="V626" t="s">
        <v>1214</v>
      </c>
      <c r="W626">
        <v>1</v>
      </c>
      <c r="X626" t="s">
        <v>72</v>
      </c>
      <c r="Y626">
        <v>1</v>
      </c>
      <c r="Z626" t="s">
        <v>73</v>
      </c>
      <c r="AA626">
        <v>1</v>
      </c>
      <c r="AB626" s="2">
        <v>0</v>
      </c>
      <c r="AC626" s="2">
        <v>0</v>
      </c>
      <c r="AD626" s="2">
        <v>0</v>
      </c>
      <c r="AE626" s="2">
        <v>2</v>
      </c>
      <c r="AF626" s="2">
        <v>2</v>
      </c>
      <c r="AG626" s="2">
        <v>100</v>
      </c>
      <c r="AH626" s="2">
        <v>2</v>
      </c>
      <c r="AI626" s="2">
        <v>0</v>
      </c>
      <c r="AJ626" s="2">
        <v>0</v>
      </c>
      <c r="AK626" s="2">
        <v>4</v>
      </c>
      <c r="AL626" s="2">
        <v>0</v>
      </c>
      <c r="AM626" s="2">
        <v>0</v>
      </c>
      <c r="AN626" s="2">
        <v>0</v>
      </c>
      <c r="AO626" s="2">
        <v>0</v>
      </c>
      <c r="AP626" s="2">
        <v>0</v>
      </c>
      <c r="AQ626" s="2">
        <v>8</v>
      </c>
      <c r="AR626" s="2">
        <v>2</v>
      </c>
      <c r="AS626" s="2">
        <v>25</v>
      </c>
      <c r="AT626" s="3">
        <v>0</v>
      </c>
      <c r="AU626" s="3">
        <v>0</v>
      </c>
      <c r="AV626" s="2">
        <v>0</v>
      </c>
      <c r="AW626" s="3">
        <v>196350000</v>
      </c>
      <c r="AX626" s="3">
        <v>196350000</v>
      </c>
      <c r="AY626" s="2">
        <v>100</v>
      </c>
      <c r="AZ626" s="3">
        <v>277200000</v>
      </c>
      <c r="BA626" s="3">
        <v>0</v>
      </c>
      <c r="BB626" s="2">
        <v>0</v>
      </c>
      <c r="BC626" s="3">
        <v>500915548</v>
      </c>
      <c r="BD626" s="3">
        <v>0</v>
      </c>
      <c r="BE626" s="2">
        <v>0</v>
      </c>
      <c r="BF626" s="3">
        <v>0</v>
      </c>
      <c r="BG626" s="3">
        <v>0</v>
      </c>
      <c r="BH626" s="2">
        <v>0</v>
      </c>
      <c r="BI626" s="3">
        <v>974465548</v>
      </c>
      <c r="BJ626" s="3">
        <v>196350000</v>
      </c>
      <c r="BK626" s="2">
        <v>20.149999999999999</v>
      </c>
      <c r="BL626" t="s">
        <v>1215</v>
      </c>
      <c r="BM626" s="4">
        <f t="shared" si="109"/>
        <v>0</v>
      </c>
      <c r="BN626" s="4">
        <f t="shared" si="110"/>
        <v>0</v>
      </c>
      <c r="BO626" s="4">
        <f t="shared" si="111"/>
        <v>196.35</v>
      </c>
      <c r="BP626" s="4">
        <f t="shared" si="112"/>
        <v>196.35</v>
      </c>
      <c r="BQ626" s="4">
        <f t="shared" si="113"/>
        <v>277.2</v>
      </c>
      <c r="BR626" s="4">
        <f t="shared" si="114"/>
        <v>0</v>
      </c>
      <c r="BS626" s="4">
        <f t="shared" si="115"/>
        <v>500.915548</v>
      </c>
      <c r="BT626" s="4">
        <f t="shared" si="116"/>
        <v>0</v>
      </c>
      <c r="BU626" s="4">
        <f t="shared" si="117"/>
        <v>0</v>
      </c>
      <c r="BV626" s="4">
        <f t="shared" si="118"/>
        <v>0</v>
      </c>
      <c r="BW626" s="4">
        <f t="shared" si="119"/>
        <v>974.4655479999999</v>
      </c>
      <c r="BX626" s="4">
        <f t="shared" si="120"/>
        <v>196.35</v>
      </c>
    </row>
    <row r="627" spans="1:76" x14ac:dyDescent="0.25">
      <c r="A627">
        <v>16</v>
      </c>
      <c r="B627" t="s">
        <v>60</v>
      </c>
      <c r="C627" t="s">
        <v>61</v>
      </c>
      <c r="D627">
        <v>2021</v>
      </c>
      <c r="E627" t="s">
        <v>62</v>
      </c>
      <c r="F627" t="s">
        <v>63</v>
      </c>
      <c r="G627">
        <v>2</v>
      </c>
      <c r="H627" t="s">
        <v>64</v>
      </c>
      <c r="I627" t="s">
        <v>3557</v>
      </c>
      <c r="J627" t="s">
        <v>1133</v>
      </c>
      <c r="K627" t="s">
        <v>1134</v>
      </c>
      <c r="L627" t="s">
        <v>3604</v>
      </c>
      <c r="M627" t="s">
        <v>1135</v>
      </c>
      <c r="N627" t="s">
        <v>3611</v>
      </c>
      <c r="O627" t="s">
        <v>68</v>
      </c>
      <c r="P627" t="s">
        <v>3622</v>
      </c>
      <c r="Q627" t="s">
        <v>322</v>
      </c>
      <c r="R627" t="s">
        <v>3794</v>
      </c>
      <c r="S627" t="s">
        <v>1209</v>
      </c>
      <c r="T627">
        <v>17</v>
      </c>
      <c r="U627">
        <v>4</v>
      </c>
      <c r="V627" t="s">
        <v>1216</v>
      </c>
      <c r="W627">
        <v>2</v>
      </c>
      <c r="X627" t="s">
        <v>76</v>
      </c>
      <c r="Y627">
        <v>1</v>
      </c>
      <c r="Z627" t="s">
        <v>73</v>
      </c>
      <c r="AA627">
        <v>1</v>
      </c>
      <c r="AB627" s="2">
        <v>1</v>
      </c>
      <c r="AC627" s="2">
        <v>1</v>
      </c>
      <c r="AD627" s="2">
        <v>100</v>
      </c>
      <c r="AE627" s="2">
        <v>1</v>
      </c>
      <c r="AF627" s="2">
        <v>1</v>
      </c>
      <c r="AG627" s="2">
        <v>100</v>
      </c>
      <c r="AH627" s="2">
        <v>1</v>
      </c>
      <c r="AI627" s="2">
        <v>0</v>
      </c>
      <c r="AJ627" s="2">
        <v>0</v>
      </c>
      <c r="AK627" s="2">
        <v>1</v>
      </c>
      <c r="AL627" s="2">
        <v>0</v>
      </c>
      <c r="AM627" s="2">
        <v>0</v>
      </c>
      <c r="AN627" s="2">
        <v>1</v>
      </c>
      <c r="AO627" s="2">
        <v>0</v>
      </c>
      <c r="AP627" s="2">
        <v>0</v>
      </c>
      <c r="AQ627" s="2" t="s">
        <v>77</v>
      </c>
      <c r="AR627" s="2" t="s">
        <v>77</v>
      </c>
      <c r="AS627" s="2" t="s">
        <v>77</v>
      </c>
      <c r="AT627" s="3">
        <v>50000000</v>
      </c>
      <c r="AU627" s="3">
        <v>50000000</v>
      </c>
      <c r="AV627" s="2">
        <v>100</v>
      </c>
      <c r="AW627" s="3">
        <v>344500000</v>
      </c>
      <c r="AX627" s="3">
        <v>344500000</v>
      </c>
      <c r="AY627" s="2">
        <v>100</v>
      </c>
      <c r="AZ627" s="3">
        <v>904250000</v>
      </c>
      <c r="BA627" s="3">
        <v>0</v>
      </c>
      <c r="BB627" s="2">
        <v>0</v>
      </c>
      <c r="BC627" s="3">
        <v>262000000</v>
      </c>
      <c r="BD627" s="3">
        <v>0</v>
      </c>
      <c r="BE627" s="2">
        <v>0</v>
      </c>
      <c r="BF627" s="3">
        <v>130000000</v>
      </c>
      <c r="BG627" s="3">
        <v>0</v>
      </c>
      <c r="BH627" s="2">
        <v>0</v>
      </c>
      <c r="BI627" s="3">
        <v>1690750000</v>
      </c>
      <c r="BJ627" s="3">
        <v>394500000</v>
      </c>
      <c r="BK627" s="2">
        <v>23.33</v>
      </c>
      <c r="BL627" t="s">
        <v>1217</v>
      </c>
      <c r="BM627" s="4">
        <f t="shared" si="109"/>
        <v>50</v>
      </c>
      <c r="BN627" s="4">
        <f t="shared" si="110"/>
        <v>50</v>
      </c>
      <c r="BO627" s="4">
        <f t="shared" si="111"/>
        <v>344.5</v>
      </c>
      <c r="BP627" s="4">
        <f t="shared" si="112"/>
        <v>344.5</v>
      </c>
      <c r="BQ627" s="4">
        <f t="shared" si="113"/>
        <v>904.25</v>
      </c>
      <c r="BR627" s="4">
        <f t="shared" si="114"/>
        <v>0</v>
      </c>
      <c r="BS627" s="4">
        <f t="shared" si="115"/>
        <v>262</v>
      </c>
      <c r="BT627" s="4">
        <f t="shared" si="116"/>
        <v>0</v>
      </c>
      <c r="BU627" s="4">
        <f t="shared" si="117"/>
        <v>130</v>
      </c>
      <c r="BV627" s="4">
        <f t="shared" si="118"/>
        <v>0</v>
      </c>
      <c r="BW627" s="4">
        <f t="shared" si="119"/>
        <v>1690.75</v>
      </c>
      <c r="BX627" s="4">
        <f t="shared" si="120"/>
        <v>394.5</v>
      </c>
    </row>
    <row r="628" spans="1:76" x14ac:dyDescent="0.25">
      <c r="A628">
        <v>16</v>
      </c>
      <c r="B628" t="s">
        <v>60</v>
      </c>
      <c r="C628" t="s">
        <v>61</v>
      </c>
      <c r="D628">
        <v>2021</v>
      </c>
      <c r="E628" t="s">
        <v>62</v>
      </c>
      <c r="F628" t="s">
        <v>63</v>
      </c>
      <c r="G628">
        <v>2</v>
      </c>
      <c r="H628" t="s">
        <v>64</v>
      </c>
      <c r="I628" t="s">
        <v>3557</v>
      </c>
      <c r="J628" t="s">
        <v>1133</v>
      </c>
      <c r="K628" t="s">
        <v>1134</v>
      </c>
      <c r="L628" t="s">
        <v>3604</v>
      </c>
      <c r="M628" t="s">
        <v>1135</v>
      </c>
      <c r="N628" t="s">
        <v>3611</v>
      </c>
      <c r="O628" t="s">
        <v>68</v>
      </c>
      <c r="P628" t="s">
        <v>3622</v>
      </c>
      <c r="Q628" t="s">
        <v>322</v>
      </c>
      <c r="R628" t="s">
        <v>3794</v>
      </c>
      <c r="S628" t="s">
        <v>1209</v>
      </c>
      <c r="T628">
        <v>17</v>
      </c>
      <c r="U628">
        <v>5</v>
      </c>
      <c r="V628" t="s">
        <v>1218</v>
      </c>
      <c r="W628">
        <v>2</v>
      </c>
      <c r="X628" t="s">
        <v>76</v>
      </c>
      <c r="Y628">
        <v>1</v>
      </c>
      <c r="Z628" t="s">
        <v>73</v>
      </c>
      <c r="AA628">
        <v>1</v>
      </c>
      <c r="AB628" s="2">
        <v>100</v>
      </c>
      <c r="AC628" s="2">
        <v>100</v>
      </c>
      <c r="AD628" s="2">
        <v>100</v>
      </c>
      <c r="AE628" s="2">
        <v>100</v>
      </c>
      <c r="AF628" s="2">
        <v>100</v>
      </c>
      <c r="AG628" s="2">
        <v>100</v>
      </c>
      <c r="AH628" s="2">
        <v>0</v>
      </c>
      <c r="AI628" s="2">
        <v>0</v>
      </c>
      <c r="AJ628" s="2">
        <v>0</v>
      </c>
      <c r="AK628" s="2">
        <v>0</v>
      </c>
      <c r="AL628" s="2">
        <v>0</v>
      </c>
      <c r="AM628" s="2">
        <v>0</v>
      </c>
      <c r="AN628" s="2">
        <v>0</v>
      </c>
      <c r="AO628" s="2">
        <v>0</v>
      </c>
      <c r="AP628" s="2">
        <v>0</v>
      </c>
      <c r="AQ628" s="2" t="s">
        <v>77</v>
      </c>
      <c r="AR628" s="2" t="s">
        <v>77</v>
      </c>
      <c r="AS628" s="2" t="s">
        <v>77</v>
      </c>
      <c r="AT628" s="3">
        <v>178922714</v>
      </c>
      <c r="AU628" s="3">
        <v>178922711</v>
      </c>
      <c r="AV628" s="2">
        <v>100</v>
      </c>
      <c r="AW628" s="3">
        <v>227700000</v>
      </c>
      <c r="AX628" s="3">
        <v>227700000</v>
      </c>
      <c r="AY628" s="2">
        <v>100</v>
      </c>
      <c r="AZ628" s="3">
        <v>0</v>
      </c>
      <c r="BA628" s="3">
        <v>0</v>
      </c>
      <c r="BB628" s="2">
        <v>0</v>
      </c>
      <c r="BC628" s="3">
        <v>0</v>
      </c>
      <c r="BD628" s="3">
        <v>0</v>
      </c>
      <c r="BE628" s="2">
        <v>0</v>
      </c>
      <c r="BF628" s="3">
        <v>0</v>
      </c>
      <c r="BG628" s="3">
        <v>0</v>
      </c>
      <c r="BH628" s="2">
        <v>0</v>
      </c>
      <c r="BI628" s="3">
        <v>406622714</v>
      </c>
      <c r="BJ628" s="3">
        <v>406622711</v>
      </c>
      <c r="BK628" s="2">
        <v>100</v>
      </c>
      <c r="BL628" t="s">
        <v>1219</v>
      </c>
      <c r="BM628" s="4">
        <f t="shared" si="109"/>
        <v>178.92271400000001</v>
      </c>
      <c r="BN628" s="4">
        <f t="shared" si="110"/>
        <v>178.92271099999999</v>
      </c>
      <c r="BO628" s="4">
        <f t="shared" si="111"/>
        <v>227.7</v>
      </c>
      <c r="BP628" s="4">
        <f t="shared" si="112"/>
        <v>227.7</v>
      </c>
      <c r="BQ628" s="4">
        <f t="shared" si="113"/>
        <v>0</v>
      </c>
      <c r="BR628" s="4">
        <f t="shared" si="114"/>
        <v>0</v>
      </c>
      <c r="BS628" s="4">
        <f t="shared" si="115"/>
        <v>0</v>
      </c>
      <c r="BT628" s="4">
        <f t="shared" si="116"/>
        <v>0</v>
      </c>
      <c r="BU628" s="4">
        <f t="shared" si="117"/>
        <v>0</v>
      </c>
      <c r="BV628" s="4">
        <f t="shared" si="118"/>
        <v>0</v>
      </c>
      <c r="BW628" s="4">
        <f t="shared" si="119"/>
        <v>406.62271399999997</v>
      </c>
      <c r="BX628" s="4">
        <f t="shared" si="120"/>
        <v>406.62271099999998</v>
      </c>
    </row>
    <row r="629" spans="1:76" x14ac:dyDescent="0.25">
      <c r="A629">
        <v>16</v>
      </c>
      <c r="B629" t="s">
        <v>60</v>
      </c>
      <c r="C629" t="s">
        <v>61</v>
      </c>
      <c r="D629">
        <v>2021</v>
      </c>
      <c r="E629" t="s">
        <v>62</v>
      </c>
      <c r="F629" t="s">
        <v>63</v>
      </c>
      <c r="G629">
        <v>2</v>
      </c>
      <c r="H629" t="s">
        <v>64</v>
      </c>
      <c r="I629" t="s">
        <v>3557</v>
      </c>
      <c r="J629" t="s">
        <v>1133</v>
      </c>
      <c r="K629" t="s">
        <v>1134</v>
      </c>
      <c r="L629" t="s">
        <v>3604</v>
      </c>
      <c r="M629" t="s">
        <v>1135</v>
      </c>
      <c r="N629" t="s">
        <v>3611</v>
      </c>
      <c r="O629" t="s">
        <v>68</v>
      </c>
      <c r="P629" t="s">
        <v>3622</v>
      </c>
      <c r="Q629" t="s">
        <v>322</v>
      </c>
      <c r="R629" t="s">
        <v>3794</v>
      </c>
      <c r="S629" t="s">
        <v>1209</v>
      </c>
      <c r="T629">
        <v>17</v>
      </c>
      <c r="U629">
        <v>6</v>
      </c>
      <c r="V629" t="s">
        <v>1220</v>
      </c>
      <c r="W629">
        <v>2</v>
      </c>
      <c r="X629" t="s">
        <v>76</v>
      </c>
      <c r="Y629">
        <v>1</v>
      </c>
      <c r="Z629" t="s">
        <v>73</v>
      </c>
      <c r="AA629">
        <v>1</v>
      </c>
      <c r="AB629" s="2">
        <v>0</v>
      </c>
      <c r="AC629" s="2">
        <v>0</v>
      </c>
      <c r="AD629" s="2">
        <v>0</v>
      </c>
      <c r="AE629" s="2">
        <v>1</v>
      </c>
      <c r="AF629" s="2">
        <v>1</v>
      </c>
      <c r="AG629" s="2">
        <v>100</v>
      </c>
      <c r="AH629" s="2">
        <v>1</v>
      </c>
      <c r="AI629" s="2">
        <v>0</v>
      </c>
      <c r="AJ629" s="2">
        <v>0</v>
      </c>
      <c r="AK629" s="2">
        <v>1</v>
      </c>
      <c r="AL629" s="2">
        <v>0</v>
      </c>
      <c r="AM629" s="2">
        <v>0</v>
      </c>
      <c r="AN629" s="2">
        <v>0</v>
      </c>
      <c r="AO629" s="2">
        <v>0</v>
      </c>
      <c r="AP629" s="2">
        <v>0</v>
      </c>
      <c r="AQ629" s="2" t="s">
        <v>77</v>
      </c>
      <c r="AR629" s="2" t="s">
        <v>77</v>
      </c>
      <c r="AS629" s="2" t="s">
        <v>77</v>
      </c>
      <c r="AT629" s="3">
        <v>0</v>
      </c>
      <c r="AU629" s="3">
        <v>0</v>
      </c>
      <c r="AV629" s="2">
        <v>0</v>
      </c>
      <c r="AW629" s="3">
        <v>347350000</v>
      </c>
      <c r="AX629" s="3">
        <v>347350000</v>
      </c>
      <c r="AY629" s="2">
        <v>100</v>
      </c>
      <c r="AZ629" s="3">
        <v>581500000</v>
      </c>
      <c r="BA629" s="3">
        <v>0</v>
      </c>
      <c r="BB629" s="2">
        <v>0</v>
      </c>
      <c r="BC629" s="3">
        <v>900000000</v>
      </c>
      <c r="BD629" s="3">
        <v>0</v>
      </c>
      <c r="BE629" s="2">
        <v>0</v>
      </c>
      <c r="BF629" s="3">
        <v>0</v>
      </c>
      <c r="BG629" s="3">
        <v>0</v>
      </c>
      <c r="BH629" s="2">
        <v>0</v>
      </c>
      <c r="BI629" s="3">
        <v>1828850000</v>
      </c>
      <c r="BJ629" s="3">
        <v>347350000</v>
      </c>
      <c r="BK629" s="2">
        <v>18.989999999999998</v>
      </c>
      <c r="BL629" t="s">
        <v>1221</v>
      </c>
      <c r="BM629" s="4">
        <f t="shared" si="109"/>
        <v>0</v>
      </c>
      <c r="BN629" s="4">
        <f t="shared" si="110"/>
        <v>0</v>
      </c>
      <c r="BO629" s="4">
        <f t="shared" si="111"/>
        <v>347.35</v>
      </c>
      <c r="BP629" s="4">
        <f t="shared" si="112"/>
        <v>347.35</v>
      </c>
      <c r="BQ629" s="4">
        <f t="shared" si="113"/>
        <v>581.5</v>
      </c>
      <c r="BR629" s="4">
        <f t="shared" si="114"/>
        <v>0</v>
      </c>
      <c r="BS629" s="4">
        <f t="shared" si="115"/>
        <v>900</v>
      </c>
      <c r="BT629" s="4">
        <f t="shared" si="116"/>
        <v>0</v>
      </c>
      <c r="BU629" s="4">
        <f t="shared" si="117"/>
        <v>0</v>
      </c>
      <c r="BV629" s="4">
        <f t="shared" si="118"/>
        <v>0</v>
      </c>
      <c r="BW629" s="4">
        <f t="shared" si="119"/>
        <v>1828.85</v>
      </c>
      <c r="BX629" s="4">
        <f t="shared" si="120"/>
        <v>347.35</v>
      </c>
    </row>
    <row r="630" spans="1:76" x14ac:dyDescent="0.25">
      <c r="A630">
        <v>16</v>
      </c>
      <c r="B630" t="s">
        <v>60</v>
      </c>
      <c r="C630" t="s">
        <v>61</v>
      </c>
      <c r="D630">
        <v>2021</v>
      </c>
      <c r="E630" t="s">
        <v>62</v>
      </c>
      <c r="F630" t="s">
        <v>63</v>
      </c>
      <c r="G630">
        <v>2</v>
      </c>
      <c r="H630" t="s">
        <v>64</v>
      </c>
      <c r="I630" t="s">
        <v>3557</v>
      </c>
      <c r="J630" t="s">
        <v>1133</v>
      </c>
      <c r="K630" t="s">
        <v>1134</v>
      </c>
      <c r="L630" t="s">
        <v>3604</v>
      </c>
      <c r="M630" t="s">
        <v>1135</v>
      </c>
      <c r="N630" t="s">
        <v>3611</v>
      </c>
      <c r="O630" t="s">
        <v>68</v>
      </c>
      <c r="P630" t="s">
        <v>3622</v>
      </c>
      <c r="Q630" t="s">
        <v>322</v>
      </c>
      <c r="R630" t="s">
        <v>3794</v>
      </c>
      <c r="S630" t="s">
        <v>1209</v>
      </c>
      <c r="T630">
        <v>17</v>
      </c>
      <c r="U630">
        <v>7</v>
      </c>
      <c r="V630" t="s">
        <v>1222</v>
      </c>
      <c r="W630">
        <v>2</v>
      </c>
      <c r="X630" t="s">
        <v>76</v>
      </c>
      <c r="Y630">
        <v>1</v>
      </c>
      <c r="Z630" t="s">
        <v>73</v>
      </c>
      <c r="AA630">
        <v>1</v>
      </c>
      <c r="AB630" s="2">
        <v>0</v>
      </c>
      <c r="AC630" s="2">
        <v>0</v>
      </c>
      <c r="AD630" s="2">
        <v>0</v>
      </c>
      <c r="AE630" s="2">
        <v>0</v>
      </c>
      <c r="AF630" s="2">
        <v>0</v>
      </c>
      <c r="AG630" s="2">
        <v>0</v>
      </c>
      <c r="AH630" s="2">
        <v>1</v>
      </c>
      <c r="AI630" s="2">
        <v>0</v>
      </c>
      <c r="AJ630" s="2">
        <v>0</v>
      </c>
      <c r="AK630" s="2">
        <v>1</v>
      </c>
      <c r="AL630" s="2">
        <v>0</v>
      </c>
      <c r="AM630" s="2">
        <v>0</v>
      </c>
      <c r="AN630" s="2">
        <v>1</v>
      </c>
      <c r="AO630" s="2">
        <v>0</v>
      </c>
      <c r="AP630" s="2">
        <v>0</v>
      </c>
      <c r="AQ630" s="2" t="s">
        <v>77</v>
      </c>
      <c r="AR630" s="2" t="s">
        <v>77</v>
      </c>
      <c r="AS630" s="2" t="s">
        <v>77</v>
      </c>
      <c r="AT630" s="3">
        <v>0</v>
      </c>
      <c r="AU630" s="3">
        <v>0</v>
      </c>
      <c r="AV630" s="2">
        <v>0</v>
      </c>
      <c r="AW630" s="3">
        <v>0</v>
      </c>
      <c r="AX630" s="3">
        <v>0</v>
      </c>
      <c r="AY630" s="2">
        <v>0</v>
      </c>
      <c r="AZ630" s="3">
        <v>250200000</v>
      </c>
      <c r="BA630" s="3">
        <v>0</v>
      </c>
      <c r="BB630" s="2">
        <v>0</v>
      </c>
      <c r="BC630" s="3">
        <v>250000000</v>
      </c>
      <c r="BD630" s="3">
        <v>0</v>
      </c>
      <c r="BE630" s="2">
        <v>0</v>
      </c>
      <c r="BF630" s="3">
        <v>250000000</v>
      </c>
      <c r="BG630" s="3">
        <v>0</v>
      </c>
      <c r="BH630" s="2">
        <v>0</v>
      </c>
      <c r="BI630" s="3">
        <v>750200000</v>
      </c>
      <c r="BJ630" s="3">
        <v>0</v>
      </c>
      <c r="BK630" s="2">
        <v>0</v>
      </c>
      <c r="BM630" s="4">
        <f t="shared" si="109"/>
        <v>0</v>
      </c>
      <c r="BN630" s="4">
        <f t="shared" si="110"/>
        <v>0</v>
      </c>
      <c r="BO630" s="4">
        <f t="shared" si="111"/>
        <v>0</v>
      </c>
      <c r="BP630" s="4">
        <f t="shared" si="112"/>
        <v>0</v>
      </c>
      <c r="BQ630" s="4">
        <f t="shared" si="113"/>
        <v>250.2</v>
      </c>
      <c r="BR630" s="4">
        <f t="shared" si="114"/>
        <v>0</v>
      </c>
      <c r="BS630" s="4">
        <f t="shared" si="115"/>
        <v>250</v>
      </c>
      <c r="BT630" s="4">
        <f t="shared" si="116"/>
        <v>0</v>
      </c>
      <c r="BU630" s="4">
        <f t="shared" si="117"/>
        <v>250</v>
      </c>
      <c r="BV630" s="4">
        <f t="shared" si="118"/>
        <v>0</v>
      </c>
      <c r="BW630" s="4">
        <f t="shared" si="119"/>
        <v>750.2</v>
      </c>
      <c r="BX630" s="4">
        <f t="shared" si="120"/>
        <v>0</v>
      </c>
    </row>
    <row r="631" spans="1:76" x14ac:dyDescent="0.25">
      <c r="A631">
        <v>16</v>
      </c>
      <c r="B631" t="s">
        <v>60</v>
      </c>
      <c r="C631" t="s">
        <v>61</v>
      </c>
      <c r="D631">
        <v>2021</v>
      </c>
      <c r="E631" t="s">
        <v>62</v>
      </c>
      <c r="F631" t="s">
        <v>63</v>
      </c>
      <c r="G631">
        <v>2</v>
      </c>
      <c r="H631" t="s">
        <v>64</v>
      </c>
      <c r="I631" t="s">
        <v>3557</v>
      </c>
      <c r="J631" t="s">
        <v>1133</v>
      </c>
      <c r="K631" t="s">
        <v>1134</v>
      </c>
      <c r="L631" t="s">
        <v>3604</v>
      </c>
      <c r="M631" t="s">
        <v>1135</v>
      </c>
      <c r="N631" t="s">
        <v>3611</v>
      </c>
      <c r="O631" t="s">
        <v>68</v>
      </c>
      <c r="P631" t="s">
        <v>3637</v>
      </c>
      <c r="Q631" t="s">
        <v>842</v>
      </c>
      <c r="R631" t="s">
        <v>3795</v>
      </c>
      <c r="S631" t="s">
        <v>1223</v>
      </c>
      <c r="T631">
        <v>17</v>
      </c>
      <c r="U631">
        <v>1</v>
      </c>
      <c r="V631" t="s">
        <v>1224</v>
      </c>
      <c r="W631">
        <v>2</v>
      </c>
      <c r="X631" t="s">
        <v>76</v>
      </c>
      <c r="Y631">
        <v>1</v>
      </c>
      <c r="Z631" t="s">
        <v>73</v>
      </c>
      <c r="AA631">
        <v>1</v>
      </c>
      <c r="AB631" s="2">
        <v>1</v>
      </c>
      <c r="AC631" s="2">
        <v>1</v>
      </c>
      <c r="AD631" s="2">
        <v>100</v>
      </c>
      <c r="AE631" s="2">
        <v>1</v>
      </c>
      <c r="AF631" s="2">
        <v>1</v>
      </c>
      <c r="AG631" s="2">
        <v>100</v>
      </c>
      <c r="AH631" s="2">
        <v>1</v>
      </c>
      <c r="AI631" s="2">
        <v>0</v>
      </c>
      <c r="AJ631" s="2">
        <v>0</v>
      </c>
      <c r="AK631" s="2">
        <v>1</v>
      </c>
      <c r="AL631" s="2">
        <v>0</v>
      </c>
      <c r="AM631" s="2">
        <v>0</v>
      </c>
      <c r="AN631" s="2">
        <v>1</v>
      </c>
      <c r="AO631" s="2">
        <v>0</v>
      </c>
      <c r="AP631" s="2">
        <v>0</v>
      </c>
      <c r="AQ631" s="2" t="s">
        <v>77</v>
      </c>
      <c r="AR631" s="2" t="s">
        <v>77</v>
      </c>
      <c r="AS631" s="2" t="s">
        <v>77</v>
      </c>
      <c r="AT631" s="3">
        <v>463817251</v>
      </c>
      <c r="AU631" s="3">
        <v>449630285</v>
      </c>
      <c r="AV631" s="2">
        <v>96.94</v>
      </c>
      <c r="AW631" s="3">
        <v>1096431250</v>
      </c>
      <c r="AX631" s="3">
        <v>1078181250</v>
      </c>
      <c r="AY631" s="2">
        <v>98.34</v>
      </c>
      <c r="AZ631" s="3">
        <v>1458850000</v>
      </c>
      <c r="BA631" s="3">
        <v>0</v>
      </c>
      <c r="BB631" s="2">
        <v>0</v>
      </c>
      <c r="BC631" s="3">
        <v>713900000</v>
      </c>
      <c r="BD631" s="3">
        <v>0</v>
      </c>
      <c r="BE631" s="2">
        <v>0</v>
      </c>
      <c r="BF631" s="3">
        <v>733700000</v>
      </c>
      <c r="BG631" s="3">
        <v>0</v>
      </c>
      <c r="BH631" s="2">
        <v>0</v>
      </c>
      <c r="BI631" s="3">
        <v>4466698501</v>
      </c>
      <c r="BJ631" s="3">
        <v>1527811535</v>
      </c>
      <c r="BK631" s="2">
        <v>34.200000000000003</v>
      </c>
      <c r="BL631" t="s">
        <v>1225</v>
      </c>
      <c r="BM631" s="4">
        <f t="shared" si="109"/>
        <v>463.817251</v>
      </c>
      <c r="BN631" s="4">
        <f t="shared" si="110"/>
        <v>449.63028500000001</v>
      </c>
      <c r="BO631" s="4">
        <f t="shared" si="111"/>
        <v>1096.4312500000001</v>
      </c>
      <c r="BP631" s="4">
        <f t="shared" si="112"/>
        <v>1078.1812500000001</v>
      </c>
      <c r="BQ631" s="4">
        <f t="shared" si="113"/>
        <v>1458.85</v>
      </c>
      <c r="BR631" s="4">
        <f t="shared" si="114"/>
        <v>0</v>
      </c>
      <c r="BS631" s="4">
        <f t="shared" si="115"/>
        <v>713.9</v>
      </c>
      <c r="BT631" s="4">
        <f t="shared" si="116"/>
        <v>0</v>
      </c>
      <c r="BU631" s="4">
        <f t="shared" si="117"/>
        <v>733.7</v>
      </c>
      <c r="BV631" s="4">
        <f t="shared" si="118"/>
        <v>0</v>
      </c>
      <c r="BW631" s="4">
        <f t="shared" si="119"/>
        <v>4466.6985009999999</v>
      </c>
      <c r="BX631" s="4">
        <f t="shared" si="120"/>
        <v>1527.811535</v>
      </c>
    </row>
    <row r="632" spans="1:76" x14ac:dyDescent="0.25">
      <c r="A632">
        <v>16</v>
      </c>
      <c r="B632" t="s">
        <v>60</v>
      </c>
      <c r="C632" t="s">
        <v>61</v>
      </c>
      <c r="D632">
        <v>2021</v>
      </c>
      <c r="E632" t="s">
        <v>62</v>
      </c>
      <c r="F632" t="s">
        <v>63</v>
      </c>
      <c r="G632">
        <v>2</v>
      </c>
      <c r="H632" t="s">
        <v>64</v>
      </c>
      <c r="I632" t="s">
        <v>3557</v>
      </c>
      <c r="J632" t="s">
        <v>1133</v>
      </c>
      <c r="K632" t="s">
        <v>1134</v>
      </c>
      <c r="L632" t="s">
        <v>3604</v>
      </c>
      <c r="M632" t="s">
        <v>1135</v>
      </c>
      <c r="N632" t="s">
        <v>3611</v>
      </c>
      <c r="O632" t="s">
        <v>68</v>
      </c>
      <c r="P632" t="s">
        <v>3637</v>
      </c>
      <c r="Q632" t="s">
        <v>842</v>
      </c>
      <c r="R632" t="s">
        <v>3795</v>
      </c>
      <c r="S632" t="s">
        <v>1223</v>
      </c>
      <c r="T632">
        <v>17</v>
      </c>
      <c r="U632">
        <v>2</v>
      </c>
      <c r="V632" t="s">
        <v>1226</v>
      </c>
      <c r="W632">
        <v>2</v>
      </c>
      <c r="X632" t="s">
        <v>76</v>
      </c>
      <c r="Y632">
        <v>1</v>
      </c>
      <c r="Z632" t="s">
        <v>73</v>
      </c>
      <c r="AA632">
        <v>1</v>
      </c>
      <c r="AB632" s="2">
        <v>1</v>
      </c>
      <c r="AC632" s="2">
        <v>0.75</v>
      </c>
      <c r="AD632" s="2">
        <v>75</v>
      </c>
      <c r="AE632" s="2">
        <v>1</v>
      </c>
      <c r="AF632" s="2">
        <v>0.97</v>
      </c>
      <c r="AG632" s="2">
        <v>97</v>
      </c>
      <c r="AH632" s="2">
        <v>1</v>
      </c>
      <c r="AI632" s="2">
        <v>0</v>
      </c>
      <c r="AJ632" s="2">
        <v>0</v>
      </c>
      <c r="AK632" s="2">
        <v>1</v>
      </c>
      <c r="AL632" s="2">
        <v>0</v>
      </c>
      <c r="AM632" s="2">
        <v>0</v>
      </c>
      <c r="AN632" s="2">
        <v>1</v>
      </c>
      <c r="AO632" s="2">
        <v>0</v>
      </c>
      <c r="AP632" s="2">
        <v>0</v>
      </c>
      <c r="AQ632" s="2" t="s">
        <v>77</v>
      </c>
      <c r="AR632" s="2" t="s">
        <v>77</v>
      </c>
      <c r="AS632" s="2" t="s">
        <v>77</v>
      </c>
      <c r="AT632" s="3">
        <v>1305240604</v>
      </c>
      <c r="AU632" s="3">
        <v>1302323491</v>
      </c>
      <c r="AV632" s="2">
        <v>99.78</v>
      </c>
      <c r="AW632" s="3">
        <v>4237257966</v>
      </c>
      <c r="AX632" s="3">
        <v>4232237151</v>
      </c>
      <c r="AY632" s="2">
        <v>99.88</v>
      </c>
      <c r="AZ632" s="3">
        <v>3500000000</v>
      </c>
      <c r="BA632" s="3">
        <v>0</v>
      </c>
      <c r="BB632" s="2">
        <v>0</v>
      </c>
      <c r="BC632" s="3">
        <v>3400000000</v>
      </c>
      <c r="BD632" s="3">
        <v>0</v>
      </c>
      <c r="BE632" s="2">
        <v>0</v>
      </c>
      <c r="BF632" s="3">
        <v>2500000000</v>
      </c>
      <c r="BG632" s="3">
        <v>0</v>
      </c>
      <c r="BH632" s="2">
        <v>0</v>
      </c>
      <c r="BI632" s="3">
        <v>14942498570</v>
      </c>
      <c r="BJ632" s="3">
        <v>5534560642</v>
      </c>
      <c r="BK632" s="2">
        <v>37.04</v>
      </c>
      <c r="BL632" t="s">
        <v>1227</v>
      </c>
      <c r="BM632" s="4">
        <f t="shared" si="109"/>
        <v>1305.2406040000001</v>
      </c>
      <c r="BN632" s="4">
        <f t="shared" si="110"/>
        <v>1302.3234910000001</v>
      </c>
      <c r="BO632" s="4">
        <f t="shared" si="111"/>
        <v>4237.2579660000001</v>
      </c>
      <c r="BP632" s="4">
        <f t="shared" si="112"/>
        <v>4232.2371510000003</v>
      </c>
      <c r="BQ632" s="4">
        <f t="shared" si="113"/>
        <v>3500</v>
      </c>
      <c r="BR632" s="4">
        <f t="shared" si="114"/>
        <v>0</v>
      </c>
      <c r="BS632" s="4">
        <f t="shared" si="115"/>
        <v>3400</v>
      </c>
      <c r="BT632" s="4">
        <f t="shared" si="116"/>
        <v>0</v>
      </c>
      <c r="BU632" s="4">
        <f t="shared" si="117"/>
        <v>2500</v>
      </c>
      <c r="BV632" s="4">
        <f t="shared" si="118"/>
        <v>0</v>
      </c>
      <c r="BW632" s="4">
        <f t="shared" si="119"/>
        <v>14942.49857</v>
      </c>
      <c r="BX632" s="4">
        <f t="shared" si="120"/>
        <v>5534.5606420000004</v>
      </c>
    </row>
    <row r="633" spans="1:76" x14ac:dyDescent="0.25">
      <c r="A633">
        <v>16</v>
      </c>
      <c r="B633" t="s">
        <v>60</v>
      </c>
      <c r="C633" t="s">
        <v>61</v>
      </c>
      <c r="D633">
        <v>2021</v>
      </c>
      <c r="E633" t="s">
        <v>62</v>
      </c>
      <c r="F633" t="s">
        <v>63</v>
      </c>
      <c r="G633">
        <v>2</v>
      </c>
      <c r="H633" t="s">
        <v>64</v>
      </c>
      <c r="I633" t="s">
        <v>3557</v>
      </c>
      <c r="J633" t="s">
        <v>1133</v>
      </c>
      <c r="K633" t="s">
        <v>1134</v>
      </c>
      <c r="L633" t="s">
        <v>3604</v>
      </c>
      <c r="M633" t="s">
        <v>1135</v>
      </c>
      <c r="N633" t="s">
        <v>3611</v>
      </c>
      <c r="O633" t="s">
        <v>68</v>
      </c>
      <c r="P633" t="s">
        <v>3637</v>
      </c>
      <c r="Q633" t="s">
        <v>842</v>
      </c>
      <c r="R633" t="s">
        <v>3795</v>
      </c>
      <c r="S633" t="s">
        <v>1223</v>
      </c>
      <c r="T633">
        <v>17</v>
      </c>
      <c r="U633">
        <v>3</v>
      </c>
      <c r="V633" t="s">
        <v>1228</v>
      </c>
      <c r="W633">
        <v>2</v>
      </c>
      <c r="X633" t="s">
        <v>76</v>
      </c>
      <c r="Y633">
        <v>1</v>
      </c>
      <c r="Z633" t="s">
        <v>73</v>
      </c>
      <c r="AA633">
        <v>1</v>
      </c>
      <c r="AB633" s="2">
        <v>0</v>
      </c>
      <c r="AC633" s="2">
        <v>0</v>
      </c>
      <c r="AD633" s="2">
        <v>0</v>
      </c>
      <c r="AE633" s="2">
        <v>1</v>
      </c>
      <c r="AF633" s="2">
        <v>1</v>
      </c>
      <c r="AG633" s="2">
        <v>100</v>
      </c>
      <c r="AH633" s="2">
        <v>1</v>
      </c>
      <c r="AI633" s="2">
        <v>0</v>
      </c>
      <c r="AJ633" s="2">
        <v>0</v>
      </c>
      <c r="AK633" s="2">
        <v>1</v>
      </c>
      <c r="AL633" s="2">
        <v>0</v>
      </c>
      <c r="AM633" s="2">
        <v>0</v>
      </c>
      <c r="AN633" s="2">
        <v>1</v>
      </c>
      <c r="AO633" s="2">
        <v>0</v>
      </c>
      <c r="AP633" s="2">
        <v>0</v>
      </c>
      <c r="AQ633" s="2" t="s">
        <v>77</v>
      </c>
      <c r="AR633" s="2" t="s">
        <v>77</v>
      </c>
      <c r="AS633" s="2" t="s">
        <v>77</v>
      </c>
      <c r="AT633" s="3">
        <v>0</v>
      </c>
      <c r="AU633" s="3">
        <v>0</v>
      </c>
      <c r="AV633" s="2">
        <v>0</v>
      </c>
      <c r="AW633" s="3">
        <v>1054308000</v>
      </c>
      <c r="AX633" s="3">
        <v>786414866</v>
      </c>
      <c r="AY633" s="2">
        <v>74.59</v>
      </c>
      <c r="AZ633" s="3">
        <v>1209935000</v>
      </c>
      <c r="BA633" s="3">
        <v>0</v>
      </c>
      <c r="BB633" s="2">
        <v>0</v>
      </c>
      <c r="BC633" s="3">
        <v>961528627</v>
      </c>
      <c r="BD633" s="3">
        <v>0</v>
      </c>
      <c r="BE633" s="2">
        <v>0</v>
      </c>
      <c r="BF633" s="3">
        <v>865248744</v>
      </c>
      <c r="BG633" s="3">
        <v>0</v>
      </c>
      <c r="BH633" s="2">
        <v>0</v>
      </c>
      <c r="BI633" s="3">
        <v>4091020371</v>
      </c>
      <c r="BJ633" s="3">
        <v>786414866</v>
      </c>
      <c r="BK633" s="2">
        <v>19.22</v>
      </c>
      <c r="BL633" t="s">
        <v>1229</v>
      </c>
      <c r="BM633" s="4">
        <f t="shared" si="109"/>
        <v>0</v>
      </c>
      <c r="BN633" s="4">
        <f t="shared" si="110"/>
        <v>0</v>
      </c>
      <c r="BO633" s="4">
        <f t="shared" si="111"/>
        <v>1054.308</v>
      </c>
      <c r="BP633" s="4">
        <f t="shared" si="112"/>
        <v>786.41486599999996</v>
      </c>
      <c r="BQ633" s="4">
        <f t="shared" si="113"/>
        <v>1209.9349999999999</v>
      </c>
      <c r="BR633" s="4">
        <f t="shared" si="114"/>
        <v>0</v>
      </c>
      <c r="BS633" s="4">
        <f t="shared" si="115"/>
        <v>961.52862700000003</v>
      </c>
      <c r="BT633" s="4">
        <f t="shared" si="116"/>
        <v>0</v>
      </c>
      <c r="BU633" s="4">
        <f t="shared" si="117"/>
        <v>865.24874399999999</v>
      </c>
      <c r="BV633" s="4">
        <f t="shared" si="118"/>
        <v>0</v>
      </c>
      <c r="BW633" s="4">
        <f t="shared" si="119"/>
        <v>4091.0203710000001</v>
      </c>
      <c r="BX633" s="4">
        <f t="shared" si="120"/>
        <v>786.41486599999996</v>
      </c>
    </row>
    <row r="634" spans="1:76" x14ac:dyDescent="0.25">
      <c r="A634">
        <v>16</v>
      </c>
      <c r="B634" t="s">
        <v>60</v>
      </c>
      <c r="C634" t="s">
        <v>61</v>
      </c>
      <c r="D634">
        <v>2021</v>
      </c>
      <c r="E634" t="s">
        <v>62</v>
      </c>
      <c r="F634" t="s">
        <v>63</v>
      </c>
      <c r="G634">
        <v>2</v>
      </c>
      <c r="H634" t="s">
        <v>64</v>
      </c>
      <c r="I634" t="s">
        <v>3557</v>
      </c>
      <c r="J634" t="s">
        <v>1133</v>
      </c>
      <c r="K634" t="s">
        <v>1134</v>
      </c>
      <c r="L634" t="s">
        <v>3604</v>
      </c>
      <c r="M634" t="s">
        <v>1135</v>
      </c>
      <c r="N634" t="s">
        <v>3611</v>
      </c>
      <c r="O634" t="s">
        <v>68</v>
      </c>
      <c r="P634" t="s">
        <v>3637</v>
      </c>
      <c r="Q634" t="s">
        <v>842</v>
      </c>
      <c r="R634" t="s">
        <v>3795</v>
      </c>
      <c r="S634" t="s">
        <v>1223</v>
      </c>
      <c r="T634">
        <v>17</v>
      </c>
      <c r="U634">
        <v>4</v>
      </c>
      <c r="V634" t="s">
        <v>1230</v>
      </c>
      <c r="W634">
        <v>1</v>
      </c>
      <c r="X634" t="s">
        <v>72</v>
      </c>
      <c r="Y634">
        <v>1</v>
      </c>
      <c r="Z634" t="s">
        <v>73</v>
      </c>
      <c r="AA634">
        <v>1</v>
      </c>
      <c r="AB634" s="2">
        <v>0</v>
      </c>
      <c r="AC634" s="2">
        <v>0</v>
      </c>
      <c r="AD634" s="2">
        <v>0</v>
      </c>
      <c r="AE634" s="2">
        <v>0</v>
      </c>
      <c r="AF634" s="2">
        <v>0</v>
      </c>
      <c r="AG634" s="2">
        <v>0</v>
      </c>
      <c r="AH634" s="2">
        <v>1</v>
      </c>
      <c r="AI634" s="2">
        <v>0</v>
      </c>
      <c r="AJ634" s="2">
        <v>0</v>
      </c>
      <c r="AK634" s="2">
        <v>0</v>
      </c>
      <c r="AL634" s="2">
        <v>0</v>
      </c>
      <c r="AM634" s="2">
        <v>0</v>
      </c>
      <c r="AN634" s="2">
        <v>0</v>
      </c>
      <c r="AO634" s="2">
        <v>0</v>
      </c>
      <c r="AP634" s="2">
        <v>0</v>
      </c>
      <c r="AQ634" s="2">
        <v>1</v>
      </c>
      <c r="AR634" s="2">
        <v>0</v>
      </c>
      <c r="AS634" s="2">
        <v>0</v>
      </c>
      <c r="AT634" s="3">
        <v>0</v>
      </c>
      <c r="AU634" s="3">
        <v>0</v>
      </c>
      <c r="AV634" s="2">
        <v>0</v>
      </c>
      <c r="AW634" s="3">
        <v>0</v>
      </c>
      <c r="AX634" s="3">
        <v>0</v>
      </c>
      <c r="AY634" s="2">
        <v>0</v>
      </c>
      <c r="AZ634" s="3">
        <v>285000000</v>
      </c>
      <c r="BA634" s="3">
        <v>0</v>
      </c>
      <c r="BB634" s="2">
        <v>0</v>
      </c>
      <c r="BC634" s="3">
        <v>0</v>
      </c>
      <c r="BD634" s="3">
        <v>0</v>
      </c>
      <c r="BE634" s="2">
        <v>0</v>
      </c>
      <c r="BF634" s="3">
        <v>0</v>
      </c>
      <c r="BG634" s="3">
        <v>0</v>
      </c>
      <c r="BH634" s="2">
        <v>0</v>
      </c>
      <c r="BI634" s="3">
        <v>285000000</v>
      </c>
      <c r="BJ634" s="3">
        <v>0</v>
      </c>
      <c r="BK634" s="2">
        <v>0</v>
      </c>
      <c r="BM634" s="4">
        <f t="shared" si="109"/>
        <v>0</v>
      </c>
      <c r="BN634" s="4">
        <f t="shared" si="110"/>
        <v>0</v>
      </c>
      <c r="BO634" s="4">
        <f t="shared" si="111"/>
        <v>0</v>
      </c>
      <c r="BP634" s="4">
        <f t="shared" si="112"/>
        <v>0</v>
      </c>
      <c r="BQ634" s="4">
        <f t="shared" si="113"/>
        <v>285</v>
      </c>
      <c r="BR634" s="4">
        <f t="shared" si="114"/>
        <v>0</v>
      </c>
      <c r="BS634" s="4">
        <f t="shared" si="115"/>
        <v>0</v>
      </c>
      <c r="BT634" s="4">
        <f t="shared" si="116"/>
        <v>0</v>
      </c>
      <c r="BU634" s="4">
        <f t="shared" si="117"/>
        <v>0</v>
      </c>
      <c r="BV634" s="4">
        <f t="shared" si="118"/>
        <v>0</v>
      </c>
      <c r="BW634" s="4">
        <f t="shared" si="119"/>
        <v>285</v>
      </c>
      <c r="BX634" s="4">
        <f t="shared" si="120"/>
        <v>0</v>
      </c>
    </row>
    <row r="635" spans="1:76" x14ac:dyDescent="0.25">
      <c r="A635">
        <v>16</v>
      </c>
      <c r="B635" t="s">
        <v>60</v>
      </c>
      <c r="C635" t="s">
        <v>61</v>
      </c>
      <c r="D635">
        <v>2021</v>
      </c>
      <c r="E635" t="s">
        <v>62</v>
      </c>
      <c r="F635" t="s">
        <v>63</v>
      </c>
      <c r="G635">
        <v>2</v>
      </c>
      <c r="H635" t="s">
        <v>64</v>
      </c>
      <c r="I635" t="s">
        <v>3557</v>
      </c>
      <c r="J635" t="s">
        <v>1133</v>
      </c>
      <c r="K635" t="s">
        <v>1134</v>
      </c>
      <c r="L635" t="s">
        <v>3604</v>
      </c>
      <c r="M635" t="s">
        <v>1135</v>
      </c>
      <c r="N635" t="s">
        <v>3611</v>
      </c>
      <c r="O635" t="s">
        <v>68</v>
      </c>
      <c r="P635" t="s">
        <v>3637</v>
      </c>
      <c r="Q635" t="s">
        <v>842</v>
      </c>
      <c r="R635" t="s">
        <v>3795</v>
      </c>
      <c r="S635" t="s">
        <v>1223</v>
      </c>
      <c r="T635">
        <v>17</v>
      </c>
      <c r="U635">
        <v>5</v>
      </c>
      <c r="V635" t="s">
        <v>1231</v>
      </c>
      <c r="W635">
        <v>1</v>
      </c>
      <c r="X635" t="s">
        <v>72</v>
      </c>
      <c r="Y635">
        <v>1</v>
      </c>
      <c r="Z635" t="s">
        <v>73</v>
      </c>
      <c r="AA635">
        <v>1</v>
      </c>
      <c r="AB635" s="2">
        <v>0.2</v>
      </c>
      <c r="AC635" s="2">
        <v>0.2</v>
      </c>
      <c r="AD635" s="2">
        <v>100</v>
      </c>
      <c r="AE635" s="2">
        <v>0.65</v>
      </c>
      <c r="AF635" s="2">
        <v>0.65</v>
      </c>
      <c r="AG635" s="2">
        <v>100</v>
      </c>
      <c r="AH635" s="2">
        <v>0.15</v>
      </c>
      <c r="AI635" s="2">
        <v>0</v>
      </c>
      <c r="AJ635" s="2">
        <v>0</v>
      </c>
      <c r="AK635" s="2">
        <v>0</v>
      </c>
      <c r="AL635" s="2">
        <v>0</v>
      </c>
      <c r="AM635" s="2">
        <v>0</v>
      </c>
      <c r="AN635" s="2">
        <v>1</v>
      </c>
      <c r="AO635" s="2">
        <v>0</v>
      </c>
      <c r="AP635" s="2">
        <v>0</v>
      </c>
      <c r="AQ635" s="2">
        <v>2</v>
      </c>
      <c r="AR635" s="2">
        <v>0.85</v>
      </c>
      <c r="AS635" s="2">
        <v>42.5</v>
      </c>
      <c r="AT635" s="3">
        <v>18178724146</v>
      </c>
      <c r="AU635" s="3">
        <v>18178724032</v>
      </c>
      <c r="AV635" s="2">
        <v>100</v>
      </c>
      <c r="AW635" s="3">
        <v>0</v>
      </c>
      <c r="AX635" s="3">
        <v>0</v>
      </c>
      <c r="AY635" s="2">
        <v>0</v>
      </c>
      <c r="AZ635" s="3">
        <v>0</v>
      </c>
      <c r="BA635" s="3">
        <v>0</v>
      </c>
      <c r="BB635" s="2">
        <v>0</v>
      </c>
      <c r="BC635" s="3">
        <v>0</v>
      </c>
      <c r="BD635" s="3">
        <v>0</v>
      </c>
      <c r="BE635" s="2">
        <v>0</v>
      </c>
      <c r="BF635" s="3">
        <v>20180700000</v>
      </c>
      <c r="BG635" s="3">
        <v>0</v>
      </c>
      <c r="BH635" s="2">
        <v>0</v>
      </c>
      <c r="BI635" s="3">
        <v>38359424146</v>
      </c>
      <c r="BJ635" s="3">
        <v>18178724032</v>
      </c>
      <c r="BK635" s="2">
        <v>47.39</v>
      </c>
      <c r="BL635" t="s">
        <v>1232</v>
      </c>
      <c r="BM635" s="4">
        <f t="shared" si="109"/>
        <v>18178.724146</v>
      </c>
      <c r="BN635" s="4">
        <f t="shared" si="110"/>
        <v>18178.724031999998</v>
      </c>
      <c r="BO635" s="4">
        <f t="shared" si="111"/>
        <v>0</v>
      </c>
      <c r="BP635" s="4">
        <f t="shared" si="112"/>
        <v>0</v>
      </c>
      <c r="BQ635" s="4">
        <f t="shared" si="113"/>
        <v>0</v>
      </c>
      <c r="BR635" s="4">
        <f t="shared" si="114"/>
        <v>0</v>
      </c>
      <c r="BS635" s="4">
        <f t="shared" si="115"/>
        <v>0</v>
      </c>
      <c r="BT635" s="4">
        <f t="shared" si="116"/>
        <v>0</v>
      </c>
      <c r="BU635" s="4">
        <f t="shared" si="117"/>
        <v>20180.7</v>
      </c>
      <c r="BV635" s="4">
        <f t="shared" si="118"/>
        <v>0</v>
      </c>
      <c r="BW635" s="4">
        <f t="shared" si="119"/>
        <v>38359.424146000005</v>
      </c>
      <c r="BX635" s="4">
        <f t="shared" si="120"/>
        <v>18178.724031999998</v>
      </c>
    </row>
    <row r="636" spans="1:76" x14ac:dyDescent="0.25">
      <c r="A636">
        <v>16</v>
      </c>
      <c r="B636" t="s">
        <v>60</v>
      </c>
      <c r="C636" t="s">
        <v>61</v>
      </c>
      <c r="D636">
        <v>2021</v>
      </c>
      <c r="E636" t="s">
        <v>62</v>
      </c>
      <c r="F636" t="s">
        <v>63</v>
      </c>
      <c r="G636">
        <v>2</v>
      </c>
      <c r="H636" t="s">
        <v>64</v>
      </c>
      <c r="I636" t="s">
        <v>3557</v>
      </c>
      <c r="J636" t="s">
        <v>1133</v>
      </c>
      <c r="K636" t="s">
        <v>1134</v>
      </c>
      <c r="L636" t="s">
        <v>3604</v>
      </c>
      <c r="M636" t="s">
        <v>1135</v>
      </c>
      <c r="N636" t="s">
        <v>3611</v>
      </c>
      <c r="O636" t="s">
        <v>68</v>
      </c>
      <c r="P636" t="s">
        <v>3637</v>
      </c>
      <c r="Q636" t="s">
        <v>842</v>
      </c>
      <c r="R636" t="s">
        <v>3795</v>
      </c>
      <c r="S636" t="s">
        <v>1223</v>
      </c>
      <c r="T636">
        <v>17</v>
      </c>
      <c r="U636">
        <v>6</v>
      </c>
      <c r="V636" t="s">
        <v>1233</v>
      </c>
      <c r="W636">
        <v>1</v>
      </c>
      <c r="X636" t="s">
        <v>72</v>
      </c>
      <c r="Y636">
        <v>1</v>
      </c>
      <c r="Z636" t="s">
        <v>73</v>
      </c>
      <c r="AA636">
        <v>1</v>
      </c>
      <c r="AB636" s="2">
        <v>1</v>
      </c>
      <c r="AC636" s="2">
        <v>1</v>
      </c>
      <c r="AD636" s="2">
        <v>100</v>
      </c>
      <c r="AE636" s="2">
        <v>2</v>
      </c>
      <c r="AF636" s="2">
        <v>2</v>
      </c>
      <c r="AG636" s="2">
        <v>100</v>
      </c>
      <c r="AH636" s="2">
        <v>3</v>
      </c>
      <c r="AI636" s="2">
        <v>0</v>
      </c>
      <c r="AJ636" s="2">
        <v>0</v>
      </c>
      <c r="AK636" s="2">
        <v>4</v>
      </c>
      <c r="AL636" s="2">
        <v>0</v>
      </c>
      <c r="AM636" s="2">
        <v>0</v>
      </c>
      <c r="AN636" s="2">
        <v>1</v>
      </c>
      <c r="AO636" s="2">
        <v>0</v>
      </c>
      <c r="AP636" s="2">
        <v>0</v>
      </c>
      <c r="AQ636" s="2">
        <v>11</v>
      </c>
      <c r="AR636" s="2">
        <v>3</v>
      </c>
      <c r="AS636" s="2">
        <v>27.27</v>
      </c>
      <c r="AT636" s="3">
        <v>66600000</v>
      </c>
      <c r="AU636" s="3">
        <v>66134800</v>
      </c>
      <c r="AV636" s="2">
        <v>99.29</v>
      </c>
      <c r="AW636" s="3">
        <v>530554667</v>
      </c>
      <c r="AX636" s="3">
        <v>530554667</v>
      </c>
      <c r="AY636" s="2">
        <v>100</v>
      </c>
      <c r="AZ636" s="3">
        <v>648006000</v>
      </c>
      <c r="BA636" s="3">
        <v>0</v>
      </c>
      <c r="BB636" s="2">
        <v>0</v>
      </c>
      <c r="BC636" s="3">
        <v>1228000000</v>
      </c>
      <c r="BD636" s="3">
        <v>0</v>
      </c>
      <c r="BE636" s="2">
        <v>0</v>
      </c>
      <c r="BF636" s="3">
        <v>352000000</v>
      </c>
      <c r="BG636" s="3">
        <v>0</v>
      </c>
      <c r="BH636" s="2">
        <v>0</v>
      </c>
      <c r="BI636" s="3">
        <v>2825160667</v>
      </c>
      <c r="BJ636" s="3">
        <v>596689467</v>
      </c>
      <c r="BK636" s="2">
        <v>21.12</v>
      </c>
      <c r="BL636" t="s">
        <v>1234</v>
      </c>
      <c r="BM636" s="4">
        <f t="shared" si="109"/>
        <v>66.599999999999994</v>
      </c>
      <c r="BN636" s="4">
        <f t="shared" si="110"/>
        <v>66.134799999999998</v>
      </c>
      <c r="BO636" s="4">
        <f t="shared" si="111"/>
        <v>530.55466699999999</v>
      </c>
      <c r="BP636" s="4">
        <f t="shared" si="112"/>
        <v>530.55466699999999</v>
      </c>
      <c r="BQ636" s="4">
        <f t="shared" si="113"/>
        <v>648.00599999999997</v>
      </c>
      <c r="BR636" s="4">
        <f t="shared" si="114"/>
        <v>0</v>
      </c>
      <c r="BS636" s="4">
        <f t="shared" si="115"/>
        <v>1228</v>
      </c>
      <c r="BT636" s="4">
        <f t="shared" si="116"/>
        <v>0</v>
      </c>
      <c r="BU636" s="4">
        <f t="shared" si="117"/>
        <v>352</v>
      </c>
      <c r="BV636" s="4">
        <f t="shared" si="118"/>
        <v>0</v>
      </c>
      <c r="BW636" s="4">
        <f t="shared" si="119"/>
        <v>2825.1606670000001</v>
      </c>
      <c r="BX636" s="4">
        <f t="shared" si="120"/>
        <v>596.68946700000004</v>
      </c>
    </row>
    <row r="637" spans="1:76" x14ac:dyDescent="0.25">
      <c r="A637">
        <v>16</v>
      </c>
      <c r="B637" t="s">
        <v>60</v>
      </c>
      <c r="C637" t="s">
        <v>61</v>
      </c>
      <c r="D637">
        <v>2021</v>
      </c>
      <c r="E637" t="s">
        <v>62</v>
      </c>
      <c r="F637" t="s">
        <v>63</v>
      </c>
      <c r="G637">
        <v>2</v>
      </c>
      <c r="H637" t="s">
        <v>64</v>
      </c>
      <c r="I637" t="s">
        <v>3557</v>
      </c>
      <c r="J637" t="s">
        <v>1133</v>
      </c>
      <c r="K637" t="s">
        <v>1134</v>
      </c>
      <c r="L637" t="s">
        <v>3604</v>
      </c>
      <c r="M637" t="s">
        <v>1135</v>
      </c>
      <c r="N637" t="s">
        <v>3611</v>
      </c>
      <c r="O637" t="s">
        <v>68</v>
      </c>
      <c r="P637" t="s">
        <v>3637</v>
      </c>
      <c r="Q637" t="s">
        <v>842</v>
      </c>
      <c r="R637" t="s">
        <v>3795</v>
      </c>
      <c r="S637" t="s">
        <v>1223</v>
      </c>
      <c r="T637">
        <v>17</v>
      </c>
      <c r="U637">
        <v>7</v>
      </c>
      <c r="V637" t="s">
        <v>1235</v>
      </c>
      <c r="W637">
        <v>1</v>
      </c>
      <c r="X637" t="s">
        <v>72</v>
      </c>
      <c r="Y637">
        <v>1</v>
      </c>
      <c r="Z637" t="s">
        <v>73</v>
      </c>
      <c r="AA637">
        <v>1</v>
      </c>
      <c r="AB637" s="2">
        <v>0.5</v>
      </c>
      <c r="AC637" s="2">
        <v>0.1</v>
      </c>
      <c r="AD637" s="2">
        <v>20</v>
      </c>
      <c r="AE637" s="2">
        <v>1.9</v>
      </c>
      <c r="AF637" s="2">
        <v>1.9</v>
      </c>
      <c r="AG637" s="2">
        <v>100</v>
      </c>
      <c r="AH637" s="2">
        <v>1</v>
      </c>
      <c r="AI637" s="2">
        <v>0</v>
      </c>
      <c r="AJ637" s="2">
        <v>0</v>
      </c>
      <c r="AK637" s="2">
        <v>1</v>
      </c>
      <c r="AL637" s="2">
        <v>0</v>
      </c>
      <c r="AM637" s="2">
        <v>0</v>
      </c>
      <c r="AN637" s="2">
        <v>1</v>
      </c>
      <c r="AO637" s="2">
        <v>0</v>
      </c>
      <c r="AP637" s="2">
        <v>0</v>
      </c>
      <c r="AQ637" s="2">
        <v>5</v>
      </c>
      <c r="AR637" s="2">
        <v>2</v>
      </c>
      <c r="AS637" s="2">
        <v>40</v>
      </c>
      <c r="AT637" s="3">
        <v>600000000</v>
      </c>
      <c r="AU637" s="3">
        <v>593200000</v>
      </c>
      <c r="AV637" s="2">
        <v>98.87</v>
      </c>
      <c r="AW637" s="3">
        <v>686628417</v>
      </c>
      <c r="AX637" s="3">
        <v>686628417</v>
      </c>
      <c r="AY637" s="2">
        <v>100</v>
      </c>
      <c r="AZ637" s="3">
        <v>1045000000</v>
      </c>
      <c r="BA637" s="3">
        <v>0</v>
      </c>
      <c r="BB637" s="2">
        <v>0</v>
      </c>
      <c r="BC637" s="3">
        <v>500000000</v>
      </c>
      <c r="BD637" s="3">
        <v>0</v>
      </c>
      <c r="BE637" s="2">
        <v>0</v>
      </c>
      <c r="BF637" s="3">
        <v>500000000</v>
      </c>
      <c r="BG637" s="3">
        <v>0</v>
      </c>
      <c r="BH637" s="2">
        <v>0</v>
      </c>
      <c r="BI637" s="3">
        <v>3331628417</v>
      </c>
      <c r="BJ637" s="3">
        <v>1279828417</v>
      </c>
      <c r="BK637" s="2">
        <v>38.409999999999997</v>
      </c>
      <c r="BL637" t="s">
        <v>1236</v>
      </c>
      <c r="BM637" s="4">
        <f t="shared" si="109"/>
        <v>600</v>
      </c>
      <c r="BN637" s="4">
        <f t="shared" si="110"/>
        <v>593.20000000000005</v>
      </c>
      <c r="BO637" s="4">
        <f t="shared" si="111"/>
        <v>686.62841700000001</v>
      </c>
      <c r="BP637" s="4">
        <f t="shared" si="112"/>
        <v>686.62841700000001</v>
      </c>
      <c r="BQ637" s="4">
        <f t="shared" si="113"/>
        <v>1045</v>
      </c>
      <c r="BR637" s="4">
        <f t="shared" si="114"/>
        <v>0</v>
      </c>
      <c r="BS637" s="4">
        <f t="shared" si="115"/>
        <v>500</v>
      </c>
      <c r="BT637" s="4">
        <f t="shared" si="116"/>
        <v>0</v>
      </c>
      <c r="BU637" s="4">
        <f t="shared" si="117"/>
        <v>500</v>
      </c>
      <c r="BV637" s="4">
        <f t="shared" si="118"/>
        <v>0</v>
      </c>
      <c r="BW637" s="4">
        <f t="shared" si="119"/>
        <v>3331.6284169999999</v>
      </c>
      <c r="BX637" s="4">
        <f t="shared" si="120"/>
        <v>1279.8284170000002</v>
      </c>
    </row>
    <row r="638" spans="1:76" x14ac:dyDescent="0.25">
      <c r="A638">
        <v>16</v>
      </c>
      <c r="B638" t="s">
        <v>60</v>
      </c>
      <c r="C638" t="s">
        <v>61</v>
      </c>
      <c r="D638">
        <v>2021</v>
      </c>
      <c r="E638" t="s">
        <v>62</v>
      </c>
      <c r="F638" t="s">
        <v>63</v>
      </c>
      <c r="G638">
        <v>2</v>
      </c>
      <c r="H638" t="s">
        <v>64</v>
      </c>
      <c r="I638" t="s">
        <v>3557</v>
      </c>
      <c r="J638" t="s">
        <v>1133</v>
      </c>
      <c r="K638" t="s">
        <v>1134</v>
      </c>
      <c r="L638" t="s">
        <v>3604</v>
      </c>
      <c r="M638" t="s">
        <v>1135</v>
      </c>
      <c r="N638" t="s">
        <v>3611</v>
      </c>
      <c r="O638" t="s">
        <v>68</v>
      </c>
      <c r="P638" t="s">
        <v>3637</v>
      </c>
      <c r="Q638" t="s">
        <v>842</v>
      </c>
      <c r="R638" t="s">
        <v>3795</v>
      </c>
      <c r="S638" t="s">
        <v>1223</v>
      </c>
      <c r="T638">
        <v>17</v>
      </c>
      <c r="U638">
        <v>8</v>
      </c>
      <c r="V638" t="s">
        <v>1237</v>
      </c>
      <c r="W638">
        <v>2</v>
      </c>
      <c r="X638" t="s">
        <v>76</v>
      </c>
      <c r="Y638">
        <v>1</v>
      </c>
      <c r="Z638" t="s">
        <v>73</v>
      </c>
      <c r="AA638">
        <v>1</v>
      </c>
      <c r="AB638" s="2">
        <v>100</v>
      </c>
      <c r="AC638" s="2">
        <v>100</v>
      </c>
      <c r="AD638" s="2">
        <v>100</v>
      </c>
      <c r="AE638" s="2">
        <v>100</v>
      </c>
      <c r="AF638" s="2">
        <v>100</v>
      </c>
      <c r="AG638" s="2">
        <v>100</v>
      </c>
      <c r="AH638" s="2">
        <v>100</v>
      </c>
      <c r="AI638" s="2">
        <v>0</v>
      </c>
      <c r="AJ638" s="2">
        <v>0</v>
      </c>
      <c r="AK638" s="2">
        <v>100</v>
      </c>
      <c r="AL638" s="2">
        <v>0</v>
      </c>
      <c r="AM638" s="2">
        <v>0</v>
      </c>
      <c r="AN638" s="2">
        <v>100</v>
      </c>
      <c r="AO638" s="2">
        <v>0</v>
      </c>
      <c r="AP638" s="2">
        <v>0</v>
      </c>
      <c r="AQ638" s="2" t="s">
        <v>77</v>
      </c>
      <c r="AR638" s="2" t="s">
        <v>77</v>
      </c>
      <c r="AS638" s="2" t="s">
        <v>77</v>
      </c>
      <c r="AT638" s="3">
        <v>24898750</v>
      </c>
      <c r="AU638" s="3">
        <v>24898750</v>
      </c>
      <c r="AV638" s="2">
        <v>100</v>
      </c>
      <c r="AW638" s="3">
        <v>468124000</v>
      </c>
      <c r="AX638" s="3">
        <v>468124000</v>
      </c>
      <c r="AY638" s="2">
        <v>100</v>
      </c>
      <c r="AZ638" s="3">
        <v>649864000</v>
      </c>
      <c r="BA638" s="3">
        <v>0</v>
      </c>
      <c r="BB638" s="2">
        <v>0</v>
      </c>
      <c r="BC638" s="3">
        <v>510000000</v>
      </c>
      <c r="BD638" s="3">
        <v>0</v>
      </c>
      <c r="BE638" s="2">
        <v>0</v>
      </c>
      <c r="BF638" s="3">
        <v>100000000</v>
      </c>
      <c r="BG638" s="3">
        <v>0</v>
      </c>
      <c r="BH638" s="2">
        <v>0</v>
      </c>
      <c r="BI638" s="3">
        <v>1752886750</v>
      </c>
      <c r="BJ638" s="3">
        <v>493022750</v>
      </c>
      <c r="BK638" s="2">
        <v>28.13</v>
      </c>
      <c r="BL638" t="s">
        <v>1238</v>
      </c>
      <c r="BM638" s="4">
        <f t="shared" si="109"/>
        <v>24.89875</v>
      </c>
      <c r="BN638" s="4">
        <f t="shared" si="110"/>
        <v>24.89875</v>
      </c>
      <c r="BO638" s="4">
        <f t="shared" si="111"/>
        <v>468.12400000000002</v>
      </c>
      <c r="BP638" s="4">
        <f t="shared" si="112"/>
        <v>468.12400000000002</v>
      </c>
      <c r="BQ638" s="4">
        <f t="shared" si="113"/>
        <v>649.86400000000003</v>
      </c>
      <c r="BR638" s="4">
        <f t="shared" si="114"/>
        <v>0</v>
      </c>
      <c r="BS638" s="4">
        <f t="shared" si="115"/>
        <v>510</v>
      </c>
      <c r="BT638" s="4">
        <f t="shared" si="116"/>
        <v>0</v>
      </c>
      <c r="BU638" s="4">
        <f t="shared" si="117"/>
        <v>100</v>
      </c>
      <c r="BV638" s="4">
        <f t="shared" si="118"/>
        <v>0</v>
      </c>
      <c r="BW638" s="4">
        <f t="shared" si="119"/>
        <v>1752.8867500000001</v>
      </c>
      <c r="BX638" s="4">
        <f t="shared" si="120"/>
        <v>493.02275000000003</v>
      </c>
    </row>
    <row r="639" spans="1:76" x14ac:dyDescent="0.25">
      <c r="A639">
        <v>16</v>
      </c>
      <c r="B639" t="s">
        <v>60</v>
      </c>
      <c r="C639" t="s">
        <v>61</v>
      </c>
      <c r="D639">
        <v>2021</v>
      </c>
      <c r="E639" t="s">
        <v>62</v>
      </c>
      <c r="F639" t="s">
        <v>63</v>
      </c>
      <c r="G639">
        <v>2</v>
      </c>
      <c r="H639" t="s">
        <v>64</v>
      </c>
      <c r="I639" t="s">
        <v>3557</v>
      </c>
      <c r="J639" t="s">
        <v>1133</v>
      </c>
      <c r="K639" t="s">
        <v>1134</v>
      </c>
      <c r="L639" t="s">
        <v>3604</v>
      </c>
      <c r="M639" t="s">
        <v>1135</v>
      </c>
      <c r="N639" t="s">
        <v>3611</v>
      </c>
      <c r="O639" t="s">
        <v>68</v>
      </c>
      <c r="P639" t="s">
        <v>3637</v>
      </c>
      <c r="Q639" t="s">
        <v>842</v>
      </c>
      <c r="R639" t="s">
        <v>3795</v>
      </c>
      <c r="S639" t="s">
        <v>1223</v>
      </c>
      <c r="T639">
        <v>17</v>
      </c>
      <c r="U639">
        <v>9</v>
      </c>
      <c r="V639" t="s">
        <v>1239</v>
      </c>
      <c r="W639">
        <v>2</v>
      </c>
      <c r="X639" t="s">
        <v>76</v>
      </c>
      <c r="Y639">
        <v>1</v>
      </c>
      <c r="Z639" t="s">
        <v>73</v>
      </c>
      <c r="AA639">
        <v>1</v>
      </c>
      <c r="AB639" s="2">
        <v>1</v>
      </c>
      <c r="AC639" s="2">
        <v>1</v>
      </c>
      <c r="AD639" s="2">
        <v>100</v>
      </c>
      <c r="AE639" s="2">
        <v>1</v>
      </c>
      <c r="AF639" s="2">
        <v>1</v>
      </c>
      <c r="AG639" s="2">
        <v>100</v>
      </c>
      <c r="AH639" s="2">
        <v>1</v>
      </c>
      <c r="AI639" s="2">
        <v>0</v>
      </c>
      <c r="AJ639" s="2">
        <v>0</v>
      </c>
      <c r="AK639" s="2">
        <v>1</v>
      </c>
      <c r="AL639" s="2">
        <v>0</v>
      </c>
      <c r="AM639" s="2">
        <v>0</v>
      </c>
      <c r="AN639" s="2">
        <v>1</v>
      </c>
      <c r="AO639" s="2">
        <v>0</v>
      </c>
      <c r="AP639" s="2">
        <v>0</v>
      </c>
      <c r="AQ639" s="2" t="s">
        <v>77</v>
      </c>
      <c r="AR639" s="2" t="s">
        <v>77</v>
      </c>
      <c r="AS639" s="2" t="s">
        <v>77</v>
      </c>
      <c r="AT639" s="3">
        <v>51800000</v>
      </c>
      <c r="AU639" s="3">
        <v>25900000</v>
      </c>
      <c r="AV639" s="2">
        <v>50</v>
      </c>
      <c r="AW639" s="3">
        <v>305282000</v>
      </c>
      <c r="AX639" s="3">
        <v>305282000</v>
      </c>
      <c r="AY639" s="2">
        <v>100</v>
      </c>
      <c r="AZ639" s="3">
        <v>117095000</v>
      </c>
      <c r="BA639" s="3">
        <v>0</v>
      </c>
      <c r="BB639" s="2">
        <v>0</v>
      </c>
      <c r="BC639" s="3">
        <v>330000000</v>
      </c>
      <c r="BD639" s="3">
        <v>0</v>
      </c>
      <c r="BE639" s="2">
        <v>0</v>
      </c>
      <c r="BF639" s="3">
        <v>340000000</v>
      </c>
      <c r="BG639" s="3">
        <v>0</v>
      </c>
      <c r="BH639" s="2">
        <v>0</v>
      </c>
      <c r="BI639" s="3">
        <v>1144177000</v>
      </c>
      <c r="BJ639" s="3">
        <v>331182000</v>
      </c>
      <c r="BK639" s="2">
        <v>28.94</v>
      </c>
      <c r="BL639" t="s">
        <v>1240</v>
      </c>
      <c r="BM639" s="4">
        <f t="shared" si="109"/>
        <v>51.8</v>
      </c>
      <c r="BN639" s="4">
        <f t="shared" si="110"/>
        <v>25.9</v>
      </c>
      <c r="BO639" s="4">
        <f t="shared" si="111"/>
        <v>305.28199999999998</v>
      </c>
      <c r="BP639" s="4">
        <f t="shared" si="112"/>
        <v>305.28199999999998</v>
      </c>
      <c r="BQ639" s="4">
        <f t="shared" si="113"/>
        <v>117.095</v>
      </c>
      <c r="BR639" s="4">
        <f t="shared" si="114"/>
        <v>0</v>
      </c>
      <c r="BS639" s="4">
        <f t="shared" si="115"/>
        <v>330</v>
      </c>
      <c r="BT639" s="4">
        <f t="shared" si="116"/>
        <v>0</v>
      </c>
      <c r="BU639" s="4">
        <f t="shared" si="117"/>
        <v>340</v>
      </c>
      <c r="BV639" s="4">
        <f t="shared" si="118"/>
        <v>0</v>
      </c>
      <c r="BW639" s="4">
        <f t="shared" si="119"/>
        <v>1144.1770000000001</v>
      </c>
      <c r="BX639" s="4">
        <f t="shared" si="120"/>
        <v>331.18199999999996</v>
      </c>
    </row>
    <row r="640" spans="1:76" x14ac:dyDescent="0.25">
      <c r="A640">
        <v>16</v>
      </c>
      <c r="B640" t="s">
        <v>60</v>
      </c>
      <c r="C640" t="s">
        <v>61</v>
      </c>
      <c r="D640">
        <v>2021</v>
      </c>
      <c r="E640" t="s">
        <v>62</v>
      </c>
      <c r="F640" t="s">
        <v>63</v>
      </c>
      <c r="G640">
        <v>2</v>
      </c>
      <c r="H640" t="s">
        <v>64</v>
      </c>
      <c r="I640" t="s">
        <v>3557</v>
      </c>
      <c r="J640" t="s">
        <v>1133</v>
      </c>
      <c r="K640" t="s">
        <v>1134</v>
      </c>
      <c r="L640" t="s">
        <v>3604</v>
      </c>
      <c r="M640" t="s">
        <v>1135</v>
      </c>
      <c r="N640" t="s">
        <v>3611</v>
      </c>
      <c r="O640" t="s">
        <v>68</v>
      </c>
      <c r="P640" t="s">
        <v>3637</v>
      </c>
      <c r="Q640" t="s">
        <v>842</v>
      </c>
      <c r="R640" t="s">
        <v>3795</v>
      </c>
      <c r="S640" t="s">
        <v>1223</v>
      </c>
      <c r="T640">
        <v>17</v>
      </c>
      <c r="U640">
        <v>10</v>
      </c>
      <c r="V640" t="s">
        <v>1241</v>
      </c>
      <c r="W640">
        <v>1</v>
      </c>
      <c r="X640" t="s">
        <v>72</v>
      </c>
      <c r="Y640">
        <v>1</v>
      </c>
      <c r="Z640" t="s">
        <v>73</v>
      </c>
      <c r="AA640">
        <v>1</v>
      </c>
      <c r="AB640" s="2">
        <v>0</v>
      </c>
      <c r="AC640" s="2">
        <v>0</v>
      </c>
      <c r="AD640" s="2">
        <v>0</v>
      </c>
      <c r="AE640" s="2">
        <v>8</v>
      </c>
      <c r="AF640" s="2">
        <v>8</v>
      </c>
      <c r="AG640" s="2">
        <v>100</v>
      </c>
      <c r="AH640" s="2">
        <v>11</v>
      </c>
      <c r="AI640" s="2">
        <v>0</v>
      </c>
      <c r="AJ640" s="2">
        <v>0</v>
      </c>
      <c r="AK640" s="2">
        <v>11</v>
      </c>
      <c r="AL640" s="2">
        <v>0</v>
      </c>
      <c r="AM640" s="2">
        <v>0</v>
      </c>
      <c r="AN640" s="2">
        <v>11</v>
      </c>
      <c r="AO640" s="2">
        <v>0</v>
      </c>
      <c r="AP640" s="2">
        <v>0</v>
      </c>
      <c r="AQ640" s="2">
        <v>41</v>
      </c>
      <c r="AR640" s="2">
        <v>8</v>
      </c>
      <c r="AS640" s="2">
        <v>19.510000000000002</v>
      </c>
      <c r="AT640" s="3">
        <v>0</v>
      </c>
      <c r="AU640" s="3">
        <v>0</v>
      </c>
      <c r="AV640" s="2">
        <v>0</v>
      </c>
      <c r="AW640" s="3">
        <v>82394700</v>
      </c>
      <c r="AX640" s="3">
        <v>82394697</v>
      </c>
      <c r="AY640" s="2">
        <v>100</v>
      </c>
      <c r="AZ640" s="3">
        <v>79250000</v>
      </c>
      <c r="BA640" s="3">
        <v>0</v>
      </c>
      <c r="BB640" s="2">
        <v>0</v>
      </c>
      <c r="BC640" s="3">
        <v>91355000</v>
      </c>
      <c r="BD640" s="3">
        <v>0</v>
      </c>
      <c r="BE640" s="2">
        <v>0</v>
      </c>
      <c r="BF640" s="3">
        <v>48000000</v>
      </c>
      <c r="BG640" s="3">
        <v>0</v>
      </c>
      <c r="BH640" s="2">
        <v>0</v>
      </c>
      <c r="BI640" s="3">
        <v>300999700</v>
      </c>
      <c r="BJ640" s="3">
        <v>82394697</v>
      </c>
      <c r="BK640" s="2">
        <v>27.37</v>
      </c>
      <c r="BL640" t="s">
        <v>1242</v>
      </c>
      <c r="BM640" s="4">
        <f t="shared" si="109"/>
        <v>0</v>
      </c>
      <c r="BN640" s="4">
        <f t="shared" si="110"/>
        <v>0</v>
      </c>
      <c r="BO640" s="4">
        <f t="shared" si="111"/>
        <v>82.3947</v>
      </c>
      <c r="BP640" s="4">
        <f t="shared" si="112"/>
        <v>82.394696999999994</v>
      </c>
      <c r="BQ640" s="4">
        <f t="shared" si="113"/>
        <v>79.25</v>
      </c>
      <c r="BR640" s="4">
        <f t="shared" si="114"/>
        <v>0</v>
      </c>
      <c r="BS640" s="4">
        <f t="shared" si="115"/>
        <v>91.355000000000004</v>
      </c>
      <c r="BT640" s="4">
        <f t="shared" si="116"/>
        <v>0</v>
      </c>
      <c r="BU640" s="4">
        <f t="shared" si="117"/>
        <v>48</v>
      </c>
      <c r="BV640" s="4">
        <f t="shared" si="118"/>
        <v>0</v>
      </c>
      <c r="BW640" s="4">
        <f t="shared" si="119"/>
        <v>300.99970000000002</v>
      </c>
      <c r="BX640" s="4">
        <f t="shared" si="120"/>
        <v>82.394696999999994</v>
      </c>
    </row>
    <row r="641" spans="1:76" x14ac:dyDescent="0.25">
      <c r="A641">
        <v>16</v>
      </c>
      <c r="B641" t="s">
        <v>60</v>
      </c>
      <c r="C641" t="s">
        <v>61</v>
      </c>
      <c r="D641">
        <v>2021</v>
      </c>
      <c r="E641" t="s">
        <v>62</v>
      </c>
      <c r="F641" t="s">
        <v>63</v>
      </c>
      <c r="G641">
        <v>2</v>
      </c>
      <c r="H641" t="s">
        <v>64</v>
      </c>
      <c r="I641" t="s">
        <v>3557</v>
      </c>
      <c r="J641" t="s">
        <v>1133</v>
      </c>
      <c r="K641" t="s">
        <v>1134</v>
      </c>
      <c r="L641" t="s">
        <v>3604</v>
      </c>
      <c r="M641" t="s">
        <v>1135</v>
      </c>
      <c r="N641" t="s">
        <v>3611</v>
      </c>
      <c r="O641" t="s">
        <v>68</v>
      </c>
      <c r="P641" t="s">
        <v>3616</v>
      </c>
      <c r="Q641" t="s">
        <v>69</v>
      </c>
      <c r="R641" t="s">
        <v>3796</v>
      </c>
      <c r="S641" t="s">
        <v>1243</v>
      </c>
      <c r="T641">
        <v>9</v>
      </c>
      <c r="U641">
        <v>1</v>
      </c>
      <c r="V641" t="s">
        <v>1244</v>
      </c>
      <c r="W641">
        <v>3</v>
      </c>
      <c r="X641" t="s">
        <v>138</v>
      </c>
      <c r="Y641">
        <v>1</v>
      </c>
      <c r="Z641" t="s">
        <v>73</v>
      </c>
      <c r="AA641">
        <v>1</v>
      </c>
      <c r="AB641" s="2">
        <v>0</v>
      </c>
      <c r="AC641" s="2">
        <v>0</v>
      </c>
      <c r="AD641" s="2">
        <v>0</v>
      </c>
      <c r="AE641" s="2">
        <v>30</v>
      </c>
      <c r="AF641" s="2">
        <v>30</v>
      </c>
      <c r="AG641" s="2">
        <v>100</v>
      </c>
      <c r="AH641" s="2">
        <v>60</v>
      </c>
      <c r="AI641" s="2">
        <v>0</v>
      </c>
      <c r="AJ641" s="2">
        <v>0</v>
      </c>
      <c r="AK641" s="2">
        <v>80</v>
      </c>
      <c r="AL641" s="2">
        <v>0</v>
      </c>
      <c r="AM641" s="2">
        <v>0</v>
      </c>
      <c r="AN641" s="2">
        <v>100</v>
      </c>
      <c r="AO641" s="2">
        <v>0</v>
      </c>
      <c r="AP641" s="2">
        <v>0</v>
      </c>
      <c r="AQ641" s="2" t="s">
        <v>77</v>
      </c>
      <c r="AR641" s="2" t="s">
        <v>77</v>
      </c>
      <c r="AS641" s="2" t="s">
        <v>77</v>
      </c>
      <c r="AT641" s="3">
        <v>0</v>
      </c>
      <c r="AU641" s="3">
        <v>0</v>
      </c>
      <c r="AV641" s="2">
        <v>0</v>
      </c>
      <c r="AW641" s="3">
        <v>93694948</v>
      </c>
      <c r="AX641" s="3">
        <v>93694948</v>
      </c>
      <c r="AY641" s="2">
        <v>100</v>
      </c>
      <c r="AZ641" s="3">
        <v>918500000</v>
      </c>
      <c r="BA641" s="3">
        <v>0</v>
      </c>
      <c r="BB641" s="2">
        <v>0</v>
      </c>
      <c r="BC641" s="3">
        <v>143651668</v>
      </c>
      <c r="BD641" s="3">
        <v>0</v>
      </c>
      <c r="BE641" s="2">
        <v>0</v>
      </c>
      <c r="BF641" s="3">
        <v>153800065</v>
      </c>
      <c r="BG641" s="3">
        <v>0</v>
      </c>
      <c r="BH641" s="2">
        <v>0</v>
      </c>
      <c r="BI641" s="3">
        <v>1309646681</v>
      </c>
      <c r="BJ641" s="3">
        <v>93694948</v>
      </c>
      <c r="BK641" s="2">
        <v>7.15</v>
      </c>
      <c r="BL641" t="s">
        <v>1245</v>
      </c>
      <c r="BM641" s="4">
        <f t="shared" si="109"/>
        <v>0</v>
      </c>
      <c r="BN641" s="4">
        <f t="shared" si="110"/>
        <v>0</v>
      </c>
      <c r="BO641" s="4">
        <f t="shared" si="111"/>
        <v>93.694947999999997</v>
      </c>
      <c r="BP641" s="4">
        <f t="shared" si="112"/>
        <v>93.694947999999997</v>
      </c>
      <c r="BQ641" s="4">
        <f t="shared" si="113"/>
        <v>918.5</v>
      </c>
      <c r="BR641" s="4">
        <f t="shared" si="114"/>
        <v>0</v>
      </c>
      <c r="BS641" s="4">
        <f t="shared" si="115"/>
        <v>143.651668</v>
      </c>
      <c r="BT641" s="4">
        <f t="shared" si="116"/>
        <v>0</v>
      </c>
      <c r="BU641" s="4">
        <f t="shared" si="117"/>
        <v>153.80006499999999</v>
      </c>
      <c r="BV641" s="4">
        <f t="shared" si="118"/>
        <v>0</v>
      </c>
      <c r="BW641" s="4">
        <f t="shared" si="119"/>
        <v>1309.6466809999999</v>
      </c>
      <c r="BX641" s="4">
        <f t="shared" si="120"/>
        <v>93.694947999999997</v>
      </c>
    </row>
    <row r="642" spans="1:76" x14ac:dyDescent="0.25">
      <c r="A642">
        <v>16</v>
      </c>
      <c r="B642" t="s">
        <v>60</v>
      </c>
      <c r="C642" t="s">
        <v>61</v>
      </c>
      <c r="D642">
        <v>2021</v>
      </c>
      <c r="E642" t="s">
        <v>62</v>
      </c>
      <c r="F642" t="s">
        <v>63</v>
      </c>
      <c r="G642">
        <v>2</v>
      </c>
      <c r="H642" t="s">
        <v>64</v>
      </c>
      <c r="I642" t="s">
        <v>3557</v>
      </c>
      <c r="J642" t="s">
        <v>1133</v>
      </c>
      <c r="K642" t="s">
        <v>1134</v>
      </c>
      <c r="L642" t="s">
        <v>3604</v>
      </c>
      <c r="M642" t="s">
        <v>1135</v>
      </c>
      <c r="N642" t="s">
        <v>3611</v>
      </c>
      <c r="O642" t="s">
        <v>68</v>
      </c>
      <c r="P642" t="s">
        <v>3616</v>
      </c>
      <c r="Q642" t="s">
        <v>69</v>
      </c>
      <c r="R642" t="s">
        <v>3796</v>
      </c>
      <c r="S642" t="s">
        <v>1243</v>
      </c>
      <c r="T642">
        <v>9</v>
      </c>
      <c r="U642">
        <v>2</v>
      </c>
      <c r="V642" t="s">
        <v>1246</v>
      </c>
      <c r="W642">
        <v>1</v>
      </c>
      <c r="X642" t="s">
        <v>72</v>
      </c>
      <c r="Y642">
        <v>1</v>
      </c>
      <c r="Z642" t="s">
        <v>73</v>
      </c>
      <c r="AA642">
        <v>1</v>
      </c>
      <c r="AB642" s="2">
        <v>0</v>
      </c>
      <c r="AC642" s="2">
        <v>0</v>
      </c>
      <c r="AD642" s="2">
        <v>0</v>
      </c>
      <c r="AE642" s="2">
        <v>3</v>
      </c>
      <c r="AF642" s="2">
        <v>3</v>
      </c>
      <c r="AG642" s="2">
        <v>100</v>
      </c>
      <c r="AH642" s="2">
        <v>2</v>
      </c>
      <c r="AI642" s="2">
        <v>0</v>
      </c>
      <c r="AJ642" s="2">
        <v>0</v>
      </c>
      <c r="AK642" s="2">
        <v>2</v>
      </c>
      <c r="AL642" s="2">
        <v>0</v>
      </c>
      <c r="AM642" s="2">
        <v>0</v>
      </c>
      <c r="AN642" s="2">
        <v>2</v>
      </c>
      <c r="AO642" s="2">
        <v>0</v>
      </c>
      <c r="AP642" s="2">
        <v>0</v>
      </c>
      <c r="AQ642" s="2">
        <v>9</v>
      </c>
      <c r="AR642" s="2">
        <v>3</v>
      </c>
      <c r="AS642" s="2">
        <v>33.33</v>
      </c>
      <c r="AT642" s="3">
        <v>0</v>
      </c>
      <c r="AU642" s="3">
        <v>0</v>
      </c>
      <c r="AV642" s="2">
        <v>0</v>
      </c>
      <c r="AW642" s="3">
        <v>172389850</v>
      </c>
      <c r="AX642" s="3">
        <v>172389850</v>
      </c>
      <c r="AY642" s="2">
        <v>100</v>
      </c>
      <c r="AZ642" s="3">
        <v>188500000</v>
      </c>
      <c r="BA642" s="3">
        <v>0</v>
      </c>
      <c r="BB642" s="2">
        <v>0</v>
      </c>
      <c r="BC642" s="3">
        <v>143651668</v>
      </c>
      <c r="BD642" s="3">
        <v>0</v>
      </c>
      <c r="BE642" s="2">
        <v>0</v>
      </c>
      <c r="BF642" s="3">
        <v>153800065</v>
      </c>
      <c r="BG642" s="3">
        <v>0</v>
      </c>
      <c r="BH642" s="2">
        <v>0</v>
      </c>
      <c r="BI642" s="3">
        <v>658341583</v>
      </c>
      <c r="BJ642" s="3">
        <v>172389850</v>
      </c>
      <c r="BK642" s="2">
        <v>26.19</v>
      </c>
      <c r="BL642" t="s">
        <v>1247</v>
      </c>
      <c r="BM642" s="4">
        <f t="shared" si="109"/>
        <v>0</v>
      </c>
      <c r="BN642" s="4">
        <f t="shared" si="110"/>
        <v>0</v>
      </c>
      <c r="BO642" s="4">
        <f t="shared" si="111"/>
        <v>172.38985</v>
      </c>
      <c r="BP642" s="4">
        <f t="shared" si="112"/>
        <v>172.38985</v>
      </c>
      <c r="BQ642" s="4">
        <f t="shared" si="113"/>
        <v>188.5</v>
      </c>
      <c r="BR642" s="4">
        <f t="shared" si="114"/>
        <v>0</v>
      </c>
      <c r="BS642" s="4">
        <f t="shared" si="115"/>
        <v>143.651668</v>
      </c>
      <c r="BT642" s="4">
        <f t="shared" si="116"/>
        <v>0</v>
      </c>
      <c r="BU642" s="4">
        <f t="shared" si="117"/>
        <v>153.80006499999999</v>
      </c>
      <c r="BV642" s="4">
        <f t="shared" si="118"/>
        <v>0</v>
      </c>
      <c r="BW642" s="4">
        <f t="shared" si="119"/>
        <v>658.34158300000001</v>
      </c>
      <c r="BX642" s="4">
        <f t="shared" si="120"/>
        <v>172.38985</v>
      </c>
    </row>
    <row r="643" spans="1:76" x14ac:dyDescent="0.25">
      <c r="A643">
        <v>16</v>
      </c>
      <c r="B643" t="s">
        <v>60</v>
      </c>
      <c r="C643" t="s">
        <v>61</v>
      </c>
      <c r="D643">
        <v>2021</v>
      </c>
      <c r="E643" t="s">
        <v>62</v>
      </c>
      <c r="F643" t="s">
        <v>63</v>
      </c>
      <c r="G643">
        <v>2</v>
      </c>
      <c r="H643" t="s">
        <v>64</v>
      </c>
      <c r="I643" t="s">
        <v>3557</v>
      </c>
      <c r="J643" t="s">
        <v>1133</v>
      </c>
      <c r="K643" t="s">
        <v>1134</v>
      </c>
      <c r="L643" t="s">
        <v>3604</v>
      </c>
      <c r="M643" t="s">
        <v>1135</v>
      </c>
      <c r="N643" t="s">
        <v>3611</v>
      </c>
      <c r="O643" t="s">
        <v>68</v>
      </c>
      <c r="P643" t="s">
        <v>3616</v>
      </c>
      <c r="Q643" t="s">
        <v>69</v>
      </c>
      <c r="R643" t="s">
        <v>3796</v>
      </c>
      <c r="S643" t="s">
        <v>1243</v>
      </c>
      <c r="T643">
        <v>9</v>
      </c>
      <c r="U643">
        <v>3</v>
      </c>
      <c r="V643" t="s">
        <v>1248</v>
      </c>
      <c r="W643">
        <v>2</v>
      </c>
      <c r="X643" t="s">
        <v>76</v>
      </c>
      <c r="Y643">
        <v>1</v>
      </c>
      <c r="Z643" t="s">
        <v>73</v>
      </c>
      <c r="AA643">
        <v>1</v>
      </c>
      <c r="AB643" s="2">
        <v>0</v>
      </c>
      <c r="AC643" s="2">
        <v>0</v>
      </c>
      <c r="AD643" s="2">
        <v>0</v>
      </c>
      <c r="AE643" s="2">
        <v>100</v>
      </c>
      <c r="AF643" s="2">
        <v>100</v>
      </c>
      <c r="AG643" s="2">
        <v>100</v>
      </c>
      <c r="AH643" s="2">
        <v>100</v>
      </c>
      <c r="AI643" s="2">
        <v>0</v>
      </c>
      <c r="AJ643" s="2">
        <v>0</v>
      </c>
      <c r="AK643" s="2">
        <v>100</v>
      </c>
      <c r="AL643" s="2">
        <v>0</v>
      </c>
      <c r="AM643" s="2">
        <v>0</v>
      </c>
      <c r="AN643" s="2">
        <v>100</v>
      </c>
      <c r="AO643" s="2">
        <v>0</v>
      </c>
      <c r="AP643" s="2">
        <v>0</v>
      </c>
      <c r="AQ643" s="2" t="s">
        <v>77</v>
      </c>
      <c r="AR643" s="2" t="s">
        <v>77</v>
      </c>
      <c r="AS643" s="2" t="s">
        <v>77</v>
      </c>
      <c r="AT643" s="3">
        <v>0</v>
      </c>
      <c r="AU643" s="3">
        <v>0</v>
      </c>
      <c r="AV643" s="2">
        <v>0</v>
      </c>
      <c r="AW643" s="3">
        <v>129000000</v>
      </c>
      <c r="AX643" s="3">
        <v>129000000</v>
      </c>
      <c r="AY643" s="2">
        <v>100</v>
      </c>
      <c r="AZ643" s="3">
        <v>183000000</v>
      </c>
      <c r="BA643" s="3">
        <v>0</v>
      </c>
      <c r="BB643" s="2">
        <v>0</v>
      </c>
      <c r="BC643" s="3">
        <v>143651668</v>
      </c>
      <c r="BD643" s="3">
        <v>0</v>
      </c>
      <c r="BE643" s="2">
        <v>0</v>
      </c>
      <c r="BF643" s="3">
        <v>153800066</v>
      </c>
      <c r="BG643" s="3">
        <v>0</v>
      </c>
      <c r="BH643" s="2">
        <v>0</v>
      </c>
      <c r="BI643" s="3">
        <v>609451734</v>
      </c>
      <c r="BJ643" s="3">
        <v>129000000</v>
      </c>
      <c r="BK643" s="2">
        <v>21.17</v>
      </c>
      <c r="BL643" t="s">
        <v>1249</v>
      </c>
      <c r="BM643" s="4">
        <f t="shared" ref="BM643:BM706" si="121">AT643 / 1000000</f>
        <v>0</v>
      </c>
      <c r="BN643" s="4">
        <f t="shared" ref="BN643:BN706" si="122">AU643 / 1000000</f>
        <v>0</v>
      </c>
      <c r="BO643" s="4">
        <f t="shared" ref="BO643:BO706" si="123">AW643 / 1000000</f>
        <v>129</v>
      </c>
      <c r="BP643" s="4">
        <f t="shared" ref="BP643:BP706" si="124">AX643 / 1000000</f>
        <v>129</v>
      </c>
      <c r="BQ643" s="4">
        <f t="shared" ref="BQ643:BQ706" si="125">AZ643 / 1000000</f>
        <v>183</v>
      </c>
      <c r="BR643" s="4">
        <f t="shared" ref="BR643:BR706" si="126">BA643 / 1000000</f>
        <v>0</v>
      </c>
      <c r="BS643" s="4">
        <f t="shared" ref="BS643:BS706" si="127">BC643 / 1000000</f>
        <v>143.651668</v>
      </c>
      <c r="BT643" s="4">
        <f t="shared" ref="BT643:BT706" si="128">BD643 / 1000000</f>
        <v>0</v>
      </c>
      <c r="BU643" s="4">
        <f t="shared" ref="BU643:BU706" si="129">BF643 / 1000000</f>
        <v>153.80006599999999</v>
      </c>
      <c r="BV643" s="4">
        <f t="shared" ref="BV643:BV706" si="130">BG643 / 1000000</f>
        <v>0</v>
      </c>
      <c r="BW643" s="4">
        <f t="shared" ref="BW643:BW706" si="131">BM643+BO643+BQ643+BS643+BU643</f>
        <v>609.45173399999999</v>
      </c>
      <c r="BX643" s="4">
        <f t="shared" ref="BX643:BX706" si="132">BN643+BP643+BR643+BT643+BV643</f>
        <v>129</v>
      </c>
    </row>
    <row r="644" spans="1:76" x14ac:dyDescent="0.25">
      <c r="A644">
        <v>16</v>
      </c>
      <c r="B644" t="s">
        <v>60</v>
      </c>
      <c r="C644" t="s">
        <v>61</v>
      </c>
      <c r="D644">
        <v>2021</v>
      </c>
      <c r="E644" t="s">
        <v>62</v>
      </c>
      <c r="F644" t="s">
        <v>63</v>
      </c>
      <c r="G644">
        <v>2</v>
      </c>
      <c r="H644" t="s">
        <v>64</v>
      </c>
      <c r="I644" t="s">
        <v>3557</v>
      </c>
      <c r="J644" t="s">
        <v>1133</v>
      </c>
      <c r="K644" t="s">
        <v>1134</v>
      </c>
      <c r="L644" t="s">
        <v>3604</v>
      </c>
      <c r="M644" t="s">
        <v>1135</v>
      </c>
      <c r="N644" t="s">
        <v>3611</v>
      </c>
      <c r="O644" t="s">
        <v>68</v>
      </c>
      <c r="P644" t="s">
        <v>3616</v>
      </c>
      <c r="Q644" t="s">
        <v>69</v>
      </c>
      <c r="R644" t="s">
        <v>3796</v>
      </c>
      <c r="S644" t="s">
        <v>1243</v>
      </c>
      <c r="T644">
        <v>9</v>
      </c>
      <c r="U644">
        <v>4</v>
      </c>
      <c r="V644" t="s">
        <v>1250</v>
      </c>
      <c r="W644">
        <v>1</v>
      </c>
      <c r="X644" t="s">
        <v>72</v>
      </c>
      <c r="Y644">
        <v>1</v>
      </c>
      <c r="Z644" t="s">
        <v>73</v>
      </c>
      <c r="AA644">
        <v>1</v>
      </c>
      <c r="AB644" s="2">
        <v>0</v>
      </c>
      <c r="AC644" s="2">
        <v>0</v>
      </c>
      <c r="AD644" s="2">
        <v>0</v>
      </c>
      <c r="AE644" s="2">
        <v>5</v>
      </c>
      <c r="AF644" s="2">
        <v>5</v>
      </c>
      <c r="AG644" s="2">
        <v>100</v>
      </c>
      <c r="AH644" s="2">
        <v>5</v>
      </c>
      <c r="AI644" s="2">
        <v>0</v>
      </c>
      <c r="AJ644" s="2">
        <v>0</v>
      </c>
      <c r="AK644" s="2">
        <v>4</v>
      </c>
      <c r="AL644" s="2">
        <v>0</v>
      </c>
      <c r="AM644" s="2">
        <v>0</v>
      </c>
      <c r="AN644" s="2">
        <v>1</v>
      </c>
      <c r="AO644" s="2">
        <v>0</v>
      </c>
      <c r="AP644" s="2">
        <v>0</v>
      </c>
      <c r="AQ644" s="2">
        <v>15</v>
      </c>
      <c r="AR644" s="2">
        <v>5</v>
      </c>
      <c r="AS644" s="2">
        <v>33.33</v>
      </c>
      <c r="AT644" s="3">
        <v>0</v>
      </c>
      <c r="AU644" s="3">
        <v>0</v>
      </c>
      <c r="AV644" s="2">
        <v>0</v>
      </c>
      <c r="AW644" s="3">
        <v>482813777</v>
      </c>
      <c r="AX644" s="3">
        <v>482813627</v>
      </c>
      <c r="AY644" s="2">
        <v>100</v>
      </c>
      <c r="AZ644" s="3">
        <v>510000000</v>
      </c>
      <c r="BA644" s="3">
        <v>0</v>
      </c>
      <c r="BB644" s="2">
        <v>0</v>
      </c>
      <c r="BC644" s="3">
        <v>523093004</v>
      </c>
      <c r="BD644" s="3">
        <v>0</v>
      </c>
      <c r="BE644" s="2">
        <v>0</v>
      </c>
      <c r="BF644" s="3">
        <v>456622391</v>
      </c>
      <c r="BG644" s="3">
        <v>0</v>
      </c>
      <c r="BH644" s="2">
        <v>0</v>
      </c>
      <c r="BI644" s="3">
        <v>1972529172</v>
      </c>
      <c r="BJ644" s="3">
        <v>482813627</v>
      </c>
      <c r="BK644" s="2">
        <v>24.48</v>
      </c>
      <c r="BL644" t="s">
        <v>1251</v>
      </c>
      <c r="BM644" s="4">
        <f t="shared" si="121"/>
        <v>0</v>
      </c>
      <c r="BN644" s="4">
        <f t="shared" si="122"/>
        <v>0</v>
      </c>
      <c r="BO644" s="4">
        <f t="shared" si="123"/>
        <v>482.81377700000002</v>
      </c>
      <c r="BP644" s="4">
        <f t="shared" si="124"/>
        <v>482.813627</v>
      </c>
      <c r="BQ644" s="4">
        <f t="shared" si="125"/>
        <v>510</v>
      </c>
      <c r="BR644" s="4">
        <f t="shared" si="126"/>
        <v>0</v>
      </c>
      <c r="BS644" s="4">
        <f t="shared" si="127"/>
        <v>523.09300399999995</v>
      </c>
      <c r="BT644" s="4">
        <f t="shared" si="128"/>
        <v>0</v>
      </c>
      <c r="BU644" s="4">
        <f t="shared" si="129"/>
        <v>456.62239099999999</v>
      </c>
      <c r="BV644" s="4">
        <f t="shared" si="130"/>
        <v>0</v>
      </c>
      <c r="BW644" s="4">
        <f t="shared" si="131"/>
        <v>1972.529172</v>
      </c>
      <c r="BX644" s="4">
        <f t="shared" si="132"/>
        <v>482.813627</v>
      </c>
    </row>
    <row r="645" spans="1:76" x14ac:dyDescent="0.25">
      <c r="A645">
        <v>16</v>
      </c>
      <c r="B645" t="s">
        <v>60</v>
      </c>
      <c r="C645" t="s">
        <v>61</v>
      </c>
      <c r="D645">
        <v>2021</v>
      </c>
      <c r="E645" t="s">
        <v>62</v>
      </c>
      <c r="F645" t="s">
        <v>63</v>
      </c>
      <c r="G645">
        <v>2</v>
      </c>
      <c r="H645" t="s">
        <v>64</v>
      </c>
      <c r="I645" t="s">
        <v>3557</v>
      </c>
      <c r="J645" t="s">
        <v>1133</v>
      </c>
      <c r="K645" t="s">
        <v>1134</v>
      </c>
      <c r="L645" t="s">
        <v>3604</v>
      </c>
      <c r="M645" t="s">
        <v>1135</v>
      </c>
      <c r="N645" t="s">
        <v>3611</v>
      </c>
      <c r="O645" t="s">
        <v>68</v>
      </c>
      <c r="P645" t="s">
        <v>3616</v>
      </c>
      <c r="Q645" t="s">
        <v>69</v>
      </c>
      <c r="R645" t="s">
        <v>3797</v>
      </c>
      <c r="S645" t="s">
        <v>1252</v>
      </c>
      <c r="T645">
        <v>12</v>
      </c>
      <c r="U645">
        <v>1</v>
      </c>
      <c r="V645" t="s">
        <v>1253</v>
      </c>
      <c r="W645">
        <v>2</v>
      </c>
      <c r="X645" t="s">
        <v>76</v>
      </c>
      <c r="Y645">
        <v>1</v>
      </c>
      <c r="Z645" t="s">
        <v>73</v>
      </c>
      <c r="AA645">
        <v>1</v>
      </c>
      <c r="AB645" s="2">
        <v>100</v>
      </c>
      <c r="AC645" s="2">
        <v>100</v>
      </c>
      <c r="AD645" s="2">
        <v>100</v>
      </c>
      <c r="AE645" s="2">
        <v>100</v>
      </c>
      <c r="AF645" s="2">
        <v>100</v>
      </c>
      <c r="AG645" s="2">
        <v>100</v>
      </c>
      <c r="AH645" s="2">
        <v>100</v>
      </c>
      <c r="AI645" s="2">
        <v>0</v>
      </c>
      <c r="AJ645" s="2">
        <v>0</v>
      </c>
      <c r="AK645" s="2">
        <v>100</v>
      </c>
      <c r="AL645" s="2">
        <v>0</v>
      </c>
      <c r="AM645" s="2">
        <v>0</v>
      </c>
      <c r="AN645" s="2">
        <v>100</v>
      </c>
      <c r="AO645" s="2">
        <v>0</v>
      </c>
      <c r="AP645" s="2">
        <v>0</v>
      </c>
      <c r="AQ645" s="2" t="s">
        <v>77</v>
      </c>
      <c r="AR645" s="2" t="s">
        <v>77</v>
      </c>
      <c r="AS645" s="2" t="s">
        <v>77</v>
      </c>
      <c r="AT645" s="3">
        <v>29656704</v>
      </c>
      <c r="AU645" s="3">
        <v>28985800</v>
      </c>
      <c r="AV645" s="2">
        <v>97.74</v>
      </c>
      <c r="AW645" s="3">
        <v>484347405</v>
      </c>
      <c r="AX645" s="3">
        <v>484347405</v>
      </c>
      <c r="AY645" s="2">
        <v>100</v>
      </c>
      <c r="AZ645" s="3">
        <v>640482000</v>
      </c>
      <c r="BA645" s="3">
        <v>0</v>
      </c>
      <c r="BB645" s="2">
        <v>0</v>
      </c>
      <c r="BC645" s="3">
        <v>960000000</v>
      </c>
      <c r="BD645" s="3">
        <v>0</v>
      </c>
      <c r="BE645" s="2">
        <v>0</v>
      </c>
      <c r="BF645" s="3">
        <v>960000000</v>
      </c>
      <c r="BG645" s="3">
        <v>0</v>
      </c>
      <c r="BH645" s="2">
        <v>0</v>
      </c>
      <c r="BI645" s="3">
        <v>3074486109</v>
      </c>
      <c r="BJ645" s="3">
        <v>513333205</v>
      </c>
      <c r="BK645" s="2">
        <v>16.7</v>
      </c>
      <c r="BL645" t="s">
        <v>1254</v>
      </c>
      <c r="BM645" s="4">
        <f t="shared" si="121"/>
        <v>29.656704000000001</v>
      </c>
      <c r="BN645" s="4">
        <f t="shared" si="122"/>
        <v>28.985800000000001</v>
      </c>
      <c r="BO645" s="4">
        <f t="shared" si="123"/>
        <v>484.34740499999998</v>
      </c>
      <c r="BP645" s="4">
        <f t="shared" si="124"/>
        <v>484.34740499999998</v>
      </c>
      <c r="BQ645" s="4">
        <f t="shared" si="125"/>
        <v>640.48199999999997</v>
      </c>
      <c r="BR645" s="4">
        <f t="shared" si="126"/>
        <v>0</v>
      </c>
      <c r="BS645" s="4">
        <f t="shared" si="127"/>
        <v>960</v>
      </c>
      <c r="BT645" s="4">
        <f t="shared" si="128"/>
        <v>0</v>
      </c>
      <c r="BU645" s="4">
        <f t="shared" si="129"/>
        <v>960</v>
      </c>
      <c r="BV645" s="4">
        <f t="shared" si="130"/>
        <v>0</v>
      </c>
      <c r="BW645" s="4">
        <f t="shared" si="131"/>
        <v>3074.4861089999999</v>
      </c>
      <c r="BX645" s="4">
        <f t="shared" si="132"/>
        <v>513.33320500000002</v>
      </c>
    </row>
    <row r="646" spans="1:76" x14ac:dyDescent="0.25">
      <c r="A646">
        <v>16</v>
      </c>
      <c r="B646" t="s">
        <v>60</v>
      </c>
      <c r="C646" t="s">
        <v>61</v>
      </c>
      <c r="D646">
        <v>2021</v>
      </c>
      <c r="E646" t="s">
        <v>62</v>
      </c>
      <c r="F646" t="s">
        <v>63</v>
      </c>
      <c r="G646">
        <v>2</v>
      </c>
      <c r="H646" t="s">
        <v>64</v>
      </c>
      <c r="I646" t="s">
        <v>3557</v>
      </c>
      <c r="J646" t="s">
        <v>1133</v>
      </c>
      <c r="K646" t="s">
        <v>1134</v>
      </c>
      <c r="L646" t="s">
        <v>3604</v>
      </c>
      <c r="M646" t="s">
        <v>1135</v>
      </c>
      <c r="N646" t="s">
        <v>3611</v>
      </c>
      <c r="O646" t="s">
        <v>68</v>
      </c>
      <c r="P646" t="s">
        <v>3616</v>
      </c>
      <c r="Q646" t="s">
        <v>69</v>
      </c>
      <c r="R646" t="s">
        <v>3797</v>
      </c>
      <c r="S646" t="s">
        <v>1252</v>
      </c>
      <c r="T646">
        <v>12</v>
      </c>
      <c r="U646">
        <v>2</v>
      </c>
      <c r="V646" t="s">
        <v>1255</v>
      </c>
      <c r="W646">
        <v>2</v>
      </c>
      <c r="X646" t="s">
        <v>76</v>
      </c>
      <c r="Y646">
        <v>1</v>
      </c>
      <c r="Z646" t="s">
        <v>73</v>
      </c>
      <c r="AA646">
        <v>1</v>
      </c>
      <c r="AB646" s="2">
        <v>100</v>
      </c>
      <c r="AC646" s="2">
        <v>100</v>
      </c>
      <c r="AD646" s="2">
        <v>100</v>
      </c>
      <c r="AE646" s="2">
        <v>100</v>
      </c>
      <c r="AF646" s="2">
        <v>100</v>
      </c>
      <c r="AG646" s="2">
        <v>100</v>
      </c>
      <c r="AH646" s="2">
        <v>100</v>
      </c>
      <c r="AI646" s="2">
        <v>0</v>
      </c>
      <c r="AJ646" s="2">
        <v>0</v>
      </c>
      <c r="AK646" s="2">
        <v>100</v>
      </c>
      <c r="AL646" s="2">
        <v>0</v>
      </c>
      <c r="AM646" s="2">
        <v>0</v>
      </c>
      <c r="AN646" s="2">
        <v>100</v>
      </c>
      <c r="AO646" s="2">
        <v>0</v>
      </c>
      <c r="AP646" s="2">
        <v>0</v>
      </c>
      <c r="AQ646" s="2" t="s">
        <v>77</v>
      </c>
      <c r="AR646" s="2" t="s">
        <v>77</v>
      </c>
      <c r="AS646" s="2" t="s">
        <v>77</v>
      </c>
      <c r="AT646" s="3">
        <v>23646000</v>
      </c>
      <c r="AU646" s="3">
        <v>23363833</v>
      </c>
      <c r="AV646" s="2">
        <v>98.77</v>
      </c>
      <c r="AW646" s="3">
        <v>90028980</v>
      </c>
      <c r="AX646" s="3">
        <v>90028980</v>
      </c>
      <c r="AY646" s="2">
        <v>100</v>
      </c>
      <c r="AZ646" s="3">
        <v>108179000</v>
      </c>
      <c r="BA646" s="3">
        <v>0</v>
      </c>
      <c r="BB646" s="2">
        <v>0</v>
      </c>
      <c r="BC646" s="3">
        <v>111425358</v>
      </c>
      <c r="BD646" s="3">
        <v>0</v>
      </c>
      <c r="BE646" s="2">
        <v>0</v>
      </c>
      <c r="BF646" s="3">
        <v>114768104</v>
      </c>
      <c r="BG646" s="3">
        <v>0</v>
      </c>
      <c r="BH646" s="2">
        <v>0</v>
      </c>
      <c r="BI646" s="3">
        <v>448047442</v>
      </c>
      <c r="BJ646" s="3">
        <v>113392813</v>
      </c>
      <c r="BK646" s="2">
        <v>25.31</v>
      </c>
      <c r="BL646" t="s">
        <v>1256</v>
      </c>
      <c r="BM646" s="4">
        <f t="shared" si="121"/>
        <v>23.646000000000001</v>
      </c>
      <c r="BN646" s="4">
        <f t="shared" si="122"/>
        <v>23.363833</v>
      </c>
      <c r="BO646" s="4">
        <f t="shared" si="123"/>
        <v>90.028980000000004</v>
      </c>
      <c r="BP646" s="4">
        <f t="shared" si="124"/>
        <v>90.028980000000004</v>
      </c>
      <c r="BQ646" s="4">
        <f t="shared" si="125"/>
        <v>108.179</v>
      </c>
      <c r="BR646" s="4">
        <f t="shared" si="126"/>
        <v>0</v>
      </c>
      <c r="BS646" s="4">
        <f t="shared" si="127"/>
        <v>111.425358</v>
      </c>
      <c r="BT646" s="4">
        <f t="shared" si="128"/>
        <v>0</v>
      </c>
      <c r="BU646" s="4">
        <f t="shared" si="129"/>
        <v>114.76810399999999</v>
      </c>
      <c r="BV646" s="4">
        <f t="shared" si="130"/>
        <v>0</v>
      </c>
      <c r="BW646" s="4">
        <f t="shared" si="131"/>
        <v>448.04744199999999</v>
      </c>
      <c r="BX646" s="4">
        <f t="shared" si="132"/>
        <v>113.392813</v>
      </c>
    </row>
    <row r="647" spans="1:76" x14ac:dyDescent="0.25">
      <c r="A647">
        <v>16</v>
      </c>
      <c r="B647" t="s">
        <v>60</v>
      </c>
      <c r="C647" t="s">
        <v>61</v>
      </c>
      <c r="D647">
        <v>2021</v>
      </c>
      <c r="E647" t="s">
        <v>62</v>
      </c>
      <c r="F647" t="s">
        <v>63</v>
      </c>
      <c r="G647">
        <v>2</v>
      </c>
      <c r="H647" t="s">
        <v>64</v>
      </c>
      <c r="I647" t="s">
        <v>3557</v>
      </c>
      <c r="J647" t="s">
        <v>1133</v>
      </c>
      <c r="K647" t="s">
        <v>1134</v>
      </c>
      <c r="L647" t="s">
        <v>3604</v>
      </c>
      <c r="M647" t="s">
        <v>1135</v>
      </c>
      <c r="N647" t="s">
        <v>3611</v>
      </c>
      <c r="O647" t="s">
        <v>68</v>
      </c>
      <c r="P647" t="s">
        <v>3616</v>
      </c>
      <c r="Q647" t="s">
        <v>69</v>
      </c>
      <c r="R647" t="s">
        <v>3797</v>
      </c>
      <c r="S647" t="s">
        <v>1252</v>
      </c>
      <c r="T647">
        <v>12</v>
      </c>
      <c r="U647">
        <v>3</v>
      </c>
      <c r="V647" t="s">
        <v>1257</v>
      </c>
      <c r="W647">
        <v>2</v>
      </c>
      <c r="X647" t="s">
        <v>76</v>
      </c>
      <c r="Y647">
        <v>1</v>
      </c>
      <c r="Z647" t="s">
        <v>73</v>
      </c>
      <c r="AA647">
        <v>1</v>
      </c>
      <c r="AB647" s="2">
        <v>100</v>
      </c>
      <c r="AC647" s="2">
        <v>100</v>
      </c>
      <c r="AD647" s="2">
        <v>100</v>
      </c>
      <c r="AE647" s="2">
        <v>100</v>
      </c>
      <c r="AF647" s="2">
        <v>100</v>
      </c>
      <c r="AG647" s="2">
        <v>100</v>
      </c>
      <c r="AH647" s="2">
        <v>100</v>
      </c>
      <c r="AI647" s="2">
        <v>0</v>
      </c>
      <c r="AJ647" s="2">
        <v>0</v>
      </c>
      <c r="AK647" s="2">
        <v>100</v>
      </c>
      <c r="AL647" s="2">
        <v>0</v>
      </c>
      <c r="AM647" s="2">
        <v>0</v>
      </c>
      <c r="AN647" s="2">
        <v>100</v>
      </c>
      <c r="AO647" s="2">
        <v>0</v>
      </c>
      <c r="AP647" s="2">
        <v>0</v>
      </c>
      <c r="AQ647" s="2" t="s">
        <v>77</v>
      </c>
      <c r="AR647" s="2" t="s">
        <v>77</v>
      </c>
      <c r="AS647" s="2" t="s">
        <v>77</v>
      </c>
      <c r="AT647" s="3">
        <v>85500000</v>
      </c>
      <c r="AU647" s="3">
        <v>85500000</v>
      </c>
      <c r="AV647" s="2">
        <v>100</v>
      </c>
      <c r="AW647" s="3">
        <v>214016530</v>
      </c>
      <c r="AX647" s="3">
        <v>214016530</v>
      </c>
      <c r="AY647" s="2">
        <v>100</v>
      </c>
      <c r="AZ647" s="3">
        <v>403924000</v>
      </c>
      <c r="BA647" s="3">
        <v>0</v>
      </c>
      <c r="BB647" s="2">
        <v>0</v>
      </c>
      <c r="BC647" s="3">
        <v>95000000</v>
      </c>
      <c r="BD647" s="3">
        <v>0</v>
      </c>
      <c r="BE647" s="2">
        <v>0</v>
      </c>
      <c r="BF647" s="3">
        <v>95000000</v>
      </c>
      <c r="BG647" s="3">
        <v>0</v>
      </c>
      <c r="BH647" s="2">
        <v>0</v>
      </c>
      <c r="BI647" s="3">
        <v>893440530</v>
      </c>
      <c r="BJ647" s="3">
        <v>299516530</v>
      </c>
      <c r="BK647" s="2">
        <v>33.520000000000003</v>
      </c>
      <c r="BL647" t="s">
        <v>1258</v>
      </c>
      <c r="BM647" s="4">
        <f t="shared" si="121"/>
        <v>85.5</v>
      </c>
      <c r="BN647" s="4">
        <f t="shared" si="122"/>
        <v>85.5</v>
      </c>
      <c r="BO647" s="4">
        <f t="shared" si="123"/>
        <v>214.01652999999999</v>
      </c>
      <c r="BP647" s="4">
        <f t="shared" si="124"/>
        <v>214.01652999999999</v>
      </c>
      <c r="BQ647" s="4">
        <f t="shared" si="125"/>
        <v>403.92399999999998</v>
      </c>
      <c r="BR647" s="4">
        <f t="shared" si="126"/>
        <v>0</v>
      </c>
      <c r="BS647" s="4">
        <f t="shared" si="127"/>
        <v>95</v>
      </c>
      <c r="BT647" s="4">
        <f t="shared" si="128"/>
        <v>0</v>
      </c>
      <c r="BU647" s="4">
        <f t="shared" si="129"/>
        <v>95</v>
      </c>
      <c r="BV647" s="4">
        <f t="shared" si="130"/>
        <v>0</v>
      </c>
      <c r="BW647" s="4">
        <f t="shared" si="131"/>
        <v>893.44052999999997</v>
      </c>
      <c r="BX647" s="4">
        <f t="shared" si="132"/>
        <v>299.51652999999999</v>
      </c>
    </row>
    <row r="648" spans="1:76" x14ac:dyDescent="0.25">
      <c r="A648">
        <v>16</v>
      </c>
      <c r="B648" t="s">
        <v>60</v>
      </c>
      <c r="C648" t="s">
        <v>61</v>
      </c>
      <c r="D648">
        <v>2021</v>
      </c>
      <c r="E648" t="s">
        <v>62</v>
      </c>
      <c r="F648" t="s">
        <v>63</v>
      </c>
      <c r="G648">
        <v>2</v>
      </c>
      <c r="H648" t="s">
        <v>64</v>
      </c>
      <c r="I648" t="s">
        <v>3557</v>
      </c>
      <c r="J648" t="s">
        <v>1133</v>
      </c>
      <c r="K648" t="s">
        <v>1134</v>
      </c>
      <c r="L648" t="s">
        <v>3604</v>
      </c>
      <c r="M648" t="s">
        <v>1135</v>
      </c>
      <c r="N648" t="s">
        <v>3611</v>
      </c>
      <c r="O648" t="s">
        <v>68</v>
      </c>
      <c r="P648" t="s">
        <v>3616</v>
      </c>
      <c r="Q648" t="s">
        <v>69</v>
      </c>
      <c r="R648" t="s">
        <v>3797</v>
      </c>
      <c r="S648" t="s">
        <v>1252</v>
      </c>
      <c r="T648">
        <v>12</v>
      </c>
      <c r="U648">
        <v>4</v>
      </c>
      <c r="V648" t="s">
        <v>1259</v>
      </c>
      <c r="W648">
        <v>1</v>
      </c>
      <c r="X648" t="s">
        <v>72</v>
      </c>
      <c r="Y648">
        <v>1</v>
      </c>
      <c r="Z648" t="s">
        <v>73</v>
      </c>
      <c r="AA648">
        <v>1</v>
      </c>
      <c r="AB648" s="2">
        <v>0</v>
      </c>
      <c r="AC648" s="2">
        <v>0</v>
      </c>
      <c r="AD648" s="2">
        <v>0</v>
      </c>
      <c r="AE648" s="2">
        <v>1</v>
      </c>
      <c r="AF648" s="2">
        <v>1</v>
      </c>
      <c r="AG648" s="2">
        <v>100</v>
      </c>
      <c r="AH648" s="2">
        <v>1</v>
      </c>
      <c r="AI648" s="2">
        <v>0</v>
      </c>
      <c r="AJ648" s="2">
        <v>0</v>
      </c>
      <c r="AK648" s="2">
        <v>1</v>
      </c>
      <c r="AL648" s="2">
        <v>0</v>
      </c>
      <c r="AM648" s="2">
        <v>0</v>
      </c>
      <c r="AN648" s="2">
        <v>1</v>
      </c>
      <c r="AO648" s="2">
        <v>0</v>
      </c>
      <c r="AP648" s="2">
        <v>0</v>
      </c>
      <c r="AQ648" s="2">
        <v>4</v>
      </c>
      <c r="AR648" s="2">
        <v>1</v>
      </c>
      <c r="AS648" s="2">
        <v>25</v>
      </c>
      <c r="AT648" s="3">
        <v>0</v>
      </c>
      <c r="AU648" s="3">
        <v>0</v>
      </c>
      <c r="AV648" s="2">
        <v>0</v>
      </c>
      <c r="AW648" s="3">
        <v>135693000</v>
      </c>
      <c r="AX648" s="3">
        <v>135693000</v>
      </c>
      <c r="AY648" s="2">
        <v>100</v>
      </c>
      <c r="AZ648" s="3">
        <v>145818000</v>
      </c>
      <c r="BA648" s="3">
        <v>0</v>
      </c>
      <c r="BB648" s="2">
        <v>0</v>
      </c>
      <c r="BC648" s="3">
        <v>101520890</v>
      </c>
      <c r="BD648" s="3">
        <v>0</v>
      </c>
      <c r="BE648" s="2">
        <v>0</v>
      </c>
      <c r="BF648" s="3">
        <v>104566507</v>
      </c>
      <c r="BG648" s="3">
        <v>0</v>
      </c>
      <c r="BH648" s="2">
        <v>0</v>
      </c>
      <c r="BI648" s="3">
        <v>487598397</v>
      </c>
      <c r="BJ648" s="3">
        <v>135693000</v>
      </c>
      <c r="BK648" s="2">
        <v>27.83</v>
      </c>
      <c r="BL648" t="s">
        <v>1260</v>
      </c>
      <c r="BM648" s="4">
        <f t="shared" si="121"/>
        <v>0</v>
      </c>
      <c r="BN648" s="4">
        <f t="shared" si="122"/>
        <v>0</v>
      </c>
      <c r="BO648" s="4">
        <f t="shared" si="123"/>
        <v>135.69300000000001</v>
      </c>
      <c r="BP648" s="4">
        <f t="shared" si="124"/>
        <v>135.69300000000001</v>
      </c>
      <c r="BQ648" s="4">
        <f t="shared" si="125"/>
        <v>145.81800000000001</v>
      </c>
      <c r="BR648" s="4">
        <f t="shared" si="126"/>
        <v>0</v>
      </c>
      <c r="BS648" s="4">
        <f t="shared" si="127"/>
        <v>101.52088999999999</v>
      </c>
      <c r="BT648" s="4">
        <f t="shared" si="128"/>
        <v>0</v>
      </c>
      <c r="BU648" s="4">
        <f t="shared" si="129"/>
        <v>104.566507</v>
      </c>
      <c r="BV648" s="4">
        <f t="shared" si="130"/>
        <v>0</v>
      </c>
      <c r="BW648" s="4">
        <f t="shared" si="131"/>
        <v>487.59839700000003</v>
      </c>
      <c r="BX648" s="4">
        <f t="shared" si="132"/>
        <v>135.69300000000001</v>
      </c>
    </row>
    <row r="649" spans="1:76" x14ac:dyDescent="0.25">
      <c r="A649">
        <v>16</v>
      </c>
      <c r="B649" t="s">
        <v>60</v>
      </c>
      <c r="C649" t="s">
        <v>61</v>
      </c>
      <c r="D649">
        <v>2021</v>
      </c>
      <c r="E649" t="s">
        <v>62</v>
      </c>
      <c r="F649" t="s">
        <v>63</v>
      </c>
      <c r="G649">
        <v>2</v>
      </c>
      <c r="H649" t="s">
        <v>64</v>
      </c>
      <c r="I649" t="s">
        <v>3557</v>
      </c>
      <c r="J649" t="s">
        <v>1133</v>
      </c>
      <c r="K649" t="s">
        <v>1134</v>
      </c>
      <c r="L649" t="s">
        <v>3604</v>
      </c>
      <c r="M649" t="s">
        <v>1135</v>
      </c>
      <c r="N649" t="s">
        <v>3611</v>
      </c>
      <c r="O649" t="s">
        <v>68</v>
      </c>
      <c r="P649" t="s">
        <v>3616</v>
      </c>
      <c r="Q649" t="s">
        <v>69</v>
      </c>
      <c r="R649" t="s">
        <v>3797</v>
      </c>
      <c r="S649" t="s">
        <v>1252</v>
      </c>
      <c r="T649">
        <v>12</v>
      </c>
      <c r="U649">
        <v>5</v>
      </c>
      <c r="V649" t="s">
        <v>1261</v>
      </c>
      <c r="W649">
        <v>1</v>
      </c>
      <c r="X649" t="s">
        <v>72</v>
      </c>
      <c r="Y649">
        <v>1</v>
      </c>
      <c r="Z649" t="s">
        <v>73</v>
      </c>
      <c r="AA649">
        <v>1</v>
      </c>
      <c r="AB649" s="2">
        <v>0.68</v>
      </c>
      <c r="AC649" s="2">
        <v>0.68</v>
      </c>
      <c r="AD649" s="2">
        <v>100</v>
      </c>
      <c r="AE649" s="2">
        <v>0.3</v>
      </c>
      <c r="AF649" s="2">
        <v>0.3</v>
      </c>
      <c r="AG649" s="2">
        <v>100</v>
      </c>
      <c r="AH649" s="2">
        <v>0.02</v>
      </c>
      <c r="AI649" s="2">
        <v>0</v>
      </c>
      <c r="AJ649" s="2">
        <v>0</v>
      </c>
      <c r="AK649" s="2">
        <v>0</v>
      </c>
      <c r="AL649" s="2">
        <v>0</v>
      </c>
      <c r="AM649" s="2">
        <v>0</v>
      </c>
      <c r="AN649" s="2">
        <v>0</v>
      </c>
      <c r="AO649" s="2">
        <v>0</v>
      </c>
      <c r="AP649" s="2">
        <v>0</v>
      </c>
      <c r="AQ649" s="2">
        <v>1</v>
      </c>
      <c r="AR649" s="2">
        <v>0.98</v>
      </c>
      <c r="AS649" s="2">
        <v>98</v>
      </c>
      <c r="AT649" s="3">
        <v>86517840</v>
      </c>
      <c r="AU649" s="3">
        <v>86517840</v>
      </c>
      <c r="AV649" s="2">
        <v>100</v>
      </c>
      <c r="AW649" s="3">
        <v>1391593267</v>
      </c>
      <c r="AX649" s="3">
        <v>718752840</v>
      </c>
      <c r="AY649" s="2">
        <v>51.65</v>
      </c>
      <c r="AZ649" s="3">
        <v>510597000</v>
      </c>
      <c r="BA649" s="3">
        <v>0</v>
      </c>
      <c r="BB649" s="2">
        <v>0</v>
      </c>
      <c r="BC649" s="3">
        <v>0</v>
      </c>
      <c r="BD649" s="3">
        <v>0</v>
      </c>
      <c r="BE649" s="2">
        <v>0</v>
      </c>
      <c r="BF649" s="3">
        <v>0</v>
      </c>
      <c r="BG649" s="3">
        <v>0</v>
      </c>
      <c r="BH649" s="2">
        <v>0</v>
      </c>
      <c r="BI649" s="3">
        <v>1988708107</v>
      </c>
      <c r="BJ649" s="3">
        <v>805270680</v>
      </c>
      <c r="BK649" s="2">
        <v>40.49</v>
      </c>
      <c r="BL649" t="s">
        <v>1262</v>
      </c>
      <c r="BM649" s="4">
        <f t="shared" si="121"/>
        <v>86.517840000000007</v>
      </c>
      <c r="BN649" s="4">
        <f t="shared" si="122"/>
        <v>86.517840000000007</v>
      </c>
      <c r="BO649" s="4">
        <f t="shared" si="123"/>
        <v>1391.593267</v>
      </c>
      <c r="BP649" s="4">
        <f t="shared" si="124"/>
        <v>718.75283999999999</v>
      </c>
      <c r="BQ649" s="4">
        <f t="shared" si="125"/>
        <v>510.59699999999998</v>
      </c>
      <c r="BR649" s="4">
        <f t="shared" si="126"/>
        <v>0</v>
      </c>
      <c r="BS649" s="4">
        <f t="shared" si="127"/>
        <v>0</v>
      </c>
      <c r="BT649" s="4">
        <f t="shared" si="128"/>
        <v>0</v>
      </c>
      <c r="BU649" s="4">
        <f t="shared" si="129"/>
        <v>0</v>
      </c>
      <c r="BV649" s="4">
        <f t="shared" si="130"/>
        <v>0</v>
      </c>
      <c r="BW649" s="4">
        <f t="shared" si="131"/>
        <v>1988.7081069999999</v>
      </c>
      <c r="BX649" s="4">
        <f t="shared" si="132"/>
        <v>805.27067999999997</v>
      </c>
    </row>
    <row r="650" spans="1:76" x14ac:dyDescent="0.25">
      <c r="A650">
        <v>16</v>
      </c>
      <c r="B650" t="s">
        <v>60</v>
      </c>
      <c r="C650" t="s">
        <v>61</v>
      </c>
      <c r="D650">
        <v>2021</v>
      </c>
      <c r="E650" t="s">
        <v>62</v>
      </c>
      <c r="F650" t="s">
        <v>63</v>
      </c>
      <c r="G650">
        <v>2</v>
      </c>
      <c r="H650" t="s">
        <v>64</v>
      </c>
      <c r="I650" t="s">
        <v>3557</v>
      </c>
      <c r="J650" t="s">
        <v>1133</v>
      </c>
      <c r="K650" t="s">
        <v>1134</v>
      </c>
      <c r="L650" t="s">
        <v>3604</v>
      </c>
      <c r="M650" t="s">
        <v>1135</v>
      </c>
      <c r="N650" t="s">
        <v>3611</v>
      </c>
      <c r="O650" t="s">
        <v>68</v>
      </c>
      <c r="P650" t="s">
        <v>3616</v>
      </c>
      <c r="Q650" t="s">
        <v>69</v>
      </c>
      <c r="R650" t="s">
        <v>3798</v>
      </c>
      <c r="S650" t="s">
        <v>1263</v>
      </c>
      <c r="T650">
        <v>17</v>
      </c>
      <c r="U650">
        <v>1</v>
      </c>
      <c r="V650" t="s">
        <v>1264</v>
      </c>
      <c r="W650">
        <v>1</v>
      </c>
      <c r="X650" t="s">
        <v>72</v>
      </c>
      <c r="Y650">
        <v>1</v>
      </c>
      <c r="Z650" t="s">
        <v>73</v>
      </c>
      <c r="AA650">
        <v>1</v>
      </c>
      <c r="AB650" s="2">
        <v>0</v>
      </c>
      <c r="AC650" s="2">
        <v>0</v>
      </c>
      <c r="AD650" s="2">
        <v>0</v>
      </c>
      <c r="AE650" s="2">
        <v>0</v>
      </c>
      <c r="AF650" s="2">
        <v>0</v>
      </c>
      <c r="AG650" s="2">
        <v>0</v>
      </c>
      <c r="AH650" s="2">
        <v>34</v>
      </c>
      <c r="AI650" s="2">
        <v>0</v>
      </c>
      <c r="AJ650" s="2">
        <v>0</v>
      </c>
      <c r="AK650" s="2">
        <v>66</v>
      </c>
      <c r="AL650" s="2">
        <v>0</v>
      </c>
      <c r="AM650" s="2">
        <v>0</v>
      </c>
      <c r="AN650" s="2">
        <v>0</v>
      </c>
      <c r="AO650" s="2">
        <v>0</v>
      </c>
      <c r="AP650" s="2">
        <v>0</v>
      </c>
      <c r="AQ650" s="2">
        <v>100</v>
      </c>
      <c r="AR650" s="2">
        <v>0</v>
      </c>
      <c r="AS650" s="2">
        <v>0</v>
      </c>
      <c r="AT650" s="3">
        <v>0</v>
      </c>
      <c r="AU650" s="3">
        <v>0</v>
      </c>
      <c r="AV650" s="2">
        <v>0</v>
      </c>
      <c r="AW650" s="3">
        <v>0</v>
      </c>
      <c r="AX650" s="3">
        <v>0</v>
      </c>
      <c r="AY650" s="2">
        <v>0</v>
      </c>
      <c r="AZ650" s="3">
        <v>200000000</v>
      </c>
      <c r="BA650" s="3">
        <v>0</v>
      </c>
      <c r="BB650" s="2">
        <v>0</v>
      </c>
      <c r="BC650" s="3">
        <v>368400375</v>
      </c>
      <c r="BD650" s="3">
        <v>0</v>
      </c>
      <c r="BE650" s="2">
        <v>0</v>
      </c>
      <c r="BF650" s="3">
        <v>0</v>
      </c>
      <c r="BG650" s="3">
        <v>0</v>
      </c>
      <c r="BH650" s="2">
        <v>0</v>
      </c>
      <c r="BI650" s="3">
        <v>568400375</v>
      </c>
      <c r="BJ650" s="3">
        <v>0</v>
      </c>
      <c r="BK650" s="2">
        <v>0</v>
      </c>
      <c r="BM650" s="4">
        <f t="shared" si="121"/>
        <v>0</v>
      </c>
      <c r="BN650" s="4">
        <f t="shared" si="122"/>
        <v>0</v>
      </c>
      <c r="BO650" s="4">
        <f t="shared" si="123"/>
        <v>0</v>
      </c>
      <c r="BP650" s="4">
        <f t="shared" si="124"/>
        <v>0</v>
      </c>
      <c r="BQ650" s="4">
        <f t="shared" si="125"/>
        <v>200</v>
      </c>
      <c r="BR650" s="4">
        <f t="shared" si="126"/>
        <v>0</v>
      </c>
      <c r="BS650" s="4">
        <f t="shared" si="127"/>
        <v>368.400375</v>
      </c>
      <c r="BT650" s="4">
        <f t="shared" si="128"/>
        <v>0</v>
      </c>
      <c r="BU650" s="4">
        <f t="shared" si="129"/>
        <v>0</v>
      </c>
      <c r="BV650" s="4">
        <f t="shared" si="130"/>
        <v>0</v>
      </c>
      <c r="BW650" s="4">
        <f t="shared" si="131"/>
        <v>568.40037499999994</v>
      </c>
      <c r="BX650" s="4">
        <f t="shared" si="132"/>
        <v>0</v>
      </c>
    </row>
    <row r="651" spans="1:76" x14ac:dyDescent="0.25">
      <c r="A651">
        <v>16</v>
      </c>
      <c r="B651" t="s">
        <v>60</v>
      </c>
      <c r="C651" t="s">
        <v>61</v>
      </c>
      <c r="D651">
        <v>2021</v>
      </c>
      <c r="E651" t="s">
        <v>62</v>
      </c>
      <c r="F651" t="s">
        <v>63</v>
      </c>
      <c r="G651">
        <v>2</v>
      </c>
      <c r="H651" t="s">
        <v>64</v>
      </c>
      <c r="I651" t="s">
        <v>3557</v>
      </c>
      <c r="J651" t="s">
        <v>1133</v>
      </c>
      <c r="K651" t="s">
        <v>1134</v>
      </c>
      <c r="L651" t="s">
        <v>3604</v>
      </c>
      <c r="M651" t="s">
        <v>1135</v>
      </c>
      <c r="N651" t="s">
        <v>3611</v>
      </c>
      <c r="O651" t="s">
        <v>68</v>
      </c>
      <c r="P651" t="s">
        <v>3616</v>
      </c>
      <c r="Q651" t="s">
        <v>69</v>
      </c>
      <c r="R651" t="s">
        <v>3798</v>
      </c>
      <c r="S651" t="s">
        <v>1263</v>
      </c>
      <c r="T651">
        <v>17</v>
      </c>
      <c r="U651">
        <v>2</v>
      </c>
      <c r="V651" t="s">
        <v>1265</v>
      </c>
      <c r="W651">
        <v>1</v>
      </c>
      <c r="X651" t="s">
        <v>72</v>
      </c>
      <c r="Y651">
        <v>1</v>
      </c>
      <c r="Z651" t="s">
        <v>73</v>
      </c>
      <c r="AA651">
        <v>1</v>
      </c>
      <c r="AB651" s="2">
        <v>0</v>
      </c>
      <c r="AC651" s="2">
        <v>0</v>
      </c>
      <c r="AD651" s="2">
        <v>0</v>
      </c>
      <c r="AE651" s="2">
        <v>0</v>
      </c>
      <c r="AF651" s="2">
        <v>0</v>
      </c>
      <c r="AG651" s="2">
        <v>0</v>
      </c>
      <c r="AH651" s="2">
        <v>10</v>
      </c>
      <c r="AI651" s="2">
        <v>0</v>
      </c>
      <c r="AJ651" s="2">
        <v>0</v>
      </c>
      <c r="AK651" s="2">
        <v>90</v>
      </c>
      <c r="AL651" s="2">
        <v>0</v>
      </c>
      <c r="AM651" s="2">
        <v>0</v>
      </c>
      <c r="AN651" s="2">
        <v>0</v>
      </c>
      <c r="AO651" s="2">
        <v>0</v>
      </c>
      <c r="AP651" s="2">
        <v>0</v>
      </c>
      <c r="AQ651" s="2">
        <v>100</v>
      </c>
      <c r="AR651" s="2">
        <v>0</v>
      </c>
      <c r="AS651" s="2">
        <v>0</v>
      </c>
      <c r="AT651" s="3">
        <v>0</v>
      </c>
      <c r="AU651" s="3">
        <v>0</v>
      </c>
      <c r="AV651" s="2">
        <v>0</v>
      </c>
      <c r="AW651" s="3">
        <v>0</v>
      </c>
      <c r="AX651" s="3">
        <v>0</v>
      </c>
      <c r="AY651" s="2">
        <v>0</v>
      </c>
      <c r="AZ651" s="3">
        <v>50000000</v>
      </c>
      <c r="BA651" s="3">
        <v>0</v>
      </c>
      <c r="BB651" s="2">
        <v>0</v>
      </c>
      <c r="BC651" s="3">
        <v>475000000</v>
      </c>
      <c r="BD651" s="3">
        <v>0</v>
      </c>
      <c r="BE651" s="2">
        <v>0</v>
      </c>
      <c r="BF651" s="3">
        <v>0</v>
      </c>
      <c r="BG651" s="3">
        <v>0</v>
      </c>
      <c r="BH651" s="2">
        <v>0</v>
      </c>
      <c r="BI651" s="3">
        <v>525000000</v>
      </c>
      <c r="BJ651" s="3">
        <v>0</v>
      </c>
      <c r="BK651" s="2">
        <v>0</v>
      </c>
      <c r="BM651" s="4">
        <f t="shared" si="121"/>
        <v>0</v>
      </c>
      <c r="BN651" s="4">
        <f t="shared" si="122"/>
        <v>0</v>
      </c>
      <c r="BO651" s="4">
        <f t="shared" si="123"/>
        <v>0</v>
      </c>
      <c r="BP651" s="4">
        <f t="shared" si="124"/>
        <v>0</v>
      </c>
      <c r="BQ651" s="4">
        <f t="shared" si="125"/>
        <v>50</v>
      </c>
      <c r="BR651" s="4">
        <f t="shared" si="126"/>
        <v>0</v>
      </c>
      <c r="BS651" s="4">
        <f t="shared" si="127"/>
        <v>475</v>
      </c>
      <c r="BT651" s="4">
        <f t="shared" si="128"/>
        <v>0</v>
      </c>
      <c r="BU651" s="4">
        <f t="shared" si="129"/>
        <v>0</v>
      </c>
      <c r="BV651" s="4">
        <f t="shared" si="130"/>
        <v>0</v>
      </c>
      <c r="BW651" s="4">
        <f t="shared" si="131"/>
        <v>525</v>
      </c>
      <c r="BX651" s="4">
        <f t="shared" si="132"/>
        <v>0</v>
      </c>
    </row>
    <row r="652" spans="1:76" x14ac:dyDescent="0.25">
      <c r="A652">
        <v>16</v>
      </c>
      <c r="B652" t="s">
        <v>60</v>
      </c>
      <c r="C652" t="s">
        <v>61</v>
      </c>
      <c r="D652">
        <v>2021</v>
      </c>
      <c r="E652" t="s">
        <v>62</v>
      </c>
      <c r="F652" t="s">
        <v>63</v>
      </c>
      <c r="G652">
        <v>2</v>
      </c>
      <c r="H652" t="s">
        <v>64</v>
      </c>
      <c r="I652" t="s">
        <v>3557</v>
      </c>
      <c r="J652" t="s">
        <v>1133</v>
      </c>
      <c r="K652" t="s">
        <v>1134</v>
      </c>
      <c r="L652" t="s">
        <v>3604</v>
      </c>
      <c r="M652" t="s">
        <v>1135</v>
      </c>
      <c r="N652" t="s">
        <v>3611</v>
      </c>
      <c r="O652" t="s">
        <v>68</v>
      </c>
      <c r="P652" t="s">
        <v>3616</v>
      </c>
      <c r="Q652" t="s">
        <v>69</v>
      </c>
      <c r="R652" t="s">
        <v>3798</v>
      </c>
      <c r="S652" t="s">
        <v>1263</v>
      </c>
      <c r="T652">
        <v>17</v>
      </c>
      <c r="U652">
        <v>3</v>
      </c>
      <c r="V652" t="s">
        <v>1266</v>
      </c>
      <c r="W652">
        <v>2</v>
      </c>
      <c r="X652" t="s">
        <v>76</v>
      </c>
      <c r="Y652">
        <v>1</v>
      </c>
      <c r="Z652" t="s">
        <v>73</v>
      </c>
      <c r="AA652">
        <v>1</v>
      </c>
      <c r="AB652" s="2">
        <v>0</v>
      </c>
      <c r="AC652" s="2">
        <v>0</v>
      </c>
      <c r="AD652" s="2">
        <v>0</v>
      </c>
      <c r="AE652" s="2">
        <v>100</v>
      </c>
      <c r="AF652" s="2">
        <v>100</v>
      </c>
      <c r="AG652" s="2">
        <v>100</v>
      </c>
      <c r="AH652" s="2">
        <v>100</v>
      </c>
      <c r="AI652" s="2">
        <v>0</v>
      </c>
      <c r="AJ652" s="2">
        <v>0</v>
      </c>
      <c r="AK652" s="2">
        <v>100</v>
      </c>
      <c r="AL652" s="2">
        <v>0</v>
      </c>
      <c r="AM652" s="2">
        <v>0</v>
      </c>
      <c r="AN652" s="2">
        <v>100</v>
      </c>
      <c r="AO652" s="2">
        <v>0</v>
      </c>
      <c r="AP652" s="2">
        <v>0</v>
      </c>
      <c r="AQ652" s="2" t="s">
        <v>77</v>
      </c>
      <c r="AR652" s="2" t="s">
        <v>77</v>
      </c>
      <c r="AS652" s="2" t="s">
        <v>77</v>
      </c>
      <c r="AT652" s="3">
        <v>0</v>
      </c>
      <c r="AU652" s="3">
        <v>0</v>
      </c>
      <c r="AV652" s="2">
        <v>0</v>
      </c>
      <c r="AW652" s="3">
        <v>269300000</v>
      </c>
      <c r="AX652" s="3">
        <v>269100000</v>
      </c>
      <c r="AY652" s="2">
        <v>99.93</v>
      </c>
      <c r="AZ652" s="3">
        <v>38522000</v>
      </c>
      <c r="BA652" s="3">
        <v>0</v>
      </c>
      <c r="BB652" s="2">
        <v>0</v>
      </c>
      <c r="BC652" s="3">
        <v>55398000</v>
      </c>
      <c r="BD652" s="3">
        <v>0</v>
      </c>
      <c r="BE652" s="2">
        <v>0</v>
      </c>
      <c r="BF652" s="3">
        <v>55398000</v>
      </c>
      <c r="BG652" s="3">
        <v>0</v>
      </c>
      <c r="BH652" s="2">
        <v>0</v>
      </c>
      <c r="BI652" s="3">
        <v>418618000</v>
      </c>
      <c r="BJ652" s="3">
        <v>269100000</v>
      </c>
      <c r="BK652" s="2">
        <v>64.28</v>
      </c>
      <c r="BL652" t="s">
        <v>1267</v>
      </c>
      <c r="BM652" s="4">
        <f t="shared" si="121"/>
        <v>0</v>
      </c>
      <c r="BN652" s="4">
        <f t="shared" si="122"/>
        <v>0</v>
      </c>
      <c r="BO652" s="4">
        <f t="shared" si="123"/>
        <v>269.3</v>
      </c>
      <c r="BP652" s="4">
        <f t="shared" si="124"/>
        <v>269.10000000000002</v>
      </c>
      <c r="BQ652" s="4">
        <f t="shared" si="125"/>
        <v>38.521999999999998</v>
      </c>
      <c r="BR652" s="4">
        <f t="shared" si="126"/>
        <v>0</v>
      </c>
      <c r="BS652" s="4">
        <f t="shared" si="127"/>
        <v>55.398000000000003</v>
      </c>
      <c r="BT652" s="4">
        <f t="shared" si="128"/>
        <v>0</v>
      </c>
      <c r="BU652" s="4">
        <f t="shared" si="129"/>
        <v>55.398000000000003</v>
      </c>
      <c r="BV652" s="4">
        <f t="shared" si="130"/>
        <v>0</v>
      </c>
      <c r="BW652" s="4">
        <f t="shared" si="131"/>
        <v>418.61800000000005</v>
      </c>
      <c r="BX652" s="4">
        <f t="shared" si="132"/>
        <v>269.10000000000002</v>
      </c>
    </row>
    <row r="653" spans="1:76" x14ac:dyDescent="0.25">
      <c r="A653">
        <v>16</v>
      </c>
      <c r="B653" t="s">
        <v>60</v>
      </c>
      <c r="C653" t="s">
        <v>61</v>
      </c>
      <c r="D653">
        <v>2021</v>
      </c>
      <c r="E653" t="s">
        <v>62</v>
      </c>
      <c r="F653" t="s">
        <v>63</v>
      </c>
      <c r="G653">
        <v>2</v>
      </c>
      <c r="H653" t="s">
        <v>64</v>
      </c>
      <c r="I653" t="s">
        <v>3557</v>
      </c>
      <c r="J653" t="s">
        <v>1133</v>
      </c>
      <c r="K653" t="s">
        <v>1134</v>
      </c>
      <c r="L653" t="s">
        <v>3604</v>
      </c>
      <c r="M653" t="s">
        <v>1135</v>
      </c>
      <c r="N653" t="s">
        <v>3611</v>
      </c>
      <c r="O653" t="s">
        <v>68</v>
      </c>
      <c r="P653" t="s">
        <v>3616</v>
      </c>
      <c r="Q653" t="s">
        <v>69</v>
      </c>
      <c r="R653" t="s">
        <v>3798</v>
      </c>
      <c r="S653" t="s">
        <v>1263</v>
      </c>
      <c r="T653">
        <v>17</v>
      </c>
      <c r="U653">
        <v>4</v>
      </c>
      <c r="V653" t="s">
        <v>1268</v>
      </c>
      <c r="W653">
        <v>2</v>
      </c>
      <c r="X653" t="s">
        <v>76</v>
      </c>
      <c r="Y653">
        <v>1</v>
      </c>
      <c r="Z653" t="s">
        <v>73</v>
      </c>
      <c r="AA653">
        <v>1</v>
      </c>
      <c r="AB653" s="2">
        <v>100</v>
      </c>
      <c r="AC653" s="2">
        <v>100</v>
      </c>
      <c r="AD653" s="2">
        <v>100</v>
      </c>
      <c r="AE653" s="2">
        <v>100</v>
      </c>
      <c r="AF653" s="2">
        <v>100</v>
      </c>
      <c r="AG653" s="2">
        <v>100</v>
      </c>
      <c r="AH653" s="2">
        <v>100</v>
      </c>
      <c r="AI653" s="2">
        <v>0</v>
      </c>
      <c r="AJ653" s="2">
        <v>0</v>
      </c>
      <c r="AK653" s="2">
        <v>100</v>
      </c>
      <c r="AL653" s="2">
        <v>0</v>
      </c>
      <c r="AM653" s="2">
        <v>0</v>
      </c>
      <c r="AN653" s="2">
        <v>100</v>
      </c>
      <c r="AO653" s="2">
        <v>0</v>
      </c>
      <c r="AP653" s="2">
        <v>0</v>
      </c>
      <c r="AQ653" s="2" t="s">
        <v>77</v>
      </c>
      <c r="AR653" s="2" t="s">
        <v>77</v>
      </c>
      <c r="AS653" s="2" t="s">
        <v>77</v>
      </c>
      <c r="AT653" s="3">
        <v>41977000</v>
      </c>
      <c r="AU653" s="3">
        <v>41977000</v>
      </c>
      <c r="AV653" s="2">
        <v>100</v>
      </c>
      <c r="AW653" s="3">
        <v>291897359</v>
      </c>
      <c r="AX653" s="3">
        <v>291897359</v>
      </c>
      <c r="AY653" s="2">
        <v>100</v>
      </c>
      <c r="AZ653" s="3">
        <v>633217000</v>
      </c>
      <c r="BA653" s="3">
        <v>0</v>
      </c>
      <c r="BB653" s="2">
        <v>0</v>
      </c>
      <c r="BC653" s="3">
        <v>160354000</v>
      </c>
      <c r="BD653" s="3">
        <v>0</v>
      </c>
      <c r="BE653" s="2">
        <v>0</v>
      </c>
      <c r="BF653" s="3">
        <v>160354000</v>
      </c>
      <c r="BG653" s="3">
        <v>0</v>
      </c>
      <c r="BH653" s="2">
        <v>0</v>
      </c>
      <c r="BI653" s="3">
        <v>1287799359</v>
      </c>
      <c r="BJ653" s="3">
        <v>333874359</v>
      </c>
      <c r="BK653" s="2">
        <v>25.93</v>
      </c>
      <c r="BL653" t="s">
        <v>1269</v>
      </c>
      <c r="BM653" s="4">
        <f t="shared" si="121"/>
        <v>41.976999999999997</v>
      </c>
      <c r="BN653" s="4">
        <f t="shared" si="122"/>
        <v>41.976999999999997</v>
      </c>
      <c r="BO653" s="4">
        <f t="shared" si="123"/>
        <v>291.89735899999999</v>
      </c>
      <c r="BP653" s="4">
        <f t="shared" si="124"/>
        <v>291.89735899999999</v>
      </c>
      <c r="BQ653" s="4">
        <f t="shared" si="125"/>
        <v>633.21699999999998</v>
      </c>
      <c r="BR653" s="4">
        <f t="shared" si="126"/>
        <v>0</v>
      </c>
      <c r="BS653" s="4">
        <f t="shared" si="127"/>
        <v>160.35400000000001</v>
      </c>
      <c r="BT653" s="4">
        <f t="shared" si="128"/>
        <v>0</v>
      </c>
      <c r="BU653" s="4">
        <f t="shared" si="129"/>
        <v>160.35400000000001</v>
      </c>
      <c r="BV653" s="4">
        <f t="shared" si="130"/>
        <v>0</v>
      </c>
      <c r="BW653" s="4">
        <f t="shared" si="131"/>
        <v>1287.7993590000001</v>
      </c>
      <c r="BX653" s="4">
        <f t="shared" si="132"/>
        <v>333.87435899999997</v>
      </c>
    </row>
    <row r="654" spans="1:76" x14ac:dyDescent="0.25">
      <c r="A654">
        <v>16</v>
      </c>
      <c r="B654" t="s">
        <v>60</v>
      </c>
      <c r="C654" t="s">
        <v>61</v>
      </c>
      <c r="D654">
        <v>2021</v>
      </c>
      <c r="E654" t="s">
        <v>62</v>
      </c>
      <c r="F654" t="s">
        <v>63</v>
      </c>
      <c r="G654">
        <v>2</v>
      </c>
      <c r="H654" t="s">
        <v>64</v>
      </c>
      <c r="I654" t="s">
        <v>3557</v>
      </c>
      <c r="J654" t="s">
        <v>1133</v>
      </c>
      <c r="K654" t="s">
        <v>1134</v>
      </c>
      <c r="L654" t="s">
        <v>3604</v>
      </c>
      <c r="M654" t="s">
        <v>1135</v>
      </c>
      <c r="N654" t="s">
        <v>3611</v>
      </c>
      <c r="O654" t="s">
        <v>68</v>
      </c>
      <c r="P654" t="s">
        <v>3616</v>
      </c>
      <c r="Q654" t="s">
        <v>69</v>
      </c>
      <c r="R654" t="s">
        <v>3798</v>
      </c>
      <c r="S654" t="s">
        <v>1263</v>
      </c>
      <c r="T654">
        <v>17</v>
      </c>
      <c r="U654">
        <v>5</v>
      </c>
      <c r="V654" t="s">
        <v>1270</v>
      </c>
      <c r="W654">
        <v>2</v>
      </c>
      <c r="X654" t="s">
        <v>76</v>
      </c>
      <c r="Y654">
        <v>1</v>
      </c>
      <c r="Z654" t="s">
        <v>73</v>
      </c>
      <c r="AA654">
        <v>1</v>
      </c>
      <c r="AB654" s="2">
        <v>100</v>
      </c>
      <c r="AC654" s="2">
        <v>100</v>
      </c>
      <c r="AD654" s="2">
        <v>100</v>
      </c>
      <c r="AE654" s="2">
        <v>100</v>
      </c>
      <c r="AF654" s="2">
        <v>100</v>
      </c>
      <c r="AG654" s="2">
        <v>100</v>
      </c>
      <c r="AH654" s="2">
        <v>100</v>
      </c>
      <c r="AI654" s="2">
        <v>0</v>
      </c>
      <c r="AJ654" s="2">
        <v>0</v>
      </c>
      <c r="AK654" s="2">
        <v>0</v>
      </c>
      <c r="AL654" s="2">
        <v>0</v>
      </c>
      <c r="AM654" s="2">
        <v>0</v>
      </c>
      <c r="AN654" s="2">
        <v>0</v>
      </c>
      <c r="AO654" s="2">
        <v>0</v>
      </c>
      <c r="AP654" s="2">
        <v>0</v>
      </c>
      <c r="AQ654" s="2" t="s">
        <v>77</v>
      </c>
      <c r="AR654" s="2" t="s">
        <v>77</v>
      </c>
      <c r="AS654" s="2" t="s">
        <v>77</v>
      </c>
      <c r="AT654" s="3">
        <v>97771558</v>
      </c>
      <c r="AU654" s="3">
        <v>92182558</v>
      </c>
      <c r="AV654" s="2">
        <v>94.28</v>
      </c>
      <c r="AW654" s="3">
        <v>22975960</v>
      </c>
      <c r="AX654" s="3">
        <v>22975960</v>
      </c>
      <c r="AY654" s="2">
        <v>100</v>
      </c>
      <c r="AZ654" s="3">
        <v>125454000</v>
      </c>
      <c r="BA654" s="3">
        <v>0</v>
      </c>
      <c r="BB654" s="2">
        <v>0</v>
      </c>
      <c r="BC654" s="3">
        <v>0</v>
      </c>
      <c r="BD654" s="3">
        <v>0</v>
      </c>
      <c r="BE654" s="2">
        <v>0</v>
      </c>
      <c r="BF654" s="3">
        <v>0</v>
      </c>
      <c r="BG654" s="3">
        <v>0</v>
      </c>
      <c r="BH654" s="2">
        <v>0</v>
      </c>
      <c r="BI654" s="3">
        <v>246201518</v>
      </c>
      <c r="BJ654" s="3">
        <v>115158518</v>
      </c>
      <c r="BK654" s="2">
        <v>46.77</v>
      </c>
      <c r="BL654" t="s">
        <v>1271</v>
      </c>
      <c r="BM654" s="4">
        <f t="shared" si="121"/>
        <v>97.771557999999999</v>
      </c>
      <c r="BN654" s="4">
        <f t="shared" si="122"/>
        <v>92.182558</v>
      </c>
      <c r="BO654" s="4">
        <f t="shared" si="123"/>
        <v>22.975960000000001</v>
      </c>
      <c r="BP654" s="4">
        <f t="shared" si="124"/>
        <v>22.975960000000001</v>
      </c>
      <c r="BQ654" s="4">
        <f t="shared" si="125"/>
        <v>125.45399999999999</v>
      </c>
      <c r="BR654" s="4">
        <f t="shared" si="126"/>
        <v>0</v>
      </c>
      <c r="BS654" s="4">
        <f t="shared" si="127"/>
        <v>0</v>
      </c>
      <c r="BT654" s="4">
        <f t="shared" si="128"/>
        <v>0</v>
      </c>
      <c r="BU654" s="4">
        <f t="shared" si="129"/>
        <v>0</v>
      </c>
      <c r="BV654" s="4">
        <f t="shared" si="130"/>
        <v>0</v>
      </c>
      <c r="BW654" s="4">
        <f t="shared" si="131"/>
        <v>246.20151799999999</v>
      </c>
      <c r="BX654" s="4">
        <f t="shared" si="132"/>
        <v>115.158518</v>
      </c>
    </row>
    <row r="655" spans="1:76" x14ac:dyDescent="0.25">
      <c r="A655">
        <v>16</v>
      </c>
      <c r="B655" t="s">
        <v>60</v>
      </c>
      <c r="C655" t="s">
        <v>61</v>
      </c>
      <c r="D655">
        <v>2021</v>
      </c>
      <c r="E655" t="s">
        <v>62</v>
      </c>
      <c r="F655" t="s">
        <v>63</v>
      </c>
      <c r="G655">
        <v>2</v>
      </c>
      <c r="H655" t="s">
        <v>64</v>
      </c>
      <c r="I655" t="s">
        <v>3557</v>
      </c>
      <c r="J655" t="s">
        <v>1133</v>
      </c>
      <c r="K655" t="s">
        <v>1134</v>
      </c>
      <c r="L655" t="s">
        <v>3604</v>
      </c>
      <c r="M655" t="s">
        <v>1135</v>
      </c>
      <c r="N655" t="s">
        <v>3611</v>
      </c>
      <c r="O655" t="s">
        <v>68</v>
      </c>
      <c r="P655" t="s">
        <v>3616</v>
      </c>
      <c r="Q655" t="s">
        <v>69</v>
      </c>
      <c r="R655" t="s">
        <v>3798</v>
      </c>
      <c r="S655" t="s">
        <v>1263</v>
      </c>
      <c r="T655">
        <v>17</v>
      </c>
      <c r="U655">
        <v>6</v>
      </c>
      <c r="V655" t="s">
        <v>1272</v>
      </c>
      <c r="W655">
        <v>2</v>
      </c>
      <c r="X655" t="s">
        <v>76</v>
      </c>
      <c r="Y655">
        <v>1</v>
      </c>
      <c r="Z655" t="s">
        <v>73</v>
      </c>
      <c r="AA655">
        <v>1</v>
      </c>
      <c r="AB655" s="2">
        <v>0</v>
      </c>
      <c r="AC655" s="2">
        <v>0</v>
      </c>
      <c r="AD655" s="2">
        <v>0</v>
      </c>
      <c r="AE655" s="2">
        <v>100</v>
      </c>
      <c r="AF655" s="2">
        <v>100</v>
      </c>
      <c r="AG655" s="2">
        <v>100</v>
      </c>
      <c r="AH655" s="2">
        <v>100</v>
      </c>
      <c r="AI655" s="2">
        <v>0</v>
      </c>
      <c r="AJ655" s="2">
        <v>0</v>
      </c>
      <c r="AK655" s="2">
        <v>100</v>
      </c>
      <c r="AL655" s="2">
        <v>0</v>
      </c>
      <c r="AM655" s="2">
        <v>0</v>
      </c>
      <c r="AN655" s="2">
        <v>100</v>
      </c>
      <c r="AO655" s="2">
        <v>0</v>
      </c>
      <c r="AP655" s="2">
        <v>0</v>
      </c>
      <c r="AQ655" s="2" t="s">
        <v>77</v>
      </c>
      <c r="AR655" s="2" t="s">
        <v>77</v>
      </c>
      <c r="AS655" s="2" t="s">
        <v>77</v>
      </c>
      <c r="AT655" s="3">
        <v>0</v>
      </c>
      <c r="AU655" s="3">
        <v>0</v>
      </c>
      <c r="AV655" s="2">
        <v>0</v>
      </c>
      <c r="AW655" s="3">
        <v>69500000</v>
      </c>
      <c r="AX655" s="3">
        <v>69500000</v>
      </c>
      <c r="AY655" s="2">
        <v>100</v>
      </c>
      <c r="AZ655" s="3">
        <v>278744000</v>
      </c>
      <c r="BA655" s="3">
        <v>0</v>
      </c>
      <c r="BB655" s="2">
        <v>0</v>
      </c>
      <c r="BC655" s="3">
        <v>167550000</v>
      </c>
      <c r="BD655" s="3">
        <v>0</v>
      </c>
      <c r="BE655" s="2">
        <v>0</v>
      </c>
      <c r="BF655" s="3">
        <v>162550000</v>
      </c>
      <c r="BG655" s="3">
        <v>0</v>
      </c>
      <c r="BH655" s="2">
        <v>0</v>
      </c>
      <c r="BI655" s="3">
        <v>678344000</v>
      </c>
      <c r="BJ655" s="3">
        <v>69500000</v>
      </c>
      <c r="BK655" s="2">
        <v>10.25</v>
      </c>
      <c r="BL655" t="s">
        <v>1273</v>
      </c>
      <c r="BM655" s="4">
        <f t="shared" si="121"/>
        <v>0</v>
      </c>
      <c r="BN655" s="4">
        <f t="shared" si="122"/>
        <v>0</v>
      </c>
      <c r="BO655" s="4">
        <f t="shared" si="123"/>
        <v>69.5</v>
      </c>
      <c r="BP655" s="4">
        <f t="shared" si="124"/>
        <v>69.5</v>
      </c>
      <c r="BQ655" s="4">
        <f t="shared" si="125"/>
        <v>278.74400000000003</v>
      </c>
      <c r="BR655" s="4">
        <f t="shared" si="126"/>
        <v>0</v>
      </c>
      <c r="BS655" s="4">
        <f t="shared" si="127"/>
        <v>167.55</v>
      </c>
      <c r="BT655" s="4">
        <f t="shared" si="128"/>
        <v>0</v>
      </c>
      <c r="BU655" s="4">
        <f t="shared" si="129"/>
        <v>162.55000000000001</v>
      </c>
      <c r="BV655" s="4">
        <f t="shared" si="130"/>
        <v>0</v>
      </c>
      <c r="BW655" s="4">
        <f t="shared" si="131"/>
        <v>678.34400000000005</v>
      </c>
      <c r="BX655" s="4">
        <f t="shared" si="132"/>
        <v>69.5</v>
      </c>
    </row>
    <row r="656" spans="1:76" x14ac:dyDescent="0.25">
      <c r="A656">
        <v>16</v>
      </c>
      <c r="B656" t="s">
        <v>60</v>
      </c>
      <c r="C656" t="s">
        <v>61</v>
      </c>
      <c r="D656">
        <v>2021</v>
      </c>
      <c r="E656" t="s">
        <v>62</v>
      </c>
      <c r="F656" t="s">
        <v>63</v>
      </c>
      <c r="G656">
        <v>2</v>
      </c>
      <c r="H656" t="s">
        <v>64</v>
      </c>
      <c r="I656" t="s">
        <v>3557</v>
      </c>
      <c r="J656" t="s">
        <v>1133</v>
      </c>
      <c r="K656" t="s">
        <v>1134</v>
      </c>
      <c r="L656" t="s">
        <v>3604</v>
      </c>
      <c r="M656" t="s">
        <v>1135</v>
      </c>
      <c r="N656" t="s">
        <v>3611</v>
      </c>
      <c r="O656" t="s">
        <v>68</v>
      </c>
      <c r="P656" t="s">
        <v>3616</v>
      </c>
      <c r="Q656" t="s">
        <v>69</v>
      </c>
      <c r="R656" t="s">
        <v>3798</v>
      </c>
      <c r="S656" t="s">
        <v>1263</v>
      </c>
      <c r="T656">
        <v>17</v>
      </c>
      <c r="U656">
        <v>7</v>
      </c>
      <c r="V656" t="s">
        <v>1274</v>
      </c>
      <c r="W656">
        <v>2</v>
      </c>
      <c r="X656" t="s">
        <v>76</v>
      </c>
      <c r="Y656">
        <v>1</v>
      </c>
      <c r="Z656" t="s">
        <v>73</v>
      </c>
      <c r="AA656">
        <v>1</v>
      </c>
      <c r="AB656" s="2">
        <v>0</v>
      </c>
      <c r="AC656" s="2">
        <v>0</v>
      </c>
      <c r="AD656" s="2">
        <v>0</v>
      </c>
      <c r="AE656" s="2">
        <v>100</v>
      </c>
      <c r="AF656" s="2">
        <v>100</v>
      </c>
      <c r="AG656" s="2">
        <v>100</v>
      </c>
      <c r="AH656" s="2">
        <v>100</v>
      </c>
      <c r="AI656" s="2">
        <v>0</v>
      </c>
      <c r="AJ656" s="2">
        <v>0</v>
      </c>
      <c r="AK656" s="2">
        <v>100</v>
      </c>
      <c r="AL656" s="2">
        <v>0</v>
      </c>
      <c r="AM656" s="2">
        <v>0</v>
      </c>
      <c r="AN656" s="2">
        <v>100</v>
      </c>
      <c r="AO656" s="2">
        <v>0</v>
      </c>
      <c r="AP656" s="2">
        <v>0</v>
      </c>
      <c r="AQ656" s="2" t="s">
        <v>77</v>
      </c>
      <c r="AR656" s="2" t="s">
        <v>77</v>
      </c>
      <c r="AS656" s="2" t="s">
        <v>77</v>
      </c>
      <c r="AT656" s="3">
        <v>0</v>
      </c>
      <c r="AU656" s="3">
        <v>0</v>
      </c>
      <c r="AV656" s="2">
        <v>0</v>
      </c>
      <c r="AW656" s="3">
        <v>239650000</v>
      </c>
      <c r="AX656" s="3">
        <v>239650000</v>
      </c>
      <c r="AY656" s="2">
        <v>100</v>
      </c>
      <c r="AZ656" s="3">
        <v>200000000</v>
      </c>
      <c r="BA656" s="3">
        <v>0</v>
      </c>
      <c r="BB656" s="2">
        <v>0</v>
      </c>
      <c r="BC656" s="3">
        <v>340000000</v>
      </c>
      <c r="BD656" s="3">
        <v>0</v>
      </c>
      <c r="BE656" s="2">
        <v>0</v>
      </c>
      <c r="BF656" s="3">
        <v>330000000</v>
      </c>
      <c r="BG656" s="3">
        <v>0</v>
      </c>
      <c r="BH656" s="2">
        <v>0</v>
      </c>
      <c r="BI656" s="3">
        <v>1109650000</v>
      </c>
      <c r="BJ656" s="3">
        <v>239650000</v>
      </c>
      <c r="BK656" s="2">
        <v>21.6</v>
      </c>
      <c r="BL656" t="s">
        <v>1275</v>
      </c>
      <c r="BM656" s="4">
        <f t="shared" si="121"/>
        <v>0</v>
      </c>
      <c r="BN656" s="4">
        <f t="shared" si="122"/>
        <v>0</v>
      </c>
      <c r="BO656" s="4">
        <f t="shared" si="123"/>
        <v>239.65</v>
      </c>
      <c r="BP656" s="4">
        <f t="shared" si="124"/>
        <v>239.65</v>
      </c>
      <c r="BQ656" s="4">
        <f t="shared" si="125"/>
        <v>200</v>
      </c>
      <c r="BR656" s="4">
        <f t="shared" si="126"/>
        <v>0</v>
      </c>
      <c r="BS656" s="4">
        <f t="shared" si="127"/>
        <v>340</v>
      </c>
      <c r="BT656" s="4">
        <f t="shared" si="128"/>
        <v>0</v>
      </c>
      <c r="BU656" s="4">
        <f t="shared" si="129"/>
        <v>330</v>
      </c>
      <c r="BV656" s="4">
        <f t="shared" si="130"/>
        <v>0</v>
      </c>
      <c r="BW656" s="4">
        <f t="shared" si="131"/>
        <v>1109.6500000000001</v>
      </c>
      <c r="BX656" s="4">
        <f t="shared" si="132"/>
        <v>239.65</v>
      </c>
    </row>
    <row r="657" spans="1:76" x14ac:dyDescent="0.25">
      <c r="A657">
        <v>16</v>
      </c>
      <c r="B657" t="s">
        <v>60</v>
      </c>
      <c r="C657" t="s">
        <v>61</v>
      </c>
      <c r="D657">
        <v>2021</v>
      </c>
      <c r="E657" t="s">
        <v>62</v>
      </c>
      <c r="F657" t="s">
        <v>63</v>
      </c>
      <c r="G657">
        <v>2</v>
      </c>
      <c r="H657" t="s">
        <v>64</v>
      </c>
      <c r="I657" t="s">
        <v>3557</v>
      </c>
      <c r="J657" t="s">
        <v>1133</v>
      </c>
      <c r="K657" t="s">
        <v>1134</v>
      </c>
      <c r="L657" t="s">
        <v>3604</v>
      </c>
      <c r="M657" t="s">
        <v>1135</v>
      </c>
      <c r="N657" t="s">
        <v>3611</v>
      </c>
      <c r="O657" t="s">
        <v>68</v>
      </c>
      <c r="P657" t="s">
        <v>3616</v>
      </c>
      <c r="Q657" t="s">
        <v>69</v>
      </c>
      <c r="R657" t="s">
        <v>3798</v>
      </c>
      <c r="S657" t="s">
        <v>1263</v>
      </c>
      <c r="T657">
        <v>17</v>
      </c>
      <c r="U657">
        <v>8</v>
      </c>
      <c r="V657" t="s">
        <v>1276</v>
      </c>
      <c r="W657">
        <v>2</v>
      </c>
      <c r="X657" t="s">
        <v>76</v>
      </c>
      <c r="Y657">
        <v>1</v>
      </c>
      <c r="Z657" t="s">
        <v>73</v>
      </c>
      <c r="AA657">
        <v>1</v>
      </c>
      <c r="AB657" s="2">
        <v>100</v>
      </c>
      <c r="AC657" s="2">
        <v>100</v>
      </c>
      <c r="AD657" s="2">
        <v>100</v>
      </c>
      <c r="AE657" s="2">
        <v>100</v>
      </c>
      <c r="AF657" s="2">
        <v>100</v>
      </c>
      <c r="AG657" s="2">
        <v>100</v>
      </c>
      <c r="AH657" s="2">
        <v>100</v>
      </c>
      <c r="AI657" s="2">
        <v>0</v>
      </c>
      <c r="AJ657" s="2">
        <v>0</v>
      </c>
      <c r="AK657" s="2">
        <v>100</v>
      </c>
      <c r="AL657" s="2">
        <v>0</v>
      </c>
      <c r="AM657" s="2">
        <v>0</v>
      </c>
      <c r="AN657" s="2">
        <v>100</v>
      </c>
      <c r="AO657" s="2">
        <v>0</v>
      </c>
      <c r="AP657" s="2">
        <v>0</v>
      </c>
      <c r="AQ657" s="2" t="s">
        <v>77</v>
      </c>
      <c r="AR657" s="2" t="s">
        <v>77</v>
      </c>
      <c r="AS657" s="2" t="s">
        <v>77</v>
      </c>
      <c r="AT657" s="3">
        <v>203831110</v>
      </c>
      <c r="AU657" s="3">
        <v>203455038</v>
      </c>
      <c r="AV657" s="2">
        <v>99.82</v>
      </c>
      <c r="AW657" s="3">
        <v>946894100</v>
      </c>
      <c r="AX657" s="3">
        <v>924680767</v>
      </c>
      <c r="AY657" s="2">
        <v>97.65</v>
      </c>
      <c r="AZ657" s="3">
        <v>413847000</v>
      </c>
      <c r="BA657" s="3">
        <v>0</v>
      </c>
      <c r="BB657" s="2">
        <v>0</v>
      </c>
      <c r="BC657" s="3">
        <v>500000000</v>
      </c>
      <c r="BD657" s="3">
        <v>0</v>
      </c>
      <c r="BE657" s="2">
        <v>0</v>
      </c>
      <c r="BF657" s="3">
        <v>500000000</v>
      </c>
      <c r="BG657" s="3">
        <v>0</v>
      </c>
      <c r="BH657" s="2">
        <v>0</v>
      </c>
      <c r="BI657" s="3">
        <v>2564572210</v>
      </c>
      <c r="BJ657" s="3">
        <v>1128135805</v>
      </c>
      <c r="BK657" s="2">
        <v>43.99</v>
      </c>
      <c r="BL657" t="s">
        <v>1277</v>
      </c>
      <c r="BM657" s="4">
        <f t="shared" si="121"/>
        <v>203.83111</v>
      </c>
      <c r="BN657" s="4">
        <f t="shared" si="122"/>
        <v>203.455038</v>
      </c>
      <c r="BO657" s="4">
        <f t="shared" si="123"/>
        <v>946.89409999999998</v>
      </c>
      <c r="BP657" s="4">
        <f t="shared" si="124"/>
        <v>924.68076699999995</v>
      </c>
      <c r="BQ657" s="4">
        <f t="shared" si="125"/>
        <v>413.84699999999998</v>
      </c>
      <c r="BR657" s="4">
        <f t="shared" si="126"/>
        <v>0</v>
      </c>
      <c r="BS657" s="4">
        <f t="shared" si="127"/>
        <v>500</v>
      </c>
      <c r="BT657" s="4">
        <f t="shared" si="128"/>
        <v>0</v>
      </c>
      <c r="BU657" s="4">
        <f t="shared" si="129"/>
        <v>500</v>
      </c>
      <c r="BV657" s="4">
        <f t="shared" si="130"/>
        <v>0</v>
      </c>
      <c r="BW657" s="4">
        <f t="shared" si="131"/>
        <v>2564.5722100000003</v>
      </c>
      <c r="BX657" s="4">
        <f t="shared" si="132"/>
        <v>1128.1358049999999</v>
      </c>
    </row>
    <row r="658" spans="1:76" x14ac:dyDescent="0.25">
      <c r="A658">
        <v>16</v>
      </c>
      <c r="B658" t="s">
        <v>60</v>
      </c>
      <c r="C658" t="s">
        <v>61</v>
      </c>
      <c r="D658">
        <v>2021</v>
      </c>
      <c r="E658" t="s">
        <v>62</v>
      </c>
      <c r="F658" t="s">
        <v>63</v>
      </c>
      <c r="G658">
        <v>2</v>
      </c>
      <c r="H658" t="s">
        <v>64</v>
      </c>
      <c r="I658" t="s">
        <v>3557</v>
      </c>
      <c r="J658" t="s">
        <v>1133</v>
      </c>
      <c r="K658" t="s">
        <v>1134</v>
      </c>
      <c r="L658" t="s">
        <v>3604</v>
      </c>
      <c r="M658" t="s">
        <v>1135</v>
      </c>
      <c r="N658" t="s">
        <v>3611</v>
      </c>
      <c r="O658" t="s">
        <v>68</v>
      </c>
      <c r="P658" t="s">
        <v>3616</v>
      </c>
      <c r="Q658" t="s">
        <v>69</v>
      </c>
      <c r="R658" t="s">
        <v>3798</v>
      </c>
      <c r="S658" t="s">
        <v>1263</v>
      </c>
      <c r="T658">
        <v>17</v>
      </c>
      <c r="U658">
        <v>9</v>
      </c>
      <c r="V658" t="s">
        <v>1278</v>
      </c>
      <c r="W658">
        <v>2</v>
      </c>
      <c r="X658" t="s">
        <v>76</v>
      </c>
      <c r="Y658">
        <v>1</v>
      </c>
      <c r="Z658" t="s">
        <v>73</v>
      </c>
      <c r="AA658">
        <v>1</v>
      </c>
      <c r="AB658" s="2">
        <v>100</v>
      </c>
      <c r="AC658" s="2">
        <v>100</v>
      </c>
      <c r="AD658" s="2">
        <v>100</v>
      </c>
      <c r="AE658" s="2">
        <v>100</v>
      </c>
      <c r="AF658" s="2">
        <v>100</v>
      </c>
      <c r="AG658" s="2">
        <v>100</v>
      </c>
      <c r="AH658" s="2">
        <v>100</v>
      </c>
      <c r="AI658" s="2">
        <v>0</v>
      </c>
      <c r="AJ658" s="2">
        <v>0</v>
      </c>
      <c r="AK658" s="2">
        <v>100</v>
      </c>
      <c r="AL658" s="2">
        <v>0</v>
      </c>
      <c r="AM658" s="2">
        <v>0</v>
      </c>
      <c r="AN658" s="2">
        <v>100</v>
      </c>
      <c r="AO658" s="2">
        <v>0</v>
      </c>
      <c r="AP658" s="2">
        <v>0</v>
      </c>
      <c r="AQ658" s="2" t="s">
        <v>77</v>
      </c>
      <c r="AR658" s="2" t="s">
        <v>77</v>
      </c>
      <c r="AS658" s="2" t="s">
        <v>77</v>
      </c>
      <c r="AT658" s="3">
        <v>118745169</v>
      </c>
      <c r="AU658" s="3">
        <v>111037700</v>
      </c>
      <c r="AV658" s="2">
        <v>93.51</v>
      </c>
      <c r="AW658" s="3">
        <v>2515031265</v>
      </c>
      <c r="AX658" s="3">
        <v>2478851850</v>
      </c>
      <c r="AY658" s="2">
        <v>98.56</v>
      </c>
      <c r="AZ658" s="3">
        <v>2240470000</v>
      </c>
      <c r="BA658" s="3">
        <v>0</v>
      </c>
      <c r="BB658" s="2">
        <v>0</v>
      </c>
      <c r="BC658" s="3">
        <v>554000000</v>
      </c>
      <c r="BD658" s="3">
        <v>0</v>
      </c>
      <c r="BE658" s="2">
        <v>0</v>
      </c>
      <c r="BF658" s="3">
        <v>478338256</v>
      </c>
      <c r="BG658" s="3">
        <v>0</v>
      </c>
      <c r="BH658" s="2">
        <v>0</v>
      </c>
      <c r="BI658" s="3">
        <v>5906584690</v>
      </c>
      <c r="BJ658" s="3">
        <v>2589889550</v>
      </c>
      <c r="BK658" s="2">
        <v>43.85</v>
      </c>
      <c r="BL658" t="s">
        <v>1279</v>
      </c>
      <c r="BM658" s="4">
        <f t="shared" si="121"/>
        <v>118.745169</v>
      </c>
      <c r="BN658" s="4">
        <f t="shared" si="122"/>
        <v>111.0377</v>
      </c>
      <c r="BO658" s="4">
        <f t="shared" si="123"/>
        <v>2515.0312650000001</v>
      </c>
      <c r="BP658" s="4">
        <f t="shared" si="124"/>
        <v>2478.85185</v>
      </c>
      <c r="BQ658" s="4">
        <f t="shared" si="125"/>
        <v>2240.4699999999998</v>
      </c>
      <c r="BR658" s="4">
        <f t="shared" si="126"/>
        <v>0</v>
      </c>
      <c r="BS658" s="4">
        <f t="shared" si="127"/>
        <v>554</v>
      </c>
      <c r="BT658" s="4">
        <f t="shared" si="128"/>
        <v>0</v>
      </c>
      <c r="BU658" s="4">
        <f t="shared" si="129"/>
        <v>478.338256</v>
      </c>
      <c r="BV658" s="4">
        <f t="shared" si="130"/>
        <v>0</v>
      </c>
      <c r="BW658" s="4">
        <f t="shared" si="131"/>
        <v>5906.5846899999997</v>
      </c>
      <c r="BX658" s="4">
        <f t="shared" si="132"/>
        <v>2589.8895499999999</v>
      </c>
    </row>
    <row r="659" spans="1:76" x14ac:dyDescent="0.25">
      <c r="A659">
        <v>16</v>
      </c>
      <c r="B659" t="s">
        <v>60</v>
      </c>
      <c r="C659" t="s">
        <v>61</v>
      </c>
      <c r="D659">
        <v>2021</v>
      </c>
      <c r="E659" t="s">
        <v>62</v>
      </c>
      <c r="F659" t="s">
        <v>63</v>
      </c>
      <c r="G659">
        <v>2</v>
      </c>
      <c r="H659" t="s">
        <v>64</v>
      </c>
      <c r="I659" t="s">
        <v>3557</v>
      </c>
      <c r="J659" t="s">
        <v>1133</v>
      </c>
      <c r="K659" t="s">
        <v>1134</v>
      </c>
      <c r="L659" t="s">
        <v>3604</v>
      </c>
      <c r="M659" t="s">
        <v>1135</v>
      </c>
      <c r="N659" t="s">
        <v>3611</v>
      </c>
      <c r="O659" t="s">
        <v>68</v>
      </c>
      <c r="P659" t="s">
        <v>3616</v>
      </c>
      <c r="Q659" t="s">
        <v>69</v>
      </c>
      <c r="R659" t="s">
        <v>3798</v>
      </c>
      <c r="S659" t="s">
        <v>1263</v>
      </c>
      <c r="T659">
        <v>17</v>
      </c>
      <c r="U659">
        <v>10</v>
      </c>
      <c r="V659" t="s">
        <v>1280</v>
      </c>
      <c r="W659">
        <v>1</v>
      </c>
      <c r="X659" t="s">
        <v>72</v>
      </c>
      <c r="Y659">
        <v>4</v>
      </c>
      <c r="Z659" t="s">
        <v>349</v>
      </c>
      <c r="AA659">
        <v>1</v>
      </c>
      <c r="AB659" s="2">
        <v>0</v>
      </c>
      <c r="AC659" s="2">
        <v>0</v>
      </c>
      <c r="AD659" s="2">
        <v>0</v>
      </c>
      <c r="AE659" s="2">
        <v>0</v>
      </c>
      <c r="AF659" s="2">
        <v>0</v>
      </c>
      <c r="AG659" s="2">
        <v>0</v>
      </c>
      <c r="AH659" s="2">
        <v>0</v>
      </c>
      <c r="AI659" s="2">
        <v>0</v>
      </c>
      <c r="AJ659" s="2">
        <v>0</v>
      </c>
      <c r="AK659" s="2">
        <v>0</v>
      </c>
      <c r="AL659" s="2">
        <v>0</v>
      </c>
      <c r="AM659" s="2">
        <v>0</v>
      </c>
      <c r="AN659" s="2">
        <v>0</v>
      </c>
      <c r="AO659" s="2">
        <v>0</v>
      </c>
      <c r="AP659" s="2">
        <v>0</v>
      </c>
      <c r="AQ659" s="2">
        <v>1</v>
      </c>
      <c r="AR659" s="2">
        <v>0</v>
      </c>
      <c r="AS659" s="2">
        <v>0</v>
      </c>
      <c r="AT659" s="3">
        <v>0</v>
      </c>
      <c r="AU659" s="3">
        <v>0</v>
      </c>
      <c r="AV659" s="2">
        <v>0</v>
      </c>
      <c r="AW659" s="3">
        <v>0</v>
      </c>
      <c r="AX659" s="3">
        <v>0</v>
      </c>
      <c r="AY659" s="2">
        <v>0</v>
      </c>
      <c r="AZ659" s="3">
        <v>0</v>
      </c>
      <c r="BA659" s="3">
        <v>0</v>
      </c>
      <c r="BB659" s="2">
        <v>0</v>
      </c>
      <c r="BC659" s="3">
        <v>0</v>
      </c>
      <c r="BD659" s="3">
        <v>0</v>
      </c>
      <c r="BE659" s="2">
        <v>0</v>
      </c>
      <c r="BF659" s="3">
        <v>0</v>
      </c>
      <c r="BG659" s="3">
        <v>0</v>
      </c>
      <c r="BH659" s="2">
        <v>0</v>
      </c>
      <c r="BI659" s="3">
        <v>0</v>
      </c>
      <c r="BJ659" s="3">
        <v>0</v>
      </c>
      <c r="BK659" s="2">
        <v>0</v>
      </c>
      <c r="BM659" s="4">
        <f t="shared" si="121"/>
        <v>0</v>
      </c>
      <c r="BN659" s="4">
        <f t="shared" si="122"/>
        <v>0</v>
      </c>
      <c r="BO659" s="4">
        <f t="shared" si="123"/>
        <v>0</v>
      </c>
      <c r="BP659" s="4">
        <f t="shared" si="124"/>
        <v>0</v>
      </c>
      <c r="BQ659" s="4">
        <f t="shared" si="125"/>
        <v>0</v>
      </c>
      <c r="BR659" s="4">
        <f t="shared" si="126"/>
        <v>0</v>
      </c>
      <c r="BS659" s="4">
        <f t="shared" si="127"/>
        <v>0</v>
      </c>
      <c r="BT659" s="4">
        <f t="shared" si="128"/>
        <v>0</v>
      </c>
      <c r="BU659" s="4">
        <f t="shared" si="129"/>
        <v>0</v>
      </c>
      <c r="BV659" s="4">
        <f t="shared" si="130"/>
        <v>0</v>
      </c>
      <c r="BW659" s="4">
        <f t="shared" si="131"/>
        <v>0</v>
      </c>
      <c r="BX659" s="4">
        <f t="shared" si="132"/>
        <v>0</v>
      </c>
    </row>
    <row r="660" spans="1:76" x14ac:dyDescent="0.25">
      <c r="A660">
        <v>16</v>
      </c>
      <c r="B660" t="s">
        <v>60</v>
      </c>
      <c r="C660" t="s">
        <v>61</v>
      </c>
      <c r="D660">
        <v>2021</v>
      </c>
      <c r="E660" t="s">
        <v>62</v>
      </c>
      <c r="F660" t="s">
        <v>63</v>
      </c>
      <c r="G660">
        <v>2</v>
      </c>
      <c r="H660" t="s">
        <v>64</v>
      </c>
      <c r="I660" t="s">
        <v>3557</v>
      </c>
      <c r="J660" t="s">
        <v>1133</v>
      </c>
      <c r="K660" t="s">
        <v>1134</v>
      </c>
      <c r="L660" t="s">
        <v>3604</v>
      </c>
      <c r="M660" t="s">
        <v>1135</v>
      </c>
      <c r="N660" t="s">
        <v>3611</v>
      </c>
      <c r="O660" t="s">
        <v>68</v>
      </c>
      <c r="P660" t="s">
        <v>3616</v>
      </c>
      <c r="Q660" t="s">
        <v>69</v>
      </c>
      <c r="R660" t="s">
        <v>3798</v>
      </c>
      <c r="S660" t="s">
        <v>1263</v>
      </c>
      <c r="T660">
        <v>17</v>
      </c>
      <c r="U660">
        <v>11</v>
      </c>
      <c r="V660" t="s">
        <v>1281</v>
      </c>
      <c r="W660">
        <v>1</v>
      </c>
      <c r="X660" t="s">
        <v>72</v>
      </c>
      <c r="Y660">
        <v>4</v>
      </c>
      <c r="Z660" t="s">
        <v>349</v>
      </c>
      <c r="AA660">
        <v>1</v>
      </c>
      <c r="AB660" s="2">
        <v>0</v>
      </c>
      <c r="AC660" s="2">
        <v>0</v>
      </c>
      <c r="AD660" s="2">
        <v>0</v>
      </c>
      <c r="AE660" s="2">
        <v>0</v>
      </c>
      <c r="AF660" s="2">
        <v>0</v>
      </c>
      <c r="AG660" s="2">
        <v>0</v>
      </c>
      <c r="AH660" s="2">
        <v>0</v>
      </c>
      <c r="AI660" s="2">
        <v>0</v>
      </c>
      <c r="AJ660" s="2">
        <v>0</v>
      </c>
      <c r="AK660" s="2">
        <v>0</v>
      </c>
      <c r="AL660" s="2">
        <v>0</v>
      </c>
      <c r="AM660" s="2">
        <v>0</v>
      </c>
      <c r="AN660" s="2">
        <v>0</v>
      </c>
      <c r="AO660" s="2">
        <v>0</v>
      </c>
      <c r="AP660" s="2">
        <v>0</v>
      </c>
      <c r="AQ660" s="2">
        <v>1</v>
      </c>
      <c r="AR660" s="2">
        <v>0</v>
      </c>
      <c r="AS660" s="2">
        <v>0</v>
      </c>
      <c r="AT660" s="3">
        <v>0</v>
      </c>
      <c r="AU660" s="3">
        <v>0</v>
      </c>
      <c r="AV660" s="2">
        <v>0</v>
      </c>
      <c r="AW660" s="3">
        <v>0</v>
      </c>
      <c r="AX660" s="3">
        <v>0</v>
      </c>
      <c r="AY660" s="2">
        <v>0</v>
      </c>
      <c r="AZ660" s="3">
        <v>0</v>
      </c>
      <c r="BA660" s="3">
        <v>0</v>
      </c>
      <c r="BB660" s="2">
        <v>0</v>
      </c>
      <c r="BC660" s="3">
        <v>0</v>
      </c>
      <c r="BD660" s="3">
        <v>0</v>
      </c>
      <c r="BE660" s="2">
        <v>0</v>
      </c>
      <c r="BF660" s="3">
        <v>0</v>
      </c>
      <c r="BG660" s="3">
        <v>0</v>
      </c>
      <c r="BH660" s="2">
        <v>0</v>
      </c>
      <c r="BI660" s="3">
        <v>0</v>
      </c>
      <c r="BJ660" s="3">
        <v>0</v>
      </c>
      <c r="BK660" s="2">
        <v>0</v>
      </c>
      <c r="BM660" s="4">
        <f t="shared" si="121"/>
        <v>0</v>
      </c>
      <c r="BN660" s="4">
        <f t="shared" si="122"/>
        <v>0</v>
      </c>
      <c r="BO660" s="4">
        <f t="shared" si="123"/>
        <v>0</v>
      </c>
      <c r="BP660" s="4">
        <f t="shared" si="124"/>
        <v>0</v>
      </c>
      <c r="BQ660" s="4">
        <f t="shared" si="125"/>
        <v>0</v>
      </c>
      <c r="BR660" s="4">
        <f t="shared" si="126"/>
        <v>0</v>
      </c>
      <c r="BS660" s="4">
        <f t="shared" si="127"/>
        <v>0</v>
      </c>
      <c r="BT660" s="4">
        <f t="shared" si="128"/>
        <v>0</v>
      </c>
      <c r="BU660" s="4">
        <f t="shared" si="129"/>
        <v>0</v>
      </c>
      <c r="BV660" s="4">
        <f t="shared" si="130"/>
        <v>0</v>
      </c>
      <c r="BW660" s="4">
        <f t="shared" si="131"/>
        <v>0</v>
      </c>
      <c r="BX660" s="4">
        <f t="shared" si="132"/>
        <v>0</v>
      </c>
    </row>
    <row r="661" spans="1:76" x14ac:dyDescent="0.25">
      <c r="A661">
        <v>16</v>
      </c>
      <c r="B661" t="s">
        <v>60</v>
      </c>
      <c r="C661" t="s">
        <v>61</v>
      </c>
      <c r="D661">
        <v>2021</v>
      </c>
      <c r="E661" t="s">
        <v>62</v>
      </c>
      <c r="F661" t="s">
        <v>63</v>
      </c>
      <c r="G661">
        <v>2</v>
      </c>
      <c r="H661" t="s">
        <v>64</v>
      </c>
      <c r="I661" t="s">
        <v>3557</v>
      </c>
      <c r="J661" t="s">
        <v>1133</v>
      </c>
      <c r="K661" t="s">
        <v>1134</v>
      </c>
      <c r="L661" t="s">
        <v>3604</v>
      </c>
      <c r="M661" t="s">
        <v>1135</v>
      </c>
      <c r="N661" t="s">
        <v>3611</v>
      </c>
      <c r="O661" t="s">
        <v>68</v>
      </c>
      <c r="P661" t="s">
        <v>3616</v>
      </c>
      <c r="Q661" t="s">
        <v>69</v>
      </c>
      <c r="R661" t="s">
        <v>3798</v>
      </c>
      <c r="S661" t="s">
        <v>1263</v>
      </c>
      <c r="T661">
        <v>17</v>
      </c>
      <c r="U661">
        <v>12</v>
      </c>
      <c r="V661" t="s">
        <v>1282</v>
      </c>
      <c r="W661">
        <v>1</v>
      </c>
      <c r="X661" t="s">
        <v>72</v>
      </c>
      <c r="Y661">
        <v>1</v>
      </c>
      <c r="Z661" t="s">
        <v>73</v>
      </c>
      <c r="AA661">
        <v>1</v>
      </c>
      <c r="AB661" s="2">
        <v>0</v>
      </c>
      <c r="AC661" s="2">
        <v>0</v>
      </c>
      <c r="AD661" s="2">
        <v>0</v>
      </c>
      <c r="AE661" s="2">
        <v>1</v>
      </c>
      <c r="AF661" s="2">
        <v>0</v>
      </c>
      <c r="AG661" s="2">
        <v>0</v>
      </c>
      <c r="AH661" s="2">
        <v>0</v>
      </c>
      <c r="AI661" s="2">
        <v>0</v>
      </c>
      <c r="AJ661" s="2">
        <v>0</v>
      </c>
      <c r="AK661" s="2">
        <v>2</v>
      </c>
      <c r="AL661" s="2">
        <v>0</v>
      </c>
      <c r="AM661" s="2">
        <v>0</v>
      </c>
      <c r="AN661" s="2">
        <v>0</v>
      </c>
      <c r="AO661" s="2">
        <v>0</v>
      </c>
      <c r="AP661" s="2">
        <v>0</v>
      </c>
      <c r="AQ661" s="2">
        <v>3</v>
      </c>
      <c r="AR661" s="2">
        <v>0</v>
      </c>
      <c r="AS661" s="2">
        <v>0</v>
      </c>
      <c r="AT661" s="3">
        <v>0</v>
      </c>
      <c r="AU661" s="3">
        <v>0</v>
      </c>
      <c r="AV661" s="2">
        <v>0</v>
      </c>
      <c r="AW661" s="3">
        <v>150000000</v>
      </c>
      <c r="AX661" s="3">
        <v>149761500</v>
      </c>
      <c r="AY661" s="2">
        <v>99.84</v>
      </c>
      <c r="AZ661" s="3">
        <v>0</v>
      </c>
      <c r="BA661" s="3">
        <v>0</v>
      </c>
      <c r="BB661" s="2">
        <v>0</v>
      </c>
      <c r="BC661" s="3">
        <v>180000000</v>
      </c>
      <c r="BD661" s="3">
        <v>0</v>
      </c>
      <c r="BE661" s="2">
        <v>0</v>
      </c>
      <c r="BF661" s="3">
        <v>0</v>
      </c>
      <c r="BG661" s="3">
        <v>0</v>
      </c>
      <c r="BH661" s="2">
        <v>0</v>
      </c>
      <c r="BI661" s="3">
        <v>330000000</v>
      </c>
      <c r="BJ661" s="3">
        <v>149761500</v>
      </c>
      <c r="BK661" s="2">
        <v>45.38</v>
      </c>
      <c r="BL661" t="s">
        <v>1283</v>
      </c>
      <c r="BM661" s="4">
        <f t="shared" si="121"/>
        <v>0</v>
      </c>
      <c r="BN661" s="4">
        <f t="shared" si="122"/>
        <v>0</v>
      </c>
      <c r="BO661" s="4">
        <f t="shared" si="123"/>
        <v>150</v>
      </c>
      <c r="BP661" s="4">
        <f t="shared" si="124"/>
        <v>149.76150000000001</v>
      </c>
      <c r="BQ661" s="4">
        <f t="shared" si="125"/>
        <v>0</v>
      </c>
      <c r="BR661" s="4">
        <f t="shared" si="126"/>
        <v>0</v>
      </c>
      <c r="BS661" s="4">
        <f t="shared" si="127"/>
        <v>180</v>
      </c>
      <c r="BT661" s="4">
        <f t="shared" si="128"/>
        <v>0</v>
      </c>
      <c r="BU661" s="4">
        <f t="shared" si="129"/>
        <v>0</v>
      </c>
      <c r="BV661" s="4">
        <f t="shared" si="130"/>
        <v>0</v>
      </c>
      <c r="BW661" s="4">
        <f t="shared" si="131"/>
        <v>330</v>
      </c>
      <c r="BX661" s="4">
        <f t="shared" si="132"/>
        <v>149.76150000000001</v>
      </c>
    </row>
    <row r="662" spans="1:76" x14ac:dyDescent="0.25">
      <c r="A662">
        <v>16</v>
      </c>
      <c r="B662" t="s">
        <v>60</v>
      </c>
      <c r="C662" t="s">
        <v>61</v>
      </c>
      <c r="D662">
        <v>2021</v>
      </c>
      <c r="E662" t="s">
        <v>62</v>
      </c>
      <c r="F662" t="s">
        <v>63</v>
      </c>
      <c r="G662">
        <v>2</v>
      </c>
      <c r="H662" t="s">
        <v>64</v>
      </c>
      <c r="I662" t="s">
        <v>3557</v>
      </c>
      <c r="J662" t="s">
        <v>1133</v>
      </c>
      <c r="K662" t="s">
        <v>1134</v>
      </c>
      <c r="L662" t="s">
        <v>3604</v>
      </c>
      <c r="M662" t="s">
        <v>1135</v>
      </c>
      <c r="N662" t="s">
        <v>3611</v>
      </c>
      <c r="O662" t="s">
        <v>68</v>
      </c>
      <c r="P662" t="s">
        <v>3616</v>
      </c>
      <c r="Q662" t="s">
        <v>69</v>
      </c>
      <c r="R662" t="s">
        <v>3798</v>
      </c>
      <c r="S662" t="s">
        <v>1263</v>
      </c>
      <c r="T662">
        <v>17</v>
      </c>
      <c r="U662">
        <v>13</v>
      </c>
      <c r="V662" t="s">
        <v>1284</v>
      </c>
      <c r="W662">
        <v>1</v>
      </c>
      <c r="X662" t="s">
        <v>72</v>
      </c>
      <c r="Y662">
        <v>1</v>
      </c>
      <c r="Z662" t="s">
        <v>73</v>
      </c>
      <c r="AA662">
        <v>1</v>
      </c>
      <c r="AB662" s="2">
        <v>10</v>
      </c>
      <c r="AC662" s="2">
        <v>10</v>
      </c>
      <c r="AD662" s="2">
        <v>100</v>
      </c>
      <c r="AE662" s="2">
        <v>10</v>
      </c>
      <c r="AF662" s="2">
        <v>10</v>
      </c>
      <c r="AG662" s="2">
        <v>100</v>
      </c>
      <c r="AH662" s="2">
        <v>10</v>
      </c>
      <c r="AI662" s="2">
        <v>0</v>
      </c>
      <c r="AJ662" s="2">
        <v>0</v>
      </c>
      <c r="AK662" s="2">
        <v>10</v>
      </c>
      <c r="AL662" s="2">
        <v>0</v>
      </c>
      <c r="AM662" s="2">
        <v>0</v>
      </c>
      <c r="AN662" s="2">
        <v>10</v>
      </c>
      <c r="AO662" s="2">
        <v>0</v>
      </c>
      <c r="AP662" s="2">
        <v>0</v>
      </c>
      <c r="AQ662" s="2">
        <v>50</v>
      </c>
      <c r="AR662" s="2">
        <v>20</v>
      </c>
      <c r="AS662" s="2">
        <v>40</v>
      </c>
      <c r="AT662" s="3">
        <v>615500799</v>
      </c>
      <c r="AU662" s="3">
        <v>594321104</v>
      </c>
      <c r="AV662" s="2">
        <v>96.56</v>
      </c>
      <c r="AW662" s="3">
        <v>1780714776</v>
      </c>
      <c r="AX662" s="3">
        <v>1776112544</v>
      </c>
      <c r="AY662" s="2">
        <v>99.74</v>
      </c>
      <c r="AZ662" s="3">
        <v>1410746000</v>
      </c>
      <c r="BA662" s="3">
        <v>0</v>
      </c>
      <c r="BB662" s="2">
        <v>0</v>
      </c>
      <c r="BC662" s="3">
        <v>1862698489</v>
      </c>
      <c r="BD662" s="3">
        <v>0</v>
      </c>
      <c r="BE662" s="2">
        <v>0</v>
      </c>
      <c r="BF662" s="3">
        <v>1546089580</v>
      </c>
      <c r="BG662" s="3">
        <v>0</v>
      </c>
      <c r="BH662" s="2">
        <v>0</v>
      </c>
      <c r="BI662" s="3">
        <v>7215749644</v>
      </c>
      <c r="BJ662" s="3">
        <v>2370433648</v>
      </c>
      <c r="BK662" s="2">
        <v>32.85</v>
      </c>
      <c r="BL662" t="s">
        <v>1285</v>
      </c>
      <c r="BM662" s="4">
        <f t="shared" si="121"/>
        <v>615.50079900000003</v>
      </c>
      <c r="BN662" s="4">
        <f t="shared" si="122"/>
        <v>594.32110399999999</v>
      </c>
      <c r="BO662" s="4">
        <f t="shared" si="123"/>
        <v>1780.714776</v>
      </c>
      <c r="BP662" s="4">
        <f t="shared" si="124"/>
        <v>1776.1125440000001</v>
      </c>
      <c r="BQ662" s="4">
        <f t="shared" si="125"/>
        <v>1410.7460000000001</v>
      </c>
      <c r="BR662" s="4">
        <f t="shared" si="126"/>
        <v>0</v>
      </c>
      <c r="BS662" s="4">
        <f t="shared" si="127"/>
        <v>1862.6984890000001</v>
      </c>
      <c r="BT662" s="4">
        <f t="shared" si="128"/>
        <v>0</v>
      </c>
      <c r="BU662" s="4">
        <f t="shared" si="129"/>
        <v>1546.0895800000001</v>
      </c>
      <c r="BV662" s="4">
        <f t="shared" si="130"/>
        <v>0</v>
      </c>
      <c r="BW662" s="4">
        <f t="shared" si="131"/>
        <v>7215.7496440000004</v>
      </c>
      <c r="BX662" s="4">
        <f t="shared" si="132"/>
        <v>2370.4336480000002</v>
      </c>
    </row>
    <row r="663" spans="1:76" x14ac:dyDescent="0.25">
      <c r="A663">
        <v>16</v>
      </c>
      <c r="B663" t="s">
        <v>60</v>
      </c>
      <c r="C663" t="s">
        <v>61</v>
      </c>
      <c r="D663">
        <v>2021</v>
      </c>
      <c r="E663" t="s">
        <v>62</v>
      </c>
      <c r="F663" t="s">
        <v>63</v>
      </c>
      <c r="G663">
        <v>2</v>
      </c>
      <c r="H663" t="s">
        <v>64</v>
      </c>
      <c r="I663" t="s">
        <v>3557</v>
      </c>
      <c r="J663" t="s">
        <v>1133</v>
      </c>
      <c r="K663" t="s">
        <v>1134</v>
      </c>
      <c r="L663" t="s">
        <v>3604</v>
      </c>
      <c r="M663" t="s">
        <v>1135</v>
      </c>
      <c r="N663" t="s">
        <v>3611</v>
      </c>
      <c r="O663" t="s">
        <v>68</v>
      </c>
      <c r="P663" t="s">
        <v>3616</v>
      </c>
      <c r="Q663" t="s">
        <v>69</v>
      </c>
      <c r="R663" t="s">
        <v>3799</v>
      </c>
      <c r="S663" t="s">
        <v>1286</v>
      </c>
      <c r="T663">
        <v>23</v>
      </c>
      <c r="U663">
        <v>1</v>
      </c>
      <c r="V663" t="s">
        <v>1287</v>
      </c>
      <c r="W663">
        <v>2</v>
      </c>
      <c r="X663" t="s">
        <v>76</v>
      </c>
      <c r="Y663">
        <v>1</v>
      </c>
      <c r="Z663" t="s">
        <v>73</v>
      </c>
      <c r="AA663">
        <v>1</v>
      </c>
      <c r="AB663" s="2">
        <v>100</v>
      </c>
      <c r="AC663" s="2">
        <v>100</v>
      </c>
      <c r="AD663" s="2">
        <v>100</v>
      </c>
      <c r="AE663" s="2">
        <v>100</v>
      </c>
      <c r="AF663" s="2">
        <v>90</v>
      </c>
      <c r="AG663" s="2">
        <v>90</v>
      </c>
      <c r="AH663" s="2">
        <v>100</v>
      </c>
      <c r="AI663" s="2">
        <v>0</v>
      </c>
      <c r="AJ663" s="2">
        <v>0</v>
      </c>
      <c r="AK663" s="2">
        <v>100</v>
      </c>
      <c r="AL663" s="2">
        <v>0</v>
      </c>
      <c r="AM663" s="2">
        <v>0</v>
      </c>
      <c r="AN663" s="2">
        <v>100</v>
      </c>
      <c r="AO663" s="2">
        <v>0</v>
      </c>
      <c r="AP663" s="2">
        <v>0</v>
      </c>
      <c r="AQ663" s="2" t="s">
        <v>77</v>
      </c>
      <c r="AR663" s="2" t="s">
        <v>77</v>
      </c>
      <c r="AS663" s="2" t="s">
        <v>77</v>
      </c>
      <c r="AT663" s="3">
        <v>1537500639</v>
      </c>
      <c r="AU663" s="3">
        <v>1516846609</v>
      </c>
      <c r="AV663" s="2">
        <v>98.66</v>
      </c>
      <c r="AW663" s="3">
        <v>2570045143</v>
      </c>
      <c r="AX663" s="3">
        <v>2049829354</v>
      </c>
      <c r="AY663" s="2">
        <v>79.760000000000005</v>
      </c>
      <c r="AZ663" s="3">
        <v>3633600000</v>
      </c>
      <c r="BA663" s="3">
        <v>0</v>
      </c>
      <c r="BB663" s="2">
        <v>0</v>
      </c>
      <c r="BC663" s="3">
        <v>5553592165</v>
      </c>
      <c r="BD663" s="3">
        <v>0</v>
      </c>
      <c r="BE663" s="2">
        <v>0</v>
      </c>
      <c r="BF663" s="3">
        <v>1327876691</v>
      </c>
      <c r="BG663" s="3">
        <v>0</v>
      </c>
      <c r="BH663" s="2">
        <v>0</v>
      </c>
      <c r="BI663" s="3">
        <v>14622614638</v>
      </c>
      <c r="BJ663" s="3">
        <v>3566675963</v>
      </c>
      <c r="BK663" s="2">
        <v>24.39</v>
      </c>
      <c r="BL663" t="s">
        <v>1288</v>
      </c>
      <c r="BM663" s="4">
        <f t="shared" si="121"/>
        <v>1537.5006390000001</v>
      </c>
      <c r="BN663" s="4">
        <f t="shared" si="122"/>
        <v>1516.8466089999999</v>
      </c>
      <c r="BO663" s="4">
        <f t="shared" si="123"/>
        <v>2570.0451429999998</v>
      </c>
      <c r="BP663" s="4">
        <f t="shared" si="124"/>
        <v>2049.829354</v>
      </c>
      <c r="BQ663" s="4">
        <f t="shared" si="125"/>
        <v>3633.6</v>
      </c>
      <c r="BR663" s="4">
        <f t="shared" si="126"/>
        <v>0</v>
      </c>
      <c r="BS663" s="4">
        <f t="shared" si="127"/>
        <v>5553.592165</v>
      </c>
      <c r="BT663" s="4">
        <f t="shared" si="128"/>
        <v>0</v>
      </c>
      <c r="BU663" s="4">
        <f t="shared" si="129"/>
        <v>1327.8766909999999</v>
      </c>
      <c r="BV663" s="4">
        <f t="shared" si="130"/>
        <v>0</v>
      </c>
      <c r="BW663" s="4">
        <f t="shared" si="131"/>
        <v>14622.614637999999</v>
      </c>
      <c r="BX663" s="4">
        <f t="shared" si="132"/>
        <v>3566.6759629999997</v>
      </c>
    </row>
    <row r="664" spans="1:76" x14ac:dyDescent="0.25">
      <c r="A664">
        <v>16</v>
      </c>
      <c r="B664" t="s">
        <v>60</v>
      </c>
      <c r="C664" t="s">
        <v>61</v>
      </c>
      <c r="D664">
        <v>2021</v>
      </c>
      <c r="E664" t="s">
        <v>62</v>
      </c>
      <c r="F664" t="s">
        <v>63</v>
      </c>
      <c r="G664">
        <v>2</v>
      </c>
      <c r="H664" t="s">
        <v>64</v>
      </c>
      <c r="I664" t="s">
        <v>3557</v>
      </c>
      <c r="J664" t="s">
        <v>1133</v>
      </c>
      <c r="K664" t="s">
        <v>1134</v>
      </c>
      <c r="L664" t="s">
        <v>3604</v>
      </c>
      <c r="M664" t="s">
        <v>1135</v>
      </c>
      <c r="N664" t="s">
        <v>3611</v>
      </c>
      <c r="O664" t="s">
        <v>68</v>
      </c>
      <c r="P664" t="s">
        <v>3616</v>
      </c>
      <c r="Q664" t="s">
        <v>69</v>
      </c>
      <c r="R664" t="s">
        <v>3799</v>
      </c>
      <c r="S664" t="s">
        <v>1286</v>
      </c>
      <c r="T664">
        <v>23</v>
      </c>
      <c r="U664">
        <v>2</v>
      </c>
      <c r="V664" t="s">
        <v>1289</v>
      </c>
      <c r="W664">
        <v>2</v>
      </c>
      <c r="X664" t="s">
        <v>76</v>
      </c>
      <c r="Y664">
        <v>1</v>
      </c>
      <c r="Z664" t="s">
        <v>73</v>
      </c>
      <c r="AA664">
        <v>1</v>
      </c>
      <c r="AB664" s="2">
        <v>100</v>
      </c>
      <c r="AC664" s="2">
        <v>100</v>
      </c>
      <c r="AD664" s="2">
        <v>100</v>
      </c>
      <c r="AE664" s="2">
        <v>100</v>
      </c>
      <c r="AF664" s="2">
        <v>80</v>
      </c>
      <c r="AG664" s="2">
        <v>80</v>
      </c>
      <c r="AH664" s="2">
        <v>100</v>
      </c>
      <c r="AI664" s="2">
        <v>0</v>
      </c>
      <c r="AJ664" s="2">
        <v>0</v>
      </c>
      <c r="AK664" s="2">
        <v>100</v>
      </c>
      <c r="AL664" s="2">
        <v>0</v>
      </c>
      <c r="AM664" s="2">
        <v>0</v>
      </c>
      <c r="AN664" s="2">
        <v>100</v>
      </c>
      <c r="AO664" s="2">
        <v>0</v>
      </c>
      <c r="AP664" s="2">
        <v>0</v>
      </c>
      <c r="AQ664" s="2" t="s">
        <v>77</v>
      </c>
      <c r="AR664" s="2" t="s">
        <v>77</v>
      </c>
      <c r="AS664" s="2" t="s">
        <v>77</v>
      </c>
      <c r="AT664" s="3">
        <v>85680000</v>
      </c>
      <c r="AU664" s="3">
        <v>85680000</v>
      </c>
      <c r="AV664" s="2">
        <v>100</v>
      </c>
      <c r="AW664" s="3">
        <v>1043207187</v>
      </c>
      <c r="AX664" s="3">
        <v>998212337</v>
      </c>
      <c r="AY664" s="2">
        <v>95.69</v>
      </c>
      <c r="AZ664" s="3">
        <v>1723400000</v>
      </c>
      <c r="BA664" s="3">
        <v>0</v>
      </c>
      <c r="BB664" s="2">
        <v>0</v>
      </c>
      <c r="BC664" s="3">
        <v>3881532236</v>
      </c>
      <c r="BD664" s="3">
        <v>0</v>
      </c>
      <c r="BE664" s="2">
        <v>0</v>
      </c>
      <c r="BF664" s="3">
        <v>1102279145</v>
      </c>
      <c r="BG664" s="3">
        <v>0</v>
      </c>
      <c r="BH664" s="2">
        <v>0</v>
      </c>
      <c r="BI664" s="3">
        <v>7836098568</v>
      </c>
      <c r="BJ664" s="3">
        <v>1083892337</v>
      </c>
      <c r="BK664" s="2">
        <v>13.83</v>
      </c>
      <c r="BL664" t="s">
        <v>1290</v>
      </c>
      <c r="BM664" s="4">
        <f t="shared" si="121"/>
        <v>85.68</v>
      </c>
      <c r="BN664" s="4">
        <f t="shared" si="122"/>
        <v>85.68</v>
      </c>
      <c r="BO664" s="4">
        <f t="shared" si="123"/>
        <v>1043.207187</v>
      </c>
      <c r="BP664" s="4">
        <f t="shared" si="124"/>
        <v>998.21233700000005</v>
      </c>
      <c r="BQ664" s="4">
        <f t="shared" si="125"/>
        <v>1723.4</v>
      </c>
      <c r="BR664" s="4">
        <f t="shared" si="126"/>
        <v>0</v>
      </c>
      <c r="BS664" s="4">
        <f t="shared" si="127"/>
        <v>3881.532236</v>
      </c>
      <c r="BT664" s="4">
        <f t="shared" si="128"/>
        <v>0</v>
      </c>
      <c r="BU664" s="4">
        <f t="shared" si="129"/>
        <v>1102.279145</v>
      </c>
      <c r="BV664" s="4">
        <f t="shared" si="130"/>
        <v>0</v>
      </c>
      <c r="BW664" s="4">
        <f t="shared" si="131"/>
        <v>7836.0985679999994</v>
      </c>
      <c r="BX664" s="4">
        <f t="shared" si="132"/>
        <v>1083.892337</v>
      </c>
    </row>
    <row r="665" spans="1:76" x14ac:dyDescent="0.25">
      <c r="A665">
        <v>16</v>
      </c>
      <c r="B665" t="s">
        <v>60</v>
      </c>
      <c r="C665" t="s">
        <v>61</v>
      </c>
      <c r="D665">
        <v>2021</v>
      </c>
      <c r="E665" t="s">
        <v>62</v>
      </c>
      <c r="F665" t="s">
        <v>63</v>
      </c>
      <c r="G665">
        <v>2</v>
      </c>
      <c r="H665" t="s">
        <v>64</v>
      </c>
      <c r="I665" t="s">
        <v>3557</v>
      </c>
      <c r="J665" t="s">
        <v>1133</v>
      </c>
      <c r="K665" t="s">
        <v>1134</v>
      </c>
      <c r="L665" t="s">
        <v>3604</v>
      </c>
      <c r="M665" t="s">
        <v>1135</v>
      </c>
      <c r="N665" t="s">
        <v>3611</v>
      </c>
      <c r="O665" t="s">
        <v>68</v>
      </c>
      <c r="P665" t="s">
        <v>3616</v>
      </c>
      <c r="Q665" t="s">
        <v>69</v>
      </c>
      <c r="R665" t="s">
        <v>3799</v>
      </c>
      <c r="S665" t="s">
        <v>1286</v>
      </c>
      <c r="T665">
        <v>23</v>
      </c>
      <c r="U665">
        <v>3</v>
      </c>
      <c r="V665" t="s">
        <v>1291</v>
      </c>
      <c r="W665">
        <v>2</v>
      </c>
      <c r="X665" t="s">
        <v>76</v>
      </c>
      <c r="Y665">
        <v>1</v>
      </c>
      <c r="Z665" t="s">
        <v>73</v>
      </c>
      <c r="AA665">
        <v>1</v>
      </c>
      <c r="AB665" s="2">
        <v>100</v>
      </c>
      <c r="AC665" s="2">
        <v>100</v>
      </c>
      <c r="AD665" s="2">
        <v>100</v>
      </c>
      <c r="AE665" s="2">
        <v>100</v>
      </c>
      <c r="AF665" s="2">
        <v>100</v>
      </c>
      <c r="AG665" s="2">
        <v>100</v>
      </c>
      <c r="AH665" s="2">
        <v>100</v>
      </c>
      <c r="AI665" s="2">
        <v>0</v>
      </c>
      <c r="AJ665" s="2">
        <v>0</v>
      </c>
      <c r="AK665" s="2">
        <v>100</v>
      </c>
      <c r="AL665" s="2">
        <v>0</v>
      </c>
      <c r="AM665" s="2">
        <v>0</v>
      </c>
      <c r="AN665" s="2">
        <v>100</v>
      </c>
      <c r="AO665" s="2">
        <v>0</v>
      </c>
      <c r="AP665" s="2">
        <v>0</v>
      </c>
      <c r="AQ665" s="2" t="s">
        <v>77</v>
      </c>
      <c r="AR665" s="2" t="s">
        <v>77</v>
      </c>
      <c r="AS665" s="2" t="s">
        <v>77</v>
      </c>
      <c r="AT665" s="3">
        <v>1434827555</v>
      </c>
      <c r="AU665" s="3">
        <v>1434806005</v>
      </c>
      <c r="AV665" s="2">
        <v>100</v>
      </c>
      <c r="AW665" s="3">
        <v>855585993</v>
      </c>
      <c r="AX665" s="3">
        <v>555585993</v>
      </c>
      <c r="AY665" s="2">
        <v>64.94</v>
      </c>
      <c r="AZ665" s="3">
        <v>2517330000</v>
      </c>
      <c r="BA665" s="3">
        <v>0</v>
      </c>
      <c r="BB665" s="2">
        <v>0</v>
      </c>
      <c r="BC665" s="3">
        <v>3889839600</v>
      </c>
      <c r="BD665" s="3">
        <v>0</v>
      </c>
      <c r="BE665" s="2">
        <v>0</v>
      </c>
      <c r="BF665" s="3">
        <v>1120802400</v>
      </c>
      <c r="BG665" s="3">
        <v>0</v>
      </c>
      <c r="BH665" s="2">
        <v>0</v>
      </c>
      <c r="BI665" s="3">
        <v>9818385548</v>
      </c>
      <c r="BJ665" s="3">
        <v>1990391998</v>
      </c>
      <c r="BK665" s="2">
        <v>20.27</v>
      </c>
      <c r="BL665" t="s">
        <v>1292</v>
      </c>
      <c r="BM665" s="4">
        <f t="shared" si="121"/>
        <v>1434.8275550000001</v>
      </c>
      <c r="BN665" s="4">
        <f t="shared" si="122"/>
        <v>1434.8060049999999</v>
      </c>
      <c r="BO665" s="4">
        <f t="shared" si="123"/>
        <v>855.58599300000003</v>
      </c>
      <c r="BP665" s="4">
        <f t="shared" si="124"/>
        <v>555.58599300000003</v>
      </c>
      <c r="BQ665" s="4">
        <f t="shared" si="125"/>
        <v>2517.33</v>
      </c>
      <c r="BR665" s="4">
        <f t="shared" si="126"/>
        <v>0</v>
      </c>
      <c r="BS665" s="4">
        <f t="shared" si="127"/>
        <v>3889.8395999999998</v>
      </c>
      <c r="BT665" s="4">
        <f t="shared" si="128"/>
        <v>0</v>
      </c>
      <c r="BU665" s="4">
        <f t="shared" si="129"/>
        <v>1120.8024</v>
      </c>
      <c r="BV665" s="4">
        <f t="shared" si="130"/>
        <v>0</v>
      </c>
      <c r="BW665" s="4">
        <f t="shared" si="131"/>
        <v>9818.3855480000002</v>
      </c>
      <c r="BX665" s="4">
        <f t="shared" si="132"/>
        <v>1990.3919980000001</v>
      </c>
    </row>
    <row r="666" spans="1:76" x14ac:dyDescent="0.25">
      <c r="A666">
        <v>16</v>
      </c>
      <c r="B666" t="s">
        <v>60</v>
      </c>
      <c r="C666" t="s">
        <v>61</v>
      </c>
      <c r="D666">
        <v>2021</v>
      </c>
      <c r="E666" t="s">
        <v>62</v>
      </c>
      <c r="F666" t="s">
        <v>63</v>
      </c>
      <c r="G666">
        <v>2</v>
      </c>
      <c r="H666" t="s">
        <v>64</v>
      </c>
      <c r="I666" t="s">
        <v>3557</v>
      </c>
      <c r="J666" t="s">
        <v>1133</v>
      </c>
      <c r="K666" t="s">
        <v>1134</v>
      </c>
      <c r="L666" t="s">
        <v>3604</v>
      </c>
      <c r="M666" t="s">
        <v>1135</v>
      </c>
      <c r="N666" t="s">
        <v>3611</v>
      </c>
      <c r="O666" t="s">
        <v>68</v>
      </c>
      <c r="P666" t="s">
        <v>3616</v>
      </c>
      <c r="Q666" t="s">
        <v>69</v>
      </c>
      <c r="R666" t="s">
        <v>3799</v>
      </c>
      <c r="S666" t="s">
        <v>1286</v>
      </c>
      <c r="T666">
        <v>23</v>
      </c>
      <c r="U666">
        <v>4</v>
      </c>
      <c r="V666" t="s">
        <v>1293</v>
      </c>
      <c r="W666">
        <v>2</v>
      </c>
      <c r="X666" t="s">
        <v>76</v>
      </c>
      <c r="Y666">
        <v>1</v>
      </c>
      <c r="Z666" t="s">
        <v>73</v>
      </c>
      <c r="AA666">
        <v>1</v>
      </c>
      <c r="AB666" s="2">
        <v>100</v>
      </c>
      <c r="AC666" s="2">
        <v>100</v>
      </c>
      <c r="AD666" s="2">
        <v>100</v>
      </c>
      <c r="AE666" s="2">
        <v>100</v>
      </c>
      <c r="AF666" s="2">
        <v>100</v>
      </c>
      <c r="AG666" s="2">
        <v>100</v>
      </c>
      <c r="AH666" s="2">
        <v>100</v>
      </c>
      <c r="AI666" s="2">
        <v>0</v>
      </c>
      <c r="AJ666" s="2">
        <v>0</v>
      </c>
      <c r="AK666" s="2">
        <v>100</v>
      </c>
      <c r="AL666" s="2">
        <v>0</v>
      </c>
      <c r="AM666" s="2">
        <v>0</v>
      </c>
      <c r="AN666" s="2">
        <v>0</v>
      </c>
      <c r="AO666" s="2">
        <v>0</v>
      </c>
      <c r="AP666" s="2">
        <v>0</v>
      </c>
      <c r="AQ666" s="2" t="s">
        <v>77</v>
      </c>
      <c r="AR666" s="2" t="s">
        <v>77</v>
      </c>
      <c r="AS666" s="2" t="s">
        <v>77</v>
      </c>
      <c r="AT666" s="3">
        <v>215000000</v>
      </c>
      <c r="AU666" s="3">
        <v>215000000</v>
      </c>
      <c r="AV666" s="2">
        <v>100</v>
      </c>
      <c r="AW666" s="3">
        <v>526300000</v>
      </c>
      <c r="AX666" s="3">
        <v>526300000</v>
      </c>
      <c r="AY666" s="2">
        <v>100</v>
      </c>
      <c r="AZ666" s="3">
        <v>517249000</v>
      </c>
      <c r="BA666" s="3">
        <v>0</v>
      </c>
      <c r="BB666" s="2">
        <v>0</v>
      </c>
      <c r="BC666" s="3">
        <v>443578200</v>
      </c>
      <c r="BD666" s="3">
        <v>0</v>
      </c>
      <c r="BE666" s="2">
        <v>0</v>
      </c>
      <c r="BF666" s="3">
        <v>0</v>
      </c>
      <c r="BG666" s="3">
        <v>0</v>
      </c>
      <c r="BH666" s="2">
        <v>0</v>
      </c>
      <c r="BI666" s="3">
        <v>1702127200</v>
      </c>
      <c r="BJ666" s="3">
        <v>741300000</v>
      </c>
      <c r="BK666" s="2">
        <v>43.55</v>
      </c>
      <c r="BL666" t="s">
        <v>1294</v>
      </c>
      <c r="BM666" s="4">
        <f t="shared" si="121"/>
        <v>215</v>
      </c>
      <c r="BN666" s="4">
        <f t="shared" si="122"/>
        <v>215</v>
      </c>
      <c r="BO666" s="4">
        <f t="shared" si="123"/>
        <v>526.29999999999995</v>
      </c>
      <c r="BP666" s="4">
        <f t="shared" si="124"/>
        <v>526.29999999999995</v>
      </c>
      <c r="BQ666" s="4">
        <f t="shared" si="125"/>
        <v>517.24900000000002</v>
      </c>
      <c r="BR666" s="4">
        <f t="shared" si="126"/>
        <v>0</v>
      </c>
      <c r="BS666" s="4">
        <f t="shared" si="127"/>
        <v>443.57819999999998</v>
      </c>
      <c r="BT666" s="4">
        <f t="shared" si="128"/>
        <v>0</v>
      </c>
      <c r="BU666" s="4">
        <f t="shared" si="129"/>
        <v>0</v>
      </c>
      <c r="BV666" s="4">
        <f t="shared" si="130"/>
        <v>0</v>
      </c>
      <c r="BW666" s="4">
        <f t="shared" si="131"/>
        <v>1702.1271999999999</v>
      </c>
      <c r="BX666" s="4">
        <f t="shared" si="132"/>
        <v>741.3</v>
      </c>
    </row>
    <row r="667" spans="1:76" x14ac:dyDescent="0.25">
      <c r="A667">
        <v>16</v>
      </c>
      <c r="B667" t="s">
        <v>60</v>
      </c>
      <c r="C667" t="s">
        <v>61</v>
      </c>
      <c r="D667">
        <v>2021</v>
      </c>
      <c r="E667" t="s">
        <v>62</v>
      </c>
      <c r="F667" t="s">
        <v>63</v>
      </c>
      <c r="G667">
        <v>2</v>
      </c>
      <c r="H667" t="s">
        <v>64</v>
      </c>
      <c r="I667" t="s">
        <v>3557</v>
      </c>
      <c r="J667" t="s">
        <v>1133</v>
      </c>
      <c r="K667" t="s">
        <v>1134</v>
      </c>
      <c r="L667" t="s">
        <v>3604</v>
      </c>
      <c r="M667" t="s">
        <v>1135</v>
      </c>
      <c r="N667" t="s">
        <v>3611</v>
      </c>
      <c r="O667" t="s">
        <v>68</v>
      </c>
      <c r="P667" t="s">
        <v>3616</v>
      </c>
      <c r="Q667" t="s">
        <v>69</v>
      </c>
      <c r="R667" t="s">
        <v>3799</v>
      </c>
      <c r="S667" t="s">
        <v>1286</v>
      </c>
      <c r="T667">
        <v>23</v>
      </c>
      <c r="U667">
        <v>5</v>
      </c>
      <c r="V667" t="s">
        <v>1295</v>
      </c>
      <c r="W667">
        <v>2</v>
      </c>
      <c r="X667" t="s">
        <v>76</v>
      </c>
      <c r="Y667">
        <v>1</v>
      </c>
      <c r="Z667" t="s">
        <v>73</v>
      </c>
      <c r="AA667">
        <v>1</v>
      </c>
      <c r="AB667" s="2">
        <v>100</v>
      </c>
      <c r="AC667" s="2">
        <v>100</v>
      </c>
      <c r="AD667" s="2">
        <v>100</v>
      </c>
      <c r="AE667" s="2">
        <v>100</v>
      </c>
      <c r="AF667" s="2">
        <v>94</v>
      </c>
      <c r="AG667" s="2">
        <v>94</v>
      </c>
      <c r="AH667" s="2">
        <v>100</v>
      </c>
      <c r="AI667" s="2">
        <v>0</v>
      </c>
      <c r="AJ667" s="2">
        <v>0</v>
      </c>
      <c r="AK667" s="2">
        <v>100</v>
      </c>
      <c r="AL667" s="2">
        <v>0</v>
      </c>
      <c r="AM667" s="2">
        <v>0</v>
      </c>
      <c r="AN667" s="2">
        <v>100</v>
      </c>
      <c r="AO667" s="2">
        <v>0</v>
      </c>
      <c r="AP667" s="2">
        <v>0</v>
      </c>
      <c r="AQ667" s="2" t="s">
        <v>77</v>
      </c>
      <c r="AR667" s="2" t="s">
        <v>77</v>
      </c>
      <c r="AS667" s="2" t="s">
        <v>77</v>
      </c>
      <c r="AT667" s="3">
        <v>673571580</v>
      </c>
      <c r="AU667" s="3">
        <v>673571580</v>
      </c>
      <c r="AV667" s="2">
        <v>100</v>
      </c>
      <c r="AW667" s="3">
        <v>712161427</v>
      </c>
      <c r="AX667" s="3">
        <v>472161427</v>
      </c>
      <c r="AY667" s="2">
        <v>66.3</v>
      </c>
      <c r="AZ667" s="3">
        <v>601200000</v>
      </c>
      <c r="BA667" s="3">
        <v>0</v>
      </c>
      <c r="BB667" s="2">
        <v>0</v>
      </c>
      <c r="BC667" s="3">
        <v>1296613200</v>
      </c>
      <c r="BD667" s="3">
        <v>0</v>
      </c>
      <c r="BE667" s="2">
        <v>0</v>
      </c>
      <c r="BF667" s="3">
        <v>373600800</v>
      </c>
      <c r="BG667" s="3">
        <v>0</v>
      </c>
      <c r="BH667" s="2">
        <v>0</v>
      </c>
      <c r="BI667" s="3">
        <v>3657147007</v>
      </c>
      <c r="BJ667" s="3">
        <v>1145733007</v>
      </c>
      <c r="BK667" s="2">
        <v>31.33</v>
      </c>
      <c r="BL667" t="s">
        <v>1296</v>
      </c>
      <c r="BM667" s="4">
        <f t="shared" si="121"/>
        <v>673.57158000000004</v>
      </c>
      <c r="BN667" s="4">
        <f t="shared" si="122"/>
        <v>673.57158000000004</v>
      </c>
      <c r="BO667" s="4">
        <f t="shared" si="123"/>
        <v>712.161427</v>
      </c>
      <c r="BP667" s="4">
        <f t="shared" si="124"/>
        <v>472.161427</v>
      </c>
      <c r="BQ667" s="4">
        <f t="shared" si="125"/>
        <v>601.20000000000005</v>
      </c>
      <c r="BR667" s="4">
        <f t="shared" si="126"/>
        <v>0</v>
      </c>
      <c r="BS667" s="4">
        <f t="shared" si="127"/>
        <v>1296.6132</v>
      </c>
      <c r="BT667" s="4">
        <f t="shared" si="128"/>
        <v>0</v>
      </c>
      <c r="BU667" s="4">
        <f t="shared" si="129"/>
        <v>373.60079999999999</v>
      </c>
      <c r="BV667" s="4">
        <f t="shared" si="130"/>
        <v>0</v>
      </c>
      <c r="BW667" s="4">
        <f t="shared" si="131"/>
        <v>3657.1470070000005</v>
      </c>
      <c r="BX667" s="4">
        <f t="shared" si="132"/>
        <v>1145.733007</v>
      </c>
    </row>
    <row r="668" spans="1:76" x14ac:dyDescent="0.25">
      <c r="A668">
        <v>16</v>
      </c>
      <c r="B668" t="s">
        <v>60</v>
      </c>
      <c r="C668" t="s">
        <v>61</v>
      </c>
      <c r="D668">
        <v>2021</v>
      </c>
      <c r="E668" t="s">
        <v>62</v>
      </c>
      <c r="F668" t="s">
        <v>63</v>
      </c>
      <c r="G668">
        <v>2</v>
      </c>
      <c r="H668" t="s">
        <v>64</v>
      </c>
      <c r="I668" t="s">
        <v>3558</v>
      </c>
      <c r="J668" t="s">
        <v>1297</v>
      </c>
      <c r="K668" t="s">
        <v>1298</v>
      </c>
      <c r="L668" t="s">
        <v>3605</v>
      </c>
      <c r="M668" t="s">
        <v>1299</v>
      </c>
      <c r="N668" t="s">
        <v>3613</v>
      </c>
      <c r="O668" t="s">
        <v>259</v>
      </c>
      <c r="P668" t="s">
        <v>3614</v>
      </c>
      <c r="Q668" t="s">
        <v>1300</v>
      </c>
      <c r="R668" t="s">
        <v>3800</v>
      </c>
      <c r="S668" t="s">
        <v>1301</v>
      </c>
      <c r="T668">
        <v>23</v>
      </c>
      <c r="U668">
        <v>1</v>
      </c>
      <c r="V668" t="s">
        <v>1302</v>
      </c>
      <c r="W668">
        <v>1</v>
      </c>
      <c r="X668" t="s">
        <v>72</v>
      </c>
      <c r="Y668">
        <v>1</v>
      </c>
      <c r="Z668" t="s">
        <v>73</v>
      </c>
      <c r="AA668">
        <v>1</v>
      </c>
      <c r="AB668" s="2">
        <v>2000</v>
      </c>
      <c r="AC668" s="2">
        <v>2000</v>
      </c>
      <c r="AD668" s="2">
        <v>100</v>
      </c>
      <c r="AE668" s="2">
        <v>7000</v>
      </c>
      <c r="AF668" s="2">
        <v>7537</v>
      </c>
      <c r="AG668" s="2">
        <v>107.67</v>
      </c>
      <c r="AH668" s="2">
        <v>7000</v>
      </c>
      <c r="AI668" s="2">
        <v>0</v>
      </c>
      <c r="AJ668" s="2">
        <v>0</v>
      </c>
      <c r="AK668" s="2">
        <v>7000</v>
      </c>
      <c r="AL668" s="2">
        <v>0</v>
      </c>
      <c r="AM668" s="2">
        <v>0</v>
      </c>
      <c r="AN668" s="2">
        <v>3100</v>
      </c>
      <c r="AO668" s="2">
        <v>0</v>
      </c>
      <c r="AP668" s="2">
        <v>0</v>
      </c>
      <c r="AQ668" s="2">
        <v>26100</v>
      </c>
      <c r="AR668" s="2">
        <v>9537</v>
      </c>
      <c r="AS668" s="2">
        <v>36.54</v>
      </c>
      <c r="AT668" s="3">
        <v>104570000</v>
      </c>
      <c r="AU668" s="3">
        <v>104564466</v>
      </c>
      <c r="AV668" s="2">
        <v>99.99</v>
      </c>
      <c r="AW668" s="3">
        <v>2363000000</v>
      </c>
      <c r="AX668" s="3">
        <v>1548162728</v>
      </c>
      <c r="AY668" s="2">
        <v>65.52</v>
      </c>
      <c r="AZ668" s="3">
        <v>2501937000</v>
      </c>
      <c r="BA668" s="3">
        <v>0</v>
      </c>
      <c r="BB668" s="2">
        <v>0</v>
      </c>
      <c r="BC668" s="3">
        <v>2491086000</v>
      </c>
      <c r="BD668" s="3">
        <v>0</v>
      </c>
      <c r="BE668" s="2">
        <v>0</v>
      </c>
      <c r="BF668" s="3">
        <v>2219930000</v>
      </c>
      <c r="BG668" s="3">
        <v>0</v>
      </c>
      <c r="BH668" s="2">
        <v>0</v>
      </c>
      <c r="BI668" s="3">
        <v>9680523000</v>
      </c>
      <c r="BJ668" s="3">
        <v>1652727194</v>
      </c>
      <c r="BK668" s="2">
        <v>17.07</v>
      </c>
      <c r="BL668" t="s">
        <v>1303</v>
      </c>
      <c r="BM668" s="4">
        <f t="shared" si="121"/>
        <v>104.57</v>
      </c>
      <c r="BN668" s="4">
        <f t="shared" si="122"/>
        <v>104.564466</v>
      </c>
      <c r="BO668" s="4">
        <f t="shared" si="123"/>
        <v>2363</v>
      </c>
      <c r="BP668" s="4">
        <f t="shared" si="124"/>
        <v>1548.162728</v>
      </c>
      <c r="BQ668" s="4">
        <f t="shared" si="125"/>
        <v>2501.9369999999999</v>
      </c>
      <c r="BR668" s="4">
        <f t="shared" si="126"/>
        <v>0</v>
      </c>
      <c r="BS668" s="4">
        <f t="shared" si="127"/>
        <v>2491.0859999999998</v>
      </c>
      <c r="BT668" s="4">
        <f t="shared" si="128"/>
        <v>0</v>
      </c>
      <c r="BU668" s="4">
        <f t="shared" si="129"/>
        <v>2219.9299999999998</v>
      </c>
      <c r="BV668" s="4">
        <f t="shared" si="130"/>
        <v>0</v>
      </c>
      <c r="BW668" s="4">
        <f t="shared" si="131"/>
        <v>9680.5229999999992</v>
      </c>
      <c r="BX668" s="4">
        <f t="shared" si="132"/>
        <v>1652.7271940000001</v>
      </c>
    </row>
    <row r="669" spans="1:76" x14ac:dyDescent="0.25">
      <c r="A669">
        <v>16</v>
      </c>
      <c r="B669" t="s">
        <v>60</v>
      </c>
      <c r="C669" t="s">
        <v>61</v>
      </c>
      <c r="D669">
        <v>2021</v>
      </c>
      <c r="E669" t="s">
        <v>62</v>
      </c>
      <c r="F669" t="s">
        <v>63</v>
      </c>
      <c r="G669">
        <v>2</v>
      </c>
      <c r="H669" t="s">
        <v>64</v>
      </c>
      <c r="I669" t="s">
        <v>3558</v>
      </c>
      <c r="J669" t="s">
        <v>1297</v>
      </c>
      <c r="K669" t="s">
        <v>1298</v>
      </c>
      <c r="L669" t="s">
        <v>3605</v>
      </c>
      <c r="M669" t="s">
        <v>1299</v>
      </c>
      <c r="N669" t="s">
        <v>3613</v>
      </c>
      <c r="O669" t="s">
        <v>259</v>
      </c>
      <c r="P669" t="s">
        <v>3614</v>
      </c>
      <c r="Q669" t="s">
        <v>1300</v>
      </c>
      <c r="R669" t="s">
        <v>3800</v>
      </c>
      <c r="S669" t="s">
        <v>1301</v>
      </c>
      <c r="T669">
        <v>23</v>
      </c>
      <c r="U669">
        <v>2</v>
      </c>
      <c r="V669" t="s">
        <v>1304</v>
      </c>
      <c r="W669">
        <v>1</v>
      </c>
      <c r="X669" t="s">
        <v>72</v>
      </c>
      <c r="Y669">
        <v>1</v>
      </c>
      <c r="Z669" t="s">
        <v>73</v>
      </c>
      <c r="AA669">
        <v>1</v>
      </c>
      <c r="AB669" s="2">
        <v>2</v>
      </c>
      <c r="AC669" s="2">
        <v>2</v>
      </c>
      <c r="AD669" s="2">
        <v>100</v>
      </c>
      <c r="AE669" s="2">
        <v>4</v>
      </c>
      <c r="AF669" s="2">
        <v>4</v>
      </c>
      <c r="AG669" s="2">
        <v>100</v>
      </c>
      <c r="AH669" s="2">
        <v>4</v>
      </c>
      <c r="AI669" s="2">
        <v>0</v>
      </c>
      <c r="AJ669" s="2">
        <v>0</v>
      </c>
      <c r="AK669" s="2">
        <v>3</v>
      </c>
      <c r="AL669" s="2">
        <v>0</v>
      </c>
      <c r="AM669" s="2">
        <v>0</v>
      </c>
      <c r="AN669" s="2">
        <v>0</v>
      </c>
      <c r="AO669" s="2">
        <v>0</v>
      </c>
      <c r="AP669" s="2">
        <v>0</v>
      </c>
      <c r="AQ669" s="2">
        <v>13</v>
      </c>
      <c r="AR669" s="2">
        <v>6</v>
      </c>
      <c r="AS669" s="2">
        <v>46.15</v>
      </c>
      <c r="AT669" s="3">
        <v>120000000</v>
      </c>
      <c r="AU669" s="3">
        <v>120000000</v>
      </c>
      <c r="AV669" s="2">
        <v>100</v>
      </c>
      <c r="AW669" s="3">
        <v>260000010</v>
      </c>
      <c r="AX669" s="3">
        <v>260000010</v>
      </c>
      <c r="AY669" s="2">
        <v>100</v>
      </c>
      <c r="AZ669" s="3">
        <v>184762000</v>
      </c>
      <c r="BA669" s="3">
        <v>0</v>
      </c>
      <c r="BB669" s="2">
        <v>0</v>
      </c>
      <c r="BC669" s="3">
        <v>700000000</v>
      </c>
      <c r="BD669" s="3">
        <v>0</v>
      </c>
      <c r="BE669" s="2">
        <v>0</v>
      </c>
      <c r="BF669" s="3">
        <v>0</v>
      </c>
      <c r="BG669" s="3">
        <v>0</v>
      </c>
      <c r="BH669" s="2">
        <v>0</v>
      </c>
      <c r="BI669" s="3">
        <v>1264762010</v>
      </c>
      <c r="BJ669" s="3">
        <v>380000010</v>
      </c>
      <c r="BK669" s="2">
        <v>30.05</v>
      </c>
      <c r="BL669" t="s">
        <v>1305</v>
      </c>
      <c r="BM669" s="4">
        <f t="shared" si="121"/>
        <v>120</v>
      </c>
      <c r="BN669" s="4">
        <f t="shared" si="122"/>
        <v>120</v>
      </c>
      <c r="BO669" s="4">
        <f t="shared" si="123"/>
        <v>260.00000999999997</v>
      </c>
      <c r="BP669" s="4">
        <f t="shared" si="124"/>
        <v>260.00000999999997</v>
      </c>
      <c r="BQ669" s="4">
        <f t="shared" si="125"/>
        <v>184.762</v>
      </c>
      <c r="BR669" s="4">
        <f t="shared" si="126"/>
        <v>0</v>
      </c>
      <c r="BS669" s="4">
        <f t="shared" si="127"/>
        <v>700</v>
      </c>
      <c r="BT669" s="4">
        <f t="shared" si="128"/>
        <v>0</v>
      </c>
      <c r="BU669" s="4">
        <f t="shared" si="129"/>
        <v>0</v>
      </c>
      <c r="BV669" s="4">
        <f t="shared" si="130"/>
        <v>0</v>
      </c>
      <c r="BW669" s="4">
        <f t="shared" si="131"/>
        <v>1264.7620099999999</v>
      </c>
      <c r="BX669" s="4">
        <f t="shared" si="132"/>
        <v>380.00000999999997</v>
      </c>
    </row>
    <row r="670" spans="1:76" x14ac:dyDescent="0.25">
      <c r="A670">
        <v>16</v>
      </c>
      <c r="B670" t="s">
        <v>60</v>
      </c>
      <c r="C670" t="s">
        <v>61</v>
      </c>
      <c r="D670">
        <v>2021</v>
      </c>
      <c r="E670" t="s">
        <v>62</v>
      </c>
      <c r="F670" t="s">
        <v>63</v>
      </c>
      <c r="G670">
        <v>2</v>
      </c>
      <c r="H670" t="s">
        <v>64</v>
      </c>
      <c r="I670" t="s">
        <v>3558</v>
      </c>
      <c r="J670" t="s">
        <v>1297</v>
      </c>
      <c r="K670" t="s">
        <v>1298</v>
      </c>
      <c r="L670" t="s">
        <v>3605</v>
      </c>
      <c r="M670" t="s">
        <v>1299</v>
      </c>
      <c r="N670" t="s">
        <v>3613</v>
      </c>
      <c r="O670" t="s">
        <v>259</v>
      </c>
      <c r="P670" t="s">
        <v>3614</v>
      </c>
      <c r="Q670" t="s">
        <v>1300</v>
      </c>
      <c r="R670" t="s">
        <v>3800</v>
      </c>
      <c r="S670" t="s">
        <v>1301</v>
      </c>
      <c r="T670">
        <v>23</v>
      </c>
      <c r="U670">
        <v>3</v>
      </c>
      <c r="V670" t="s">
        <v>1306</v>
      </c>
      <c r="W670">
        <v>1</v>
      </c>
      <c r="X670" t="s">
        <v>72</v>
      </c>
      <c r="Y670">
        <v>1</v>
      </c>
      <c r="Z670" t="s">
        <v>73</v>
      </c>
      <c r="AA670">
        <v>1</v>
      </c>
      <c r="AB670" s="2">
        <v>0.2</v>
      </c>
      <c r="AC670" s="2">
        <v>0.19</v>
      </c>
      <c r="AD670" s="2">
        <v>95</v>
      </c>
      <c r="AE670" s="2">
        <v>0.21</v>
      </c>
      <c r="AF670" s="2">
        <v>0.21</v>
      </c>
      <c r="AG670" s="2">
        <v>100</v>
      </c>
      <c r="AH670" s="2">
        <v>0.2</v>
      </c>
      <c r="AI670" s="2">
        <v>0</v>
      </c>
      <c r="AJ670" s="2">
        <v>0</v>
      </c>
      <c r="AK670" s="2">
        <v>0.2</v>
      </c>
      <c r="AL670" s="2">
        <v>0</v>
      </c>
      <c r="AM670" s="2">
        <v>0</v>
      </c>
      <c r="AN670" s="2">
        <v>0.2</v>
      </c>
      <c r="AO670" s="2">
        <v>0</v>
      </c>
      <c r="AP670" s="2">
        <v>0</v>
      </c>
      <c r="AQ670" s="2">
        <v>1</v>
      </c>
      <c r="AR670" s="2">
        <v>0.4</v>
      </c>
      <c r="AS670" s="2">
        <v>40</v>
      </c>
      <c r="AT670" s="3">
        <v>97800000</v>
      </c>
      <c r="AU670" s="3">
        <v>97776667</v>
      </c>
      <c r="AV670" s="2">
        <v>99.98</v>
      </c>
      <c r="AW670" s="3">
        <v>1367984990</v>
      </c>
      <c r="AX670" s="3">
        <v>840507237</v>
      </c>
      <c r="AY670" s="2">
        <v>61.44</v>
      </c>
      <c r="AZ670" s="3">
        <v>1508560000</v>
      </c>
      <c r="BA670" s="3">
        <v>0</v>
      </c>
      <c r="BB670" s="2">
        <v>0</v>
      </c>
      <c r="BC670" s="3">
        <v>725114000</v>
      </c>
      <c r="BD670" s="3">
        <v>0</v>
      </c>
      <c r="BE670" s="2">
        <v>0</v>
      </c>
      <c r="BF670" s="3">
        <v>746870000</v>
      </c>
      <c r="BG670" s="3">
        <v>0</v>
      </c>
      <c r="BH670" s="2">
        <v>0</v>
      </c>
      <c r="BI670" s="3">
        <v>4446328990</v>
      </c>
      <c r="BJ670" s="3">
        <v>938283904</v>
      </c>
      <c r="BK670" s="2">
        <v>21.1</v>
      </c>
      <c r="BL670" t="s">
        <v>1307</v>
      </c>
      <c r="BM670" s="4">
        <f t="shared" si="121"/>
        <v>97.8</v>
      </c>
      <c r="BN670" s="4">
        <f t="shared" si="122"/>
        <v>97.776667000000003</v>
      </c>
      <c r="BO670" s="4">
        <f t="shared" si="123"/>
        <v>1367.9849899999999</v>
      </c>
      <c r="BP670" s="4">
        <f t="shared" si="124"/>
        <v>840.50723700000003</v>
      </c>
      <c r="BQ670" s="4">
        <f t="shared" si="125"/>
        <v>1508.56</v>
      </c>
      <c r="BR670" s="4">
        <f t="shared" si="126"/>
        <v>0</v>
      </c>
      <c r="BS670" s="4">
        <f t="shared" si="127"/>
        <v>725.11400000000003</v>
      </c>
      <c r="BT670" s="4">
        <f t="shared" si="128"/>
        <v>0</v>
      </c>
      <c r="BU670" s="4">
        <f t="shared" si="129"/>
        <v>746.87</v>
      </c>
      <c r="BV670" s="4">
        <f t="shared" si="130"/>
        <v>0</v>
      </c>
      <c r="BW670" s="4">
        <f t="shared" si="131"/>
        <v>4446.32899</v>
      </c>
      <c r="BX670" s="4">
        <f t="shared" si="132"/>
        <v>938.28390400000001</v>
      </c>
    </row>
    <row r="671" spans="1:76" x14ac:dyDescent="0.25">
      <c r="A671">
        <v>16</v>
      </c>
      <c r="B671" t="s">
        <v>60</v>
      </c>
      <c r="C671" t="s">
        <v>61</v>
      </c>
      <c r="D671">
        <v>2021</v>
      </c>
      <c r="E671" t="s">
        <v>62</v>
      </c>
      <c r="F671" t="s">
        <v>63</v>
      </c>
      <c r="G671">
        <v>2</v>
      </c>
      <c r="H671" t="s">
        <v>64</v>
      </c>
      <c r="I671" t="s">
        <v>3558</v>
      </c>
      <c r="J671" t="s">
        <v>1297</v>
      </c>
      <c r="K671" t="s">
        <v>1298</v>
      </c>
      <c r="L671" t="s">
        <v>3605</v>
      </c>
      <c r="M671" t="s">
        <v>1299</v>
      </c>
      <c r="N671" t="s">
        <v>3613</v>
      </c>
      <c r="O671" t="s">
        <v>259</v>
      </c>
      <c r="P671" t="s">
        <v>3614</v>
      </c>
      <c r="Q671" t="s">
        <v>1300</v>
      </c>
      <c r="R671" t="s">
        <v>3800</v>
      </c>
      <c r="S671" t="s">
        <v>1301</v>
      </c>
      <c r="T671">
        <v>23</v>
      </c>
      <c r="U671">
        <v>4</v>
      </c>
      <c r="V671" t="s">
        <v>1308</v>
      </c>
      <c r="W671">
        <v>1</v>
      </c>
      <c r="X671" t="s">
        <v>72</v>
      </c>
      <c r="Y671">
        <v>1</v>
      </c>
      <c r="Z671" t="s">
        <v>73</v>
      </c>
      <c r="AA671">
        <v>1</v>
      </c>
      <c r="AB671" s="2">
        <v>0</v>
      </c>
      <c r="AC671" s="2">
        <v>0</v>
      </c>
      <c r="AD671" s="2">
        <v>0</v>
      </c>
      <c r="AE671" s="2">
        <v>0</v>
      </c>
      <c r="AF671" s="2">
        <v>0</v>
      </c>
      <c r="AG671" s="2">
        <v>0</v>
      </c>
      <c r="AH671" s="2">
        <v>1</v>
      </c>
      <c r="AI671" s="2">
        <v>0</v>
      </c>
      <c r="AJ671" s="2">
        <v>0</v>
      </c>
      <c r="AK671" s="2">
        <v>0</v>
      </c>
      <c r="AL671" s="2">
        <v>0</v>
      </c>
      <c r="AM671" s="2">
        <v>0</v>
      </c>
      <c r="AN671" s="2">
        <v>0</v>
      </c>
      <c r="AO671" s="2">
        <v>0</v>
      </c>
      <c r="AP671" s="2">
        <v>0</v>
      </c>
      <c r="AQ671" s="2">
        <v>1</v>
      </c>
      <c r="AR671" s="2">
        <v>0</v>
      </c>
      <c r="AS671" s="2">
        <v>0</v>
      </c>
      <c r="AT671" s="3">
        <v>0</v>
      </c>
      <c r="AU671" s="3">
        <v>0</v>
      </c>
      <c r="AV671" s="2">
        <v>0</v>
      </c>
      <c r="AW671" s="3">
        <v>0</v>
      </c>
      <c r="AX671" s="3">
        <v>0</v>
      </c>
      <c r="AY671" s="2">
        <v>0</v>
      </c>
      <c r="AZ671" s="3">
        <v>1230000000</v>
      </c>
      <c r="BA671" s="3">
        <v>0</v>
      </c>
      <c r="BB671" s="2">
        <v>0</v>
      </c>
      <c r="BC671" s="3">
        <v>0</v>
      </c>
      <c r="BD671" s="3">
        <v>0</v>
      </c>
      <c r="BE671" s="2">
        <v>0</v>
      </c>
      <c r="BF671" s="3">
        <v>0</v>
      </c>
      <c r="BG671" s="3">
        <v>0</v>
      </c>
      <c r="BH671" s="2">
        <v>0</v>
      </c>
      <c r="BI671" s="3">
        <v>1230000000</v>
      </c>
      <c r="BJ671" s="3">
        <v>0</v>
      </c>
      <c r="BK671" s="2">
        <v>0</v>
      </c>
      <c r="BM671" s="4">
        <f t="shared" si="121"/>
        <v>0</v>
      </c>
      <c r="BN671" s="4">
        <f t="shared" si="122"/>
        <v>0</v>
      </c>
      <c r="BO671" s="4">
        <f t="shared" si="123"/>
        <v>0</v>
      </c>
      <c r="BP671" s="4">
        <f t="shared" si="124"/>
        <v>0</v>
      </c>
      <c r="BQ671" s="4">
        <f t="shared" si="125"/>
        <v>1230</v>
      </c>
      <c r="BR671" s="4">
        <f t="shared" si="126"/>
        <v>0</v>
      </c>
      <c r="BS671" s="4">
        <f t="shared" si="127"/>
        <v>0</v>
      </c>
      <c r="BT671" s="4">
        <f t="shared" si="128"/>
        <v>0</v>
      </c>
      <c r="BU671" s="4">
        <f t="shared" si="129"/>
        <v>0</v>
      </c>
      <c r="BV671" s="4">
        <f t="shared" si="130"/>
        <v>0</v>
      </c>
      <c r="BW671" s="4">
        <f t="shared" si="131"/>
        <v>1230</v>
      </c>
      <c r="BX671" s="4">
        <f t="shared" si="132"/>
        <v>0</v>
      </c>
    </row>
    <row r="672" spans="1:76" x14ac:dyDescent="0.25">
      <c r="A672">
        <v>16</v>
      </c>
      <c r="B672" t="s">
        <v>60</v>
      </c>
      <c r="C672" t="s">
        <v>61</v>
      </c>
      <c r="D672">
        <v>2021</v>
      </c>
      <c r="E672" t="s">
        <v>62</v>
      </c>
      <c r="F672" t="s">
        <v>63</v>
      </c>
      <c r="G672">
        <v>2</v>
      </c>
      <c r="H672" t="s">
        <v>64</v>
      </c>
      <c r="I672" t="s">
        <v>3558</v>
      </c>
      <c r="J672" t="s">
        <v>1297</v>
      </c>
      <c r="K672" t="s">
        <v>1298</v>
      </c>
      <c r="L672" t="s">
        <v>3605</v>
      </c>
      <c r="M672" t="s">
        <v>1299</v>
      </c>
      <c r="N672" t="s">
        <v>3613</v>
      </c>
      <c r="O672" t="s">
        <v>259</v>
      </c>
      <c r="P672" t="s">
        <v>3614</v>
      </c>
      <c r="Q672" t="s">
        <v>1300</v>
      </c>
      <c r="R672" t="s">
        <v>3801</v>
      </c>
      <c r="S672" t="s">
        <v>1309</v>
      </c>
      <c r="T672">
        <v>18</v>
      </c>
      <c r="U672">
        <v>1</v>
      </c>
      <c r="V672" t="s">
        <v>1310</v>
      </c>
      <c r="W672">
        <v>1</v>
      </c>
      <c r="X672" t="s">
        <v>72</v>
      </c>
      <c r="Y672">
        <v>1</v>
      </c>
      <c r="Z672" t="s">
        <v>73</v>
      </c>
      <c r="AA672">
        <v>1</v>
      </c>
      <c r="AB672" s="2">
        <v>12000</v>
      </c>
      <c r="AC672" s="2">
        <v>12019</v>
      </c>
      <c r="AD672" s="2">
        <v>100.16</v>
      </c>
      <c r="AE672" s="2">
        <v>8230</v>
      </c>
      <c r="AF672" s="2">
        <v>9122</v>
      </c>
      <c r="AG672" s="2">
        <v>110.84</v>
      </c>
      <c r="AH672" s="2">
        <v>0</v>
      </c>
      <c r="AI672" s="2">
        <v>0</v>
      </c>
      <c r="AJ672" s="2">
        <v>0</v>
      </c>
      <c r="AK672" s="2">
        <v>0</v>
      </c>
      <c r="AL672" s="2">
        <v>0</v>
      </c>
      <c r="AM672" s="2">
        <v>0</v>
      </c>
      <c r="AN672" s="2">
        <v>0</v>
      </c>
      <c r="AO672" s="2">
        <v>0</v>
      </c>
      <c r="AP672" s="2">
        <v>0</v>
      </c>
      <c r="AQ672" s="2">
        <v>20249</v>
      </c>
      <c r="AR672" s="2">
        <v>21141</v>
      </c>
      <c r="AS672" s="2">
        <v>104.41</v>
      </c>
      <c r="AT672" s="3">
        <v>1022080000</v>
      </c>
      <c r="AU672" s="3">
        <v>1022079887</v>
      </c>
      <c r="AV672" s="2">
        <v>100</v>
      </c>
      <c r="AW672" s="3">
        <v>1139870190</v>
      </c>
      <c r="AX672" s="3">
        <v>1135031858</v>
      </c>
      <c r="AY672" s="2">
        <v>99.58</v>
      </c>
      <c r="AZ672" s="3">
        <v>0</v>
      </c>
      <c r="BA672" s="3">
        <v>0</v>
      </c>
      <c r="BB672" s="2">
        <v>0</v>
      </c>
      <c r="BC672" s="3">
        <v>0</v>
      </c>
      <c r="BD672" s="3">
        <v>0</v>
      </c>
      <c r="BE672" s="2">
        <v>0</v>
      </c>
      <c r="BF672" s="3">
        <v>0</v>
      </c>
      <c r="BG672" s="3">
        <v>0</v>
      </c>
      <c r="BH672" s="2">
        <v>0</v>
      </c>
      <c r="BI672" s="3">
        <v>2161950190</v>
      </c>
      <c r="BJ672" s="3">
        <v>2157111745</v>
      </c>
      <c r="BK672" s="2">
        <v>99.78</v>
      </c>
      <c r="BL672" t="s">
        <v>1311</v>
      </c>
      <c r="BM672" s="4">
        <f t="shared" si="121"/>
        <v>1022.08</v>
      </c>
      <c r="BN672" s="4">
        <f t="shared" si="122"/>
        <v>1022.079887</v>
      </c>
      <c r="BO672" s="4">
        <f t="shared" si="123"/>
        <v>1139.8701900000001</v>
      </c>
      <c r="BP672" s="4">
        <f t="shared" si="124"/>
        <v>1135.0318580000001</v>
      </c>
      <c r="BQ672" s="4">
        <f t="shared" si="125"/>
        <v>0</v>
      </c>
      <c r="BR672" s="4">
        <f t="shared" si="126"/>
        <v>0</v>
      </c>
      <c r="BS672" s="4">
        <f t="shared" si="127"/>
        <v>0</v>
      </c>
      <c r="BT672" s="4">
        <f t="shared" si="128"/>
        <v>0</v>
      </c>
      <c r="BU672" s="4">
        <f t="shared" si="129"/>
        <v>0</v>
      </c>
      <c r="BV672" s="4">
        <f t="shared" si="130"/>
        <v>0</v>
      </c>
      <c r="BW672" s="4">
        <f t="shared" si="131"/>
        <v>2161.95019</v>
      </c>
      <c r="BX672" s="4">
        <f t="shared" si="132"/>
        <v>2157.1117450000002</v>
      </c>
    </row>
    <row r="673" spans="1:76" x14ac:dyDescent="0.25">
      <c r="A673">
        <v>16</v>
      </c>
      <c r="B673" t="s">
        <v>60</v>
      </c>
      <c r="C673" t="s">
        <v>61</v>
      </c>
      <c r="D673">
        <v>2021</v>
      </c>
      <c r="E673" t="s">
        <v>62</v>
      </c>
      <c r="F673" t="s">
        <v>63</v>
      </c>
      <c r="G673">
        <v>2</v>
      </c>
      <c r="H673" t="s">
        <v>64</v>
      </c>
      <c r="I673" t="s">
        <v>3558</v>
      </c>
      <c r="J673" t="s">
        <v>1297</v>
      </c>
      <c r="K673" t="s">
        <v>1298</v>
      </c>
      <c r="L673" t="s">
        <v>3605</v>
      </c>
      <c r="M673" t="s">
        <v>1299</v>
      </c>
      <c r="N673" t="s">
        <v>3613</v>
      </c>
      <c r="O673" t="s">
        <v>259</v>
      </c>
      <c r="P673" t="s">
        <v>3614</v>
      </c>
      <c r="Q673" t="s">
        <v>1300</v>
      </c>
      <c r="R673" t="s">
        <v>3801</v>
      </c>
      <c r="S673" t="s">
        <v>1309</v>
      </c>
      <c r="T673">
        <v>18</v>
      </c>
      <c r="U673">
        <v>2</v>
      </c>
      <c r="V673" t="s">
        <v>1312</v>
      </c>
      <c r="W673">
        <v>1</v>
      </c>
      <c r="X673" t="s">
        <v>72</v>
      </c>
      <c r="Y673">
        <v>1</v>
      </c>
      <c r="Z673" t="s">
        <v>73</v>
      </c>
      <c r="AA673">
        <v>1</v>
      </c>
      <c r="AB673" s="2">
        <v>6420</v>
      </c>
      <c r="AC673" s="2">
        <v>6460</v>
      </c>
      <c r="AD673" s="2">
        <v>100.62</v>
      </c>
      <c r="AE673" s="2">
        <v>5030</v>
      </c>
      <c r="AF673" s="2">
        <v>5142</v>
      </c>
      <c r="AG673" s="2">
        <v>102.23</v>
      </c>
      <c r="AH673" s="2">
        <v>1069</v>
      </c>
      <c r="AI673" s="2">
        <v>0</v>
      </c>
      <c r="AJ673" s="2">
        <v>0</v>
      </c>
      <c r="AK673" s="2">
        <v>1069</v>
      </c>
      <c r="AL673" s="2">
        <v>0</v>
      </c>
      <c r="AM673" s="2">
        <v>0</v>
      </c>
      <c r="AN673" s="2">
        <v>495</v>
      </c>
      <c r="AO673" s="2">
        <v>0</v>
      </c>
      <c r="AP673" s="2">
        <v>0</v>
      </c>
      <c r="AQ673" s="2">
        <v>14123</v>
      </c>
      <c r="AR673" s="2">
        <v>11602</v>
      </c>
      <c r="AS673" s="2">
        <v>82.15</v>
      </c>
      <c r="AT673" s="3">
        <v>881157817</v>
      </c>
      <c r="AU673" s="3">
        <v>880873961</v>
      </c>
      <c r="AV673" s="2">
        <v>99.97</v>
      </c>
      <c r="AW673" s="3">
        <v>1060802814</v>
      </c>
      <c r="AX673" s="3">
        <v>1059518420</v>
      </c>
      <c r="AY673" s="2">
        <v>99.88</v>
      </c>
      <c r="AZ673" s="3">
        <v>245740000</v>
      </c>
      <c r="BA673" s="3">
        <v>0</v>
      </c>
      <c r="BB673" s="2">
        <v>0</v>
      </c>
      <c r="BC673" s="3">
        <v>340444526</v>
      </c>
      <c r="BD673" s="3">
        <v>0</v>
      </c>
      <c r="BE673" s="2">
        <v>0</v>
      </c>
      <c r="BF673" s="3">
        <v>360188283</v>
      </c>
      <c r="BG673" s="3">
        <v>0</v>
      </c>
      <c r="BH673" s="2">
        <v>0</v>
      </c>
      <c r="BI673" s="3">
        <v>2888333440</v>
      </c>
      <c r="BJ673" s="3">
        <v>1940392381</v>
      </c>
      <c r="BK673" s="2">
        <v>67.180000000000007</v>
      </c>
      <c r="BL673" t="s">
        <v>1313</v>
      </c>
      <c r="BM673" s="4">
        <f t="shared" si="121"/>
        <v>881.15781700000002</v>
      </c>
      <c r="BN673" s="4">
        <f t="shared" si="122"/>
        <v>880.87396100000001</v>
      </c>
      <c r="BO673" s="4">
        <f t="shared" si="123"/>
        <v>1060.8028139999999</v>
      </c>
      <c r="BP673" s="4">
        <f t="shared" si="124"/>
        <v>1059.5184200000001</v>
      </c>
      <c r="BQ673" s="4">
        <f t="shared" si="125"/>
        <v>245.74</v>
      </c>
      <c r="BR673" s="4">
        <f t="shared" si="126"/>
        <v>0</v>
      </c>
      <c r="BS673" s="4">
        <f t="shared" si="127"/>
        <v>340.444526</v>
      </c>
      <c r="BT673" s="4">
        <f t="shared" si="128"/>
        <v>0</v>
      </c>
      <c r="BU673" s="4">
        <f t="shared" si="129"/>
        <v>360.18828300000001</v>
      </c>
      <c r="BV673" s="4">
        <f t="shared" si="130"/>
        <v>0</v>
      </c>
      <c r="BW673" s="4">
        <f t="shared" si="131"/>
        <v>2888.3334399999999</v>
      </c>
      <c r="BX673" s="4">
        <f t="shared" si="132"/>
        <v>1940.3923810000001</v>
      </c>
    </row>
    <row r="674" spans="1:76" x14ac:dyDescent="0.25">
      <c r="A674">
        <v>16</v>
      </c>
      <c r="B674" t="s">
        <v>60</v>
      </c>
      <c r="C674" t="s">
        <v>61</v>
      </c>
      <c r="D674">
        <v>2021</v>
      </c>
      <c r="E674" t="s">
        <v>62</v>
      </c>
      <c r="F674" t="s">
        <v>63</v>
      </c>
      <c r="G674">
        <v>2</v>
      </c>
      <c r="H674" t="s">
        <v>64</v>
      </c>
      <c r="I674" t="s">
        <v>3558</v>
      </c>
      <c r="J674" t="s">
        <v>1297</v>
      </c>
      <c r="K674" t="s">
        <v>1298</v>
      </c>
      <c r="L674" t="s">
        <v>3605</v>
      </c>
      <c r="M674" t="s">
        <v>1299</v>
      </c>
      <c r="N674" t="s">
        <v>3613</v>
      </c>
      <c r="O674" t="s">
        <v>259</v>
      </c>
      <c r="P674" t="s">
        <v>3614</v>
      </c>
      <c r="Q674" t="s">
        <v>1300</v>
      </c>
      <c r="R674" t="s">
        <v>3801</v>
      </c>
      <c r="S674" t="s">
        <v>1309</v>
      </c>
      <c r="T674">
        <v>18</v>
      </c>
      <c r="U674">
        <v>3</v>
      </c>
      <c r="V674" t="s">
        <v>1314</v>
      </c>
      <c r="W674">
        <v>2</v>
      </c>
      <c r="X674" t="s">
        <v>76</v>
      </c>
      <c r="Y674">
        <v>1</v>
      </c>
      <c r="Z674" t="s">
        <v>73</v>
      </c>
      <c r="AA674">
        <v>1</v>
      </c>
      <c r="AB674" s="2">
        <v>1</v>
      </c>
      <c r="AC674" s="2">
        <v>1</v>
      </c>
      <c r="AD674" s="2">
        <v>100</v>
      </c>
      <c r="AE674" s="2">
        <v>1</v>
      </c>
      <c r="AF674" s="2">
        <v>1</v>
      </c>
      <c r="AG674" s="2">
        <v>100</v>
      </c>
      <c r="AH674" s="2">
        <v>1</v>
      </c>
      <c r="AI674" s="2">
        <v>0</v>
      </c>
      <c r="AJ674" s="2">
        <v>0</v>
      </c>
      <c r="AK674" s="2">
        <v>1</v>
      </c>
      <c r="AL674" s="2">
        <v>0</v>
      </c>
      <c r="AM674" s="2">
        <v>0</v>
      </c>
      <c r="AN674" s="2">
        <v>1</v>
      </c>
      <c r="AO674" s="2">
        <v>0</v>
      </c>
      <c r="AP674" s="2">
        <v>0</v>
      </c>
      <c r="AQ674" s="2" t="s">
        <v>77</v>
      </c>
      <c r="AR674" s="2" t="s">
        <v>77</v>
      </c>
      <c r="AS674" s="2" t="s">
        <v>77</v>
      </c>
      <c r="AT674" s="3">
        <v>32752724</v>
      </c>
      <c r="AU674" s="3">
        <v>8858000</v>
      </c>
      <c r="AV674" s="2">
        <v>27.05</v>
      </c>
      <c r="AW674" s="3">
        <v>1199842267</v>
      </c>
      <c r="AX674" s="3">
        <v>1199842267</v>
      </c>
      <c r="AY674" s="2">
        <v>100</v>
      </c>
      <c r="AZ674" s="3">
        <v>716141000</v>
      </c>
      <c r="BA674" s="3">
        <v>0</v>
      </c>
      <c r="BB674" s="2">
        <v>0</v>
      </c>
      <c r="BC674" s="3">
        <v>500000000</v>
      </c>
      <c r="BD674" s="3">
        <v>0</v>
      </c>
      <c r="BE674" s="2">
        <v>0</v>
      </c>
      <c r="BF674" s="3">
        <v>700612566</v>
      </c>
      <c r="BG674" s="3">
        <v>0</v>
      </c>
      <c r="BH674" s="2">
        <v>0</v>
      </c>
      <c r="BI674" s="3">
        <v>3149348557</v>
      </c>
      <c r="BJ674" s="3">
        <v>1208700267</v>
      </c>
      <c r="BK674" s="2">
        <v>38.380000000000003</v>
      </c>
      <c r="BL674" t="s">
        <v>1315</v>
      </c>
      <c r="BM674" s="4">
        <f t="shared" si="121"/>
        <v>32.752724000000001</v>
      </c>
      <c r="BN674" s="4">
        <f t="shared" si="122"/>
        <v>8.8580000000000005</v>
      </c>
      <c r="BO674" s="4">
        <f t="shared" si="123"/>
        <v>1199.842267</v>
      </c>
      <c r="BP674" s="4">
        <f t="shared" si="124"/>
        <v>1199.842267</v>
      </c>
      <c r="BQ674" s="4">
        <f t="shared" si="125"/>
        <v>716.14099999999996</v>
      </c>
      <c r="BR674" s="4">
        <f t="shared" si="126"/>
        <v>0</v>
      </c>
      <c r="BS674" s="4">
        <f t="shared" si="127"/>
        <v>500</v>
      </c>
      <c r="BT674" s="4">
        <f t="shared" si="128"/>
        <v>0</v>
      </c>
      <c r="BU674" s="4">
        <f t="shared" si="129"/>
        <v>700.61256600000002</v>
      </c>
      <c r="BV674" s="4">
        <f t="shared" si="130"/>
        <v>0</v>
      </c>
      <c r="BW674" s="4">
        <f t="shared" si="131"/>
        <v>3149.3485570000003</v>
      </c>
      <c r="BX674" s="4">
        <f t="shared" si="132"/>
        <v>1208.7002669999999</v>
      </c>
    </row>
    <row r="675" spans="1:76" x14ac:dyDescent="0.25">
      <c r="A675">
        <v>16</v>
      </c>
      <c r="B675" t="s">
        <v>60</v>
      </c>
      <c r="C675" t="s">
        <v>61</v>
      </c>
      <c r="D675">
        <v>2021</v>
      </c>
      <c r="E675" t="s">
        <v>62</v>
      </c>
      <c r="F675" t="s">
        <v>63</v>
      </c>
      <c r="G675">
        <v>2</v>
      </c>
      <c r="H675" t="s">
        <v>64</v>
      </c>
      <c r="I675" t="s">
        <v>3558</v>
      </c>
      <c r="J675" t="s">
        <v>1297</v>
      </c>
      <c r="K675" t="s">
        <v>1298</v>
      </c>
      <c r="L675" t="s">
        <v>3605</v>
      </c>
      <c r="M675" t="s">
        <v>1299</v>
      </c>
      <c r="N675" t="s">
        <v>3613</v>
      </c>
      <c r="O675" t="s">
        <v>259</v>
      </c>
      <c r="P675" t="s">
        <v>3614</v>
      </c>
      <c r="Q675" t="s">
        <v>1300</v>
      </c>
      <c r="R675" t="s">
        <v>3801</v>
      </c>
      <c r="S675" t="s">
        <v>1309</v>
      </c>
      <c r="T675">
        <v>18</v>
      </c>
      <c r="U675">
        <v>4</v>
      </c>
      <c r="V675" t="s">
        <v>1316</v>
      </c>
      <c r="W675">
        <v>1</v>
      </c>
      <c r="X675" t="s">
        <v>72</v>
      </c>
      <c r="Y675">
        <v>1</v>
      </c>
      <c r="Z675" t="s">
        <v>73</v>
      </c>
      <c r="AA675">
        <v>1</v>
      </c>
      <c r="AB675" s="2">
        <v>6250</v>
      </c>
      <c r="AC675" s="2">
        <v>6398</v>
      </c>
      <c r="AD675" s="2">
        <v>102.37</v>
      </c>
      <c r="AE675" s="2">
        <v>5366</v>
      </c>
      <c r="AF675" s="2">
        <v>5749</v>
      </c>
      <c r="AG675" s="2">
        <v>107.14</v>
      </c>
      <c r="AH675" s="2">
        <v>776</v>
      </c>
      <c r="AI675" s="2">
        <v>0</v>
      </c>
      <c r="AJ675" s="2">
        <v>0</v>
      </c>
      <c r="AK675" s="2">
        <v>776</v>
      </c>
      <c r="AL675" s="2">
        <v>0</v>
      </c>
      <c r="AM675" s="2">
        <v>0</v>
      </c>
      <c r="AN675" s="2">
        <v>352</v>
      </c>
      <c r="AO675" s="2">
        <v>0</v>
      </c>
      <c r="AP675" s="2">
        <v>0</v>
      </c>
      <c r="AQ675" s="2">
        <v>13668</v>
      </c>
      <c r="AR675" s="2">
        <v>12147</v>
      </c>
      <c r="AS675" s="2">
        <v>88.87</v>
      </c>
      <c r="AT675" s="3">
        <v>993032726</v>
      </c>
      <c r="AU675" s="3">
        <v>942574493</v>
      </c>
      <c r="AV675" s="2">
        <v>94.92</v>
      </c>
      <c r="AW675" s="3">
        <v>1059081294</v>
      </c>
      <c r="AX675" s="3">
        <v>1054273089</v>
      </c>
      <c r="AY675" s="2">
        <v>99.55</v>
      </c>
      <c r="AZ675" s="3">
        <v>245740000</v>
      </c>
      <c r="BA675" s="3">
        <v>0</v>
      </c>
      <c r="BB675" s="2">
        <v>0</v>
      </c>
      <c r="BC675" s="3">
        <v>340444526</v>
      </c>
      <c r="BD675" s="3">
        <v>0</v>
      </c>
      <c r="BE675" s="2">
        <v>0</v>
      </c>
      <c r="BF675" s="3">
        <v>360188283</v>
      </c>
      <c r="BG675" s="3">
        <v>0</v>
      </c>
      <c r="BH675" s="2">
        <v>0</v>
      </c>
      <c r="BI675" s="3">
        <v>2998486829</v>
      </c>
      <c r="BJ675" s="3">
        <v>1996847582</v>
      </c>
      <c r="BK675" s="2">
        <v>66.599999999999994</v>
      </c>
      <c r="BL675" t="s">
        <v>1317</v>
      </c>
      <c r="BM675" s="4">
        <f t="shared" si="121"/>
        <v>993.03272600000003</v>
      </c>
      <c r="BN675" s="4">
        <f t="shared" si="122"/>
        <v>942.57449299999996</v>
      </c>
      <c r="BO675" s="4">
        <f t="shared" si="123"/>
        <v>1059.0812940000001</v>
      </c>
      <c r="BP675" s="4">
        <f t="shared" si="124"/>
        <v>1054.273089</v>
      </c>
      <c r="BQ675" s="4">
        <f t="shared" si="125"/>
        <v>245.74</v>
      </c>
      <c r="BR675" s="4">
        <f t="shared" si="126"/>
        <v>0</v>
      </c>
      <c r="BS675" s="4">
        <f t="shared" si="127"/>
        <v>340.444526</v>
      </c>
      <c r="BT675" s="4">
        <f t="shared" si="128"/>
        <v>0</v>
      </c>
      <c r="BU675" s="4">
        <f t="shared" si="129"/>
        <v>360.18828300000001</v>
      </c>
      <c r="BV675" s="4">
        <f t="shared" si="130"/>
        <v>0</v>
      </c>
      <c r="BW675" s="4">
        <f t="shared" si="131"/>
        <v>2998.4868289999999</v>
      </c>
      <c r="BX675" s="4">
        <f t="shared" si="132"/>
        <v>1996.8475819999999</v>
      </c>
    </row>
    <row r="676" spans="1:76" x14ac:dyDescent="0.25">
      <c r="A676">
        <v>16</v>
      </c>
      <c r="B676" t="s">
        <v>60</v>
      </c>
      <c r="C676" t="s">
        <v>61</v>
      </c>
      <c r="D676">
        <v>2021</v>
      </c>
      <c r="E676" t="s">
        <v>62</v>
      </c>
      <c r="F676" t="s">
        <v>63</v>
      </c>
      <c r="G676">
        <v>2</v>
      </c>
      <c r="H676" t="s">
        <v>64</v>
      </c>
      <c r="I676" t="s">
        <v>3558</v>
      </c>
      <c r="J676" t="s">
        <v>1297</v>
      </c>
      <c r="K676" t="s">
        <v>1298</v>
      </c>
      <c r="L676" t="s">
        <v>3605</v>
      </c>
      <c r="M676" t="s">
        <v>1299</v>
      </c>
      <c r="N676" t="s">
        <v>3613</v>
      </c>
      <c r="O676" t="s">
        <v>259</v>
      </c>
      <c r="P676" t="s">
        <v>3614</v>
      </c>
      <c r="Q676" t="s">
        <v>1300</v>
      </c>
      <c r="R676" t="s">
        <v>3801</v>
      </c>
      <c r="S676" t="s">
        <v>1309</v>
      </c>
      <c r="T676">
        <v>18</v>
      </c>
      <c r="U676">
        <v>5</v>
      </c>
      <c r="V676" t="s">
        <v>1318</v>
      </c>
      <c r="W676">
        <v>2</v>
      </c>
      <c r="X676" t="s">
        <v>76</v>
      </c>
      <c r="Y676">
        <v>1</v>
      </c>
      <c r="Z676" t="s">
        <v>73</v>
      </c>
      <c r="AA676">
        <v>1</v>
      </c>
      <c r="AB676" s="2">
        <v>3</v>
      </c>
      <c r="AC676" s="2">
        <v>3</v>
      </c>
      <c r="AD676" s="2">
        <v>100</v>
      </c>
      <c r="AE676" s="2">
        <v>3</v>
      </c>
      <c r="AF676" s="2">
        <v>3</v>
      </c>
      <c r="AG676" s="2">
        <v>100</v>
      </c>
      <c r="AH676" s="2">
        <v>3</v>
      </c>
      <c r="AI676" s="2">
        <v>0</v>
      </c>
      <c r="AJ676" s="2">
        <v>0</v>
      </c>
      <c r="AK676" s="2">
        <v>3</v>
      </c>
      <c r="AL676" s="2">
        <v>0</v>
      </c>
      <c r="AM676" s="2">
        <v>0</v>
      </c>
      <c r="AN676" s="2">
        <v>3</v>
      </c>
      <c r="AO676" s="2">
        <v>0</v>
      </c>
      <c r="AP676" s="2">
        <v>0</v>
      </c>
      <c r="AQ676" s="2" t="s">
        <v>77</v>
      </c>
      <c r="AR676" s="2" t="s">
        <v>77</v>
      </c>
      <c r="AS676" s="2" t="s">
        <v>77</v>
      </c>
      <c r="AT676" s="3">
        <v>591325938</v>
      </c>
      <c r="AU676" s="3">
        <v>512380287</v>
      </c>
      <c r="AV676" s="2">
        <v>86.65</v>
      </c>
      <c r="AW676" s="3">
        <v>1640110761</v>
      </c>
      <c r="AX676" s="3">
        <v>1631718936</v>
      </c>
      <c r="AY676" s="2">
        <v>99.49</v>
      </c>
      <c r="AZ676" s="3">
        <v>1759673000</v>
      </c>
      <c r="BA676" s="3">
        <v>0</v>
      </c>
      <c r="BB676" s="2">
        <v>0</v>
      </c>
      <c r="BC676" s="3">
        <v>1892549732</v>
      </c>
      <c r="BD676" s="3">
        <v>0</v>
      </c>
      <c r="BE676" s="2">
        <v>0</v>
      </c>
      <c r="BF676" s="3">
        <v>2002306357</v>
      </c>
      <c r="BG676" s="3">
        <v>0</v>
      </c>
      <c r="BH676" s="2">
        <v>0</v>
      </c>
      <c r="BI676" s="3">
        <v>7885965788</v>
      </c>
      <c r="BJ676" s="3">
        <v>2144099223</v>
      </c>
      <c r="BK676" s="2">
        <v>27.19</v>
      </c>
      <c r="BL676" t="s">
        <v>1319</v>
      </c>
      <c r="BM676" s="4">
        <f t="shared" si="121"/>
        <v>591.32593799999995</v>
      </c>
      <c r="BN676" s="4">
        <f t="shared" si="122"/>
        <v>512.38028699999995</v>
      </c>
      <c r="BO676" s="4">
        <f t="shared" si="123"/>
        <v>1640.1107609999999</v>
      </c>
      <c r="BP676" s="4">
        <f t="shared" si="124"/>
        <v>1631.718936</v>
      </c>
      <c r="BQ676" s="4">
        <f t="shared" si="125"/>
        <v>1759.673</v>
      </c>
      <c r="BR676" s="4">
        <f t="shared" si="126"/>
        <v>0</v>
      </c>
      <c r="BS676" s="4">
        <f t="shared" si="127"/>
        <v>1892.5497319999999</v>
      </c>
      <c r="BT676" s="4">
        <f t="shared" si="128"/>
        <v>0</v>
      </c>
      <c r="BU676" s="4">
        <f t="shared" si="129"/>
        <v>2002.3063569999999</v>
      </c>
      <c r="BV676" s="4">
        <f t="shared" si="130"/>
        <v>0</v>
      </c>
      <c r="BW676" s="4">
        <f t="shared" si="131"/>
        <v>7885.9657879999995</v>
      </c>
      <c r="BX676" s="4">
        <f t="shared" si="132"/>
        <v>2144.0992230000002</v>
      </c>
    </row>
    <row r="677" spans="1:76" x14ac:dyDescent="0.25">
      <c r="A677">
        <v>16</v>
      </c>
      <c r="B677" t="s">
        <v>60</v>
      </c>
      <c r="C677" t="s">
        <v>61</v>
      </c>
      <c r="D677">
        <v>2021</v>
      </c>
      <c r="E677" t="s">
        <v>62</v>
      </c>
      <c r="F677" t="s">
        <v>63</v>
      </c>
      <c r="G677">
        <v>2</v>
      </c>
      <c r="H677" t="s">
        <v>64</v>
      </c>
      <c r="I677" t="s">
        <v>3558</v>
      </c>
      <c r="J677" t="s">
        <v>1297</v>
      </c>
      <c r="K677" t="s">
        <v>1298</v>
      </c>
      <c r="L677" t="s">
        <v>3605</v>
      </c>
      <c r="M677" t="s">
        <v>1299</v>
      </c>
      <c r="N677" t="s">
        <v>3613</v>
      </c>
      <c r="O677" t="s">
        <v>259</v>
      </c>
      <c r="P677" t="s">
        <v>3614</v>
      </c>
      <c r="Q677" t="s">
        <v>1300</v>
      </c>
      <c r="R677" t="s">
        <v>3801</v>
      </c>
      <c r="S677" t="s">
        <v>1309</v>
      </c>
      <c r="T677">
        <v>18</v>
      </c>
      <c r="U677">
        <v>6</v>
      </c>
      <c r="V677" t="s">
        <v>1320</v>
      </c>
      <c r="W677">
        <v>2</v>
      </c>
      <c r="X677" t="s">
        <v>76</v>
      </c>
      <c r="Y677">
        <v>1</v>
      </c>
      <c r="Z677" t="s">
        <v>73</v>
      </c>
      <c r="AA677">
        <v>1</v>
      </c>
      <c r="AB677" s="2">
        <v>20</v>
      </c>
      <c r="AC677" s="2">
        <v>20</v>
      </c>
      <c r="AD677" s="2">
        <v>100</v>
      </c>
      <c r="AE677" s="2">
        <v>20</v>
      </c>
      <c r="AF677" s="2">
        <v>20</v>
      </c>
      <c r="AG677" s="2">
        <v>100</v>
      </c>
      <c r="AH677" s="2">
        <v>20</v>
      </c>
      <c r="AI677" s="2">
        <v>0</v>
      </c>
      <c r="AJ677" s="2">
        <v>0</v>
      </c>
      <c r="AK677" s="2">
        <v>20</v>
      </c>
      <c r="AL677" s="2">
        <v>0</v>
      </c>
      <c r="AM677" s="2">
        <v>0</v>
      </c>
      <c r="AN677" s="2">
        <v>20</v>
      </c>
      <c r="AO677" s="2">
        <v>0</v>
      </c>
      <c r="AP677" s="2">
        <v>0</v>
      </c>
      <c r="AQ677" s="2" t="s">
        <v>77</v>
      </c>
      <c r="AR677" s="2" t="s">
        <v>77</v>
      </c>
      <c r="AS677" s="2" t="s">
        <v>77</v>
      </c>
      <c r="AT677" s="3">
        <v>1090481795</v>
      </c>
      <c r="AU677" s="3">
        <v>1063143839</v>
      </c>
      <c r="AV677" s="2">
        <v>97.49</v>
      </c>
      <c r="AW677" s="3">
        <v>8784657782</v>
      </c>
      <c r="AX677" s="3">
        <v>7150368151</v>
      </c>
      <c r="AY677" s="2">
        <v>81.400000000000006</v>
      </c>
      <c r="AZ677" s="3">
        <v>8248027000</v>
      </c>
      <c r="BA677" s="3">
        <v>0</v>
      </c>
      <c r="BB677" s="2">
        <v>0</v>
      </c>
      <c r="BC677" s="3">
        <v>8105840652</v>
      </c>
      <c r="BD677" s="3">
        <v>0</v>
      </c>
      <c r="BE677" s="2">
        <v>0</v>
      </c>
      <c r="BF677" s="3">
        <v>8360300048</v>
      </c>
      <c r="BG677" s="3">
        <v>0</v>
      </c>
      <c r="BH677" s="2">
        <v>0</v>
      </c>
      <c r="BI677" s="3">
        <v>34589307277</v>
      </c>
      <c r="BJ677" s="3">
        <v>8213511990</v>
      </c>
      <c r="BK677" s="2">
        <v>23.75</v>
      </c>
      <c r="BL677" t="s">
        <v>1321</v>
      </c>
      <c r="BM677" s="4">
        <f t="shared" si="121"/>
        <v>1090.4817949999999</v>
      </c>
      <c r="BN677" s="4">
        <f t="shared" si="122"/>
        <v>1063.1438390000001</v>
      </c>
      <c r="BO677" s="4">
        <f t="shared" si="123"/>
        <v>8784.6577820000002</v>
      </c>
      <c r="BP677" s="4">
        <f t="shared" si="124"/>
        <v>7150.3681509999997</v>
      </c>
      <c r="BQ677" s="4">
        <f t="shared" si="125"/>
        <v>8248.027</v>
      </c>
      <c r="BR677" s="4">
        <f t="shared" si="126"/>
        <v>0</v>
      </c>
      <c r="BS677" s="4">
        <f t="shared" si="127"/>
        <v>8105.8406519999999</v>
      </c>
      <c r="BT677" s="4">
        <f t="shared" si="128"/>
        <v>0</v>
      </c>
      <c r="BU677" s="4">
        <f t="shared" si="129"/>
        <v>8360.3000479999992</v>
      </c>
      <c r="BV677" s="4">
        <f t="shared" si="130"/>
        <v>0</v>
      </c>
      <c r="BW677" s="4">
        <f t="shared" si="131"/>
        <v>34589.307277</v>
      </c>
      <c r="BX677" s="4">
        <f t="shared" si="132"/>
        <v>8213.5119899999991</v>
      </c>
    </row>
    <row r="678" spans="1:76" x14ac:dyDescent="0.25">
      <c r="A678">
        <v>16</v>
      </c>
      <c r="B678" t="s">
        <v>60</v>
      </c>
      <c r="C678" t="s">
        <v>61</v>
      </c>
      <c r="D678">
        <v>2021</v>
      </c>
      <c r="E678" t="s">
        <v>62</v>
      </c>
      <c r="F678" t="s">
        <v>63</v>
      </c>
      <c r="G678">
        <v>2</v>
      </c>
      <c r="H678" t="s">
        <v>64</v>
      </c>
      <c r="I678" t="s">
        <v>3558</v>
      </c>
      <c r="J678" t="s">
        <v>1297</v>
      </c>
      <c r="K678" t="s">
        <v>1298</v>
      </c>
      <c r="L678" t="s">
        <v>3605</v>
      </c>
      <c r="M678" t="s">
        <v>1299</v>
      </c>
      <c r="N678" t="s">
        <v>3613</v>
      </c>
      <c r="O678" t="s">
        <v>259</v>
      </c>
      <c r="P678" t="s">
        <v>3611</v>
      </c>
      <c r="Q678" t="s">
        <v>1322</v>
      </c>
      <c r="R678" t="s">
        <v>3802</v>
      </c>
      <c r="S678" t="s">
        <v>1323</v>
      </c>
      <c r="T678">
        <v>27</v>
      </c>
      <c r="U678">
        <v>1</v>
      </c>
      <c r="V678" t="s">
        <v>1324</v>
      </c>
      <c r="W678">
        <v>1</v>
      </c>
      <c r="X678" t="s">
        <v>72</v>
      </c>
      <c r="Y678">
        <v>1</v>
      </c>
      <c r="Z678" t="s">
        <v>73</v>
      </c>
      <c r="AA678">
        <v>1</v>
      </c>
      <c r="AB678" s="2">
        <v>0.72</v>
      </c>
      <c r="AC678" s="2">
        <v>0.71</v>
      </c>
      <c r="AD678" s="2">
        <v>98.61</v>
      </c>
      <c r="AE678" s="2">
        <v>0.89</v>
      </c>
      <c r="AF678" s="2">
        <v>0.82</v>
      </c>
      <c r="AG678" s="2">
        <v>92.13</v>
      </c>
      <c r="AH678" s="2">
        <v>0.55000000000000004</v>
      </c>
      <c r="AI678" s="2">
        <v>0</v>
      </c>
      <c r="AJ678" s="2">
        <v>0</v>
      </c>
      <c r="AK678" s="2">
        <v>0.55000000000000004</v>
      </c>
      <c r="AL678" s="2">
        <v>0</v>
      </c>
      <c r="AM678" s="2">
        <v>0</v>
      </c>
      <c r="AN678" s="2">
        <v>0.3</v>
      </c>
      <c r="AO678" s="2">
        <v>0</v>
      </c>
      <c r="AP678" s="2">
        <v>0</v>
      </c>
      <c r="AQ678" s="2">
        <v>3</v>
      </c>
      <c r="AR678" s="2">
        <v>1.53</v>
      </c>
      <c r="AS678" s="2">
        <v>51</v>
      </c>
      <c r="AT678" s="3">
        <v>237580205</v>
      </c>
      <c r="AU678" s="3">
        <v>209176358</v>
      </c>
      <c r="AV678" s="2">
        <v>88.05</v>
      </c>
      <c r="AW678" s="3">
        <v>780204850</v>
      </c>
      <c r="AX678" s="3">
        <v>775554060</v>
      </c>
      <c r="AY678" s="2">
        <v>99.4</v>
      </c>
      <c r="AZ678" s="3">
        <v>878078000</v>
      </c>
      <c r="BA678" s="3">
        <v>0</v>
      </c>
      <c r="BB678" s="2">
        <v>0</v>
      </c>
      <c r="BC678" s="3">
        <v>680643170</v>
      </c>
      <c r="BD678" s="3">
        <v>0</v>
      </c>
      <c r="BE678" s="2">
        <v>0</v>
      </c>
      <c r="BF678" s="3">
        <v>638468959</v>
      </c>
      <c r="BG678" s="3">
        <v>0</v>
      </c>
      <c r="BH678" s="2">
        <v>0</v>
      </c>
      <c r="BI678" s="3">
        <v>3214975184</v>
      </c>
      <c r="BJ678" s="3">
        <v>984730418</v>
      </c>
      <c r="BK678" s="2">
        <v>30.63</v>
      </c>
      <c r="BL678" t="s">
        <v>1325</v>
      </c>
      <c r="BM678" s="4">
        <f t="shared" si="121"/>
        <v>237.58020500000001</v>
      </c>
      <c r="BN678" s="4">
        <f t="shared" si="122"/>
        <v>209.17635799999999</v>
      </c>
      <c r="BO678" s="4">
        <f t="shared" si="123"/>
        <v>780.20484999999996</v>
      </c>
      <c r="BP678" s="4">
        <f t="shared" si="124"/>
        <v>775.55406000000005</v>
      </c>
      <c r="BQ678" s="4">
        <f t="shared" si="125"/>
        <v>878.07799999999997</v>
      </c>
      <c r="BR678" s="4">
        <f t="shared" si="126"/>
        <v>0</v>
      </c>
      <c r="BS678" s="4">
        <f t="shared" si="127"/>
        <v>680.64317000000005</v>
      </c>
      <c r="BT678" s="4">
        <f t="shared" si="128"/>
        <v>0</v>
      </c>
      <c r="BU678" s="4">
        <f t="shared" si="129"/>
        <v>638.46895900000004</v>
      </c>
      <c r="BV678" s="4">
        <f t="shared" si="130"/>
        <v>0</v>
      </c>
      <c r="BW678" s="4">
        <f t="shared" si="131"/>
        <v>3214.9751839999999</v>
      </c>
      <c r="BX678" s="4">
        <f t="shared" si="132"/>
        <v>984.7304180000001</v>
      </c>
    </row>
    <row r="679" spans="1:76" x14ac:dyDescent="0.25">
      <c r="A679">
        <v>16</v>
      </c>
      <c r="B679" t="s">
        <v>60</v>
      </c>
      <c r="C679" t="s">
        <v>61</v>
      </c>
      <c r="D679">
        <v>2021</v>
      </c>
      <c r="E679" t="s">
        <v>62</v>
      </c>
      <c r="F679" t="s">
        <v>63</v>
      </c>
      <c r="G679">
        <v>2</v>
      </c>
      <c r="H679" t="s">
        <v>64</v>
      </c>
      <c r="I679" t="s">
        <v>3558</v>
      </c>
      <c r="J679" t="s">
        <v>1297</v>
      </c>
      <c r="K679" t="s">
        <v>1298</v>
      </c>
      <c r="L679" t="s">
        <v>3605</v>
      </c>
      <c r="M679" t="s">
        <v>1299</v>
      </c>
      <c r="N679" t="s">
        <v>3613</v>
      </c>
      <c r="O679" t="s">
        <v>259</v>
      </c>
      <c r="P679" t="s">
        <v>3611</v>
      </c>
      <c r="Q679" t="s">
        <v>1322</v>
      </c>
      <c r="R679" t="s">
        <v>3802</v>
      </c>
      <c r="S679" t="s">
        <v>1323</v>
      </c>
      <c r="T679">
        <v>27</v>
      </c>
      <c r="U679">
        <v>2</v>
      </c>
      <c r="V679" t="s">
        <v>1326</v>
      </c>
      <c r="W679">
        <v>1</v>
      </c>
      <c r="X679" t="s">
        <v>72</v>
      </c>
      <c r="Y679">
        <v>1</v>
      </c>
      <c r="Z679" t="s">
        <v>73</v>
      </c>
      <c r="AA679">
        <v>1</v>
      </c>
      <c r="AB679" s="2">
        <v>0.2</v>
      </c>
      <c r="AC679" s="2">
        <v>0.2</v>
      </c>
      <c r="AD679" s="2">
        <v>100</v>
      </c>
      <c r="AE679" s="2">
        <v>0.65</v>
      </c>
      <c r="AF679" s="2">
        <v>0.68</v>
      </c>
      <c r="AG679" s="2">
        <v>104.62</v>
      </c>
      <c r="AH679" s="2">
        <v>0.9</v>
      </c>
      <c r="AI679" s="2">
        <v>0</v>
      </c>
      <c r="AJ679" s="2">
        <v>0</v>
      </c>
      <c r="AK679" s="2">
        <v>0.9</v>
      </c>
      <c r="AL679" s="2">
        <v>0</v>
      </c>
      <c r="AM679" s="2">
        <v>0</v>
      </c>
      <c r="AN679" s="2">
        <v>0.35</v>
      </c>
      <c r="AO679" s="2">
        <v>0</v>
      </c>
      <c r="AP679" s="2">
        <v>0</v>
      </c>
      <c r="AQ679" s="2">
        <v>3</v>
      </c>
      <c r="AR679" s="2">
        <v>0.88</v>
      </c>
      <c r="AS679" s="2">
        <v>29.33</v>
      </c>
      <c r="AT679" s="3">
        <v>175263378</v>
      </c>
      <c r="AU679" s="3">
        <v>151921558</v>
      </c>
      <c r="AV679" s="2">
        <v>86.68</v>
      </c>
      <c r="AW679" s="3">
        <v>946380453</v>
      </c>
      <c r="AX679" s="3">
        <v>849007649</v>
      </c>
      <c r="AY679" s="2">
        <v>89.71</v>
      </c>
      <c r="AZ679" s="3">
        <v>989954000</v>
      </c>
      <c r="BA679" s="3">
        <v>0</v>
      </c>
      <c r="BB679" s="2">
        <v>0</v>
      </c>
      <c r="BC679" s="3">
        <v>321875250</v>
      </c>
      <c r="BD679" s="3">
        <v>0</v>
      </c>
      <c r="BE679" s="2">
        <v>0</v>
      </c>
      <c r="BF679" s="3">
        <v>302205814</v>
      </c>
      <c r="BG679" s="3">
        <v>0</v>
      </c>
      <c r="BH679" s="2">
        <v>0</v>
      </c>
      <c r="BI679" s="3">
        <v>2735678895</v>
      </c>
      <c r="BJ679" s="3">
        <v>1000929207</v>
      </c>
      <c r="BK679" s="2">
        <v>36.590000000000003</v>
      </c>
      <c r="BL679" t="s">
        <v>1327</v>
      </c>
      <c r="BM679" s="4">
        <f t="shared" si="121"/>
        <v>175.26337799999999</v>
      </c>
      <c r="BN679" s="4">
        <f t="shared" si="122"/>
        <v>151.921558</v>
      </c>
      <c r="BO679" s="4">
        <f t="shared" si="123"/>
        <v>946.38045299999999</v>
      </c>
      <c r="BP679" s="4">
        <f t="shared" si="124"/>
        <v>849.00764900000001</v>
      </c>
      <c r="BQ679" s="4">
        <f t="shared" si="125"/>
        <v>989.95399999999995</v>
      </c>
      <c r="BR679" s="4">
        <f t="shared" si="126"/>
        <v>0</v>
      </c>
      <c r="BS679" s="4">
        <f t="shared" si="127"/>
        <v>321.87524999999999</v>
      </c>
      <c r="BT679" s="4">
        <f t="shared" si="128"/>
        <v>0</v>
      </c>
      <c r="BU679" s="4">
        <f t="shared" si="129"/>
        <v>302.20581399999998</v>
      </c>
      <c r="BV679" s="4">
        <f t="shared" si="130"/>
        <v>0</v>
      </c>
      <c r="BW679" s="4">
        <f t="shared" si="131"/>
        <v>2735.678895</v>
      </c>
      <c r="BX679" s="4">
        <f t="shared" si="132"/>
        <v>1000.929207</v>
      </c>
    </row>
    <row r="680" spans="1:76" x14ac:dyDescent="0.25">
      <c r="A680">
        <v>16</v>
      </c>
      <c r="B680" t="s">
        <v>60</v>
      </c>
      <c r="C680" t="s">
        <v>61</v>
      </c>
      <c r="D680">
        <v>2021</v>
      </c>
      <c r="E680" t="s">
        <v>62</v>
      </c>
      <c r="F680" t="s">
        <v>63</v>
      </c>
      <c r="G680">
        <v>2</v>
      </c>
      <c r="H680" t="s">
        <v>64</v>
      </c>
      <c r="I680" t="s">
        <v>3558</v>
      </c>
      <c r="J680" t="s">
        <v>1297</v>
      </c>
      <c r="K680" t="s">
        <v>1298</v>
      </c>
      <c r="L680" t="s">
        <v>3605</v>
      </c>
      <c r="M680" t="s">
        <v>1299</v>
      </c>
      <c r="N680" t="s">
        <v>3613</v>
      </c>
      <c r="O680" t="s">
        <v>259</v>
      </c>
      <c r="P680" t="s">
        <v>3611</v>
      </c>
      <c r="Q680" t="s">
        <v>1322</v>
      </c>
      <c r="R680" t="s">
        <v>3802</v>
      </c>
      <c r="S680" t="s">
        <v>1323</v>
      </c>
      <c r="T680">
        <v>27</v>
      </c>
      <c r="U680">
        <v>3</v>
      </c>
      <c r="V680" t="s">
        <v>1328</v>
      </c>
      <c r="W680">
        <v>2</v>
      </c>
      <c r="X680" t="s">
        <v>76</v>
      </c>
      <c r="Y680">
        <v>1</v>
      </c>
      <c r="Z680" t="s">
        <v>73</v>
      </c>
      <c r="AA680">
        <v>1</v>
      </c>
      <c r="AB680" s="2">
        <v>1</v>
      </c>
      <c r="AC680" s="2">
        <v>1</v>
      </c>
      <c r="AD680" s="2">
        <v>100</v>
      </c>
      <c r="AE680" s="2">
        <v>1</v>
      </c>
      <c r="AF680" s="2">
        <v>1</v>
      </c>
      <c r="AG680" s="2">
        <v>100</v>
      </c>
      <c r="AH680" s="2">
        <v>1</v>
      </c>
      <c r="AI680" s="2">
        <v>0</v>
      </c>
      <c r="AJ680" s="2">
        <v>0</v>
      </c>
      <c r="AK680" s="2">
        <v>1</v>
      </c>
      <c r="AL680" s="2">
        <v>0</v>
      </c>
      <c r="AM680" s="2">
        <v>0</v>
      </c>
      <c r="AN680" s="2">
        <v>1</v>
      </c>
      <c r="AO680" s="2">
        <v>0</v>
      </c>
      <c r="AP680" s="2">
        <v>0</v>
      </c>
      <c r="AQ680" s="2" t="s">
        <v>77</v>
      </c>
      <c r="AR680" s="2" t="s">
        <v>77</v>
      </c>
      <c r="AS680" s="2" t="s">
        <v>77</v>
      </c>
      <c r="AT680" s="3">
        <v>546902314</v>
      </c>
      <c r="AU680" s="3">
        <v>521825500</v>
      </c>
      <c r="AV680" s="2">
        <v>95.42</v>
      </c>
      <c r="AW680" s="3">
        <v>1448312198</v>
      </c>
      <c r="AX680" s="3">
        <v>1443953508</v>
      </c>
      <c r="AY680" s="2">
        <v>99.7</v>
      </c>
      <c r="AZ680" s="3">
        <v>1601997000</v>
      </c>
      <c r="BA680" s="3">
        <v>0</v>
      </c>
      <c r="BB680" s="2">
        <v>0</v>
      </c>
      <c r="BC680" s="3">
        <v>1724718000</v>
      </c>
      <c r="BD680" s="3">
        <v>0</v>
      </c>
      <c r="BE680" s="2">
        <v>0</v>
      </c>
      <c r="BF680" s="3">
        <v>1692284025</v>
      </c>
      <c r="BG680" s="3">
        <v>0</v>
      </c>
      <c r="BH680" s="2">
        <v>0</v>
      </c>
      <c r="BI680" s="3">
        <v>7014213537</v>
      </c>
      <c r="BJ680" s="3">
        <v>1965779008</v>
      </c>
      <c r="BK680" s="2">
        <v>28.03</v>
      </c>
      <c r="BL680" t="s">
        <v>1329</v>
      </c>
      <c r="BM680" s="4">
        <f t="shared" si="121"/>
        <v>546.90231400000005</v>
      </c>
      <c r="BN680" s="4">
        <f t="shared" si="122"/>
        <v>521.82550000000003</v>
      </c>
      <c r="BO680" s="4">
        <f t="shared" si="123"/>
        <v>1448.3121980000001</v>
      </c>
      <c r="BP680" s="4">
        <f t="shared" si="124"/>
        <v>1443.9535080000001</v>
      </c>
      <c r="BQ680" s="4">
        <f t="shared" si="125"/>
        <v>1601.9970000000001</v>
      </c>
      <c r="BR680" s="4">
        <f t="shared" si="126"/>
        <v>0</v>
      </c>
      <c r="BS680" s="4">
        <f t="shared" si="127"/>
        <v>1724.7180000000001</v>
      </c>
      <c r="BT680" s="4">
        <f t="shared" si="128"/>
        <v>0</v>
      </c>
      <c r="BU680" s="4">
        <f t="shared" si="129"/>
        <v>1692.2840249999999</v>
      </c>
      <c r="BV680" s="4">
        <f t="shared" si="130"/>
        <v>0</v>
      </c>
      <c r="BW680" s="4">
        <f t="shared" si="131"/>
        <v>7014.2135369999996</v>
      </c>
      <c r="BX680" s="4">
        <f t="shared" si="132"/>
        <v>1965.779008</v>
      </c>
    </row>
    <row r="681" spans="1:76" x14ac:dyDescent="0.25">
      <c r="A681">
        <v>16</v>
      </c>
      <c r="B681" t="s">
        <v>60</v>
      </c>
      <c r="C681" t="s">
        <v>61</v>
      </c>
      <c r="D681">
        <v>2021</v>
      </c>
      <c r="E681" t="s">
        <v>62</v>
      </c>
      <c r="F681" t="s">
        <v>63</v>
      </c>
      <c r="G681">
        <v>2</v>
      </c>
      <c r="H681" t="s">
        <v>64</v>
      </c>
      <c r="I681" t="s">
        <v>3558</v>
      </c>
      <c r="J681" t="s">
        <v>1297</v>
      </c>
      <c r="K681" t="s">
        <v>1298</v>
      </c>
      <c r="L681" t="s">
        <v>3605</v>
      </c>
      <c r="M681" t="s">
        <v>1299</v>
      </c>
      <c r="N681" t="s">
        <v>3613</v>
      </c>
      <c r="O681" t="s">
        <v>259</v>
      </c>
      <c r="P681" t="s">
        <v>3611</v>
      </c>
      <c r="Q681" t="s">
        <v>1322</v>
      </c>
      <c r="R681" t="s">
        <v>3802</v>
      </c>
      <c r="S681" t="s">
        <v>1323</v>
      </c>
      <c r="T681">
        <v>27</v>
      </c>
      <c r="U681">
        <v>4</v>
      </c>
      <c r="V681" t="s">
        <v>1330</v>
      </c>
      <c r="W681">
        <v>1</v>
      </c>
      <c r="X681" t="s">
        <v>72</v>
      </c>
      <c r="Y681">
        <v>1</v>
      </c>
      <c r="Z681" t="s">
        <v>73</v>
      </c>
      <c r="AA681">
        <v>1</v>
      </c>
      <c r="AB681" s="2">
        <v>0.05</v>
      </c>
      <c r="AC681" s="2">
        <v>0.05</v>
      </c>
      <c r="AD681" s="2">
        <v>100</v>
      </c>
      <c r="AE681" s="2">
        <v>0.25</v>
      </c>
      <c r="AF681" s="2">
        <v>0.25</v>
      </c>
      <c r="AG681" s="2">
        <v>100</v>
      </c>
      <c r="AH681" s="2">
        <v>0.3</v>
      </c>
      <c r="AI681" s="2">
        <v>0</v>
      </c>
      <c r="AJ681" s="2">
        <v>0</v>
      </c>
      <c r="AK681" s="2">
        <v>0.3</v>
      </c>
      <c r="AL681" s="2">
        <v>0</v>
      </c>
      <c r="AM681" s="2">
        <v>0</v>
      </c>
      <c r="AN681" s="2">
        <v>0.1</v>
      </c>
      <c r="AO681" s="2">
        <v>0</v>
      </c>
      <c r="AP681" s="2">
        <v>0</v>
      </c>
      <c r="AQ681" s="2">
        <v>1</v>
      </c>
      <c r="AR681" s="2">
        <v>0.3</v>
      </c>
      <c r="AS681" s="2">
        <v>30</v>
      </c>
      <c r="AT681" s="3">
        <v>97443145</v>
      </c>
      <c r="AU681" s="3">
        <v>77791767</v>
      </c>
      <c r="AV681" s="2">
        <v>79.83</v>
      </c>
      <c r="AW681" s="3">
        <v>489208185</v>
      </c>
      <c r="AX681" s="3">
        <v>484805398</v>
      </c>
      <c r="AY681" s="2">
        <v>99.1</v>
      </c>
      <c r="AZ681" s="3">
        <v>445814000</v>
      </c>
      <c r="BA681" s="3">
        <v>0</v>
      </c>
      <c r="BB681" s="2">
        <v>0</v>
      </c>
      <c r="BC681" s="3">
        <v>606779150</v>
      </c>
      <c r="BD681" s="3">
        <v>0</v>
      </c>
      <c r="BE681" s="2">
        <v>0</v>
      </c>
      <c r="BF681" s="3">
        <v>364105488</v>
      </c>
      <c r="BG681" s="3">
        <v>0</v>
      </c>
      <c r="BH681" s="2">
        <v>0</v>
      </c>
      <c r="BI681" s="3">
        <v>2003349968</v>
      </c>
      <c r="BJ681" s="3">
        <v>562597165</v>
      </c>
      <c r="BK681" s="2">
        <v>28.08</v>
      </c>
      <c r="BL681" t="s">
        <v>1331</v>
      </c>
      <c r="BM681" s="4">
        <f t="shared" si="121"/>
        <v>97.443145000000001</v>
      </c>
      <c r="BN681" s="4">
        <f t="shared" si="122"/>
        <v>77.791766999999993</v>
      </c>
      <c r="BO681" s="4">
        <f t="shared" si="123"/>
        <v>489.20818500000001</v>
      </c>
      <c r="BP681" s="4">
        <f t="shared" si="124"/>
        <v>484.80539800000003</v>
      </c>
      <c r="BQ681" s="4">
        <f t="shared" si="125"/>
        <v>445.81400000000002</v>
      </c>
      <c r="BR681" s="4">
        <f t="shared" si="126"/>
        <v>0</v>
      </c>
      <c r="BS681" s="4">
        <f t="shared" si="127"/>
        <v>606.77914999999996</v>
      </c>
      <c r="BT681" s="4">
        <f t="shared" si="128"/>
        <v>0</v>
      </c>
      <c r="BU681" s="4">
        <f t="shared" si="129"/>
        <v>364.10548799999998</v>
      </c>
      <c r="BV681" s="4">
        <f t="shared" si="130"/>
        <v>0</v>
      </c>
      <c r="BW681" s="4">
        <f t="shared" si="131"/>
        <v>2003.3499679999998</v>
      </c>
      <c r="BX681" s="4">
        <f t="shared" si="132"/>
        <v>562.59716500000002</v>
      </c>
    </row>
    <row r="682" spans="1:76" x14ac:dyDescent="0.25">
      <c r="A682">
        <v>16</v>
      </c>
      <c r="B682" t="s">
        <v>60</v>
      </c>
      <c r="C682" t="s">
        <v>61</v>
      </c>
      <c r="D682">
        <v>2021</v>
      </c>
      <c r="E682" t="s">
        <v>62</v>
      </c>
      <c r="F682" t="s">
        <v>63</v>
      </c>
      <c r="G682">
        <v>2</v>
      </c>
      <c r="H682" t="s">
        <v>64</v>
      </c>
      <c r="I682" t="s">
        <v>3558</v>
      </c>
      <c r="J682" t="s">
        <v>1297</v>
      </c>
      <c r="K682" t="s">
        <v>1298</v>
      </c>
      <c r="L682" t="s">
        <v>3605</v>
      </c>
      <c r="M682" t="s">
        <v>1299</v>
      </c>
      <c r="N682" t="s">
        <v>3613</v>
      </c>
      <c r="O682" t="s">
        <v>259</v>
      </c>
      <c r="P682" t="s">
        <v>3611</v>
      </c>
      <c r="Q682" t="s">
        <v>1322</v>
      </c>
      <c r="R682" t="s">
        <v>3802</v>
      </c>
      <c r="S682" t="s">
        <v>1323</v>
      </c>
      <c r="T682">
        <v>27</v>
      </c>
      <c r="U682">
        <v>5</v>
      </c>
      <c r="V682" t="s">
        <v>1332</v>
      </c>
      <c r="W682">
        <v>1</v>
      </c>
      <c r="X682" t="s">
        <v>72</v>
      </c>
      <c r="Y682">
        <v>1</v>
      </c>
      <c r="Z682" t="s">
        <v>73</v>
      </c>
      <c r="AA682">
        <v>1</v>
      </c>
      <c r="AB682" s="2">
        <v>0.23</v>
      </c>
      <c r="AC682" s="2">
        <v>0.22</v>
      </c>
      <c r="AD682" s="2">
        <v>95.65</v>
      </c>
      <c r="AE682" s="2">
        <v>0.23</v>
      </c>
      <c r="AF682" s="2">
        <v>0.22</v>
      </c>
      <c r="AG682" s="2">
        <v>95.65</v>
      </c>
      <c r="AH682" s="2">
        <v>0.3</v>
      </c>
      <c r="AI682" s="2">
        <v>0</v>
      </c>
      <c r="AJ682" s="2">
        <v>0</v>
      </c>
      <c r="AK682" s="2">
        <v>0.2</v>
      </c>
      <c r="AL682" s="2">
        <v>0</v>
      </c>
      <c r="AM682" s="2">
        <v>0</v>
      </c>
      <c r="AN682" s="2">
        <v>0.05</v>
      </c>
      <c r="AO682" s="2">
        <v>0</v>
      </c>
      <c r="AP682" s="2">
        <v>0</v>
      </c>
      <c r="AQ682" s="2">
        <v>1</v>
      </c>
      <c r="AR682" s="2">
        <v>0.44</v>
      </c>
      <c r="AS682" s="2">
        <v>44</v>
      </c>
      <c r="AT682" s="3">
        <v>100272154</v>
      </c>
      <c r="AU682" s="3">
        <v>84277586</v>
      </c>
      <c r="AV682" s="2">
        <v>84.05</v>
      </c>
      <c r="AW682" s="3">
        <v>410957220</v>
      </c>
      <c r="AX682" s="3">
        <v>395533009</v>
      </c>
      <c r="AY682" s="2">
        <v>96.25</v>
      </c>
      <c r="AZ682" s="3">
        <v>343408000</v>
      </c>
      <c r="BA682" s="3">
        <v>0</v>
      </c>
      <c r="BB682" s="2">
        <v>0</v>
      </c>
      <c r="BC682" s="3">
        <v>521627803</v>
      </c>
      <c r="BD682" s="3">
        <v>0</v>
      </c>
      <c r="BE682" s="2">
        <v>0</v>
      </c>
      <c r="BF682" s="3">
        <v>243774950</v>
      </c>
      <c r="BG682" s="3">
        <v>0</v>
      </c>
      <c r="BH682" s="2">
        <v>0</v>
      </c>
      <c r="BI682" s="3">
        <v>1620040127</v>
      </c>
      <c r="BJ682" s="3">
        <v>479810595</v>
      </c>
      <c r="BK682" s="2">
        <v>29.62</v>
      </c>
      <c r="BL682" t="s">
        <v>1333</v>
      </c>
      <c r="BM682" s="4">
        <f t="shared" si="121"/>
        <v>100.272154</v>
      </c>
      <c r="BN682" s="4">
        <f t="shared" si="122"/>
        <v>84.277585999999999</v>
      </c>
      <c r="BO682" s="4">
        <f t="shared" si="123"/>
        <v>410.95722000000001</v>
      </c>
      <c r="BP682" s="4">
        <f t="shared" si="124"/>
        <v>395.53300899999999</v>
      </c>
      <c r="BQ682" s="4">
        <f t="shared" si="125"/>
        <v>343.40800000000002</v>
      </c>
      <c r="BR682" s="4">
        <f t="shared" si="126"/>
        <v>0</v>
      </c>
      <c r="BS682" s="4">
        <f t="shared" si="127"/>
        <v>521.62780299999997</v>
      </c>
      <c r="BT682" s="4">
        <f t="shared" si="128"/>
        <v>0</v>
      </c>
      <c r="BU682" s="4">
        <f t="shared" si="129"/>
        <v>243.77494999999999</v>
      </c>
      <c r="BV682" s="4">
        <f t="shared" si="130"/>
        <v>0</v>
      </c>
      <c r="BW682" s="4">
        <f t="shared" si="131"/>
        <v>1620.040127</v>
      </c>
      <c r="BX682" s="4">
        <f t="shared" si="132"/>
        <v>479.81059499999998</v>
      </c>
    </row>
    <row r="683" spans="1:76" x14ac:dyDescent="0.25">
      <c r="A683">
        <v>16</v>
      </c>
      <c r="B683" t="s">
        <v>60</v>
      </c>
      <c r="C683" t="s">
        <v>61</v>
      </c>
      <c r="D683">
        <v>2021</v>
      </c>
      <c r="E683" t="s">
        <v>62</v>
      </c>
      <c r="F683" t="s">
        <v>63</v>
      </c>
      <c r="G683">
        <v>2</v>
      </c>
      <c r="H683" t="s">
        <v>64</v>
      </c>
      <c r="I683" t="s">
        <v>3558</v>
      </c>
      <c r="J683" t="s">
        <v>1297</v>
      </c>
      <c r="K683" t="s">
        <v>1298</v>
      </c>
      <c r="L683" t="s">
        <v>3605</v>
      </c>
      <c r="M683" t="s">
        <v>1299</v>
      </c>
      <c r="N683" t="s">
        <v>3613</v>
      </c>
      <c r="O683" t="s">
        <v>259</v>
      </c>
      <c r="P683" t="s">
        <v>3611</v>
      </c>
      <c r="Q683" t="s">
        <v>1322</v>
      </c>
      <c r="R683" t="s">
        <v>3802</v>
      </c>
      <c r="S683" t="s">
        <v>1323</v>
      </c>
      <c r="T683">
        <v>27</v>
      </c>
      <c r="U683">
        <v>6</v>
      </c>
      <c r="V683" t="s">
        <v>1334</v>
      </c>
      <c r="W683">
        <v>2</v>
      </c>
      <c r="X683" t="s">
        <v>76</v>
      </c>
      <c r="Y683">
        <v>1</v>
      </c>
      <c r="Z683" t="s">
        <v>73</v>
      </c>
      <c r="AA683">
        <v>1</v>
      </c>
      <c r="AB683" s="2">
        <v>4</v>
      </c>
      <c r="AC683" s="2">
        <v>4</v>
      </c>
      <c r="AD683" s="2">
        <v>100</v>
      </c>
      <c r="AE683" s="2">
        <v>4</v>
      </c>
      <c r="AF683" s="2">
        <v>4</v>
      </c>
      <c r="AG683" s="2">
        <v>100</v>
      </c>
      <c r="AH683" s="2">
        <v>4</v>
      </c>
      <c r="AI683" s="2">
        <v>0</v>
      </c>
      <c r="AJ683" s="2">
        <v>0</v>
      </c>
      <c r="AK683" s="2">
        <v>4</v>
      </c>
      <c r="AL683" s="2">
        <v>0</v>
      </c>
      <c r="AM683" s="2">
        <v>0</v>
      </c>
      <c r="AN683" s="2">
        <v>4</v>
      </c>
      <c r="AO683" s="2">
        <v>0</v>
      </c>
      <c r="AP683" s="2">
        <v>0</v>
      </c>
      <c r="AQ683" s="2" t="s">
        <v>77</v>
      </c>
      <c r="AR683" s="2" t="s">
        <v>77</v>
      </c>
      <c r="AS683" s="2" t="s">
        <v>77</v>
      </c>
      <c r="AT683" s="3">
        <v>116581916</v>
      </c>
      <c r="AU683" s="3">
        <v>100587348</v>
      </c>
      <c r="AV683" s="2">
        <v>86.28</v>
      </c>
      <c r="AW683" s="3">
        <v>278220205</v>
      </c>
      <c r="AX683" s="3">
        <v>237925437</v>
      </c>
      <c r="AY683" s="2">
        <v>85.52</v>
      </c>
      <c r="AZ683" s="3">
        <v>225918000</v>
      </c>
      <c r="BA683" s="3">
        <v>0</v>
      </c>
      <c r="BB683" s="2">
        <v>0</v>
      </c>
      <c r="BC683" s="3">
        <v>325166878</v>
      </c>
      <c r="BD683" s="3">
        <v>0</v>
      </c>
      <c r="BE683" s="2">
        <v>0</v>
      </c>
      <c r="BF683" s="3">
        <v>305754950</v>
      </c>
      <c r="BG683" s="3">
        <v>0</v>
      </c>
      <c r="BH683" s="2">
        <v>0</v>
      </c>
      <c r="BI683" s="3">
        <v>1251641949</v>
      </c>
      <c r="BJ683" s="3">
        <v>338512785</v>
      </c>
      <c r="BK683" s="2">
        <v>27.05</v>
      </c>
      <c r="BL683" t="s">
        <v>1335</v>
      </c>
      <c r="BM683" s="4">
        <f t="shared" si="121"/>
        <v>116.58191600000001</v>
      </c>
      <c r="BN683" s="4">
        <f t="shared" si="122"/>
        <v>100.58734800000001</v>
      </c>
      <c r="BO683" s="4">
        <f t="shared" si="123"/>
        <v>278.22020500000002</v>
      </c>
      <c r="BP683" s="4">
        <f t="shared" si="124"/>
        <v>237.92543699999999</v>
      </c>
      <c r="BQ683" s="4">
        <f t="shared" si="125"/>
        <v>225.91800000000001</v>
      </c>
      <c r="BR683" s="4">
        <f t="shared" si="126"/>
        <v>0</v>
      </c>
      <c r="BS683" s="4">
        <f t="shared" si="127"/>
        <v>325.166878</v>
      </c>
      <c r="BT683" s="4">
        <f t="shared" si="128"/>
        <v>0</v>
      </c>
      <c r="BU683" s="4">
        <f t="shared" si="129"/>
        <v>305.75495000000001</v>
      </c>
      <c r="BV683" s="4">
        <f t="shared" si="130"/>
        <v>0</v>
      </c>
      <c r="BW683" s="4">
        <f t="shared" si="131"/>
        <v>1251.6419490000001</v>
      </c>
      <c r="BX683" s="4">
        <f t="shared" si="132"/>
        <v>338.51278500000001</v>
      </c>
    </row>
    <row r="684" spans="1:76" x14ac:dyDescent="0.25">
      <c r="A684">
        <v>16</v>
      </c>
      <c r="B684" t="s">
        <v>60</v>
      </c>
      <c r="C684" t="s">
        <v>61</v>
      </c>
      <c r="D684">
        <v>2021</v>
      </c>
      <c r="E684" t="s">
        <v>62</v>
      </c>
      <c r="F684" t="s">
        <v>63</v>
      </c>
      <c r="G684">
        <v>2</v>
      </c>
      <c r="H684" t="s">
        <v>64</v>
      </c>
      <c r="I684" t="s">
        <v>3558</v>
      </c>
      <c r="J684" t="s">
        <v>1297</v>
      </c>
      <c r="K684" t="s">
        <v>1298</v>
      </c>
      <c r="L684" t="s">
        <v>3605</v>
      </c>
      <c r="M684" t="s">
        <v>1299</v>
      </c>
      <c r="N684" t="s">
        <v>3613</v>
      </c>
      <c r="O684" t="s">
        <v>259</v>
      </c>
      <c r="P684" t="s">
        <v>3611</v>
      </c>
      <c r="Q684" t="s">
        <v>1322</v>
      </c>
      <c r="R684" t="s">
        <v>3802</v>
      </c>
      <c r="S684" t="s">
        <v>1323</v>
      </c>
      <c r="T684">
        <v>27</v>
      </c>
      <c r="U684">
        <v>7</v>
      </c>
      <c r="V684" t="s">
        <v>1336</v>
      </c>
      <c r="W684">
        <v>1</v>
      </c>
      <c r="X684" t="s">
        <v>72</v>
      </c>
      <c r="Y684">
        <v>1</v>
      </c>
      <c r="Z684" t="s">
        <v>73</v>
      </c>
      <c r="AA684">
        <v>1</v>
      </c>
      <c r="AB684" s="2">
        <v>0.3</v>
      </c>
      <c r="AC684" s="2">
        <v>0.3</v>
      </c>
      <c r="AD684" s="2">
        <v>100</v>
      </c>
      <c r="AE684" s="2">
        <v>0.7</v>
      </c>
      <c r="AF684" s="2">
        <v>0.7</v>
      </c>
      <c r="AG684" s="2">
        <v>100</v>
      </c>
      <c r="AH684" s="2">
        <v>1</v>
      </c>
      <c r="AI684" s="2">
        <v>0</v>
      </c>
      <c r="AJ684" s="2">
        <v>0</v>
      </c>
      <c r="AK684" s="2">
        <v>1</v>
      </c>
      <c r="AL684" s="2">
        <v>0</v>
      </c>
      <c r="AM684" s="2">
        <v>0</v>
      </c>
      <c r="AN684" s="2">
        <v>1</v>
      </c>
      <c r="AO684" s="2">
        <v>0</v>
      </c>
      <c r="AP684" s="2">
        <v>0</v>
      </c>
      <c r="AQ684" s="2">
        <v>4</v>
      </c>
      <c r="AR684" s="2">
        <v>1</v>
      </c>
      <c r="AS684" s="2">
        <v>25</v>
      </c>
      <c r="AT684" s="3">
        <v>314003888</v>
      </c>
      <c r="AU684" s="3">
        <v>278659511</v>
      </c>
      <c r="AV684" s="2">
        <v>88.75</v>
      </c>
      <c r="AW684" s="3">
        <v>523105889</v>
      </c>
      <c r="AX684" s="3">
        <v>483365003</v>
      </c>
      <c r="AY684" s="2">
        <v>92.4</v>
      </c>
      <c r="AZ684" s="3">
        <v>527641000</v>
      </c>
      <c r="BA684" s="3">
        <v>0</v>
      </c>
      <c r="BB684" s="2">
        <v>0</v>
      </c>
      <c r="BC684" s="3">
        <v>511875250</v>
      </c>
      <c r="BD684" s="3">
        <v>0</v>
      </c>
      <c r="BE684" s="2">
        <v>0</v>
      </c>
      <c r="BF684" s="3">
        <v>402205814</v>
      </c>
      <c r="BG684" s="3">
        <v>0</v>
      </c>
      <c r="BH684" s="2">
        <v>0</v>
      </c>
      <c r="BI684" s="3">
        <v>2278831841</v>
      </c>
      <c r="BJ684" s="3">
        <v>762024514</v>
      </c>
      <c r="BK684" s="2">
        <v>33.44</v>
      </c>
      <c r="BL684" t="s">
        <v>1337</v>
      </c>
      <c r="BM684" s="4">
        <f t="shared" si="121"/>
        <v>314.00388800000002</v>
      </c>
      <c r="BN684" s="4">
        <f t="shared" si="122"/>
        <v>278.65951100000001</v>
      </c>
      <c r="BO684" s="4">
        <f t="shared" si="123"/>
        <v>523.10588900000005</v>
      </c>
      <c r="BP684" s="4">
        <f t="shared" si="124"/>
        <v>483.365003</v>
      </c>
      <c r="BQ684" s="4">
        <f t="shared" si="125"/>
        <v>527.64099999999996</v>
      </c>
      <c r="BR684" s="4">
        <f t="shared" si="126"/>
        <v>0</v>
      </c>
      <c r="BS684" s="4">
        <f t="shared" si="127"/>
        <v>511.87524999999999</v>
      </c>
      <c r="BT684" s="4">
        <f t="shared" si="128"/>
        <v>0</v>
      </c>
      <c r="BU684" s="4">
        <f t="shared" si="129"/>
        <v>402.20581399999998</v>
      </c>
      <c r="BV684" s="4">
        <f t="shared" si="130"/>
        <v>0</v>
      </c>
      <c r="BW684" s="4">
        <f t="shared" si="131"/>
        <v>2278.8318410000002</v>
      </c>
      <c r="BX684" s="4">
        <f t="shared" si="132"/>
        <v>762.02451399999995</v>
      </c>
    </row>
    <row r="685" spans="1:76" x14ac:dyDescent="0.25">
      <c r="A685">
        <v>16</v>
      </c>
      <c r="B685" t="s">
        <v>60</v>
      </c>
      <c r="C685" t="s">
        <v>61</v>
      </c>
      <c r="D685">
        <v>2021</v>
      </c>
      <c r="E685" t="s">
        <v>62</v>
      </c>
      <c r="F685" t="s">
        <v>63</v>
      </c>
      <c r="G685">
        <v>2</v>
      </c>
      <c r="H685" t="s">
        <v>64</v>
      </c>
      <c r="I685" t="s">
        <v>3558</v>
      </c>
      <c r="J685" t="s">
        <v>1297</v>
      </c>
      <c r="K685" t="s">
        <v>1298</v>
      </c>
      <c r="L685" t="s">
        <v>3605</v>
      </c>
      <c r="M685" t="s">
        <v>1299</v>
      </c>
      <c r="N685" t="s">
        <v>3613</v>
      </c>
      <c r="O685" t="s">
        <v>259</v>
      </c>
      <c r="P685" t="s">
        <v>3611</v>
      </c>
      <c r="Q685" t="s">
        <v>1322</v>
      </c>
      <c r="R685" t="s">
        <v>3803</v>
      </c>
      <c r="S685" t="s">
        <v>1338</v>
      </c>
      <c r="T685">
        <v>25</v>
      </c>
      <c r="U685">
        <v>1</v>
      </c>
      <c r="V685" t="s">
        <v>1339</v>
      </c>
      <c r="W685">
        <v>2</v>
      </c>
      <c r="X685" t="s">
        <v>76</v>
      </c>
      <c r="Y685">
        <v>1</v>
      </c>
      <c r="Z685" t="s">
        <v>73</v>
      </c>
      <c r="AA685">
        <v>1</v>
      </c>
      <c r="AB685" s="2">
        <v>15</v>
      </c>
      <c r="AC685" s="2">
        <v>15</v>
      </c>
      <c r="AD685" s="2">
        <v>100</v>
      </c>
      <c r="AE685" s="2">
        <v>15</v>
      </c>
      <c r="AF685" s="2">
        <v>15</v>
      </c>
      <c r="AG685" s="2">
        <v>100</v>
      </c>
      <c r="AH685" s="2">
        <v>15</v>
      </c>
      <c r="AI685" s="2">
        <v>0</v>
      </c>
      <c r="AJ685" s="2">
        <v>0</v>
      </c>
      <c r="AK685" s="2">
        <v>15</v>
      </c>
      <c r="AL685" s="2">
        <v>0</v>
      </c>
      <c r="AM685" s="2">
        <v>0</v>
      </c>
      <c r="AN685" s="2">
        <v>15</v>
      </c>
      <c r="AO685" s="2">
        <v>0</v>
      </c>
      <c r="AP685" s="2">
        <v>0</v>
      </c>
      <c r="AQ685" s="2" t="s">
        <v>77</v>
      </c>
      <c r="AR685" s="2" t="s">
        <v>77</v>
      </c>
      <c r="AS685" s="2" t="s">
        <v>77</v>
      </c>
      <c r="AT685" s="3">
        <v>399740000</v>
      </c>
      <c r="AU685" s="3">
        <v>375355667</v>
      </c>
      <c r="AV685" s="2">
        <v>93.9</v>
      </c>
      <c r="AW685" s="3">
        <v>1398460557</v>
      </c>
      <c r="AX685" s="3">
        <v>1389900557</v>
      </c>
      <c r="AY685" s="2">
        <v>99.39</v>
      </c>
      <c r="AZ685" s="3">
        <v>1463145000</v>
      </c>
      <c r="BA685" s="3">
        <v>0</v>
      </c>
      <c r="BB685" s="2">
        <v>0</v>
      </c>
      <c r="BC685" s="3">
        <v>1225398301</v>
      </c>
      <c r="BD685" s="3">
        <v>0</v>
      </c>
      <c r="BE685" s="2">
        <v>0</v>
      </c>
      <c r="BF685" s="3">
        <v>1223427907</v>
      </c>
      <c r="BG685" s="3">
        <v>0</v>
      </c>
      <c r="BH685" s="2">
        <v>0</v>
      </c>
      <c r="BI685" s="3">
        <v>5710171765</v>
      </c>
      <c r="BJ685" s="3">
        <v>1765256224</v>
      </c>
      <c r="BK685" s="2">
        <v>30.91</v>
      </c>
      <c r="BL685" t="s">
        <v>1340</v>
      </c>
      <c r="BM685" s="4">
        <f t="shared" si="121"/>
        <v>399.74</v>
      </c>
      <c r="BN685" s="4">
        <f t="shared" si="122"/>
        <v>375.35566699999998</v>
      </c>
      <c r="BO685" s="4">
        <f t="shared" si="123"/>
        <v>1398.4605570000001</v>
      </c>
      <c r="BP685" s="4">
        <f t="shared" si="124"/>
        <v>1389.9005569999999</v>
      </c>
      <c r="BQ685" s="4">
        <f t="shared" si="125"/>
        <v>1463.145</v>
      </c>
      <c r="BR685" s="4">
        <f t="shared" si="126"/>
        <v>0</v>
      </c>
      <c r="BS685" s="4">
        <f t="shared" si="127"/>
        <v>1225.3983009999999</v>
      </c>
      <c r="BT685" s="4">
        <f t="shared" si="128"/>
        <v>0</v>
      </c>
      <c r="BU685" s="4">
        <f t="shared" si="129"/>
        <v>1223.427907</v>
      </c>
      <c r="BV685" s="4">
        <f t="shared" si="130"/>
        <v>0</v>
      </c>
      <c r="BW685" s="4">
        <f t="shared" si="131"/>
        <v>5710.1717650000001</v>
      </c>
      <c r="BX685" s="4">
        <f t="shared" si="132"/>
        <v>1765.256224</v>
      </c>
    </row>
    <row r="686" spans="1:76" x14ac:dyDescent="0.25">
      <c r="A686">
        <v>16</v>
      </c>
      <c r="B686" t="s">
        <v>60</v>
      </c>
      <c r="C686" t="s">
        <v>61</v>
      </c>
      <c r="D686">
        <v>2021</v>
      </c>
      <c r="E686" t="s">
        <v>62</v>
      </c>
      <c r="F686" t="s">
        <v>63</v>
      </c>
      <c r="G686">
        <v>2</v>
      </c>
      <c r="H686" t="s">
        <v>64</v>
      </c>
      <c r="I686" t="s">
        <v>3558</v>
      </c>
      <c r="J686" t="s">
        <v>1297</v>
      </c>
      <c r="K686" t="s">
        <v>1298</v>
      </c>
      <c r="L686" t="s">
        <v>3605</v>
      </c>
      <c r="M686" t="s">
        <v>1299</v>
      </c>
      <c r="N686" t="s">
        <v>3613</v>
      </c>
      <c r="O686" t="s">
        <v>259</v>
      </c>
      <c r="P686" t="s">
        <v>3611</v>
      </c>
      <c r="Q686" t="s">
        <v>1322</v>
      </c>
      <c r="R686" t="s">
        <v>3803</v>
      </c>
      <c r="S686" t="s">
        <v>1338</v>
      </c>
      <c r="T686">
        <v>25</v>
      </c>
      <c r="U686">
        <v>2</v>
      </c>
      <c r="V686" t="s">
        <v>1341</v>
      </c>
      <c r="W686">
        <v>1</v>
      </c>
      <c r="X686" t="s">
        <v>72</v>
      </c>
      <c r="Y686">
        <v>4</v>
      </c>
      <c r="Z686" t="s">
        <v>349</v>
      </c>
      <c r="AA686">
        <v>1</v>
      </c>
      <c r="AB686" s="2">
        <v>100</v>
      </c>
      <c r="AC686" s="2">
        <v>100</v>
      </c>
      <c r="AD686" s="2">
        <v>100</v>
      </c>
      <c r="AE686" s="2">
        <v>0</v>
      </c>
      <c r="AF686" s="2">
        <v>0</v>
      </c>
      <c r="AG686" s="2">
        <v>0</v>
      </c>
      <c r="AH686" s="2">
        <v>0</v>
      </c>
      <c r="AI686" s="2">
        <v>0</v>
      </c>
      <c r="AJ686" s="2">
        <v>0</v>
      </c>
      <c r="AK686" s="2">
        <v>0</v>
      </c>
      <c r="AL686" s="2">
        <v>0</v>
      </c>
      <c r="AM686" s="2">
        <v>0</v>
      </c>
      <c r="AN686" s="2">
        <v>0</v>
      </c>
      <c r="AO686" s="2">
        <v>0</v>
      </c>
      <c r="AP686" s="2">
        <v>0</v>
      </c>
      <c r="AQ686" s="2">
        <v>100</v>
      </c>
      <c r="AR686" s="2">
        <v>100</v>
      </c>
      <c r="AS686" s="2">
        <v>100</v>
      </c>
      <c r="AT686" s="3">
        <v>253716667</v>
      </c>
      <c r="AU686" s="3">
        <v>251535870</v>
      </c>
      <c r="AV686" s="2">
        <v>99.14</v>
      </c>
      <c r="AW686" s="3">
        <v>0</v>
      </c>
      <c r="AX686" s="3">
        <v>0</v>
      </c>
      <c r="AY686" s="2">
        <v>0</v>
      </c>
      <c r="AZ686" s="3">
        <v>0</v>
      </c>
      <c r="BA686" s="3">
        <v>0</v>
      </c>
      <c r="BB686" s="2">
        <v>0</v>
      </c>
      <c r="BC686" s="3">
        <v>0</v>
      </c>
      <c r="BD686" s="3">
        <v>0</v>
      </c>
      <c r="BE686" s="2">
        <v>0</v>
      </c>
      <c r="BF686" s="3">
        <v>0</v>
      </c>
      <c r="BG686" s="3">
        <v>0</v>
      </c>
      <c r="BH686" s="2">
        <v>0</v>
      </c>
      <c r="BI686" s="3">
        <v>253716667</v>
      </c>
      <c r="BJ686" s="3">
        <v>251535870</v>
      </c>
      <c r="BK686" s="2">
        <v>99.14</v>
      </c>
      <c r="BL686" t="s">
        <v>1342</v>
      </c>
      <c r="BM686" s="4">
        <f t="shared" si="121"/>
        <v>253.716667</v>
      </c>
      <c r="BN686" s="4">
        <f t="shared" si="122"/>
        <v>251.53586999999999</v>
      </c>
      <c r="BO686" s="4">
        <f t="shared" si="123"/>
        <v>0</v>
      </c>
      <c r="BP686" s="4">
        <f t="shared" si="124"/>
        <v>0</v>
      </c>
      <c r="BQ686" s="4">
        <f t="shared" si="125"/>
        <v>0</v>
      </c>
      <c r="BR686" s="4">
        <f t="shared" si="126"/>
        <v>0</v>
      </c>
      <c r="BS686" s="4">
        <f t="shared" si="127"/>
        <v>0</v>
      </c>
      <c r="BT686" s="4">
        <f t="shared" si="128"/>
        <v>0</v>
      </c>
      <c r="BU686" s="4">
        <f t="shared" si="129"/>
        <v>0</v>
      </c>
      <c r="BV686" s="4">
        <f t="shared" si="130"/>
        <v>0</v>
      </c>
      <c r="BW686" s="4">
        <f t="shared" si="131"/>
        <v>253.716667</v>
      </c>
      <c r="BX686" s="4">
        <f t="shared" si="132"/>
        <v>251.53586999999999</v>
      </c>
    </row>
    <row r="687" spans="1:76" x14ac:dyDescent="0.25">
      <c r="A687">
        <v>16</v>
      </c>
      <c r="B687" t="s">
        <v>60</v>
      </c>
      <c r="C687" t="s">
        <v>61</v>
      </c>
      <c r="D687">
        <v>2021</v>
      </c>
      <c r="E687" t="s">
        <v>62</v>
      </c>
      <c r="F687" t="s">
        <v>63</v>
      </c>
      <c r="G687">
        <v>2</v>
      </c>
      <c r="H687" t="s">
        <v>64</v>
      </c>
      <c r="I687" t="s">
        <v>3558</v>
      </c>
      <c r="J687" t="s">
        <v>1297</v>
      </c>
      <c r="K687" t="s">
        <v>1298</v>
      </c>
      <c r="L687" t="s">
        <v>3605</v>
      </c>
      <c r="M687" t="s">
        <v>1299</v>
      </c>
      <c r="N687" t="s">
        <v>3613</v>
      </c>
      <c r="O687" t="s">
        <v>259</v>
      </c>
      <c r="P687" t="s">
        <v>3611</v>
      </c>
      <c r="Q687" t="s">
        <v>1322</v>
      </c>
      <c r="R687" t="s">
        <v>3803</v>
      </c>
      <c r="S687" t="s">
        <v>1338</v>
      </c>
      <c r="T687">
        <v>25</v>
      </c>
      <c r="U687">
        <v>3</v>
      </c>
      <c r="V687" t="s">
        <v>1343</v>
      </c>
      <c r="W687">
        <v>1</v>
      </c>
      <c r="X687" t="s">
        <v>72</v>
      </c>
      <c r="Y687">
        <v>4</v>
      </c>
      <c r="Z687" t="s">
        <v>349</v>
      </c>
      <c r="AA687">
        <v>1</v>
      </c>
      <c r="AB687" s="2">
        <v>100</v>
      </c>
      <c r="AC687" s="2">
        <v>100</v>
      </c>
      <c r="AD687" s="2">
        <v>100</v>
      </c>
      <c r="AE687" s="2">
        <v>0</v>
      </c>
      <c r="AF687" s="2">
        <v>0</v>
      </c>
      <c r="AG687" s="2">
        <v>0</v>
      </c>
      <c r="AH687" s="2">
        <v>0</v>
      </c>
      <c r="AI687" s="2">
        <v>0</v>
      </c>
      <c r="AJ687" s="2">
        <v>0</v>
      </c>
      <c r="AK687" s="2">
        <v>0</v>
      </c>
      <c r="AL687" s="2">
        <v>0</v>
      </c>
      <c r="AM687" s="2">
        <v>0</v>
      </c>
      <c r="AN687" s="2">
        <v>0</v>
      </c>
      <c r="AO687" s="2">
        <v>0</v>
      </c>
      <c r="AP687" s="2">
        <v>0</v>
      </c>
      <c r="AQ687" s="2">
        <v>100</v>
      </c>
      <c r="AR687" s="2">
        <v>100</v>
      </c>
      <c r="AS687" s="2">
        <v>100</v>
      </c>
      <c r="AT687" s="3">
        <v>63543333</v>
      </c>
      <c r="AU687" s="3">
        <v>51613964</v>
      </c>
      <c r="AV687" s="2">
        <v>81.22</v>
      </c>
      <c r="AW687" s="3">
        <v>0</v>
      </c>
      <c r="AX687" s="3">
        <v>0</v>
      </c>
      <c r="AY687" s="2">
        <v>0</v>
      </c>
      <c r="AZ687" s="3">
        <v>0</v>
      </c>
      <c r="BA687" s="3">
        <v>0</v>
      </c>
      <c r="BB687" s="2">
        <v>0</v>
      </c>
      <c r="BC687" s="3">
        <v>0</v>
      </c>
      <c r="BD687" s="3">
        <v>0</v>
      </c>
      <c r="BE687" s="2">
        <v>0</v>
      </c>
      <c r="BF687" s="3">
        <v>0</v>
      </c>
      <c r="BG687" s="3">
        <v>0</v>
      </c>
      <c r="BH687" s="2">
        <v>0</v>
      </c>
      <c r="BI687" s="3">
        <v>63543333</v>
      </c>
      <c r="BJ687" s="3">
        <v>51613964</v>
      </c>
      <c r="BK687" s="2">
        <v>81.23</v>
      </c>
      <c r="BL687" t="s">
        <v>1344</v>
      </c>
      <c r="BM687" s="4">
        <f t="shared" si="121"/>
        <v>63.543332999999997</v>
      </c>
      <c r="BN687" s="4">
        <f t="shared" si="122"/>
        <v>51.613964000000003</v>
      </c>
      <c r="BO687" s="4">
        <f t="shared" si="123"/>
        <v>0</v>
      </c>
      <c r="BP687" s="4">
        <f t="shared" si="124"/>
        <v>0</v>
      </c>
      <c r="BQ687" s="4">
        <f t="shared" si="125"/>
        <v>0</v>
      </c>
      <c r="BR687" s="4">
        <f t="shared" si="126"/>
        <v>0</v>
      </c>
      <c r="BS687" s="4">
        <f t="shared" si="127"/>
        <v>0</v>
      </c>
      <c r="BT687" s="4">
        <f t="shared" si="128"/>
        <v>0</v>
      </c>
      <c r="BU687" s="4">
        <f t="shared" si="129"/>
        <v>0</v>
      </c>
      <c r="BV687" s="4">
        <f t="shared" si="130"/>
        <v>0</v>
      </c>
      <c r="BW687" s="4">
        <f t="shared" si="131"/>
        <v>63.543332999999997</v>
      </c>
      <c r="BX687" s="4">
        <f t="shared" si="132"/>
        <v>51.613964000000003</v>
      </c>
    </row>
    <row r="688" spans="1:76" x14ac:dyDescent="0.25">
      <c r="A688">
        <v>16</v>
      </c>
      <c r="B688" t="s">
        <v>60</v>
      </c>
      <c r="C688" t="s">
        <v>61</v>
      </c>
      <c r="D688">
        <v>2021</v>
      </c>
      <c r="E688" t="s">
        <v>62</v>
      </c>
      <c r="F688" t="s">
        <v>63</v>
      </c>
      <c r="G688">
        <v>2</v>
      </c>
      <c r="H688" t="s">
        <v>64</v>
      </c>
      <c r="I688" t="s">
        <v>3558</v>
      </c>
      <c r="J688" t="s">
        <v>1297</v>
      </c>
      <c r="K688" t="s">
        <v>1298</v>
      </c>
      <c r="L688" t="s">
        <v>3605</v>
      </c>
      <c r="M688" t="s">
        <v>1299</v>
      </c>
      <c r="N688" t="s">
        <v>3613</v>
      </c>
      <c r="O688" t="s">
        <v>259</v>
      </c>
      <c r="P688" t="s">
        <v>3611</v>
      </c>
      <c r="Q688" t="s">
        <v>1322</v>
      </c>
      <c r="R688" t="s">
        <v>3803</v>
      </c>
      <c r="S688" t="s">
        <v>1338</v>
      </c>
      <c r="T688">
        <v>25</v>
      </c>
      <c r="U688">
        <v>4</v>
      </c>
      <c r="V688" t="s">
        <v>1345</v>
      </c>
      <c r="W688">
        <v>2</v>
      </c>
      <c r="X688" t="s">
        <v>76</v>
      </c>
      <c r="Y688">
        <v>1</v>
      </c>
      <c r="Z688" t="s">
        <v>73</v>
      </c>
      <c r="AA688">
        <v>1</v>
      </c>
      <c r="AB688" s="2">
        <v>2</v>
      </c>
      <c r="AC688" s="2">
        <v>2</v>
      </c>
      <c r="AD688" s="2">
        <v>100</v>
      </c>
      <c r="AE688" s="2">
        <v>2</v>
      </c>
      <c r="AF688" s="2">
        <v>2</v>
      </c>
      <c r="AG688" s="2">
        <v>100</v>
      </c>
      <c r="AH688" s="2">
        <v>2</v>
      </c>
      <c r="AI688" s="2">
        <v>0</v>
      </c>
      <c r="AJ688" s="2">
        <v>0</v>
      </c>
      <c r="AK688" s="2">
        <v>2</v>
      </c>
      <c r="AL688" s="2">
        <v>0</v>
      </c>
      <c r="AM688" s="2">
        <v>0</v>
      </c>
      <c r="AN688" s="2">
        <v>2</v>
      </c>
      <c r="AO688" s="2">
        <v>0</v>
      </c>
      <c r="AP688" s="2">
        <v>0</v>
      </c>
      <c r="AQ688" s="2" t="s">
        <v>77</v>
      </c>
      <c r="AR688" s="2" t="s">
        <v>77</v>
      </c>
      <c r="AS688" s="2" t="s">
        <v>77</v>
      </c>
      <c r="AT688" s="3">
        <v>146470000</v>
      </c>
      <c r="AU688" s="3">
        <v>135633333</v>
      </c>
      <c r="AV688" s="2">
        <v>92.6</v>
      </c>
      <c r="AW688" s="3">
        <v>435127250</v>
      </c>
      <c r="AX688" s="3">
        <v>427554779</v>
      </c>
      <c r="AY688" s="2">
        <v>98.26</v>
      </c>
      <c r="AZ688" s="3">
        <v>370807000</v>
      </c>
      <c r="BA688" s="3">
        <v>0</v>
      </c>
      <c r="BB688" s="2">
        <v>0</v>
      </c>
      <c r="BC688" s="3">
        <v>651553785</v>
      </c>
      <c r="BD688" s="3">
        <v>0</v>
      </c>
      <c r="BE688" s="2">
        <v>0</v>
      </c>
      <c r="BF688" s="3">
        <v>454678580</v>
      </c>
      <c r="BG688" s="3">
        <v>0</v>
      </c>
      <c r="BH688" s="2">
        <v>0</v>
      </c>
      <c r="BI688" s="3">
        <v>2058636615</v>
      </c>
      <c r="BJ688" s="3">
        <v>563188112</v>
      </c>
      <c r="BK688" s="2">
        <v>27.36</v>
      </c>
      <c r="BL688" t="s">
        <v>1346</v>
      </c>
      <c r="BM688" s="4">
        <f t="shared" si="121"/>
        <v>146.47</v>
      </c>
      <c r="BN688" s="4">
        <f t="shared" si="122"/>
        <v>135.63333299999999</v>
      </c>
      <c r="BO688" s="4">
        <f t="shared" si="123"/>
        <v>435.12725</v>
      </c>
      <c r="BP688" s="4">
        <f t="shared" si="124"/>
        <v>427.554779</v>
      </c>
      <c r="BQ688" s="4">
        <f t="shared" si="125"/>
        <v>370.80700000000002</v>
      </c>
      <c r="BR688" s="4">
        <f t="shared" si="126"/>
        <v>0</v>
      </c>
      <c r="BS688" s="4">
        <f t="shared" si="127"/>
        <v>651.55378499999995</v>
      </c>
      <c r="BT688" s="4">
        <f t="shared" si="128"/>
        <v>0</v>
      </c>
      <c r="BU688" s="4">
        <f t="shared" si="129"/>
        <v>454.67858000000001</v>
      </c>
      <c r="BV688" s="4">
        <f t="shared" si="130"/>
        <v>0</v>
      </c>
      <c r="BW688" s="4">
        <f t="shared" si="131"/>
        <v>2058.6366150000003</v>
      </c>
      <c r="BX688" s="4">
        <f t="shared" si="132"/>
        <v>563.18811200000005</v>
      </c>
    </row>
    <row r="689" spans="1:76" x14ac:dyDescent="0.25">
      <c r="A689">
        <v>16</v>
      </c>
      <c r="B689" t="s">
        <v>60</v>
      </c>
      <c r="C689" t="s">
        <v>61</v>
      </c>
      <c r="D689">
        <v>2021</v>
      </c>
      <c r="E689" t="s">
        <v>62</v>
      </c>
      <c r="F689" t="s">
        <v>63</v>
      </c>
      <c r="G689">
        <v>2</v>
      </c>
      <c r="H689" t="s">
        <v>64</v>
      </c>
      <c r="I689" t="s">
        <v>3558</v>
      </c>
      <c r="J689" t="s">
        <v>1297</v>
      </c>
      <c r="K689" t="s">
        <v>1298</v>
      </c>
      <c r="L689" t="s">
        <v>3605</v>
      </c>
      <c r="M689" t="s">
        <v>1299</v>
      </c>
      <c r="N689" t="s">
        <v>3613</v>
      </c>
      <c r="O689" t="s">
        <v>259</v>
      </c>
      <c r="P689" t="s">
        <v>3611</v>
      </c>
      <c r="Q689" t="s">
        <v>1322</v>
      </c>
      <c r="R689" t="s">
        <v>3803</v>
      </c>
      <c r="S689" t="s">
        <v>1338</v>
      </c>
      <c r="T689">
        <v>25</v>
      </c>
      <c r="U689">
        <v>5</v>
      </c>
      <c r="V689" t="s">
        <v>1347</v>
      </c>
      <c r="W689">
        <v>2</v>
      </c>
      <c r="X689" t="s">
        <v>76</v>
      </c>
      <c r="Y689">
        <v>1</v>
      </c>
      <c r="Z689" t="s">
        <v>73</v>
      </c>
      <c r="AA689">
        <v>1</v>
      </c>
      <c r="AB689" s="2">
        <v>0</v>
      </c>
      <c r="AC689" s="2">
        <v>0</v>
      </c>
      <c r="AD689" s="2">
        <v>0</v>
      </c>
      <c r="AE689" s="2">
        <v>100</v>
      </c>
      <c r="AF689" s="2">
        <v>100</v>
      </c>
      <c r="AG689" s="2">
        <v>100</v>
      </c>
      <c r="AH689" s="2">
        <v>100</v>
      </c>
      <c r="AI689" s="2">
        <v>0</v>
      </c>
      <c r="AJ689" s="2">
        <v>0</v>
      </c>
      <c r="AK689" s="2">
        <v>100</v>
      </c>
      <c r="AL689" s="2">
        <v>0</v>
      </c>
      <c r="AM689" s="2">
        <v>0</v>
      </c>
      <c r="AN689" s="2">
        <v>100</v>
      </c>
      <c r="AO689" s="2">
        <v>0</v>
      </c>
      <c r="AP689" s="2">
        <v>0</v>
      </c>
      <c r="AQ689" s="2" t="s">
        <v>77</v>
      </c>
      <c r="AR689" s="2" t="s">
        <v>77</v>
      </c>
      <c r="AS689" s="2" t="s">
        <v>77</v>
      </c>
      <c r="AT689" s="3">
        <v>0</v>
      </c>
      <c r="AU689" s="3">
        <v>0</v>
      </c>
      <c r="AV689" s="2">
        <v>0</v>
      </c>
      <c r="AW689" s="3">
        <v>629882899</v>
      </c>
      <c r="AX689" s="3">
        <v>622842894</v>
      </c>
      <c r="AY689" s="2">
        <v>98.88</v>
      </c>
      <c r="AZ689" s="3">
        <v>617825000</v>
      </c>
      <c r="BA689" s="3">
        <v>0</v>
      </c>
      <c r="BB689" s="2">
        <v>0</v>
      </c>
      <c r="BC689" s="3">
        <v>614769676</v>
      </c>
      <c r="BD689" s="3">
        <v>0</v>
      </c>
      <c r="BE689" s="2">
        <v>0</v>
      </c>
      <c r="BF689" s="3">
        <v>622845320</v>
      </c>
      <c r="BG689" s="3">
        <v>0</v>
      </c>
      <c r="BH689" s="2">
        <v>0</v>
      </c>
      <c r="BI689" s="3">
        <v>2485322895</v>
      </c>
      <c r="BJ689" s="3">
        <v>622842894</v>
      </c>
      <c r="BK689" s="2">
        <v>25.06</v>
      </c>
      <c r="BL689" t="s">
        <v>1348</v>
      </c>
      <c r="BM689" s="4">
        <f t="shared" si="121"/>
        <v>0</v>
      </c>
      <c r="BN689" s="4">
        <f t="shared" si="122"/>
        <v>0</v>
      </c>
      <c r="BO689" s="4">
        <f t="shared" si="123"/>
        <v>629.88289899999995</v>
      </c>
      <c r="BP689" s="4">
        <f t="shared" si="124"/>
        <v>622.842894</v>
      </c>
      <c r="BQ689" s="4">
        <f t="shared" si="125"/>
        <v>617.82500000000005</v>
      </c>
      <c r="BR689" s="4">
        <f t="shared" si="126"/>
        <v>0</v>
      </c>
      <c r="BS689" s="4">
        <f t="shared" si="127"/>
        <v>614.769676</v>
      </c>
      <c r="BT689" s="4">
        <f t="shared" si="128"/>
        <v>0</v>
      </c>
      <c r="BU689" s="4">
        <f t="shared" si="129"/>
        <v>622.84532000000002</v>
      </c>
      <c r="BV689" s="4">
        <f t="shared" si="130"/>
        <v>0</v>
      </c>
      <c r="BW689" s="4">
        <f t="shared" si="131"/>
        <v>2485.3228949999998</v>
      </c>
      <c r="BX689" s="4">
        <f t="shared" si="132"/>
        <v>622.842894</v>
      </c>
    </row>
    <row r="690" spans="1:76" x14ac:dyDescent="0.25">
      <c r="A690">
        <v>16</v>
      </c>
      <c r="B690" t="s">
        <v>60</v>
      </c>
      <c r="C690" t="s">
        <v>61</v>
      </c>
      <c r="D690">
        <v>2021</v>
      </c>
      <c r="E690" t="s">
        <v>62</v>
      </c>
      <c r="F690" t="s">
        <v>63</v>
      </c>
      <c r="G690">
        <v>2</v>
      </c>
      <c r="H690" t="s">
        <v>64</v>
      </c>
      <c r="I690" t="s">
        <v>3558</v>
      </c>
      <c r="J690" t="s">
        <v>1297</v>
      </c>
      <c r="K690" t="s">
        <v>1298</v>
      </c>
      <c r="L690" t="s">
        <v>3605</v>
      </c>
      <c r="M690" t="s">
        <v>1299</v>
      </c>
      <c r="N690" t="s">
        <v>3613</v>
      </c>
      <c r="O690" t="s">
        <v>259</v>
      </c>
      <c r="P690" t="s">
        <v>3611</v>
      </c>
      <c r="Q690" t="s">
        <v>1322</v>
      </c>
      <c r="R690" t="s">
        <v>3803</v>
      </c>
      <c r="S690" t="s">
        <v>1338</v>
      </c>
      <c r="T690">
        <v>25</v>
      </c>
      <c r="U690">
        <v>6</v>
      </c>
      <c r="V690" t="s">
        <v>1349</v>
      </c>
      <c r="W690">
        <v>2</v>
      </c>
      <c r="X690" t="s">
        <v>76</v>
      </c>
      <c r="Y690">
        <v>1</v>
      </c>
      <c r="Z690" t="s">
        <v>73</v>
      </c>
      <c r="AA690">
        <v>1</v>
      </c>
      <c r="AB690" s="2">
        <v>0</v>
      </c>
      <c r="AC690" s="2">
        <v>0</v>
      </c>
      <c r="AD690" s="2">
        <v>0</v>
      </c>
      <c r="AE690" s="2">
        <v>100</v>
      </c>
      <c r="AF690" s="2">
        <v>100</v>
      </c>
      <c r="AG690" s="2">
        <v>100</v>
      </c>
      <c r="AH690" s="2">
        <v>100</v>
      </c>
      <c r="AI690" s="2">
        <v>0</v>
      </c>
      <c r="AJ690" s="2">
        <v>0</v>
      </c>
      <c r="AK690" s="2">
        <v>100</v>
      </c>
      <c r="AL690" s="2">
        <v>0</v>
      </c>
      <c r="AM690" s="2">
        <v>0</v>
      </c>
      <c r="AN690" s="2">
        <v>100</v>
      </c>
      <c r="AO690" s="2">
        <v>0</v>
      </c>
      <c r="AP690" s="2">
        <v>0</v>
      </c>
      <c r="AQ690" s="2" t="s">
        <v>77</v>
      </c>
      <c r="AR690" s="2" t="s">
        <v>77</v>
      </c>
      <c r="AS690" s="2" t="s">
        <v>77</v>
      </c>
      <c r="AT690" s="3">
        <v>0</v>
      </c>
      <c r="AU690" s="3">
        <v>0</v>
      </c>
      <c r="AV690" s="2">
        <v>0</v>
      </c>
      <c r="AW690" s="3">
        <v>634740294</v>
      </c>
      <c r="AX690" s="3">
        <v>628180294</v>
      </c>
      <c r="AY690" s="2">
        <v>98.97</v>
      </c>
      <c r="AZ690" s="3">
        <v>432150000</v>
      </c>
      <c r="BA690" s="3">
        <v>0</v>
      </c>
      <c r="BB690" s="2">
        <v>0</v>
      </c>
      <c r="BC690" s="3">
        <v>443963602</v>
      </c>
      <c r="BD690" s="3">
        <v>0</v>
      </c>
      <c r="BE690" s="2">
        <v>0</v>
      </c>
      <c r="BF690" s="3">
        <v>219848193</v>
      </c>
      <c r="BG690" s="3">
        <v>0</v>
      </c>
      <c r="BH690" s="2">
        <v>0</v>
      </c>
      <c r="BI690" s="3">
        <v>1730702089</v>
      </c>
      <c r="BJ690" s="3">
        <v>628180294</v>
      </c>
      <c r="BK690" s="2">
        <v>36.299999999999997</v>
      </c>
      <c r="BL690" t="s">
        <v>1350</v>
      </c>
      <c r="BM690" s="4">
        <f t="shared" si="121"/>
        <v>0</v>
      </c>
      <c r="BN690" s="4">
        <f t="shared" si="122"/>
        <v>0</v>
      </c>
      <c r="BO690" s="4">
        <f t="shared" si="123"/>
        <v>634.74029399999995</v>
      </c>
      <c r="BP690" s="4">
        <f t="shared" si="124"/>
        <v>628.180294</v>
      </c>
      <c r="BQ690" s="4">
        <f t="shared" si="125"/>
        <v>432.15</v>
      </c>
      <c r="BR690" s="4">
        <f t="shared" si="126"/>
        <v>0</v>
      </c>
      <c r="BS690" s="4">
        <f t="shared" si="127"/>
        <v>443.96360199999998</v>
      </c>
      <c r="BT690" s="4">
        <f t="shared" si="128"/>
        <v>0</v>
      </c>
      <c r="BU690" s="4">
        <f t="shared" si="129"/>
        <v>219.84819300000001</v>
      </c>
      <c r="BV690" s="4">
        <f t="shared" si="130"/>
        <v>0</v>
      </c>
      <c r="BW690" s="4">
        <f t="shared" si="131"/>
        <v>1730.7020889999999</v>
      </c>
      <c r="BX690" s="4">
        <f t="shared" si="132"/>
        <v>628.180294</v>
      </c>
    </row>
    <row r="691" spans="1:76" x14ac:dyDescent="0.25">
      <c r="A691">
        <v>16</v>
      </c>
      <c r="B691" t="s">
        <v>60</v>
      </c>
      <c r="C691" t="s">
        <v>61</v>
      </c>
      <c r="D691">
        <v>2021</v>
      </c>
      <c r="E691" t="s">
        <v>62</v>
      </c>
      <c r="F691" t="s">
        <v>63</v>
      </c>
      <c r="G691">
        <v>2</v>
      </c>
      <c r="H691" t="s">
        <v>64</v>
      </c>
      <c r="I691" t="s">
        <v>3558</v>
      </c>
      <c r="J691" t="s">
        <v>1297</v>
      </c>
      <c r="K691" t="s">
        <v>1298</v>
      </c>
      <c r="L691" t="s">
        <v>3605</v>
      </c>
      <c r="M691" t="s">
        <v>1299</v>
      </c>
      <c r="N691" t="s">
        <v>3613</v>
      </c>
      <c r="O691" t="s">
        <v>259</v>
      </c>
      <c r="P691" t="s">
        <v>3646</v>
      </c>
      <c r="Q691" t="s">
        <v>1351</v>
      </c>
      <c r="R691" t="s">
        <v>3804</v>
      </c>
      <c r="S691" t="s">
        <v>1352</v>
      </c>
      <c r="T691">
        <v>17</v>
      </c>
      <c r="U691">
        <v>1</v>
      </c>
      <c r="V691" t="s">
        <v>1353</v>
      </c>
      <c r="W691">
        <v>3</v>
      </c>
      <c r="X691" t="s">
        <v>138</v>
      </c>
      <c r="Y691">
        <v>1</v>
      </c>
      <c r="Z691" t="s">
        <v>73</v>
      </c>
      <c r="AA691">
        <v>1</v>
      </c>
      <c r="AB691" s="2">
        <v>0.3</v>
      </c>
      <c r="AC691" s="2">
        <v>0.3</v>
      </c>
      <c r="AD691" s="2">
        <v>100</v>
      </c>
      <c r="AE691" s="2">
        <v>0.7</v>
      </c>
      <c r="AF691" s="2">
        <v>0.69</v>
      </c>
      <c r="AG691" s="2">
        <v>98.57</v>
      </c>
      <c r="AH691" s="2">
        <v>1</v>
      </c>
      <c r="AI691" s="2">
        <v>0</v>
      </c>
      <c r="AJ691" s="2">
        <v>0</v>
      </c>
      <c r="AK691" s="2">
        <v>1</v>
      </c>
      <c r="AL691" s="2">
        <v>0</v>
      </c>
      <c r="AM691" s="2">
        <v>0</v>
      </c>
      <c r="AN691" s="2">
        <v>1</v>
      </c>
      <c r="AO691" s="2">
        <v>0</v>
      </c>
      <c r="AP691" s="2">
        <v>0</v>
      </c>
      <c r="AQ691" s="2" t="s">
        <v>77</v>
      </c>
      <c r="AR691" s="2" t="s">
        <v>77</v>
      </c>
      <c r="AS691" s="2" t="s">
        <v>77</v>
      </c>
      <c r="AT691" s="3">
        <v>54000000</v>
      </c>
      <c r="AU691" s="3">
        <v>53100000</v>
      </c>
      <c r="AV691" s="2">
        <v>98.33</v>
      </c>
      <c r="AW691" s="3">
        <v>1480301974</v>
      </c>
      <c r="AX691" s="3">
        <v>1198983215</v>
      </c>
      <c r="AY691" s="2">
        <v>81</v>
      </c>
      <c r="AZ691" s="3">
        <v>327890000</v>
      </c>
      <c r="BA691" s="3">
        <v>0</v>
      </c>
      <c r="BB691" s="2">
        <v>0</v>
      </c>
      <c r="BC691" s="3">
        <v>125023000</v>
      </c>
      <c r="BD691" s="3">
        <v>0</v>
      </c>
      <c r="BE691" s="2">
        <v>0</v>
      </c>
      <c r="BF691" s="3">
        <v>53520000</v>
      </c>
      <c r="BG691" s="3">
        <v>0</v>
      </c>
      <c r="BH691" s="2">
        <v>0</v>
      </c>
      <c r="BI691" s="3">
        <v>2040734974</v>
      </c>
      <c r="BJ691" s="3">
        <v>1252083215</v>
      </c>
      <c r="BK691" s="2">
        <v>61.35</v>
      </c>
      <c r="BL691" t="s">
        <v>1354</v>
      </c>
      <c r="BM691" s="4">
        <f t="shared" si="121"/>
        <v>54</v>
      </c>
      <c r="BN691" s="4">
        <f t="shared" si="122"/>
        <v>53.1</v>
      </c>
      <c r="BO691" s="4">
        <f t="shared" si="123"/>
        <v>1480.301974</v>
      </c>
      <c r="BP691" s="4">
        <f t="shared" si="124"/>
        <v>1198.983215</v>
      </c>
      <c r="BQ691" s="4">
        <f t="shared" si="125"/>
        <v>327.89</v>
      </c>
      <c r="BR691" s="4">
        <f t="shared" si="126"/>
        <v>0</v>
      </c>
      <c r="BS691" s="4">
        <f t="shared" si="127"/>
        <v>125.023</v>
      </c>
      <c r="BT691" s="4">
        <f t="shared" si="128"/>
        <v>0</v>
      </c>
      <c r="BU691" s="4">
        <f t="shared" si="129"/>
        <v>53.52</v>
      </c>
      <c r="BV691" s="4">
        <f t="shared" si="130"/>
        <v>0</v>
      </c>
      <c r="BW691" s="4">
        <f t="shared" si="131"/>
        <v>2040.7349739999997</v>
      </c>
      <c r="BX691" s="4">
        <f t="shared" si="132"/>
        <v>1252.0832149999999</v>
      </c>
    </row>
    <row r="692" spans="1:76" x14ac:dyDescent="0.25">
      <c r="A692">
        <v>16</v>
      </c>
      <c r="B692" t="s">
        <v>60</v>
      </c>
      <c r="C692" t="s">
        <v>61</v>
      </c>
      <c r="D692">
        <v>2021</v>
      </c>
      <c r="E692" t="s">
        <v>62</v>
      </c>
      <c r="F692" t="s">
        <v>63</v>
      </c>
      <c r="G692">
        <v>2</v>
      </c>
      <c r="H692" t="s">
        <v>64</v>
      </c>
      <c r="I692" t="s">
        <v>3558</v>
      </c>
      <c r="J692" t="s">
        <v>1297</v>
      </c>
      <c r="K692" t="s">
        <v>1298</v>
      </c>
      <c r="L692" t="s">
        <v>3605</v>
      </c>
      <c r="M692" t="s">
        <v>1299</v>
      </c>
      <c r="N692" t="s">
        <v>3613</v>
      </c>
      <c r="O692" t="s">
        <v>259</v>
      </c>
      <c r="P692" t="s">
        <v>3646</v>
      </c>
      <c r="Q692" t="s">
        <v>1351</v>
      </c>
      <c r="R692" t="s">
        <v>3804</v>
      </c>
      <c r="S692" t="s">
        <v>1352</v>
      </c>
      <c r="T692">
        <v>17</v>
      </c>
      <c r="U692">
        <v>2</v>
      </c>
      <c r="V692" t="s">
        <v>1355</v>
      </c>
      <c r="W692">
        <v>2</v>
      </c>
      <c r="X692" t="s">
        <v>76</v>
      </c>
      <c r="Y692">
        <v>1</v>
      </c>
      <c r="Z692" t="s">
        <v>73</v>
      </c>
      <c r="AA692">
        <v>1</v>
      </c>
      <c r="AB692" s="2">
        <v>13</v>
      </c>
      <c r="AC692" s="2">
        <v>13</v>
      </c>
      <c r="AD692" s="2">
        <v>100</v>
      </c>
      <c r="AE692" s="2">
        <v>13</v>
      </c>
      <c r="AF692" s="2">
        <v>13</v>
      </c>
      <c r="AG692" s="2">
        <v>100</v>
      </c>
      <c r="AH692" s="2">
        <v>13</v>
      </c>
      <c r="AI692" s="2">
        <v>0</v>
      </c>
      <c r="AJ692" s="2">
        <v>0</v>
      </c>
      <c r="AK692" s="2">
        <v>13</v>
      </c>
      <c r="AL692" s="2">
        <v>0</v>
      </c>
      <c r="AM692" s="2">
        <v>0</v>
      </c>
      <c r="AN692" s="2">
        <v>13</v>
      </c>
      <c r="AO692" s="2">
        <v>0</v>
      </c>
      <c r="AP692" s="2">
        <v>0</v>
      </c>
      <c r="AQ692" s="2" t="s">
        <v>77</v>
      </c>
      <c r="AR692" s="2" t="s">
        <v>77</v>
      </c>
      <c r="AS692" s="2" t="s">
        <v>77</v>
      </c>
      <c r="AT692" s="3">
        <v>60600000</v>
      </c>
      <c r="AU692" s="3">
        <v>60600000</v>
      </c>
      <c r="AV692" s="2">
        <v>100</v>
      </c>
      <c r="AW692" s="3">
        <v>166569791</v>
      </c>
      <c r="AX692" s="3">
        <v>158489791</v>
      </c>
      <c r="AY692" s="2">
        <v>95.15</v>
      </c>
      <c r="AZ692" s="3">
        <v>240323000</v>
      </c>
      <c r="BA692" s="3">
        <v>0</v>
      </c>
      <c r="BB692" s="2">
        <v>0</v>
      </c>
      <c r="BC692" s="3">
        <v>262047000</v>
      </c>
      <c r="BD692" s="3">
        <v>0</v>
      </c>
      <c r="BE692" s="2">
        <v>0</v>
      </c>
      <c r="BF692" s="3">
        <v>120000000</v>
      </c>
      <c r="BG692" s="3">
        <v>0</v>
      </c>
      <c r="BH692" s="2">
        <v>0</v>
      </c>
      <c r="BI692" s="3">
        <v>849539791</v>
      </c>
      <c r="BJ692" s="3">
        <v>219089791</v>
      </c>
      <c r="BK692" s="2">
        <v>25.79</v>
      </c>
      <c r="BL692" t="s">
        <v>1356</v>
      </c>
      <c r="BM692" s="4">
        <f t="shared" si="121"/>
        <v>60.6</v>
      </c>
      <c r="BN692" s="4">
        <f t="shared" si="122"/>
        <v>60.6</v>
      </c>
      <c r="BO692" s="4">
        <f t="shared" si="123"/>
        <v>166.56979100000001</v>
      </c>
      <c r="BP692" s="4">
        <f t="shared" si="124"/>
        <v>158.489791</v>
      </c>
      <c r="BQ692" s="4">
        <f t="shared" si="125"/>
        <v>240.32300000000001</v>
      </c>
      <c r="BR692" s="4">
        <f t="shared" si="126"/>
        <v>0</v>
      </c>
      <c r="BS692" s="4">
        <f t="shared" si="127"/>
        <v>262.04700000000003</v>
      </c>
      <c r="BT692" s="4">
        <f t="shared" si="128"/>
        <v>0</v>
      </c>
      <c r="BU692" s="4">
        <f t="shared" si="129"/>
        <v>120</v>
      </c>
      <c r="BV692" s="4">
        <f t="shared" si="130"/>
        <v>0</v>
      </c>
      <c r="BW692" s="4">
        <f t="shared" si="131"/>
        <v>849.53979100000004</v>
      </c>
      <c r="BX692" s="4">
        <f t="shared" si="132"/>
        <v>219.08979099999999</v>
      </c>
    </row>
    <row r="693" spans="1:76" x14ac:dyDescent="0.25">
      <c r="A693">
        <v>16</v>
      </c>
      <c r="B693" t="s">
        <v>60</v>
      </c>
      <c r="C693" t="s">
        <v>61</v>
      </c>
      <c r="D693">
        <v>2021</v>
      </c>
      <c r="E693" t="s">
        <v>62</v>
      </c>
      <c r="F693" t="s">
        <v>63</v>
      </c>
      <c r="G693">
        <v>2</v>
      </c>
      <c r="H693" t="s">
        <v>64</v>
      </c>
      <c r="I693" t="s">
        <v>3558</v>
      </c>
      <c r="J693" t="s">
        <v>1297</v>
      </c>
      <c r="K693" t="s">
        <v>1298</v>
      </c>
      <c r="L693" t="s">
        <v>3605</v>
      </c>
      <c r="M693" t="s">
        <v>1299</v>
      </c>
      <c r="N693" t="s">
        <v>3613</v>
      </c>
      <c r="O693" t="s">
        <v>259</v>
      </c>
      <c r="P693" t="s">
        <v>3646</v>
      </c>
      <c r="Q693" t="s">
        <v>1351</v>
      </c>
      <c r="R693" t="s">
        <v>3804</v>
      </c>
      <c r="S693" t="s">
        <v>1352</v>
      </c>
      <c r="T693">
        <v>17</v>
      </c>
      <c r="U693">
        <v>3</v>
      </c>
      <c r="V693" t="s">
        <v>1357</v>
      </c>
      <c r="W693">
        <v>1</v>
      </c>
      <c r="X693" t="s">
        <v>72</v>
      </c>
      <c r="Y693">
        <v>1</v>
      </c>
      <c r="Z693" t="s">
        <v>73</v>
      </c>
      <c r="AA693">
        <v>1</v>
      </c>
      <c r="AB693" s="2">
        <v>0</v>
      </c>
      <c r="AC693" s="2">
        <v>0</v>
      </c>
      <c r="AD693" s="2">
        <v>0</v>
      </c>
      <c r="AE693" s="2">
        <v>0.25</v>
      </c>
      <c r="AF693" s="2">
        <v>0.24</v>
      </c>
      <c r="AG693" s="2">
        <v>96</v>
      </c>
      <c r="AH693" s="2">
        <v>0.25</v>
      </c>
      <c r="AI693" s="2">
        <v>0</v>
      </c>
      <c r="AJ693" s="2">
        <v>0</v>
      </c>
      <c r="AK693" s="2">
        <v>0.25</v>
      </c>
      <c r="AL693" s="2">
        <v>0</v>
      </c>
      <c r="AM693" s="2">
        <v>0</v>
      </c>
      <c r="AN693" s="2">
        <v>0.25</v>
      </c>
      <c r="AO693" s="2">
        <v>0</v>
      </c>
      <c r="AP693" s="2">
        <v>0</v>
      </c>
      <c r="AQ693" s="2">
        <v>1</v>
      </c>
      <c r="AR693" s="2">
        <v>0.24</v>
      </c>
      <c r="AS693" s="2">
        <v>24</v>
      </c>
      <c r="AT693" s="3">
        <v>0</v>
      </c>
      <c r="AU693" s="3">
        <v>0</v>
      </c>
      <c r="AV693" s="2">
        <v>0</v>
      </c>
      <c r="AW693" s="3">
        <v>1434045964</v>
      </c>
      <c r="AX693" s="3">
        <v>1282135504</v>
      </c>
      <c r="AY693" s="2">
        <v>89.41</v>
      </c>
      <c r="AZ693" s="3">
        <v>2868368000</v>
      </c>
      <c r="BA693" s="3">
        <v>0</v>
      </c>
      <c r="BB693" s="2">
        <v>0</v>
      </c>
      <c r="BC693" s="3">
        <v>1152136500</v>
      </c>
      <c r="BD693" s="3">
        <v>0</v>
      </c>
      <c r="BE693" s="2">
        <v>0</v>
      </c>
      <c r="BF693" s="3">
        <v>560274500</v>
      </c>
      <c r="BG693" s="3">
        <v>0</v>
      </c>
      <c r="BH693" s="2">
        <v>0</v>
      </c>
      <c r="BI693" s="3">
        <v>6014824964</v>
      </c>
      <c r="BJ693" s="3">
        <v>1282135504</v>
      </c>
      <c r="BK693" s="2">
        <v>21.32</v>
      </c>
      <c r="BL693" t="s">
        <v>1358</v>
      </c>
      <c r="BM693" s="4">
        <f t="shared" si="121"/>
        <v>0</v>
      </c>
      <c r="BN693" s="4">
        <f t="shared" si="122"/>
        <v>0</v>
      </c>
      <c r="BO693" s="4">
        <f t="shared" si="123"/>
        <v>1434.0459639999999</v>
      </c>
      <c r="BP693" s="4">
        <f t="shared" si="124"/>
        <v>1282.1355040000001</v>
      </c>
      <c r="BQ693" s="4">
        <f t="shared" si="125"/>
        <v>2868.3679999999999</v>
      </c>
      <c r="BR693" s="4">
        <f t="shared" si="126"/>
        <v>0</v>
      </c>
      <c r="BS693" s="4">
        <f t="shared" si="127"/>
        <v>1152.1365000000001</v>
      </c>
      <c r="BT693" s="4">
        <f t="shared" si="128"/>
        <v>0</v>
      </c>
      <c r="BU693" s="4">
        <f t="shared" si="129"/>
        <v>560.27449999999999</v>
      </c>
      <c r="BV693" s="4">
        <f t="shared" si="130"/>
        <v>0</v>
      </c>
      <c r="BW693" s="4">
        <f t="shared" si="131"/>
        <v>6014.8249639999995</v>
      </c>
      <c r="BX693" s="4">
        <f t="shared" si="132"/>
        <v>1282.1355040000001</v>
      </c>
    </row>
    <row r="694" spans="1:76" x14ac:dyDescent="0.25">
      <c r="A694">
        <v>16</v>
      </c>
      <c r="B694" t="s">
        <v>60</v>
      </c>
      <c r="C694" t="s">
        <v>61</v>
      </c>
      <c r="D694">
        <v>2021</v>
      </c>
      <c r="E694" t="s">
        <v>62</v>
      </c>
      <c r="F694" t="s">
        <v>63</v>
      </c>
      <c r="G694">
        <v>2</v>
      </c>
      <c r="H694" t="s">
        <v>64</v>
      </c>
      <c r="I694" t="s">
        <v>3558</v>
      </c>
      <c r="J694" t="s">
        <v>1297</v>
      </c>
      <c r="K694" t="s">
        <v>1298</v>
      </c>
      <c r="L694" t="s">
        <v>3605</v>
      </c>
      <c r="M694" t="s">
        <v>1299</v>
      </c>
      <c r="N694" t="s">
        <v>3613</v>
      </c>
      <c r="O694" t="s">
        <v>259</v>
      </c>
      <c r="P694" t="s">
        <v>3646</v>
      </c>
      <c r="Q694" t="s">
        <v>1351</v>
      </c>
      <c r="R694" t="s">
        <v>3804</v>
      </c>
      <c r="S694" t="s">
        <v>1352</v>
      </c>
      <c r="T694">
        <v>17</v>
      </c>
      <c r="U694">
        <v>4</v>
      </c>
      <c r="V694" t="s">
        <v>1359</v>
      </c>
      <c r="W694">
        <v>1</v>
      </c>
      <c r="X694" t="s">
        <v>72</v>
      </c>
      <c r="Y694">
        <v>1</v>
      </c>
      <c r="Z694" t="s">
        <v>73</v>
      </c>
      <c r="AA694">
        <v>1</v>
      </c>
      <c r="AB694" s="2">
        <v>0.04</v>
      </c>
      <c r="AC694" s="2">
        <v>0.04</v>
      </c>
      <c r="AD694" s="2">
        <v>100</v>
      </c>
      <c r="AE694" s="2">
        <v>0.24</v>
      </c>
      <c r="AF694" s="2">
        <v>0.24</v>
      </c>
      <c r="AG694" s="2">
        <v>100</v>
      </c>
      <c r="AH694" s="2">
        <v>0.24</v>
      </c>
      <c r="AI694" s="2">
        <v>0</v>
      </c>
      <c r="AJ694" s="2">
        <v>0</v>
      </c>
      <c r="AK694" s="2">
        <v>0.24</v>
      </c>
      <c r="AL694" s="2">
        <v>0</v>
      </c>
      <c r="AM694" s="2">
        <v>0</v>
      </c>
      <c r="AN694" s="2">
        <v>0.24</v>
      </c>
      <c r="AO694" s="2">
        <v>0</v>
      </c>
      <c r="AP694" s="2">
        <v>0</v>
      </c>
      <c r="AQ694" s="2">
        <v>1</v>
      </c>
      <c r="AR694" s="2">
        <v>0.28000000000000003</v>
      </c>
      <c r="AS694" s="2">
        <v>28</v>
      </c>
      <c r="AT694" s="3">
        <v>29400000</v>
      </c>
      <c r="AU694" s="3">
        <v>21200000</v>
      </c>
      <c r="AV694" s="2">
        <v>72.11</v>
      </c>
      <c r="AW694" s="3">
        <v>5886531587</v>
      </c>
      <c r="AX694" s="3">
        <v>5845618011</v>
      </c>
      <c r="AY694" s="2">
        <v>99.31</v>
      </c>
      <c r="AZ694" s="3">
        <v>6655742000</v>
      </c>
      <c r="BA694" s="3">
        <v>0</v>
      </c>
      <c r="BB694" s="2">
        <v>0</v>
      </c>
      <c r="BC694" s="3">
        <v>1005465000</v>
      </c>
      <c r="BD694" s="3">
        <v>0</v>
      </c>
      <c r="BE694" s="2">
        <v>0</v>
      </c>
      <c r="BF694" s="3">
        <v>1054308000</v>
      </c>
      <c r="BG694" s="3">
        <v>0</v>
      </c>
      <c r="BH694" s="2">
        <v>0</v>
      </c>
      <c r="BI694" s="3">
        <v>14631446587</v>
      </c>
      <c r="BJ694" s="3">
        <v>5866818011</v>
      </c>
      <c r="BK694" s="2">
        <v>40.1</v>
      </c>
      <c r="BL694" t="s">
        <v>1360</v>
      </c>
      <c r="BM694" s="4">
        <f t="shared" si="121"/>
        <v>29.4</v>
      </c>
      <c r="BN694" s="4">
        <f t="shared" si="122"/>
        <v>21.2</v>
      </c>
      <c r="BO694" s="4">
        <f t="shared" si="123"/>
        <v>5886.5315870000004</v>
      </c>
      <c r="BP694" s="4">
        <f t="shared" si="124"/>
        <v>5845.6180109999996</v>
      </c>
      <c r="BQ694" s="4">
        <f t="shared" si="125"/>
        <v>6655.7420000000002</v>
      </c>
      <c r="BR694" s="4">
        <f t="shared" si="126"/>
        <v>0</v>
      </c>
      <c r="BS694" s="4">
        <f t="shared" si="127"/>
        <v>1005.465</v>
      </c>
      <c r="BT694" s="4">
        <f t="shared" si="128"/>
        <v>0</v>
      </c>
      <c r="BU694" s="4">
        <f t="shared" si="129"/>
        <v>1054.308</v>
      </c>
      <c r="BV694" s="4">
        <f t="shared" si="130"/>
        <v>0</v>
      </c>
      <c r="BW694" s="4">
        <f t="shared" si="131"/>
        <v>14631.446587000002</v>
      </c>
      <c r="BX694" s="4">
        <f t="shared" si="132"/>
        <v>5866.8180109999994</v>
      </c>
    </row>
    <row r="695" spans="1:76" x14ac:dyDescent="0.25">
      <c r="A695">
        <v>16</v>
      </c>
      <c r="B695" t="s">
        <v>60</v>
      </c>
      <c r="C695" t="s">
        <v>61</v>
      </c>
      <c r="D695">
        <v>2021</v>
      </c>
      <c r="E695" t="s">
        <v>62</v>
      </c>
      <c r="F695" t="s">
        <v>63</v>
      </c>
      <c r="G695">
        <v>2</v>
      </c>
      <c r="H695" t="s">
        <v>64</v>
      </c>
      <c r="I695" t="s">
        <v>3558</v>
      </c>
      <c r="J695" t="s">
        <v>1297</v>
      </c>
      <c r="K695" t="s">
        <v>1298</v>
      </c>
      <c r="L695" t="s">
        <v>3605</v>
      </c>
      <c r="M695" t="s">
        <v>1299</v>
      </c>
      <c r="N695" t="s">
        <v>3613</v>
      </c>
      <c r="O695" t="s">
        <v>259</v>
      </c>
      <c r="P695" t="s">
        <v>3646</v>
      </c>
      <c r="Q695" t="s">
        <v>1351</v>
      </c>
      <c r="R695" t="s">
        <v>3804</v>
      </c>
      <c r="S695" t="s">
        <v>1352</v>
      </c>
      <c r="T695">
        <v>17</v>
      </c>
      <c r="U695">
        <v>5</v>
      </c>
      <c r="V695" t="s">
        <v>1361</v>
      </c>
      <c r="W695">
        <v>3</v>
      </c>
      <c r="X695" t="s">
        <v>138</v>
      </c>
      <c r="Y695">
        <v>1</v>
      </c>
      <c r="Z695" t="s">
        <v>73</v>
      </c>
      <c r="AA695">
        <v>1</v>
      </c>
      <c r="AB695" s="2">
        <v>0.3</v>
      </c>
      <c r="AC695" s="2">
        <v>0.3</v>
      </c>
      <c r="AD695" s="2">
        <v>100</v>
      </c>
      <c r="AE695" s="2">
        <v>0.7</v>
      </c>
      <c r="AF695" s="2">
        <v>0.7</v>
      </c>
      <c r="AG695" s="2">
        <v>100</v>
      </c>
      <c r="AH695" s="2">
        <v>1</v>
      </c>
      <c r="AI695" s="2">
        <v>0</v>
      </c>
      <c r="AJ695" s="2">
        <v>0</v>
      </c>
      <c r="AK695" s="2">
        <v>1</v>
      </c>
      <c r="AL695" s="2">
        <v>0</v>
      </c>
      <c r="AM695" s="2">
        <v>0</v>
      </c>
      <c r="AN695" s="2">
        <v>1</v>
      </c>
      <c r="AO695" s="2">
        <v>0</v>
      </c>
      <c r="AP695" s="2">
        <v>0</v>
      </c>
      <c r="AQ695" s="2" t="s">
        <v>77</v>
      </c>
      <c r="AR695" s="2" t="s">
        <v>77</v>
      </c>
      <c r="AS695" s="2" t="s">
        <v>77</v>
      </c>
      <c r="AT695" s="3">
        <v>22948800</v>
      </c>
      <c r="AU695" s="3">
        <v>20320000</v>
      </c>
      <c r="AV695" s="2">
        <v>88.54</v>
      </c>
      <c r="AW695" s="3">
        <v>274664882</v>
      </c>
      <c r="AX695" s="3">
        <v>267594882</v>
      </c>
      <c r="AY695" s="2">
        <v>97.43</v>
      </c>
      <c r="AZ695" s="3">
        <v>381732000</v>
      </c>
      <c r="BA695" s="3">
        <v>0</v>
      </c>
      <c r="BB695" s="2">
        <v>0</v>
      </c>
      <c r="BC695" s="3">
        <v>122615000</v>
      </c>
      <c r="BD695" s="3">
        <v>0</v>
      </c>
      <c r="BE695" s="2">
        <v>0</v>
      </c>
      <c r="BF695" s="3">
        <v>79800000</v>
      </c>
      <c r="BG695" s="3">
        <v>0</v>
      </c>
      <c r="BH695" s="2">
        <v>0</v>
      </c>
      <c r="BI695" s="3">
        <v>881760682</v>
      </c>
      <c r="BJ695" s="3">
        <v>287914882</v>
      </c>
      <c r="BK695" s="2">
        <v>32.65</v>
      </c>
      <c r="BL695" t="s">
        <v>1362</v>
      </c>
      <c r="BM695" s="4">
        <f t="shared" si="121"/>
        <v>22.948799999999999</v>
      </c>
      <c r="BN695" s="4">
        <f t="shared" si="122"/>
        <v>20.32</v>
      </c>
      <c r="BO695" s="4">
        <f t="shared" si="123"/>
        <v>274.66488199999998</v>
      </c>
      <c r="BP695" s="4">
        <f t="shared" si="124"/>
        <v>267.59488199999998</v>
      </c>
      <c r="BQ695" s="4">
        <f t="shared" si="125"/>
        <v>381.73200000000003</v>
      </c>
      <c r="BR695" s="4">
        <f t="shared" si="126"/>
        <v>0</v>
      </c>
      <c r="BS695" s="4">
        <f t="shared" si="127"/>
        <v>122.61499999999999</v>
      </c>
      <c r="BT695" s="4">
        <f t="shared" si="128"/>
        <v>0</v>
      </c>
      <c r="BU695" s="4">
        <f t="shared" si="129"/>
        <v>79.8</v>
      </c>
      <c r="BV695" s="4">
        <f t="shared" si="130"/>
        <v>0</v>
      </c>
      <c r="BW695" s="4">
        <f t="shared" si="131"/>
        <v>881.76068199999997</v>
      </c>
      <c r="BX695" s="4">
        <f t="shared" si="132"/>
        <v>287.91488199999998</v>
      </c>
    </row>
    <row r="696" spans="1:76" x14ac:dyDescent="0.25">
      <c r="A696">
        <v>16</v>
      </c>
      <c r="B696" t="s">
        <v>60</v>
      </c>
      <c r="C696" t="s">
        <v>61</v>
      </c>
      <c r="D696">
        <v>2021</v>
      </c>
      <c r="E696" t="s">
        <v>62</v>
      </c>
      <c r="F696" t="s">
        <v>63</v>
      </c>
      <c r="G696">
        <v>2</v>
      </c>
      <c r="H696" t="s">
        <v>64</v>
      </c>
      <c r="I696" t="s">
        <v>3558</v>
      </c>
      <c r="J696" t="s">
        <v>1297</v>
      </c>
      <c r="K696" t="s">
        <v>1298</v>
      </c>
      <c r="L696" t="s">
        <v>3605</v>
      </c>
      <c r="M696" t="s">
        <v>1299</v>
      </c>
      <c r="N696" t="s">
        <v>3613</v>
      </c>
      <c r="O696" t="s">
        <v>259</v>
      </c>
      <c r="P696" t="s">
        <v>3646</v>
      </c>
      <c r="Q696" t="s">
        <v>1351</v>
      </c>
      <c r="R696" t="s">
        <v>3804</v>
      </c>
      <c r="S696" t="s">
        <v>1352</v>
      </c>
      <c r="T696">
        <v>17</v>
      </c>
      <c r="U696">
        <v>6</v>
      </c>
      <c r="V696" t="s">
        <v>1363</v>
      </c>
      <c r="W696">
        <v>3</v>
      </c>
      <c r="X696" t="s">
        <v>138</v>
      </c>
      <c r="Y696">
        <v>1</v>
      </c>
      <c r="Z696" t="s">
        <v>73</v>
      </c>
      <c r="AA696">
        <v>1</v>
      </c>
      <c r="AB696" s="2">
        <v>0.3</v>
      </c>
      <c r="AC696" s="2">
        <v>0.3</v>
      </c>
      <c r="AD696" s="2">
        <v>100</v>
      </c>
      <c r="AE696" s="2">
        <v>0.7</v>
      </c>
      <c r="AF696" s="2">
        <v>0.7</v>
      </c>
      <c r="AG696" s="2">
        <v>100</v>
      </c>
      <c r="AH696" s="2">
        <v>1</v>
      </c>
      <c r="AI696" s="2">
        <v>0</v>
      </c>
      <c r="AJ696" s="2">
        <v>0</v>
      </c>
      <c r="AK696" s="2">
        <v>1</v>
      </c>
      <c r="AL696" s="2">
        <v>0</v>
      </c>
      <c r="AM696" s="2">
        <v>0</v>
      </c>
      <c r="AN696" s="2">
        <v>1</v>
      </c>
      <c r="AO696" s="2">
        <v>0</v>
      </c>
      <c r="AP696" s="2">
        <v>0</v>
      </c>
      <c r="AQ696" s="2" t="s">
        <v>77</v>
      </c>
      <c r="AR696" s="2" t="s">
        <v>77</v>
      </c>
      <c r="AS696" s="2" t="s">
        <v>77</v>
      </c>
      <c r="AT696" s="3">
        <v>5737200</v>
      </c>
      <c r="AU696" s="3">
        <v>5080000</v>
      </c>
      <c r="AV696" s="2">
        <v>88.5</v>
      </c>
      <c r="AW696" s="3">
        <v>1378281472</v>
      </c>
      <c r="AX696" s="3">
        <v>1132074450</v>
      </c>
      <c r="AY696" s="2">
        <v>82.14</v>
      </c>
      <c r="AZ696" s="3">
        <v>454977000</v>
      </c>
      <c r="BA696" s="3">
        <v>0</v>
      </c>
      <c r="BB696" s="2">
        <v>0</v>
      </c>
      <c r="BC696" s="3">
        <v>1620503500</v>
      </c>
      <c r="BD696" s="3">
        <v>0</v>
      </c>
      <c r="BE696" s="2">
        <v>0</v>
      </c>
      <c r="BF696" s="3">
        <v>1345922500</v>
      </c>
      <c r="BG696" s="3">
        <v>0</v>
      </c>
      <c r="BH696" s="2">
        <v>0</v>
      </c>
      <c r="BI696" s="3">
        <v>4805421672</v>
      </c>
      <c r="BJ696" s="3">
        <v>1137154450</v>
      </c>
      <c r="BK696" s="2">
        <v>23.66</v>
      </c>
      <c r="BL696" t="s">
        <v>1364</v>
      </c>
      <c r="BM696" s="4">
        <f t="shared" si="121"/>
        <v>5.7371999999999996</v>
      </c>
      <c r="BN696" s="4">
        <f t="shared" si="122"/>
        <v>5.08</v>
      </c>
      <c r="BO696" s="4">
        <f t="shared" si="123"/>
        <v>1378.2814719999999</v>
      </c>
      <c r="BP696" s="4">
        <f t="shared" si="124"/>
        <v>1132.0744500000001</v>
      </c>
      <c r="BQ696" s="4">
        <f t="shared" si="125"/>
        <v>454.97699999999998</v>
      </c>
      <c r="BR696" s="4">
        <f t="shared" si="126"/>
        <v>0</v>
      </c>
      <c r="BS696" s="4">
        <f t="shared" si="127"/>
        <v>1620.5035</v>
      </c>
      <c r="BT696" s="4">
        <f t="shared" si="128"/>
        <v>0</v>
      </c>
      <c r="BU696" s="4">
        <f t="shared" si="129"/>
        <v>1345.9224999999999</v>
      </c>
      <c r="BV696" s="4">
        <f t="shared" si="130"/>
        <v>0</v>
      </c>
      <c r="BW696" s="4">
        <f t="shared" si="131"/>
        <v>4805.4216719999995</v>
      </c>
      <c r="BX696" s="4">
        <f t="shared" si="132"/>
        <v>1137.15445</v>
      </c>
    </row>
    <row r="697" spans="1:76" x14ac:dyDescent="0.25">
      <c r="A697">
        <v>16</v>
      </c>
      <c r="B697" t="s">
        <v>60</v>
      </c>
      <c r="C697" t="s">
        <v>61</v>
      </c>
      <c r="D697">
        <v>2021</v>
      </c>
      <c r="E697" t="s">
        <v>62</v>
      </c>
      <c r="F697" t="s">
        <v>63</v>
      </c>
      <c r="G697">
        <v>2</v>
      </c>
      <c r="H697" t="s">
        <v>64</v>
      </c>
      <c r="I697" t="s">
        <v>3558</v>
      </c>
      <c r="J697" t="s">
        <v>1297</v>
      </c>
      <c r="K697" t="s">
        <v>1298</v>
      </c>
      <c r="L697" t="s">
        <v>3605</v>
      </c>
      <c r="M697" t="s">
        <v>1299</v>
      </c>
      <c r="N697" t="s">
        <v>3613</v>
      </c>
      <c r="O697" t="s">
        <v>259</v>
      </c>
      <c r="P697" t="s">
        <v>3646</v>
      </c>
      <c r="Q697" t="s">
        <v>1351</v>
      </c>
      <c r="R697" t="s">
        <v>3804</v>
      </c>
      <c r="S697" t="s">
        <v>1352</v>
      </c>
      <c r="T697">
        <v>17</v>
      </c>
      <c r="U697">
        <v>7</v>
      </c>
      <c r="V697" t="s">
        <v>1365</v>
      </c>
      <c r="W697">
        <v>1</v>
      </c>
      <c r="X697" t="s">
        <v>72</v>
      </c>
      <c r="Y697">
        <v>1</v>
      </c>
      <c r="Z697" t="s">
        <v>73</v>
      </c>
      <c r="AA697">
        <v>1</v>
      </c>
      <c r="AB697" s="2">
        <v>0</v>
      </c>
      <c r="AC697" s="2">
        <v>0</v>
      </c>
      <c r="AD697" s="2">
        <v>0</v>
      </c>
      <c r="AE697" s="2">
        <v>0.25</v>
      </c>
      <c r="AF697" s="2">
        <v>0.25</v>
      </c>
      <c r="AG697" s="2">
        <v>100</v>
      </c>
      <c r="AH697" s="2">
        <v>0.25</v>
      </c>
      <c r="AI697" s="2">
        <v>0</v>
      </c>
      <c r="AJ697" s="2">
        <v>0</v>
      </c>
      <c r="AK697" s="2">
        <v>0.25</v>
      </c>
      <c r="AL697" s="2">
        <v>0</v>
      </c>
      <c r="AM697" s="2">
        <v>0</v>
      </c>
      <c r="AN697" s="2">
        <v>0.25</v>
      </c>
      <c r="AO697" s="2">
        <v>0</v>
      </c>
      <c r="AP697" s="2">
        <v>0</v>
      </c>
      <c r="AQ697" s="2">
        <v>1</v>
      </c>
      <c r="AR697" s="2">
        <v>0.25</v>
      </c>
      <c r="AS697" s="2">
        <v>25</v>
      </c>
      <c r="AT697" s="3">
        <v>0</v>
      </c>
      <c r="AU697" s="3">
        <v>0</v>
      </c>
      <c r="AV697" s="2">
        <v>0</v>
      </c>
      <c r="AW697" s="3">
        <v>406002330</v>
      </c>
      <c r="AX697" s="3">
        <v>373932330</v>
      </c>
      <c r="AY697" s="2">
        <v>92.1</v>
      </c>
      <c r="AZ697" s="3">
        <v>2924919000</v>
      </c>
      <c r="BA697" s="3">
        <v>0</v>
      </c>
      <c r="BB697" s="2">
        <v>0</v>
      </c>
      <c r="BC697" s="3">
        <v>4558896000</v>
      </c>
      <c r="BD697" s="3">
        <v>0</v>
      </c>
      <c r="BE697" s="2">
        <v>0</v>
      </c>
      <c r="BF697" s="3">
        <v>4578975000</v>
      </c>
      <c r="BG697" s="3">
        <v>0</v>
      </c>
      <c r="BH697" s="2">
        <v>0</v>
      </c>
      <c r="BI697" s="3">
        <v>12468792330</v>
      </c>
      <c r="BJ697" s="3">
        <v>373932330</v>
      </c>
      <c r="BK697" s="2">
        <v>3</v>
      </c>
      <c r="BL697" t="s">
        <v>1366</v>
      </c>
      <c r="BM697" s="4">
        <f t="shared" si="121"/>
        <v>0</v>
      </c>
      <c r="BN697" s="4">
        <f t="shared" si="122"/>
        <v>0</v>
      </c>
      <c r="BO697" s="4">
        <f t="shared" si="123"/>
        <v>406.00232999999997</v>
      </c>
      <c r="BP697" s="4">
        <f t="shared" si="124"/>
        <v>373.93232999999998</v>
      </c>
      <c r="BQ697" s="4">
        <f t="shared" si="125"/>
        <v>2924.9189999999999</v>
      </c>
      <c r="BR697" s="4">
        <f t="shared" si="126"/>
        <v>0</v>
      </c>
      <c r="BS697" s="4">
        <f t="shared" si="127"/>
        <v>4558.8959999999997</v>
      </c>
      <c r="BT697" s="4">
        <f t="shared" si="128"/>
        <v>0</v>
      </c>
      <c r="BU697" s="4">
        <f t="shared" si="129"/>
        <v>4578.9750000000004</v>
      </c>
      <c r="BV697" s="4">
        <f t="shared" si="130"/>
        <v>0</v>
      </c>
      <c r="BW697" s="4">
        <f t="shared" si="131"/>
        <v>12468.79233</v>
      </c>
      <c r="BX697" s="4">
        <f t="shared" si="132"/>
        <v>373.93232999999998</v>
      </c>
    </row>
    <row r="698" spans="1:76" x14ac:dyDescent="0.25">
      <c r="A698">
        <v>16</v>
      </c>
      <c r="B698" t="s">
        <v>60</v>
      </c>
      <c r="C698" t="s">
        <v>61</v>
      </c>
      <c r="D698">
        <v>2021</v>
      </c>
      <c r="E698" t="s">
        <v>62</v>
      </c>
      <c r="F698" t="s">
        <v>63</v>
      </c>
      <c r="G698">
        <v>2</v>
      </c>
      <c r="H698" t="s">
        <v>64</v>
      </c>
      <c r="I698" t="s">
        <v>3558</v>
      </c>
      <c r="J698" t="s">
        <v>1297</v>
      </c>
      <c r="K698" t="s">
        <v>1298</v>
      </c>
      <c r="L698" t="s">
        <v>3605</v>
      </c>
      <c r="M698" t="s">
        <v>1299</v>
      </c>
      <c r="N698" t="s">
        <v>3612</v>
      </c>
      <c r="O698" t="s">
        <v>134</v>
      </c>
      <c r="P698" t="s">
        <v>3647</v>
      </c>
      <c r="Q698" t="s">
        <v>1367</v>
      </c>
      <c r="R698" t="s">
        <v>3805</v>
      </c>
      <c r="S698" t="s">
        <v>1368</v>
      </c>
      <c r="T698">
        <v>15</v>
      </c>
      <c r="U698">
        <v>1</v>
      </c>
      <c r="V698" t="s">
        <v>1369</v>
      </c>
      <c r="W698">
        <v>1</v>
      </c>
      <c r="X698" t="s">
        <v>72</v>
      </c>
      <c r="Y698">
        <v>1</v>
      </c>
      <c r="Z698" t="s">
        <v>73</v>
      </c>
      <c r="AA698">
        <v>1</v>
      </c>
      <c r="AB698" s="2">
        <v>4191</v>
      </c>
      <c r="AC698" s="2">
        <v>4670</v>
      </c>
      <c r="AD698" s="2">
        <v>111.43</v>
      </c>
      <c r="AE698" s="2">
        <v>8472</v>
      </c>
      <c r="AF698" s="2">
        <v>8700</v>
      </c>
      <c r="AG698" s="2">
        <v>102.69</v>
      </c>
      <c r="AH698" s="2">
        <v>8542</v>
      </c>
      <c r="AI698" s="2">
        <v>0</v>
      </c>
      <c r="AJ698" s="2">
        <v>0</v>
      </c>
      <c r="AK698" s="2">
        <v>8592</v>
      </c>
      <c r="AL698" s="2">
        <v>0</v>
      </c>
      <c r="AM698" s="2">
        <v>0</v>
      </c>
      <c r="AN698" s="2">
        <v>5203</v>
      </c>
      <c r="AO698" s="2">
        <v>0</v>
      </c>
      <c r="AP698" s="2">
        <v>0</v>
      </c>
      <c r="AQ698" s="2">
        <v>35000</v>
      </c>
      <c r="AR698" s="2">
        <v>13370</v>
      </c>
      <c r="AS698" s="2">
        <v>38.200000000000003</v>
      </c>
      <c r="AT698" s="3">
        <v>802355027</v>
      </c>
      <c r="AU698" s="3">
        <v>799608754</v>
      </c>
      <c r="AV698" s="2">
        <v>99.66</v>
      </c>
      <c r="AW698" s="3">
        <v>1560926737</v>
      </c>
      <c r="AX698" s="3">
        <v>1530957302</v>
      </c>
      <c r="AY698" s="2">
        <v>98.08</v>
      </c>
      <c r="AZ698" s="3">
        <v>1876115000</v>
      </c>
      <c r="BA698" s="3">
        <v>0</v>
      </c>
      <c r="BB698" s="2">
        <v>0</v>
      </c>
      <c r="BC698" s="3">
        <v>1034178742</v>
      </c>
      <c r="BD698" s="3">
        <v>0</v>
      </c>
      <c r="BE698" s="2">
        <v>0</v>
      </c>
      <c r="BF698" s="3">
        <v>863809382</v>
      </c>
      <c r="BG698" s="3">
        <v>0</v>
      </c>
      <c r="BH698" s="2">
        <v>0</v>
      </c>
      <c r="BI698" s="3">
        <v>6137384888</v>
      </c>
      <c r="BJ698" s="3">
        <v>2330566056</v>
      </c>
      <c r="BK698" s="2">
        <v>37.97</v>
      </c>
      <c r="BL698" t="s">
        <v>1370</v>
      </c>
      <c r="BM698" s="4">
        <f t="shared" si="121"/>
        <v>802.35502699999995</v>
      </c>
      <c r="BN698" s="4">
        <f t="shared" si="122"/>
        <v>799.60875399999998</v>
      </c>
      <c r="BO698" s="4">
        <f t="shared" si="123"/>
        <v>1560.926737</v>
      </c>
      <c r="BP698" s="4">
        <f t="shared" si="124"/>
        <v>1530.957302</v>
      </c>
      <c r="BQ698" s="4">
        <f t="shared" si="125"/>
        <v>1876.115</v>
      </c>
      <c r="BR698" s="4">
        <f t="shared" si="126"/>
        <v>0</v>
      </c>
      <c r="BS698" s="4">
        <f t="shared" si="127"/>
        <v>1034.1787420000001</v>
      </c>
      <c r="BT698" s="4">
        <f t="shared" si="128"/>
        <v>0</v>
      </c>
      <c r="BU698" s="4">
        <f t="shared" si="129"/>
        <v>863.80938200000003</v>
      </c>
      <c r="BV698" s="4">
        <f t="shared" si="130"/>
        <v>0</v>
      </c>
      <c r="BW698" s="4">
        <f t="shared" si="131"/>
        <v>6137.3848880000005</v>
      </c>
      <c r="BX698" s="4">
        <f t="shared" si="132"/>
        <v>2330.5660560000001</v>
      </c>
    </row>
    <row r="699" spans="1:76" x14ac:dyDescent="0.25">
      <c r="A699">
        <v>16</v>
      </c>
      <c r="B699" t="s">
        <v>60</v>
      </c>
      <c r="C699" t="s">
        <v>61</v>
      </c>
      <c r="D699">
        <v>2021</v>
      </c>
      <c r="E699" t="s">
        <v>62</v>
      </c>
      <c r="F699" t="s">
        <v>63</v>
      </c>
      <c r="G699">
        <v>2</v>
      </c>
      <c r="H699" t="s">
        <v>64</v>
      </c>
      <c r="I699" t="s">
        <v>3558</v>
      </c>
      <c r="J699" t="s">
        <v>1297</v>
      </c>
      <c r="K699" t="s">
        <v>1298</v>
      </c>
      <c r="L699" t="s">
        <v>3605</v>
      </c>
      <c r="M699" t="s">
        <v>1299</v>
      </c>
      <c r="N699" t="s">
        <v>3612</v>
      </c>
      <c r="O699" t="s">
        <v>134</v>
      </c>
      <c r="P699" t="s">
        <v>3647</v>
      </c>
      <c r="Q699" t="s">
        <v>1367</v>
      </c>
      <c r="R699" t="s">
        <v>3805</v>
      </c>
      <c r="S699" t="s">
        <v>1368</v>
      </c>
      <c r="T699">
        <v>15</v>
      </c>
      <c r="U699">
        <v>2</v>
      </c>
      <c r="V699" t="s">
        <v>1371</v>
      </c>
      <c r="W699">
        <v>1</v>
      </c>
      <c r="X699" t="s">
        <v>72</v>
      </c>
      <c r="Y699">
        <v>1</v>
      </c>
      <c r="Z699" t="s">
        <v>73</v>
      </c>
      <c r="AA699">
        <v>1</v>
      </c>
      <c r="AB699" s="2">
        <v>425</v>
      </c>
      <c r="AC699" s="2">
        <v>445</v>
      </c>
      <c r="AD699" s="2">
        <v>104.71</v>
      </c>
      <c r="AE699" s="2">
        <v>720</v>
      </c>
      <c r="AF699" s="2">
        <v>767</v>
      </c>
      <c r="AG699" s="2">
        <v>106.53</v>
      </c>
      <c r="AH699" s="2">
        <v>700</v>
      </c>
      <c r="AI699" s="2">
        <v>0</v>
      </c>
      <c r="AJ699" s="2">
        <v>0</v>
      </c>
      <c r="AK699" s="2">
        <v>700</v>
      </c>
      <c r="AL699" s="2">
        <v>0</v>
      </c>
      <c r="AM699" s="2">
        <v>0</v>
      </c>
      <c r="AN699" s="2">
        <v>205</v>
      </c>
      <c r="AO699" s="2">
        <v>0</v>
      </c>
      <c r="AP699" s="2">
        <v>0</v>
      </c>
      <c r="AQ699" s="2">
        <v>2770</v>
      </c>
      <c r="AR699" s="2">
        <v>1212</v>
      </c>
      <c r="AS699" s="2">
        <v>43.75</v>
      </c>
      <c r="AT699" s="3">
        <v>415112571</v>
      </c>
      <c r="AU699" s="3">
        <v>412410812</v>
      </c>
      <c r="AV699" s="2">
        <v>99.35</v>
      </c>
      <c r="AW699" s="3">
        <v>1053637054</v>
      </c>
      <c r="AX699" s="3">
        <v>1021879416</v>
      </c>
      <c r="AY699" s="2">
        <v>96.99</v>
      </c>
      <c r="AZ699" s="3">
        <v>2491952000</v>
      </c>
      <c r="BA699" s="3">
        <v>0</v>
      </c>
      <c r="BB699" s="2">
        <v>0</v>
      </c>
      <c r="BC699" s="3">
        <v>918906810</v>
      </c>
      <c r="BD699" s="3">
        <v>0</v>
      </c>
      <c r="BE699" s="2">
        <v>0</v>
      </c>
      <c r="BF699" s="3">
        <v>738919711</v>
      </c>
      <c r="BG699" s="3">
        <v>0</v>
      </c>
      <c r="BH699" s="2">
        <v>0</v>
      </c>
      <c r="BI699" s="3">
        <v>5618528146</v>
      </c>
      <c r="BJ699" s="3">
        <v>1434290228</v>
      </c>
      <c r="BK699" s="2">
        <v>25.53</v>
      </c>
      <c r="BL699" t="s">
        <v>1372</v>
      </c>
      <c r="BM699" s="4">
        <f t="shared" si="121"/>
        <v>415.112571</v>
      </c>
      <c r="BN699" s="4">
        <f t="shared" si="122"/>
        <v>412.41081200000002</v>
      </c>
      <c r="BO699" s="4">
        <f t="shared" si="123"/>
        <v>1053.637054</v>
      </c>
      <c r="BP699" s="4">
        <f t="shared" si="124"/>
        <v>1021.879416</v>
      </c>
      <c r="BQ699" s="4">
        <f t="shared" si="125"/>
        <v>2491.9520000000002</v>
      </c>
      <c r="BR699" s="4">
        <f t="shared" si="126"/>
        <v>0</v>
      </c>
      <c r="BS699" s="4">
        <f t="shared" si="127"/>
        <v>918.90680999999995</v>
      </c>
      <c r="BT699" s="4">
        <f t="shared" si="128"/>
        <v>0</v>
      </c>
      <c r="BU699" s="4">
        <f t="shared" si="129"/>
        <v>738.91971100000001</v>
      </c>
      <c r="BV699" s="4">
        <f t="shared" si="130"/>
        <v>0</v>
      </c>
      <c r="BW699" s="4">
        <f t="shared" si="131"/>
        <v>5618.5281460000006</v>
      </c>
      <c r="BX699" s="4">
        <f t="shared" si="132"/>
        <v>1434.2902280000001</v>
      </c>
    </row>
    <row r="700" spans="1:76" x14ac:dyDescent="0.25">
      <c r="A700">
        <v>16</v>
      </c>
      <c r="B700" t="s">
        <v>60</v>
      </c>
      <c r="C700" t="s">
        <v>61</v>
      </c>
      <c r="D700">
        <v>2021</v>
      </c>
      <c r="E700" t="s">
        <v>62</v>
      </c>
      <c r="F700" t="s">
        <v>63</v>
      </c>
      <c r="G700">
        <v>2</v>
      </c>
      <c r="H700" t="s">
        <v>64</v>
      </c>
      <c r="I700" t="s">
        <v>3558</v>
      </c>
      <c r="J700" t="s">
        <v>1297</v>
      </c>
      <c r="K700" t="s">
        <v>1298</v>
      </c>
      <c r="L700" t="s">
        <v>3605</v>
      </c>
      <c r="M700" t="s">
        <v>1299</v>
      </c>
      <c r="N700" t="s">
        <v>3612</v>
      </c>
      <c r="O700" t="s">
        <v>134</v>
      </c>
      <c r="P700" t="s">
        <v>3647</v>
      </c>
      <c r="Q700" t="s">
        <v>1367</v>
      </c>
      <c r="R700" t="s">
        <v>3805</v>
      </c>
      <c r="S700" t="s">
        <v>1368</v>
      </c>
      <c r="T700">
        <v>15</v>
      </c>
      <c r="U700">
        <v>3</v>
      </c>
      <c r="V700" t="s">
        <v>1373</v>
      </c>
      <c r="W700">
        <v>2</v>
      </c>
      <c r="X700" t="s">
        <v>76</v>
      </c>
      <c r="Y700">
        <v>1</v>
      </c>
      <c r="Z700" t="s">
        <v>73</v>
      </c>
      <c r="AA700">
        <v>1</v>
      </c>
      <c r="AB700" s="2">
        <v>100</v>
      </c>
      <c r="AC700" s="2">
        <v>100</v>
      </c>
      <c r="AD700" s="2">
        <v>100</v>
      </c>
      <c r="AE700" s="2">
        <v>100</v>
      </c>
      <c r="AF700" s="2">
        <v>100</v>
      </c>
      <c r="AG700" s="2">
        <v>100</v>
      </c>
      <c r="AH700" s="2">
        <v>0</v>
      </c>
      <c r="AI700" s="2">
        <v>0</v>
      </c>
      <c r="AJ700" s="2">
        <v>0</v>
      </c>
      <c r="AK700" s="2">
        <v>100</v>
      </c>
      <c r="AL700" s="2">
        <v>0</v>
      </c>
      <c r="AM700" s="2">
        <v>0</v>
      </c>
      <c r="AN700" s="2">
        <v>100</v>
      </c>
      <c r="AO700" s="2">
        <v>0</v>
      </c>
      <c r="AP700" s="2">
        <v>0</v>
      </c>
      <c r="AQ700" s="2" t="s">
        <v>77</v>
      </c>
      <c r="AR700" s="2" t="s">
        <v>77</v>
      </c>
      <c r="AS700" s="2" t="s">
        <v>77</v>
      </c>
      <c r="AT700" s="3">
        <v>391941623</v>
      </c>
      <c r="AU700" s="3">
        <v>391941623</v>
      </c>
      <c r="AV700" s="2">
        <v>100</v>
      </c>
      <c r="AW700" s="3">
        <v>984728639</v>
      </c>
      <c r="AX700" s="3">
        <v>981819039</v>
      </c>
      <c r="AY700" s="2">
        <v>99.7</v>
      </c>
      <c r="AZ700" s="3">
        <v>0</v>
      </c>
      <c r="BA700" s="3">
        <v>0</v>
      </c>
      <c r="BB700" s="2">
        <v>0</v>
      </c>
      <c r="BC700" s="3">
        <v>918906810</v>
      </c>
      <c r="BD700" s="3">
        <v>0</v>
      </c>
      <c r="BE700" s="2">
        <v>0</v>
      </c>
      <c r="BF700" s="3">
        <v>738919711</v>
      </c>
      <c r="BG700" s="3">
        <v>0</v>
      </c>
      <c r="BH700" s="2">
        <v>0</v>
      </c>
      <c r="BI700" s="3">
        <v>3034496783</v>
      </c>
      <c r="BJ700" s="3">
        <v>1373760662</v>
      </c>
      <c r="BK700" s="2">
        <v>45.27</v>
      </c>
      <c r="BL700" t="s">
        <v>1374</v>
      </c>
      <c r="BM700" s="4">
        <f t="shared" si="121"/>
        <v>391.94162299999999</v>
      </c>
      <c r="BN700" s="4">
        <f t="shared" si="122"/>
        <v>391.94162299999999</v>
      </c>
      <c r="BO700" s="4">
        <f t="shared" si="123"/>
        <v>984.72863900000004</v>
      </c>
      <c r="BP700" s="4">
        <f t="shared" si="124"/>
        <v>981.81903899999998</v>
      </c>
      <c r="BQ700" s="4">
        <f t="shared" si="125"/>
        <v>0</v>
      </c>
      <c r="BR700" s="4">
        <f t="shared" si="126"/>
        <v>0</v>
      </c>
      <c r="BS700" s="4">
        <f t="shared" si="127"/>
        <v>918.90680999999995</v>
      </c>
      <c r="BT700" s="4">
        <f t="shared" si="128"/>
        <v>0</v>
      </c>
      <c r="BU700" s="4">
        <f t="shared" si="129"/>
        <v>738.91971100000001</v>
      </c>
      <c r="BV700" s="4">
        <f t="shared" si="130"/>
        <v>0</v>
      </c>
      <c r="BW700" s="4">
        <f t="shared" si="131"/>
        <v>3034.4967830000001</v>
      </c>
      <c r="BX700" s="4">
        <f t="shared" si="132"/>
        <v>1373.7606619999999</v>
      </c>
    </row>
    <row r="701" spans="1:76" x14ac:dyDescent="0.25">
      <c r="A701">
        <v>16</v>
      </c>
      <c r="B701" t="s">
        <v>60</v>
      </c>
      <c r="C701" t="s">
        <v>61</v>
      </c>
      <c r="D701">
        <v>2021</v>
      </c>
      <c r="E701" t="s">
        <v>62</v>
      </c>
      <c r="F701" t="s">
        <v>63</v>
      </c>
      <c r="G701">
        <v>2</v>
      </c>
      <c r="H701" t="s">
        <v>64</v>
      </c>
      <c r="I701" t="s">
        <v>3558</v>
      </c>
      <c r="J701" t="s">
        <v>1297</v>
      </c>
      <c r="K701" t="s">
        <v>1298</v>
      </c>
      <c r="L701" t="s">
        <v>3605</v>
      </c>
      <c r="M701" t="s">
        <v>1299</v>
      </c>
      <c r="N701" t="s">
        <v>3612</v>
      </c>
      <c r="O701" t="s">
        <v>134</v>
      </c>
      <c r="P701" t="s">
        <v>3647</v>
      </c>
      <c r="Q701" t="s">
        <v>1367</v>
      </c>
      <c r="R701" t="s">
        <v>3805</v>
      </c>
      <c r="S701" t="s">
        <v>1368</v>
      </c>
      <c r="T701">
        <v>15</v>
      </c>
      <c r="U701">
        <v>4</v>
      </c>
      <c r="V701" t="s">
        <v>1375</v>
      </c>
      <c r="W701">
        <v>3</v>
      </c>
      <c r="X701" t="s">
        <v>138</v>
      </c>
      <c r="Y701">
        <v>1</v>
      </c>
      <c r="Z701" t="s">
        <v>73</v>
      </c>
      <c r="AA701">
        <v>1</v>
      </c>
      <c r="AB701" s="2">
        <v>1</v>
      </c>
      <c r="AC701" s="2">
        <v>1</v>
      </c>
      <c r="AD701" s="2">
        <v>100</v>
      </c>
      <c r="AE701" s="2">
        <v>4</v>
      </c>
      <c r="AF701" s="2">
        <v>4</v>
      </c>
      <c r="AG701" s="2">
        <v>100</v>
      </c>
      <c r="AH701" s="2">
        <v>6</v>
      </c>
      <c r="AI701" s="2">
        <v>0</v>
      </c>
      <c r="AJ701" s="2">
        <v>0</v>
      </c>
      <c r="AK701" s="2">
        <v>7</v>
      </c>
      <c r="AL701" s="2">
        <v>0</v>
      </c>
      <c r="AM701" s="2">
        <v>0</v>
      </c>
      <c r="AN701" s="2">
        <v>7</v>
      </c>
      <c r="AO701" s="2">
        <v>0</v>
      </c>
      <c r="AP701" s="2">
        <v>0</v>
      </c>
      <c r="AQ701" s="2" t="s">
        <v>77</v>
      </c>
      <c r="AR701" s="2" t="s">
        <v>77</v>
      </c>
      <c r="AS701" s="2" t="s">
        <v>77</v>
      </c>
      <c r="AT701" s="3">
        <v>40966040</v>
      </c>
      <c r="AU701" s="3">
        <v>40966040</v>
      </c>
      <c r="AV701" s="2">
        <v>100</v>
      </c>
      <c r="AW701" s="3">
        <v>691565620</v>
      </c>
      <c r="AX701" s="3">
        <v>656294099</v>
      </c>
      <c r="AY701" s="2">
        <v>94.9</v>
      </c>
      <c r="AZ701" s="3">
        <v>1222000000</v>
      </c>
      <c r="BA701" s="3">
        <v>0</v>
      </c>
      <c r="BB701" s="2">
        <v>0</v>
      </c>
      <c r="BC701" s="3">
        <v>1889810474</v>
      </c>
      <c r="BD701" s="3">
        <v>0</v>
      </c>
      <c r="BE701" s="2">
        <v>0</v>
      </c>
      <c r="BF701" s="3">
        <v>1687426727</v>
      </c>
      <c r="BG701" s="3">
        <v>0</v>
      </c>
      <c r="BH701" s="2">
        <v>0</v>
      </c>
      <c r="BI701" s="3">
        <v>5531768861</v>
      </c>
      <c r="BJ701" s="3">
        <v>697260139</v>
      </c>
      <c r="BK701" s="2">
        <v>12.6</v>
      </c>
      <c r="BL701" t="s">
        <v>1376</v>
      </c>
      <c r="BM701" s="4">
        <f t="shared" si="121"/>
        <v>40.96604</v>
      </c>
      <c r="BN701" s="4">
        <f t="shared" si="122"/>
        <v>40.96604</v>
      </c>
      <c r="BO701" s="4">
        <f t="shared" si="123"/>
        <v>691.56561999999997</v>
      </c>
      <c r="BP701" s="4">
        <f t="shared" si="124"/>
        <v>656.29409899999996</v>
      </c>
      <c r="BQ701" s="4">
        <f t="shared" si="125"/>
        <v>1222</v>
      </c>
      <c r="BR701" s="4">
        <f t="shared" si="126"/>
        <v>0</v>
      </c>
      <c r="BS701" s="4">
        <f t="shared" si="127"/>
        <v>1889.8104740000001</v>
      </c>
      <c r="BT701" s="4">
        <f t="shared" si="128"/>
        <v>0</v>
      </c>
      <c r="BU701" s="4">
        <f t="shared" si="129"/>
        <v>1687.426727</v>
      </c>
      <c r="BV701" s="4">
        <f t="shared" si="130"/>
        <v>0</v>
      </c>
      <c r="BW701" s="4">
        <f t="shared" si="131"/>
        <v>5531.7688610000005</v>
      </c>
      <c r="BX701" s="4">
        <f t="shared" si="132"/>
        <v>697.26013899999998</v>
      </c>
    </row>
    <row r="702" spans="1:76" x14ac:dyDescent="0.25">
      <c r="A702">
        <v>16</v>
      </c>
      <c r="B702" t="s">
        <v>60</v>
      </c>
      <c r="C702" t="s">
        <v>61</v>
      </c>
      <c r="D702">
        <v>2021</v>
      </c>
      <c r="E702" t="s">
        <v>62</v>
      </c>
      <c r="F702" t="s">
        <v>63</v>
      </c>
      <c r="G702">
        <v>2</v>
      </c>
      <c r="H702" t="s">
        <v>64</v>
      </c>
      <c r="I702" t="s">
        <v>3558</v>
      </c>
      <c r="J702" t="s">
        <v>1297</v>
      </c>
      <c r="K702" t="s">
        <v>1298</v>
      </c>
      <c r="L702" t="s">
        <v>3605</v>
      </c>
      <c r="M702" t="s">
        <v>1299</v>
      </c>
      <c r="N702" t="s">
        <v>3612</v>
      </c>
      <c r="O702" t="s">
        <v>134</v>
      </c>
      <c r="P702" t="s">
        <v>3647</v>
      </c>
      <c r="Q702" t="s">
        <v>1367</v>
      </c>
      <c r="R702" t="s">
        <v>3805</v>
      </c>
      <c r="S702" t="s">
        <v>1368</v>
      </c>
      <c r="T702">
        <v>15</v>
      </c>
      <c r="U702">
        <v>5</v>
      </c>
      <c r="V702" t="s">
        <v>1377</v>
      </c>
      <c r="W702">
        <v>2</v>
      </c>
      <c r="X702" t="s">
        <v>76</v>
      </c>
      <c r="Y702">
        <v>1</v>
      </c>
      <c r="Z702" t="s">
        <v>73</v>
      </c>
      <c r="AA702">
        <v>1</v>
      </c>
      <c r="AB702" s="2">
        <v>100</v>
      </c>
      <c r="AC702" s="2">
        <v>100</v>
      </c>
      <c r="AD702" s="2">
        <v>100</v>
      </c>
      <c r="AE702" s="2">
        <v>100</v>
      </c>
      <c r="AF702" s="2">
        <v>100</v>
      </c>
      <c r="AG702" s="2">
        <v>100</v>
      </c>
      <c r="AH702" s="2">
        <v>100</v>
      </c>
      <c r="AI702" s="2">
        <v>0</v>
      </c>
      <c r="AJ702" s="2">
        <v>0</v>
      </c>
      <c r="AK702" s="2">
        <v>100</v>
      </c>
      <c r="AL702" s="2">
        <v>0</v>
      </c>
      <c r="AM702" s="2">
        <v>0</v>
      </c>
      <c r="AN702" s="2">
        <v>100</v>
      </c>
      <c r="AO702" s="2">
        <v>0</v>
      </c>
      <c r="AP702" s="2">
        <v>0</v>
      </c>
      <c r="AQ702" s="2" t="s">
        <v>77</v>
      </c>
      <c r="AR702" s="2" t="s">
        <v>77</v>
      </c>
      <c r="AS702" s="2" t="s">
        <v>77</v>
      </c>
      <c r="AT702" s="3">
        <v>17069183</v>
      </c>
      <c r="AU702" s="3">
        <v>17069183</v>
      </c>
      <c r="AV702" s="2">
        <v>100</v>
      </c>
      <c r="AW702" s="3">
        <v>209330176</v>
      </c>
      <c r="AX702" s="3">
        <v>202827093</v>
      </c>
      <c r="AY702" s="2">
        <v>96.89</v>
      </c>
      <c r="AZ702" s="3">
        <v>432531000</v>
      </c>
      <c r="BA702" s="3">
        <v>0</v>
      </c>
      <c r="BB702" s="2">
        <v>0</v>
      </c>
      <c r="BC702" s="3">
        <v>809625879</v>
      </c>
      <c r="BD702" s="3">
        <v>0</v>
      </c>
      <c r="BE702" s="2">
        <v>0</v>
      </c>
      <c r="BF702" s="3">
        <v>723182946</v>
      </c>
      <c r="BG702" s="3">
        <v>0</v>
      </c>
      <c r="BH702" s="2">
        <v>0</v>
      </c>
      <c r="BI702" s="3">
        <v>2191739184</v>
      </c>
      <c r="BJ702" s="3">
        <v>219896276</v>
      </c>
      <c r="BK702" s="2">
        <v>10.029999999999999</v>
      </c>
      <c r="BL702" t="s">
        <v>1378</v>
      </c>
      <c r="BM702" s="4">
        <f t="shared" si="121"/>
        <v>17.069182999999999</v>
      </c>
      <c r="BN702" s="4">
        <f t="shared" si="122"/>
        <v>17.069182999999999</v>
      </c>
      <c r="BO702" s="4">
        <f t="shared" si="123"/>
        <v>209.33017599999999</v>
      </c>
      <c r="BP702" s="4">
        <f t="shared" si="124"/>
        <v>202.82709299999999</v>
      </c>
      <c r="BQ702" s="4">
        <f t="shared" si="125"/>
        <v>432.53100000000001</v>
      </c>
      <c r="BR702" s="4">
        <f t="shared" si="126"/>
        <v>0</v>
      </c>
      <c r="BS702" s="4">
        <f t="shared" si="127"/>
        <v>809.62587900000005</v>
      </c>
      <c r="BT702" s="4">
        <f t="shared" si="128"/>
        <v>0</v>
      </c>
      <c r="BU702" s="4">
        <f t="shared" si="129"/>
        <v>723.18294600000002</v>
      </c>
      <c r="BV702" s="4">
        <f t="shared" si="130"/>
        <v>0</v>
      </c>
      <c r="BW702" s="4">
        <f t="shared" si="131"/>
        <v>2191.739184</v>
      </c>
      <c r="BX702" s="4">
        <f t="shared" si="132"/>
        <v>219.896276</v>
      </c>
    </row>
    <row r="703" spans="1:76" x14ac:dyDescent="0.25">
      <c r="A703">
        <v>16</v>
      </c>
      <c r="B703" t="s">
        <v>60</v>
      </c>
      <c r="C703" t="s">
        <v>61</v>
      </c>
      <c r="D703">
        <v>2021</v>
      </c>
      <c r="E703" t="s">
        <v>62</v>
      </c>
      <c r="F703" t="s">
        <v>63</v>
      </c>
      <c r="G703">
        <v>2</v>
      </c>
      <c r="H703" t="s">
        <v>64</v>
      </c>
      <c r="I703" t="s">
        <v>3558</v>
      </c>
      <c r="J703" t="s">
        <v>1297</v>
      </c>
      <c r="K703" t="s">
        <v>1298</v>
      </c>
      <c r="L703" t="s">
        <v>3605</v>
      </c>
      <c r="M703" t="s">
        <v>1299</v>
      </c>
      <c r="N703" t="s">
        <v>3612</v>
      </c>
      <c r="O703" t="s">
        <v>134</v>
      </c>
      <c r="P703" t="s">
        <v>3647</v>
      </c>
      <c r="Q703" t="s">
        <v>1367</v>
      </c>
      <c r="R703" t="s">
        <v>3805</v>
      </c>
      <c r="S703" t="s">
        <v>1368</v>
      </c>
      <c r="T703">
        <v>15</v>
      </c>
      <c r="U703">
        <v>6</v>
      </c>
      <c r="V703" t="s">
        <v>1379</v>
      </c>
      <c r="W703">
        <v>3</v>
      </c>
      <c r="X703" t="s">
        <v>138</v>
      </c>
      <c r="Y703">
        <v>1</v>
      </c>
      <c r="Z703" t="s">
        <v>73</v>
      </c>
      <c r="AA703">
        <v>1</v>
      </c>
      <c r="AB703" s="2">
        <v>0</v>
      </c>
      <c r="AC703" s="2">
        <v>0</v>
      </c>
      <c r="AD703" s="2">
        <v>0</v>
      </c>
      <c r="AE703" s="2">
        <v>1</v>
      </c>
      <c r="AF703" s="2">
        <v>1</v>
      </c>
      <c r="AG703" s="2">
        <v>100</v>
      </c>
      <c r="AH703" s="2">
        <v>2</v>
      </c>
      <c r="AI703" s="2">
        <v>0</v>
      </c>
      <c r="AJ703" s="2">
        <v>0</v>
      </c>
      <c r="AK703" s="2">
        <v>3</v>
      </c>
      <c r="AL703" s="2">
        <v>0</v>
      </c>
      <c r="AM703" s="2">
        <v>0</v>
      </c>
      <c r="AN703" s="2">
        <v>3</v>
      </c>
      <c r="AO703" s="2">
        <v>0</v>
      </c>
      <c r="AP703" s="2">
        <v>0</v>
      </c>
      <c r="AQ703" s="2" t="s">
        <v>77</v>
      </c>
      <c r="AR703" s="2" t="s">
        <v>77</v>
      </c>
      <c r="AS703" s="2" t="s">
        <v>77</v>
      </c>
      <c r="AT703" s="3">
        <v>0</v>
      </c>
      <c r="AU703" s="3">
        <v>0</v>
      </c>
      <c r="AV703" s="2">
        <v>0</v>
      </c>
      <c r="AW703" s="3">
        <v>1080585574</v>
      </c>
      <c r="AX703" s="3">
        <v>984171631</v>
      </c>
      <c r="AY703" s="2">
        <v>91.08</v>
      </c>
      <c r="AZ703" s="3">
        <v>1892677000</v>
      </c>
      <c r="BA703" s="3">
        <v>0</v>
      </c>
      <c r="BB703" s="2">
        <v>0</v>
      </c>
      <c r="BC703" s="3">
        <v>3010036764</v>
      </c>
      <c r="BD703" s="3">
        <v>0</v>
      </c>
      <c r="BE703" s="2">
        <v>0</v>
      </c>
      <c r="BF703" s="3">
        <v>3124643859</v>
      </c>
      <c r="BG703" s="3">
        <v>0</v>
      </c>
      <c r="BH703" s="2">
        <v>0</v>
      </c>
      <c r="BI703" s="3">
        <v>9107943197</v>
      </c>
      <c r="BJ703" s="3">
        <v>984171631</v>
      </c>
      <c r="BK703" s="2">
        <v>10.81</v>
      </c>
      <c r="BL703" t="s">
        <v>1380</v>
      </c>
      <c r="BM703" s="4">
        <f t="shared" si="121"/>
        <v>0</v>
      </c>
      <c r="BN703" s="4">
        <f t="shared" si="122"/>
        <v>0</v>
      </c>
      <c r="BO703" s="4">
        <f t="shared" si="123"/>
        <v>1080.585574</v>
      </c>
      <c r="BP703" s="4">
        <f t="shared" si="124"/>
        <v>984.17163100000005</v>
      </c>
      <c r="BQ703" s="4">
        <f t="shared" si="125"/>
        <v>1892.6769999999999</v>
      </c>
      <c r="BR703" s="4">
        <f t="shared" si="126"/>
        <v>0</v>
      </c>
      <c r="BS703" s="4">
        <f t="shared" si="127"/>
        <v>3010.0367639999999</v>
      </c>
      <c r="BT703" s="4">
        <f t="shared" si="128"/>
        <v>0</v>
      </c>
      <c r="BU703" s="4">
        <f t="shared" si="129"/>
        <v>3124.6438589999998</v>
      </c>
      <c r="BV703" s="4">
        <f t="shared" si="130"/>
        <v>0</v>
      </c>
      <c r="BW703" s="4">
        <f t="shared" si="131"/>
        <v>9107.9431970000005</v>
      </c>
      <c r="BX703" s="4">
        <f t="shared" si="132"/>
        <v>984.17163100000005</v>
      </c>
    </row>
    <row r="704" spans="1:76" x14ac:dyDescent="0.25">
      <c r="A704">
        <v>16</v>
      </c>
      <c r="B704" t="s">
        <v>60</v>
      </c>
      <c r="C704" t="s">
        <v>61</v>
      </c>
      <c r="D704">
        <v>2021</v>
      </c>
      <c r="E704" t="s">
        <v>62</v>
      </c>
      <c r="F704" t="s">
        <v>63</v>
      </c>
      <c r="G704">
        <v>2</v>
      </c>
      <c r="H704" t="s">
        <v>64</v>
      </c>
      <c r="I704" t="s">
        <v>3558</v>
      </c>
      <c r="J704" t="s">
        <v>1297</v>
      </c>
      <c r="K704" t="s">
        <v>1298</v>
      </c>
      <c r="L704" t="s">
        <v>3605</v>
      </c>
      <c r="M704" t="s">
        <v>1299</v>
      </c>
      <c r="N704" t="s">
        <v>3612</v>
      </c>
      <c r="O704" t="s">
        <v>134</v>
      </c>
      <c r="P704" t="s">
        <v>3647</v>
      </c>
      <c r="Q704" t="s">
        <v>1367</v>
      </c>
      <c r="R704" t="s">
        <v>3805</v>
      </c>
      <c r="S704" t="s">
        <v>1368</v>
      </c>
      <c r="T704">
        <v>15</v>
      </c>
      <c r="U704">
        <v>7</v>
      </c>
      <c r="V704" t="s">
        <v>1381</v>
      </c>
      <c r="W704">
        <v>2</v>
      </c>
      <c r="X704" t="s">
        <v>76</v>
      </c>
      <c r="Y704">
        <v>1</v>
      </c>
      <c r="Z704" t="s">
        <v>73</v>
      </c>
      <c r="AA704">
        <v>1</v>
      </c>
      <c r="AB704" s="2">
        <v>100</v>
      </c>
      <c r="AC704" s="2">
        <v>100</v>
      </c>
      <c r="AD704" s="2">
        <v>100</v>
      </c>
      <c r="AE704" s="2">
        <v>100</v>
      </c>
      <c r="AF704" s="2">
        <v>100</v>
      </c>
      <c r="AG704" s="2">
        <v>100</v>
      </c>
      <c r="AH704" s="2">
        <v>0</v>
      </c>
      <c r="AI704" s="2">
        <v>0</v>
      </c>
      <c r="AJ704" s="2">
        <v>0</v>
      </c>
      <c r="AK704" s="2">
        <v>100</v>
      </c>
      <c r="AL704" s="2">
        <v>0</v>
      </c>
      <c r="AM704" s="2">
        <v>0</v>
      </c>
      <c r="AN704" s="2">
        <v>100</v>
      </c>
      <c r="AO704" s="2">
        <v>0</v>
      </c>
      <c r="AP704" s="2">
        <v>0</v>
      </c>
      <c r="AQ704" s="2" t="s">
        <v>77</v>
      </c>
      <c r="AR704" s="2" t="s">
        <v>77</v>
      </c>
      <c r="AS704" s="2" t="s">
        <v>77</v>
      </c>
      <c r="AT704" s="3">
        <v>65676273</v>
      </c>
      <c r="AU704" s="3">
        <v>65676273</v>
      </c>
      <c r="AV704" s="2">
        <v>100</v>
      </c>
      <c r="AW704" s="3">
        <v>55902792</v>
      </c>
      <c r="AX704" s="3">
        <v>55902792</v>
      </c>
      <c r="AY704" s="2">
        <v>100</v>
      </c>
      <c r="AZ704" s="3">
        <v>0</v>
      </c>
      <c r="BA704" s="3">
        <v>0</v>
      </c>
      <c r="BB704" s="2">
        <v>0</v>
      </c>
      <c r="BC704" s="3">
        <v>113554254</v>
      </c>
      <c r="BD704" s="3">
        <v>0</v>
      </c>
      <c r="BE704" s="2">
        <v>0</v>
      </c>
      <c r="BF704" s="3">
        <v>116828364</v>
      </c>
      <c r="BG704" s="3">
        <v>0</v>
      </c>
      <c r="BH704" s="2">
        <v>0</v>
      </c>
      <c r="BI704" s="3">
        <v>351961683</v>
      </c>
      <c r="BJ704" s="3">
        <v>121579065</v>
      </c>
      <c r="BK704" s="2">
        <v>34.54</v>
      </c>
      <c r="BL704" t="s">
        <v>1382</v>
      </c>
      <c r="BM704" s="4">
        <f t="shared" si="121"/>
        <v>65.676272999999995</v>
      </c>
      <c r="BN704" s="4">
        <f t="shared" si="122"/>
        <v>65.676272999999995</v>
      </c>
      <c r="BO704" s="4">
        <f t="shared" si="123"/>
        <v>55.902791999999998</v>
      </c>
      <c r="BP704" s="4">
        <f t="shared" si="124"/>
        <v>55.902791999999998</v>
      </c>
      <c r="BQ704" s="4">
        <f t="shared" si="125"/>
        <v>0</v>
      </c>
      <c r="BR704" s="4">
        <f t="shared" si="126"/>
        <v>0</v>
      </c>
      <c r="BS704" s="4">
        <f t="shared" si="127"/>
        <v>113.554254</v>
      </c>
      <c r="BT704" s="4">
        <f t="shared" si="128"/>
        <v>0</v>
      </c>
      <c r="BU704" s="4">
        <f t="shared" si="129"/>
        <v>116.82836399999999</v>
      </c>
      <c r="BV704" s="4">
        <f t="shared" si="130"/>
        <v>0</v>
      </c>
      <c r="BW704" s="4">
        <f t="shared" si="131"/>
        <v>351.96168299999999</v>
      </c>
      <c r="BX704" s="4">
        <f t="shared" si="132"/>
        <v>121.57906499999999</v>
      </c>
    </row>
    <row r="705" spans="1:76" x14ac:dyDescent="0.25">
      <c r="A705">
        <v>16</v>
      </c>
      <c r="B705" t="s">
        <v>60</v>
      </c>
      <c r="C705" t="s">
        <v>61</v>
      </c>
      <c r="D705">
        <v>2021</v>
      </c>
      <c r="E705" t="s">
        <v>62</v>
      </c>
      <c r="F705" t="s">
        <v>63</v>
      </c>
      <c r="G705">
        <v>2</v>
      </c>
      <c r="H705" t="s">
        <v>64</v>
      </c>
      <c r="I705" t="s">
        <v>3558</v>
      </c>
      <c r="J705" t="s">
        <v>1297</v>
      </c>
      <c r="K705" t="s">
        <v>1298</v>
      </c>
      <c r="L705" t="s">
        <v>3605</v>
      </c>
      <c r="M705" t="s">
        <v>1299</v>
      </c>
      <c r="N705" t="s">
        <v>3612</v>
      </c>
      <c r="O705" t="s">
        <v>134</v>
      </c>
      <c r="P705" t="s">
        <v>3647</v>
      </c>
      <c r="Q705" t="s">
        <v>1367</v>
      </c>
      <c r="R705" t="s">
        <v>3805</v>
      </c>
      <c r="S705" t="s">
        <v>1368</v>
      </c>
      <c r="T705">
        <v>15</v>
      </c>
      <c r="U705">
        <v>8</v>
      </c>
      <c r="V705" t="s">
        <v>1383</v>
      </c>
      <c r="W705">
        <v>1</v>
      </c>
      <c r="X705" t="s">
        <v>72</v>
      </c>
      <c r="Y705">
        <v>1</v>
      </c>
      <c r="Z705" t="s">
        <v>73</v>
      </c>
      <c r="AA705">
        <v>1</v>
      </c>
      <c r="AB705" s="2">
        <v>0.5</v>
      </c>
      <c r="AC705" s="2">
        <v>0.5</v>
      </c>
      <c r="AD705" s="2">
        <v>100</v>
      </c>
      <c r="AE705" s="2">
        <v>1</v>
      </c>
      <c r="AF705" s="2">
        <v>1</v>
      </c>
      <c r="AG705" s="2">
        <v>100</v>
      </c>
      <c r="AH705" s="2">
        <v>1</v>
      </c>
      <c r="AI705" s="2">
        <v>0</v>
      </c>
      <c r="AJ705" s="2">
        <v>0</v>
      </c>
      <c r="AK705" s="2">
        <v>1</v>
      </c>
      <c r="AL705" s="2">
        <v>0</v>
      </c>
      <c r="AM705" s="2">
        <v>0</v>
      </c>
      <c r="AN705" s="2">
        <v>0.5</v>
      </c>
      <c r="AO705" s="2">
        <v>0</v>
      </c>
      <c r="AP705" s="2">
        <v>0</v>
      </c>
      <c r="AQ705" s="2">
        <v>4</v>
      </c>
      <c r="AR705" s="2">
        <v>1.5</v>
      </c>
      <c r="AS705" s="2">
        <v>37.5</v>
      </c>
      <c r="AT705" s="3">
        <v>27659283</v>
      </c>
      <c r="AU705" s="3">
        <v>27659283</v>
      </c>
      <c r="AV705" s="2">
        <v>100</v>
      </c>
      <c r="AW705" s="3">
        <v>28798408</v>
      </c>
      <c r="AX705" s="3">
        <v>28798408</v>
      </c>
      <c r="AY705" s="2">
        <v>100</v>
      </c>
      <c r="AZ705" s="3">
        <v>93760000</v>
      </c>
      <c r="BA705" s="3">
        <v>0</v>
      </c>
      <c r="BB705" s="2">
        <v>0</v>
      </c>
      <c r="BC705" s="3">
        <v>48666107</v>
      </c>
      <c r="BD705" s="3">
        <v>0</v>
      </c>
      <c r="BE705" s="2">
        <v>0</v>
      </c>
      <c r="BF705" s="3">
        <v>50069300</v>
      </c>
      <c r="BG705" s="3">
        <v>0</v>
      </c>
      <c r="BH705" s="2">
        <v>0</v>
      </c>
      <c r="BI705" s="3">
        <v>248953098</v>
      </c>
      <c r="BJ705" s="3">
        <v>56457691</v>
      </c>
      <c r="BK705" s="2">
        <v>22.68</v>
      </c>
      <c r="BL705" t="s">
        <v>1384</v>
      </c>
      <c r="BM705" s="4">
        <f t="shared" si="121"/>
        <v>27.659282999999999</v>
      </c>
      <c r="BN705" s="4">
        <f t="shared" si="122"/>
        <v>27.659282999999999</v>
      </c>
      <c r="BO705" s="4">
        <f t="shared" si="123"/>
        <v>28.798407999999998</v>
      </c>
      <c r="BP705" s="4">
        <f t="shared" si="124"/>
        <v>28.798407999999998</v>
      </c>
      <c r="BQ705" s="4">
        <f t="shared" si="125"/>
        <v>93.76</v>
      </c>
      <c r="BR705" s="4">
        <f t="shared" si="126"/>
        <v>0</v>
      </c>
      <c r="BS705" s="4">
        <f t="shared" si="127"/>
        <v>48.666106999999997</v>
      </c>
      <c r="BT705" s="4">
        <f t="shared" si="128"/>
        <v>0</v>
      </c>
      <c r="BU705" s="4">
        <f t="shared" si="129"/>
        <v>50.069299999999998</v>
      </c>
      <c r="BV705" s="4">
        <f t="shared" si="130"/>
        <v>0</v>
      </c>
      <c r="BW705" s="4">
        <f t="shared" si="131"/>
        <v>248.95309800000001</v>
      </c>
      <c r="BX705" s="4">
        <f t="shared" si="132"/>
        <v>56.457690999999997</v>
      </c>
    </row>
    <row r="706" spans="1:76" x14ac:dyDescent="0.25">
      <c r="A706">
        <v>16</v>
      </c>
      <c r="B706" t="s">
        <v>60</v>
      </c>
      <c r="C706" t="s">
        <v>61</v>
      </c>
      <c r="D706">
        <v>2021</v>
      </c>
      <c r="E706" t="s">
        <v>62</v>
      </c>
      <c r="F706" t="s">
        <v>63</v>
      </c>
      <c r="G706">
        <v>2</v>
      </c>
      <c r="H706" t="s">
        <v>64</v>
      </c>
      <c r="I706" t="s">
        <v>3558</v>
      </c>
      <c r="J706" t="s">
        <v>1297</v>
      </c>
      <c r="K706" t="s">
        <v>1298</v>
      </c>
      <c r="L706" t="s">
        <v>3605</v>
      </c>
      <c r="M706" t="s">
        <v>1299</v>
      </c>
      <c r="N706" t="s">
        <v>3612</v>
      </c>
      <c r="O706" t="s">
        <v>134</v>
      </c>
      <c r="P706" t="s">
        <v>3647</v>
      </c>
      <c r="Q706" t="s">
        <v>1367</v>
      </c>
      <c r="R706" t="s">
        <v>3806</v>
      </c>
      <c r="S706" t="s">
        <v>1385</v>
      </c>
      <c r="T706">
        <v>24</v>
      </c>
      <c r="U706">
        <v>1</v>
      </c>
      <c r="V706" t="s">
        <v>1386</v>
      </c>
      <c r="W706">
        <v>1</v>
      </c>
      <c r="X706" t="s">
        <v>72</v>
      </c>
      <c r="Y706">
        <v>1</v>
      </c>
      <c r="Z706" t="s">
        <v>73</v>
      </c>
      <c r="AA706">
        <v>1</v>
      </c>
      <c r="AB706" s="2">
        <v>15000</v>
      </c>
      <c r="AC706" s="2">
        <v>17103</v>
      </c>
      <c r="AD706" s="2">
        <v>114.02</v>
      </c>
      <c r="AE706" s="2">
        <v>28000</v>
      </c>
      <c r="AF706" s="2">
        <v>28280</v>
      </c>
      <c r="AG706" s="2">
        <v>101</v>
      </c>
      <c r="AH706" s="2">
        <v>28000</v>
      </c>
      <c r="AI706" s="2">
        <v>0</v>
      </c>
      <c r="AJ706" s="2">
        <v>0</v>
      </c>
      <c r="AK706" s="2">
        <v>28000</v>
      </c>
      <c r="AL706" s="2">
        <v>0</v>
      </c>
      <c r="AM706" s="2">
        <v>0</v>
      </c>
      <c r="AN706" s="2">
        <v>14000</v>
      </c>
      <c r="AO706" s="2">
        <v>0</v>
      </c>
      <c r="AP706" s="2">
        <v>0</v>
      </c>
      <c r="AQ706" s="2">
        <v>115103</v>
      </c>
      <c r="AR706" s="2">
        <v>45383</v>
      </c>
      <c r="AS706" s="2">
        <v>39.43</v>
      </c>
      <c r="AT706" s="3">
        <v>3631578409</v>
      </c>
      <c r="AU706" s="3">
        <v>3631578409</v>
      </c>
      <c r="AV706" s="2">
        <v>100</v>
      </c>
      <c r="AW706" s="3">
        <v>12004505416</v>
      </c>
      <c r="AX706" s="3">
        <v>11894608590</v>
      </c>
      <c r="AY706" s="2">
        <v>99.08</v>
      </c>
      <c r="AZ706" s="3">
        <v>8118252000</v>
      </c>
      <c r="BA706" s="3">
        <v>0</v>
      </c>
      <c r="BB706" s="2">
        <v>0</v>
      </c>
      <c r="BC706" s="3">
        <v>7328880000</v>
      </c>
      <c r="BD706" s="3">
        <v>0</v>
      </c>
      <c r="BE706" s="2">
        <v>0</v>
      </c>
      <c r="BF706" s="3">
        <v>4303579178</v>
      </c>
      <c r="BG706" s="3">
        <v>0</v>
      </c>
      <c r="BH706" s="2">
        <v>0</v>
      </c>
      <c r="BI706" s="3">
        <v>35386795003</v>
      </c>
      <c r="BJ706" s="3">
        <v>15526186999</v>
      </c>
      <c r="BK706" s="2">
        <v>43.88</v>
      </c>
      <c r="BL706" t="s">
        <v>1387</v>
      </c>
      <c r="BM706" s="4">
        <f t="shared" si="121"/>
        <v>3631.5784090000002</v>
      </c>
      <c r="BN706" s="4">
        <f t="shared" si="122"/>
        <v>3631.5784090000002</v>
      </c>
      <c r="BO706" s="4">
        <f t="shared" si="123"/>
        <v>12004.505416</v>
      </c>
      <c r="BP706" s="4">
        <f t="shared" si="124"/>
        <v>11894.60859</v>
      </c>
      <c r="BQ706" s="4">
        <f t="shared" si="125"/>
        <v>8118.2520000000004</v>
      </c>
      <c r="BR706" s="4">
        <f t="shared" si="126"/>
        <v>0</v>
      </c>
      <c r="BS706" s="4">
        <f t="shared" si="127"/>
        <v>7328.88</v>
      </c>
      <c r="BT706" s="4">
        <f t="shared" si="128"/>
        <v>0</v>
      </c>
      <c r="BU706" s="4">
        <f t="shared" si="129"/>
        <v>4303.579178</v>
      </c>
      <c r="BV706" s="4">
        <f t="shared" si="130"/>
        <v>0</v>
      </c>
      <c r="BW706" s="4">
        <f t="shared" si="131"/>
        <v>35386.795003000007</v>
      </c>
      <c r="BX706" s="4">
        <f t="shared" si="132"/>
        <v>15526.186999</v>
      </c>
    </row>
    <row r="707" spans="1:76" x14ac:dyDescent="0.25">
      <c r="A707">
        <v>16</v>
      </c>
      <c r="B707" t="s">
        <v>60</v>
      </c>
      <c r="C707" t="s">
        <v>61</v>
      </c>
      <c r="D707">
        <v>2021</v>
      </c>
      <c r="E707" t="s">
        <v>62</v>
      </c>
      <c r="F707" t="s">
        <v>63</v>
      </c>
      <c r="G707">
        <v>2</v>
      </c>
      <c r="H707" t="s">
        <v>64</v>
      </c>
      <c r="I707" t="s">
        <v>3558</v>
      </c>
      <c r="J707" t="s">
        <v>1297</v>
      </c>
      <c r="K707" t="s">
        <v>1298</v>
      </c>
      <c r="L707" t="s">
        <v>3605</v>
      </c>
      <c r="M707" t="s">
        <v>1299</v>
      </c>
      <c r="N707" t="s">
        <v>3612</v>
      </c>
      <c r="O707" t="s">
        <v>134</v>
      </c>
      <c r="P707" t="s">
        <v>3647</v>
      </c>
      <c r="Q707" t="s">
        <v>1367</v>
      </c>
      <c r="R707" t="s">
        <v>3806</v>
      </c>
      <c r="S707" t="s">
        <v>1385</v>
      </c>
      <c r="T707">
        <v>24</v>
      </c>
      <c r="U707">
        <v>2</v>
      </c>
      <c r="V707" t="s">
        <v>1388</v>
      </c>
      <c r="W707">
        <v>2</v>
      </c>
      <c r="X707" t="s">
        <v>76</v>
      </c>
      <c r="Y707">
        <v>1</v>
      </c>
      <c r="Z707" t="s">
        <v>73</v>
      </c>
      <c r="AA707">
        <v>1</v>
      </c>
      <c r="AB707" s="2">
        <v>100</v>
      </c>
      <c r="AC707" s="2">
        <v>100</v>
      </c>
      <c r="AD707" s="2">
        <v>100</v>
      </c>
      <c r="AE707" s="2">
        <v>100</v>
      </c>
      <c r="AF707" s="2">
        <v>100</v>
      </c>
      <c r="AG707" s="2">
        <v>100</v>
      </c>
      <c r="AH707" s="2">
        <v>100</v>
      </c>
      <c r="AI707" s="2">
        <v>0</v>
      </c>
      <c r="AJ707" s="2">
        <v>0</v>
      </c>
      <c r="AK707" s="2">
        <v>100</v>
      </c>
      <c r="AL707" s="2">
        <v>0</v>
      </c>
      <c r="AM707" s="2">
        <v>0</v>
      </c>
      <c r="AN707" s="2">
        <v>100</v>
      </c>
      <c r="AO707" s="2">
        <v>0</v>
      </c>
      <c r="AP707" s="2">
        <v>0</v>
      </c>
      <c r="AQ707" s="2" t="s">
        <v>77</v>
      </c>
      <c r="AR707" s="2" t="s">
        <v>77</v>
      </c>
      <c r="AS707" s="2" t="s">
        <v>77</v>
      </c>
      <c r="AT707" s="3">
        <v>177858015</v>
      </c>
      <c r="AU707" s="3">
        <v>177858015</v>
      </c>
      <c r="AV707" s="2">
        <v>100</v>
      </c>
      <c r="AW707" s="3">
        <v>1475795666</v>
      </c>
      <c r="AX707" s="3">
        <v>1309570665</v>
      </c>
      <c r="AY707" s="2">
        <v>88.74</v>
      </c>
      <c r="AZ707" s="3">
        <v>2348291000</v>
      </c>
      <c r="BA707" s="3">
        <v>0</v>
      </c>
      <c r="BB707" s="2">
        <v>0</v>
      </c>
      <c r="BC707" s="3">
        <v>199440000</v>
      </c>
      <c r="BD707" s="3">
        <v>0</v>
      </c>
      <c r="BE707" s="2">
        <v>0</v>
      </c>
      <c r="BF707" s="3">
        <v>205440000</v>
      </c>
      <c r="BG707" s="3">
        <v>0</v>
      </c>
      <c r="BH707" s="2">
        <v>0</v>
      </c>
      <c r="BI707" s="3">
        <v>4406824681</v>
      </c>
      <c r="BJ707" s="3">
        <v>1487428680</v>
      </c>
      <c r="BK707" s="2">
        <v>33.75</v>
      </c>
      <c r="BL707" t="s">
        <v>1389</v>
      </c>
      <c r="BM707" s="4">
        <f t="shared" ref="BM707:BM770" si="133">AT707 / 1000000</f>
        <v>177.85801499999999</v>
      </c>
      <c r="BN707" s="4">
        <f t="shared" ref="BN707:BN770" si="134">AU707 / 1000000</f>
        <v>177.85801499999999</v>
      </c>
      <c r="BO707" s="4">
        <f t="shared" ref="BO707:BO770" si="135">AW707 / 1000000</f>
        <v>1475.795666</v>
      </c>
      <c r="BP707" s="4">
        <f t="shared" ref="BP707:BP770" si="136">AX707 / 1000000</f>
        <v>1309.570665</v>
      </c>
      <c r="BQ707" s="4">
        <f t="shared" ref="BQ707:BQ770" si="137">AZ707 / 1000000</f>
        <v>2348.2910000000002</v>
      </c>
      <c r="BR707" s="4">
        <f t="shared" ref="BR707:BR770" si="138">BA707 / 1000000</f>
        <v>0</v>
      </c>
      <c r="BS707" s="4">
        <f t="shared" ref="BS707:BS770" si="139">BC707 / 1000000</f>
        <v>199.44</v>
      </c>
      <c r="BT707" s="4">
        <f t="shared" ref="BT707:BT770" si="140">BD707 / 1000000</f>
        <v>0</v>
      </c>
      <c r="BU707" s="4">
        <f t="shared" ref="BU707:BU770" si="141">BF707 / 1000000</f>
        <v>205.44</v>
      </c>
      <c r="BV707" s="4">
        <f t="shared" ref="BV707:BV770" si="142">BG707 / 1000000</f>
        <v>0</v>
      </c>
      <c r="BW707" s="4">
        <f t="shared" ref="BW707:BW770" si="143">BM707+BO707+BQ707+BS707+BU707</f>
        <v>4406.8246809999991</v>
      </c>
      <c r="BX707" s="4">
        <f t="shared" ref="BX707:BX770" si="144">BN707+BP707+BR707+BT707+BV707</f>
        <v>1487.42868</v>
      </c>
    </row>
    <row r="708" spans="1:76" x14ac:dyDescent="0.25">
      <c r="A708">
        <v>16</v>
      </c>
      <c r="B708" t="s">
        <v>60</v>
      </c>
      <c r="C708" t="s">
        <v>61</v>
      </c>
      <c r="D708">
        <v>2021</v>
      </c>
      <c r="E708" t="s">
        <v>62</v>
      </c>
      <c r="F708" t="s">
        <v>63</v>
      </c>
      <c r="G708">
        <v>2</v>
      </c>
      <c r="H708" t="s">
        <v>64</v>
      </c>
      <c r="I708" t="s">
        <v>3558</v>
      </c>
      <c r="J708" t="s">
        <v>1297</v>
      </c>
      <c r="K708" t="s">
        <v>1298</v>
      </c>
      <c r="L708" t="s">
        <v>3605</v>
      </c>
      <c r="M708" t="s">
        <v>1299</v>
      </c>
      <c r="N708" t="s">
        <v>3612</v>
      </c>
      <c r="O708" t="s">
        <v>134</v>
      </c>
      <c r="P708" t="s">
        <v>3647</v>
      </c>
      <c r="Q708" t="s">
        <v>1367</v>
      </c>
      <c r="R708" t="s">
        <v>3806</v>
      </c>
      <c r="S708" t="s">
        <v>1385</v>
      </c>
      <c r="T708">
        <v>24</v>
      </c>
      <c r="U708">
        <v>3</v>
      </c>
      <c r="V708" t="s">
        <v>1390</v>
      </c>
      <c r="W708">
        <v>3</v>
      </c>
      <c r="X708" t="s">
        <v>138</v>
      </c>
      <c r="Y708">
        <v>1</v>
      </c>
      <c r="Z708" t="s">
        <v>73</v>
      </c>
      <c r="AA708">
        <v>1</v>
      </c>
      <c r="AB708" s="2">
        <v>5</v>
      </c>
      <c r="AC708" s="2">
        <v>5</v>
      </c>
      <c r="AD708" s="2">
        <v>100</v>
      </c>
      <c r="AE708" s="2">
        <v>6</v>
      </c>
      <c r="AF708" s="2">
        <v>5</v>
      </c>
      <c r="AG708" s="2">
        <v>83.33</v>
      </c>
      <c r="AH708" s="2">
        <v>6</v>
      </c>
      <c r="AI708" s="2">
        <v>0</v>
      </c>
      <c r="AJ708" s="2">
        <v>0</v>
      </c>
      <c r="AK708" s="2">
        <v>6</v>
      </c>
      <c r="AL708" s="2">
        <v>0</v>
      </c>
      <c r="AM708" s="2">
        <v>0</v>
      </c>
      <c r="AN708" s="2">
        <v>6</v>
      </c>
      <c r="AO708" s="2">
        <v>0</v>
      </c>
      <c r="AP708" s="2">
        <v>0</v>
      </c>
      <c r="AQ708" s="2" t="s">
        <v>77</v>
      </c>
      <c r="AR708" s="2" t="s">
        <v>77</v>
      </c>
      <c r="AS708" s="2" t="s">
        <v>77</v>
      </c>
      <c r="AT708" s="3">
        <v>4125533335</v>
      </c>
      <c r="AU708" s="3">
        <v>4125088335</v>
      </c>
      <c r="AV708" s="2">
        <v>99.99</v>
      </c>
      <c r="AW708" s="3">
        <v>5536340092</v>
      </c>
      <c r="AX708" s="3">
        <v>5536340092</v>
      </c>
      <c r="AY708" s="2">
        <v>100</v>
      </c>
      <c r="AZ708" s="3">
        <v>9339482000</v>
      </c>
      <c r="BA708" s="3">
        <v>0</v>
      </c>
      <c r="BB708" s="2">
        <v>0</v>
      </c>
      <c r="BC708" s="3">
        <v>14733880000</v>
      </c>
      <c r="BD708" s="3">
        <v>0</v>
      </c>
      <c r="BE708" s="2">
        <v>0</v>
      </c>
      <c r="BF708" s="3">
        <v>14793088791</v>
      </c>
      <c r="BG708" s="3">
        <v>0</v>
      </c>
      <c r="BH708" s="2">
        <v>0</v>
      </c>
      <c r="BI708" s="3">
        <v>48528324218</v>
      </c>
      <c r="BJ708" s="3">
        <v>9661428427</v>
      </c>
      <c r="BK708" s="2">
        <v>19.91</v>
      </c>
      <c r="BL708" t="s">
        <v>1391</v>
      </c>
      <c r="BM708" s="4">
        <f t="shared" si="133"/>
        <v>4125.5333350000001</v>
      </c>
      <c r="BN708" s="4">
        <f t="shared" si="134"/>
        <v>4125.0883350000004</v>
      </c>
      <c r="BO708" s="4">
        <f t="shared" si="135"/>
        <v>5536.3400920000004</v>
      </c>
      <c r="BP708" s="4">
        <f t="shared" si="136"/>
        <v>5536.3400920000004</v>
      </c>
      <c r="BQ708" s="4">
        <f t="shared" si="137"/>
        <v>9339.482</v>
      </c>
      <c r="BR708" s="4">
        <f t="shared" si="138"/>
        <v>0</v>
      </c>
      <c r="BS708" s="4">
        <f t="shared" si="139"/>
        <v>14733.88</v>
      </c>
      <c r="BT708" s="4">
        <f t="shared" si="140"/>
        <v>0</v>
      </c>
      <c r="BU708" s="4">
        <f t="shared" si="141"/>
        <v>14793.088791</v>
      </c>
      <c r="BV708" s="4">
        <f t="shared" si="142"/>
        <v>0</v>
      </c>
      <c r="BW708" s="4">
        <f t="shared" si="143"/>
        <v>48528.324218000002</v>
      </c>
      <c r="BX708" s="4">
        <f t="shared" si="144"/>
        <v>9661.4284270000007</v>
      </c>
    </row>
    <row r="709" spans="1:76" x14ac:dyDescent="0.25">
      <c r="A709">
        <v>16</v>
      </c>
      <c r="B709" t="s">
        <v>60</v>
      </c>
      <c r="C709" t="s">
        <v>61</v>
      </c>
      <c r="D709">
        <v>2021</v>
      </c>
      <c r="E709" t="s">
        <v>62</v>
      </c>
      <c r="F709" t="s">
        <v>63</v>
      </c>
      <c r="G709">
        <v>2</v>
      </c>
      <c r="H709" t="s">
        <v>64</v>
      </c>
      <c r="I709" t="s">
        <v>3558</v>
      </c>
      <c r="J709" t="s">
        <v>1297</v>
      </c>
      <c r="K709" t="s">
        <v>1298</v>
      </c>
      <c r="L709" t="s">
        <v>3605</v>
      </c>
      <c r="M709" t="s">
        <v>1299</v>
      </c>
      <c r="N709" t="s">
        <v>3612</v>
      </c>
      <c r="O709" t="s">
        <v>134</v>
      </c>
      <c r="P709" t="s">
        <v>3647</v>
      </c>
      <c r="Q709" t="s">
        <v>1367</v>
      </c>
      <c r="R709" t="s">
        <v>3806</v>
      </c>
      <c r="S709" t="s">
        <v>1385</v>
      </c>
      <c r="T709">
        <v>24</v>
      </c>
      <c r="U709">
        <v>4</v>
      </c>
      <c r="V709" t="s">
        <v>1392</v>
      </c>
      <c r="W709">
        <v>2</v>
      </c>
      <c r="X709" t="s">
        <v>76</v>
      </c>
      <c r="Y709">
        <v>1</v>
      </c>
      <c r="Z709" t="s">
        <v>73</v>
      </c>
      <c r="AA709">
        <v>1</v>
      </c>
      <c r="AB709" s="2">
        <v>100</v>
      </c>
      <c r="AC709" s="2">
        <v>100</v>
      </c>
      <c r="AD709" s="2">
        <v>100</v>
      </c>
      <c r="AE709" s="2">
        <v>100</v>
      </c>
      <c r="AF709" s="2">
        <v>100</v>
      </c>
      <c r="AG709" s="2">
        <v>100</v>
      </c>
      <c r="AH709" s="2">
        <v>100</v>
      </c>
      <c r="AI709" s="2">
        <v>0</v>
      </c>
      <c r="AJ709" s="2">
        <v>0</v>
      </c>
      <c r="AK709" s="2">
        <v>100</v>
      </c>
      <c r="AL709" s="2">
        <v>0</v>
      </c>
      <c r="AM709" s="2">
        <v>0</v>
      </c>
      <c r="AN709" s="2">
        <v>100</v>
      </c>
      <c r="AO709" s="2">
        <v>0</v>
      </c>
      <c r="AP709" s="2">
        <v>0</v>
      </c>
      <c r="AQ709" s="2" t="s">
        <v>77</v>
      </c>
      <c r="AR709" s="2" t="s">
        <v>77</v>
      </c>
      <c r="AS709" s="2" t="s">
        <v>77</v>
      </c>
      <c r="AT709" s="3">
        <v>219500533</v>
      </c>
      <c r="AU709" s="3">
        <v>218470533</v>
      </c>
      <c r="AV709" s="2">
        <v>99.53</v>
      </c>
      <c r="AW709" s="3">
        <v>738343234</v>
      </c>
      <c r="AX709" s="3">
        <v>710058067</v>
      </c>
      <c r="AY709" s="2">
        <v>96.17</v>
      </c>
      <c r="AZ709" s="3">
        <v>1354188000</v>
      </c>
      <c r="BA709" s="3">
        <v>0</v>
      </c>
      <c r="BB709" s="2">
        <v>0</v>
      </c>
      <c r="BC709" s="3">
        <v>1069800000</v>
      </c>
      <c r="BD709" s="3">
        <v>0</v>
      </c>
      <c r="BE709" s="2">
        <v>0</v>
      </c>
      <c r="BF709" s="3">
        <v>1101720000</v>
      </c>
      <c r="BG709" s="3">
        <v>0</v>
      </c>
      <c r="BH709" s="2">
        <v>0</v>
      </c>
      <c r="BI709" s="3">
        <v>4483551767</v>
      </c>
      <c r="BJ709" s="3">
        <v>928528600</v>
      </c>
      <c r="BK709" s="2">
        <v>20.71</v>
      </c>
      <c r="BL709" t="s">
        <v>1393</v>
      </c>
      <c r="BM709" s="4">
        <f t="shared" si="133"/>
        <v>219.50053299999999</v>
      </c>
      <c r="BN709" s="4">
        <f t="shared" si="134"/>
        <v>218.47053299999999</v>
      </c>
      <c r="BO709" s="4">
        <f t="shared" si="135"/>
        <v>738.34323400000005</v>
      </c>
      <c r="BP709" s="4">
        <f t="shared" si="136"/>
        <v>710.05806700000005</v>
      </c>
      <c r="BQ709" s="4">
        <f t="shared" si="137"/>
        <v>1354.1880000000001</v>
      </c>
      <c r="BR709" s="4">
        <f t="shared" si="138"/>
        <v>0</v>
      </c>
      <c r="BS709" s="4">
        <f t="shared" si="139"/>
        <v>1069.8</v>
      </c>
      <c r="BT709" s="4">
        <f t="shared" si="140"/>
        <v>0</v>
      </c>
      <c r="BU709" s="4">
        <f t="shared" si="141"/>
        <v>1101.72</v>
      </c>
      <c r="BV709" s="4">
        <f t="shared" si="142"/>
        <v>0</v>
      </c>
      <c r="BW709" s="4">
        <f t="shared" si="143"/>
        <v>4483.5517670000008</v>
      </c>
      <c r="BX709" s="4">
        <f t="shared" si="144"/>
        <v>928.5286000000001</v>
      </c>
    </row>
    <row r="710" spans="1:76" x14ac:dyDescent="0.25">
      <c r="A710">
        <v>16</v>
      </c>
      <c r="B710" t="s">
        <v>60</v>
      </c>
      <c r="C710" t="s">
        <v>61</v>
      </c>
      <c r="D710">
        <v>2021</v>
      </c>
      <c r="E710" t="s">
        <v>62</v>
      </c>
      <c r="F710" t="s">
        <v>63</v>
      </c>
      <c r="G710">
        <v>2</v>
      </c>
      <c r="H710" t="s">
        <v>64</v>
      </c>
      <c r="I710" t="s">
        <v>3558</v>
      </c>
      <c r="J710" t="s">
        <v>1297</v>
      </c>
      <c r="K710" t="s">
        <v>1298</v>
      </c>
      <c r="L710" t="s">
        <v>3605</v>
      </c>
      <c r="M710" t="s">
        <v>1299</v>
      </c>
      <c r="N710" t="s">
        <v>3612</v>
      </c>
      <c r="O710" t="s">
        <v>134</v>
      </c>
      <c r="P710" t="s">
        <v>3647</v>
      </c>
      <c r="Q710" t="s">
        <v>1367</v>
      </c>
      <c r="R710" t="s">
        <v>3806</v>
      </c>
      <c r="S710" t="s">
        <v>1385</v>
      </c>
      <c r="T710">
        <v>24</v>
      </c>
      <c r="U710">
        <v>5</v>
      </c>
      <c r="V710" t="s">
        <v>1394</v>
      </c>
      <c r="W710">
        <v>2</v>
      </c>
      <c r="X710" t="s">
        <v>76</v>
      </c>
      <c r="Y710">
        <v>1</v>
      </c>
      <c r="Z710" t="s">
        <v>73</v>
      </c>
      <c r="AA710">
        <v>1</v>
      </c>
      <c r="AB710" s="2">
        <v>4</v>
      </c>
      <c r="AC710" s="2">
        <v>4</v>
      </c>
      <c r="AD710" s="2">
        <v>100</v>
      </c>
      <c r="AE710" s="2">
        <v>4</v>
      </c>
      <c r="AF710" s="2">
        <v>4</v>
      </c>
      <c r="AG710" s="2">
        <v>100</v>
      </c>
      <c r="AH710" s="2">
        <v>4</v>
      </c>
      <c r="AI710" s="2">
        <v>0</v>
      </c>
      <c r="AJ710" s="2">
        <v>0</v>
      </c>
      <c r="AK710" s="2">
        <v>4</v>
      </c>
      <c r="AL710" s="2">
        <v>0</v>
      </c>
      <c r="AM710" s="2">
        <v>0</v>
      </c>
      <c r="AN710" s="2">
        <v>4</v>
      </c>
      <c r="AO710" s="2">
        <v>0</v>
      </c>
      <c r="AP710" s="2">
        <v>0</v>
      </c>
      <c r="AQ710" s="2" t="s">
        <v>77</v>
      </c>
      <c r="AR710" s="2" t="s">
        <v>77</v>
      </c>
      <c r="AS710" s="2" t="s">
        <v>77</v>
      </c>
      <c r="AT710" s="3">
        <v>771652063</v>
      </c>
      <c r="AU710" s="3">
        <v>716388668</v>
      </c>
      <c r="AV710" s="2">
        <v>92.84</v>
      </c>
      <c r="AW710" s="3">
        <v>4000245716</v>
      </c>
      <c r="AX710" s="3">
        <v>1738340125</v>
      </c>
      <c r="AY710" s="2">
        <v>43.46</v>
      </c>
      <c r="AZ710" s="3">
        <v>2065664000</v>
      </c>
      <c r="BA710" s="3">
        <v>0</v>
      </c>
      <c r="BB710" s="2">
        <v>0</v>
      </c>
      <c r="BC710" s="3">
        <v>1718400000</v>
      </c>
      <c r="BD710" s="3">
        <v>0</v>
      </c>
      <c r="BE710" s="2">
        <v>0</v>
      </c>
      <c r="BF710" s="3">
        <v>1769280000</v>
      </c>
      <c r="BG710" s="3">
        <v>0</v>
      </c>
      <c r="BH710" s="2">
        <v>0</v>
      </c>
      <c r="BI710" s="3">
        <v>10325241779</v>
      </c>
      <c r="BJ710" s="3">
        <v>2454728793</v>
      </c>
      <c r="BK710" s="2">
        <v>23.77</v>
      </c>
      <c r="BL710" t="s">
        <v>1395</v>
      </c>
      <c r="BM710" s="4">
        <f t="shared" si="133"/>
        <v>771.652063</v>
      </c>
      <c r="BN710" s="4">
        <f t="shared" si="134"/>
        <v>716.38866800000005</v>
      </c>
      <c r="BO710" s="4">
        <f t="shared" si="135"/>
        <v>4000.2457159999999</v>
      </c>
      <c r="BP710" s="4">
        <f t="shared" si="136"/>
        <v>1738.3401249999999</v>
      </c>
      <c r="BQ710" s="4">
        <f t="shared" si="137"/>
        <v>2065.6640000000002</v>
      </c>
      <c r="BR710" s="4">
        <f t="shared" si="138"/>
        <v>0</v>
      </c>
      <c r="BS710" s="4">
        <f t="shared" si="139"/>
        <v>1718.4</v>
      </c>
      <c r="BT710" s="4">
        <f t="shared" si="140"/>
        <v>0</v>
      </c>
      <c r="BU710" s="4">
        <f t="shared" si="141"/>
        <v>1769.28</v>
      </c>
      <c r="BV710" s="4">
        <f t="shared" si="142"/>
        <v>0</v>
      </c>
      <c r="BW710" s="4">
        <f t="shared" si="143"/>
        <v>10325.241779</v>
      </c>
      <c r="BX710" s="4">
        <f t="shared" si="144"/>
        <v>2454.7287930000002</v>
      </c>
    </row>
    <row r="711" spans="1:76" x14ac:dyDescent="0.25">
      <c r="A711">
        <v>16</v>
      </c>
      <c r="B711" t="s">
        <v>60</v>
      </c>
      <c r="C711" t="s">
        <v>61</v>
      </c>
      <c r="D711">
        <v>2021</v>
      </c>
      <c r="E711" t="s">
        <v>62</v>
      </c>
      <c r="F711" t="s">
        <v>63</v>
      </c>
      <c r="G711">
        <v>2</v>
      </c>
      <c r="H711" t="s">
        <v>64</v>
      </c>
      <c r="I711" t="s">
        <v>3558</v>
      </c>
      <c r="J711" t="s">
        <v>1297</v>
      </c>
      <c r="K711" t="s">
        <v>1298</v>
      </c>
      <c r="L711" t="s">
        <v>3605</v>
      </c>
      <c r="M711" t="s">
        <v>1299</v>
      </c>
      <c r="N711" t="s">
        <v>3612</v>
      </c>
      <c r="O711" t="s">
        <v>134</v>
      </c>
      <c r="P711" t="s">
        <v>3647</v>
      </c>
      <c r="Q711" t="s">
        <v>1367</v>
      </c>
      <c r="R711" t="s">
        <v>3806</v>
      </c>
      <c r="S711" t="s">
        <v>1385</v>
      </c>
      <c r="T711">
        <v>24</v>
      </c>
      <c r="U711">
        <v>6</v>
      </c>
      <c r="V711" t="s">
        <v>1396</v>
      </c>
      <c r="W711">
        <v>2</v>
      </c>
      <c r="X711" t="s">
        <v>76</v>
      </c>
      <c r="Y711">
        <v>1</v>
      </c>
      <c r="Z711" t="s">
        <v>73</v>
      </c>
      <c r="AA711">
        <v>1</v>
      </c>
      <c r="AB711" s="2">
        <v>1</v>
      </c>
      <c r="AC711" s="2">
        <v>1</v>
      </c>
      <c r="AD711" s="2">
        <v>100</v>
      </c>
      <c r="AE711" s="2">
        <v>1</v>
      </c>
      <c r="AF711" s="2">
        <v>1</v>
      </c>
      <c r="AG711" s="2">
        <v>100</v>
      </c>
      <c r="AH711" s="2">
        <v>1</v>
      </c>
      <c r="AI711" s="2">
        <v>0</v>
      </c>
      <c r="AJ711" s="2">
        <v>0</v>
      </c>
      <c r="AK711" s="2">
        <v>1</v>
      </c>
      <c r="AL711" s="2">
        <v>0</v>
      </c>
      <c r="AM711" s="2">
        <v>0</v>
      </c>
      <c r="AN711" s="2">
        <v>1</v>
      </c>
      <c r="AO711" s="2">
        <v>0</v>
      </c>
      <c r="AP711" s="2">
        <v>0</v>
      </c>
      <c r="AQ711" s="2" t="s">
        <v>77</v>
      </c>
      <c r="AR711" s="2" t="s">
        <v>77</v>
      </c>
      <c r="AS711" s="2" t="s">
        <v>77</v>
      </c>
      <c r="AT711" s="3">
        <v>372789722</v>
      </c>
      <c r="AU711" s="3">
        <v>372789722</v>
      </c>
      <c r="AV711" s="2">
        <v>100</v>
      </c>
      <c r="AW711" s="3">
        <v>2113417544</v>
      </c>
      <c r="AX711" s="3">
        <v>1989389567</v>
      </c>
      <c r="AY711" s="2">
        <v>94.13</v>
      </c>
      <c r="AZ711" s="3">
        <v>3315936000</v>
      </c>
      <c r="BA711" s="3">
        <v>0</v>
      </c>
      <c r="BB711" s="2">
        <v>0</v>
      </c>
      <c r="BC711" s="3">
        <v>3774285695</v>
      </c>
      <c r="BD711" s="3">
        <v>0</v>
      </c>
      <c r="BE711" s="2">
        <v>0</v>
      </c>
      <c r="BF711" s="3">
        <v>3420172031</v>
      </c>
      <c r="BG711" s="3">
        <v>0</v>
      </c>
      <c r="BH711" s="2">
        <v>0</v>
      </c>
      <c r="BI711" s="3">
        <v>12996600992</v>
      </c>
      <c r="BJ711" s="3">
        <v>2362179289</v>
      </c>
      <c r="BK711" s="2">
        <v>18.18</v>
      </c>
      <c r="BL711" t="s">
        <v>1397</v>
      </c>
      <c r="BM711" s="4">
        <f t="shared" si="133"/>
        <v>372.78972199999998</v>
      </c>
      <c r="BN711" s="4">
        <f t="shared" si="134"/>
        <v>372.78972199999998</v>
      </c>
      <c r="BO711" s="4">
        <f t="shared" si="135"/>
        <v>2113.4175439999999</v>
      </c>
      <c r="BP711" s="4">
        <f t="shared" si="136"/>
        <v>1989.3895669999999</v>
      </c>
      <c r="BQ711" s="4">
        <f t="shared" si="137"/>
        <v>3315.9360000000001</v>
      </c>
      <c r="BR711" s="4">
        <f t="shared" si="138"/>
        <v>0</v>
      </c>
      <c r="BS711" s="4">
        <f t="shared" si="139"/>
        <v>3774.285695</v>
      </c>
      <c r="BT711" s="4">
        <f t="shared" si="140"/>
        <v>0</v>
      </c>
      <c r="BU711" s="4">
        <f t="shared" si="141"/>
        <v>3420.1720310000001</v>
      </c>
      <c r="BV711" s="4">
        <f t="shared" si="142"/>
        <v>0</v>
      </c>
      <c r="BW711" s="4">
        <f t="shared" si="143"/>
        <v>12996.600992</v>
      </c>
      <c r="BX711" s="4">
        <f t="shared" si="144"/>
        <v>2362.1792889999997</v>
      </c>
    </row>
    <row r="712" spans="1:76" x14ac:dyDescent="0.25">
      <c r="A712">
        <v>16</v>
      </c>
      <c r="B712" t="s">
        <v>60</v>
      </c>
      <c r="C712" t="s">
        <v>61</v>
      </c>
      <c r="D712">
        <v>2021</v>
      </c>
      <c r="E712" t="s">
        <v>62</v>
      </c>
      <c r="F712" t="s">
        <v>63</v>
      </c>
      <c r="G712">
        <v>2</v>
      </c>
      <c r="H712" t="s">
        <v>64</v>
      </c>
      <c r="I712" t="s">
        <v>3558</v>
      </c>
      <c r="J712" t="s">
        <v>1297</v>
      </c>
      <c r="K712" t="s">
        <v>1298</v>
      </c>
      <c r="L712" t="s">
        <v>3605</v>
      </c>
      <c r="M712" t="s">
        <v>1299</v>
      </c>
      <c r="N712" t="s">
        <v>3612</v>
      </c>
      <c r="O712" t="s">
        <v>134</v>
      </c>
      <c r="P712" t="s">
        <v>3647</v>
      </c>
      <c r="Q712" t="s">
        <v>1367</v>
      </c>
      <c r="R712" t="s">
        <v>3806</v>
      </c>
      <c r="S712" t="s">
        <v>1385</v>
      </c>
      <c r="T712">
        <v>24</v>
      </c>
      <c r="U712">
        <v>7</v>
      </c>
      <c r="V712" t="s">
        <v>1398</v>
      </c>
      <c r="W712">
        <v>2</v>
      </c>
      <c r="X712" t="s">
        <v>76</v>
      </c>
      <c r="Y712">
        <v>1</v>
      </c>
      <c r="Z712" t="s">
        <v>73</v>
      </c>
      <c r="AA712">
        <v>1</v>
      </c>
      <c r="AB712" s="2">
        <v>20</v>
      </c>
      <c r="AC712" s="2">
        <v>20</v>
      </c>
      <c r="AD712" s="2">
        <v>100</v>
      </c>
      <c r="AE712" s="2">
        <v>20</v>
      </c>
      <c r="AF712" s="2">
        <v>20</v>
      </c>
      <c r="AG712" s="2">
        <v>100</v>
      </c>
      <c r="AH712" s="2">
        <v>20</v>
      </c>
      <c r="AI712" s="2">
        <v>0</v>
      </c>
      <c r="AJ712" s="2">
        <v>0</v>
      </c>
      <c r="AK712" s="2">
        <v>20</v>
      </c>
      <c r="AL712" s="2">
        <v>0</v>
      </c>
      <c r="AM712" s="2">
        <v>0</v>
      </c>
      <c r="AN712" s="2">
        <v>20</v>
      </c>
      <c r="AO712" s="2">
        <v>0</v>
      </c>
      <c r="AP712" s="2">
        <v>0</v>
      </c>
      <c r="AQ712" s="2" t="s">
        <v>77</v>
      </c>
      <c r="AR712" s="2" t="s">
        <v>77</v>
      </c>
      <c r="AS712" s="2" t="s">
        <v>77</v>
      </c>
      <c r="AT712" s="3">
        <v>295866669</v>
      </c>
      <c r="AU712" s="3">
        <v>294366669</v>
      </c>
      <c r="AV712" s="2">
        <v>99.49</v>
      </c>
      <c r="AW712" s="3">
        <v>1252403199</v>
      </c>
      <c r="AX712" s="3">
        <v>1252403199</v>
      </c>
      <c r="AY712" s="2">
        <v>100</v>
      </c>
      <c r="AZ712" s="3">
        <v>1351636000</v>
      </c>
      <c r="BA712" s="3">
        <v>0</v>
      </c>
      <c r="BB712" s="2">
        <v>0</v>
      </c>
      <c r="BC712" s="3">
        <v>880680000</v>
      </c>
      <c r="BD712" s="3">
        <v>0</v>
      </c>
      <c r="BE712" s="2">
        <v>0</v>
      </c>
      <c r="BF712" s="3">
        <v>906960000</v>
      </c>
      <c r="BG712" s="3">
        <v>0</v>
      </c>
      <c r="BH712" s="2">
        <v>0</v>
      </c>
      <c r="BI712" s="3">
        <v>4687545868</v>
      </c>
      <c r="BJ712" s="3">
        <v>1546769868</v>
      </c>
      <c r="BK712" s="2">
        <v>33</v>
      </c>
      <c r="BL712" t="s">
        <v>1399</v>
      </c>
      <c r="BM712" s="4">
        <f t="shared" si="133"/>
        <v>295.866669</v>
      </c>
      <c r="BN712" s="4">
        <f t="shared" si="134"/>
        <v>294.366669</v>
      </c>
      <c r="BO712" s="4">
        <f t="shared" si="135"/>
        <v>1252.4031990000001</v>
      </c>
      <c r="BP712" s="4">
        <f t="shared" si="136"/>
        <v>1252.4031990000001</v>
      </c>
      <c r="BQ712" s="4">
        <f t="shared" si="137"/>
        <v>1351.636</v>
      </c>
      <c r="BR712" s="4">
        <f t="shared" si="138"/>
        <v>0</v>
      </c>
      <c r="BS712" s="4">
        <f t="shared" si="139"/>
        <v>880.68</v>
      </c>
      <c r="BT712" s="4">
        <f t="shared" si="140"/>
        <v>0</v>
      </c>
      <c r="BU712" s="4">
        <f t="shared" si="141"/>
        <v>906.96</v>
      </c>
      <c r="BV712" s="4">
        <f t="shared" si="142"/>
        <v>0</v>
      </c>
      <c r="BW712" s="4">
        <f t="shared" si="143"/>
        <v>4687.5458679999992</v>
      </c>
      <c r="BX712" s="4">
        <f t="shared" si="144"/>
        <v>1546.7698680000001</v>
      </c>
    </row>
    <row r="713" spans="1:76" x14ac:dyDescent="0.25">
      <c r="A713">
        <v>16</v>
      </c>
      <c r="B713" t="s">
        <v>60</v>
      </c>
      <c r="C713" t="s">
        <v>61</v>
      </c>
      <c r="D713">
        <v>2021</v>
      </c>
      <c r="E713" t="s">
        <v>62</v>
      </c>
      <c r="F713" t="s">
        <v>63</v>
      </c>
      <c r="G713">
        <v>2</v>
      </c>
      <c r="H713" t="s">
        <v>64</v>
      </c>
      <c r="I713" t="s">
        <v>3558</v>
      </c>
      <c r="J713" t="s">
        <v>1297</v>
      </c>
      <c r="K713" t="s">
        <v>1298</v>
      </c>
      <c r="L713" t="s">
        <v>3605</v>
      </c>
      <c r="M713" t="s">
        <v>1299</v>
      </c>
      <c r="N713" t="s">
        <v>3612</v>
      </c>
      <c r="O713" t="s">
        <v>134</v>
      </c>
      <c r="P713" t="s">
        <v>3647</v>
      </c>
      <c r="Q713" t="s">
        <v>1367</v>
      </c>
      <c r="R713" t="s">
        <v>3806</v>
      </c>
      <c r="S713" t="s">
        <v>1385</v>
      </c>
      <c r="T713">
        <v>24</v>
      </c>
      <c r="U713">
        <v>8</v>
      </c>
      <c r="V713" t="s">
        <v>1400</v>
      </c>
      <c r="W713">
        <v>2</v>
      </c>
      <c r="X713" t="s">
        <v>76</v>
      </c>
      <c r="Y713">
        <v>1</v>
      </c>
      <c r="Z713" t="s">
        <v>73</v>
      </c>
      <c r="AA713">
        <v>1</v>
      </c>
      <c r="AB713" s="2">
        <v>1</v>
      </c>
      <c r="AC713" s="2">
        <v>1</v>
      </c>
      <c r="AD713" s="2">
        <v>100</v>
      </c>
      <c r="AE713" s="2">
        <v>1</v>
      </c>
      <c r="AF713" s="2">
        <v>1</v>
      </c>
      <c r="AG713" s="2">
        <v>100</v>
      </c>
      <c r="AH713" s="2">
        <v>1</v>
      </c>
      <c r="AI713" s="2">
        <v>0</v>
      </c>
      <c r="AJ713" s="2">
        <v>0</v>
      </c>
      <c r="AK713" s="2">
        <v>1</v>
      </c>
      <c r="AL713" s="2">
        <v>0</v>
      </c>
      <c r="AM713" s="2">
        <v>0</v>
      </c>
      <c r="AN713" s="2">
        <v>1</v>
      </c>
      <c r="AO713" s="2">
        <v>0</v>
      </c>
      <c r="AP713" s="2">
        <v>0</v>
      </c>
      <c r="AQ713" s="2" t="s">
        <v>77</v>
      </c>
      <c r="AR713" s="2" t="s">
        <v>77</v>
      </c>
      <c r="AS713" s="2" t="s">
        <v>77</v>
      </c>
      <c r="AT713" s="3">
        <v>18354600</v>
      </c>
      <c r="AU713" s="3">
        <v>18354600</v>
      </c>
      <c r="AV713" s="2">
        <v>100</v>
      </c>
      <c r="AW713" s="3">
        <v>284925000</v>
      </c>
      <c r="AX713" s="3">
        <v>284925000</v>
      </c>
      <c r="AY713" s="2">
        <v>100</v>
      </c>
      <c r="AZ713" s="3">
        <v>252076000</v>
      </c>
      <c r="BA713" s="3">
        <v>0</v>
      </c>
      <c r="BB713" s="2">
        <v>0</v>
      </c>
      <c r="BC713" s="3">
        <v>117480000</v>
      </c>
      <c r="BD713" s="3">
        <v>0</v>
      </c>
      <c r="BE713" s="2">
        <v>0</v>
      </c>
      <c r="BF713" s="3">
        <v>120960000</v>
      </c>
      <c r="BG713" s="3">
        <v>0</v>
      </c>
      <c r="BH713" s="2">
        <v>0</v>
      </c>
      <c r="BI713" s="3">
        <v>793795600</v>
      </c>
      <c r="BJ713" s="3">
        <v>303279600</v>
      </c>
      <c r="BK713" s="2">
        <v>38.21</v>
      </c>
      <c r="BL713" t="s">
        <v>1401</v>
      </c>
      <c r="BM713" s="4">
        <f t="shared" si="133"/>
        <v>18.354600000000001</v>
      </c>
      <c r="BN713" s="4">
        <f t="shared" si="134"/>
        <v>18.354600000000001</v>
      </c>
      <c r="BO713" s="4">
        <f t="shared" si="135"/>
        <v>284.92500000000001</v>
      </c>
      <c r="BP713" s="4">
        <f t="shared" si="136"/>
        <v>284.92500000000001</v>
      </c>
      <c r="BQ713" s="4">
        <f t="shared" si="137"/>
        <v>252.07599999999999</v>
      </c>
      <c r="BR713" s="4">
        <f t="shared" si="138"/>
        <v>0</v>
      </c>
      <c r="BS713" s="4">
        <f t="shared" si="139"/>
        <v>117.48</v>
      </c>
      <c r="BT713" s="4">
        <f t="shared" si="140"/>
        <v>0</v>
      </c>
      <c r="BU713" s="4">
        <f t="shared" si="141"/>
        <v>120.96</v>
      </c>
      <c r="BV713" s="4">
        <f t="shared" si="142"/>
        <v>0</v>
      </c>
      <c r="BW713" s="4">
        <f t="shared" si="143"/>
        <v>793.79560000000004</v>
      </c>
      <c r="BX713" s="4">
        <f t="shared" si="144"/>
        <v>303.27960000000002</v>
      </c>
    </row>
    <row r="714" spans="1:76" x14ac:dyDescent="0.25">
      <c r="A714">
        <v>16</v>
      </c>
      <c r="B714" t="s">
        <v>60</v>
      </c>
      <c r="C714" t="s">
        <v>61</v>
      </c>
      <c r="D714">
        <v>2021</v>
      </c>
      <c r="E714" t="s">
        <v>62</v>
      </c>
      <c r="F714" t="s">
        <v>63</v>
      </c>
      <c r="G714">
        <v>2</v>
      </c>
      <c r="H714" t="s">
        <v>64</v>
      </c>
      <c r="I714" t="s">
        <v>3558</v>
      </c>
      <c r="J714" t="s">
        <v>1297</v>
      </c>
      <c r="K714" t="s">
        <v>1298</v>
      </c>
      <c r="L714" t="s">
        <v>3605</v>
      </c>
      <c r="M714" t="s">
        <v>1299</v>
      </c>
      <c r="N714" t="s">
        <v>3612</v>
      </c>
      <c r="O714" t="s">
        <v>134</v>
      </c>
      <c r="P714" t="s">
        <v>3647</v>
      </c>
      <c r="Q714" t="s">
        <v>1367</v>
      </c>
      <c r="R714" t="s">
        <v>3806</v>
      </c>
      <c r="S714" t="s">
        <v>1385</v>
      </c>
      <c r="T714">
        <v>24</v>
      </c>
      <c r="U714">
        <v>9</v>
      </c>
      <c r="V714" t="s">
        <v>1402</v>
      </c>
      <c r="W714">
        <v>1</v>
      </c>
      <c r="X714" t="s">
        <v>72</v>
      </c>
      <c r="Y714">
        <v>1</v>
      </c>
      <c r="Z714" t="s">
        <v>73</v>
      </c>
      <c r="AA714">
        <v>1</v>
      </c>
      <c r="AB714" s="2">
        <v>972</v>
      </c>
      <c r="AC714" s="2">
        <v>1042</v>
      </c>
      <c r="AD714" s="2">
        <v>107.2</v>
      </c>
      <c r="AE714" s="2">
        <v>3126</v>
      </c>
      <c r="AF714" s="2">
        <v>3338</v>
      </c>
      <c r="AG714" s="2">
        <v>106.78</v>
      </c>
      <c r="AH714" s="2">
        <v>3126</v>
      </c>
      <c r="AI714" s="2">
        <v>0</v>
      </c>
      <c r="AJ714" s="2">
        <v>0</v>
      </c>
      <c r="AK714" s="2">
        <v>3126</v>
      </c>
      <c r="AL714" s="2">
        <v>0</v>
      </c>
      <c r="AM714" s="2">
        <v>0</v>
      </c>
      <c r="AN714" s="2">
        <v>1563</v>
      </c>
      <c r="AO714" s="2">
        <v>0</v>
      </c>
      <c r="AP714" s="2">
        <v>0</v>
      </c>
      <c r="AQ714" s="2">
        <v>11983</v>
      </c>
      <c r="AR714" s="2">
        <v>4380</v>
      </c>
      <c r="AS714" s="2">
        <v>36.549999999999997</v>
      </c>
      <c r="AT714" s="3">
        <v>230465959</v>
      </c>
      <c r="AU714" s="3">
        <v>230465959</v>
      </c>
      <c r="AV714" s="2">
        <v>100</v>
      </c>
      <c r="AW714" s="3">
        <v>1053304133</v>
      </c>
      <c r="AX714" s="3">
        <v>1053304133</v>
      </c>
      <c r="AY714" s="2">
        <v>100</v>
      </c>
      <c r="AZ714" s="3">
        <v>1083720000</v>
      </c>
      <c r="BA714" s="3">
        <v>0</v>
      </c>
      <c r="BB714" s="2">
        <v>0</v>
      </c>
      <c r="BC714" s="3">
        <v>399840000</v>
      </c>
      <c r="BD714" s="3">
        <v>0</v>
      </c>
      <c r="BE714" s="2">
        <v>0</v>
      </c>
      <c r="BF714" s="3">
        <v>411600000</v>
      </c>
      <c r="BG714" s="3">
        <v>0</v>
      </c>
      <c r="BH714" s="2">
        <v>0</v>
      </c>
      <c r="BI714" s="3">
        <v>3178930092</v>
      </c>
      <c r="BJ714" s="3">
        <v>1283770092</v>
      </c>
      <c r="BK714" s="2">
        <v>40.380000000000003</v>
      </c>
      <c r="BL714" t="s">
        <v>1403</v>
      </c>
      <c r="BM714" s="4">
        <f t="shared" si="133"/>
        <v>230.465959</v>
      </c>
      <c r="BN714" s="4">
        <f t="shared" si="134"/>
        <v>230.465959</v>
      </c>
      <c r="BO714" s="4">
        <f t="shared" si="135"/>
        <v>1053.3041330000001</v>
      </c>
      <c r="BP714" s="4">
        <f t="shared" si="136"/>
        <v>1053.3041330000001</v>
      </c>
      <c r="BQ714" s="4">
        <f t="shared" si="137"/>
        <v>1083.72</v>
      </c>
      <c r="BR714" s="4">
        <f t="shared" si="138"/>
        <v>0</v>
      </c>
      <c r="BS714" s="4">
        <f t="shared" si="139"/>
        <v>399.84</v>
      </c>
      <c r="BT714" s="4">
        <f t="shared" si="140"/>
        <v>0</v>
      </c>
      <c r="BU714" s="4">
        <f t="shared" si="141"/>
        <v>411.6</v>
      </c>
      <c r="BV714" s="4">
        <f t="shared" si="142"/>
        <v>0</v>
      </c>
      <c r="BW714" s="4">
        <f t="shared" si="143"/>
        <v>3178.9300920000001</v>
      </c>
      <c r="BX714" s="4">
        <f t="shared" si="144"/>
        <v>1283.7700920000002</v>
      </c>
    </row>
    <row r="715" spans="1:76" x14ac:dyDescent="0.25">
      <c r="A715">
        <v>16</v>
      </c>
      <c r="B715" t="s">
        <v>60</v>
      </c>
      <c r="C715" t="s">
        <v>61</v>
      </c>
      <c r="D715">
        <v>2021</v>
      </c>
      <c r="E715" t="s">
        <v>62</v>
      </c>
      <c r="F715" t="s">
        <v>63</v>
      </c>
      <c r="G715">
        <v>2</v>
      </c>
      <c r="H715" t="s">
        <v>64</v>
      </c>
      <c r="I715" t="s">
        <v>3558</v>
      </c>
      <c r="J715" t="s">
        <v>1297</v>
      </c>
      <c r="K715" t="s">
        <v>1298</v>
      </c>
      <c r="L715" t="s">
        <v>3605</v>
      </c>
      <c r="M715" t="s">
        <v>1299</v>
      </c>
      <c r="N715" t="s">
        <v>3612</v>
      </c>
      <c r="O715" t="s">
        <v>134</v>
      </c>
      <c r="P715" t="s">
        <v>3647</v>
      </c>
      <c r="Q715" t="s">
        <v>1367</v>
      </c>
      <c r="R715" t="s">
        <v>3807</v>
      </c>
      <c r="S715" t="s">
        <v>1404</v>
      </c>
      <c r="T715">
        <v>21</v>
      </c>
      <c r="U715">
        <v>1</v>
      </c>
      <c r="V715" t="s">
        <v>1405</v>
      </c>
      <c r="W715">
        <v>1</v>
      </c>
      <c r="X715" t="s">
        <v>72</v>
      </c>
      <c r="Y715">
        <v>1</v>
      </c>
      <c r="Z715" t="s">
        <v>73</v>
      </c>
      <c r="AA715">
        <v>1</v>
      </c>
      <c r="AB715" s="2">
        <v>0.5</v>
      </c>
      <c r="AC715" s="2">
        <v>0.5</v>
      </c>
      <c r="AD715" s="2">
        <v>100</v>
      </c>
      <c r="AE715" s="2">
        <v>1</v>
      </c>
      <c r="AF715" s="2">
        <v>1</v>
      </c>
      <c r="AG715" s="2">
        <v>100</v>
      </c>
      <c r="AH715" s="2">
        <v>1</v>
      </c>
      <c r="AI715" s="2">
        <v>0</v>
      </c>
      <c r="AJ715" s="2">
        <v>0</v>
      </c>
      <c r="AK715" s="2">
        <v>1</v>
      </c>
      <c r="AL715" s="2">
        <v>0</v>
      </c>
      <c r="AM715" s="2">
        <v>0</v>
      </c>
      <c r="AN715" s="2">
        <v>0.5</v>
      </c>
      <c r="AO715" s="2">
        <v>0</v>
      </c>
      <c r="AP715" s="2">
        <v>0</v>
      </c>
      <c r="AQ715" s="2">
        <v>4</v>
      </c>
      <c r="AR715" s="2">
        <v>1.5</v>
      </c>
      <c r="AS715" s="2">
        <v>37.5</v>
      </c>
      <c r="AT715" s="3">
        <v>376332000</v>
      </c>
      <c r="AU715" s="3">
        <v>374068736</v>
      </c>
      <c r="AV715" s="2">
        <v>99.4</v>
      </c>
      <c r="AW715" s="3">
        <v>990000000</v>
      </c>
      <c r="AX715" s="3">
        <v>896772758</v>
      </c>
      <c r="AY715" s="2">
        <v>90.58</v>
      </c>
      <c r="AZ715" s="3">
        <v>1674472000</v>
      </c>
      <c r="BA715" s="3">
        <v>0</v>
      </c>
      <c r="BB715" s="2">
        <v>0</v>
      </c>
      <c r="BC715" s="3">
        <v>999686000</v>
      </c>
      <c r="BD715" s="3">
        <v>0</v>
      </c>
      <c r="BE715" s="2">
        <v>0</v>
      </c>
      <c r="BF715" s="3">
        <v>600000000</v>
      </c>
      <c r="BG715" s="3">
        <v>0</v>
      </c>
      <c r="BH715" s="2">
        <v>0</v>
      </c>
      <c r="BI715" s="3">
        <v>4640490000</v>
      </c>
      <c r="BJ715" s="3">
        <v>1270841494</v>
      </c>
      <c r="BK715" s="2">
        <v>27.39</v>
      </c>
      <c r="BL715" t="s">
        <v>1406</v>
      </c>
      <c r="BM715" s="4">
        <f t="shared" si="133"/>
        <v>376.33199999999999</v>
      </c>
      <c r="BN715" s="4">
        <f t="shared" si="134"/>
        <v>374.068736</v>
      </c>
      <c r="BO715" s="4">
        <f t="shared" si="135"/>
        <v>990</v>
      </c>
      <c r="BP715" s="4">
        <f t="shared" si="136"/>
        <v>896.77275799999995</v>
      </c>
      <c r="BQ715" s="4">
        <f t="shared" si="137"/>
        <v>1674.472</v>
      </c>
      <c r="BR715" s="4">
        <f t="shared" si="138"/>
        <v>0</v>
      </c>
      <c r="BS715" s="4">
        <f t="shared" si="139"/>
        <v>999.68600000000004</v>
      </c>
      <c r="BT715" s="4">
        <f t="shared" si="140"/>
        <v>0</v>
      </c>
      <c r="BU715" s="4">
        <f t="shared" si="141"/>
        <v>600</v>
      </c>
      <c r="BV715" s="4">
        <f t="shared" si="142"/>
        <v>0</v>
      </c>
      <c r="BW715" s="4">
        <f t="shared" si="143"/>
        <v>4640.49</v>
      </c>
      <c r="BX715" s="4">
        <f t="shared" si="144"/>
        <v>1270.841494</v>
      </c>
    </row>
    <row r="716" spans="1:76" x14ac:dyDescent="0.25">
      <c r="A716">
        <v>16</v>
      </c>
      <c r="B716" t="s">
        <v>60</v>
      </c>
      <c r="C716" t="s">
        <v>61</v>
      </c>
      <c r="D716">
        <v>2021</v>
      </c>
      <c r="E716" t="s">
        <v>62</v>
      </c>
      <c r="F716" t="s">
        <v>63</v>
      </c>
      <c r="G716">
        <v>2</v>
      </c>
      <c r="H716" t="s">
        <v>64</v>
      </c>
      <c r="I716" t="s">
        <v>3558</v>
      </c>
      <c r="J716" t="s">
        <v>1297</v>
      </c>
      <c r="K716" t="s">
        <v>1298</v>
      </c>
      <c r="L716" t="s">
        <v>3605</v>
      </c>
      <c r="M716" t="s">
        <v>1299</v>
      </c>
      <c r="N716" t="s">
        <v>3612</v>
      </c>
      <c r="O716" t="s">
        <v>134</v>
      </c>
      <c r="P716" t="s">
        <v>3647</v>
      </c>
      <c r="Q716" t="s">
        <v>1367</v>
      </c>
      <c r="R716" t="s">
        <v>3807</v>
      </c>
      <c r="S716" t="s">
        <v>1404</v>
      </c>
      <c r="T716">
        <v>21</v>
      </c>
      <c r="U716">
        <v>2</v>
      </c>
      <c r="V716" t="s">
        <v>1407</v>
      </c>
      <c r="W716">
        <v>1</v>
      </c>
      <c r="X716" t="s">
        <v>72</v>
      </c>
      <c r="Y716">
        <v>1</v>
      </c>
      <c r="Z716" t="s">
        <v>73</v>
      </c>
      <c r="AA716">
        <v>1</v>
      </c>
      <c r="AB716" s="2">
        <v>0</v>
      </c>
      <c r="AC716" s="2">
        <v>0</v>
      </c>
      <c r="AD716" s="2">
        <v>0</v>
      </c>
      <c r="AE716" s="2">
        <v>25000000</v>
      </c>
      <c r="AF716" s="2">
        <v>49762063</v>
      </c>
      <c r="AG716" s="2">
        <v>199.05</v>
      </c>
      <c r="AH716" s="2">
        <v>30000000</v>
      </c>
      <c r="AI716" s="2">
        <v>0</v>
      </c>
      <c r="AJ716" s="2">
        <v>0</v>
      </c>
      <c r="AK716" s="2">
        <v>20000000</v>
      </c>
      <c r="AL716" s="2">
        <v>0</v>
      </c>
      <c r="AM716" s="2">
        <v>0</v>
      </c>
      <c r="AN716" s="2">
        <v>5000000</v>
      </c>
      <c r="AO716" s="2">
        <v>0</v>
      </c>
      <c r="AP716" s="2">
        <v>0</v>
      </c>
      <c r="AQ716" s="2">
        <v>80000000</v>
      </c>
      <c r="AR716" s="2">
        <v>49762063</v>
      </c>
      <c r="AS716" s="2">
        <v>62.2</v>
      </c>
      <c r="AT716" s="3">
        <v>0</v>
      </c>
      <c r="AU716" s="3">
        <v>0</v>
      </c>
      <c r="AV716" s="2">
        <v>0</v>
      </c>
      <c r="AW716" s="3">
        <v>1610000000</v>
      </c>
      <c r="AX716" s="3">
        <v>1300000000</v>
      </c>
      <c r="AY716" s="2">
        <v>80.75</v>
      </c>
      <c r="AZ716" s="3">
        <v>3501147000</v>
      </c>
      <c r="BA716" s="3">
        <v>0</v>
      </c>
      <c r="BB716" s="2">
        <v>0</v>
      </c>
      <c r="BC716" s="3">
        <v>2500000000</v>
      </c>
      <c r="BD716" s="3">
        <v>0</v>
      </c>
      <c r="BE716" s="2">
        <v>0</v>
      </c>
      <c r="BF716" s="3">
        <v>53800000</v>
      </c>
      <c r="BG716" s="3">
        <v>0</v>
      </c>
      <c r="BH716" s="2">
        <v>0</v>
      </c>
      <c r="BI716" s="3">
        <v>7664947000</v>
      </c>
      <c r="BJ716" s="3">
        <v>1300000000</v>
      </c>
      <c r="BK716" s="2">
        <v>16.96</v>
      </c>
      <c r="BL716" t="s">
        <v>1408</v>
      </c>
      <c r="BM716" s="4">
        <f t="shared" si="133"/>
        <v>0</v>
      </c>
      <c r="BN716" s="4">
        <f t="shared" si="134"/>
        <v>0</v>
      </c>
      <c r="BO716" s="4">
        <f t="shared" si="135"/>
        <v>1610</v>
      </c>
      <c r="BP716" s="4">
        <f t="shared" si="136"/>
        <v>1300</v>
      </c>
      <c r="BQ716" s="4">
        <f t="shared" si="137"/>
        <v>3501.1469999999999</v>
      </c>
      <c r="BR716" s="4">
        <f t="shared" si="138"/>
        <v>0</v>
      </c>
      <c r="BS716" s="4">
        <f t="shared" si="139"/>
        <v>2500</v>
      </c>
      <c r="BT716" s="4">
        <f t="shared" si="140"/>
        <v>0</v>
      </c>
      <c r="BU716" s="4">
        <f t="shared" si="141"/>
        <v>53.8</v>
      </c>
      <c r="BV716" s="4">
        <f t="shared" si="142"/>
        <v>0</v>
      </c>
      <c r="BW716" s="4">
        <f t="shared" si="143"/>
        <v>7664.9470000000001</v>
      </c>
      <c r="BX716" s="4">
        <f t="shared" si="144"/>
        <v>1300</v>
      </c>
    </row>
    <row r="717" spans="1:76" x14ac:dyDescent="0.25">
      <c r="A717">
        <v>16</v>
      </c>
      <c r="B717" t="s">
        <v>60</v>
      </c>
      <c r="C717" t="s">
        <v>61</v>
      </c>
      <c r="D717">
        <v>2021</v>
      </c>
      <c r="E717" t="s">
        <v>62</v>
      </c>
      <c r="F717" t="s">
        <v>63</v>
      </c>
      <c r="G717">
        <v>2</v>
      </c>
      <c r="H717" t="s">
        <v>64</v>
      </c>
      <c r="I717" t="s">
        <v>3558</v>
      </c>
      <c r="J717" t="s">
        <v>1297</v>
      </c>
      <c r="K717" t="s">
        <v>1298</v>
      </c>
      <c r="L717" t="s">
        <v>3605</v>
      </c>
      <c r="M717" t="s">
        <v>1299</v>
      </c>
      <c r="N717" t="s">
        <v>3611</v>
      </c>
      <c r="O717" t="s">
        <v>68</v>
      </c>
      <c r="P717" t="s">
        <v>3618</v>
      </c>
      <c r="Q717" t="s">
        <v>151</v>
      </c>
      <c r="R717" t="s">
        <v>3808</v>
      </c>
      <c r="S717" t="s">
        <v>1409</v>
      </c>
      <c r="T717">
        <v>14</v>
      </c>
      <c r="U717">
        <v>1</v>
      </c>
      <c r="V717" t="s">
        <v>1410</v>
      </c>
      <c r="W717">
        <v>2</v>
      </c>
      <c r="X717" t="s">
        <v>76</v>
      </c>
      <c r="Y717">
        <v>1</v>
      </c>
      <c r="Z717" t="s">
        <v>73</v>
      </c>
      <c r="AA717">
        <v>1</v>
      </c>
      <c r="AB717" s="2">
        <v>20</v>
      </c>
      <c r="AC717" s="2">
        <v>20</v>
      </c>
      <c r="AD717" s="2">
        <v>100</v>
      </c>
      <c r="AE717" s="2">
        <v>20</v>
      </c>
      <c r="AF717" s="2">
        <v>20</v>
      </c>
      <c r="AG717" s="2">
        <v>100</v>
      </c>
      <c r="AH717" s="2">
        <v>20</v>
      </c>
      <c r="AI717" s="2">
        <v>0</v>
      </c>
      <c r="AJ717" s="2">
        <v>0</v>
      </c>
      <c r="AK717" s="2">
        <v>20</v>
      </c>
      <c r="AL717" s="2">
        <v>0</v>
      </c>
      <c r="AM717" s="2">
        <v>0</v>
      </c>
      <c r="AN717" s="2">
        <v>20</v>
      </c>
      <c r="AO717" s="2">
        <v>0</v>
      </c>
      <c r="AP717" s="2">
        <v>0</v>
      </c>
      <c r="AQ717" s="2" t="s">
        <v>77</v>
      </c>
      <c r="AR717" s="2" t="s">
        <v>77</v>
      </c>
      <c r="AS717" s="2" t="s">
        <v>77</v>
      </c>
      <c r="AT717" s="3">
        <v>91720000</v>
      </c>
      <c r="AU717" s="3">
        <v>50882000</v>
      </c>
      <c r="AV717" s="2">
        <v>55.47</v>
      </c>
      <c r="AW717" s="3">
        <v>311059974</v>
      </c>
      <c r="AX717" s="3">
        <v>311059974</v>
      </c>
      <c r="AY717" s="2">
        <v>100</v>
      </c>
      <c r="AZ717" s="3">
        <v>293110000</v>
      </c>
      <c r="BA717" s="3">
        <v>0</v>
      </c>
      <c r="BB717" s="2">
        <v>0</v>
      </c>
      <c r="BC717" s="3">
        <v>262213300</v>
      </c>
      <c r="BD717" s="3">
        <v>0</v>
      </c>
      <c r="BE717" s="2">
        <v>0</v>
      </c>
      <c r="BF717" s="3">
        <v>214518100</v>
      </c>
      <c r="BG717" s="3">
        <v>0</v>
      </c>
      <c r="BH717" s="2">
        <v>0</v>
      </c>
      <c r="BI717" s="3">
        <v>1172621374</v>
      </c>
      <c r="BJ717" s="3">
        <v>361941974</v>
      </c>
      <c r="BK717" s="2">
        <v>30.87</v>
      </c>
      <c r="BL717" t="s">
        <v>1411</v>
      </c>
      <c r="BM717" s="4">
        <f t="shared" si="133"/>
        <v>91.72</v>
      </c>
      <c r="BN717" s="4">
        <f t="shared" si="134"/>
        <v>50.881999999999998</v>
      </c>
      <c r="BO717" s="4">
        <f t="shared" si="135"/>
        <v>311.05997400000001</v>
      </c>
      <c r="BP717" s="4">
        <f t="shared" si="136"/>
        <v>311.05997400000001</v>
      </c>
      <c r="BQ717" s="4">
        <f t="shared" si="137"/>
        <v>293.11</v>
      </c>
      <c r="BR717" s="4">
        <f t="shared" si="138"/>
        <v>0</v>
      </c>
      <c r="BS717" s="4">
        <f t="shared" si="139"/>
        <v>262.2133</v>
      </c>
      <c r="BT717" s="4">
        <f t="shared" si="140"/>
        <v>0</v>
      </c>
      <c r="BU717" s="4">
        <f t="shared" si="141"/>
        <v>214.5181</v>
      </c>
      <c r="BV717" s="4">
        <f t="shared" si="142"/>
        <v>0</v>
      </c>
      <c r="BW717" s="4">
        <f t="shared" si="143"/>
        <v>1172.6213740000001</v>
      </c>
      <c r="BX717" s="4">
        <f t="shared" si="144"/>
        <v>361.94197400000002</v>
      </c>
    </row>
    <row r="718" spans="1:76" x14ac:dyDescent="0.25">
      <c r="A718">
        <v>16</v>
      </c>
      <c r="B718" t="s">
        <v>60</v>
      </c>
      <c r="C718" t="s">
        <v>61</v>
      </c>
      <c r="D718">
        <v>2021</v>
      </c>
      <c r="E718" t="s">
        <v>62</v>
      </c>
      <c r="F718" t="s">
        <v>63</v>
      </c>
      <c r="G718">
        <v>2</v>
      </c>
      <c r="H718" t="s">
        <v>64</v>
      </c>
      <c r="I718" t="s">
        <v>3558</v>
      </c>
      <c r="J718" t="s">
        <v>1297</v>
      </c>
      <c r="K718" t="s">
        <v>1298</v>
      </c>
      <c r="L718" t="s">
        <v>3605</v>
      </c>
      <c r="M718" t="s">
        <v>1299</v>
      </c>
      <c r="N718" t="s">
        <v>3611</v>
      </c>
      <c r="O718" t="s">
        <v>68</v>
      </c>
      <c r="P718" t="s">
        <v>3618</v>
      </c>
      <c r="Q718" t="s">
        <v>151</v>
      </c>
      <c r="R718" t="s">
        <v>3808</v>
      </c>
      <c r="S718" t="s">
        <v>1409</v>
      </c>
      <c r="T718">
        <v>14</v>
      </c>
      <c r="U718">
        <v>2</v>
      </c>
      <c r="V718" t="s">
        <v>1412</v>
      </c>
      <c r="W718">
        <v>1</v>
      </c>
      <c r="X718" t="s">
        <v>72</v>
      </c>
      <c r="Y718">
        <v>1</v>
      </c>
      <c r="Z718" t="s">
        <v>73</v>
      </c>
      <c r="AA718">
        <v>1</v>
      </c>
      <c r="AB718" s="2">
        <v>0</v>
      </c>
      <c r="AC718" s="2">
        <v>0</v>
      </c>
      <c r="AD718" s="2">
        <v>0</v>
      </c>
      <c r="AE718" s="2">
        <v>1400</v>
      </c>
      <c r="AF718" s="2">
        <v>1361</v>
      </c>
      <c r="AG718" s="2">
        <v>97.21</v>
      </c>
      <c r="AH718" s="2">
        <v>1200</v>
      </c>
      <c r="AI718" s="2">
        <v>0</v>
      </c>
      <c r="AJ718" s="2">
        <v>0</v>
      </c>
      <c r="AK718" s="2">
        <v>1200</v>
      </c>
      <c r="AL718" s="2">
        <v>0</v>
      </c>
      <c r="AM718" s="2">
        <v>0</v>
      </c>
      <c r="AN718" s="2">
        <v>1000</v>
      </c>
      <c r="AO718" s="2">
        <v>0</v>
      </c>
      <c r="AP718" s="2">
        <v>0</v>
      </c>
      <c r="AQ718" s="2">
        <v>4800</v>
      </c>
      <c r="AR718" s="2">
        <v>1361</v>
      </c>
      <c r="AS718" s="2">
        <v>28.35</v>
      </c>
      <c r="AT718" s="3">
        <v>0</v>
      </c>
      <c r="AU718" s="3">
        <v>0</v>
      </c>
      <c r="AV718" s="2">
        <v>0</v>
      </c>
      <c r="AW718" s="3">
        <v>1178405457</v>
      </c>
      <c r="AX718" s="3">
        <v>1041730311</v>
      </c>
      <c r="AY718" s="2">
        <v>88.4</v>
      </c>
      <c r="AZ718" s="3">
        <v>1005968000</v>
      </c>
      <c r="BA718" s="3">
        <v>0</v>
      </c>
      <c r="BB718" s="2">
        <v>0</v>
      </c>
      <c r="BC718" s="3">
        <v>1090740000</v>
      </c>
      <c r="BD718" s="3">
        <v>0</v>
      </c>
      <c r="BE718" s="2">
        <v>0</v>
      </c>
      <c r="BF718" s="3">
        <v>1208200000</v>
      </c>
      <c r="BG718" s="3">
        <v>0</v>
      </c>
      <c r="BH718" s="2">
        <v>0</v>
      </c>
      <c r="BI718" s="3">
        <v>4483313457</v>
      </c>
      <c r="BJ718" s="3">
        <v>1041730311</v>
      </c>
      <c r="BK718" s="2">
        <v>23.24</v>
      </c>
      <c r="BL718" t="s">
        <v>1413</v>
      </c>
      <c r="BM718" s="4">
        <f t="shared" si="133"/>
        <v>0</v>
      </c>
      <c r="BN718" s="4">
        <f t="shared" si="134"/>
        <v>0</v>
      </c>
      <c r="BO718" s="4">
        <f t="shared" si="135"/>
        <v>1178.4054570000001</v>
      </c>
      <c r="BP718" s="4">
        <f t="shared" si="136"/>
        <v>1041.730311</v>
      </c>
      <c r="BQ718" s="4">
        <f t="shared" si="137"/>
        <v>1005.968</v>
      </c>
      <c r="BR718" s="4">
        <f t="shared" si="138"/>
        <v>0</v>
      </c>
      <c r="BS718" s="4">
        <f t="shared" si="139"/>
        <v>1090.74</v>
      </c>
      <c r="BT718" s="4">
        <f t="shared" si="140"/>
        <v>0</v>
      </c>
      <c r="BU718" s="4">
        <f t="shared" si="141"/>
        <v>1208.2</v>
      </c>
      <c r="BV718" s="4">
        <f t="shared" si="142"/>
        <v>0</v>
      </c>
      <c r="BW718" s="4">
        <f t="shared" si="143"/>
        <v>4483.3134570000002</v>
      </c>
      <c r="BX718" s="4">
        <f t="shared" si="144"/>
        <v>1041.730311</v>
      </c>
    </row>
    <row r="719" spans="1:76" x14ac:dyDescent="0.25">
      <c r="A719">
        <v>16</v>
      </c>
      <c r="B719" t="s">
        <v>60</v>
      </c>
      <c r="C719" t="s">
        <v>61</v>
      </c>
      <c r="D719">
        <v>2021</v>
      </c>
      <c r="E719" t="s">
        <v>62</v>
      </c>
      <c r="F719" t="s">
        <v>63</v>
      </c>
      <c r="G719">
        <v>2</v>
      </c>
      <c r="H719" t="s">
        <v>64</v>
      </c>
      <c r="I719" t="s">
        <v>3558</v>
      </c>
      <c r="J719" t="s">
        <v>1297</v>
      </c>
      <c r="K719" t="s">
        <v>1298</v>
      </c>
      <c r="L719" t="s">
        <v>3605</v>
      </c>
      <c r="M719" t="s">
        <v>1299</v>
      </c>
      <c r="N719" t="s">
        <v>3611</v>
      </c>
      <c r="O719" t="s">
        <v>68</v>
      </c>
      <c r="P719" t="s">
        <v>3618</v>
      </c>
      <c r="Q719" t="s">
        <v>151</v>
      </c>
      <c r="R719" t="s">
        <v>3808</v>
      </c>
      <c r="S719" t="s">
        <v>1409</v>
      </c>
      <c r="T719">
        <v>14</v>
      </c>
      <c r="U719">
        <v>3</v>
      </c>
      <c r="V719" t="s">
        <v>1414</v>
      </c>
      <c r="W719">
        <v>1</v>
      </c>
      <c r="X719" t="s">
        <v>72</v>
      </c>
      <c r="Y719">
        <v>1</v>
      </c>
      <c r="Z719" t="s">
        <v>73</v>
      </c>
      <c r="AA719">
        <v>1</v>
      </c>
      <c r="AB719" s="2">
        <v>1</v>
      </c>
      <c r="AC719" s="2">
        <v>1</v>
      </c>
      <c r="AD719" s="2">
        <v>100</v>
      </c>
      <c r="AE719" s="2">
        <v>0</v>
      </c>
      <c r="AF719" s="2">
        <v>0</v>
      </c>
      <c r="AG719" s="2">
        <v>0</v>
      </c>
      <c r="AH719" s="2">
        <v>0</v>
      </c>
      <c r="AI719" s="2">
        <v>0</v>
      </c>
      <c r="AJ719" s="2">
        <v>0</v>
      </c>
      <c r="AK719" s="2">
        <v>0</v>
      </c>
      <c r="AL719" s="2">
        <v>0</v>
      </c>
      <c r="AM719" s="2">
        <v>0</v>
      </c>
      <c r="AN719" s="2">
        <v>0</v>
      </c>
      <c r="AO719" s="2">
        <v>0</v>
      </c>
      <c r="AP719" s="2">
        <v>0</v>
      </c>
      <c r="AQ719" s="2">
        <v>1</v>
      </c>
      <c r="AR719" s="2">
        <v>1</v>
      </c>
      <c r="AS719" s="2">
        <v>100</v>
      </c>
      <c r="AT719" s="3">
        <v>131800000</v>
      </c>
      <c r="AU719" s="3">
        <v>131744000</v>
      </c>
      <c r="AV719" s="2">
        <v>99.95</v>
      </c>
      <c r="AW719" s="3">
        <v>0</v>
      </c>
      <c r="AX719" s="3">
        <v>0</v>
      </c>
      <c r="AY719" s="2">
        <v>0</v>
      </c>
      <c r="AZ719" s="3">
        <v>0</v>
      </c>
      <c r="BA719" s="3">
        <v>0</v>
      </c>
      <c r="BB719" s="2">
        <v>0</v>
      </c>
      <c r="BC719" s="3">
        <v>0</v>
      </c>
      <c r="BD719" s="3">
        <v>0</v>
      </c>
      <c r="BE719" s="2">
        <v>0</v>
      </c>
      <c r="BF719" s="3">
        <v>0</v>
      </c>
      <c r="BG719" s="3">
        <v>0</v>
      </c>
      <c r="BH719" s="2">
        <v>0</v>
      </c>
      <c r="BI719" s="3">
        <v>131800000</v>
      </c>
      <c r="BJ719" s="3">
        <v>131744000</v>
      </c>
      <c r="BK719" s="2">
        <v>99.96</v>
      </c>
      <c r="BL719" t="s">
        <v>1415</v>
      </c>
      <c r="BM719" s="4">
        <f t="shared" si="133"/>
        <v>131.80000000000001</v>
      </c>
      <c r="BN719" s="4">
        <f t="shared" si="134"/>
        <v>131.744</v>
      </c>
      <c r="BO719" s="4">
        <f t="shared" si="135"/>
        <v>0</v>
      </c>
      <c r="BP719" s="4">
        <f t="shared" si="136"/>
        <v>0</v>
      </c>
      <c r="BQ719" s="4">
        <f t="shared" si="137"/>
        <v>0</v>
      </c>
      <c r="BR719" s="4">
        <f t="shared" si="138"/>
        <v>0</v>
      </c>
      <c r="BS719" s="4">
        <f t="shared" si="139"/>
        <v>0</v>
      </c>
      <c r="BT719" s="4">
        <f t="shared" si="140"/>
        <v>0</v>
      </c>
      <c r="BU719" s="4">
        <f t="shared" si="141"/>
        <v>0</v>
      </c>
      <c r="BV719" s="4">
        <f t="shared" si="142"/>
        <v>0</v>
      </c>
      <c r="BW719" s="4">
        <f t="shared" si="143"/>
        <v>131.80000000000001</v>
      </c>
      <c r="BX719" s="4">
        <f t="shared" si="144"/>
        <v>131.744</v>
      </c>
    </row>
    <row r="720" spans="1:76" x14ac:dyDescent="0.25">
      <c r="A720">
        <v>16</v>
      </c>
      <c r="B720" t="s">
        <v>60</v>
      </c>
      <c r="C720" t="s">
        <v>61</v>
      </c>
      <c r="D720">
        <v>2021</v>
      </c>
      <c r="E720" t="s">
        <v>62</v>
      </c>
      <c r="F720" t="s">
        <v>63</v>
      </c>
      <c r="G720">
        <v>2</v>
      </c>
      <c r="H720" t="s">
        <v>64</v>
      </c>
      <c r="I720" t="s">
        <v>3558</v>
      </c>
      <c r="J720" t="s">
        <v>1297</v>
      </c>
      <c r="K720" t="s">
        <v>1298</v>
      </c>
      <c r="L720" t="s">
        <v>3605</v>
      </c>
      <c r="M720" t="s">
        <v>1299</v>
      </c>
      <c r="N720" t="s">
        <v>3611</v>
      </c>
      <c r="O720" t="s">
        <v>68</v>
      </c>
      <c r="P720" t="s">
        <v>3618</v>
      </c>
      <c r="Q720" t="s">
        <v>151</v>
      </c>
      <c r="R720" t="s">
        <v>3808</v>
      </c>
      <c r="S720" t="s">
        <v>1409</v>
      </c>
      <c r="T720">
        <v>14</v>
      </c>
      <c r="U720">
        <v>4</v>
      </c>
      <c r="V720" t="s">
        <v>1416</v>
      </c>
      <c r="W720">
        <v>2</v>
      </c>
      <c r="X720" t="s">
        <v>76</v>
      </c>
      <c r="Y720">
        <v>1</v>
      </c>
      <c r="Z720" t="s">
        <v>73</v>
      </c>
      <c r="AA720">
        <v>1</v>
      </c>
      <c r="AB720" s="2">
        <v>19</v>
      </c>
      <c r="AC720" s="2">
        <v>17</v>
      </c>
      <c r="AD720" s="2">
        <v>89.47</v>
      </c>
      <c r="AE720" s="2">
        <v>19</v>
      </c>
      <c r="AF720" s="2">
        <v>19</v>
      </c>
      <c r="AG720" s="2">
        <v>100</v>
      </c>
      <c r="AH720" s="2">
        <v>19</v>
      </c>
      <c r="AI720" s="2">
        <v>0</v>
      </c>
      <c r="AJ720" s="2">
        <v>0</v>
      </c>
      <c r="AK720" s="2">
        <v>19</v>
      </c>
      <c r="AL720" s="2">
        <v>0</v>
      </c>
      <c r="AM720" s="2">
        <v>0</v>
      </c>
      <c r="AN720" s="2">
        <v>19</v>
      </c>
      <c r="AO720" s="2">
        <v>0</v>
      </c>
      <c r="AP720" s="2">
        <v>0</v>
      </c>
      <c r="AQ720" s="2" t="s">
        <v>77</v>
      </c>
      <c r="AR720" s="2" t="s">
        <v>77</v>
      </c>
      <c r="AS720" s="2" t="s">
        <v>77</v>
      </c>
      <c r="AT720" s="3">
        <v>24720000</v>
      </c>
      <c r="AU720" s="3">
        <v>11948000</v>
      </c>
      <c r="AV720" s="2">
        <v>48.34</v>
      </c>
      <c r="AW720" s="3">
        <v>76087980</v>
      </c>
      <c r="AX720" s="3">
        <v>71294780</v>
      </c>
      <c r="AY720" s="2">
        <v>93.69</v>
      </c>
      <c r="AZ720" s="3">
        <v>122360000</v>
      </c>
      <c r="BA720" s="3">
        <v>0</v>
      </c>
      <c r="BB720" s="2">
        <v>0</v>
      </c>
      <c r="BC720" s="3">
        <v>56000000</v>
      </c>
      <c r="BD720" s="3">
        <v>0</v>
      </c>
      <c r="BE720" s="2">
        <v>0</v>
      </c>
      <c r="BF720" s="3">
        <v>54000000</v>
      </c>
      <c r="BG720" s="3">
        <v>0</v>
      </c>
      <c r="BH720" s="2">
        <v>0</v>
      </c>
      <c r="BI720" s="3">
        <v>333167980</v>
      </c>
      <c r="BJ720" s="3">
        <v>83242780</v>
      </c>
      <c r="BK720" s="2">
        <v>24.99</v>
      </c>
      <c r="BL720" t="s">
        <v>1417</v>
      </c>
      <c r="BM720" s="4">
        <f t="shared" si="133"/>
        <v>24.72</v>
      </c>
      <c r="BN720" s="4">
        <f t="shared" si="134"/>
        <v>11.948</v>
      </c>
      <c r="BO720" s="4">
        <f t="shared" si="135"/>
        <v>76.087980000000002</v>
      </c>
      <c r="BP720" s="4">
        <f t="shared" si="136"/>
        <v>71.294780000000003</v>
      </c>
      <c r="BQ720" s="4">
        <f t="shared" si="137"/>
        <v>122.36</v>
      </c>
      <c r="BR720" s="4">
        <f t="shared" si="138"/>
        <v>0</v>
      </c>
      <c r="BS720" s="4">
        <f t="shared" si="139"/>
        <v>56</v>
      </c>
      <c r="BT720" s="4">
        <f t="shared" si="140"/>
        <v>0</v>
      </c>
      <c r="BU720" s="4">
        <f t="shared" si="141"/>
        <v>54</v>
      </c>
      <c r="BV720" s="4">
        <f t="shared" si="142"/>
        <v>0</v>
      </c>
      <c r="BW720" s="4">
        <f t="shared" si="143"/>
        <v>333.16798</v>
      </c>
      <c r="BX720" s="4">
        <f t="shared" si="144"/>
        <v>83.24278000000001</v>
      </c>
    </row>
    <row r="721" spans="1:76" x14ac:dyDescent="0.25">
      <c r="A721">
        <v>16</v>
      </c>
      <c r="B721" t="s">
        <v>60</v>
      </c>
      <c r="C721" t="s">
        <v>61</v>
      </c>
      <c r="D721">
        <v>2021</v>
      </c>
      <c r="E721" t="s">
        <v>62</v>
      </c>
      <c r="F721" t="s">
        <v>63</v>
      </c>
      <c r="G721">
        <v>2</v>
      </c>
      <c r="H721" t="s">
        <v>64</v>
      </c>
      <c r="I721" t="s">
        <v>3558</v>
      </c>
      <c r="J721" t="s">
        <v>1297</v>
      </c>
      <c r="K721" t="s">
        <v>1298</v>
      </c>
      <c r="L721" t="s">
        <v>3605</v>
      </c>
      <c r="M721" t="s">
        <v>1299</v>
      </c>
      <c r="N721" t="s">
        <v>3611</v>
      </c>
      <c r="O721" t="s">
        <v>68</v>
      </c>
      <c r="P721" t="s">
        <v>3618</v>
      </c>
      <c r="Q721" t="s">
        <v>151</v>
      </c>
      <c r="R721" t="s">
        <v>3808</v>
      </c>
      <c r="S721" t="s">
        <v>1409</v>
      </c>
      <c r="T721">
        <v>14</v>
      </c>
      <c r="U721">
        <v>5</v>
      </c>
      <c r="V721" t="s">
        <v>1418</v>
      </c>
      <c r="W721">
        <v>1</v>
      </c>
      <c r="X721" t="s">
        <v>72</v>
      </c>
      <c r="Y721">
        <v>1</v>
      </c>
      <c r="Z721" t="s">
        <v>73</v>
      </c>
      <c r="AA721">
        <v>1</v>
      </c>
      <c r="AB721" s="2">
        <v>0</v>
      </c>
      <c r="AC721" s="2">
        <v>0</v>
      </c>
      <c r="AD721" s="2">
        <v>0</v>
      </c>
      <c r="AE721" s="2">
        <v>1</v>
      </c>
      <c r="AF721" s="2">
        <v>1</v>
      </c>
      <c r="AG721" s="2">
        <v>100</v>
      </c>
      <c r="AH721" s="2">
        <v>0</v>
      </c>
      <c r="AI721" s="2">
        <v>0</v>
      </c>
      <c r="AJ721" s="2">
        <v>0</v>
      </c>
      <c r="AK721" s="2">
        <v>0</v>
      </c>
      <c r="AL721" s="2">
        <v>0</v>
      </c>
      <c r="AM721" s="2">
        <v>0</v>
      </c>
      <c r="AN721" s="2">
        <v>0</v>
      </c>
      <c r="AO721" s="2">
        <v>0</v>
      </c>
      <c r="AP721" s="2">
        <v>0</v>
      </c>
      <c r="AQ721" s="2">
        <v>1</v>
      </c>
      <c r="AR721" s="2">
        <v>1</v>
      </c>
      <c r="AS721" s="2">
        <v>100</v>
      </c>
      <c r="AT721" s="3">
        <v>0</v>
      </c>
      <c r="AU721" s="3">
        <v>0</v>
      </c>
      <c r="AV721" s="2">
        <v>0</v>
      </c>
      <c r="AW721" s="3">
        <v>532815</v>
      </c>
      <c r="AX721" s="3">
        <v>532815</v>
      </c>
      <c r="AY721" s="2">
        <v>100</v>
      </c>
      <c r="AZ721" s="3">
        <v>0</v>
      </c>
      <c r="BA721" s="3">
        <v>0</v>
      </c>
      <c r="BB721" s="2">
        <v>0</v>
      </c>
      <c r="BC721" s="3">
        <v>0</v>
      </c>
      <c r="BD721" s="3">
        <v>0</v>
      </c>
      <c r="BE721" s="2">
        <v>0</v>
      </c>
      <c r="BF721" s="3">
        <v>0</v>
      </c>
      <c r="BG721" s="3">
        <v>0</v>
      </c>
      <c r="BH721" s="2">
        <v>0</v>
      </c>
      <c r="BI721" s="3">
        <v>532815</v>
      </c>
      <c r="BJ721" s="3">
        <v>532815</v>
      </c>
      <c r="BK721" s="2">
        <v>100</v>
      </c>
      <c r="BL721" t="s">
        <v>1419</v>
      </c>
      <c r="BM721" s="4">
        <f t="shared" si="133"/>
        <v>0</v>
      </c>
      <c r="BN721" s="4">
        <f t="shared" si="134"/>
        <v>0</v>
      </c>
      <c r="BO721" s="4">
        <f t="shared" si="135"/>
        <v>0.53281500000000004</v>
      </c>
      <c r="BP721" s="4">
        <f t="shared" si="136"/>
        <v>0.53281500000000004</v>
      </c>
      <c r="BQ721" s="4">
        <f t="shared" si="137"/>
        <v>0</v>
      </c>
      <c r="BR721" s="4">
        <f t="shared" si="138"/>
        <v>0</v>
      </c>
      <c r="BS721" s="4">
        <f t="shared" si="139"/>
        <v>0</v>
      </c>
      <c r="BT721" s="4">
        <f t="shared" si="140"/>
        <v>0</v>
      </c>
      <c r="BU721" s="4">
        <f t="shared" si="141"/>
        <v>0</v>
      </c>
      <c r="BV721" s="4">
        <f t="shared" si="142"/>
        <v>0</v>
      </c>
      <c r="BW721" s="4">
        <f t="shared" si="143"/>
        <v>0.53281500000000004</v>
      </c>
      <c r="BX721" s="4">
        <f t="shared" si="144"/>
        <v>0.53281500000000004</v>
      </c>
    </row>
    <row r="722" spans="1:76" x14ac:dyDescent="0.25">
      <c r="A722">
        <v>16</v>
      </c>
      <c r="B722" t="s">
        <v>60</v>
      </c>
      <c r="C722" t="s">
        <v>61</v>
      </c>
      <c r="D722">
        <v>2021</v>
      </c>
      <c r="E722" t="s">
        <v>62</v>
      </c>
      <c r="F722" t="s">
        <v>63</v>
      </c>
      <c r="G722">
        <v>2</v>
      </c>
      <c r="H722" t="s">
        <v>64</v>
      </c>
      <c r="I722" t="s">
        <v>3558</v>
      </c>
      <c r="J722" t="s">
        <v>1297</v>
      </c>
      <c r="K722" t="s">
        <v>1298</v>
      </c>
      <c r="L722" t="s">
        <v>3605</v>
      </c>
      <c r="M722" t="s">
        <v>1299</v>
      </c>
      <c r="N722" t="s">
        <v>3611</v>
      </c>
      <c r="O722" t="s">
        <v>68</v>
      </c>
      <c r="P722" t="s">
        <v>3618</v>
      </c>
      <c r="Q722" t="s">
        <v>151</v>
      </c>
      <c r="R722" t="s">
        <v>3808</v>
      </c>
      <c r="S722" t="s">
        <v>1409</v>
      </c>
      <c r="T722">
        <v>14</v>
      </c>
      <c r="U722">
        <v>6</v>
      </c>
      <c r="V722" t="s">
        <v>1420</v>
      </c>
      <c r="W722">
        <v>2</v>
      </c>
      <c r="X722" t="s">
        <v>76</v>
      </c>
      <c r="Y722">
        <v>1</v>
      </c>
      <c r="Z722" t="s">
        <v>73</v>
      </c>
      <c r="AA722">
        <v>1</v>
      </c>
      <c r="AB722" s="2">
        <v>60</v>
      </c>
      <c r="AC722" s="2">
        <v>60</v>
      </c>
      <c r="AD722" s="2">
        <v>100</v>
      </c>
      <c r="AE722" s="2">
        <v>60</v>
      </c>
      <c r="AF722" s="2">
        <v>60</v>
      </c>
      <c r="AG722" s="2">
        <v>100</v>
      </c>
      <c r="AH722" s="2">
        <v>60</v>
      </c>
      <c r="AI722" s="2">
        <v>0</v>
      </c>
      <c r="AJ722" s="2">
        <v>0</v>
      </c>
      <c r="AK722" s="2">
        <v>60</v>
      </c>
      <c r="AL722" s="2">
        <v>0</v>
      </c>
      <c r="AM722" s="2">
        <v>0</v>
      </c>
      <c r="AN722" s="2">
        <v>60</v>
      </c>
      <c r="AO722" s="2">
        <v>0</v>
      </c>
      <c r="AP722" s="2">
        <v>0</v>
      </c>
      <c r="AQ722" s="2" t="s">
        <v>77</v>
      </c>
      <c r="AR722" s="2" t="s">
        <v>77</v>
      </c>
      <c r="AS722" s="2" t="s">
        <v>77</v>
      </c>
      <c r="AT722" s="3">
        <v>76400000</v>
      </c>
      <c r="AU722" s="3">
        <v>76301667</v>
      </c>
      <c r="AV722" s="2">
        <v>99.87</v>
      </c>
      <c r="AW722" s="3">
        <v>240033774</v>
      </c>
      <c r="AX722" s="3">
        <v>240033774</v>
      </c>
      <c r="AY722" s="2">
        <v>100</v>
      </c>
      <c r="AZ722" s="3">
        <v>195434000</v>
      </c>
      <c r="BA722" s="3">
        <v>0</v>
      </c>
      <c r="BB722" s="2">
        <v>0</v>
      </c>
      <c r="BC722" s="3">
        <v>80732700</v>
      </c>
      <c r="BD722" s="3">
        <v>0</v>
      </c>
      <c r="BE722" s="2">
        <v>0</v>
      </c>
      <c r="BF722" s="3">
        <v>90081900</v>
      </c>
      <c r="BG722" s="3">
        <v>0</v>
      </c>
      <c r="BH722" s="2">
        <v>0</v>
      </c>
      <c r="BI722" s="3">
        <v>682682374</v>
      </c>
      <c r="BJ722" s="3">
        <v>316335441</v>
      </c>
      <c r="BK722" s="2">
        <v>46.34</v>
      </c>
      <c r="BL722" t="s">
        <v>1421</v>
      </c>
      <c r="BM722" s="4">
        <f t="shared" si="133"/>
        <v>76.400000000000006</v>
      </c>
      <c r="BN722" s="4">
        <f t="shared" si="134"/>
        <v>76.301666999999995</v>
      </c>
      <c r="BO722" s="4">
        <f t="shared" si="135"/>
        <v>240.03377399999999</v>
      </c>
      <c r="BP722" s="4">
        <f t="shared" si="136"/>
        <v>240.03377399999999</v>
      </c>
      <c r="BQ722" s="4">
        <f t="shared" si="137"/>
        <v>195.434</v>
      </c>
      <c r="BR722" s="4">
        <f t="shared" si="138"/>
        <v>0</v>
      </c>
      <c r="BS722" s="4">
        <f t="shared" si="139"/>
        <v>80.732699999999994</v>
      </c>
      <c r="BT722" s="4">
        <f t="shared" si="140"/>
        <v>0</v>
      </c>
      <c r="BU722" s="4">
        <f t="shared" si="141"/>
        <v>90.081900000000005</v>
      </c>
      <c r="BV722" s="4">
        <f t="shared" si="142"/>
        <v>0</v>
      </c>
      <c r="BW722" s="4">
        <f t="shared" si="143"/>
        <v>682.68237399999998</v>
      </c>
      <c r="BX722" s="4">
        <f t="shared" si="144"/>
        <v>316.335441</v>
      </c>
    </row>
    <row r="723" spans="1:76" x14ac:dyDescent="0.25">
      <c r="A723">
        <v>16</v>
      </c>
      <c r="B723" t="s">
        <v>60</v>
      </c>
      <c r="C723" t="s">
        <v>61</v>
      </c>
      <c r="D723">
        <v>2021</v>
      </c>
      <c r="E723" t="s">
        <v>62</v>
      </c>
      <c r="F723" t="s">
        <v>63</v>
      </c>
      <c r="G723">
        <v>2</v>
      </c>
      <c r="H723" t="s">
        <v>64</v>
      </c>
      <c r="I723" t="s">
        <v>3558</v>
      </c>
      <c r="J723" t="s">
        <v>1297</v>
      </c>
      <c r="K723" t="s">
        <v>1298</v>
      </c>
      <c r="L723" t="s">
        <v>3605</v>
      </c>
      <c r="M723" t="s">
        <v>1299</v>
      </c>
      <c r="N723" t="s">
        <v>3611</v>
      </c>
      <c r="O723" t="s">
        <v>68</v>
      </c>
      <c r="P723" t="s">
        <v>3618</v>
      </c>
      <c r="Q723" t="s">
        <v>151</v>
      </c>
      <c r="R723" t="s">
        <v>3808</v>
      </c>
      <c r="S723" t="s">
        <v>1409</v>
      </c>
      <c r="T723">
        <v>14</v>
      </c>
      <c r="U723">
        <v>7</v>
      </c>
      <c r="V723" t="s">
        <v>1422</v>
      </c>
      <c r="W723">
        <v>1</v>
      </c>
      <c r="X723" t="s">
        <v>72</v>
      </c>
      <c r="Y723">
        <v>1</v>
      </c>
      <c r="Z723" t="s">
        <v>73</v>
      </c>
      <c r="AA723">
        <v>1</v>
      </c>
      <c r="AB723" s="2">
        <v>0</v>
      </c>
      <c r="AC723" s="2">
        <v>0</v>
      </c>
      <c r="AD723" s="2">
        <v>0</v>
      </c>
      <c r="AE723" s="2">
        <v>1</v>
      </c>
      <c r="AF723" s="2">
        <v>0.9</v>
      </c>
      <c r="AG723" s="2">
        <v>90</v>
      </c>
      <c r="AH723" s="2">
        <v>0</v>
      </c>
      <c r="AI723" s="2">
        <v>0</v>
      </c>
      <c r="AJ723" s="2">
        <v>0</v>
      </c>
      <c r="AK723" s="2">
        <v>0</v>
      </c>
      <c r="AL723" s="2">
        <v>0</v>
      </c>
      <c r="AM723" s="2">
        <v>0</v>
      </c>
      <c r="AN723" s="2">
        <v>0</v>
      </c>
      <c r="AO723" s="2">
        <v>0</v>
      </c>
      <c r="AP723" s="2">
        <v>0</v>
      </c>
      <c r="AQ723" s="2">
        <v>1</v>
      </c>
      <c r="AR723" s="2">
        <v>0.9</v>
      </c>
      <c r="AS723" s="2">
        <v>90</v>
      </c>
      <c r="AT723" s="3">
        <v>0</v>
      </c>
      <c r="AU723" s="3">
        <v>0</v>
      </c>
      <c r="AV723" s="2">
        <v>0</v>
      </c>
      <c r="AW723" s="3">
        <v>150000000</v>
      </c>
      <c r="AX723" s="3">
        <v>150000000</v>
      </c>
      <c r="AY723" s="2">
        <v>100</v>
      </c>
      <c r="AZ723" s="3">
        <v>0</v>
      </c>
      <c r="BA723" s="3">
        <v>0</v>
      </c>
      <c r="BB723" s="2">
        <v>0</v>
      </c>
      <c r="BC723" s="3">
        <v>0</v>
      </c>
      <c r="BD723" s="3">
        <v>0</v>
      </c>
      <c r="BE723" s="2">
        <v>0</v>
      </c>
      <c r="BF723" s="3">
        <v>0</v>
      </c>
      <c r="BG723" s="3">
        <v>0</v>
      </c>
      <c r="BH723" s="2">
        <v>0</v>
      </c>
      <c r="BI723" s="3">
        <v>150000000</v>
      </c>
      <c r="BJ723" s="3">
        <v>150000000</v>
      </c>
      <c r="BK723" s="2">
        <v>100</v>
      </c>
      <c r="BL723" t="s">
        <v>1423</v>
      </c>
      <c r="BM723" s="4">
        <f t="shared" si="133"/>
        <v>0</v>
      </c>
      <c r="BN723" s="4">
        <f t="shared" si="134"/>
        <v>0</v>
      </c>
      <c r="BO723" s="4">
        <f t="shared" si="135"/>
        <v>150</v>
      </c>
      <c r="BP723" s="4">
        <f t="shared" si="136"/>
        <v>150</v>
      </c>
      <c r="BQ723" s="4">
        <f t="shared" si="137"/>
        <v>0</v>
      </c>
      <c r="BR723" s="4">
        <f t="shared" si="138"/>
        <v>0</v>
      </c>
      <c r="BS723" s="4">
        <f t="shared" si="139"/>
        <v>0</v>
      </c>
      <c r="BT723" s="4">
        <f t="shared" si="140"/>
        <v>0</v>
      </c>
      <c r="BU723" s="4">
        <f t="shared" si="141"/>
        <v>0</v>
      </c>
      <c r="BV723" s="4">
        <f t="shared" si="142"/>
        <v>0</v>
      </c>
      <c r="BW723" s="4">
        <f t="shared" si="143"/>
        <v>150</v>
      </c>
      <c r="BX723" s="4">
        <f t="shared" si="144"/>
        <v>150</v>
      </c>
    </row>
    <row r="724" spans="1:76" x14ac:dyDescent="0.25">
      <c r="A724">
        <v>16</v>
      </c>
      <c r="B724" t="s">
        <v>60</v>
      </c>
      <c r="C724" t="s">
        <v>61</v>
      </c>
      <c r="D724">
        <v>2021</v>
      </c>
      <c r="E724" t="s">
        <v>62</v>
      </c>
      <c r="F724" t="s">
        <v>63</v>
      </c>
      <c r="G724">
        <v>2</v>
      </c>
      <c r="H724" t="s">
        <v>64</v>
      </c>
      <c r="I724" t="s">
        <v>3558</v>
      </c>
      <c r="J724" t="s">
        <v>1297</v>
      </c>
      <c r="K724" t="s">
        <v>1298</v>
      </c>
      <c r="L724" t="s">
        <v>3605</v>
      </c>
      <c r="M724" t="s">
        <v>1299</v>
      </c>
      <c r="N724" t="s">
        <v>3611</v>
      </c>
      <c r="O724" t="s">
        <v>68</v>
      </c>
      <c r="P724" t="s">
        <v>3637</v>
      </c>
      <c r="Q724" t="s">
        <v>842</v>
      </c>
      <c r="R724" t="s">
        <v>3809</v>
      </c>
      <c r="S724" t="s">
        <v>1424</v>
      </c>
      <c r="T724">
        <v>18</v>
      </c>
      <c r="U724">
        <v>1</v>
      </c>
      <c r="V724" t="s">
        <v>1425</v>
      </c>
      <c r="W724">
        <v>3</v>
      </c>
      <c r="X724" t="s">
        <v>138</v>
      </c>
      <c r="Y724">
        <v>1</v>
      </c>
      <c r="Z724" t="s">
        <v>73</v>
      </c>
      <c r="AA724">
        <v>1</v>
      </c>
      <c r="AB724" s="2">
        <v>0.1</v>
      </c>
      <c r="AC724" s="2">
        <v>0.1</v>
      </c>
      <c r="AD724" s="2">
        <v>100</v>
      </c>
      <c r="AE724" s="2">
        <v>0.35</v>
      </c>
      <c r="AF724" s="2">
        <v>0.3</v>
      </c>
      <c r="AG724" s="2">
        <v>85.71</v>
      </c>
      <c r="AH724" s="2">
        <v>0.6</v>
      </c>
      <c r="AI724" s="2">
        <v>0</v>
      </c>
      <c r="AJ724" s="2">
        <v>0</v>
      </c>
      <c r="AK724" s="2">
        <v>0.85</v>
      </c>
      <c r="AL724" s="2">
        <v>0</v>
      </c>
      <c r="AM724" s="2">
        <v>0</v>
      </c>
      <c r="AN724" s="2">
        <v>1</v>
      </c>
      <c r="AO724" s="2">
        <v>0</v>
      </c>
      <c r="AP724" s="2">
        <v>0</v>
      </c>
      <c r="AQ724" s="2" t="s">
        <v>77</v>
      </c>
      <c r="AR724" s="2" t="s">
        <v>77</v>
      </c>
      <c r="AS724" s="2" t="s">
        <v>77</v>
      </c>
      <c r="AT724" s="3">
        <v>347117378</v>
      </c>
      <c r="AU724" s="3">
        <v>307948720</v>
      </c>
      <c r="AV724" s="2">
        <v>88.72</v>
      </c>
      <c r="AW724" s="3">
        <v>1977626896</v>
      </c>
      <c r="AX724" s="3">
        <v>558560669</v>
      </c>
      <c r="AY724" s="2">
        <v>28.24</v>
      </c>
      <c r="AZ724" s="3">
        <v>2366906000</v>
      </c>
      <c r="BA724" s="3">
        <v>0</v>
      </c>
      <c r="BB724" s="2">
        <v>0</v>
      </c>
      <c r="BC724" s="3">
        <v>2415125000</v>
      </c>
      <c r="BD724" s="3">
        <v>0</v>
      </c>
      <c r="BE724" s="2">
        <v>0</v>
      </c>
      <c r="BF724" s="3">
        <v>2074810917</v>
      </c>
      <c r="BG724" s="3">
        <v>0</v>
      </c>
      <c r="BH724" s="2">
        <v>0</v>
      </c>
      <c r="BI724" s="3">
        <v>9181586191</v>
      </c>
      <c r="BJ724" s="3">
        <v>866509389</v>
      </c>
      <c r="BK724" s="2">
        <v>9.44</v>
      </c>
      <c r="BL724" t="s">
        <v>1426</v>
      </c>
      <c r="BM724" s="4">
        <f t="shared" si="133"/>
        <v>347.11737799999997</v>
      </c>
      <c r="BN724" s="4">
        <f t="shared" si="134"/>
        <v>307.94871999999998</v>
      </c>
      <c r="BO724" s="4">
        <f t="shared" si="135"/>
        <v>1977.626896</v>
      </c>
      <c r="BP724" s="4">
        <f t="shared" si="136"/>
        <v>558.56066899999996</v>
      </c>
      <c r="BQ724" s="4">
        <f t="shared" si="137"/>
        <v>2366.9059999999999</v>
      </c>
      <c r="BR724" s="4">
        <f t="shared" si="138"/>
        <v>0</v>
      </c>
      <c r="BS724" s="4">
        <f t="shared" si="139"/>
        <v>2415.125</v>
      </c>
      <c r="BT724" s="4">
        <f t="shared" si="140"/>
        <v>0</v>
      </c>
      <c r="BU724" s="4">
        <f t="shared" si="141"/>
        <v>2074.8109169999998</v>
      </c>
      <c r="BV724" s="4">
        <f t="shared" si="142"/>
        <v>0</v>
      </c>
      <c r="BW724" s="4">
        <f t="shared" si="143"/>
        <v>9181.5861909999985</v>
      </c>
      <c r="BX724" s="4">
        <f t="shared" si="144"/>
        <v>866.50938899999994</v>
      </c>
    </row>
    <row r="725" spans="1:76" x14ac:dyDescent="0.25">
      <c r="A725">
        <v>16</v>
      </c>
      <c r="B725" t="s">
        <v>60</v>
      </c>
      <c r="C725" t="s">
        <v>61</v>
      </c>
      <c r="D725">
        <v>2021</v>
      </c>
      <c r="E725" t="s">
        <v>62</v>
      </c>
      <c r="F725" t="s">
        <v>63</v>
      </c>
      <c r="G725">
        <v>2</v>
      </c>
      <c r="H725" t="s">
        <v>64</v>
      </c>
      <c r="I725" t="s">
        <v>3558</v>
      </c>
      <c r="J725" t="s">
        <v>1297</v>
      </c>
      <c r="K725" t="s">
        <v>1298</v>
      </c>
      <c r="L725" t="s">
        <v>3605</v>
      </c>
      <c r="M725" t="s">
        <v>1299</v>
      </c>
      <c r="N725" t="s">
        <v>3611</v>
      </c>
      <c r="O725" t="s">
        <v>68</v>
      </c>
      <c r="P725" t="s">
        <v>3637</v>
      </c>
      <c r="Q725" t="s">
        <v>842</v>
      </c>
      <c r="R725" t="s">
        <v>3809</v>
      </c>
      <c r="S725" t="s">
        <v>1424</v>
      </c>
      <c r="T725">
        <v>18</v>
      </c>
      <c r="U725">
        <v>2</v>
      </c>
      <c r="V725" t="s">
        <v>1427</v>
      </c>
      <c r="W725">
        <v>1</v>
      </c>
      <c r="X725" t="s">
        <v>72</v>
      </c>
      <c r="Y725">
        <v>1</v>
      </c>
      <c r="Z725" t="s">
        <v>73</v>
      </c>
      <c r="AA725">
        <v>1</v>
      </c>
      <c r="AB725" s="2">
        <v>0.1</v>
      </c>
      <c r="AC725" s="2">
        <v>0.1</v>
      </c>
      <c r="AD725" s="2">
        <v>100</v>
      </c>
      <c r="AE725" s="2">
        <v>0.25</v>
      </c>
      <c r="AF725" s="2">
        <v>0.25</v>
      </c>
      <c r="AG725" s="2">
        <v>100</v>
      </c>
      <c r="AH725" s="2">
        <v>0.25</v>
      </c>
      <c r="AI725" s="2">
        <v>0</v>
      </c>
      <c r="AJ725" s="2">
        <v>0</v>
      </c>
      <c r="AK725" s="2">
        <v>0.25</v>
      </c>
      <c r="AL725" s="2">
        <v>0</v>
      </c>
      <c r="AM725" s="2">
        <v>0</v>
      </c>
      <c r="AN725" s="2">
        <v>0.15</v>
      </c>
      <c r="AO725" s="2">
        <v>0</v>
      </c>
      <c r="AP725" s="2">
        <v>0</v>
      </c>
      <c r="AQ725" s="2">
        <v>1</v>
      </c>
      <c r="AR725" s="2">
        <v>0.35</v>
      </c>
      <c r="AS725" s="2">
        <v>35</v>
      </c>
      <c r="AT725" s="3">
        <v>104374818</v>
      </c>
      <c r="AU725" s="3">
        <v>92697349</v>
      </c>
      <c r="AV725" s="2">
        <v>88.82</v>
      </c>
      <c r="AW725" s="3">
        <v>320262354</v>
      </c>
      <c r="AX725" s="3">
        <v>292853929</v>
      </c>
      <c r="AY725" s="2">
        <v>91.44</v>
      </c>
      <c r="AZ725" s="3">
        <v>441769000</v>
      </c>
      <c r="BA725" s="3">
        <v>0</v>
      </c>
      <c r="BB725" s="2">
        <v>0</v>
      </c>
      <c r="BC725" s="3">
        <v>109062500</v>
      </c>
      <c r="BD725" s="3">
        <v>0</v>
      </c>
      <c r="BE725" s="2">
        <v>0</v>
      </c>
      <c r="BF725" s="3">
        <v>112062500</v>
      </c>
      <c r="BG725" s="3">
        <v>0</v>
      </c>
      <c r="BH725" s="2">
        <v>0</v>
      </c>
      <c r="BI725" s="3">
        <v>1087531172</v>
      </c>
      <c r="BJ725" s="3">
        <v>385551278</v>
      </c>
      <c r="BK725" s="2">
        <v>35.450000000000003</v>
      </c>
      <c r="BL725" t="s">
        <v>1428</v>
      </c>
      <c r="BM725" s="4">
        <f t="shared" si="133"/>
        <v>104.374818</v>
      </c>
      <c r="BN725" s="4">
        <f t="shared" si="134"/>
        <v>92.697349000000003</v>
      </c>
      <c r="BO725" s="4">
        <f t="shared" si="135"/>
        <v>320.26235400000002</v>
      </c>
      <c r="BP725" s="4">
        <f t="shared" si="136"/>
        <v>292.85392899999999</v>
      </c>
      <c r="BQ725" s="4">
        <f t="shared" si="137"/>
        <v>441.76900000000001</v>
      </c>
      <c r="BR725" s="4">
        <f t="shared" si="138"/>
        <v>0</v>
      </c>
      <c r="BS725" s="4">
        <f t="shared" si="139"/>
        <v>109.0625</v>
      </c>
      <c r="BT725" s="4">
        <f t="shared" si="140"/>
        <v>0</v>
      </c>
      <c r="BU725" s="4">
        <f t="shared" si="141"/>
        <v>112.0625</v>
      </c>
      <c r="BV725" s="4">
        <f t="shared" si="142"/>
        <v>0</v>
      </c>
      <c r="BW725" s="4">
        <f t="shared" si="143"/>
        <v>1087.531172</v>
      </c>
      <c r="BX725" s="4">
        <f t="shared" si="144"/>
        <v>385.55127800000002</v>
      </c>
    </row>
    <row r="726" spans="1:76" x14ac:dyDescent="0.25">
      <c r="A726">
        <v>16</v>
      </c>
      <c r="B726" t="s">
        <v>60</v>
      </c>
      <c r="C726" t="s">
        <v>61</v>
      </c>
      <c r="D726">
        <v>2021</v>
      </c>
      <c r="E726" t="s">
        <v>62</v>
      </c>
      <c r="F726" t="s">
        <v>63</v>
      </c>
      <c r="G726">
        <v>2</v>
      </c>
      <c r="H726" t="s">
        <v>64</v>
      </c>
      <c r="I726" t="s">
        <v>3558</v>
      </c>
      <c r="J726" t="s">
        <v>1297</v>
      </c>
      <c r="K726" t="s">
        <v>1298</v>
      </c>
      <c r="L726" t="s">
        <v>3605</v>
      </c>
      <c r="M726" t="s">
        <v>1299</v>
      </c>
      <c r="N726" t="s">
        <v>3611</v>
      </c>
      <c r="O726" t="s">
        <v>68</v>
      </c>
      <c r="P726" t="s">
        <v>3637</v>
      </c>
      <c r="Q726" t="s">
        <v>842</v>
      </c>
      <c r="R726" t="s">
        <v>3809</v>
      </c>
      <c r="S726" t="s">
        <v>1424</v>
      </c>
      <c r="T726">
        <v>18</v>
      </c>
      <c r="U726">
        <v>3</v>
      </c>
      <c r="V726" t="s">
        <v>1429</v>
      </c>
      <c r="W726">
        <v>3</v>
      </c>
      <c r="X726" t="s">
        <v>138</v>
      </c>
      <c r="Y726">
        <v>1</v>
      </c>
      <c r="Z726" t="s">
        <v>73</v>
      </c>
      <c r="AA726">
        <v>1</v>
      </c>
      <c r="AB726" s="2">
        <v>0.1</v>
      </c>
      <c r="AC726" s="2">
        <v>0.1</v>
      </c>
      <c r="AD726" s="2">
        <v>100</v>
      </c>
      <c r="AE726" s="2">
        <v>0.7</v>
      </c>
      <c r="AF726" s="2">
        <v>0.6</v>
      </c>
      <c r="AG726" s="2">
        <v>85.71</v>
      </c>
      <c r="AH726" s="2">
        <v>1</v>
      </c>
      <c r="AI726" s="2">
        <v>0</v>
      </c>
      <c r="AJ726" s="2">
        <v>0</v>
      </c>
      <c r="AK726" s="2">
        <v>1</v>
      </c>
      <c r="AL726" s="2">
        <v>0</v>
      </c>
      <c r="AM726" s="2">
        <v>0</v>
      </c>
      <c r="AN726" s="2">
        <v>1</v>
      </c>
      <c r="AO726" s="2">
        <v>0</v>
      </c>
      <c r="AP726" s="2">
        <v>0</v>
      </c>
      <c r="AQ726" s="2" t="s">
        <v>77</v>
      </c>
      <c r="AR726" s="2" t="s">
        <v>77</v>
      </c>
      <c r="AS726" s="2" t="s">
        <v>77</v>
      </c>
      <c r="AT726" s="3">
        <v>172459902</v>
      </c>
      <c r="AU726" s="3">
        <v>161275767</v>
      </c>
      <c r="AV726" s="2">
        <v>93.52</v>
      </c>
      <c r="AW726" s="3">
        <v>1592499121</v>
      </c>
      <c r="AX726" s="3">
        <v>1563861896</v>
      </c>
      <c r="AY726" s="2">
        <v>98.2</v>
      </c>
      <c r="AZ726" s="3">
        <v>200000000</v>
      </c>
      <c r="BA726" s="3">
        <v>0</v>
      </c>
      <c r="BB726" s="2">
        <v>0</v>
      </c>
      <c r="BC726" s="3">
        <v>2774498500</v>
      </c>
      <c r="BD726" s="3">
        <v>0</v>
      </c>
      <c r="BE726" s="2">
        <v>0</v>
      </c>
      <c r="BF726" s="3">
        <v>2307926583</v>
      </c>
      <c r="BG726" s="3">
        <v>0</v>
      </c>
      <c r="BH726" s="2">
        <v>0</v>
      </c>
      <c r="BI726" s="3">
        <v>7047384106</v>
      </c>
      <c r="BJ726" s="3">
        <v>1725137663</v>
      </c>
      <c r="BK726" s="2">
        <v>24.48</v>
      </c>
      <c r="BL726" t="s">
        <v>1430</v>
      </c>
      <c r="BM726" s="4">
        <f t="shared" si="133"/>
        <v>172.459902</v>
      </c>
      <c r="BN726" s="4">
        <f t="shared" si="134"/>
        <v>161.275767</v>
      </c>
      <c r="BO726" s="4">
        <f t="shared" si="135"/>
        <v>1592.4991210000001</v>
      </c>
      <c r="BP726" s="4">
        <f t="shared" si="136"/>
        <v>1563.8618959999999</v>
      </c>
      <c r="BQ726" s="4">
        <f t="shared" si="137"/>
        <v>200</v>
      </c>
      <c r="BR726" s="4">
        <f t="shared" si="138"/>
        <v>0</v>
      </c>
      <c r="BS726" s="4">
        <f t="shared" si="139"/>
        <v>2774.4985000000001</v>
      </c>
      <c r="BT726" s="4">
        <f t="shared" si="140"/>
        <v>0</v>
      </c>
      <c r="BU726" s="4">
        <f t="shared" si="141"/>
        <v>2307.9265829999999</v>
      </c>
      <c r="BV726" s="4">
        <f t="shared" si="142"/>
        <v>0</v>
      </c>
      <c r="BW726" s="4">
        <f t="shared" si="143"/>
        <v>7047.3841059999995</v>
      </c>
      <c r="BX726" s="4">
        <f t="shared" si="144"/>
        <v>1725.137663</v>
      </c>
    </row>
    <row r="727" spans="1:76" x14ac:dyDescent="0.25">
      <c r="A727">
        <v>16</v>
      </c>
      <c r="B727" t="s">
        <v>60</v>
      </c>
      <c r="C727" t="s">
        <v>61</v>
      </c>
      <c r="D727">
        <v>2021</v>
      </c>
      <c r="E727" t="s">
        <v>62</v>
      </c>
      <c r="F727" t="s">
        <v>63</v>
      </c>
      <c r="G727">
        <v>2</v>
      </c>
      <c r="H727" t="s">
        <v>64</v>
      </c>
      <c r="I727" t="s">
        <v>3558</v>
      </c>
      <c r="J727" t="s">
        <v>1297</v>
      </c>
      <c r="K727" t="s">
        <v>1298</v>
      </c>
      <c r="L727" t="s">
        <v>3605</v>
      </c>
      <c r="M727" t="s">
        <v>1299</v>
      </c>
      <c r="N727" t="s">
        <v>3611</v>
      </c>
      <c r="O727" t="s">
        <v>68</v>
      </c>
      <c r="P727" t="s">
        <v>3637</v>
      </c>
      <c r="Q727" t="s">
        <v>842</v>
      </c>
      <c r="R727" t="s">
        <v>3809</v>
      </c>
      <c r="S727" t="s">
        <v>1424</v>
      </c>
      <c r="T727">
        <v>18</v>
      </c>
      <c r="U727">
        <v>4</v>
      </c>
      <c r="V727" t="s">
        <v>1431</v>
      </c>
      <c r="W727">
        <v>1</v>
      </c>
      <c r="X727" t="s">
        <v>72</v>
      </c>
      <c r="Y727">
        <v>1</v>
      </c>
      <c r="Z727" t="s">
        <v>73</v>
      </c>
      <c r="AA727">
        <v>1</v>
      </c>
      <c r="AB727" s="2">
        <v>1</v>
      </c>
      <c r="AC727" s="2">
        <v>1</v>
      </c>
      <c r="AD727" s="2">
        <v>100</v>
      </c>
      <c r="AE727" s="2">
        <v>7</v>
      </c>
      <c r="AF727" s="2">
        <v>5</v>
      </c>
      <c r="AG727" s="2">
        <v>71.430000000000007</v>
      </c>
      <c r="AH727" s="2">
        <v>5</v>
      </c>
      <c r="AI727" s="2">
        <v>0</v>
      </c>
      <c r="AJ727" s="2">
        <v>0</v>
      </c>
      <c r="AK727" s="2">
        <v>2</v>
      </c>
      <c r="AL727" s="2">
        <v>0</v>
      </c>
      <c r="AM727" s="2">
        <v>0</v>
      </c>
      <c r="AN727" s="2">
        <v>1</v>
      </c>
      <c r="AO727" s="2">
        <v>0</v>
      </c>
      <c r="AP727" s="2">
        <v>0</v>
      </c>
      <c r="AQ727" s="2">
        <v>16</v>
      </c>
      <c r="AR727" s="2">
        <v>6</v>
      </c>
      <c r="AS727" s="2">
        <v>37.5</v>
      </c>
      <c r="AT727" s="3">
        <v>173129902</v>
      </c>
      <c r="AU727" s="3">
        <v>161844100</v>
      </c>
      <c r="AV727" s="2">
        <v>93.48</v>
      </c>
      <c r="AW727" s="3">
        <v>3157673629</v>
      </c>
      <c r="AX727" s="3">
        <v>3020725164</v>
      </c>
      <c r="AY727" s="2">
        <v>95.66</v>
      </c>
      <c r="AZ727" s="3">
        <v>4526802000</v>
      </c>
      <c r="BA727" s="3">
        <v>0</v>
      </c>
      <c r="BB727" s="2">
        <v>0</v>
      </c>
      <c r="BC727" s="3">
        <v>600000000</v>
      </c>
      <c r="BD727" s="3">
        <v>0</v>
      </c>
      <c r="BE727" s="2">
        <v>0</v>
      </c>
      <c r="BF727" s="3">
        <v>500000000</v>
      </c>
      <c r="BG727" s="3">
        <v>0</v>
      </c>
      <c r="BH727" s="2">
        <v>0</v>
      </c>
      <c r="BI727" s="3">
        <v>8957605531</v>
      </c>
      <c r="BJ727" s="3">
        <v>3182569264</v>
      </c>
      <c r="BK727" s="2">
        <v>35.53</v>
      </c>
      <c r="BL727" t="s">
        <v>1432</v>
      </c>
      <c r="BM727" s="4">
        <f t="shared" si="133"/>
        <v>173.12990199999999</v>
      </c>
      <c r="BN727" s="4">
        <f t="shared" si="134"/>
        <v>161.8441</v>
      </c>
      <c r="BO727" s="4">
        <f t="shared" si="135"/>
        <v>3157.6736289999999</v>
      </c>
      <c r="BP727" s="4">
        <f t="shared" si="136"/>
        <v>3020.7251639999999</v>
      </c>
      <c r="BQ727" s="4">
        <f t="shared" si="137"/>
        <v>4526.8019999999997</v>
      </c>
      <c r="BR727" s="4">
        <f t="shared" si="138"/>
        <v>0</v>
      </c>
      <c r="BS727" s="4">
        <f t="shared" si="139"/>
        <v>600</v>
      </c>
      <c r="BT727" s="4">
        <f t="shared" si="140"/>
        <v>0</v>
      </c>
      <c r="BU727" s="4">
        <f t="shared" si="141"/>
        <v>500</v>
      </c>
      <c r="BV727" s="4">
        <f t="shared" si="142"/>
        <v>0</v>
      </c>
      <c r="BW727" s="4">
        <f t="shared" si="143"/>
        <v>8957.6055309999992</v>
      </c>
      <c r="BX727" s="4">
        <f t="shared" si="144"/>
        <v>3182.5692639999997</v>
      </c>
    </row>
    <row r="728" spans="1:76" x14ac:dyDescent="0.25">
      <c r="A728">
        <v>16</v>
      </c>
      <c r="B728" t="s">
        <v>60</v>
      </c>
      <c r="C728" t="s">
        <v>61</v>
      </c>
      <c r="D728">
        <v>2021</v>
      </c>
      <c r="E728" t="s">
        <v>62</v>
      </c>
      <c r="F728" t="s">
        <v>63</v>
      </c>
      <c r="G728">
        <v>2</v>
      </c>
      <c r="H728" t="s">
        <v>64</v>
      </c>
      <c r="I728" t="s">
        <v>3558</v>
      </c>
      <c r="J728" t="s">
        <v>1297</v>
      </c>
      <c r="K728" t="s">
        <v>1298</v>
      </c>
      <c r="L728" t="s">
        <v>3605</v>
      </c>
      <c r="M728" t="s">
        <v>1299</v>
      </c>
      <c r="N728" t="s">
        <v>3611</v>
      </c>
      <c r="O728" t="s">
        <v>68</v>
      </c>
      <c r="P728" t="s">
        <v>3616</v>
      </c>
      <c r="Q728" t="s">
        <v>69</v>
      </c>
      <c r="R728" t="s">
        <v>3810</v>
      </c>
      <c r="S728" t="s">
        <v>1433</v>
      </c>
      <c r="T728">
        <v>28</v>
      </c>
      <c r="U728">
        <v>1</v>
      </c>
      <c r="V728" t="s">
        <v>1434</v>
      </c>
      <c r="W728">
        <v>1</v>
      </c>
      <c r="X728" t="s">
        <v>72</v>
      </c>
      <c r="Y728">
        <v>1</v>
      </c>
      <c r="Z728" t="s">
        <v>73</v>
      </c>
      <c r="AA728">
        <v>1</v>
      </c>
      <c r="AB728" s="2">
        <v>2</v>
      </c>
      <c r="AC728" s="2">
        <v>2</v>
      </c>
      <c r="AD728" s="2">
        <v>100</v>
      </c>
      <c r="AE728" s="2">
        <v>24</v>
      </c>
      <c r="AF728" s="2">
        <v>24</v>
      </c>
      <c r="AG728" s="2">
        <v>100</v>
      </c>
      <c r="AH728" s="2">
        <v>16</v>
      </c>
      <c r="AI728" s="2">
        <v>0</v>
      </c>
      <c r="AJ728" s="2">
        <v>0</v>
      </c>
      <c r="AK728" s="2">
        <v>17</v>
      </c>
      <c r="AL728" s="2">
        <v>0</v>
      </c>
      <c r="AM728" s="2">
        <v>0</v>
      </c>
      <c r="AN728" s="2">
        <v>21</v>
      </c>
      <c r="AO728" s="2">
        <v>0</v>
      </c>
      <c r="AP728" s="2">
        <v>0</v>
      </c>
      <c r="AQ728" s="2">
        <v>80</v>
      </c>
      <c r="AR728" s="2">
        <v>26</v>
      </c>
      <c r="AS728" s="2">
        <v>32.5</v>
      </c>
      <c r="AT728" s="3">
        <v>349942904</v>
      </c>
      <c r="AU728" s="3">
        <v>349942904</v>
      </c>
      <c r="AV728" s="2">
        <v>100</v>
      </c>
      <c r="AW728" s="3">
        <v>3538857651</v>
      </c>
      <c r="AX728" s="3">
        <v>3516789547</v>
      </c>
      <c r="AY728" s="2">
        <v>99.38</v>
      </c>
      <c r="AZ728" s="3">
        <v>2623132000</v>
      </c>
      <c r="BA728" s="3">
        <v>0</v>
      </c>
      <c r="BB728" s="2">
        <v>0</v>
      </c>
      <c r="BC728" s="3">
        <v>2414821108</v>
      </c>
      <c r="BD728" s="3">
        <v>0</v>
      </c>
      <c r="BE728" s="2">
        <v>0</v>
      </c>
      <c r="BF728" s="3">
        <v>3094855715</v>
      </c>
      <c r="BG728" s="3">
        <v>0</v>
      </c>
      <c r="BH728" s="2">
        <v>0</v>
      </c>
      <c r="BI728" s="3">
        <v>12021609378</v>
      </c>
      <c r="BJ728" s="3">
        <v>3866732451</v>
      </c>
      <c r="BK728" s="2">
        <v>32.159999999999997</v>
      </c>
      <c r="BL728" t="s">
        <v>1435</v>
      </c>
      <c r="BM728" s="4">
        <f t="shared" si="133"/>
        <v>349.942904</v>
      </c>
      <c r="BN728" s="4">
        <f t="shared" si="134"/>
        <v>349.942904</v>
      </c>
      <c r="BO728" s="4">
        <f t="shared" si="135"/>
        <v>3538.8576509999998</v>
      </c>
      <c r="BP728" s="4">
        <f t="shared" si="136"/>
        <v>3516.7895469999999</v>
      </c>
      <c r="BQ728" s="4">
        <f t="shared" si="137"/>
        <v>2623.1320000000001</v>
      </c>
      <c r="BR728" s="4">
        <f t="shared" si="138"/>
        <v>0</v>
      </c>
      <c r="BS728" s="4">
        <f t="shared" si="139"/>
        <v>2414.8211080000001</v>
      </c>
      <c r="BT728" s="4">
        <f t="shared" si="140"/>
        <v>0</v>
      </c>
      <c r="BU728" s="4">
        <f t="shared" si="141"/>
        <v>3094.8557150000001</v>
      </c>
      <c r="BV728" s="4">
        <f t="shared" si="142"/>
        <v>0</v>
      </c>
      <c r="BW728" s="4">
        <f t="shared" si="143"/>
        <v>12021.609377999999</v>
      </c>
      <c r="BX728" s="4">
        <f t="shared" si="144"/>
        <v>3866.7324509999999</v>
      </c>
    </row>
    <row r="729" spans="1:76" x14ac:dyDescent="0.25">
      <c r="A729">
        <v>16</v>
      </c>
      <c r="B729" t="s">
        <v>60</v>
      </c>
      <c r="C729" t="s">
        <v>61</v>
      </c>
      <c r="D729">
        <v>2021</v>
      </c>
      <c r="E729" t="s">
        <v>62</v>
      </c>
      <c r="F729" t="s">
        <v>63</v>
      </c>
      <c r="G729">
        <v>2</v>
      </c>
      <c r="H729" t="s">
        <v>64</v>
      </c>
      <c r="I729" t="s">
        <v>3558</v>
      </c>
      <c r="J729" t="s">
        <v>1297</v>
      </c>
      <c r="K729" t="s">
        <v>1298</v>
      </c>
      <c r="L729" t="s">
        <v>3605</v>
      </c>
      <c r="M729" t="s">
        <v>1299</v>
      </c>
      <c r="N729" t="s">
        <v>3611</v>
      </c>
      <c r="O729" t="s">
        <v>68</v>
      </c>
      <c r="P729" t="s">
        <v>3616</v>
      </c>
      <c r="Q729" t="s">
        <v>69</v>
      </c>
      <c r="R729" t="s">
        <v>3810</v>
      </c>
      <c r="S729" t="s">
        <v>1433</v>
      </c>
      <c r="T729">
        <v>28</v>
      </c>
      <c r="U729">
        <v>2</v>
      </c>
      <c r="V729" t="s">
        <v>1436</v>
      </c>
      <c r="W729">
        <v>2</v>
      </c>
      <c r="X729" t="s">
        <v>76</v>
      </c>
      <c r="Y729">
        <v>1</v>
      </c>
      <c r="Z729" t="s">
        <v>73</v>
      </c>
      <c r="AA729">
        <v>1</v>
      </c>
      <c r="AB729" s="2">
        <v>100</v>
      </c>
      <c r="AC729" s="2">
        <v>100</v>
      </c>
      <c r="AD729" s="2">
        <v>100</v>
      </c>
      <c r="AE729" s="2">
        <v>100</v>
      </c>
      <c r="AF729" s="2">
        <v>100</v>
      </c>
      <c r="AG729" s="2">
        <v>100</v>
      </c>
      <c r="AH729" s="2">
        <v>100</v>
      </c>
      <c r="AI729" s="2">
        <v>0</v>
      </c>
      <c r="AJ729" s="2">
        <v>0</v>
      </c>
      <c r="AK729" s="2">
        <v>100</v>
      </c>
      <c r="AL729" s="2">
        <v>0</v>
      </c>
      <c r="AM729" s="2">
        <v>0</v>
      </c>
      <c r="AN729" s="2">
        <v>100</v>
      </c>
      <c r="AO729" s="2">
        <v>0</v>
      </c>
      <c r="AP729" s="2">
        <v>0</v>
      </c>
      <c r="AQ729" s="2" t="s">
        <v>77</v>
      </c>
      <c r="AR729" s="2" t="s">
        <v>77</v>
      </c>
      <c r="AS729" s="2" t="s">
        <v>77</v>
      </c>
      <c r="AT729" s="3">
        <v>993434033</v>
      </c>
      <c r="AU729" s="3">
        <v>986868766</v>
      </c>
      <c r="AV729" s="2">
        <v>99.34</v>
      </c>
      <c r="AW729" s="3">
        <v>4122021482</v>
      </c>
      <c r="AX729" s="3">
        <v>3567757852</v>
      </c>
      <c r="AY729" s="2">
        <v>86.55</v>
      </c>
      <c r="AZ729" s="3">
        <v>6620787000</v>
      </c>
      <c r="BA729" s="3">
        <v>0</v>
      </c>
      <c r="BB729" s="2">
        <v>0</v>
      </c>
      <c r="BC729" s="3">
        <v>2220503782</v>
      </c>
      <c r="BD729" s="3">
        <v>0</v>
      </c>
      <c r="BE729" s="2">
        <v>0</v>
      </c>
      <c r="BF729" s="3">
        <v>2286438981</v>
      </c>
      <c r="BG729" s="3">
        <v>0</v>
      </c>
      <c r="BH729" s="2">
        <v>0</v>
      </c>
      <c r="BI729" s="3">
        <v>16243185278</v>
      </c>
      <c r="BJ729" s="3">
        <v>4554626618</v>
      </c>
      <c r="BK729" s="2">
        <v>28.04</v>
      </c>
      <c r="BL729" t="s">
        <v>1437</v>
      </c>
      <c r="BM729" s="4">
        <f t="shared" si="133"/>
        <v>993.434033</v>
      </c>
      <c r="BN729" s="4">
        <f t="shared" si="134"/>
        <v>986.86876600000005</v>
      </c>
      <c r="BO729" s="4">
        <f t="shared" si="135"/>
        <v>4122.0214820000001</v>
      </c>
      <c r="BP729" s="4">
        <f t="shared" si="136"/>
        <v>3567.7578520000002</v>
      </c>
      <c r="BQ729" s="4">
        <f t="shared" si="137"/>
        <v>6620.7870000000003</v>
      </c>
      <c r="BR729" s="4">
        <f t="shared" si="138"/>
        <v>0</v>
      </c>
      <c r="BS729" s="4">
        <f t="shared" si="139"/>
        <v>2220.5037819999998</v>
      </c>
      <c r="BT729" s="4">
        <f t="shared" si="140"/>
        <v>0</v>
      </c>
      <c r="BU729" s="4">
        <f t="shared" si="141"/>
        <v>2286.4389809999998</v>
      </c>
      <c r="BV729" s="4">
        <f t="shared" si="142"/>
        <v>0</v>
      </c>
      <c r="BW729" s="4">
        <f t="shared" si="143"/>
        <v>16243.185277999999</v>
      </c>
      <c r="BX729" s="4">
        <f t="shared" si="144"/>
        <v>4554.6266180000002</v>
      </c>
    </row>
    <row r="730" spans="1:76" x14ac:dyDescent="0.25">
      <c r="A730">
        <v>16</v>
      </c>
      <c r="B730" t="s">
        <v>60</v>
      </c>
      <c r="C730" t="s">
        <v>61</v>
      </c>
      <c r="D730">
        <v>2021</v>
      </c>
      <c r="E730" t="s">
        <v>62</v>
      </c>
      <c r="F730" t="s">
        <v>63</v>
      </c>
      <c r="G730">
        <v>2</v>
      </c>
      <c r="H730" t="s">
        <v>64</v>
      </c>
      <c r="I730" t="s">
        <v>3558</v>
      </c>
      <c r="J730" t="s">
        <v>1297</v>
      </c>
      <c r="K730" t="s">
        <v>1298</v>
      </c>
      <c r="L730" t="s">
        <v>3605</v>
      </c>
      <c r="M730" t="s">
        <v>1299</v>
      </c>
      <c r="N730" t="s">
        <v>3611</v>
      </c>
      <c r="O730" t="s">
        <v>68</v>
      </c>
      <c r="P730" t="s">
        <v>3616</v>
      </c>
      <c r="Q730" t="s">
        <v>69</v>
      </c>
      <c r="R730" t="s">
        <v>3810</v>
      </c>
      <c r="S730" t="s">
        <v>1433</v>
      </c>
      <c r="T730">
        <v>28</v>
      </c>
      <c r="U730">
        <v>3</v>
      </c>
      <c r="V730" t="s">
        <v>1438</v>
      </c>
      <c r="W730">
        <v>2</v>
      </c>
      <c r="X730" t="s">
        <v>76</v>
      </c>
      <c r="Y730">
        <v>1</v>
      </c>
      <c r="Z730" t="s">
        <v>73</v>
      </c>
      <c r="AA730">
        <v>1</v>
      </c>
      <c r="AB730" s="2">
        <v>100</v>
      </c>
      <c r="AC730" s="2">
        <v>100</v>
      </c>
      <c r="AD730" s="2">
        <v>100</v>
      </c>
      <c r="AE730" s="2">
        <v>100</v>
      </c>
      <c r="AF730" s="2">
        <v>100</v>
      </c>
      <c r="AG730" s="2">
        <v>100</v>
      </c>
      <c r="AH730" s="2">
        <v>100</v>
      </c>
      <c r="AI730" s="2">
        <v>0</v>
      </c>
      <c r="AJ730" s="2">
        <v>0</v>
      </c>
      <c r="AK730" s="2">
        <v>100</v>
      </c>
      <c r="AL730" s="2">
        <v>0</v>
      </c>
      <c r="AM730" s="2">
        <v>0</v>
      </c>
      <c r="AN730" s="2">
        <v>100</v>
      </c>
      <c r="AO730" s="2">
        <v>0</v>
      </c>
      <c r="AP730" s="2">
        <v>0</v>
      </c>
      <c r="AQ730" s="2" t="s">
        <v>77</v>
      </c>
      <c r="AR730" s="2" t="s">
        <v>77</v>
      </c>
      <c r="AS730" s="2" t="s">
        <v>77</v>
      </c>
      <c r="AT730" s="3">
        <v>314652067</v>
      </c>
      <c r="AU730" s="3">
        <v>314652067</v>
      </c>
      <c r="AV730" s="2">
        <v>100</v>
      </c>
      <c r="AW730" s="3">
        <v>1266523533</v>
      </c>
      <c r="AX730" s="3">
        <v>1155482684</v>
      </c>
      <c r="AY730" s="2">
        <v>91.23</v>
      </c>
      <c r="AZ730" s="3">
        <v>1359207000</v>
      </c>
      <c r="BA730" s="3">
        <v>0</v>
      </c>
      <c r="BB730" s="2">
        <v>0</v>
      </c>
      <c r="BC730" s="3">
        <v>891763410</v>
      </c>
      <c r="BD730" s="3">
        <v>0</v>
      </c>
      <c r="BE730" s="2">
        <v>0</v>
      </c>
      <c r="BF730" s="3">
        <v>862545304</v>
      </c>
      <c r="BG730" s="3">
        <v>0</v>
      </c>
      <c r="BH730" s="2">
        <v>0</v>
      </c>
      <c r="BI730" s="3">
        <v>4694691314</v>
      </c>
      <c r="BJ730" s="3">
        <v>1470134751</v>
      </c>
      <c r="BK730" s="2">
        <v>31.31</v>
      </c>
      <c r="BL730" t="s">
        <v>1439</v>
      </c>
      <c r="BM730" s="4">
        <f t="shared" si="133"/>
        <v>314.65206699999999</v>
      </c>
      <c r="BN730" s="4">
        <f t="shared" si="134"/>
        <v>314.65206699999999</v>
      </c>
      <c r="BO730" s="4">
        <f t="shared" si="135"/>
        <v>1266.523533</v>
      </c>
      <c r="BP730" s="4">
        <f t="shared" si="136"/>
        <v>1155.4826840000001</v>
      </c>
      <c r="BQ730" s="4">
        <f t="shared" si="137"/>
        <v>1359.2070000000001</v>
      </c>
      <c r="BR730" s="4">
        <f t="shared" si="138"/>
        <v>0</v>
      </c>
      <c r="BS730" s="4">
        <f t="shared" si="139"/>
        <v>891.76341000000002</v>
      </c>
      <c r="BT730" s="4">
        <f t="shared" si="140"/>
        <v>0</v>
      </c>
      <c r="BU730" s="4">
        <f t="shared" si="141"/>
        <v>862.54530399999999</v>
      </c>
      <c r="BV730" s="4">
        <f t="shared" si="142"/>
        <v>0</v>
      </c>
      <c r="BW730" s="4">
        <f t="shared" si="143"/>
        <v>4694.6913139999997</v>
      </c>
      <c r="BX730" s="4">
        <f t="shared" si="144"/>
        <v>1470.1347510000001</v>
      </c>
    </row>
    <row r="731" spans="1:76" x14ac:dyDescent="0.25">
      <c r="A731">
        <v>16</v>
      </c>
      <c r="B731" t="s">
        <v>60</v>
      </c>
      <c r="C731" t="s">
        <v>61</v>
      </c>
      <c r="D731">
        <v>2021</v>
      </c>
      <c r="E731" t="s">
        <v>62</v>
      </c>
      <c r="F731" t="s">
        <v>63</v>
      </c>
      <c r="G731">
        <v>2</v>
      </c>
      <c r="H731" t="s">
        <v>64</v>
      </c>
      <c r="I731" t="s">
        <v>3558</v>
      </c>
      <c r="J731" t="s">
        <v>1297</v>
      </c>
      <c r="K731" t="s">
        <v>1298</v>
      </c>
      <c r="L731" t="s">
        <v>3605</v>
      </c>
      <c r="M731" t="s">
        <v>1299</v>
      </c>
      <c r="N731" t="s">
        <v>3611</v>
      </c>
      <c r="O731" t="s">
        <v>68</v>
      </c>
      <c r="P731" t="s">
        <v>3616</v>
      </c>
      <c r="Q731" t="s">
        <v>69</v>
      </c>
      <c r="R731" t="s">
        <v>3810</v>
      </c>
      <c r="S731" t="s">
        <v>1433</v>
      </c>
      <c r="T731">
        <v>28</v>
      </c>
      <c r="U731">
        <v>4</v>
      </c>
      <c r="V731" t="s">
        <v>1440</v>
      </c>
      <c r="W731">
        <v>3</v>
      </c>
      <c r="X731" t="s">
        <v>138</v>
      </c>
      <c r="Y731">
        <v>1</v>
      </c>
      <c r="Z731" t="s">
        <v>73</v>
      </c>
      <c r="AA731">
        <v>1</v>
      </c>
      <c r="AB731" s="2">
        <v>10</v>
      </c>
      <c r="AC731" s="2">
        <v>10</v>
      </c>
      <c r="AD731" s="2">
        <v>100</v>
      </c>
      <c r="AE731" s="2">
        <v>35</v>
      </c>
      <c r="AF731" s="2">
        <v>35</v>
      </c>
      <c r="AG731" s="2">
        <v>100</v>
      </c>
      <c r="AH731" s="2">
        <v>60</v>
      </c>
      <c r="AI731" s="2">
        <v>0</v>
      </c>
      <c r="AJ731" s="2">
        <v>0</v>
      </c>
      <c r="AK731" s="2">
        <v>85</v>
      </c>
      <c r="AL731" s="2">
        <v>0</v>
      </c>
      <c r="AM731" s="2">
        <v>0</v>
      </c>
      <c r="AN731" s="2">
        <v>90</v>
      </c>
      <c r="AO731" s="2">
        <v>0</v>
      </c>
      <c r="AP731" s="2">
        <v>0</v>
      </c>
      <c r="AQ731" s="2" t="s">
        <v>77</v>
      </c>
      <c r="AR731" s="2" t="s">
        <v>77</v>
      </c>
      <c r="AS731" s="2" t="s">
        <v>77</v>
      </c>
      <c r="AT731" s="3">
        <v>160909991</v>
      </c>
      <c r="AU731" s="3">
        <v>156798907</v>
      </c>
      <c r="AV731" s="2">
        <v>97.45</v>
      </c>
      <c r="AW731" s="3">
        <v>551045334</v>
      </c>
      <c r="AX731" s="3">
        <v>533348467</v>
      </c>
      <c r="AY731" s="2">
        <v>96.79</v>
      </c>
      <c r="AZ731" s="3">
        <v>987531000</v>
      </c>
      <c r="BA731" s="3">
        <v>0</v>
      </c>
      <c r="BB731" s="2">
        <v>0</v>
      </c>
      <c r="BC731" s="3">
        <v>485595000</v>
      </c>
      <c r="BD731" s="3">
        <v>0</v>
      </c>
      <c r="BE731" s="2">
        <v>0</v>
      </c>
      <c r="BF731" s="3">
        <v>498960000</v>
      </c>
      <c r="BG731" s="3">
        <v>0</v>
      </c>
      <c r="BH731" s="2">
        <v>0</v>
      </c>
      <c r="BI731" s="3">
        <v>2684041325</v>
      </c>
      <c r="BJ731" s="3">
        <v>690147374</v>
      </c>
      <c r="BK731" s="2">
        <v>25.71</v>
      </c>
      <c r="BL731" t="s">
        <v>1441</v>
      </c>
      <c r="BM731" s="4">
        <f t="shared" si="133"/>
        <v>160.90999099999999</v>
      </c>
      <c r="BN731" s="4">
        <f t="shared" si="134"/>
        <v>156.79890700000001</v>
      </c>
      <c r="BO731" s="4">
        <f t="shared" si="135"/>
        <v>551.04533400000003</v>
      </c>
      <c r="BP731" s="4">
        <f t="shared" si="136"/>
        <v>533.34846700000003</v>
      </c>
      <c r="BQ731" s="4">
        <f t="shared" si="137"/>
        <v>987.53099999999995</v>
      </c>
      <c r="BR731" s="4">
        <f t="shared" si="138"/>
        <v>0</v>
      </c>
      <c r="BS731" s="4">
        <f t="shared" si="139"/>
        <v>485.59500000000003</v>
      </c>
      <c r="BT731" s="4">
        <f t="shared" si="140"/>
        <v>0</v>
      </c>
      <c r="BU731" s="4">
        <f t="shared" si="141"/>
        <v>498.96</v>
      </c>
      <c r="BV731" s="4">
        <f t="shared" si="142"/>
        <v>0</v>
      </c>
      <c r="BW731" s="4">
        <f t="shared" si="143"/>
        <v>2684.0413250000001</v>
      </c>
      <c r="BX731" s="4">
        <f t="shared" si="144"/>
        <v>690.14737400000001</v>
      </c>
    </row>
    <row r="732" spans="1:76" x14ac:dyDescent="0.25">
      <c r="A732">
        <v>16</v>
      </c>
      <c r="B732" t="s">
        <v>60</v>
      </c>
      <c r="C732" t="s">
        <v>61</v>
      </c>
      <c r="D732">
        <v>2021</v>
      </c>
      <c r="E732" t="s">
        <v>62</v>
      </c>
      <c r="F732" t="s">
        <v>63</v>
      </c>
      <c r="G732">
        <v>2</v>
      </c>
      <c r="H732" t="s">
        <v>64</v>
      </c>
      <c r="I732" t="s">
        <v>3559</v>
      </c>
      <c r="J732" t="s">
        <v>1442</v>
      </c>
      <c r="K732" t="s">
        <v>1443</v>
      </c>
      <c r="L732" t="s">
        <v>3606</v>
      </c>
      <c r="M732" t="s">
        <v>1444</v>
      </c>
      <c r="N732" t="s">
        <v>3613</v>
      </c>
      <c r="O732" t="s">
        <v>259</v>
      </c>
      <c r="P732" t="s">
        <v>3612</v>
      </c>
      <c r="Q732" t="s">
        <v>1445</v>
      </c>
      <c r="R732" t="s">
        <v>3811</v>
      </c>
      <c r="S732" t="s">
        <v>1446</v>
      </c>
      <c r="T732">
        <v>14</v>
      </c>
      <c r="U732">
        <v>1</v>
      </c>
      <c r="V732" t="s">
        <v>1447</v>
      </c>
      <c r="W732">
        <v>3</v>
      </c>
      <c r="X732" t="s">
        <v>138</v>
      </c>
      <c r="Y732">
        <v>1</v>
      </c>
      <c r="Z732" t="s">
        <v>73</v>
      </c>
      <c r="AA732">
        <v>1</v>
      </c>
      <c r="AB732" s="2">
        <v>0.1</v>
      </c>
      <c r="AC732" s="2">
        <v>0.1</v>
      </c>
      <c r="AD732" s="2">
        <v>100</v>
      </c>
      <c r="AE732" s="2">
        <v>0.3</v>
      </c>
      <c r="AF732" s="2">
        <v>0.3</v>
      </c>
      <c r="AG732" s="2">
        <v>100</v>
      </c>
      <c r="AH732" s="2">
        <v>0.6</v>
      </c>
      <c r="AI732" s="2">
        <v>0</v>
      </c>
      <c r="AJ732" s="2">
        <v>0</v>
      </c>
      <c r="AK732" s="2">
        <v>0.9</v>
      </c>
      <c r="AL732" s="2">
        <v>0</v>
      </c>
      <c r="AM732" s="2">
        <v>0</v>
      </c>
      <c r="AN732" s="2">
        <v>1</v>
      </c>
      <c r="AO732" s="2">
        <v>0</v>
      </c>
      <c r="AP732" s="2">
        <v>0</v>
      </c>
      <c r="AQ732" s="2" t="s">
        <v>77</v>
      </c>
      <c r="AR732" s="2" t="s">
        <v>77</v>
      </c>
      <c r="AS732" s="2" t="s">
        <v>77</v>
      </c>
      <c r="AT732" s="3">
        <v>1432733480</v>
      </c>
      <c r="AU732" s="3">
        <v>1378386223</v>
      </c>
      <c r="AV732" s="2">
        <v>96.21</v>
      </c>
      <c r="AW732" s="3">
        <v>1966153729</v>
      </c>
      <c r="AX732" s="3">
        <v>1960208129</v>
      </c>
      <c r="AY732" s="2">
        <v>99.7</v>
      </c>
      <c r="AZ732" s="3">
        <v>1499959000</v>
      </c>
      <c r="BA732" s="3">
        <v>0</v>
      </c>
      <c r="BB732" s="2">
        <v>0</v>
      </c>
      <c r="BC732" s="3">
        <v>3347410000</v>
      </c>
      <c r="BD732" s="3">
        <v>0</v>
      </c>
      <c r="BE732" s="2">
        <v>0</v>
      </c>
      <c r="BF732" s="3">
        <v>4549250000</v>
      </c>
      <c r="BG732" s="3">
        <v>0</v>
      </c>
      <c r="BH732" s="2">
        <v>0</v>
      </c>
      <c r="BI732" s="3">
        <v>12795506209</v>
      </c>
      <c r="BJ732" s="3">
        <v>3338594352</v>
      </c>
      <c r="BK732" s="2">
        <v>26.09</v>
      </c>
      <c r="BM732" s="4">
        <f t="shared" si="133"/>
        <v>1432.7334800000001</v>
      </c>
      <c r="BN732" s="4">
        <f t="shared" si="134"/>
        <v>1378.386223</v>
      </c>
      <c r="BO732" s="4">
        <f t="shared" si="135"/>
        <v>1966.1537290000001</v>
      </c>
      <c r="BP732" s="4">
        <f t="shared" si="136"/>
        <v>1960.2081290000001</v>
      </c>
      <c r="BQ732" s="4">
        <f t="shared" si="137"/>
        <v>1499.9590000000001</v>
      </c>
      <c r="BR732" s="4">
        <f t="shared" si="138"/>
        <v>0</v>
      </c>
      <c r="BS732" s="4">
        <f t="shared" si="139"/>
        <v>3347.41</v>
      </c>
      <c r="BT732" s="4">
        <f t="shared" si="140"/>
        <v>0</v>
      </c>
      <c r="BU732" s="4">
        <f t="shared" si="141"/>
        <v>4549.25</v>
      </c>
      <c r="BV732" s="4">
        <f t="shared" si="142"/>
        <v>0</v>
      </c>
      <c r="BW732" s="4">
        <f t="shared" si="143"/>
        <v>12795.506208999999</v>
      </c>
      <c r="BX732" s="4">
        <f t="shared" si="144"/>
        <v>3338.5943520000001</v>
      </c>
    </row>
    <row r="733" spans="1:76" x14ac:dyDescent="0.25">
      <c r="A733">
        <v>16</v>
      </c>
      <c r="B733" t="s">
        <v>60</v>
      </c>
      <c r="C733" t="s">
        <v>61</v>
      </c>
      <c r="D733">
        <v>2021</v>
      </c>
      <c r="E733" t="s">
        <v>62</v>
      </c>
      <c r="F733" t="s">
        <v>63</v>
      </c>
      <c r="G733">
        <v>2</v>
      </c>
      <c r="H733" t="s">
        <v>64</v>
      </c>
      <c r="I733" t="s">
        <v>3559</v>
      </c>
      <c r="J733" t="s">
        <v>1442</v>
      </c>
      <c r="K733" t="s">
        <v>1443</v>
      </c>
      <c r="L733" t="s">
        <v>3606</v>
      </c>
      <c r="M733" t="s">
        <v>1444</v>
      </c>
      <c r="N733" t="s">
        <v>3613</v>
      </c>
      <c r="O733" t="s">
        <v>259</v>
      </c>
      <c r="P733" t="s">
        <v>3612</v>
      </c>
      <c r="Q733" t="s">
        <v>1445</v>
      </c>
      <c r="R733" t="s">
        <v>3811</v>
      </c>
      <c r="S733" t="s">
        <v>1446</v>
      </c>
      <c r="T733">
        <v>14</v>
      </c>
      <c r="U733">
        <v>2</v>
      </c>
      <c r="V733" t="s">
        <v>1448</v>
      </c>
      <c r="W733">
        <v>3</v>
      </c>
      <c r="X733" t="s">
        <v>138</v>
      </c>
      <c r="Y733">
        <v>1</v>
      </c>
      <c r="Z733" t="s">
        <v>73</v>
      </c>
      <c r="AA733">
        <v>1</v>
      </c>
      <c r="AB733" s="2">
        <v>0.1</v>
      </c>
      <c r="AC733" s="2">
        <v>0.1</v>
      </c>
      <c r="AD733" s="2">
        <v>100</v>
      </c>
      <c r="AE733" s="2">
        <v>0.3</v>
      </c>
      <c r="AF733" s="2">
        <v>0.3</v>
      </c>
      <c r="AG733" s="2">
        <v>100</v>
      </c>
      <c r="AH733" s="2">
        <v>0.6</v>
      </c>
      <c r="AI733" s="2">
        <v>0</v>
      </c>
      <c r="AJ733" s="2">
        <v>0</v>
      </c>
      <c r="AK733" s="2">
        <v>0.9</v>
      </c>
      <c r="AL733" s="2">
        <v>0</v>
      </c>
      <c r="AM733" s="2">
        <v>0</v>
      </c>
      <c r="AN733" s="2">
        <v>1</v>
      </c>
      <c r="AO733" s="2">
        <v>0</v>
      </c>
      <c r="AP733" s="2">
        <v>0</v>
      </c>
      <c r="AQ733" s="2" t="s">
        <v>77</v>
      </c>
      <c r="AR733" s="2" t="s">
        <v>77</v>
      </c>
      <c r="AS733" s="2" t="s">
        <v>77</v>
      </c>
      <c r="AT733" s="3">
        <v>375019500</v>
      </c>
      <c r="AU733" s="3">
        <v>368053500</v>
      </c>
      <c r="AV733" s="2">
        <v>98.14</v>
      </c>
      <c r="AW733" s="3">
        <v>2095535344</v>
      </c>
      <c r="AX733" s="3">
        <v>2061647344</v>
      </c>
      <c r="AY733" s="2">
        <v>98.38</v>
      </c>
      <c r="AZ733" s="3">
        <v>1326594000</v>
      </c>
      <c r="BA733" s="3">
        <v>0</v>
      </c>
      <c r="BB733" s="2">
        <v>0</v>
      </c>
      <c r="BC733" s="3">
        <v>3148500000</v>
      </c>
      <c r="BD733" s="3">
        <v>0</v>
      </c>
      <c r="BE733" s="2">
        <v>0</v>
      </c>
      <c r="BF733" s="3">
        <v>3274439000</v>
      </c>
      <c r="BG733" s="3">
        <v>0</v>
      </c>
      <c r="BH733" s="2">
        <v>0</v>
      </c>
      <c r="BI733" s="3">
        <v>10220087844</v>
      </c>
      <c r="BJ733" s="3">
        <v>2429700844</v>
      </c>
      <c r="BK733" s="2">
        <v>23.77</v>
      </c>
      <c r="BM733" s="4">
        <f t="shared" si="133"/>
        <v>375.01949999999999</v>
      </c>
      <c r="BN733" s="4">
        <f t="shared" si="134"/>
        <v>368.05349999999999</v>
      </c>
      <c r="BO733" s="4">
        <f t="shared" si="135"/>
        <v>2095.5353439999999</v>
      </c>
      <c r="BP733" s="4">
        <f t="shared" si="136"/>
        <v>2061.647344</v>
      </c>
      <c r="BQ733" s="4">
        <f t="shared" si="137"/>
        <v>1326.5940000000001</v>
      </c>
      <c r="BR733" s="4">
        <f t="shared" si="138"/>
        <v>0</v>
      </c>
      <c r="BS733" s="4">
        <f t="shared" si="139"/>
        <v>3148.5</v>
      </c>
      <c r="BT733" s="4">
        <f t="shared" si="140"/>
        <v>0</v>
      </c>
      <c r="BU733" s="4">
        <f t="shared" si="141"/>
        <v>3274.4389999999999</v>
      </c>
      <c r="BV733" s="4">
        <f t="shared" si="142"/>
        <v>0</v>
      </c>
      <c r="BW733" s="4">
        <f t="shared" si="143"/>
        <v>10220.087844</v>
      </c>
      <c r="BX733" s="4">
        <f t="shared" si="144"/>
        <v>2429.700844</v>
      </c>
    </row>
    <row r="734" spans="1:76" x14ac:dyDescent="0.25">
      <c r="A734">
        <v>16</v>
      </c>
      <c r="B734" t="s">
        <v>60</v>
      </c>
      <c r="C734" t="s">
        <v>61</v>
      </c>
      <c r="D734">
        <v>2021</v>
      </c>
      <c r="E734" t="s">
        <v>62</v>
      </c>
      <c r="F734" t="s">
        <v>63</v>
      </c>
      <c r="G734">
        <v>2</v>
      </c>
      <c r="H734" t="s">
        <v>64</v>
      </c>
      <c r="I734" t="s">
        <v>3559</v>
      </c>
      <c r="J734" t="s">
        <v>1442</v>
      </c>
      <c r="K734" t="s">
        <v>1443</v>
      </c>
      <c r="L734" t="s">
        <v>3606</v>
      </c>
      <c r="M734" t="s">
        <v>1444</v>
      </c>
      <c r="N734" t="s">
        <v>3613</v>
      </c>
      <c r="O734" t="s">
        <v>259</v>
      </c>
      <c r="P734" t="s">
        <v>3612</v>
      </c>
      <c r="Q734" t="s">
        <v>1445</v>
      </c>
      <c r="R734" t="s">
        <v>3811</v>
      </c>
      <c r="S734" t="s">
        <v>1446</v>
      </c>
      <c r="T734">
        <v>14</v>
      </c>
      <c r="U734">
        <v>3</v>
      </c>
      <c r="V734" t="s">
        <v>1449</v>
      </c>
      <c r="W734">
        <v>2</v>
      </c>
      <c r="X734" t="s">
        <v>76</v>
      </c>
      <c r="Y734">
        <v>1</v>
      </c>
      <c r="Z734" t="s">
        <v>73</v>
      </c>
      <c r="AA734">
        <v>1</v>
      </c>
      <c r="AB734" s="2">
        <v>17000</v>
      </c>
      <c r="AC734" s="2">
        <v>16414</v>
      </c>
      <c r="AD734" s="2">
        <v>96.55</v>
      </c>
      <c r="AE734" s="2">
        <v>17000</v>
      </c>
      <c r="AF734" s="2">
        <v>17041</v>
      </c>
      <c r="AG734" s="2">
        <v>100.24</v>
      </c>
      <c r="AH734" s="2">
        <v>17000</v>
      </c>
      <c r="AI734" s="2">
        <v>0</v>
      </c>
      <c r="AJ734" s="2">
        <v>0</v>
      </c>
      <c r="AK734" s="2">
        <v>17000</v>
      </c>
      <c r="AL734" s="2">
        <v>0</v>
      </c>
      <c r="AM734" s="2">
        <v>0</v>
      </c>
      <c r="AN734" s="2">
        <v>17000</v>
      </c>
      <c r="AO734" s="2">
        <v>0</v>
      </c>
      <c r="AP734" s="2">
        <v>0</v>
      </c>
      <c r="AQ734" s="2" t="s">
        <v>77</v>
      </c>
      <c r="AR734" s="2" t="s">
        <v>77</v>
      </c>
      <c r="AS734" s="2" t="s">
        <v>77</v>
      </c>
      <c r="AT734" s="3">
        <v>2138988361</v>
      </c>
      <c r="AU734" s="3">
        <v>1958464227</v>
      </c>
      <c r="AV734" s="2">
        <v>91.56</v>
      </c>
      <c r="AW734" s="3">
        <v>5458402008</v>
      </c>
      <c r="AX734" s="3">
        <v>5349368212</v>
      </c>
      <c r="AY734" s="2">
        <v>98</v>
      </c>
      <c r="AZ734" s="3">
        <v>4118885000</v>
      </c>
      <c r="BA734" s="3">
        <v>0</v>
      </c>
      <c r="BB734" s="2">
        <v>0</v>
      </c>
      <c r="BC734" s="3">
        <v>4474814000</v>
      </c>
      <c r="BD734" s="3">
        <v>0</v>
      </c>
      <c r="BE734" s="2">
        <v>0</v>
      </c>
      <c r="BF734" s="3">
        <v>5381562000</v>
      </c>
      <c r="BG734" s="3">
        <v>0</v>
      </c>
      <c r="BH734" s="2">
        <v>0</v>
      </c>
      <c r="BI734" s="3">
        <v>21572651369</v>
      </c>
      <c r="BJ734" s="3">
        <v>7307832439</v>
      </c>
      <c r="BK734" s="2">
        <v>33.880000000000003</v>
      </c>
      <c r="BM734" s="4">
        <f t="shared" si="133"/>
        <v>2138.9883610000002</v>
      </c>
      <c r="BN734" s="4">
        <f t="shared" si="134"/>
        <v>1958.4642269999999</v>
      </c>
      <c r="BO734" s="4">
        <f t="shared" si="135"/>
        <v>5458.402008</v>
      </c>
      <c r="BP734" s="4">
        <f t="shared" si="136"/>
        <v>5349.3682120000003</v>
      </c>
      <c r="BQ734" s="4">
        <f t="shared" si="137"/>
        <v>4118.8850000000002</v>
      </c>
      <c r="BR734" s="4">
        <f t="shared" si="138"/>
        <v>0</v>
      </c>
      <c r="BS734" s="4">
        <f t="shared" si="139"/>
        <v>4474.8140000000003</v>
      </c>
      <c r="BT734" s="4">
        <f t="shared" si="140"/>
        <v>0</v>
      </c>
      <c r="BU734" s="4">
        <f t="shared" si="141"/>
        <v>5381.5619999999999</v>
      </c>
      <c r="BV734" s="4">
        <f t="shared" si="142"/>
        <v>0</v>
      </c>
      <c r="BW734" s="4">
        <f t="shared" si="143"/>
        <v>21572.651368999999</v>
      </c>
      <c r="BX734" s="4">
        <f t="shared" si="144"/>
        <v>7307.8324389999998</v>
      </c>
    </row>
    <row r="735" spans="1:76" x14ac:dyDescent="0.25">
      <c r="A735">
        <v>16</v>
      </c>
      <c r="B735" t="s">
        <v>60</v>
      </c>
      <c r="C735" t="s">
        <v>61</v>
      </c>
      <c r="D735">
        <v>2021</v>
      </c>
      <c r="E735" t="s">
        <v>62</v>
      </c>
      <c r="F735" t="s">
        <v>63</v>
      </c>
      <c r="G735">
        <v>2</v>
      </c>
      <c r="H735" t="s">
        <v>64</v>
      </c>
      <c r="I735" t="s">
        <v>3559</v>
      </c>
      <c r="J735" t="s">
        <v>1442</v>
      </c>
      <c r="K735" t="s">
        <v>1443</v>
      </c>
      <c r="L735" t="s">
        <v>3606</v>
      </c>
      <c r="M735" t="s">
        <v>1444</v>
      </c>
      <c r="N735" t="s">
        <v>3613</v>
      </c>
      <c r="O735" t="s">
        <v>259</v>
      </c>
      <c r="P735" t="s">
        <v>3612</v>
      </c>
      <c r="Q735" t="s">
        <v>1445</v>
      </c>
      <c r="R735" t="s">
        <v>3811</v>
      </c>
      <c r="S735" t="s">
        <v>1446</v>
      </c>
      <c r="T735">
        <v>14</v>
      </c>
      <c r="U735">
        <v>4</v>
      </c>
      <c r="V735" t="s">
        <v>1450</v>
      </c>
      <c r="W735">
        <v>2</v>
      </c>
      <c r="X735" t="s">
        <v>76</v>
      </c>
      <c r="Y735">
        <v>1</v>
      </c>
      <c r="Z735" t="s">
        <v>73</v>
      </c>
      <c r="AA735">
        <v>1</v>
      </c>
      <c r="AB735" s="2">
        <v>4055</v>
      </c>
      <c r="AC735" s="2">
        <v>1951</v>
      </c>
      <c r="AD735" s="2">
        <v>48.11</v>
      </c>
      <c r="AE735" s="2">
        <v>9795</v>
      </c>
      <c r="AF735" s="2">
        <v>8130</v>
      </c>
      <c r="AG735" s="2">
        <v>83</v>
      </c>
      <c r="AH735" s="2">
        <v>9795</v>
      </c>
      <c r="AI735" s="2">
        <v>0</v>
      </c>
      <c r="AJ735" s="2">
        <v>0</v>
      </c>
      <c r="AK735" s="2">
        <v>9795</v>
      </c>
      <c r="AL735" s="2">
        <v>0</v>
      </c>
      <c r="AM735" s="2">
        <v>0</v>
      </c>
      <c r="AN735" s="2">
        <v>9795</v>
      </c>
      <c r="AO735" s="2">
        <v>0</v>
      </c>
      <c r="AP735" s="2">
        <v>0</v>
      </c>
      <c r="AQ735" s="2" t="s">
        <v>77</v>
      </c>
      <c r="AR735" s="2" t="s">
        <v>77</v>
      </c>
      <c r="AS735" s="2" t="s">
        <v>77</v>
      </c>
      <c r="AT735" s="3">
        <v>15572859762</v>
      </c>
      <c r="AU735" s="3">
        <v>14499022696</v>
      </c>
      <c r="AV735" s="2">
        <v>93.1</v>
      </c>
      <c r="AW735" s="3">
        <v>25723032950</v>
      </c>
      <c r="AX735" s="3">
        <v>25505299575</v>
      </c>
      <c r="AY735" s="2">
        <v>99.15</v>
      </c>
      <c r="AZ735" s="3">
        <v>34797306000</v>
      </c>
      <c r="BA735" s="3">
        <v>0</v>
      </c>
      <c r="BB735" s="2">
        <v>0</v>
      </c>
      <c r="BC735" s="3">
        <v>38282019000</v>
      </c>
      <c r="BD735" s="3">
        <v>0</v>
      </c>
      <c r="BE735" s="2">
        <v>0</v>
      </c>
      <c r="BF735" s="3">
        <v>36755308000</v>
      </c>
      <c r="BG735" s="3">
        <v>0</v>
      </c>
      <c r="BH735" s="2">
        <v>0</v>
      </c>
      <c r="BI735" s="3">
        <v>151130525712</v>
      </c>
      <c r="BJ735" s="3">
        <v>40004322271</v>
      </c>
      <c r="BK735" s="2">
        <v>26.47</v>
      </c>
      <c r="BM735" s="4">
        <f t="shared" si="133"/>
        <v>15572.859762</v>
      </c>
      <c r="BN735" s="4">
        <f t="shared" si="134"/>
        <v>14499.022696</v>
      </c>
      <c r="BO735" s="4">
        <f t="shared" si="135"/>
        <v>25723.032950000001</v>
      </c>
      <c r="BP735" s="4">
        <f t="shared" si="136"/>
        <v>25505.299575000001</v>
      </c>
      <c r="BQ735" s="4">
        <f t="shared" si="137"/>
        <v>34797.305999999997</v>
      </c>
      <c r="BR735" s="4">
        <f t="shared" si="138"/>
        <v>0</v>
      </c>
      <c r="BS735" s="4">
        <f t="shared" si="139"/>
        <v>38282.019</v>
      </c>
      <c r="BT735" s="4">
        <f t="shared" si="140"/>
        <v>0</v>
      </c>
      <c r="BU735" s="4">
        <f t="shared" si="141"/>
        <v>36755.307999999997</v>
      </c>
      <c r="BV735" s="4">
        <f t="shared" si="142"/>
        <v>0</v>
      </c>
      <c r="BW735" s="4">
        <f t="shared" si="143"/>
        <v>151130.525712</v>
      </c>
      <c r="BX735" s="4">
        <f t="shared" si="144"/>
        <v>40004.322270999997</v>
      </c>
    </row>
    <row r="736" spans="1:76" x14ac:dyDescent="0.25">
      <c r="A736">
        <v>16</v>
      </c>
      <c r="B736" t="s">
        <v>60</v>
      </c>
      <c r="C736" t="s">
        <v>61</v>
      </c>
      <c r="D736">
        <v>2021</v>
      </c>
      <c r="E736" t="s">
        <v>62</v>
      </c>
      <c r="F736" t="s">
        <v>63</v>
      </c>
      <c r="G736">
        <v>2</v>
      </c>
      <c r="H736" t="s">
        <v>64</v>
      </c>
      <c r="I736" t="s">
        <v>3559</v>
      </c>
      <c r="J736" t="s">
        <v>1442</v>
      </c>
      <c r="K736" t="s">
        <v>1443</v>
      </c>
      <c r="L736" t="s">
        <v>3606</v>
      </c>
      <c r="M736" t="s">
        <v>1444</v>
      </c>
      <c r="N736" t="s">
        <v>3613</v>
      </c>
      <c r="O736" t="s">
        <v>259</v>
      </c>
      <c r="P736" t="s">
        <v>3612</v>
      </c>
      <c r="Q736" t="s">
        <v>1445</v>
      </c>
      <c r="R736" t="s">
        <v>3811</v>
      </c>
      <c r="S736" t="s">
        <v>1446</v>
      </c>
      <c r="T736">
        <v>14</v>
      </c>
      <c r="U736">
        <v>5</v>
      </c>
      <c r="V736" t="s">
        <v>1451</v>
      </c>
      <c r="W736">
        <v>3</v>
      </c>
      <c r="X736" t="s">
        <v>138</v>
      </c>
      <c r="Y736">
        <v>1</v>
      </c>
      <c r="Z736" t="s">
        <v>73</v>
      </c>
      <c r="AA736">
        <v>1</v>
      </c>
      <c r="AB736" s="2">
        <v>0.1</v>
      </c>
      <c r="AC736" s="2">
        <v>0.1</v>
      </c>
      <c r="AD736" s="2">
        <v>100</v>
      </c>
      <c r="AE736" s="2">
        <v>0.3</v>
      </c>
      <c r="AF736" s="2">
        <v>0.3</v>
      </c>
      <c r="AG736" s="2">
        <v>100</v>
      </c>
      <c r="AH736" s="2">
        <v>0.6</v>
      </c>
      <c r="AI736" s="2">
        <v>0</v>
      </c>
      <c r="AJ736" s="2">
        <v>0</v>
      </c>
      <c r="AK736" s="2">
        <v>0.9</v>
      </c>
      <c r="AL736" s="2">
        <v>0</v>
      </c>
      <c r="AM736" s="2">
        <v>0</v>
      </c>
      <c r="AN736" s="2">
        <v>1</v>
      </c>
      <c r="AO736" s="2">
        <v>0</v>
      </c>
      <c r="AP736" s="2">
        <v>0</v>
      </c>
      <c r="AQ736" s="2" t="s">
        <v>77</v>
      </c>
      <c r="AR736" s="2" t="s">
        <v>77</v>
      </c>
      <c r="AS736" s="2" t="s">
        <v>77</v>
      </c>
      <c r="AT736" s="3">
        <v>158246500</v>
      </c>
      <c r="AU736" s="3">
        <v>142578548</v>
      </c>
      <c r="AV736" s="2">
        <v>90.1</v>
      </c>
      <c r="AW736" s="3">
        <v>465090941</v>
      </c>
      <c r="AX736" s="3">
        <v>462273704</v>
      </c>
      <c r="AY736" s="2">
        <v>99.39</v>
      </c>
      <c r="AZ736" s="3">
        <v>501208000</v>
      </c>
      <c r="BA736" s="3">
        <v>0</v>
      </c>
      <c r="BB736" s="2">
        <v>0</v>
      </c>
      <c r="BC736" s="3">
        <v>314596000</v>
      </c>
      <c r="BD736" s="3">
        <v>0</v>
      </c>
      <c r="BE736" s="2">
        <v>0</v>
      </c>
      <c r="BF736" s="3">
        <v>327180000</v>
      </c>
      <c r="BG736" s="3">
        <v>0</v>
      </c>
      <c r="BH736" s="2">
        <v>0</v>
      </c>
      <c r="BI736" s="3">
        <v>1766321441</v>
      </c>
      <c r="BJ736" s="3">
        <v>604852252</v>
      </c>
      <c r="BK736" s="2">
        <v>34.24</v>
      </c>
      <c r="BM736" s="4">
        <f t="shared" si="133"/>
        <v>158.2465</v>
      </c>
      <c r="BN736" s="4">
        <f t="shared" si="134"/>
        <v>142.57854800000001</v>
      </c>
      <c r="BO736" s="4">
        <f t="shared" si="135"/>
        <v>465.09094099999999</v>
      </c>
      <c r="BP736" s="4">
        <f t="shared" si="136"/>
        <v>462.27370400000001</v>
      </c>
      <c r="BQ736" s="4">
        <f t="shared" si="137"/>
        <v>501.20800000000003</v>
      </c>
      <c r="BR736" s="4">
        <f t="shared" si="138"/>
        <v>0</v>
      </c>
      <c r="BS736" s="4">
        <f t="shared" si="139"/>
        <v>314.596</v>
      </c>
      <c r="BT736" s="4">
        <f t="shared" si="140"/>
        <v>0</v>
      </c>
      <c r="BU736" s="4">
        <f t="shared" si="141"/>
        <v>327.18</v>
      </c>
      <c r="BV736" s="4">
        <f t="shared" si="142"/>
        <v>0</v>
      </c>
      <c r="BW736" s="4">
        <f t="shared" si="143"/>
        <v>1766.321441</v>
      </c>
      <c r="BX736" s="4">
        <f t="shared" si="144"/>
        <v>604.85225200000002</v>
      </c>
    </row>
    <row r="737" spans="1:76" x14ac:dyDescent="0.25">
      <c r="A737">
        <v>16</v>
      </c>
      <c r="B737" t="s">
        <v>60</v>
      </c>
      <c r="C737" t="s">
        <v>61</v>
      </c>
      <c r="D737">
        <v>2021</v>
      </c>
      <c r="E737" t="s">
        <v>62</v>
      </c>
      <c r="F737" t="s">
        <v>63</v>
      </c>
      <c r="G737">
        <v>2</v>
      </c>
      <c r="H737" t="s">
        <v>64</v>
      </c>
      <c r="I737" t="s">
        <v>3559</v>
      </c>
      <c r="J737" t="s">
        <v>1442</v>
      </c>
      <c r="K737" t="s">
        <v>1443</v>
      </c>
      <c r="L737" t="s">
        <v>3606</v>
      </c>
      <c r="M737" t="s">
        <v>1444</v>
      </c>
      <c r="N737" t="s">
        <v>3613</v>
      </c>
      <c r="O737" t="s">
        <v>259</v>
      </c>
      <c r="P737" t="s">
        <v>3612</v>
      </c>
      <c r="Q737" t="s">
        <v>1445</v>
      </c>
      <c r="R737" t="s">
        <v>3812</v>
      </c>
      <c r="S737" t="s">
        <v>1452</v>
      </c>
      <c r="T737">
        <v>27</v>
      </c>
      <c r="U737">
        <v>1</v>
      </c>
      <c r="V737" t="s">
        <v>1453</v>
      </c>
      <c r="W737">
        <v>2</v>
      </c>
      <c r="X737" t="s">
        <v>76</v>
      </c>
      <c r="Y737">
        <v>1</v>
      </c>
      <c r="Z737" t="s">
        <v>73</v>
      </c>
      <c r="AA737">
        <v>1</v>
      </c>
      <c r="AB737" s="2">
        <v>100</v>
      </c>
      <c r="AC737" s="2">
        <v>100</v>
      </c>
      <c r="AD737" s="2">
        <v>100</v>
      </c>
      <c r="AE737" s="2">
        <v>100</v>
      </c>
      <c r="AF737" s="2">
        <v>100</v>
      </c>
      <c r="AG737" s="2">
        <v>100</v>
      </c>
      <c r="AH737" s="2">
        <v>100</v>
      </c>
      <c r="AI737" s="2">
        <v>0</v>
      </c>
      <c r="AJ737" s="2">
        <v>0</v>
      </c>
      <c r="AK737" s="2">
        <v>100</v>
      </c>
      <c r="AL737" s="2">
        <v>0</v>
      </c>
      <c r="AM737" s="2">
        <v>0</v>
      </c>
      <c r="AN737" s="2">
        <v>100</v>
      </c>
      <c r="AO737" s="2">
        <v>0</v>
      </c>
      <c r="AP737" s="2">
        <v>0</v>
      </c>
      <c r="AQ737" s="2" t="s">
        <v>77</v>
      </c>
      <c r="AR737" s="2" t="s">
        <v>77</v>
      </c>
      <c r="AS737" s="2" t="s">
        <v>77</v>
      </c>
      <c r="AT737" s="3">
        <v>216793000</v>
      </c>
      <c r="AU737" s="3">
        <v>210520000</v>
      </c>
      <c r="AV737" s="2">
        <v>97.11</v>
      </c>
      <c r="AW737" s="3">
        <v>838150658</v>
      </c>
      <c r="AX737" s="3">
        <v>804749769</v>
      </c>
      <c r="AY737" s="2">
        <v>96.02</v>
      </c>
      <c r="AZ737" s="3">
        <v>762406000</v>
      </c>
      <c r="BA737" s="3">
        <v>0</v>
      </c>
      <c r="BB737" s="2">
        <v>0</v>
      </c>
      <c r="BC737" s="3">
        <v>490114000</v>
      </c>
      <c r="BD737" s="3">
        <v>0</v>
      </c>
      <c r="BE737" s="2">
        <v>0</v>
      </c>
      <c r="BF737" s="3">
        <v>252408000</v>
      </c>
      <c r="BG737" s="3">
        <v>0</v>
      </c>
      <c r="BH737" s="2">
        <v>0</v>
      </c>
      <c r="BI737" s="3">
        <v>2559871658</v>
      </c>
      <c r="BJ737" s="3">
        <v>1015269769</v>
      </c>
      <c r="BK737" s="2">
        <v>39.659999999999997</v>
      </c>
      <c r="BM737" s="4">
        <f t="shared" si="133"/>
        <v>216.79300000000001</v>
      </c>
      <c r="BN737" s="4">
        <f t="shared" si="134"/>
        <v>210.52</v>
      </c>
      <c r="BO737" s="4">
        <f t="shared" si="135"/>
        <v>838.15065800000002</v>
      </c>
      <c r="BP737" s="4">
        <f t="shared" si="136"/>
        <v>804.74976900000001</v>
      </c>
      <c r="BQ737" s="4">
        <f t="shared" si="137"/>
        <v>762.40599999999995</v>
      </c>
      <c r="BR737" s="4">
        <f t="shared" si="138"/>
        <v>0</v>
      </c>
      <c r="BS737" s="4">
        <f t="shared" si="139"/>
        <v>490.11399999999998</v>
      </c>
      <c r="BT737" s="4">
        <f t="shared" si="140"/>
        <v>0</v>
      </c>
      <c r="BU737" s="4">
        <f t="shared" si="141"/>
        <v>252.40799999999999</v>
      </c>
      <c r="BV737" s="4">
        <f t="shared" si="142"/>
        <v>0</v>
      </c>
      <c r="BW737" s="4">
        <f t="shared" si="143"/>
        <v>2559.871658</v>
      </c>
      <c r="BX737" s="4">
        <f t="shared" si="144"/>
        <v>1015.269769</v>
      </c>
    </row>
    <row r="738" spans="1:76" x14ac:dyDescent="0.25">
      <c r="A738">
        <v>16</v>
      </c>
      <c r="B738" t="s">
        <v>60</v>
      </c>
      <c r="C738" t="s">
        <v>61</v>
      </c>
      <c r="D738">
        <v>2021</v>
      </c>
      <c r="E738" t="s">
        <v>62</v>
      </c>
      <c r="F738" t="s">
        <v>63</v>
      </c>
      <c r="G738">
        <v>2</v>
      </c>
      <c r="H738" t="s">
        <v>64</v>
      </c>
      <c r="I738" t="s">
        <v>3559</v>
      </c>
      <c r="J738" t="s">
        <v>1442</v>
      </c>
      <c r="K738" t="s">
        <v>1443</v>
      </c>
      <c r="L738" t="s">
        <v>3606</v>
      </c>
      <c r="M738" t="s">
        <v>1444</v>
      </c>
      <c r="N738" t="s">
        <v>3613</v>
      </c>
      <c r="O738" t="s">
        <v>259</v>
      </c>
      <c r="P738" t="s">
        <v>3612</v>
      </c>
      <c r="Q738" t="s">
        <v>1445</v>
      </c>
      <c r="R738" t="s">
        <v>3812</v>
      </c>
      <c r="S738" t="s">
        <v>1452</v>
      </c>
      <c r="T738">
        <v>27</v>
      </c>
      <c r="U738">
        <v>2</v>
      </c>
      <c r="V738" t="s">
        <v>1454</v>
      </c>
      <c r="W738">
        <v>1</v>
      </c>
      <c r="X738" t="s">
        <v>72</v>
      </c>
      <c r="Y738">
        <v>1</v>
      </c>
      <c r="Z738" t="s">
        <v>73</v>
      </c>
      <c r="AA738">
        <v>1</v>
      </c>
      <c r="AB738" s="2">
        <v>0</v>
      </c>
      <c r="AC738" s="2">
        <v>0</v>
      </c>
      <c r="AD738" s="2">
        <v>0</v>
      </c>
      <c r="AE738" s="2">
        <v>10000</v>
      </c>
      <c r="AF738" s="2">
        <v>9923</v>
      </c>
      <c r="AG738" s="2">
        <v>99.23</v>
      </c>
      <c r="AH738" s="2">
        <v>7567</v>
      </c>
      <c r="AI738" s="2">
        <v>0</v>
      </c>
      <c r="AJ738" s="2">
        <v>0</v>
      </c>
      <c r="AK738" s="2">
        <v>7567</v>
      </c>
      <c r="AL738" s="2">
        <v>0</v>
      </c>
      <c r="AM738" s="2">
        <v>0</v>
      </c>
      <c r="AN738" s="2">
        <v>1891</v>
      </c>
      <c r="AO738" s="2">
        <v>0</v>
      </c>
      <c r="AP738" s="2">
        <v>0</v>
      </c>
      <c r="AQ738" s="2">
        <v>27025</v>
      </c>
      <c r="AR738" s="2">
        <v>9923</v>
      </c>
      <c r="AS738" s="2">
        <v>36.72</v>
      </c>
      <c r="AT738" s="3">
        <v>0</v>
      </c>
      <c r="AU738" s="3">
        <v>0</v>
      </c>
      <c r="AV738" s="2">
        <v>0</v>
      </c>
      <c r="AW738" s="3">
        <v>2974203268</v>
      </c>
      <c r="AX738" s="3">
        <v>2973011468</v>
      </c>
      <c r="AY738" s="2">
        <v>99.96</v>
      </c>
      <c r="AZ738" s="3">
        <v>2761258000</v>
      </c>
      <c r="BA738" s="3">
        <v>0</v>
      </c>
      <c r="BB738" s="2">
        <v>0</v>
      </c>
      <c r="BC738" s="3">
        <v>4104532000</v>
      </c>
      <c r="BD738" s="3">
        <v>0</v>
      </c>
      <c r="BE738" s="2">
        <v>0</v>
      </c>
      <c r="BF738" s="3">
        <v>2113834000</v>
      </c>
      <c r="BG738" s="3">
        <v>0</v>
      </c>
      <c r="BH738" s="2">
        <v>0</v>
      </c>
      <c r="BI738" s="3">
        <v>11953827268</v>
      </c>
      <c r="BJ738" s="3">
        <v>2973011468</v>
      </c>
      <c r="BK738" s="2">
        <v>24.87</v>
      </c>
      <c r="BM738" s="4">
        <f t="shared" si="133"/>
        <v>0</v>
      </c>
      <c r="BN738" s="4">
        <f t="shared" si="134"/>
        <v>0</v>
      </c>
      <c r="BO738" s="4">
        <f t="shared" si="135"/>
        <v>2974.2032680000002</v>
      </c>
      <c r="BP738" s="4">
        <f t="shared" si="136"/>
        <v>2973.0114680000001</v>
      </c>
      <c r="BQ738" s="4">
        <f t="shared" si="137"/>
        <v>2761.2579999999998</v>
      </c>
      <c r="BR738" s="4">
        <f t="shared" si="138"/>
        <v>0</v>
      </c>
      <c r="BS738" s="4">
        <f t="shared" si="139"/>
        <v>4104.5320000000002</v>
      </c>
      <c r="BT738" s="4">
        <f t="shared" si="140"/>
        <v>0</v>
      </c>
      <c r="BU738" s="4">
        <f t="shared" si="141"/>
        <v>2113.8339999999998</v>
      </c>
      <c r="BV738" s="4">
        <f t="shared" si="142"/>
        <v>0</v>
      </c>
      <c r="BW738" s="4">
        <f t="shared" si="143"/>
        <v>11953.827268000001</v>
      </c>
      <c r="BX738" s="4">
        <f t="shared" si="144"/>
        <v>2973.0114680000001</v>
      </c>
    </row>
    <row r="739" spans="1:76" x14ac:dyDescent="0.25">
      <c r="A739">
        <v>16</v>
      </c>
      <c r="B739" t="s">
        <v>60</v>
      </c>
      <c r="C739" t="s">
        <v>61</v>
      </c>
      <c r="D739">
        <v>2021</v>
      </c>
      <c r="E739" t="s">
        <v>62</v>
      </c>
      <c r="F739" t="s">
        <v>63</v>
      </c>
      <c r="G739">
        <v>2</v>
      </c>
      <c r="H739" t="s">
        <v>64</v>
      </c>
      <c r="I739" t="s">
        <v>3559</v>
      </c>
      <c r="J739" t="s">
        <v>1442</v>
      </c>
      <c r="K739" t="s">
        <v>1443</v>
      </c>
      <c r="L739" t="s">
        <v>3606</v>
      </c>
      <c r="M739" t="s">
        <v>1444</v>
      </c>
      <c r="N739" t="s">
        <v>3613</v>
      </c>
      <c r="O739" t="s">
        <v>259</v>
      </c>
      <c r="P739" t="s">
        <v>3612</v>
      </c>
      <c r="Q739" t="s">
        <v>1445</v>
      </c>
      <c r="R739" t="s">
        <v>3812</v>
      </c>
      <c r="S739" t="s">
        <v>1452</v>
      </c>
      <c r="T739">
        <v>27</v>
      </c>
      <c r="U739">
        <v>3</v>
      </c>
      <c r="V739" t="s">
        <v>1455</v>
      </c>
      <c r="W739">
        <v>1</v>
      </c>
      <c r="X739" t="s">
        <v>72</v>
      </c>
      <c r="Y739">
        <v>1</v>
      </c>
      <c r="Z739" t="s">
        <v>73</v>
      </c>
      <c r="AA739">
        <v>1</v>
      </c>
      <c r="AB739" s="2">
        <v>0</v>
      </c>
      <c r="AC739" s="2">
        <v>0</v>
      </c>
      <c r="AD739" s="2">
        <v>0</v>
      </c>
      <c r="AE739" s="2">
        <v>3750</v>
      </c>
      <c r="AF739" s="2">
        <v>3750</v>
      </c>
      <c r="AG739" s="2">
        <v>100</v>
      </c>
      <c r="AH739" s="2">
        <v>5000</v>
      </c>
      <c r="AI739" s="2">
        <v>0</v>
      </c>
      <c r="AJ739" s="2">
        <v>0</v>
      </c>
      <c r="AK739" s="2">
        <v>5000</v>
      </c>
      <c r="AL739" s="2">
        <v>0</v>
      </c>
      <c r="AM739" s="2">
        <v>0</v>
      </c>
      <c r="AN739" s="2">
        <v>1250</v>
      </c>
      <c r="AO739" s="2">
        <v>0</v>
      </c>
      <c r="AP739" s="2">
        <v>0</v>
      </c>
      <c r="AQ739" s="2">
        <v>15000</v>
      </c>
      <c r="AR739" s="2">
        <v>3750</v>
      </c>
      <c r="AS739" s="2">
        <v>25</v>
      </c>
      <c r="AT739" s="3">
        <v>0</v>
      </c>
      <c r="AU739" s="3">
        <v>0</v>
      </c>
      <c r="AV739" s="2">
        <v>0</v>
      </c>
      <c r="AW739" s="3">
        <v>2212019673</v>
      </c>
      <c r="AX739" s="3">
        <v>2159210687</v>
      </c>
      <c r="AY739" s="2">
        <v>97.61</v>
      </c>
      <c r="AZ739" s="3">
        <v>1657938000</v>
      </c>
      <c r="BA739" s="3">
        <v>0</v>
      </c>
      <c r="BB739" s="2">
        <v>0</v>
      </c>
      <c r="BC739" s="3">
        <v>1862510000</v>
      </c>
      <c r="BD739" s="3">
        <v>0</v>
      </c>
      <c r="BE739" s="2">
        <v>0</v>
      </c>
      <c r="BF739" s="3">
        <v>7065638000</v>
      </c>
      <c r="BG739" s="3">
        <v>0</v>
      </c>
      <c r="BH739" s="2">
        <v>0</v>
      </c>
      <c r="BI739" s="3">
        <v>12798105673</v>
      </c>
      <c r="BJ739" s="3">
        <v>2159210687</v>
      </c>
      <c r="BK739" s="2">
        <v>16.87</v>
      </c>
      <c r="BM739" s="4">
        <f t="shared" si="133"/>
        <v>0</v>
      </c>
      <c r="BN739" s="4">
        <f t="shared" si="134"/>
        <v>0</v>
      </c>
      <c r="BO739" s="4">
        <f t="shared" si="135"/>
        <v>2212.0196729999998</v>
      </c>
      <c r="BP739" s="4">
        <f t="shared" si="136"/>
        <v>2159.2106869999998</v>
      </c>
      <c r="BQ739" s="4">
        <f t="shared" si="137"/>
        <v>1657.9380000000001</v>
      </c>
      <c r="BR739" s="4">
        <f t="shared" si="138"/>
        <v>0</v>
      </c>
      <c r="BS739" s="4">
        <f t="shared" si="139"/>
        <v>1862.51</v>
      </c>
      <c r="BT739" s="4">
        <f t="shared" si="140"/>
        <v>0</v>
      </c>
      <c r="BU739" s="4">
        <f t="shared" si="141"/>
        <v>7065.6379999999999</v>
      </c>
      <c r="BV739" s="4">
        <f t="shared" si="142"/>
        <v>0</v>
      </c>
      <c r="BW739" s="4">
        <f t="shared" si="143"/>
        <v>12798.105673</v>
      </c>
      <c r="BX739" s="4">
        <f t="shared" si="144"/>
        <v>2159.2106869999998</v>
      </c>
    </row>
    <row r="740" spans="1:76" x14ac:dyDescent="0.25">
      <c r="A740">
        <v>16</v>
      </c>
      <c r="B740" t="s">
        <v>60</v>
      </c>
      <c r="C740" t="s">
        <v>61</v>
      </c>
      <c r="D740">
        <v>2021</v>
      </c>
      <c r="E740" t="s">
        <v>62</v>
      </c>
      <c r="F740" t="s">
        <v>63</v>
      </c>
      <c r="G740">
        <v>2</v>
      </c>
      <c r="H740" t="s">
        <v>64</v>
      </c>
      <c r="I740" t="s">
        <v>3559</v>
      </c>
      <c r="J740" t="s">
        <v>1442</v>
      </c>
      <c r="K740" t="s">
        <v>1443</v>
      </c>
      <c r="L740" t="s">
        <v>3606</v>
      </c>
      <c r="M740" t="s">
        <v>1444</v>
      </c>
      <c r="N740" t="s">
        <v>3613</v>
      </c>
      <c r="O740" t="s">
        <v>259</v>
      </c>
      <c r="P740" t="s">
        <v>3612</v>
      </c>
      <c r="Q740" t="s">
        <v>1445</v>
      </c>
      <c r="R740" t="s">
        <v>3812</v>
      </c>
      <c r="S740" t="s">
        <v>1452</v>
      </c>
      <c r="T740">
        <v>27</v>
      </c>
      <c r="U740">
        <v>4</v>
      </c>
      <c r="V740" t="s">
        <v>1456</v>
      </c>
      <c r="W740">
        <v>1</v>
      </c>
      <c r="X740" t="s">
        <v>72</v>
      </c>
      <c r="Y740">
        <v>1</v>
      </c>
      <c r="Z740" t="s">
        <v>73</v>
      </c>
      <c r="AA740">
        <v>1</v>
      </c>
      <c r="AB740" s="2">
        <v>1</v>
      </c>
      <c r="AC740" s="2">
        <v>0</v>
      </c>
      <c r="AD740" s="2">
        <v>0</v>
      </c>
      <c r="AE740" s="2">
        <v>1000</v>
      </c>
      <c r="AF740" s="2">
        <v>964</v>
      </c>
      <c r="AG740" s="2">
        <v>96.4</v>
      </c>
      <c r="AH740" s="2">
        <v>1500</v>
      </c>
      <c r="AI740" s="2">
        <v>0</v>
      </c>
      <c r="AJ740" s="2">
        <v>0</v>
      </c>
      <c r="AK740" s="2">
        <v>1200</v>
      </c>
      <c r="AL740" s="2">
        <v>0</v>
      </c>
      <c r="AM740" s="2">
        <v>0</v>
      </c>
      <c r="AN740" s="2">
        <v>600</v>
      </c>
      <c r="AO740" s="2">
        <v>0</v>
      </c>
      <c r="AP740" s="2">
        <v>0</v>
      </c>
      <c r="AQ740" s="2">
        <v>4300</v>
      </c>
      <c r="AR740" s="2">
        <v>964</v>
      </c>
      <c r="AS740" s="2">
        <v>22.42</v>
      </c>
      <c r="AT740" s="3">
        <v>25840000</v>
      </c>
      <c r="AU740" s="3">
        <v>25840000</v>
      </c>
      <c r="AV740" s="2">
        <v>100</v>
      </c>
      <c r="AW740" s="3">
        <v>1536832900</v>
      </c>
      <c r="AX740" s="3">
        <v>1536832900</v>
      </c>
      <c r="AY740" s="2">
        <v>100</v>
      </c>
      <c r="AZ740" s="3">
        <v>2188589000</v>
      </c>
      <c r="BA740" s="3">
        <v>0</v>
      </c>
      <c r="BB740" s="2">
        <v>0</v>
      </c>
      <c r="BC740" s="3">
        <v>3573653000</v>
      </c>
      <c r="BD740" s="3">
        <v>0</v>
      </c>
      <c r="BE740" s="2">
        <v>0</v>
      </c>
      <c r="BF740" s="3">
        <v>1791831000</v>
      </c>
      <c r="BG740" s="3">
        <v>0</v>
      </c>
      <c r="BH740" s="2">
        <v>0</v>
      </c>
      <c r="BI740" s="3">
        <v>9116745900</v>
      </c>
      <c r="BJ740" s="3">
        <v>1562672900</v>
      </c>
      <c r="BK740" s="2">
        <v>17.14</v>
      </c>
      <c r="BM740" s="4">
        <f t="shared" si="133"/>
        <v>25.84</v>
      </c>
      <c r="BN740" s="4">
        <f t="shared" si="134"/>
        <v>25.84</v>
      </c>
      <c r="BO740" s="4">
        <f t="shared" si="135"/>
        <v>1536.8329000000001</v>
      </c>
      <c r="BP740" s="4">
        <f t="shared" si="136"/>
        <v>1536.8329000000001</v>
      </c>
      <c r="BQ740" s="4">
        <f t="shared" si="137"/>
        <v>2188.5889999999999</v>
      </c>
      <c r="BR740" s="4">
        <f t="shared" si="138"/>
        <v>0</v>
      </c>
      <c r="BS740" s="4">
        <f t="shared" si="139"/>
        <v>3573.6529999999998</v>
      </c>
      <c r="BT740" s="4">
        <f t="shared" si="140"/>
        <v>0</v>
      </c>
      <c r="BU740" s="4">
        <f t="shared" si="141"/>
        <v>1791.8309999999999</v>
      </c>
      <c r="BV740" s="4">
        <f t="shared" si="142"/>
        <v>0</v>
      </c>
      <c r="BW740" s="4">
        <f t="shared" si="143"/>
        <v>9116.7458999999999</v>
      </c>
      <c r="BX740" s="4">
        <f t="shared" si="144"/>
        <v>1562.6729</v>
      </c>
    </row>
    <row r="741" spans="1:76" x14ac:dyDescent="0.25">
      <c r="A741">
        <v>16</v>
      </c>
      <c r="B741" t="s">
        <v>60</v>
      </c>
      <c r="C741" t="s">
        <v>61</v>
      </c>
      <c r="D741">
        <v>2021</v>
      </c>
      <c r="E741" t="s">
        <v>62</v>
      </c>
      <c r="F741" t="s">
        <v>63</v>
      </c>
      <c r="G741">
        <v>2</v>
      </c>
      <c r="H741" t="s">
        <v>64</v>
      </c>
      <c r="I741" t="s">
        <v>3559</v>
      </c>
      <c r="J741" t="s">
        <v>1442</v>
      </c>
      <c r="K741" t="s">
        <v>1443</v>
      </c>
      <c r="L741" t="s">
        <v>3606</v>
      </c>
      <c r="M741" t="s">
        <v>1444</v>
      </c>
      <c r="N741" t="s">
        <v>3613</v>
      </c>
      <c r="O741" t="s">
        <v>259</v>
      </c>
      <c r="P741" t="s">
        <v>3615</v>
      </c>
      <c r="Q741" t="s">
        <v>260</v>
      </c>
      <c r="R741" t="s">
        <v>3813</v>
      </c>
      <c r="S741" t="s">
        <v>1457</v>
      </c>
      <c r="T741">
        <v>22</v>
      </c>
      <c r="U741">
        <v>1</v>
      </c>
      <c r="V741" t="s">
        <v>1458</v>
      </c>
      <c r="W741">
        <v>1</v>
      </c>
      <c r="X741" t="s">
        <v>72</v>
      </c>
      <c r="Y741">
        <v>1</v>
      </c>
      <c r="Z741" t="s">
        <v>73</v>
      </c>
      <c r="AA741">
        <v>1</v>
      </c>
      <c r="AB741" s="2">
        <v>0.2</v>
      </c>
      <c r="AC741" s="2">
        <v>0.2</v>
      </c>
      <c r="AD741" s="2">
        <v>100</v>
      </c>
      <c r="AE741" s="2">
        <v>0.2</v>
      </c>
      <c r="AF741" s="2">
        <v>0.2</v>
      </c>
      <c r="AG741" s="2">
        <v>100</v>
      </c>
      <c r="AH741" s="2">
        <v>0.2</v>
      </c>
      <c r="AI741" s="2">
        <v>0</v>
      </c>
      <c r="AJ741" s="2">
        <v>0</v>
      </c>
      <c r="AK741" s="2">
        <v>0.2</v>
      </c>
      <c r="AL741" s="2">
        <v>0</v>
      </c>
      <c r="AM741" s="2">
        <v>0</v>
      </c>
      <c r="AN741" s="2">
        <v>0.2</v>
      </c>
      <c r="AO741" s="2">
        <v>0</v>
      </c>
      <c r="AP741" s="2">
        <v>0</v>
      </c>
      <c r="AQ741" s="2">
        <v>1</v>
      </c>
      <c r="AR741" s="2">
        <v>0.4</v>
      </c>
      <c r="AS741" s="2">
        <v>40</v>
      </c>
      <c r="AT741" s="3">
        <v>187252000</v>
      </c>
      <c r="AU741" s="3">
        <v>171386740</v>
      </c>
      <c r="AV741" s="2">
        <v>91.53</v>
      </c>
      <c r="AW741" s="3">
        <v>220076160</v>
      </c>
      <c r="AX741" s="3">
        <v>220076160</v>
      </c>
      <c r="AY741" s="2">
        <v>100</v>
      </c>
      <c r="AZ741" s="3">
        <v>257747000</v>
      </c>
      <c r="BA741" s="3">
        <v>0</v>
      </c>
      <c r="BB741" s="2">
        <v>0</v>
      </c>
      <c r="BC741" s="3">
        <v>273301767</v>
      </c>
      <c r="BD741" s="3">
        <v>0</v>
      </c>
      <c r="BE741" s="2">
        <v>0</v>
      </c>
      <c r="BF741" s="3">
        <v>280900820</v>
      </c>
      <c r="BG741" s="3">
        <v>0</v>
      </c>
      <c r="BH741" s="2">
        <v>0</v>
      </c>
      <c r="BI741" s="3">
        <v>1219277747</v>
      </c>
      <c r="BJ741" s="3">
        <v>391462900</v>
      </c>
      <c r="BK741" s="2">
        <v>32.11</v>
      </c>
      <c r="BM741" s="4">
        <f t="shared" si="133"/>
        <v>187.25200000000001</v>
      </c>
      <c r="BN741" s="4">
        <f t="shared" si="134"/>
        <v>171.38674</v>
      </c>
      <c r="BO741" s="4">
        <f t="shared" si="135"/>
        <v>220.07615999999999</v>
      </c>
      <c r="BP741" s="4">
        <f t="shared" si="136"/>
        <v>220.07615999999999</v>
      </c>
      <c r="BQ741" s="4">
        <f t="shared" si="137"/>
        <v>257.74700000000001</v>
      </c>
      <c r="BR741" s="4">
        <f t="shared" si="138"/>
        <v>0</v>
      </c>
      <c r="BS741" s="4">
        <f t="shared" si="139"/>
        <v>273.30176699999998</v>
      </c>
      <c r="BT741" s="4">
        <f t="shared" si="140"/>
        <v>0</v>
      </c>
      <c r="BU741" s="4">
        <f t="shared" si="141"/>
        <v>280.90082000000001</v>
      </c>
      <c r="BV741" s="4">
        <f t="shared" si="142"/>
        <v>0</v>
      </c>
      <c r="BW741" s="4">
        <f t="shared" si="143"/>
        <v>1219.2777470000001</v>
      </c>
      <c r="BX741" s="4">
        <f t="shared" si="144"/>
        <v>391.46289999999999</v>
      </c>
    </row>
    <row r="742" spans="1:76" x14ac:dyDescent="0.25">
      <c r="A742">
        <v>16</v>
      </c>
      <c r="B742" t="s">
        <v>60</v>
      </c>
      <c r="C742" t="s">
        <v>61</v>
      </c>
      <c r="D742">
        <v>2021</v>
      </c>
      <c r="E742" t="s">
        <v>62</v>
      </c>
      <c r="F742" t="s">
        <v>63</v>
      </c>
      <c r="G742">
        <v>2</v>
      </c>
      <c r="H742" t="s">
        <v>64</v>
      </c>
      <c r="I742" t="s">
        <v>3559</v>
      </c>
      <c r="J742" t="s">
        <v>1442</v>
      </c>
      <c r="K742" t="s">
        <v>1443</v>
      </c>
      <c r="L742" t="s">
        <v>3606</v>
      </c>
      <c r="M742" t="s">
        <v>1444</v>
      </c>
      <c r="N742" t="s">
        <v>3613</v>
      </c>
      <c r="O742" t="s">
        <v>259</v>
      </c>
      <c r="P742" t="s">
        <v>3615</v>
      </c>
      <c r="Q742" t="s">
        <v>260</v>
      </c>
      <c r="R742" t="s">
        <v>3813</v>
      </c>
      <c r="S742" t="s">
        <v>1457</v>
      </c>
      <c r="T742">
        <v>22</v>
      </c>
      <c r="U742">
        <v>2</v>
      </c>
      <c r="V742" t="s">
        <v>1459</v>
      </c>
      <c r="W742">
        <v>1</v>
      </c>
      <c r="X742" t="s">
        <v>72</v>
      </c>
      <c r="Y742">
        <v>1</v>
      </c>
      <c r="Z742" t="s">
        <v>73</v>
      </c>
      <c r="AA742">
        <v>1</v>
      </c>
      <c r="AB742" s="2">
        <v>0</v>
      </c>
      <c r="AC742" s="2">
        <v>0</v>
      </c>
      <c r="AD742" s="2">
        <v>0</v>
      </c>
      <c r="AE742" s="2">
        <v>8</v>
      </c>
      <c r="AF742" s="2">
        <v>8</v>
      </c>
      <c r="AG742" s="2">
        <v>100</v>
      </c>
      <c r="AH742" s="2">
        <v>4</v>
      </c>
      <c r="AI742" s="2">
        <v>0</v>
      </c>
      <c r="AJ742" s="2">
        <v>0</v>
      </c>
      <c r="AK742" s="2">
        <v>3</v>
      </c>
      <c r="AL742" s="2">
        <v>0</v>
      </c>
      <c r="AM742" s="2">
        <v>0</v>
      </c>
      <c r="AN742" s="2">
        <v>1</v>
      </c>
      <c r="AO742" s="2">
        <v>0</v>
      </c>
      <c r="AP742" s="2">
        <v>0</v>
      </c>
      <c r="AQ742" s="2">
        <v>16</v>
      </c>
      <c r="AR742" s="2">
        <v>8</v>
      </c>
      <c r="AS742" s="2">
        <v>50</v>
      </c>
      <c r="AT742" s="3">
        <v>0</v>
      </c>
      <c r="AU742" s="3">
        <v>0</v>
      </c>
      <c r="AV742" s="2">
        <v>0</v>
      </c>
      <c r="AW742" s="3">
        <v>328782824</v>
      </c>
      <c r="AX742" s="3">
        <v>328760000</v>
      </c>
      <c r="AY742" s="2">
        <v>99.99</v>
      </c>
      <c r="AZ742" s="3">
        <v>254096000</v>
      </c>
      <c r="BA742" s="3">
        <v>0</v>
      </c>
      <c r="BB742" s="2">
        <v>0</v>
      </c>
      <c r="BC742" s="3">
        <v>308542395</v>
      </c>
      <c r="BD742" s="3">
        <v>0</v>
      </c>
      <c r="BE742" s="2">
        <v>0</v>
      </c>
      <c r="BF742" s="3">
        <v>317798667</v>
      </c>
      <c r="BG742" s="3">
        <v>0</v>
      </c>
      <c r="BH742" s="2">
        <v>0</v>
      </c>
      <c r="BI742" s="3">
        <v>1209219886</v>
      </c>
      <c r="BJ742" s="3">
        <v>328760000</v>
      </c>
      <c r="BK742" s="2">
        <v>27.19</v>
      </c>
      <c r="BM742" s="4">
        <f t="shared" si="133"/>
        <v>0</v>
      </c>
      <c r="BN742" s="4">
        <f t="shared" si="134"/>
        <v>0</v>
      </c>
      <c r="BO742" s="4">
        <f t="shared" si="135"/>
        <v>328.78282400000001</v>
      </c>
      <c r="BP742" s="4">
        <f t="shared" si="136"/>
        <v>328.76</v>
      </c>
      <c r="BQ742" s="4">
        <f t="shared" si="137"/>
        <v>254.096</v>
      </c>
      <c r="BR742" s="4">
        <f t="shared" si="138"/>
        <v>0</v>
      </c>
      <c r="BS742" s="4">
        <f t="shared" si="139"/>
        <v>308.542395</v>
      </c>
      <c r="BT742" s="4">
        <f t="shared" si="140"/>
        <v>0</v>
      </c>
      <c r="BU742" s="4">
        <f t="shared" si="141"/>
        <v>317.79866700000002</v>
      </c>
      <c r="BV742" s="4">
        <f t="shared" si="142"/>
        <v>0</v>
      </c>
      <c r="BW742" s="4">
        <f t="shared" si="143"/>
        <v>1209.2198860000001</v>
      </c>
      <c r="BX742" s="4">
        <f t="shared" si="144"/>
        <v>328.76</v>
      </c>
    </row>
    <row r="743" spans="1:76" x14ac:dyDescent="0.25">
      <c r="A743">
        <v>16</v>
      </c>
      <c r="B743" t="s">
        <v>60</v>
      </c>
      <c r="C743" t="s">
        <v>61</v>
      </c>
      <c r="D743">
        <v>2021</v>
      </c>
      <c r="E743" t="s">
        <v>62</v>
      </c>
      <c r="F743" t="s">
        <v>63</v>
      </c>
      <c r="G743">
        <v>2</v>
      </c>
      <c r="H743" t="s">
        <v>64</v>
      </c>
      <c r="I743" t="s">
        <v>3559</v>
      </c>
      <c r="J743" t="s">
        <v>1442</v>
      </c>
      <c r="K743" t="s">
        <v>1443</v>
      </c>
      <c r="L743" t="s">
        <v>3606</v>
      </c>
      <c r="M743" t="s">
        <v>1444</v>
      </c>
      <c r="N743" t="s">
        <v>3613</v>
      </c>
      <c r="O743" t="s">
        <v>259</v>
      </c>
      <c r="P743" t="s">
        <v>3615</v>
      </c>
      <c r="Q743" t="s">
        <v>260</v>
      </c>
      <c r="R743" t="s">
        <v>3813</v>
      </c>
      <c r="S743" t="s">
        <v>1457</v>
      </c>
      <c r="T743">
        <v>22</v>
      </c>
      <c r="U743">
        <v>3</v>
      </c>
      <c r="V743" t="s">
        <v>1460</v>
      </c>
      <c r="W743">
        <v>1</v>
      </c>
      <c r="X743" t="s">
        <v>72</v>
      </c>
      <c r="Y743">
        <v>1</v>
      </c>
      <c r="Z743" t="s">
        <v>73</v>
      </c>
      <c r="AA743">
        <v>1</v>
      </c>
      <c r="AB743" s="2">
        <v>6422</v>
      </c>
      <c r="AC743" s="2">
        <v>5348</v>
      </c>
      <c r="AD743" s="2">
        <v>83.28</v>
      </c>
      <c r="AE743" s="2">
        <v>26893</v>
      </c>
      <c r="AF743" s="2">
        <v>26893</v>
      </c>
      <c r="AG743" s="2">
        <v>100</v>
      </c>
      <c r="AH743" s="2">
        <v>13111</v>
      </c>
      <c r="AI743" s="2">
        <v>0</v>
      </c>
      <c r="AJ743" s="2">
        <v>0</v>
      </c>
      <c r="AK743" s="2">
        <v>13111</v>
      </c>
      <c r="AL743" s="2">
        <v>0</v>
      </c>
      <c r="AM743" s="2">
        <v>0</v>
      </c>
      <c r="AN743" s="2">
        <v>6688</v>
      </c>
      <c r="AO743" s="2">
        <v>0</v>
      </c>
      <c r="AP743" s="2">
        <v>0</v>
      </c>
      <c r="AQ743" s="2">
        <v>65151</v>
      </c>
      <c r="AR743" s="2">
        <v>32241</v>
      </c>
      <c r="AS743" s="2">
        <v>49.49</v>
      </c>
      <c r="AT743" s="3">
        <v>1327022913</v>
      </c>
      <c r="AU743" s="3">
        <v>1243651108</v>
      </c>
      <c r="AV743" s="2">
        <v>93.72</v>
      </c>
      <c r="AW743" s="3">
        <v>2931118220</v>
      </c>
      <c r="AX743" s="3">
        <v>2909826060</v>
      </c>
      <c r="AY743" s="2">
        <v>99.27</v>
      </c>
      <c r="AZ743" s="3">
        <v>3099758000</v>
      </c>
      <c r="BA743" s="3">
        <v>0</v>
      </c>
      <c r="BB743" s="2">
        <v>0</v>
      </c>
      <c r="BC743" s="3">
        <v>1195163338</v>
      </c>
      <c r="BD743" s="3">
        <v>0</v>
      </c>
      <c r="BE743" s="2">
        <v>0</v>
      </c>
      <c r="BF743" s="3">
        <v>1361872820</v>
      </c>
      <c r="BG743" s="3">
        <v>0</v>
      </c>
      <c r="BH743" s="2">
        <v>0</v>
      </c>
      <c r="BI743" s="3">
        <v>9914935291</v>
      </c>
      <c r="BJ743" s="3">
        <v>4153477168</v>
      </c>
      <c r="BK743" s="2">
        <v>41.89</v>
      </c>
      <c r="BM743" s="4">
        <f t="shared" si="133"/>
        <v>1327.022913</v>
      </c>
      <c r="BN743" s="4">
        <f t="shared" si="134"/>
        <v>1243.651108</v>
      </c>
      <c r="BO743" s="4">
        <f t="shared" si="135"/>
        <v>2931.1182199999998</v>
      </c>
      <c r="BP743" s="4">
        <f t="shared" si="136"/>
        <v>2909.8260599999999</v>
      </c>
      <c r="BQ743" s="4">
        <f t="shared" si="137"/>
        <v>3099.7579999999998</v>
      </c>
      <c r="BR743" s="4">
        <f t="shared" si="138"/>
        <v>0</v>
      </c>
      <c r="BS743" s="4">
        <f t="shared" si="139"/>
        <v>1195.1633380000001</v>
      </c>
      <c r="BT743" s="4">
        <f t="shared" si="140"/>
        <v>0</v>
      </c>
      <c r="BU743" s="4">
        <f t="shared" si="141"/>
        <v>1361.87282</v>
      </c>
      <c r="BV743" s="4">
        <f t="shared" si="142"/>
        <v>0</v>
      </c>
      <c r="BW743" s="4">
        <f t="shared" si="143"/>
        <v>9914.9352909999998</v>
      </c>
      <c r="BX743" s="4">
        <f t="shared" si="144"/>
        <v>4153.4771679999994</v>
      </c>
    </row>
    <row r="744" spans="1:76" x14ac:dyDescent="0.25">
      <c r="A744">
        <v>16</v>
      </c>
      <c r="B744" t="s">
        <v>60</v>
      </c>
      <c r="C744" t="s">
        <v>61</v>
      </c>
      <c r="D744">
        <v>2021</v>
      </c>
      <c r="E744" t="s">
        <v>62</v>
      </c>
      <c r="F744" t="s">
        <v>63</v>
      </c>
      <c r="G744">
        <v>2</v>
      </c>
      <c r="H744" t="s">
        <v>64</v>
      </c>
      <c r="I744" t="s">
        <v>3559</v>
      </c>
      <c r="J744" t="s">
        <v>1442</v>
      </c>
      <c r="K744" t="s">
        <v>1443</v>
      </c>
      <c r="L744" t="s">
        <v>3606</v>
      </c>
      <c r="M744" t="s">
        <v>1444</v>
      </c>
      <c r="N744" t="s">
        <v>3613</v>
      </c>
      <c r="O744" t="s">
        <v>259</v>
      </c>
      <c r="P744" t="s">
        <v>3615</v>
      </c>
      <c r="Q744" t="s">
        <v>260</v>
      </c>
      <c r="R744" t="s">
        <v>3814</v>
      </c>
      <c r="S744" t="s">
        <v>1461</v>
      </c>
      <c r="T744">
        <v>16</v>
      </c>
      <c r="U744">
        <v>1</v>
      </c>
      <c r="V744" t="s">
        <v>1462</v>
      </c>
      <c r="W744">
        <v>1</v>
      </c>
      <c r="X744" t="s">
        <v>72</v>
      </c>
      <c r="Y744">
        <v>1</v>
      </c>
      <c r="Z744" t="s">
        <v>73</v>
      </c>
      <c r="AA744">
        <v>1</v>
      </c>
      <c r="AB744" s="2">
        <v>0.15</v>
      </c>
      <c r="AC744" s="2">
        <v>0.15</v>
      </c>
      <c r="AD744" s="2">
        <v>100</v>
      </c>
      <c r="AE744" s="2">
        <v>0.25</v>
      </c>
      <c r="AF744" s="2">
        <v>0.25</v>
      </c>
      <c r="AG744" s="2">
        <v>100</v>
      </c>
      <c r="AH744" s="2">
        <v>0.25</v>
      </c>
      <c r="AI744" s="2">
        <v>0</v>
      </c>
      <c r="AJ744" s="2">
        <v>0</v>
      </c>
      <c r="AK744" s="2">
        <v>0.25</v>
      </c>
      <c r="AL744" s="2">
        <v>0</v>
      </c>
      <c r="AM744" s="2">
        <v>0</v>
      </c>
      <c r="AN744" s="2">
        <v>0.1</v>
      </c>
      <c r="AO744" s="2">
        <v>0</v>
      </c>
      <c r="AP744" s="2">
        <v>0</v>
      </c>
      <c r="AQ744" s="2">
        <v>1</v>
      </c>
      <c r="AR744" s="2">
        <v>0.4</v>
      </c>
      <c r="AS744" s="2">
        <v>40</v>
      </c>
      <c r="AT744" s="3">
        <v>366843255</v>
      </c>
      <c r="AU744" s="3">
        <v>343553753</v>
      </c>
      <c r="AV744" s="2">
        <v>93.65</v>
      </c>
      <c r="AW744" s="3">
        <v>764131250</v>
      </c>
      <c r="AX744" s="3">
        <v>763940894</v>
      </c>
      <c r="AY744" s="2">
        <v>99.98</v>
      </c>
      <c r="AZ744" s="3">
        <v>683028000</v>
      </c>
      <c r="BA744" s="3">
        <v>0</v>
      </c>
      <c r="BB744" s="2">
        <v>0</v>
      </c>
      <c r="BC744" s="3">
        <v>821494000</v>
      </c>
      <c r="BD744" s="3">
        <v>0</v>
      </c>
      <c r="BE744" s="2">
        <v>0</v>
      </c>
      <c r="BF744" s="3">
        <v>741882000</v>
      </c>
      <c r="BG744" s="3">
        <v>0</v>
      </c>
      <c r="BH744" s="2">
        <v>0</v>
      </c>
      <c r="BI744" s="3">
        <v>3377378505</v>
      </c>
      <c r="BJ744" s="3">
        <v>1107494647</v>
      </c>
      <c r="BK744" s="2">
        <v>32.79</v>
      </c>
      <c r="BM744" s="4">
        <f t="shared" si="133"/>
        <v>366.843255</v>
      </c>
      <c r="BN744" s="4">
        <f t="shared" si="134"/>
        <v>343.55375299999997</v>
      </c>
      <c r="BO744" s="4">
        <f t="shared" si="135"/>
        <v>764.13125000000002</v>
      </c>
      <c r="BP744" s="4">
        <f t="shared" si="136"/>
        <v>763.94089399999996</v>
      </c>
      <c r="BQ744" s="4">
        <f t="shared" si="137"/>
        <v>683.02800000000002</v>
      </c>
      <c r="BR744" s="4">
        <f t="shared" si="138"/>
        <v>0</v>
      </c>
      <c r="BS744" s="4">
        <f t="shared" si="139"/>
        <v>821.49400000000003</v>
      </c>
      <c r="BT744" s="4">
        <f t="shared" si="140"/>
        <v>0</v>
      </c>
      <c r="BU744" s="4">
        <f t="shared" si="141"/>
        <v>741.88199999999995</v>
      </c>
      <c r="BV744" s="4">
        <f t="shared" si="142"/>
        <v>0</v>
      </c>
      <c r="BW744" s="4">
        <f t="shared" si="143"/>
        <v>3377.3785050000001</v>
      </c>
      <c r="BX744" s="4">
        <f t="shared" si="144"/>
        <v>1107.494647</v>
      </c>
    </row>
    <row r="745" spans="1:76" x14ac:dyDescent="0.25">
      <c r="A745">
        <v>16</v>
      </c>
      <c r="B745" t="s">
        <v>60</v>
      </c>
      <c r="C745" t="s">
        <v>61</v>
      </c>
      <c r="D745">
        <v>2021</v>
      </c>
      <c r="E745" t="s">
        <v>62</v>
      </c>
      <c r="F745" t="s">
        <v>63</v>
      </c>
      <c r="G745">
        <v>2</v>
      </c>
      <c r="H745" t="s">
        <v>64</v>
      </c>
      <c r="I745" t="s">
        <v>3559</v>
      </c>
      <c r="J745" t="s">
        <v>1442</v>
      </c>
      <c r="K745" t="s">
        <v>1443</v>
      </c>
      <c r="L745" t="s">
        <v>3606</v>
      </c>
      <c r="M745" t="s">
        <v>1444</v>
      </c>
      <c r="N745" t="s">
        <v>3613</v>
      </c>
      <c r="O745" t="s">
        <v>259</v>
      </c>
      <c r="P745" t="s">
        <v>3615</v>
      </c>
      <c r="Q745" t="s">
        <v>260</v>
      </c>
      <c r="R745" t="s">
        <v>3814</v>
      </c>
      <c r="S745" t="s">
        <v>1461</v>
      </c>
      <c r="T745">
        <v>16</v>
      </c>
      <c r="U745">
        <v>2</v>
      </c>
      <c r="V745" t="s">
        <v>1463</v>
      </c>
      <c r="W745">
        <v>1</v>
      </c>
      <c r="X745" t="s">
        <v>72</v>
      </c>
      <c r="Y745">
        <v>1</v>
      </c>
      <c r="Z745" t="s">
        <v>73</v>
      </c>
      <c r="AA745">
        <v>1</v>
      </c>
      <c r="AB745" s="2">
        <v>0</v>
      </c>
      <c r="AC745" s="2">
        <v>0</v>
      </c>
      <c r="AD745" s="2">
        <v>0</v>
      </c>
      <c r="AE745" s="2">
        <v>1087</v>
      </c>
      <c r="AF745" s="2">
        <v>670</v>
      </c>
      <c r="AG745" s="2">
        <v>61.64</v>
      </c>
      <c r="AH745" s="2">
        <v>1370</v>
      </c>
      <c r="AI745" s="2">
        <v>0</v>
      </c>
      <c r="AJ745" s="2">
        <v>0</v>
      </c>
      <c r="AK745" s="2">
        <v>2439</v>
      </c>
      <c r="AL745" s="2">
        <v>0</v>
      </c>
      <c r="AM745" s="2">
        <v>0</v>
      </c>
      <c r="AN745" s="2">
        <v>2648</v>
      </c>
      <c r="AO745" s="2">
        <v>0</v>
      </c>
      <c r="AP745" s="2">
        <v>0</v>
      </c>
      <c r="AQ745" s="2">
        <v>7544</v>
      </c>
      <c r="AR745" s="2">
        <v>670</v>
      </c>
      <c r="AS745" s="2">
        <v>8.8800000000000008</v>
      </c>
      <c r="AT745" s="3">
        <v>0</v>
      </c>
      <c r="AU745" s="3">
        <v>0</v>
      </c>
      <c r="AV745" s="2">
        <v>0</v>
      </c>
      <c r="AW745" s="3">
        <v>905587260</v>
      </c>
      <c r="AX745" s="3">
        <v>905587260</v>
      </c>
      <c r="AY745" s="2">
        <v>100</v>
      </c>
      <c r="AZ745" s="3">
        <v>1734470000</v>
      </c>
      <c r="BA745" s="3">
        <v>0</v>
      </c>
      <c r="BB745" s="2">
        <v>0</v>
      </c>
      <c r="BC745" s="3">
        <v>1553750845</v>
      </c>
      <c r="BD745" s="3">
        <v>0</v>
      </c>
      <c r="BE745" s="2">
        <v>0</v>
      </c>
      <c r="BF745" s="3">
        <v>1806509874</v>
      </c>
      <c r="BG745" s="3">
        <v>0</v>
      </c>
      <c r="BH745" s="2">
        <v>0</v>
      </c>
      <c r="BI745" s="3">
        <v>6000317979</v>
      </c>
      <c r="BJ745" s="3">
        <v>905587260</v>
      </c>
      <c r="BK745" s="2">
        <v>15.09</v>
      </c>
      <c r="BL745" t="s">
        <v>1464</v>
      </c>
      <c r="BM745" s="4">
        <f t="shared" si="133"/>
        <v>0</v>
      </c>
      <c r="BN745" s="4">
        <f t="shared" si="134"/>
        <v>0</v>
      </c>
      <c r="BO745" s="4">
        <f t="shared" si="135"/>
        <v>905.58726000000001</v>
      </c>
      <c r="BP745" s="4">
        <f t="shared" si="136"/>
        <v>905.58726000000001</v>
      </c>
      <c r="BQ745" s="4">
        <f t="shared" si="137"/>
        <v>1734.47</v>
      </c>
      <c r="BR745" s="4">
        <f t="shared" si="138"/>
        <v>0</v>
      </c>
      <c r="BS745" s="4">
        <f t="shared" si="139"/>
        <v>1553.750845</v>
      </c>
      <c r="BT745" s="4">
        <f t="shared" si="140"/>
        <v>0</v>
      </c>
      <c r="BU745" s="4">
        <f t="shared" si="141"/>
        <v>1806.5098740000001</v>
      </c>
      <c r="BV745" s="4">
        <f t="shared" si="142"/>
        <v>0</v>
      </c>
      <c r="BW745" s="4">
        <f t="shared" si="143"/>
        <v>6000.3179790000004</v>
      </c>
      <c r="BX745" s="4">
        <f t="shared" si="144"/>
        <v>905.58726000000001</v>
      </c>
    </row>
    <row r="746" spans="1:76" x14ac:dyDescent="0.25">
      <c r="A746">
        <v>16</v>
      </c>
      <c r="B746" t="s">
        <v>60</v>
      </c>
      <c r="C746" t="s">
        <v>61</v>
      </c>
      <c r="D746">
        <v>2021</v>
      </c>
      <c r="E746" t="s">
        <v>62</v>
      </c>
      <c r="F746" t="s">
        <v>63</v>
      </c>
      <c r="G746">
        <v>2</v>
      </c>
      <c r="H746" t="s">
        <v>64</v>
      </c>
      <c r="I746" t="s">
        <v>3559</v>
      </c>
      <c r="J746" t="s">
        <v>1442</v>
      </c>
      <c r="K746" t="s">
        <v>1443</v>
      </c>
      <c r="L746" t="s">
        <v>3606</v>
      </c>
      <c r="M746" t="s">
        <v>1444</v>
      </c>
      <c r="N746" t="s">
        <v>3613</v>
      </c>
      <c r="O746" t="s">
        <v>259</v>
      </c>
      <c r="P746" t="s">
        <v>3615</v>
      </c>
      <c r="Q746" t="s">
        <v>260</v>
      </c>
      <c r="R746" t="s">
        <v>3814</v>
      </c>
      <c r="S746" t="s">
        <v>1461</v>
      </c>
      <c r="T746">
        <v>16</v>
      </c>
      <c r="U746">
        <v>3</v>
      </c>
      <c r="V746" t="s">
        <v>1465</v>
      </c>
      <c r="W746">
        <v>2</v>
      </c>
      <c r="X746" t="s">
        <v>76</v>
      </c>
      <c r="Y746">
        <v>1</v>
      </c>
      <c r="Z746" t="s">
        <v>73</v>
      </c>
      <c r="AA746">
        <v>1</v>
      </c>
      <c r="AB746" s="2">
        <v>1</v>
      </c>
      <c r="AC746" s="2">
        <v>1</v>
      </c>
      <c r="AD746" s="2">
        <v>100</v>
      </c>
      <c r="AE746" s="2">
        <v>1</v>
      </c>
      <c r="AF746" s="2">
        <v>1</v>
      </c>
      <c r="AG746" s="2">
        <v>100</v>
      </c>
      <c r="AH746" s="2">
        <v>1</v>
      </c>
      <c r="AI746" s="2">
        <v>0</v>
      </c>
      <c r="AJ746" s="2">
        <v>0</v>
      </c>
      <c r="AK746" s="2">
        <v>1</v>
      </c>
      <c r="AL746" s="2">
        <v>0</v>
      </c>
      <c r="AM746" s="2">
        <v>0</v>
      </c>
      <c r="AN746" s="2">
        <v>1</v>
      </c>
      <c r="AO746" s="2">
        <v>0</v>
      </c>
      <c r="AP746" s="2">
        <v>0</v>
      </c>
      <c r="AQ746" s="2" t="s">
        <v>77</v>
      </c>
      <c r="AR746" s="2" t="s">
        <v>77</v>
      </c>
      <c r="AS746" s="2" t="s">
        <v>77</v>
      </c>
      <c r="AT746" s="3">
        <v>50141067</v>
      </c>
      <c r="AU746" s="3">
        <v>48360267</v>
      </c>
      <c r="AV746" s="2">
        <v>96.45</v>
      </c>
      <c r="AW746" s="3">
        <v>91264561</v>
      </c>
      <c r="AX746" s="3">
        <v>91264561</v>
      </c>
      <c r="AY746" s="2">
        <v>100</v>
      </c>
      <c r="AZ746" s="3">
        <v>114600000</v>
      </c>
      <c r="BA746" s="3">
        <v>0</v>
      </c>
      <c r="BB746" s="2">
        <v>0</v>
      </c>
      <c r="BC746" s="3">
        <v>98170593</v>
      </c>
      <c r="BD746" s="3">
        <v>0</v>
      </c>
      <c r="BE746" s="2">
        <v>0</v>
      </c>
      <c r="BF746" s="3">
        <v>101115711</v>
      </c>
      <c r="BG746" s="3">
        <v>0</v>
      </c>
      <c r="BH746" s="2">
        <v>0</v>
      </c>
      <c r="BI746" s="3">
        <v>455291932</v>
      </c>
      <c r="BJ746" s="3">
        <v>139624828</v>
      </c>
      <c r="BK746" s="2">
        <v>30.67</v>
      </c>
      <c r="BM746" s="4">
        <f t="shared" si="133"/>
        <v>50.141067</v>
      </c>
      <c r="BN746" s="4">
        <f t="shared" si="134"/>
        <v>48.360267</v>
      </c>
      <c r="BO746" s="4">
        <f t="shared" si="135"/>
        <v>91.264561</v>
      </c>
      <c r="BP746" s="4">
        <f t="shared" si="136"/>
        <v>91.264561</v>
      </c>
      <c r="BQ746" s="4">
        <f t="shared" si="137"/>
        <v>114.6</v>
      </c>
      <c r="BR746" s="4">
        <f t="shared" si="138"/>
        <v>0</v>
      </c>
      <c r="BS746" s="4">
        <f t="shared" si="139"/>
        <v>98.170592999999997</v>
      </c>
      <c r="BT746" s="4">
        <f t="shared" si="140"/>
        <v>0</v>
      </c>
      <c r="BU746" s="4">
        <f t="shared" si="141"/>
        <v>101.115711</v>
      </c>
      <c r="BV746" s="4">
        <f t="shared" si="142"/>
        <v>0</v>
      </c>
      <c r="BW746" s="4">
        <f t="shared" si="143"/>
        <v>455.29193199999997</v>
      </c>
      <c r="BX746" s="4">
        <f t="shared" si="144"/>
        <v>139.62482800000001</v>
      </c>
    </row>
    <row r="747" spans="1:76" x14ac:dyDescent="0.25">
      <c r="A747">
        <v>16</v>
      </c>
      <c r="B747" t="s">
        <v>60</v>
      </c>
      <c r="C747" t="s">
        <v>61</v>
      </c>
      <c r="D747">
        <v>2021</v>
      </c>
      <c r="E747" t="s">
        <v>62</v>
      </c>
      <c r="F747" t="s">
        <v>63</v>
      </c>
      <c r="G747">
        <v>2</v>
      </c>
      <c r="H747" t="s">
        <v>64</v>
      </c>
      <c r="I747" t="s">
        <v>3559</v>
      </c>
      <c r="J747" t="s">
        <v>1442</v>
      </c>
      <c r="K747" t="s">
        <v>1443</v>
      </c>
      <c r="L747" t="s">
        <v>3606</v>
      </c>
      <c r="M747" t="s">
        <v>1444</v>
      </c>
      <c r="N747" t="s">
        <v>3613</v>
      </c>
      <c r="O747" t="s">
        <v>259</v>
      </c>
      <c r="P747" t="s">
        <v>3615</v>
      </c>
      <c r="Q747" t="s">
        <v>260</v>
      </c>
      <c r="R747" t="s">
        <v>3814</v>
      </c>
      <c r="S747" t="s">
        <v>1461</v>
      </c>
      <c r="T747">
        <v>16</v>
      </c>
      <c r="U747">
        <v>4</v>
      </c>
      <c r="V747" t="s">
        <v>1466</v>
      </c>
      <c r="W747">
        <v>1</v>
      </c>
      <c r="X747" t="s">
        <v>72</v>
      </c>
      <c r="Y747">
        <v>1</v>
      </c>
      <c r="Z747" t="s">
        <v>73</v>
      </c>
      <c r="AA747">
        <v>1</v>
      </c>
      <c r="AB747" s="2">
        <v>0</v>
      </c>
      <c r="AC747" s="2">
        <v>0</v>
      </c>
      <c r="AD747" s="2">
        <v>0</v>
      </c>
      <c r="AE747" s="2">
        <v>0.2</v>
      </c>
      <c r="AF747" s="2">
        <v>0.2</v>
      </c>
      <c r="AG747" s="2">
        <v>100</v>
      </c>
      <c r="AH747" s="2">
        <v>0.6</v>
      </c>
      <c r="AI747" s="2">
        <v>0</v>
      </c>
      <c r="AJ747" s="2">
        <v>0</v>
      </c>
      <c r="AK747" s="2">
        <v>0.6</v>
      </c>
      <c r="AL747" s="2">
        <v>0</v>
      </c>
      <c r="AM747" s="2">
        <v>0</v>
      </c>
      <c r="AN747" s="2">
        <v>0.6</v>
      </c>
      <c r="AO747" s="2">
        <v>0</v>
      </c>
      <c r="AP747" s="2">
        <v>0</v>
      </c>
      <c r="AQ747" s="2">
        <v>2</v>
      </c>
      <c r="AR747" s="2">
        <v>0.2</v>
      </c>
      <c r="AS747" s="2">
        <v>10</v>
      </c>
      <c r="AT747" s="3">
        <v>0</v>
      </c>
      <c r="AU747" s="3">
        <v>0</v>
      </c>
      <c r="AV747" s="2">
        <v>0</v>
      </c>
      <c r="AW747" s="3">
        <v>64098960</v>
      </c>
      <c r="AX747" s="3">
        <v>64098960</v>
      </c>
      <c r="AY747" s="2">
        <v>100</v>
      </c>
      <c r="AZ747" s="3">
        <v>229848000</v>
      </c>
      <c r="BA747" s="3">
        <v>0</v>
      </c>
      <c r="BB747" s="2">
        <v>0</v>
      </c>
      <c r="BC747" s="3">
        <v>226675288</v>
      </c>
      <c r="BD747" s="3">
        <v>0</v>
      </c>
      <c r="BE747" s="2">
        <v>0</v>
      </c>
      <c r="BF747" s="3">
        <v>233475548</v>
      </c>
      <c r="BG747" s="3">
        <v>0</v>
      </c>
      <c r="BH747" s="2">
        <v>0</v>
      </c>
      <c r="BI747" s="3">
        <v>754097796</v>
      </c>
      <c r="BJ747" s="3">
        <v>64098960</v>
      </c>
      <c r="BK747" s="2">
        <v>8.5</v>
      </c>
      <c r="BM747" s="4">
        <f t="shared" si="133"/>
        <v>0</v>
      </c>
      <c r="BN747" s="4">
        <f t="shared" si="134"/>
        <v>0</v>
      </c>
      <c r="BO747" s="4">
        <f t="shared" si="135"/>
        <v>64.098960000000005</v>
      </c>
      <c r="BP747" s="4">
        <f t="shared" si="136"/>
        <v>64.098960000000005</v>
      </c>
      <c r="BQ747" s="4">
        <f t="shared" si="137"/>
        <v>229.84800000000001</v>
      </c>
      <c r="BR747" s="4">
        <f t="shared" si="138"/>
        <v>0</v>
      </c>
      <c r="BS747" s="4">
        <f t="shared" si="139"/>
        <v>226.67528799999999</v>
      </c>
      <c r="BT747" s="4">
        <f t="shared" si="140"/>
        <v>0</v>
      </c>
      <c r="BU747" s="4">
        <f t="shared" si="141"/>
        <v>233.475548</v>
      </c>
      <c r="BV747" s="4">
        <f t="shared" si="142"/>
        <v>0</v>
      </c>
      <c r="BW747" s="4">
        <f t="shared" si="143"/>
        <v>754.09779600000002</v>
      </c>
      <c r="BX747" s="4">
        <f t="shared" si="144"/>
        <v>64.098960000000005</v>
      </c>
    </row>
    <row r="748" spans="1:76" x14ac:dyDescent="0.25">
      <c r="A748">
        <v>16</v>
      </c>
      <c r="B748" t="s">
        <v>60</v>
      </c>
      <c r="C748" t="s">
        <v>61</v>
      </c>
      <c r="D748">
        <v>2021</v>
      </c>
      <c r="E748" t="s">
        <v>62</v>
      </c>
      <c r="F748" t="s">
        <v>63</v>
      </c>
      <c r="G748">
        <v>2</v>
      </c>
      <c r="H748" t="s">
        <v>64</v>
      </c>
      <c r="I748" t="s">
        <v>3559</v>
      </c>
      <c r="J748" t="s">
        <v>1442</v>
      </c>
      <c r="K748" t="s">
        <v>1443</v>
      </c>
      <c r="L748" t="s">
        <v>3606</v>
      </c>
      <c r="M748" t="s">
        <v>1444</v>
      </c>
      <c r="N748" t="s">
        <v>3613</v>
      </c>
      <c r="O748" t="s">
        <v>259</v>
      </c>
      <c r="P748" t="s">
        <v>3615</v>
      </c>
      <c r="Q748" t="s">
        <v>260</v>
      </c>
      <c r="R748" t="s">
        <v>3814</v>
      </c>
      <c r="S748" t="s">
        <v>1461</v>
      </c>
      <c r="T748">
        <v>16</v>
      </c>
      <c r="U748">
        <v>5</v>
      </c>
      <c r="V748" t="s">
        <v>1467</v>
      </c>
      <c r="W748">
        <v>1</v>
      </c>
      <c r="X748" t="s">
        <v>72</v>
      </c>
      <c r="Y748">
        <v>1</v>
      </c>
      <c r="Z748" t="s">
        <v>73</v>
      </c>
      <c r="AA748">
        <v>1</v>
      </c>
      <c r="AB748" s="2">
        <v>1773</v>
      </c>
      <c r="AC748" s="2">
        <v>1773</v>
      </c>
      <c r="AD748" s="2">
        <v>100</v>
      </c>
      <c r="AE748" s="2">
        <v>2983</v>
      </c>
      <c r="AF748" s="2">
        <v>2983</v>
      </c>
      <c r="AG748" s="2">
        <v>100</v>
      </c>
      <c r="AH748" s="2">
        <v>4251</v>
      </c>
      <c r="AI748" s="2">
        <v>0</v>
      </c>
      <c r="AJ748" s="2">
        <v>0</v>
      </c>
      <c r="AK748" s="2">
        <v>3672</v>
      </c>
      <c r="AL748" s="2">
        <v>0</v>
      </c>
      <c r="AM748" s="2">
        <v>0</v>
      </c>
      <c r="AN748" s="2">
        <v>3321</v>
      </c>
      <c r="AO748" s="2">
        <v>0</v>
      </c>
      <c r="AP748" s="2">
        <v>0</v>
      </c>
      <c r="AQ748" s="2">
        <v>16000</v>
      </c>
      <c r="AR748" s="2">
        <v>4756</v>
      </c>
      <c r="AS748" s="2">
        <v>29.73</v>
      </c>
      <c r="AT748" s="3">
        <v>653252750</v>
      </c>
      <c r="AU748" s="3">
        <v>638267543</v>
      </c>
      <c r="AV748" s="2">
        <v>97.71</v>
      </c>
      <c r="AW748" s="3">
        <v>1412989536</v>
      </c>
      <c r="AX748" s="3">
        <v>1412989536</v>
      </c>
      <c r="AY748" s="2">
        <v>100</v>
      </c>
      <c r="AZ748" s="3">
        <v>1809541000</v>
      </c>
      <c r="BA748" s="3">
        <v>0</v>
      </c>
      <c r="BB748" s="2">
        <v>0</v>
      </c>
      <c r="BC748" s="3">
        <v>2042132336</v>
      </c>
      <c r="BD748" s="3">
        <v>0</v>
      </c>
      <c r="BE748" s="2">
        <v>0</v>
      </c>
      <c r="BF748" s="3">
        <v>2178350164</v>
      </c>
      <c r="BG748" s="3">
        <v>0</v>
      </c>
      <c r="BH748" s="2">
        <v>0</v>
      </c>
      <c r="BI748" s="3">
        <v>8096265786</v>
      </c>
      <c r="BJ748" s="3">
        <v>2051257079</v>
      </c>
      <c r="BK748" s="2">
        <v>25.34</v>
      </c>
      <c r="BM748" s="4">
        <f t="shared" si="133"/>
        <v>653.25274999999999</v>
      </c>
      <c r="BN748" s="4">
        <f t="shared" si="134"/>
        <v>638.26754300000005</v>
      </c>
      <c r="BO748" s="4">
        <f t="shared" si="135"/>
        <v>1412.989536</v>
      </c>
      <c r="BP748" s="4">
        <f t="shared" si="136"/>
        <v>1412.989536</v>
      </c>
      <c r="BQ748" s="4">
        <f t="shared" si="137"/>
        <v>1809.5409999999999</v>
      </c>
      <c r="BR748" s="4">
        <f t="shared" si="138"/>
        <v>0</v>
      </c>
      <c r="BS748" s="4">
        <f t="shared" si="139"/>
        <v>2042.1323359999999</v>
      </c>
      <c r="BT748" s="4">
        <f t="shared" si="140"/>
        <v>0</v>
      </c>
      <c r="BU748" s="4">
        <f t="shared" si="141"/>
        <v>2178.3501639999999</v>
      </c>
      <c r="BV748" s="4">
        <f t="shared" si="142"/>
        <v>0</v>
      </c>
      <c r="BW748" s="4">
        <f t="shared" si="143"/>
        <v>8096.2657859999999</v>
      </c>
      <c r="BX748" s="4">
        <f t="shared" si="144"/>
        <v>2051.257079</v>
      </c>
    </row>
    <row r="749" spans="1:76" x14ac:dyDescent="0.25">
      <c r="A749">
        <v>16</v>
      </c>
      <c r="B749" t="s">
        <v>60</v>
      </c>
      <c r="C749" t="s">
        <v>61</v>
      </c>
      <c r="D749">
        <v>2021</v>
      </c>
      <c r="E749" t="s">
        <v>62</v>
      </c>
      <c r="F749" t="s">
        <v>63</v>
      </c>
      <c r="G749">
        <v>2</v>
      </c>
      <c r="H749" t="s">
        <v>64</v>
      </c>
      <c r="I749" t="s">
        <v>3559</v>
      </c>
      <c r="J749" t="s">
        <v>1442</v>
      </c>
      <c r="K749" t="s">
        <v>1443</v>
      </c>
      <c r="L749" t="s">
        <v>3606</v>
      </c>
      <c r="M749" t="s">
        <v>1444</v>
      </c>
      <c r="N749" t="s">
        <v>3613</v>
      </c>
      <c r="O749" t="s">
        <v>259</v>
      </c>
      <c r="P749" t="s">
        <v>3646</v>
      </c>
      <c r="Q749" t="s">
        <v>1351</v>
      </c>
      <c r="R749" t="s">
        <v>3815</v>
      </c>
      <c r="S749" t="s">
        <v>1468</v>
      </c>
      <c r="T749">
        <v>15</v>
      </c>
      <c r="U749">
        <v>1</v>
      </c>
      <c r="V749" t="s">
        <v>1469</v>
      </c>
      <c r="W749">
        <v>1</v>
      </c>
      <c r="X749" t="s">
        <v>72</v>
      </c>
      <c r="Y749">
        <v>1</v>
      </c>
      <c r="Z749" t="s">
        <v>73</v>
      </c>
      <c r="AA749">
        <v>1</v>
      </c>
      <c r="AB749" s="2">
        <v>1</v>
      </c>
      <c r="AC749" s="2">
        <v>0</v>
      </c>
      <c r="AD749" s="2">
        <v>0</v>
      </c>
      <c r="AE749" s="2">
        <v>2</v>
      </c>
      <c r="AF749" s="2">
        <v>2</v>
      </c>
      <c r="AG749" s="2">
        <v>100</v>
      </c>
      <c r="AH749" s="2">
        <v>1</v>
      </c>
      <c r="AI749" s="2">
        <v>0</v>
      </c>
      <c r="AJ749" s="2">
        <v>0</v>
      </c>
      <c r="AK749" s="2">
        <v>0</v>
      </c>
      <c r="AL749" s="2">
        <v>0</v>
      </c>
      <c r="AM749" s="2">
        <v>0</v>
      </c>
      <c r="AN749" s="2">
        <v>0</v>
      </c>
      <c r="AO749" s="2">
        <v>0</v>
      </c>
      <c r="AP749" s="2">
        <v>0</v>
      </c>
      <c r="AQ749" s="2">
        <v>3</v>
      </c>
      <c r="AR749" s="2">
        <v>2</v>
      </c>
      <c r="AS749" s="2">
        <v>66.67</v>
      </c>
      <c r="AT749" s="3">
        <v>11934063098</v>
      </c>
      <c r="AU749" s="3">
        <v>11542392613</v>
      </c>
      <c r="AV749" s="2">
        <v>96.72</v>
      </c>
      <c r="AW749" s="3">
        <v>3335569144</v>
      </c>
      <c r="AX749" s="3">
        <v>2376056359</v>
      </c>
      <c r="AY749" s="2">
        <v>71.23</v>
      </c>
      <c r="AZ749" s="3">
        <v>1482690000</v>
      </c>
      <c r="BA749" s="3">
        <v>0</v>
      </c>
      <c r="BB749" s="2">
        <v>0</v>
      </c>
      <c r="BC749" s="3">
        <v>0</v>
      </c>
      <c r="BD749" s="3">
        <v>0</v>
      </c>
      <c r="BE749" s="2">
        <v>0</v>
      </c>
      <c r="BF749" s="3">
        <v>0</v>
      </c>
      <c r="BG749" s="3">
        <v>0</v>
      </c>
      <c r="BH749" s="2">
        <v>0</v>
      </c>
      <c r="BI749" s="3">
        <v>16752322242</v>
      </c>
      <c r="BJ749" s="3">
        <v>13918448972</v>
      </c>
      <c r="BK749" s="2">
        <v>83.08</v>
      </c>
      <c r="BM749" s="4">
        <f t="shared" si="133"/>
        <v>11934.063098000001</v>
      </c>
      <c r="BN749" s="4">
        <f t="shared" si="134"/>
        <v>11542.392613</v>
      </c>
      <c r="BO749" s="4">
        <f t="shared" si="135"/>
        <v>3335.5691440000001</v>
      </c>
      <c r="BP749" s="4">
        <f t="shared" si="136"/>
        <v>2376.0563590000002</v>
      </c>
      <c r="BQ749" s="4">
        <f t="shared" si="137"/>
        <v>1482.69</v>
      </c>
      <c r="BR749" s="4">
        <f t="shared" si="138"/>
        <v>0</v>
      </c>
      <c r="BS749" s="4">
        <f t="shared" si="139"/>
        <v>0</v>
      </c>
      <c r="BT749" s="4">
        <f t="shared" si="140"/>
        <v>0</v>
      </c>
      <c r="BU749" s="4">
        <f t="shared" si="141"/>
        <v>0</v>
      </c>
      <c r="BV749" s="4">
        <f t="shared" si="142"/>
        <v>0</v>
      </c>
      <c r="BW749" s="4">
        <f t="shared" si="143"/>
        <v>16752.322241999998</v>
      </c>
      <c r="BX749" s="4">
        <f t="shared" si="144"/>
        <v>13918.448972</v>
      </c>
    </row>
    <row r="750" spans="1:76" x14ac:dyDescent="0.25">
      <c r="A750">
        <v>16</v>
      </c>
      <c r="B750" t="s">
        <v>60</v>
      </c>
      <c r="C750" t="s">
        <v>61</v>
      </c>
      <c r="D750">
        <v>2021</v>
      </c>
      <c r="E750" t="s">
        <v>62</v>
      </c>
      <c r="F750" t="s">
        <v>63</v>
      </c>
      <c r="G750">
        <v>2</v>
      </c>
      <c r="H750" t="s">
        <v>64</v>
      </c>
      <c r="I750" t="s">
        <v>3559</v>
      </c>
      <c r="J750" t="s">
        <v>1442</v>
      </c>
      <c r="K750" t="s">
        <v>1443</v>
      </c>
      <c r="L750" t="s">
        <v>3606</v>
      </c>
      <c r="M750" t="s">
        <v>1444</v>
      </c>
      <c r="N750" t="s">
        <v>3613</v>
      </c>
      <c r="O750" t="s">
        <v>259</v>
      </c>
      <c r="P750" t="s">
        <v>3646</v>
      </c>
      <c r="Q750" t="s">
        <v>1351</v>
      </c>
      <c r="R750" t="s">
        <v>3815</v>
      </c>
      <c r="S750" t="s">
        <v>1468</v>
      </c>
      <c r="T750">
        <v>15</v>
      </c>
      <c r="U750">
        <v>2</v>
      </c>
      <c r="V750" t="s">
        <v>1470</v>
      </c>
      <c r="W750">
        <v>1</v>
      </c>
      <c r="X750" t="s">
        <v>72</v>
      </c>
      <c r="Y750">
        <v>1</v>
      </c>
      <c r="Z750" t="s">
        <v>73</v>
      </c>
      <c r="AA750">
        <v>1</v>
      </c>
      <c r="AB750" s="2">
        <v>0</v>
      </c>
      <c r="AC750" s="2">
        <v>0</v>
      </c>
      <c r="AD750" s="2">
        <v>0</v>
      </c>
      <c r="AE750" s="2">
        <v>0</v>
      </c>
      <c r="AF750" s="2">
        <v>0</v>
      </c>
      <c r="AG750" s="2">
        <v>0</v>
      </c>
      <c r="AH750" s="2">
        <v>0</v>
      </c>
      <c r="AI750" s="2">
        <v>0</v>
      </c>
      <c r="AJ750" s="2">
        <v>0</v>
      </c>
      <c r="AK750" s="2">
        <v>1</v>
      </c>
      <c r="AL750" s="2">
        <v>0</v>
      </c>
      <c r="AM750" s="2">
        <v>0</v>
      </c>
      <c r="AN750" s="2">
        <v>0</v>
      </c>
      <c r="AO750" s="2">
        <v>0</v>
      </c>
      <c r="AP750" s="2">
        <v>0</v>
      </c>
      <c r="AQ750" s="2">
        <v>1</v>
      </c>
      <c r="AR750" s="2">
        <v>0</v>
      </c>
      <c r="AS750" s="2">
        <v>0</v>
      </c>
      <c r="AT750" s="3">
        <v>0</v>
      </c>
      <c r="AU750" s="3">
        <v>0</v>
      </c>
      <c r="AV750" s="2">
        <v>0</v>
      </c>
      <c r="AW750" s="3">
        <v>0</v>
      </c>
      <c r="AX750" s="3">
        <v>0</v>
      </c>
      <c r="AY750" s="2">
        <v>0</v>
      </c>
      <c r="AZ750" s="3">
        <v>0</v>
      </c>
      <c r="BA750" s="3">
        <v>0</v>
      </c>
      <c r="BB750" s="2">
        <v>0</v>
      </c>
      <c r="BC750" s="3">
        <v>6987943000</v>
      </c>
      <c r="BD750" s="3">
        <v>0</v>
      </c>
      <c r="BE750" s="2">
        <v>0</v>
      </c>
      <c r="BF750" s="3">
        <v>0</v>
      </c>
      <c r="BG750" s="3">
        <v>0</v>
      </c>
      <c r="BH750" s="2">
        <v>0</v>
      </c>
      <c r="BI750" s="3">
        <v>6987943000</v>
      </c>
      <c r="BJ750" s="3">
        <v>0</v>
      </c>
      <c r="BK750" s="2">
        <v>0</v>
      </c>
      <c r="BM750" s="4">
        <f t="shared" si="133"/>
        <v>0</v>
      </c>
      <c r="BN750" s="4">
        <f t="shared" si="134"/>
        <v>0</v>
      </c>
      <c r="BO750" s="4">
        <f t="shared" si="135"/>
        <v>0</v>
      </c>
      <c r="BP750" s="4">
        <f t="shared" si="136"/>
        <v>0</v>
      </c>
      <c r="BQ750" s="4">
        <f t="shared" si="137"/>
        <v>0</v>
      </c>
      <c r="BR750" s="4">
        <f t="shared" si="138"/>
        <v>0</v>
      </c>
      <c r="BS750" s="4">
        <f t="shared" si="139"/>
        <v>6987.9430000000002</v>
      </c>
      <c r="BT750" s="4">
        <f t="shared" si="140"/>
        <v>0</v>
      </c>
      <c r="BU750" s="4">
        <f t="shared" si="141"/>
        <v>0</v>
      </c>
      <c r="BV750" s="4">
        <f t="shared" si="142"/>
        <v>0</v>
      </c>
      <c r="BW750" s="4">
        <f t="shared" si="143"/>
        <v>6987.9430000000002</v>
      </c>
      <c r="BX750" s="4">
        <f t="shared" si="144"/>
        <v>0</v>
      </c>
    </row>
    <row r="751" spans="1:76" x14ac:dyDescent="0.25">
      <c r="A751">
        <v>16</v>
      </c>
      <c r="B751" t="s">
        <v>60</v>
      </c>
      <c r="C751" t="s">
        <v>61</v>
      </c>
      <c r="D751">
        <v>2021</v>
      </c>
      <c r="E751" t="s">
        <v>62</v>
      </c>
      <c r="F751" t="s">
        <v>63</v>
      </c>
      <c r="G751">
        <v>2</v>
      </c>
      <c r="H751" t="s">
        <v>64</v>
      </c>
      <c r="I751" t="s">
        <v>3559</v>
      </c>
      <c r="J751" t="s">
        <v>1442</v>
      </c>
      <c r="K751" t="s">
        <v>1443</v>
      </c>
      <c r="L751" t="s">
        <v>3606</v>
      </c>
      <c r="M751" t="s">
        <v>1444</v>
      </c>
      <c r="N751" t="s">
        <v>3613</v>
      </c>
      <c r="O751" t="s">
        <v>259</v>
      </c>
      <c r="P751" t="s">
        <v>3646</v>
      </c>
      <c r="Q751" t="s">
        <v>1351</v>
      </c>
      <c r="R751" t="s">
        <v>3815</v>
      </c>
      <c r="S751" t="s">
        <v>1468</v>
      </c>
      <c r="T751">
        <v>15</v>
      </c>
      <c r="U751">
        <v>3</v>
      </c>
      <c r="V751" t="s">
        <v>1471</v>
      </c>
      <c r="W751">
        <v>1</v>
      </c>
      <c r="X751" t="s">
        <v>72</v>
      </c>
      <c r="Y751">
        <v>1</v>
      </c>
      <c r="Z751" t="s">
        <v>73</v>
      </c>
      <c r="AA751">
        <v>1</v>
      </c>
      <c r="AB751" s="2">
        <v>5</v>
      </c>
      <c r="AC751" s="2">
        <v>5</v>
      </c>
      <c r="AD751" s="2">
        <v>100</v>
      </c>
      <c r="AE751" s="2">
        <v>1</v>
      </c>
      <c r="AF751" s="2">
        <v>1</v>
      </c>
      <c r="AG751" s="2">
        <v>100</v>
      </c>
      <c r="AH751" s="2">
        <v>0</v>
      </c>
      <c r="AI751" s="2">
        <v>0</v>
      </c>
      <c r="AJ751" s="2">
        <v>0</v>
      </c>
      <c r="AK751" s="2">
        <v>0</v>
      </c>
      <c r="AL751" s="2">
        <v>0</v>
      </c>
      <c r="AM751" s="2">
        <v>0</v>
      </c>
      <c r="AN751" s="2">
        <v>0</v>
      </c>
      <c r="AO751" s="2">
        <v>0</v>
      </c>
      <c r="AP751" s="2">
        <v>0</v>
      </c>
      <c r="AQ751" s="2">
        <v>6</v>
      </c>
      <c r="AR751" s="2">
        <v>6</v>
      </c>
      <c r="AS751" s="2">
        <v>100</v>
      </c>
      <c r="AT751" s="3">
        <v>2018520860</v>
      </c>
      <c r="AU751" s="3">
        <v>1916983357</v>
      </c>
      <c r="AV751" s="2">
        <v>94.97</v>
      </c>
      <c r="AW751" s="3">
        <v>1831330540</v>
      </c>
      <c r="AX751" s="3">
        <v>1654255737</v>
      </c>
      <c r="AY751" s="2">
        <v>90.33</v>
      </c>
      <c r="AZ751" s="3">
        <v>0</v>
      </c>
      <c r="BA751" s="3">
        <v>0</v>
      </c>
      <c r="BB751" s="2">
        <v>0</v>
      </c>
      <c r="BC751" s="3">
        <v>0</v>
      </c>
      <c r="BD751" s="3">
        <v>0</v>
      </c>
      <c r="BE751" s="2">
        <v>0</v>
      </c>
      <c r="BF751" s="3">
        <v>0</v>
      </c>
      <c r="BG751" s="3">
        <v>0</v>
      </c>
      <c r="BH751" s="2">
        <v>0</v>
      </c>
      <c r="BI751" s="3">
        <v>3849851400</v>
      </c>
      <c r="BJ751" s="3">
        <v>3571239094</v>
      </c>
      <c r="BK751" s="2">
        <v>92.76</v>
      </c>
      <c r="BM751" s="4">
        <f t="shared" si="133"/>
        <v>2018.5208600000001</v>
      </c>
      <c r="BN751" s="4">
        <f t="shared" si="134"/>
        <v>1916.9833570000001</v>
      </c>
      <c r="BO751" s="4">
        <f t="shared" si="135"/>
        <v>1831.3305399999999</v>
      </c>
      <c r="BP751" s="4">
        <f t="shared" si="136"/>
        <v>1654.255737</v>
      </c>
      <c r="BQ751" s="4">
        <f t="shared" si="137"/>
        <v>0</v>
      </c>
      <c r="BR751" s="4">
        <f t="shared" si="138"/>
        <v>0</v>
      </c>
      <c r="BS751" s="4">
        <f t="shared" si="139"/>
        <v>0</v>
      </c>
      <c r="BT751" s="4">
        <f t="shared" si="140"/>
        <v>0</v>
      </c>
      <c r="BU751" s="4">
        <f t="shared" si="141"/>
        <v>0</v>
      </c>
      <c r="BV751" s="4">
        <f t="shared" si="142"/>
        <v>0</v>
      </c>
      <c r="BW751" s="4">
        <f t="shared" si="143"/>
        <v>3849.8514</v>
      </c>
      <c r="BX751" s="4">
        <f t="shared" si="144"/>
        <v>3571.239094</v>
      </c>
    </row>
    <row r="752" spans="1:76" x14ac:dyDescent="0.25">
      <c r="A752">
        <v>16</v>
      </c>
      <c r="B752" t="s">
        <v>60</v>
      </c>
      <c r="C752" t="s">
        <v>61</v>
      </c>
      <c r="D752">
        <v>2021</v>
      </c>
      <c r="E752" t="s">
        <v>62</v>
      </c>
      <c r="F752" t="s">
        <v>63</v>
      </c>
      <c r="G752">
        <v>2</v>
      </c>
      <c r="H752" t="s">
        <v>64</v>
      </c>
      <c r="I752" t="s">
        <v>3559</v>
      </c>
      <c r="J752" t="s">
        <v>1442</v>
      </c>
      <c r="K752" t="s">
        <v>1443</v>
      </c>
      <c r="L752" t="s">
        <v>3606</v>
      </c>
      <c r="M752" t="s">
        <v>1444</v>
      </c>
      <c r="N752" t="s">
        <v>3613</v>
      </c>
      <c r="O752" t="s">
        <v>259</v>
      </c>
      <c r="P752" t="s">
        <v>3646</v>
      </c>
      <c r="Q752" t="s">
        <v>1351</v>
      </c>
      <c r="R752" t="s">
        <v>3815</v>
      </c>
      <c r="S752" t="s">
        <v>1468</v>
      </c>
      <c r="T752">
        <v>15</v>
      </c>
      <c r="U752">
        <v>4</v>
      </c>
      <c r="V752" t="s">
        <v>1472</v>
      </c>
      <c r="W752">
        <v>1</v>
      </c>
      <c r="X752" t="s">
        <v>72</v>
      </c>
      <c r="Y752">
        <v>1</v>
      </c>
      <c r="Z752" t="s">
        <v>73</v>
      </c>
      <c r="AA752">
        <v>1</v>
      </c>
      <c r="AB752" s="2">
        <v>0</v>
      </c>
      <c r="AC752" s="2">
        <v>0</v>
      </c>
      <c r="AD752" s="2">
        <v>0</v>
      </c>
      <c r="AE752" s="2">
        <v>0</v>
      </c>
      <c r="AF752" s="2">
        <v>0</v>
      </c>
      <c r="AG752" s="2">
        <v>0</v>
      </c>
      <c r="AH752" s="2">
        <v>0</v>
      </c>
      <c r="AI752" s="2">
        <v>0</v>
      </c>
      <c r="AJ752" s="2">
        <v>0</v>
      </c>
      <c r="AK752" s="2">
        <v>1</v>
      </c>
      <c r="AL752" s="2">
        <v>0</v>
      </c>
      <c r="AM752" s="2">
        <v>0</v>
      </c>
      <c r="AN752" s="2">
        <v>0</v>
      </c>
      <c r="AO752" s="2">
        <v>0</v>
      </c>
      <c r="AP752" s="2">
        <v>0</v>
      </c>
      <c r="AQ752" s="2">
        <v>1</v>
      </c>
      <c r="AR752" s="2">
        <v>0</v>
      </c>
      <c r="AS752" s="2">
        <v>0</v>
      </c>
      <c r="AT752" s="3">
        <v>0</v>
      </c>
      <c r="AU752" s="3">
        <v>0</v>
      </c>
      <c r="AV752" s="2">
        <v>0</v>
      </c>
      <c r="AW752" s="3">
        <v>0</v>
      </c>
      <c r="AX752" s="3">
        <v>0</v>
      </c>
      <c r="AY752" s="2">
        <v>0</v>
      </c>
      <c r="AZ752" s="3">
        <v>0</v>
      </c>
      <c r="BA752" s="3">
        <v>0</v>
      </c>
      <c r="BB752" s="2">
        <v>0</v>
      </c>
      <c r="BC752" s="3">
        <v>14761309229</v>
      </c>
      <c r="BD752" s="3">
        <v>0</v>
      </c>
      <c r="BE752" s="2">
        <v>0</v>
      </c>
      <c r="BF752" s="3">
        <v>0</v>
      </c>
      <c r="BG752" s="3">
        <v>0</v>
      </c>
      <c r="BH752" s="2">
        <v>0</v>
      </c>
      <c r="BI752" s="3">
        <v>14761309229</v>
      </c>
      <c r="BJ752" s="3">
        <v>0</v>
      </c>
      <c r="BK752" s="2">
        <v>0</v>
      </c>
      <c r="BM752" s="4">
        <f t="shared" si="133"/>
        <v>0</v>
      </c>
      <c r="BN752" s="4">
        <f t="shared" si="134"/>
        <v>0</v>
      </c>
      <c r="BO752" s="4">
        <f t="shared" si="135"/>
        <v>0</v>
      </c>
      <c r="BP752" s="4">
        <f t="shared" si="136"/>
        <v>0</v>
      </c>
      <c r="BQ752" s="4">
        <f t="shared" si="137"/>
        <v>0</v>
      </c>
      <c r="BR752" s="4">
        <f t="shared" si="138"/>
        <v>0</v>
      </c>
      <c r="BS752" s="4">
        <f t="shared" si="139"/>
        <v>14761.309229</v>
      </c>
      <c r="BT752" s="4">
        <f t="shared" si="140"/>
        <v>0</v>
      </c>
      <c r="BU752" s="4">
        <f t="shared" si="141"/>
        <v>0</v>
      </c>
      <c r="BV752" s="4">
        <f t="shared" si="142"/>
        <v>0</v>
      </c>
      <c r="BW752" s="4">
        <f t="shared" si="143"/>
        <v>14761.309229</v>
      </c>
      <c r="BX752" s="4">
        <f t="shared" si="144"/>
        <v>0</v>
      </c>
    </row>
    <row r="753" spans="1:76" x14ac:dyDescent="0.25">
      <c r="A753">
        <v>16</v>
      </c>
      <c r="B753" t="s">
        <v>60</v>
      </c>
      <c r="C753" t="s">
        <v>61</v>
      </c>
      <c r="D753">
        <v>2021</v>
      </c>
      <c r="E753" t="s">
        <v>62</v>
      </c>
      <c r="F753" t="s">
        <v>63</v>
      </c>
      <c r="G753">
        <v>2</v>
      </c>
      <c r="H753" t="s">
        <v>64</v>
      </c>
      <c r="I753" t="s">
        <v>3559</v>
      </c>
      <c r="J753" t="s">
        <v>1442</v>
      </c>
      <c r="K753" t="s">
        <v>1443</v>
      </c>
      <c r="L753" t="s">
        <v>3606</v>
      </c>
      <c r="M753" t="s">
        <v>1444</v>
      </c>
      <c r="N753" t="s">
        <v>3613</v>
      </c>
      <c r="O753" t="s">
        <v>259</v>
      </c>
      <c r="P753" t="s">
        <v>3646</v>
      </c>
      <c r="Q753" t="s">
        <v>1351</v>
      </c>
      <c r="R753" t="s">
        <v>3815</v>
      </c>
      <c r="S753" t="s">
        <v>1468</v>
      </c>
      <c r="T753">
        <v>15</v>
      </c>
      <c r="U753">
        <v>5</v>
      </c>
      <c r="V753" t="s">
        <v>1473</v>
      </c>
      <c r="W753">
        <v>1</v>
      </c>
      <c r="X753" t="s">
        <v>72</v>
      </c>
      <c r="Y753">
        <v>1</v>
      </c>
      <c r="Z753" t="s">
        <v>73</v>
      </c>
      <c r="AA753">
        <v>1</v>
      </c>
      <c r="AB753" s="2">
        <v>1</v>
      </c>
      <c r="AC753" s="2">
        <v>1</v>
      </c>
      <c r="AD753" s="2">
        <v>100</v>
      </c>
      <c r="AE753" s="2">
        <v>0</v>
      </c>
      <c r="AF753" s="2">
        <v>0</v>
      </c>
      <c r="AG753" s="2">
        <v>0</v>
      </c>
      <c r="AH753" s="2">
        <v>1</v>
      </c>
      <c r="AI753" s="2">
        <v>0</v>
      </c>
      <c r="AJ753" s="2">
        <v>0</v>
      </c>
      <c r="AK753" s="2">
        <v>3</v>
      </c>
      <c r="AL753" s="2">
        <v>0</v>
      </c>
      <c r="AM753" s="2">
        <v>0</v>
      </c>
      <c r="AN753" s="2">
        <v>1</v>
      </c>
      <c r="AO753" s="2">
        <v>0</v>
      </c>
      <c r="AP753" s="2">
        <v>0</v>
      </c>
      <c r="AQ753" s="2">
        <v>6</v>
      </c>
      <c r="AR753" s="2">
        <v>1</v>
      </c>
      <c r="AS753" s="2">
        <v>16.670000000000002</v>
      </c>
      <c r="AT753" s="3">
        <v>44214232</v>
      </c>
      <c r="AU753" s="3">
        <v>42012000</v>
      </c>
      <c r="AV753" s="2">
        <v>95.02</v>
      </c>
      <c r="AW753" s="3">
        <v>0</v>
      </c>
      <c r="AX753" s="3">
        <v>0</v>
      </c>
      <c r="AY753" s="2">
        <v>0</v>
      </c>
      <c r="AZ753" s="3">
        <v>3427937000</v>
      </c>
      <c r="BA753" s="3">
        <v>0</v>
      </c>
      <c r="BB753" s="2">
        <v>0</v>
      </c>
      <c r="BC753" s="3">
        <v>14647675600</v>
      </c>
      <c r="BD753" s="3">
        <v>0</v>
      </c>
      <c r="BE753" s="2">
        <v>0</v>
      </c>
      <c r="BF753" s="3">
        <v>647675600</v>
      </c>
      <c r="BG753" s="3">
        <v>0</v>
      </c>
      <c r="BH753" s="2">
        <v>0</v>
      </c>
      <c r="BI753" s="3">
        <v>18767502432</v>
      </c>
      <c r="BJ753" s="3">
        <v>42012000</v>
      </c>
      <c r="BK753" s="2">
        <v>0.22</v>
      </c>
      <c r="BM753" s="4">
        <f t="shared" si="133"/>
        <v>44.214232000000003</v>
      </c>
      <c r="BN753" s="4">
        <f t="shared" si="134"/>
        <v>42.012</v>
      </c>
      <c r="BO753" s="4">
        <f t="shared" si="135"/>
        <v>0</v>
      </c>
      <c r="BP753" s="4">
        <f t="shared" si="136"/>
        <v>0</v>
      </c>
      <c r="BQ753" s="4">
        <f t="shared" si="137"/>
        <v>3427.9369999999999</v>
      </c>
      <c r="BR753" s="4">
        <f t="shared" si="138"/>
        <v>0</v>
      </c>
      <c r="BS753" s="4">
        <f t="shared" si="139"/>
        <v>14647.6756</v>
      </c>
      <c r="BT753" s="4">
        <f t="shared" si="140"/>
        <v>0</v>
      </c>
      <c r="BU753" s="4">
        <f t="shared" si="141"/>
        <v>647.67560000000003</v>
      </c>
      <c r="BV753" s="4">
        <f t="shared" si="142"/>
        <v>0</v>
      </c>
      <c r="BW753" s="4">
        <f t="shared" si="143"/>
        <v>18767.502431999997</v>
      </c>
      <c r="BX753" s="4">
        <f t="shared" si="144"/>
        <v>42.012</v>
      </c>
    </row>
    <row r="754" spans="1:76" x14ac:dyDescent="0.25">
      <c r="A754">
        <v>16</v>
      </c>
      <c r="B754" t="s">
        <v>60</v>
      </c>
      <c r="C754" t="s">
        <v>61</v>
      </c>
      <c r="D754">
        <v>2021</v>
      </c>
      <c r="E754" t="s">
        <v>62</v>
      </c>
      <c r="F754" t="s">
        <v>63</v>
      </c>
      <c r="G754">
        <v>2</v>
      </c>
      <c r="H754" t="s">
        <v>64</v>
      </c>
      <c r="I754" t="s">
        <v>3559</v>
      </c>
      <c r="J754" t="s">
        <v>1442</v>
      </c>
      <c r="K754" t="s">
        <v>1443</v>
      </c>
      <c r="L754" t="s">
        <v>3606</v>
      </c>
      <c r="M754" t="s">
        <v>1444</v>
      </c>
      <c r="N754" t="s">
        <v>3613</v>
      </c>
      <c r="O754" t="s">
        <v>259</v>
      </c>
      <c r="P754" t="s">
        <v>3646</v>
      </c>
      <c r="Q754" t="s">
        <v>1351</v>
      </c>
      <c r="R754" t="s">
        <v>3815</v>
      </c>
      <c r="S754" t="s">
        <v>1468</v>
      </c>
      <c r="T754">
        <v>15</v>
      </c>
      <c r="U754">
        <v>6</v>
      </c>
      <c r="V754" t="s">
        <v>1474</v>
      </c>
      <c r="W754">
        <v>2</v>
      </c>
      <c r="X754" t="s">
        <v>76</v>
      </c>
      <c r="Y754">
        <v>1</v>
      </c>
      <c r="Z754" t="s">
        <v>73</v>
      </c>
      <c r="AA754">
        <v>1</v>
      </c>
      <c r="AB754" s="2">
        <v>0</v>
      </c>
      <c r="AC754" s="2">
        <v>0</v>
      </c>
      <c r="AD754" s="2">
        <v>0</v>
      </c>
      <c r="AE754" s="2">
        <v>100</v>
      </c>
      <c r="AF754" s="2">
        <v>0</v>
      </c>
      <c r="AG754" s="2">
        <v>0</v>
      </c>
      <c r="AH754" s="2">
        <v>100</v>
      </c>
      <c r="AI754" s="2">
        <v>0</v>
      </c>
      <c r="AJ754" s="2">
        <v>0</v>
      </c>
      <c r="AK754" s="2">
        <v>100</v>
      </c>
      <c r="AL754" s="2">
        <v>0</v>
      </c>
      <c r="AM754" s="2">
        <v>0</v>
      </c>
      <c r="AN754" s="2">
        <v>100</v>
      </c>
      <c r="AO754" s="2">
        <v>0</v>
      </c>
      <c r="AP754" s="2">
        <v>0</v>
      </c>
      <c r="AQ754" s="2" t="s">
        <v>77</v>
      </c>
      <c r="AR754" s="2" t="s">
        <v>77</v>
      </c>
      <c r="AS754" s="2" t="s">
        <v>77</v>
      </c>
      <c r="AT754" s="3">
        <v>0</v>
      </c>
      <c r="AU754" s="3">
        <v>0</v>
      </c>
      <c r="AV754" s="2">
        <v>0</v>
      </c>
      <c r="AW754" s="3">
        <v>1700903000</v>
      </c>
      <c r="AX754" s="3">
        <v>1580316588.8900001</v>
      </c>
      <c r="AY754" s="2">
        <v>92.91</v>
      </c>
      <c r="AZ754" s="3">
        <v>819322000</v>
      </c>
      <c r="BA754" s="3">
        <v>0</v>
      </c>
      <c r="BB754" s="2">
        <v>0</v>
      </c>
      <c r="BC754" s="3">
        <v>586955440</v>
      </c>
      <c r="BD754" s="3">
        <v>0</v>
      </c>
      <c r="BE754" s="2">
        <v>0</v>
      </c>
      <c r="BF754" s="3">
        <v>86955440</v>
      </c>
      <c r="BG754" s="3">
        <v>0</v>
      </c>
      <c r="BH754" s="2">
        <v>0</v>
      </c>
      <c r="BI754" s="3">
        <v>3194135880</v>
      </c>
      <c r="BJ754" s="3">
        <v>1580316588.8900001</v>
      </c>
      <c r="BK754" s="2">
        <v>49.48</v>
      </c>
      <c r="BL754" t="s">
        <v>1475</v>
      </c>
      <c r="BM754" s="4">
        <f t="shared" si="133"/>
        <v>0</v>
      </c>
      <c r="BN754" s="4">
        <f t="shared" si="134"/>
        <v>0</v>
      </c>
      <c r="BO754" s="4">
        <f t="shared" si="135"/>
        <v>1700.903</v>
      </c>
      <c r="BP754" s="4">
        <f t="shared" si="136"/>
        <v>1580.31658889</v>
      </c>
      <c r="BQ754" s="4">
        <f t="shared" si="137"/>
        <v>819.322</v>
      </c>
      <c r="BR754" s="4">
        <f t="shared" si="138"/>
        <v>0</v>
      </c>
      <c r="BS754" s="4">
        <f t="shared" si="139"/>
        <v>586.95543999999995</v>
      </c>
      <c r="BT754" s="4">
        <f t="shared" si="140"/>
        <v>0</v>
      </c>
      <c r="BU754" s="4">
        <f t="shared" si="141"/>
        <v>86.955439999999996</v>
      </c>
      <c r="BV754" s="4">
        <f t="shared" si="142"/>
        <v>0</v>
      </c>
      <c r="BW754" s="4">
        <f t="shared" si="143"/>
        <v>3194.1358800000003</v>
      </c>
      <c r="BX754" s="4">
        <f t="shared" si="144"/>
        <v>1580.31658889</v>
      </c>
    </row>
    <row r="755" spans="1:76" x14ac:dyDescent="0.25">
      <c r="A755">
        <v>16</v>
      </c>
      <c r="B755" t="s">
        <v>60</v>
      </c>
      <c r="C755" t="s">
        <v>61</v>
      </c>
      <c r="D755">
        <v>2021</v>
      </c>
      <c r="E755" t="s">
        <v>62</v>
      </c>
      <c r="F755" t="s">
        <v>63</v>
      </c>
      <c r="G755">
        <v>2</v>
      </c>
      <c r="H755" t="s">
        <v>64</v>
      </c>
      <c r="I755" t="s">
        <v>3559</v>
      </c>
      <c r="J755" t="s">
        <v>1442</v>
      </c>
      <c r="K755" t="s">
        <v>1443</v>
      </c>
      <c r="L755" t="s">
        <v>3606</v>
      </c>
      <c r="M755" t="s">
        <v>1444</v>
      </c>
      <c r="N755" t="s">
        <v>3613</v>
      </c>
      <c r="O755" t="s">
        <v>259</v>
      </c>
      <c r="P755" t="s">
        <v>3646</v>
      </c>
      <c r="Q755" t="s">
        <v>1351</v>
      </c>
      <c r="R755" t="s">
        <v>3815</v>
      </c>
      <c r="S755" t="s">
        <v>1468</v>
      </c>
      <c r="T755">
        <v>15</v>
      </c>
      <c r="U755">
        <v>7</v>
      </c>
      <c r="V755" t="s">
        <v>1476</v>
      </c>
      <c r="W755">
        <v>2</v>
      </c>
      <c r="X755" t="s">
        <v>76</v>
      </c>
      <c r="Y755">
        <v>1</v>
      </c>
      <c r="Z755" t="s">
        <v>73</v>
      </c>
      <c r="AA755">
        <v>1</v>
      </c>
      <c r="AB755" s="2">
        <v>60</v>
      </c>
      <c r="AC755" s="2">
        <v>60.44</v>
      </c>
      <c r="AD755" s="2">
        <v>100.73</v>
      </c>
      <c r="AE755" s="2">
        <v>60</v>
      </c>
      <c r="AF755" s="2">
        <v>66.06</v>
      </c>
      <c r="AG755" s="2">
        <v>110.1</v>
      </c>
      <c r="AH755" s="2">
        <v>60</v>
      </c>
      <c r="AI755" s="2">
        <v>0</v>
      </c>
      <c r="AJ755" s="2">
        <v>0</v>
      </c>
      <c r="AK755" s="2">
        <v>60</v>
      </c>
      <c r="AL755" s="2">
        <v>0</v>
      </c>
      <c r="AM755" s="2">
        <v>0</v>
      </c>
      <c r="AN755" s="2">
        <v>60</v>
      </c>
      <c r="AO755" s="2">
        <v>0</v>
      </c>
      <c r="AP755" s="2">
        <v>0</v>
      </c>
      <c r="AQ755" s="2" t="s">
        <v>77</v>
      </c>
      <c r="AR755" s="2" t="s">
        <v>77</v>
      </c>
      <c r="AS755" s="2" t="s">
        <v>77</v>
      </c>
      <c r="AT755" s="3">
        <v>6949261980</v>
      </c>
      <c r="AU755" s="3">
        <v>6401757626</v>
      </c>
      <c r="AV755" s="2">
        <v>92.12</v>
      </c>
      <c r="AW755" s="3">
        <v>31017813540</v>
      </c>
      <c r="AX755" s="3">
        <v>29548478254.110001</v>
      </c>
      <c r="AY755" s="2">
        <v>95.26</v>
      </c>
      <c r="AZ755" s="3">
        <v>31574311000</v>
      </c>
      <c r="BA755" s="3">
        <v>0</v>
      </c>
      <c r="BB755" s="2">
        <v>0</v>
      </c>
      <c r="BC755" s="3">
        <v>19523836598</v>
      </c>
      <c r="BD755" s="3">
        <v>0</v>
      </c>
      <c r="BE755" s="2">
        <v>0</v>
      </c>
      <c r="BF755" s="3">
        <v>20023836598</v>
      </c>
      <c r="BG755" s="3">
        <v>0</v>
      </c>
      <c r="BH755" s="2">
        <v>0</v>
      </c>
      <c r="BI755" s="3">
        <v>109089059716</v>
      </c>
      <c r="BJ755" s="3">
        <v>35950235880.110001</v>
      </c>
      <c r="BK755" s="2">
        <v>32.950000000000003</v>
      </c>
      <c r="BM755" s="4">
        <f t="shared" si="133"/>
        <v>6949.2619800000002</v>
      </c>
      <c r="BN755" s="4">
        <f t="shared" si="134"/>
        <v>6401.7576259999996</v>
      </c>
      <c r="BO755" s="4">
        <f t="shared" si="135"/>
        <v>31017.813539999999</v>
      </c>
      <c r="BP755" s="4">
        <f t="shared" si="136"/>
        <v>29548.478254109999</v>
      </c>
      <c r="BQ755" s="4">
        <f t="shared" si="137"/>
        <v>31574.311000000002</v>
      </c>
      <c r="BR755" s="4">
        <f t="shared" si="138"/>
        <v>0</v>
      </c>
      <c r="BS755" s="4">
        <f t="shared" si="139"/>
        <v>19523.836598000002</v>
      </c>
      <c r="BT755" s="4">
        <f t="shared" si="140"/>
        <v>0</v>
      </c>
      <c r="BU755" s="4">
        <f t="shared" si="141"/>
        <v>20023.836598000002</v>
      </c>
      <c r="BV755" s="4">
        <f t="shared" si="142"/>
        <v>0</v>
      </c>
      <c r="BW755" s="4">
        <f t="shared" si="143"/>
        <v>109089.05971599999</v>
      </c>
      <c r="BX755" s="4">
        <f t="shared" si="144"/>
        <v>35950.235880109998</v>
      </c>
    </row>
    <row r="756" spans="1:76" x14ac:dyDescent="0.25">
      <c r="A756">
        <v>16</v>
      </c>
      <c r="B756" t="s">
        <v>60</v>
      </c>
      <c r="C756" t="s">
        <v>61</v>
      </c>
      <c r="D756">
        <v>2021</v>
      </c>
      <c r="E756" t="s">
        <v>62</v>
      </c>
      <c r="F756" t="s">
        <v>63</v>
      </c>
      <c r="G756">
        <v>2</v>
      </c>
      <c r="H756" t="s">
        <v>64</v>
      </c>
      <c r="I756" t="s">
        <v>3559</v>
      </c>
      <c r="J756" t="s">
        <v>1442</v>
      </c>
      <c r="K756" t="s">
        <v>1443</v>
      </c>
      <c r="L756" t="s">
        <v>3606</v>
      </c>
      <c r="M756" t="s">
        <v>1444</v>
      </c>
      <c r="N756" t="s">
        <v>3613</v>
      </c>
      <c r="O756" t="s">
        <v>259</v>
      </c>
      <c r="P756" t="s">
        <v>3646</v>
      </c>
      <c r="Q756" t="s">
        <v>1351</v>
      </c>
      <c r="R756" t="s">
        <v>3815</v>
      </c>
      <c r="S756" t="s">
        <v>1468</v>
      </c>
      <c r="T756">
        <v>15</v>
      </c>
      <c r="U756">
        <v>8</v>
      </c>
      <c r="V756" t="s">
        <v>1477</v>
      </c>
      <c r="W756">
        <v>1</v>
      </c>
      <c r="X756" t="s">
        <v>72</v>
      </c>
      <c r="Y756">
        <v>1</v>
      </c>
      <c r="Z756" t="s">
        <v>73</v>
      </c>
      <c r="AA756">
        <v>1</v>
      </c>
      <c r="AB756" s="2">
        <v>10</v>
      </c>
      <c r="AC756" s="2">
        <v>9</v>
      </c>
      <c r="AD756" s="2">
        <v>90</v>
      </c>
      <c r="AE756" s="2">
        <v>26</v>
      </c>
      <c r="AF756" s="2">
        <v>26</v>
      </c>
      <c r="AG756" s="2">
        <v>100</v>
      </c>
      <c r="AH756" s="2">
        <v>25</v>
      </c>
      <c r="AI756" s="2">
        <v>0</v>
      </c>
      <c r="AJ756" s="2">
        <v>0</v>
      </c>
      <c r="AK756" s="2">
        <v>25</v>
      </c>
      <c r="AL756" s="2">
        <v>0</v>
      </c>
      <c r="AM756" s="2">
        <v>0</v>
      </c>
      <c r="AN756" s="2">
        <v>15</v>
      </c>
      <c r="AO756" s="2">
        <v>0</v>
      </c>
      <c r="AP756" s="2">
        <v>0</v>
      </c>
      <c r="AQ756" s="2">
        <v>100</v>
      </c>
      <c r="AR756" s="2">
        <v>35</v>
      </c>
      <c r="AS756" s="2">
        <v>35</v>
      </c>
      <c r="AT756" s="3">
        <v>1378442997</v>
      </c>
      <c r="AU756" s="3">
        <v>1119678410</v>
      </c>
      <c r="AV756" s="2">
        <v>81.23</v>
      </c>
      <c r="AW756" s="3">
        <v>14845916944</v>
      </c>
      <c r="AX756" s="3">
        <v>13441449536</v>
      </c>
      <c r="AY756" s="2">
        <v>90.54</v>
      </c>
      <c r="AZ756" s="3">
        <v>14984836000</v>
      </c>
      <c r="BA756" s="3">
        <v>0</v>
      </c>
      <c r="BB756" s="2">
        <v>0</v>
      </c>
      <c r="BC756" s="3">
        <v>18127979916</v>
      </c>
      <c r="BD756" s="3">
        <v>0</v>
      </c>
      <c r="BE756" s="2">
        <v>0</v>
      </c>
      <c r="BF756" s="3">
        <v>18127979916</v>
      </c>
      <c r="BG756" s="3">
        <v>0</v>
      </c>
      <c r="BH756" s="2">
        <v>0</v>
      </c>
      <c r="BI756" s="3">
        <v>67465155773</v>
      </c>
      <c r="BJ756" s="3">
        <v>14561127946</v>
      </c>
      <c r="BK756" s="2">
        <v>21.58</v>
      </c>
      <c r="BM756" s="4">
        <f t="shared" si="133"/>
        <v>1378.4429970000001</v>
      </c>
      <c r="BN756" s="4">
        <f t="shared" si="134"/>
        <v>1119.67841</v>
      </c>
      <c r="BO756" s="4">
        <f t="shared" si="135"/>
        <v>14845.916944000001</v>
      </c>
      <c r="BP756" s="4">
        <f t="shared" si="136"/>
        <v>13441.449536</v>
      </c>
      <c r="BQ756" s="4">
        <f t="shared" si="137"/>
        <v>14984.835999999999</v>
      </c>
      <c r="BR756" s="4">
        <f t="shared" si="138"/>
        <v>0</v>
      </c>
      <c r="BS756" s="4">
        <f t="shared" si="139"/>
        <v>18127.979916</v>
      </c>
      <c r="BT756" s="4">
        <f t="shared" si="140"/>
        <v>0</v>
      </c>
      <c r="BU756" s="4">
        <f t="shared" si="141"/>
        <v>18127.979916</v>
      </c>
      <c r="BV756" s="4">
        <f t="shared" si="142"/>
        <v>0</v>
      </c>
      <c r="BW756" s="4">
        <f t="shared" si="143"/>
        <v>67465.155772999991</v>
      </c>
      <c r="BX756" s="4">
        <f t="shared" si="144"/>
        <v>14561.127946000001</v>
      </c>
    </row>
    <row r="757" spans="1:76" x14ac:dyDescent="0.25">
      <c r="A757">
        <v>16</v>
      </c>
      <c r="B757" t="s">
        <v>60</v>
      </c>
      <c r="C757" t="s">
        <v>61</v>
      </c>
      <c r="D757">
        <v>2021</v>
      </c>
      <c r="E757" t="s">
        <v>62</v>
      </c>
      <c r="F757" t="s">
        <v>63</v>
      </c>
      <c r="G757">
        <v>2</v>
      </c>
      <c r="H757" t="s">
        <v>64</v>
      </c>
      <c r="I757" t="s">
        <v>3559</v>
      </c>
      <c r="J757" t="s">
        <v>1442</v>
      </c>
      <c r="K757" t="s">
        <v>1443</v>
      </c>
      <c r="L757" t="s">
        <v>3606</v>
      </c>
      <c r="M757" t="s">
        <v>1444</v>
      </c>
      <c r="N757" t="s">
        <v>3613</v>
      </c>
      <c r="O757" t="s">
        <v>259</v>
      </c>
      <c r="P757" t="s">
        <v>3646</v>
      </c>
      <c r="Q757" t="s">
        <v>1351</v>
      </c>
      <c r="R757" t="s">
        <v>3815</v>
      </c>
      <c r="S757" t="s">
        <v>1468</v>
      </c>
      <c r="T757">
        <v>15</v>
      </c>
      <c r="U757">
        <v>9</v>
      </c>
      <c r="V757" t="s">
        <v>1478</v>
      </c>
      <c r="W757">
        <v>1</v>
      </c>
      <c r="X757" t="s">
        <v>72</v>
      </c>
      <c r="Y757">
        <v>1</v>
      </c>
      <c r="Z757" t="s">
        <v>73</v>
      </c>
      <c r="AA757">
        <v>1</v>
      </c>
      <c r="AB757" s="2">
        <v>2</v>
      </c>
      <c r="AC757" s="2">
        <v>2</v>
      </c>
      <c r="AD757" s="2">
        <v>100</v>
      </c>
      <c r="AE757" s="2">
        <v>2</v>
      </c>
      <c r="AF757" s="2">
        <v>2</v>
      </c>
      <c r="AG757" s="2">
        <v>100</v>
      </c>
      <c r="AH757" s="2">
        <v>3</v>
      </c>
      <c r="AI757" s="2">
        <v>0</v>
      </c>
      <c r="AJ757" s="2">
        <v>0</v>
      </c>
      <c r="AK757" s="2">
        <v>2</v>
      </c>
      <c r="AL757" s="2">
        <v>0</v>
      </c>
      <c r="AM757" s="2">
        <v>0</v>
      </c>
      <c r="AN757" s="2">
        <v>1</v>
      </c>
      <c r="AO757" s="2">
        <v>0</v>
      </c>
      <c r="AP757" s="2">
        <v>0</v>
      </c>
      <c r="AQ757" s="2">
        <v>10</v>
      </c>
      <c r="AR757" s="2">
        <v>4</v>
      </c>
      <c r="AS757" s="2">
        <v>40</v>
      </c>
      <c r="AT757" s="3">
        <v>50000000</v>
      </c>
      <c r="AU757" s="3">
        <v>50000000</v>
      </c>
      <c r="AV757" s="2">
        <v>100</v>
      </c>
      <c r="AW757" s="3">
        <v>343324000</v>
      </c>
      <c r="AX757" s="3">
        <v>343324000</v>
      </c>
      <c r="AY757" s="2">
        <v>100</v>
      </c>
      <c r="AZ757" s="3">
        <v>332704000</v>
      </c>
      <c r="BA757" s="3">
        <v>0</v>
      </c>
      <c r="BB757" s="2">
        <v>0</v>
      </c>
      <c r="BC757" s="3">
        <v>352072910</v>
      </c>
      <c r="BD757" s="3">
        <v>0</v>
      </c>
      <c r="BE757" s="2">
        <v>0</v>
      </c>
      <c r="BF757" s="3">
        <v>352072910</v>
      </c>
      <c r="BG757" s="3">
        <v>0</v>
      </c>
      <c r="BH757" s="2">
        <v>0</v>
      </c>
      <c r="BI757" s="3">
        <v>1430173820</v>
      </c>
      <c r="BJ757" s="3">
        <v>393324000</v>
      </c>
      <c r="BK757" s="2">
        <v>27.5</v>
      </c>
      <c r="BM757" s="4">
        <f t="shared" si="133"/>
        <v>50</v>
      </c>
      <c r="BN757" s="4">
        <f t="shared" si="134"/>
        <v>50</v>
      </c>
      <c r="BO757" s="4">
        <f t="shared" si="135"/>
        <v>343.32400000000001</v>
      </c>
      <c r="BP757" s="4">
        <f t="shared" si="136"/>
        <v>343.32400000000001</v>
      </c>
      <c r="BQ757" s="4">
        <f t="shared" si="137"/>
        <v>332.70400000000001</v>
      </c>
      <c r="BR757" s="4">
        <f t="shared" si="138"/>
        <v>0</v>
      </c>
      <c r="BS757" s="4">
        <f t="shared" si="139"/>
        <v>352.07290999999998</v>
      </c>
      <c r="BT757" s="4">
        <f t="shared" si="140"/>
        <v>0</v>
      </c>
      <c r="BU757" s="4">
        <f t="shared" si="141"/>
        <v>352.07290999999998</v>
      </c>
      <c r="BV757" s="4">
        <f t="shared" si="142"/>
        <v>0</v>
      </c>
      <c r="BW757" s="4">
        <f t="shared" si="143"/>
        <v>1430.17382</v>
      </c>
      <c r="BX757" s="4">
        <f t="shared" si="144"/>
        <v>393.32400000000001</v>
      </c>
    </row>
    <row r="758" spans="1:76" x14ac:dyDescent="0.25">
      <c r="A758">
        <v>16</v>
      </c>
      <c r="B758" t="s">
        <v>60</v>
      </c>
      <c r="C758" t="s">
        <v>61</v>
      </c>
      <c r="D758">
        <v>2021</v>
      </c>
      <c r="E758" t="s">
        <v>62</v>
      </c>
      <c r="F758" t="s">
        <v>63</v>
      </c>
      <c r="G758">
        <v>2</v>
      </c>
      <c r="H758" t="s">
        <v>64</v>
      </c>
      <c r="I758" t="s">
        <v>3559</v>
      </c>
      <c r="J758" t="s">
        <v>1442</v>
      </c>
      <c r="K758" t="s">
        <v>1443</v>
      </c>
      <c r="L758" t="s">
        <v>3606</v>
      </c>
      <c r="M758" t="s">
        <v>1444</v>
      </c>
      <c r="N758" t="s">
        <v>3613</v>
      </c>
      <c r="O758" t="s">
        <v>259</v>
      </c>
      <c r="P758" t="s">
        <v>3646</v>
      </c>
      <c r="Q758" t="s">
        <v>1351</v>
      </c>
      <c r="R758" t="s">
        <v>3815</v>
      </c>
      <c r="S758" t="s">
        <v>1468</v>
      </c>
      <c r="T758">
        <v>15</v>
      </c>
      <c r="U758">
        <v>11</v>
      </c>
      <c r="V758" t="s">
        <v>1479</v>
      </c>
      <c r="W758">
        <v>1</v>
      </c>
      <c r="X758" t="s">
        <v>72</v>
      </c>
      <c r="Y758">
        <v>1</v>
      </c>
      <c r="Z758" t="s">
        <v>73</v>
      </c>
      <c r="AA758">
        <v>1</v>
      </c>
      <c r="AB758" s="2">
        <v>10</v>
      </c>
      <c r="AC758" s="2">
        <v>10</v>
      </c>
      <c r="AD758" s="2">
        <v>100</v>
      </c>
      <c r="AE758" s="2">
        <v>40</v>
      </c>
      <c r="AF758" s="2">
        <v>40</v>
      </c>
      <c r="AG758" s="2">
        <v>100</v>
      </c>
      <c r="AH758" s="2">
        <v>50</v>
      </c>
      <c r="AI758" s="2">
        <v>0</v>
      </c>
      <c r="AJ758" s="2">
        <v>0</v>
      </c>
      <c r="AK758" s="2">
        <v>0</v>
      </c>
      <c r="AL758" s="2">
        <v>0</v>
      </c>
      <c r="AM758" s="2">
        <v>0</v>
      </c>
      <c r="AN758" s="2">
        <v>0</v>
      </c>
      <c r="AO758" s="2">
        <v>0</v>
      </c>
      <c r="AP758" s="2">
        <v>0</v>
      </c>
      <c r="AQ758" s="2">
        <v>100</v>
      </c>
      <c r="AR758" s="2">
        <v>50</v>
      </c>
      <c r="AS758" s="2">
        <v>50</v>
      </c>
      <c r="AT758" s="3">
        <v>141211053</v>
      </c>
      <c r="AU758" s="3">
        <v>114404186</v>
      </c>
      <c r="AV758" s="2">
        <v>81.010000000000005</v>
      </c>
      <c r="AW758" s="3">
        <v>8789162088</v>
      </c>
      <c r="AX758" s="3">
        <v>8789162088</v>
      </c>
      <c r="AY758" s="2">
        <v>100</v>
      </c>
      <c r="AZ758" s="3">
        <v>4330034000</v>
      </c>
      <c r="BA758" s="3">
        <v>0</v>
      </c>
      <c r="BB758" s="2">
        <v>0</v>
      </c>
      <c r="BC758" s="3">
        <v>0</v>
      </c>
      <c r="BD758" s="3">
        <v>0</v>
      </c>
      <c r="BE758" s="2">
        <v>0</v>
      </c>
      <c r="BF758" s="3">
        <v>0</v>
      </c>
      <c r="BG758" s="3">
        <v>0</v>
      </c>
      <c r="BH758" s="2">
        <v>0</v>
      </c>
      <c r="BI758" s="3">
        <v>13260407141</v>
      </c>
      <c r="BJ758" s="3">
        <v>8903566274</v>
      </c>
      <c r="BK758" s="2">
        <v>67.14</v>
      </c>
      <c r="BM758" s="4">
        <f t="shared" si="133"/>
        <v>141.21105299999999</v>
      </c>
      <c r="BN758" s="4">
        <f t="shared" si="134"/>
        <v>114.404186</v>
      </c>
      <c r="BO758" s="4">
        <f t="shared" si="135"/>
        <v>8789.1620879999991</v>
      </c>
      <c r="BP758" s="4">
        <f t="shared" si="136"/>
        <v>8789.1620879999991</v>
      </c>
      <c r="BQ758" s="4">
        <f t="shared" si="137"/>
        <v>4330.0339999999997</v>
      </c>
      <c r="BR758" s="4">
        <f t="shared" si="138"/>
        <v>0</v>
      </c>
      <c r="BS758" s="4">
        <f t="shared" si="139"/>
        <v>0</v>
      </c>
      <c r="BT758" s="4">
        <f t="shared" si="140"/>
        <v>0</v>
      </c>
      <c r="BU758" s="4">
        <f t="shared" si="141"/>
        <v>0</v>
      </c>
      <c r="BV758" s="4">
        <f t="shared" si="142"/>
        <v>0</v>
      </c>
      <c r="BW758" s="4">
        <f t="shared" si="143"/>
        <v>13260.407141</v>
      </c>
      <c r="BX758" s="4">
        <f t="shared" si="144"/>
        <v>8903.5662739999989</v>
      </c>
    </row>
    <row r="759" spans="1:76" x14ac:dyDescent="0.25">
      <c r="A759">
        <v>16</v>
      </c>
      <c r="B759" t="s">
        <v>60</v>
      </c>
      <c r="C759" t="s">
        <v>61</v>
      </c>
      <c r="D759">
        <v>2021</v>
      </c>
      <c r="E759" t="s">
        <v>62</v>
      </c>
      <c r="F759" t="s">
        <v>63</v>
      </c>
      <c r="G759">
        <v>2</v>
      </c>
      <c r="H759" t="s">
        <v>64</v>
      </c>
      <c r="I759" t="s">
        <v>3559</v>
      </c>
      <c r="J759" t="s">
        <v>1442</v>
      </c>
      <c r="K759" t="s">
        <v>1443</v>
      </c>
      <c r="L759" t="s">
        <v>3606</v>
      </c>
      <c r="M759" t="s">
        <v>1444</v>
      </c>
      <c r="N759" t="s">
        <v>3613</v>
      </c>
      <c r="O759" t="s">
        <v>259</v>
      </c>
      <c r="P759" t="s">
        <v>3646</v>
      </c>
      <c r="Q759" t="s">
        <v>1351</v>
      </c>
      <c r="R759" t="s">
        <v>3815</v>
      </c>
      <c r="S759" t="s">
        <v>1468</v>
      </c>
      <c r="T759">
        <v>15</v>
      </c>
      <c r="U759">
        <v>12</v>
      </c>
      <c r="V759" t="s">
        <v>1480</v>
      </c>
      <c r="W759">
        <v>1</v>
      </c>
      <c r="X759" t="s">
        <v>72</v>
      </c>
      <c r="Y759">
        <v>1</v>
      </c>
      <c r="Z759" t="s">
        <v>73</v>
      </c>
      <c r="AA759">
        <v>1</v>
      </c>
      <c r="AB759" s="2">
        <v>2</v>
      </c>
      <c r="AC759" s="2">
        <v>1</v>
      </c>
      <c r="AD759" s="2">
        <v>50</v>
      </c>
      <c r="AE759" s="2">
        <v>33</v>
      </c>
      <c r="AF759" s="2">
        <v>33</v>
      </c>
      <c r="AG759" s="2">
        <v>100</v>
      </c>
      <c r="AH759" s="2">
        <v>66</v>
      </c>
      <c r="AI759" s="2">
        <v>0</v>
      </c>
      <c r="AJ759" s="2">
        <v>0</v>
      </c>
      <c r="AK759" s="2">
        <v>0</v>
      </c>
      <c r="AL759" s="2">
        <v>0</v>
      </c>
      <c r="AM759" s="2">
        <v>0</v>
      </c>
      <c r="AN759" s="2">
        <v>0</v>
      </c>
      <c r="AO759" s="2">
        <v>0</v>
      </c>
      <c r="AP759" s="2">
        <v>0</v>
      </c>
      <c r="AQ759" s="2">
        <v>100</v>
      </c>
      <c r="AR759" s="2">
        <v>34</v>
      </c>
      <c r="AS759" s="2">
        <v>34</v>
      </c>
      <c r="AT759" s="3">
        <v>318218027</v>
      </c>
      <c r="AU759" s="3">
        <v>318218027</v>
      </c>
      <c r="AV759" s="2">
        <v>100</v>
      </c>
      <c r="AW759" s="3">
        <v>19460918149</v>
      </c>
      <c r="AX759" s="3">
        <v>19460918149</v>
      </c>
      <c r="AY759" s="2">
        <v>100</v>
      </c>
      <c r="AZ759" s="3">
        <v>41275827000</v>
      </c>
      <c r="BA759" s="3">
        <v>0</v>
      </c>
      <c r="BB759" s="2">
        <v>0</v>
      </c>
      <c r="BC759" s="3">
        <v>0</v>
      </c>
      <c r="BD759" s="3">
        <v>0</v>
      </c>
      <c r="BE759" s="2">
        <v>0</v>
      </c>
      <c r="BF759" s="3">
        <v>0</v>
      </c>
      <c r="BG759" s="3">
        <v>0</v>
      </c>
      <c r="BH759" s="2">
        <v>0</v>
      </c>
      <c r="BI759" s="3">
        <v>61054963176</v>
      </c>
      <c r="BJ759" s="3">
        <v>19779136176</v>
      </c>
      <c r="BK759" s="2">
        <v>32.4</v>
      </c>
      <c r="BM759" s="4">
        <f t="shared" si="133"/>
        <v>318.21802700000001</v>
      </c>
      <c r="BN759" s="4">
        <f t="shared" si="134"/>
        <v>318.21802700000001</v>
      </c>
      <c r="BO759" s="4">
        <f t="shared" si="135"/>
        <v>19460.918149000001</v>
      </c>
      <c r="BP759" s="4">
        <f t="shared" si="136"/>
        <v>19460.918149000001</v>
      </c>
      <c r="BQ759" s="4">
        <f t="shared" si="137"/>
        <v>41275.826999999997</v>
      </c>
      <c r="BR759" s="4">
        <f t="shared" si="138"/>
        <v>0</v>
      </c>
      <c r="BS759" s="4">
        <f t="shared" si="139"/>
        <v>0</v>
      </c>
      <c r="BT759" s="4">
        <f t="shared" si="140"/>
        <v>0</v>
      </c>
      <c r="BU759" s="4">
        <f t="shared" si="141"/>
        <v>0</v>
      </c>
      <c r="BV759" s="4">
        <f t="shared" si="142"/>
        <v>0</v>
      </c>
      <c r="BW759" s="4">
        <f t="shared" si="143"/>
        <v>61054.963175999997</v>
      </c>
      <c r="BX759" s="4">
        <f t="shared" si="144"/>
        <v>19779.136176</v>
      </c>
    </row>
    <row r="760" spans="1:76" x14ac:dyDescent="0.25">
      <c r="A760">
        <v>16</v>
      </c>
      <c r="B760" t="s">
        <v>60</v>
      </c>
      <c r="C760" t="s">
        <v>61</v>
      </c>
      <c r="D760">
        <v>2021</v>
      </c>
      <c r="E760" t="s">
        <v>62</v>
      </c>
      <c r="F760" t="s">
        <v>63</v>
      </c>
      <c r="G760">
        <v>2</v>
      </c>
      <c r="H760" t="s">
        <v>64</v>
      </c>
      <c r="I760" t="s">
        <v>3559</v>
      </c>
      <c r="J760" t="s">
        <v>1442</v>
      </c>
      <c r="K760" t="s">
        <v>1443</v>
      </c>
      <c r="L760" t="s">
        <v>3606</v>
      </c>
      <c r="M760" t="s">
        <v>1444</v>
      </c>
      <c r="N760" t="s">
        <v>3613</v>
      </c>
      <c r="O760" t="s">
        <v>259</v>
      </c>
      <c r="P760" t="s">
        <v>3646</v>
      </c>
      <c r="Q760" t="s">
        <v>1351</v>
      </c>
      <c r="R760" t="s">
        <v>3816</v>
      </c>
      <c r="S760" t="s">
        <v>1481</v>
      </c>
      <c r="T760">
        <v>26</v>
      </c>
      <c r="U760">
        <v>1</v>
      </c>
      <c r="V760" t="s">
        <v>1482</v>
      </c>
      <c r="W760">
        <v>3</v>
      </c>
      <c r="X760" t="s">
        <v>138</v>
      </c>
      <c r="Y760">
        <v>1</v>
      </c>
      <c r="Z760" t="s">
        <v>73</v>
      </c>
      <c r="AA760">
        <v>1</v>
      </c>
      <c r="AB760" s="2">
        <v>0.1</v>
      </c>
      <c r="AC760" s="2">
        <v>0.1</v>
      </c>
      <c r="AD760" s="2">
        <v>100</v>
      </c>
      <c r="AE760" s="2">
        <v>0.45</v>
      </c>
      <c r="AF760" s="2">
        <v>0.45</v>
      </c>
      <c r="AG760" s="2">
        <v>100</v>
      </c>
      <c r="AH760" s="2">
        <v>0.65</v>
      </c>
      <c r="AI760" s="2">
        <v>0</v>
      </c>
      <c r="AJ760" s="2">
        <v>0</v>
      </c>
      <c r="AK760" s="2">
        <v>0.85</v>
      </c>
      <c r="AL760" s="2">
        <v>0</v>
      </c>
      <c r="AM760" s="2">
        <v>0</v>
      </c>
      <c r="AN760" s="2">
        <v>1</v>
      </c>
      <c r="AO760" s="2">
        <v>0</v>
      </c>
      <c r="AP760" s="2">
        <v>0</v>
      </c>
      <c r="AQ760" s="2" t="s">
        <v>77</v>
      </c>
      <c r="AR760" s="2" t="s">
        <v>77</v>
      </c>
      <c r="AS760" s="2" t="s">
        <v>77</v>
      </c>
      <c r="AT760" s="3">
        <v>1078169886</v>
      </c>
      <c r="AU760" s="3">
        <v>851177778</v>
      </c>
      <c r="AV760" s="2">
        <v>78.95</v>
      </c>
      <c r="AW760" s="3">
        <v>1689958915</v>
      </c>
      <c r="AX760" s="3">
        <v>1689958915</v>
      </c>
      <c r="AY760" s="2">
        <v>100</v>
      </c>
      <c r="AZ760" s="3">
        <v>1764006000</v>
      </c>
      <c r="BA760" s="3">
        <v>0</v>
      </c>
      <c r="BB760" s="2">
        <v>0</v>
      </c>
      <c r="BC760" s="3">
        <v>1954505000</v>
      </c>
      <c r="BD760" s="3">
        <v>0</v>
      </c>
      <c r="BE760" s="2">
        <v>0</v>
      </c>
      <c r="BF760" s="3">
        <v>1760451000</v>
      </c>
      <c r="BG760" s="3">
        <v>0</v>
      </c>
      <c r="BH760" s="2">
        <v>0</v>
      </c>
      <c r="BI760" s="3">
        <v>8247090801</v>
      </c>
      <c r="BJ760" s="3">
        <v>2541136693</v>
      </c>
      <c r="BK760" s="2">
        <v>30.81</v>
      </c>
      <c r="BM760" s="4">
        <f t="shared" si="133"/>
        <v>1078.1698859999999</v>
      </c>
      <c r="BN760" s="4">
        <f t="shared" si="134"/>
        <v>851.17777799999999</v>
      </c>
      <c r="BO760" s="4">
        <f t="shared" si="135"/>
        <v>1689.9589149999999</v>
      </c>
      <c r="BP760" s="4">
        <f t="shared" si="136"/>
        <v>1689.9589149999999</v>
      </c>
      <c r="BQ760" s="4">
        <f t="shared" si="137"/>
        <v>1764.0060000000001</v>
      </c>
      <c r="BR760" s="4">
        <f t="shared" si="138"/>
        <v>0</v>
      </c>
      <c r="BS760" s="4">
        <f t="shared" si="139"/>
        <v>1954.5050000000001</v>
      </c>
      <c r="BT760" s="4">
        <f t="shared" si="140"/>
        <v>0</v>
      </c>
      <c r="BU760" s="4">
        <f t="shared" si="141"/>
        <v>1760.451</v>
      </c>
      <c r="BV760" s="4">
        <f t="shared" si="142"/>
        <v>0</v>
      </c>
      <c r="BW760" s="4">
        <f t="shared" si="143"/>
        <v>8247.0908010000003</v>
      </c>
      <c r="BX760" s="4">
        <f t="shared" si="144"/>
        <v>2541.1366929999999</v>
      </c>
    </row>
    <row r="761" spans="1:76" x14ac:dyDescent="0.25">
      <c r="A761">
        <v>16</v>
      </c>
      <c r="B761" t="s">
        <v>60</v>
      </c>
      <c r="C761" t="s">
        <v>61</v>
      </c>
      <c r="D761">
        <v>2021</v>
      </c>
      <c r="E761" t="s">
        <v>62</v>
      </c>
      <c r="F761" t="s">
        <v>63</v>
      </c>
      <c r="G761">
        <v>2</v>
      </c>
      <c r="H761" t="s">
        <v>64</v>
      </c>
      <c r="I761" t="s">
        <v>3559</v>
      </c>
      <c r="J761" t="s">
        <v>1442</v>
      </c>
      <c r="K761" t="s">
        <v>1443</v>
      </c>
      <c r="L761" t="s">
        <v>3606</v>
      </c>
      <c r="M761" t="s">
        <v>1444</v>
      </c>
      <c r="N761" t="s">
        <v>3613</v>
      </c>
      <c r="O761" t="s">
        <v>259</v>
      </c>
      <c r="P761" t="s">
        <v>3646</v>
      </c>
      <c r="Q761" t="s">
        <v>1351</v>
      </c>
      <c r="R761" t="s">
        <v>3816</v>
      </c>
      <c r="S761" t="s">
        <v>1481</v>
      </c>
      <c r="T761">
        <v>26</v>
      </c>
      <c r="U761">
        <v>2</v>
      </c>
      <c r="V761" t="s">
        <v>1483</v>
      </c>
      <c r="W761">
        <v>2</v>
      </c>
      <c r="X761" t="s">
        <v>76</v>
      </c>
      <c r="Y761">
        <v>1</v>
      </c>
      <c r="Z761" t="s">
        <v>73</v>
      </c>
      <c r="AA761">
        <v>1</v>
      </c>
      <c r="AB761" s="2">
        <v>67000</v>
      </c>
      <c r="AC761" s="2">
        <v>68142</v>
      </c>
      <c r="AD761" s="2">
        <v>101.7</v>
      </c>
      <c r="AE761" s="2">
        <v>71000</v>
      </c>
      <c r="AF761" s="2">
        <v>74263</v>
      </c>
      <c r="AG761" s="2">
        <v>104.6</v>
      </c>
      <c r="AH761" s="2">
        <v>71000</v>
      </c>
      <c r="AI761" s="2">
        <v>0</v>
      </c>
      <c r="AJ761" s="2">
        <v>0</v>
      </c>
      <c r="AK761" s="2">
        <v>71000</v>
      </c>
      <c r="AL761" s="2">
        <v>0</v>
      </c>
      <c r="AM761" s="2">
        <v>0</v>
      </c>
      <c r="AN761" s="2">
        <v>71000</v>
      </c>
      <c r="AO761" s="2">
        <v>0</v>
      </c>
      <c r="AP761" s="2">
        <v>0</v>
      </c>
      <c r="AQ761" s="2" t="s">
        <v>77</v>
      </c>
      <c r="AR761" s="2" t="s">
        <v>77</v>
      </c>
      <c r="AS761" s="2" t="s">
        <v>77</v>
      </c>
      <c r="AT761" s="3">
        <v>64050879501</v>
      </c>
      <c r="AU761" s="3">
        <v>55571036493</v>
      </c>
      <c r="AV761" s="2">
        <v>86.76</v>
      </c>
      <c r="AW761" s="3">
        <v>209265261587</v>
      </c>
      <c r="AX761" s="3">
        <v>196736269187</v>
      </c>
      <c r="AY761" s="2">
        <v>94.01</v>
      </c>
      <c r="AZ761" s="3">
        <v>187462296000</v>
      </c>
      <c r="BA761" s="3">
        <v>0</v>
      </c>
      <c r="BB761" s="2">
        <v>0</v>
      </c>
      <c r="BC761" s="3">
        <v>209592625000</v>
      </c>
      <c r="BD761" s="3">
        <v>0</v>
      </c>
      <c r="BE761" s="2">
        <v>0</v>
      </c>
      <c r="BF761" s="3">
        <v>211723380000</v>
      </c>
      <c r="BG761" s="3">
        <v>0</v>
      </c>
      <c r="BH761" s="2">
        <v>0</v>
      </c>
      <c r="BI761" s="3">
        <v>882094442088</v>
      </c>
      <c r="BJ761" s="3">
        <v>252307305680</v>
      </c>
      <c r="BK761" s="2">
        <v>28.6</v>
      </c>
      <c r="BM761" s="4">
        <f t="shared" si="133"/>
        <v>64050.879501000003</v>
      </c>
      <c r="BN761" s="4">
        <f t="shared" si="134"/>
        <v>55571.036493</v>
      </c>
      <c r="BO761" s="4">
        <f t="shared" si="135"/>
        <v>209265.26158699999</v>
      </c>
      <c r="BP761" s="4">
        <f t="shared" si="136"/>
        <v>196736.269187</v>
      </c>
      <c r="BQ761" s="4">
        <f t="shared" si="137"/>
        <v>187462.296</v>
      </c>
      <c r="BR761" s="4">
        <f t="shared" si="138"/>
        <v>0</v>
      </c>
      <c r="BS761" s="4">
        <f t="shared" si="139"/>
        <v>209592.625</v>
      </c>
      <c r="BT761" s="4">
        <f t="shared" si="140"/>
        <v>0</v>
      </c>
      <c r="BU761" s="4">
        <f t="shared" si="141"/>
        <v>211723.38</v>
      </c>
      <c r="BV761" s="4">
        <f t="shared" si="142"/>
        <v>0</v>
      </c>
      <c r="BW761" s="4">
        <f t="shared" si="143"/>
        <v>882094.44208800001</v>
      </c>
      <c r="BX761" s="4">
        <f t="shared" si="144"/>
        <v>252307.30567999999</v>
      </c>
    </row>
    <row r="762" spans="1:76" x14ac:dyDescent="0.25">
      <c r="A762">
        <v>16</v>
      </c>
      <c r="B762" t="s">
        <v>60</v>
      </c>
      <c r="C762" t="s">
        <v>61</v>
      </c>
      <c r="D762">
        <v>2021</v>
      </c>
      <c r="E762" t="s">
        <v>62</v>
      </c>
      <c r="F762" t="s">
        <v>63</v>
      </c>
      <c r="G762">
        <v>2</v>
      </c>
      <c r="H762" t="s">
        <v>64</v>
      </c>
      <c r="I762" t="s">
        <v>3559</v>
      </c>
      <c r="J762" t="s">
        <v>1442</v>
      </c>
      <c r="K762" t="s">
        <v>1443</v>
      </c>
      <c r="L762" t="s">
        <v>3606</v>
      </c>
      <c r="M762" t="s">
        <v>1444</v>
      </c>
      <c r="N762" t="s">
        <v>3613</v>
      </c>
      <c r="O762" t="s">
        <v>259</v>
      </c>
      <c r="P762" t="s">
        <v>3646</v>
      </c>
      <c r="Q762" t="s">
        <v>1351</v>
      </c>
      <c r="R762" t="s">
        <v>3816</v>
      </c>
      <c r="S762" t="s">
        <v>1481</v>
      </c>
      <c r="T762">
        <v>26</v>
      </c>
      <c r="U762">
        <v>3</v>
      </c>
      <c r="V762" t="s">
        <v>1484</v>
      </c>
      <c r="W762">
        <v>3</v>
      </c>
      <c r="X762" t="s">
        <v>138</v>
      </c>
      <c r="Y762">
        <v>1</v>
      </c>
      <c r="Z762" t="s">
        <v>73</v>
      </c>
      <c r="AA762">
        <v>1</v>
      </c>
      <c r="AB762" s="2">
        <v>5200</v>
      </c>
      <c r="AC762" s="2">
        <v>5430</v>
      </c>
      <c r="AD762" s="2">
        <v>104.42</v>
      </c>
      <c r="AE762" s="2">
        <v>10533</v>
      </c>
      <c r="AF762" s="2">
        <v>10533</v>
      </c>
      <c r="AG762" s="2">
        <v>100</v>
      </c>
      <c r="AH762" s="2">
        <v>13700</v>
      </c>
      <c r="AI762" s="2">
        <v>0</v>
      </c>
      <c r="AJ762" s="2">
        <v>0</v>
      </c>
      <c r="AK762" s="2">
        <v>16600</v>
      </c>
      <c r="AL762" s="2">
        <v>0</v>
      </c>
      <c r="AM762" s="2">
        <v>0</v>
      </c>
      <c r="AN762" s="2">
        <v>18500</v>
      </c>
      <c r="AO762" s="2">
        <v>0</v>
      </c>
      <c r="AP762" s="2">
        <v>0</v>
      </c>
      <c r="AQ762" s="2" t="s">
        <v>77</v>
      </c>
      <c r="AR762" s="2" t="s">
        <v>77</v>
      </c>
      <c r="AS762" s="2" t="s">
        <v>77</v>
      </c>
      <c r="AT762" s="3">
        <v>3536597003</v>
      </c>
      <c r="AU762" s="3">
        <v>2984083801</v>
      </c>
      <c r="AV762" s="2">
        <v>84.38</v>
      </c>
      <c r="AW762" s="3">
        <v>7574629301</v>
      </c>
      <c r="AX762" s="3">
        <v>7545501101</v>
      </c>
      <c r="AY762" s="2">
        <v>99.62</v>
      </c>
      <c r="AZ762" s="3">
        <v>7987856000</v>
      </c>
      <c r="BA762" s="3">
        <v>0</v>
      </c>
      <c r="BB762" s="2">
        <v>0</v>
      </c>
      <c r="BC762" s="3">
        <v>11193514000</v>
      </c>
      <c r="BD762" s="3">
        <v>0</v>
      </c>
      <c r="BE762" s="2">
        <v>0</v>
      </c>
      <c r="BF762" s="3">
        <v>11155151000</v>
      </c>
      <c r="BG762" s="3">
        <v>0</v>
      </c>
      <c r="BH762" s="2">
        <v>0</v>
      </c>
      <c r="BI762" s="3">
        <v>41447747304</v>
      </c>
      <c r="BJ762" s="3">
        <v>10529584902</v>
      </c>
      <c r="BK762" s="2">
        <v>25.4</v>
      </c>
      <c r="BM762" s="4">
        <f t="shared" si="133"/>
        <v>3536.5970029999999</v>
      </c>
      <c r="BN762" s="4">
        <f t="shared" si="134"/>
        <v>2984.0838010000002</v>
      </c>
      <c r="BO762" s="4">
        <f t="shared" si="135"/>
        <v>7574.6293009999999</v>
      </c>
      <c r="BP762" s="4">
        <f t="shared" si="136"/>
        <v>7545.5011009999998</v>
      </c>
      <c r="BQ762" s="4">
        <f t="shared" si="137"/>
        <v>7987.8559999999998</v>
      </c>
      <c r="BR762" s="4">
        <f t="shared" si="138"/>
        <v>0</v>
      </c>
      <c r="BS762" s="4">
        <f t="shared" si="139"/>
        <v>11193.513999999999</v>
      </c>
      <c r="BT762" s="4">
        <f t="shared" si="140"/>
        <v>0</v>
      </c>
      <c r="BU762" s="4">
        <f t="shared" si="141"/>
        <v>11155.151</v>
      </c>
      <c r="BV762" s="4">
        <f t="shared" si="142"/>
        <v>0</v>
      </c>
      <c r="BW762" s="4">
        <f t="shared" si="143"/>
        <v>41447.747303999997</v>
      </c>
      <c r="BX762" s="4">
        <f t="shared" si="144"/>
        <v>10529.584902000001</v>
      </c>
    </row>
    <row r="763" spans="1:76" x14ac:dyDescent="0.25">
      <c r="A763">
        <v>16</v>
      </c>
      <c r="B763" t="s">
        <v>60</v>
      </c>
      <c r="C763" t="s">
        <v>61</v>
      </c>
      <c r="D763">
        <v>2021</v>
      </c>
      <c r="E763" t="s">
        <v>62</v>
      </c>
      <c r="F763" t="s">
        <v>63</v>
      </c>
      <c r="G763">
        <v>2</v>
      </c>
      <c r="H763" t="s">
        <v>64</v>
      </c>
      <c r="I763" t="s">
        <v>3559</v>
      </c>
      <c r="J763" t="s">
        <v>1442</v>
      </c>
      <c r="K763" t="s">
        <v>1443</v>
      </c>
      <c r="L763" t="s">
        <v>3606</v>
      </c>
      <c r="M763" t="s">
        <v>1444</v>
      </c>
      <c r="N763" t="s">
        <v>3613</v>
      </c>
      <c r="O763" t="s">
        <v>259</v>
      </c>
      <c r="P763" t="s">
        <v>3646</v>
      </c>
      <c r="Q763" t="s">
        <v>1351</v>
      </c>
      <c r="R763" t="s">
        <v>3816</v>
      </c>
      <c r="S763" t="s">
        <v>1481</v>
      </c>
      <c r="T763">
        <v>26</v>
      </c>
      <c r="U763">
        <v>4</v>
      </c>
      <c r="V763" t="s">
        <v>1485</v>
      </c>
      <c r="W763">
        <v>3</v>
      </c>
      <c r="X763" t="s">
        <v>138</v>
      </c>
      <c r="Y763">
        <v>1</v>
      </c>
      <c r="Z763" t="s">
        <v>73</v>
      </c>
      <c r="AA763">
        <v>1</v>
      </c>
      <c r="AB763" s="2">
        <v>0.1</v>
      </c>
      <c r="AC763" s="2">
        <v>0.1</v>
      </c>
      <c r="AD763" s="2">
        <v>100</v>
      </c>
      <c r="AE763" s="2">
        <v>0.2</v>
      </c>
      <c r="AF763" s="2">
        <v>0.2</v>
      </c>
      <c r="AG763" s="2">
        <v>100</v>
      </c>
      <c r="AH763" s="2">
        <v>0.4</v>
      </c>
      <c r="AI763" s="2">
        <v>0</v>
      </c>
      <c r="AJ763" s="2">
        <v>0</v>
      </c>
      <c r="AK763" s="2">
        <v>0.8</v>
      </c>
      <c r="AL763" s="2">
        <v>0</v>
      </c>
      <c r="AM763" s="2">
        <v>0</v>
      </c>
      <c r="AN763" s="2">
        <v>1</v>
      </c>
      <c r="AO763" s="2">
        <v>0</v>
      </c>
      <c r="AP763" s="2">
        <v>0</v>
      </c>
      <c r="AQ763" s="2" t="s">
        <v>77</v>
      </c>
      <c r="AR763" s="2" t="s">
        <v>77</v>
      </c>
      <c r="AS763" s="2" t="s">
        <v>77</v>
      </c>
      <c r="AT763" s="3">
        <v>187618434</v>
      </c>
      <c r="AU763" s="3">
        <v>163502334</v>
      </c>
      <c r="AV763" s="2">
        <v>87.14</v>
      </c>
      <c r="AW763" s="3">
        <v>323010000</v>
      </c>
      <c r="AX763" s="3">
        <v>323010000</v>
      </c>
      <c r="AY763" s="2">
        <v>100</v>
      </c>
      <c r="AZ763" s="3">
        <v>339257000</v>
      </c>
      <c r="BA763" s="3">
        <v>0</v>
      </c>
      <c r="BB763" s="2">
        <v>0</v>
      </c>
      <c r="BC763" s="3">
        <v>463374000</v>
      </c>
      <c r="BD763" s="3">
        <v>0</v>
      </c>
      <c r="BE763" s="2">
        <v>0</v>
      </c>
      <c r="BF763" s="3">
        <v>461786000</v>
      </c>
      <c r="BG763" s="3">
        <v>0</v>
      </c>
      <c r="BH763" s="2">
        <v>0</v>
      </c>
      <c r="BI763" s="3">
        <v>1775045434</v>
      </c>
      <c r="BJ763" s="3">
        <v>486512334</v>
      </c>
      <c r="BK763" s="2">
        <v>27.41</v>
      </c>
      <c r="BM763" s="4">
        <f t="shared" si="133"/>
        <v>187.61843400000001</v>
      </c>
      <c r="BN763" s="4">
        <f t="shared" si="134"/>
        <v>163.50233399999999</v>
      </c>
      <c r="BO763" s="4">
        <f t="shared" si="135"/>
        <v>323.01</v>
      </c>
      <c r="BP763" s="4">
        <f t="shared" si="136"/>
        <v>323.01</v>
      </c>
      <c r="BQ763" s="4">
        <f t="shared" si="137"/>
        <v>339.25700000000001</v>
      </c>
      <c r="BR763" s="4">
        <f t="shared" si="138"/>
        <v>0</v>
      </c>
      <c r="BS763" s="4">
        <f t="shared" si="139"/>
        <v>463.37400000000002</v>
      </c>
      <c r="BT763" s="4">
        <f t="shared" si="140"/>
        <v>0</v>
      </c>
      <c r="BU763" s="4">
        <f t="shared" si="141"/>
        <v>461.786</v>
      </c>
      <c r="BV763" s="4">
        <f t="shared" si="142"/>
        <v>0</v>
      </c>
      <c r="BW763" s="4">
        <f t="shared" si="143"/>
        <v>1775.0454340000001</v>
      </c>
      <c r="BX763" s="4">
        <f t="shared" si="144"/>
        <v>486.51233400000001</v>
      </c>
    </row>
    <row r="764" spans="1:76" x14ac:dyDescent="0.25">
      <c r="A764">
        <v>16</v>
      </c>
      <c r="B764" t="s">
        <v>60</v>
      </c>
      <c r="C764" t="s">
        <v>61</v>
      </c>
      <c r="D764">
        <v>2021</v>
      </c>
      <c r="E764" t="s">
        <v>62</v>
      </c>
      <c r="F764" t="s">
        <v>63</v>
      </c>
      <c r="G764">
        <v>2</v>
      </c>
      <c r="H764" t="s">
        <v>64</v>
      </c>
      <c r="I764" t="s">
        <v>3559</v>
      </c>
      <c r="J764" t="s">
        <v>1442</v>
      </c>
      <c r="K764" t="s">
        <v>1443</v>
      </c>
      <c r="L764" t="s">
        <v>3606</v>
      </c>
      <c r="M764" t="s">
        <v>1444</v>
      </c>
      <c r="N764" t="s">
        <v>3613</v>
      </c>
      <c r="O764" t="s">
        <v>259</v>
      </c>
      <c r="P764" t="s">
        <v>3646</v>
      </c>
      <c r="Q764" t="s">
        <v>1351</v>
      </c>
      <c r="R764" t="s">
        <v>3816</v>
      </c>
      <c r="S764" t="s">
        <v>1481</v>
      </c>
      <c r="T764">
        <v>26</v>
      </c>
      <c r="U764">
        <v>5</v>
      </c>
      <c r="V764" t="s">
        <v>1486</v>
      </c>
      <c r="W764">
        <v>3</v>
      </c>
      <c r="X764" t="s">
        <v>138</v>
      </c>
      <c r="Y764">
        <v>1</v>
      </c>
      <c r="Z764" t="s">
        <v>73</v>
      </c>
      <c r="AA764">
        <v>1</v>
      </c>
      <c r="AB764" s="2">
        <v>5300</v>
      </c>
      <c r="AC764" s="2">
        <v>6012</v>
      </c>
      <c r="AD764" s="2">
        <v>113.43</v>
      </c>
      <c r="AE764" s="2">
        <v>9698</v>
      </c>
      <c r="AF764" s="2">
        <v>9698</v>
      </c>
      <c r="AG764" s="2">
        <v>100</v>
      </c>
      <c r="AH764" s="2">
        <v>12300</v>
      </c>
      <c r="AI764" s="2">
        <v>0</v>
      </c>
      <c r="AJ764" s="2">
        <v>0</v>
      </c>
      <c r="AK764" s="2">
        <v>14200</v>
      </c>
      <c r="AL764" s="2">
        <v>0</v>
      </c>
      <c r="AM764" s="2">
        <v>0</v>
      </c>
      <c r="AN764" s="2">
        <v>15000</v>
      </c>
      <c r="AO764" s="2">
        <v>0</v>
      </c>
      <c r="AP764" s="2">
        <v>0</v>
      </c>
      <c r="AQ764" s="2" t="s">
        <v>77</v>
      </c>
      <c r="AR764" s="2" t="s">
        <v>77</v>
      </c>
      <c r="AS764" s="2" t="s">
        <v>77</v>
      </c>
      <c r="AT764" s="3">
        <v>5999030659</v>
      </c>
      <c r="AU764" s="3">
        <v>5116936976</v>
      </c>
      <c r="AV764" s="2">
        <v>85.3</v>
      </c>
      <c r="AW764" s="3">
        <v>12476980969</v>
      </c>
      <c r="AX764" s="3">
        <v>12424602445</v>
      </c>
      <c r="AY764" s="2">
        <v>99.58</v>
      </c>
      <c r="AZ764" s="3">
        <v>13440825000</v>
      </c>
      <c r="BA764" s="3">
        <v>0</v>
      </c>
      <c r="BB764" s="2">
        <v>0</v>
      </c>
      <c r="BC764" s="3">
        <v>16426223000</v>
      </c>
      <c r="BD764" s="3">
        <v>0</v>
      </c>
      <c r="BE764" s="2">
        <v>0</v>
      </c>
      <c r="BF764" s="3">
        <v>16417417000</v>
      </c>
      <c r="BG764" s="3">
        <v>0</v>
      </c>
      <c r="BH764" s="2">
        <v>0</v>
      </c>
      <c r="BI764" s="3">
        <v>64760476628</v>
      </c>
      <c r="BJ764" s="3">
        <v>17541539421</v>
      </c>
      <c r="BK764" s="2">
        <v>27.09</v>
      </c>
      <c r="BM764" s="4">
        <f t="shared" si="133"/>
        <v>5999.030659</v>
      </c>
      <c r="BN764" s="4">
        <f t="shared" si="134"/>
        <v>5116.936976</v>
      </c>
      <c r="BO764" s="4">
        <f t="shared" si="135"/>
        <v>12476.980969</v>
      </c>
      <c r="BP764" s="4">
        <f t="shared" si="136"/>
        <v>12424.602445</v>
      </c>
      <c r="BQ764" s="4">
        <f t="shared" si="137"/>
        <v>13440.825000000001</v>
      </c>
      <c r="BR764" s="4">
        <f t="shared" si="138"/>
        <v>0</v>
      </c>
      <c r="BS764" s="4">
        <f t="shared" si="139"/>
        <v>16426.223000000002</v>
      </c>
      <c r="BT764" s="4">
        <f t="shared" si="140"/>
        <v>0</v>
      </c>
      <c r="BU764" s="4">
        <f t="shared" si="141"/>
        <v>16417.417000000001</v>
      </c>
      <c r="BV764" s="4">
        <f t="shared" si="142"/>
        <v>0</v>
      </c>
      <c r="BW764" s="4">
        <f t="shared" si="143"/>
        <v>64760.476628000004</v>
      </c>
      <c r="BX764" s="4">
        <f t="shared" si="144"/>
        <v>17541.539421000001</v>
      </c>
    </row>
    <row r="765" spans="1:76" x14ac:dyDescent="0.25">
      <c r="A765">
        <v>16</v>
      </c>
      <c r="B765" t="s">
        <v>60</v>
      </c>
      <c r="C765" t="s">
        <v>61</v>
      </c>
      <c r="D765">
        <v>2021</v>
      </c>
      <c r="E765" t="s">
        <v>62</v>
      </c>
      <c r="F765" t="s">
        <v>63</v>
      </c>
      <c r="G765">
        <v>2</v>
      </c>
      <c r="H765" t="s">
        <v>64</v>
      </c>
      <c r="I765" t="s">
        <v>3559</v>
      </c>
      <c r="J765" t="s">
        <v>1442</v>
      </c>
      <c r="K765" t="s">
        <v>1443</v>
      </c>
      <c r="L765" t="s">
        <v>3606</v>
      </c>
      <c r="M765" t="s">
        <v>1444</v>
      </c>
      <c r="N765" t="s">
        <v>3613</v>
      </c>
      <c r="O765" t="s">
        <v>259</v>
      </c>
      <c r="P765" t="s">
        <v>3646</v>
      </c>
      <c r="Q765" t="s">
        <v>1351</v>
      </c>
      <c r="R765" t="s">
        <v>3816</v>
      </c>
      <c r="S765" t="s">
        <v>1481</v>
      </c>
      <c r="T765">
        <v>26</v>
      </c>
      <c r="U765">
        <v>6</v>
      </c>
      <c r="V765" t="s">
        <v>1487</v>
      </c>
      <c r="W765">
        <v>3</v>
      </c>
      <c r="X765" t="s">
        <v>138</v>
      </c>
      <c r="Y765">
        <v>1</v>
      </c>
      <c r="Z765" t="s">
        <v>73</v>
      </c>
      <c r="AA765">
        <v>1</v>
      </c>
      <c r="AB765" s="2">
        <v>1000</v>
      </c>
      <c r="AC765" s="2">
        <v>1133</v>
      </c>
      <c r="AD765" s="2">
        <v>113.3</v>
      </c>
      <c r="AE765" s="2">
        <v>2923</v>
      </c>
      <c r="AF765" s="2">
        <v>2923</v>
      </c>
      <c r="AG765" s="2">
        <v>100</v>
      </c>
      <c r="AH765" s="2">
        <v>4500</v>
      </c>
      <c r="AI765" s="2">
        <v>0</v>
      </c>
      <c r="AJ765" s="2">
        <v>0</v>
      </c>
      <c r="AK765" s="2">
        <v>7000</v>
      </c>
      <c r="AL765" s="2">
        <v>0</v>
      </c>
      <c r="AM765" s="2">
        <v>0</v>
      </c>
      <c r="AN765" s="2">
        <v>8300</v>
      </c>
      <c r="AO765" s="2">
        <v>0</v>
      </c>
      <c r="AP765" s="2">
        <v>0</v>
      </c>
      <c r="AQ765" s="2" t="s">
        <v>77</v>
      </c>
      <c r="AR765" s="2" t="s">
        <v>77</v>
      </c>
      <c r="AS765" s="2" t="s">
        <v>77</v>
      </c>
      <c r="AT765" s="3">
        <v>1005541600</v>
      </c>
      <c r="AU765" s="3">
        <v>897477200</v>
      </c>
      <c r="AV765" s="2">
        <v>89.25</v>
      </c>
      <c r="AW765" s="3">
        <v>2362904900</v>
      </c>
      <c r="AX765" s="3">
        <v>2362904900</v>
      </c>
      <c r="AY765" s="2">
        <v>100</v>
      </c>
      <c r="AZ765" s="3">
        <v>2412550000</v>
      </c>
      <c r="BA765" s="3">
        <v>0</v>
      </c>
      <c r="BB765" s="2">
        <v>0</v>
      </c>
      <c r="BC765" s="3">
        <v>3245437000</v>
      </c>
      <c r="BD765" s="3">
        <v>0</v>
      </c>
      <c r="BE765" s="2">
        <v>0</v>
      </c>
      <c r="BF765" s="3">
        <v>3234314000</v>
      </c>
      <c r="BG765" s="3">
        <v>0</v>
      </c>
      <c r="BH765" s="2">
        <v>0</v>
      </c>
      <c r="BI765" s="3">
        <v>12260747500</v>
      </c>
      <c r="BJ765" s="3">
        <v>3260382100</v>
      </c>
      <c r="BK765" s="2">
        <v>26.59</v>
      </c>
      <c r="BM765" s="4">
        <f t="shared" si="133"/>
        <v>1005.5416</v>
      </c>
      <c r="BN765" s="4">
        <f t="shared" si="134"/>
        <v>897.47720000000004</v>
      </c>
      <c r="BO765" s="4">
        <f t="shared" si="135"/>
        <v>2362.9049</v>
      </c>
      <c r="BP765" s="4">
        <f t="shared" si="136"/>
        <v>2362.9049</v>
      </c>
      <c r="BQ765" s="4">
        <f t="shared" si="137"/>
        <v>2412.5500000000002</v>
      </c>
      <c r="BR765" s="4">
        <f t="shared" si="138"/>
        <v>0</v>
      </c>
      <c r="BS765" s="4">
        <f t="shared" si="139"/>
        <v>3245.4369999999999</v>
      </c>
      <c r="BT765" s="4">
        <f t="shared" si="140"/>
        <v>0</v>
      </c>
      <c r="BU765" s="4">
        <f t="shared" si="141"/>
        <v>3234.3139999999999</v>
      </c>
      <c r="BV765" s="4">
        <f t="shared" si="142"/>
        <v>0</v>
      </c>
      <c r="BW765" s="4">
        <f t="shared" si="143"/>
        <v>12260.747499999999</v>
      </c>
      <c r="BX765" s="4">
        <f t="shared" si="144"/>
        <v>3260.3820999999998</v>
      </c>
    </row>
    <row r="766" spans="1:76" x14ac:dyDescent="0.25">
      <c r="A766">
        <v>16</v>
      </c>
      <c r="B766" t="s">
        <v>60</v>
      </c>
      <c r="C766" t="s">
        <v>61</v>
      </c>
      <c r="D766">
        <v>2021</v>
      </c>
      <c r="E766" t="s">
        <v>62</v>
      </c>
      <c r="F766" t="s">
        <v>63</v>
      </c>
      <c r="G766">
        <v>2</v>
      </c>
      <c r="H766" t="s">
        <v>64</v>
      </c>
      <c r="I766" t="s">
        <v>3559</v>
      </c>
      <c r="J766" t="s">
        <v>1442</v>
      </c>
      <c r="K766" t="s">
        <v>1443</v>
      </c>
      <c r="L766" t="s">
        <v>3606</v>
      </c>
      <c r="M766" t="s">
        <v>1444</v>
      </c>
      <c r="N766" t="s">
        <v>3613</v>
      </c>
      <c r="O766" t="s">
        <v>259</v>
      </c>
      <c r="P766" t="s">
        <v>3646</v>
      </c>
      <c r="Q766" t="s">
        <v>1351</v>
      </c>
      <c r="R766" t="s">
        <v>3817</v>
      </c>
      <c r="S766" t="s">
        <v>1488</v>
      </c>
      <c r="T766">
        <v>17</v>
      </c>
      <c r="U766">
        <v>1</v>
      </c>
      <c r="V766" t="s">
        <v>1489</v>
      </c>
      <c r="W766">
        <v>1</v>
      </c>
      <c r="X766" t="s">
        <v>72</v>
      </c>
      <c r="Y766">
        <v>1</v>
      </c>
      <c r="Z766" t="s">
        <v>73</v>
      </c>
      <c r="AA766">
        <v>1</v>
      </c>
      <c r="AB766" s="2">
        <v>0</v>
      </c>
      <c r="AC766" s="2">
        <v>0</v>
      </c>
      <c r="AD766" s="2">
        <v>0</v>
      </c>
      <c r="AE766" s="2">
        <v>500</v>
      </c>
      <c r="AF766" s="2">
        <v>474</v>
      </c>
      <c r="AG766" s="2">
        <v>94.8</v>
      </c>
      <c r="AH766" s="2">
        <v>1500</v>
      </c>
      <c r="AI766" s="2">
        <v>0</v>
      </c>
      <c r="AJ766" s="2">
        <v>0</v>
      </c>
      <c r="AK766" s="2">
        <v>1500</v>
      </c>
      <c r="AL766" s="2">
        <v>0</v>
      </c>
      <c r="AM766" s="2">
        <v>0</v>
      </c>
      <c r="AN766" s="2">
        <v>1000</v>
      </c>
      <c r="AO766" s="2">
        <v>0</v>
      </c>
      <c r="AP766" s="2">
        <v>0</v>
      </c>
      <c r="AQ766" s="2">
        <v>4500</v>
      </c>
      <c r="AR766" s="2">
        <v>474</v>
      </c>
      <c r="AS766" s="2">
        <v>10.53</v>
      </c>
      <c r="AT766" s="3">
        <v>0</v>
      </c>
      <c r="AU766" s="3">
        <v>0</v>
      </c>
      <c r="AV766" s="2">
        <v>0</v>
      </c>
      <c r="AW766" s="3">
        <v>731941000</v>
      </c>
      <c r="AX766" s="3">
        <v>731941000</v>
      </c>
      <c r="AY766" s="2">
        <v>100</v>
      </c>
      <c r="AZ766" s="3">
        <v>2906151000</v>
      </c>
      <c r="BA766" s="3">
        <v>0</v>
      </c>
      <c r="BB766" s="2">
        <v>0</v>
      </c>
      <c r="BC766" s="3">
        <v>3826479000</v>
      </c>
      <c r="BD766" s="3">
        <v>0</v>
      </c>
      <c r="BE766" s="2">
        <v>0</v>
      </c>
      <c r="BF766" s="3">
        <v>8666900000</v>
      </c>
      <c r="BG766" s="3">
        <v>0</v>
      </c>
      <c r="BH766" s="2">
        <v>0</v>
      </c>
      <c r="BI766" s="3">
        <v>16131471000</v>
      </c>
      <c r="BJ766" s="3">
        <v>731941000</v>
      </c>
      <c r="BK766" s="2">
        <v>4.54</v>
      </c>
      <c r="BL766" t="s">
        <v>1490</v>
      </c>
      <c r="BM766" s="4">
        <f t="shared" si="133"/>
        <v>0</v>
      </c>
      <c r="BN766" s="4">
        <f t="shared" si="134"/>
        <v>0</v>
      </c>
      <c r="BO766" s="4">
        <f t="shared" si="135"/>
        <v>731.94100000000003</v>
      </c>
      <c r="BP766" s="4">
        <f t="shared" si="136"/>
        <v>731.94100000000003</v>
      </c>
      <c r="BQ766" s="4">
        <f t="shared" si="137"/>
        <v>2906.1509999999998</v>
      </c>
      <c r="BR766" s="4">
        <f t="shared" si="138"/>
        <v>0</v>
      </c>
      <c r="BS766" s="4">
        <f t="shared" si="139"/>
        <v>3826.4789999999998</v>
      </c>
      <c r="BT766" s="4">
        <f t="shared" si="140"/>
        <v>0</v>
      </c>
      <c r="BU766" s="4">
        <f t="shared" si="141"/>
        <v>8666.9</v>
      </c>
      <c r="BV766" s="4">
        <f t="shared" si="142"/>
        <v>0</v>
      </c>
      <c r="BW766" s="4">
        <f t="shared" si="143"/>
        <v>16131.471</v>
      </c>
      <c r="BX766" s="4">
        <f t="shared" si="144"/>
        <v>731.94100000000003</v>
      </c>
    </row>
    <row r="767" spans="1:76" x14ac:dyDescent="0.25">
      <c r="A767">
        <v>16</v>
      </c>
      <c r="B767" t="s">
        <v>60</v>
      </c>
      <c r="C767" t="s">
        <v>61</v>
      </c>
      <c r="D767">
        <v>2021</v>
      </c>
      <c r="E767" t="s">
        <v>62</v>
      </c>
      <c r="F767" t="s">
        <v>63</v>
      </c>
      <c r="G767">
        <v>2</v>
      </c>
      <c r="H767" t="s">
        <v>64</v>
      </c>
      <c r="I767" t="s">
        <v>3559</v>
      </c>
      <c r="J767" t="s">
        <v>1442</v>
      </c>
      <c r="K767" t="s">
        <v>1443</v>
      </c>
      <c r="L767" t="s">
        <v>3606</v>
      </c>
      <c r="M767" t="s">
        <v>1444</v>
      </c>
      <c r="N767" t="s">
        <v>3613</v>
      </c>
      <c r="O767" t="s">
        <v>259</v>
      </c>
      <c r="P767" t="s">
        <v>3646</v>
      </c>
      <c r="Q767" t="s">
        <v>1351</v>
      </c>
      <c r="R767" t="s">
        <v>3817</v>
      </c>
      <c r="S767" t="s">
        <v>1488</v>
      </c>
      <c r="T767">
        <v>17</v>
      </c>
      <c r="U767">
        <v>2</v>
      </c>
      <c r="V767" t="s">
        <v>1491</v>
      </c>
      <c r="W767">
        <v>2</v>
      </c>
      <c r="X767" t="s">
        <v>76</v>
      </c>
      <c r="Y767">
        <v>1</v>
      </c>
      <c r="Z767" t="s">
        <v>73</v>
      </c>
      <c r="AA767">
        <v>1</v>
      </c>
      <c r="AB767" s="2">
        <v>100</v>
      </c>
      <c r="AC767" s="2">
        <v>97.5</v>
      </c>
      <c r="AD767" s="2">
        <v>97.5</v>
      </c>
      <c r="AE767" s="2">
        <v>100</v>
      </c>
      <c r="AF767" s="2">
        <v>100</v>
      </c>
      <c r="AG767" s="2">
        <v>100</v>
      </c>
      <c r="AH767" s="2">
        <v>100</v>
      </c>
      <c r="AI767" s="2">
        <v>0</v>
      </c>
      <c r="AJ767" s="2">
        <v>0</v>
      </c>
      <c r="AK767" s="2">
        <v>100</v>
      </c>
      <c r="AL767" s="2">
        <v>0</v>
      </c>
      <c r="AM767" s="2">
        <v>0</v>
      </c>
      <c r="AN767" s="2">
        <v>100</v>
      </c>
      <c r="AO767" s="2">
        <v>0</v>
      </c>
      <c r="AP767" s="2">
        <v>0</v>
      </c>
      <c r="AQ767" s="2" t="s">
        <v>77</v>
      </c>
      <c r="AR767" s="2" t="s">
        <v>77</v>
      </c>
      <c r="AS767" s="2" t="s">
        <v>77</v>
      </c>
      <c r="AT767" s="3">
        <v>43292451279</v>
      </c>
      <c r="AU767" s="3">
        <v>42281911131</v>
      </c>
      <c r="AV767" s="2">
        <v>97.67</v>
      </c>
      <c r="AW767" s="3">
        <v>60798261045</v>
      </c>
      <c r="AX767" s="3">
        <v>60665430809</v>
      </c>
      <c r="AY767" s="2">
        <v>99.78</v>
      </c>
      <c r="AZ767" s="3">
        <v>74728628000</v>
      </c>
      <c r="BA767" s="3">
        <v>0</v>
      </c>
      <c r="BB767" s="2">
        <v>0</v>
      </c>
      <c r="BC767" s="3">
        <v>47115512000</v>
      </c>
      <c r="BD767" s="3">
        <v>0</v>
      </c>
      <c r="BE767" s="2">
        <v>0</v>
      </c>
      <c r="BF767" s="3">
        <v>34914881000</v>
      </c>
      <c r="BG767" s="3">
        <v>0</v>
      </c>
      <c r="BH767" s="2">
        <v>0</v>
      </c>
      <c r="BI767" s="3">
        <v>260849733324</v>
      </c>
      <c r="BJ767" s="3">
        <v>102947341940</v>
      </c>
      <c r="BK767" s="2">
        <v>39.47</v>
      </c>
      <c r="BM767" s="4">
        <f t="shared" si="133"/>
        <v>43292.451279000001</v>
      </c>
      <c r="BN767" s="4">
        <f t="shared" si="134"/>
        <v>42281.911131000001</v>
      </c>
      <c r="BO767" s="4">
        <f t="shared" si="135"/>
        <v>60798.261044999999</v>
      </c>
      <c r="BP767" s="4">
        <f t="shared" si="136"/>
        <v>60665.430808999998</v>
      </c>
      <c r="BQ767" s="4">
        <f t="shared" si="137"/>
        <v>74728.627999999997</v>
      </c>
      <c r="BR767" s="4">
        <f t="shared" si="138"/>
        <v>0</v>
      </c>
      <c r="BS767" s="4">
        <f t="shared" si="139"/>
        <v>47115.512000000002</v>
      </c>
      <c r="BT767" s="4">
        <f t="shared" si="140"/>
        <v>0</v>
      </c>
      <c r="BU767" s="4">
        <f t="shared" si="141"/>
        <v>34914.881000000001</v>
      </c>
      <c r="BV767" s="4">
        <f t="shared" si="142"/>
        <v>0</v>
      </c>
      <c r="BW767" s="4">
        <f t="shared" si="143"/>
        <v>260849.73332399997</v>
      </c>
      <c r="BX767" s="4">
        <f t="shared" si="144"/>
        <v>102947.34194</v>
      </c>
    </row>
    <row r="768" spans="1:76" x14ac:dyDescent="0.25">
      <c r="A768">
        <v>16</v>
      </c>
      <c r="B768" t="s">
        <v>60</v>
      </c>
      <c r="C768" t="s">
        <v>61</v>
      </c>
      <c r="D768">
        <v>2021</v>
      </c>
      <c r="E768" t="s">
        <v>62</v>
      </c>
      <c r="F768" t="s">
        <v>63</v>
      </c>
      <c r="G768">
        <v>2</v>
      </c>
      <c r="H768" t="s">
        <v>64</v>
      </c>
      <c r="I768" t="s">
        <v>3559</v>
      </c>
      <c r="J768" t="s">
        <v>1442</v>
      </c>
      <c r="K768" t="s">
        <v>1443</v>
      </c>
      <c r="L768" t="s">
        <v>3606</v>
      </c>
      <c r="M768" t="s">
        <v>1444</v>
      </c>
      <c r="N768" t="s">
        <v>3613</v>
      </c>
      <c r="O768" t="s">
        <v>259</v>
      </c>
      <c r="P768" t="s">
        <v>3646</v>
      </c>
      <c r="Q768" t="s">
        <v>1351</v>
      </c>
      <c r="R768" t="s">
        <v>3817</v>
      </c>
      <c r="S768" t="s">
        <v>1488</v>
      </c>
      <c r="T768">
        <v>17</v>
      </c>
      <c r="U768">
        <v>3</v>
      </c>
      <c r="V768" t="s">
        <v>1492</v>
      </c>
      <c r="W768">
        <v>3</v>
      </c>
      <c r="X768" t="s">
        <v>138</v>
      </c>
      <c r="Y768">
        <v>1</v>
      </c>
      <c r="Z768" t="s">
        <v>73</v>
      </c>
      <c r="AA768">
        <v>1</v>
      </c>
      <c r="AB768" s="2">
        <v>0.5</v>
      </c>
      <c r="AC768" s="2">
        <v>0.5</v>
      </c>
      <c r="AD768" s="2">
        <v>100</v>
      </c>
      <c r="AE768" s="2">
        <v>2</v>
      </c>
      <c r="AF768" s="2">
        <v>2</v>
      </c>
      <c r="AG768" s="2">
        <v>100</v>
      </c>
      <c r="AH768" s="2">
        <v>0</v>
      </c>
      <c r="AI768" s="2">
        <v>0</v>
      </c>
      <c r="AJ768" s="2">
        <v>0</v>
      </c>
      <c r="AK768" s="2">
        <v>0</v>
      </c>
      <c r="AL768" s="2">
        <v>0</v>
      </c>
      <c r="AM768" s="2">
        <v>0</v>
      </c>
      <c r="AN768" s="2">
        <v>0</v>
      </c>
      <c r="AO768" s="2">
        <v>0</v>
      </c>
      <c r="AP768" s="2">
        <v>0</v>
      </c>
      <c r="AQ768" s="2" t="s">
        <v>77</v>
      </c>
      <c r="AR768" s="2" t="s">
        <v>77</v>
      </c>
      <c r="AS768" s="2" t="s">
        <v>77</v>
      </c>
      <c r="AT768" s="3">
        <v>25840000</v>
      </c>
      <c r="AU768" s="3">
        <v>25840000</v>
      </c>
      <c r="AV768" s="2">
        <v>100</v>
      </c>
      <c r="AW768" s="3">
        <v>52920000</v>
      </c>
      <c r="AX768" s="3">
        <v>52920000</v>
      </c>
      <c r="AY768" s="2">
        <v>100</v>
      </c>
      <c r="AZ768" s="3">
        <v>0</v>
      </c>
      <c r="BA768" s="3">
        <v>0</v>
      </c>
      <c r="BB768" s="2">
        <v>0</v>
      </c>
      <c r="BC768" s="3">
        <v>0</v>
      </c>
      <c r="BD768" s="3">
        <v>0</v>
      </c>
      <c r="BE768" s="2">
        <v>0</v>
      </c>
      <c r="BF768" s="3">
        <v>0</v>
      </c>
      <c r="BG768" s="3">
        <v>0</v>
      </c>
      <c r="BH768" s="2">
        <v>0</v>
      </c>
      <c r="BI768" s="3">
        <v>78760000</v>
      </c>
      <c r="BJ768" s="3">
        <v>78760000</v>
      </c>
      <c r="BK768" s="2">
        <v>100</v>
      </c>
      <c r="BM768" s="4">
        <f t="shared" si="133"/>
        <v>25.84</v>
      </c>
      <c r="BN768" s="4">
        <f t="shared" si="134"/>
        <v>25.84</v>
      </c>
      <c r="BO768" s="4">
        <f t="shared" si="135"/>
        <v>52.92</v>
      </c>
      <c r="BP768" s="4">
        <f t="shared" si="136"/>
        <v>52.92</v>
      </c>
      <c r="BQ768" s="4">
        <f t="shared" si="137"/>
        <v>0</v>
      </c>
      <c r="BR768" s="4">
        <f t="shared" si="138"/>
        <v>0</v>
      </c>
      <c r="BS768" s="4">
        <f t="shared" si="139"/>
        <v>0</v>
      </c>
      <c r="BT768" s="4">
        <f t="shared" si="140"/>
        <v>0</v>
      </c>
      <c r="BU768" s="4">
        <f t="shared" si="141"/>
        <v>0</v>
      </c>
      <c r="BV768" s="4">
        <f t="shared" si="142"/>
        <v>0</v>
      </c>
      <c r="BW768" s="4">
        <f t="shared" si="143"/>
        <v>78.760000000000005</v>
      </c>
      <c r="BX768" s="4">
        <f t="shared" si="144"/>
        <v>78.760000000000005</v>
      </c>
    </row>
    <row r="769" spans="1:76" x14ac:dyDescent="0.25">
      <c r="A769">
        <v>16</v>
      </c>
      <c r="B769" t="s">
        <v>60</v>
      </c>
      <c r="C769" t="s">
        <v>61</v>
      </c>
      <c r="D769">
        <v>2021</v>
      </c>
      <c r="E769" t="s">
        <v>62</v>
      </c>
      <c r="F769" t="s">
        <v>63</v>
      </c>
      <c r="G769">
        <v>2</v>
      </c>
      <c r="H769" t="s">
        <v>64</v>
      </c>
      <c r="I769" t="s">
        <v>3559</v>
      </c>
      <c r="J769" t="s">
        <v>1442</v>
      </c>
      <c r="K769" t="s">
        <v>1443</v>
      </c>
      <c r="L769" t="s">
        <v>3606</v>
      </c>
      <c r="M769" t="s">
        <v>1444</v>
      </c>
      <c r="N769" t="s">
        <v>3613</v>
      </c>
      <c r="O769" t="s">
        <v>259</v>
      </c>
      <c r="P769" t="s">
        <v>3646</v>
      </c>
      <c r="Q769" t="s">
        <v>1351</v>
      </c>
      <c r="R769" t="s">
        <v>3817</v>
      </c>
      <c r="S769" t="s">
        <v>1488</v>
      </c>
      <c r="T769">
        <v>17</v>
      </c>
      <c r="U769">
        <v>4</v>
      </c>
      <c r="V769" t="s">
        <v>1493</v>
      </c>
      <c r="W769">
        <v>2</v>
      </c>
      <c r="X769" t="s">
        <v>76</v>
      </c>
      <c r="Y769">
        <v>1</v>
      </c>
      <c r="Z769" t="s">
        <v>73</v>
      </c>
      <c r="AA769">
        <v>1</v>
      </c>
      <c r="AB769" s="2">
        <v>100</v>
      </c>
      <c r="AC769" s="2">
        <v>96.8</v>
      </c>
      <c r="AD769" s="2">
        <v>96.8</v>
      </c>
      <c r="AE769" s="2">
        <v>100</v>
      </c>
      <c r="AF769" s="2">
        <v>96.02</v>
      </c>
      <c r="AG769" s="2">
        <v>96.02</v>
      </c>
      <c r="AH769" s="2">
        <v>100</v>
      </c>
      <c r="AI769" s="2">
        <v>0</v>
      </c>
      <c r="AJ769" s="2">
        <v>0</v>
      </c>
      <c r="AK769" s="2">
        <v>100</v>
      </c>
      <c r="AL769" s="2">
        <v>0</v>
      </c>
      <c r="AM769" s="2">
        <v>0</v>
      </c>
      <c r="AN769" s="2">
        <v>100</v>
      </c>
      <c r="AO769" s="2">
        <v>0</v>
      </c>
      <c r="AP769" s="2">
        <v>0</v>
      </c>
      <c r="AQ769" s="2" t="s">
        <v>77</v>
      </c>
      <c r="AR769" s="2" t="s">
        <v>77</v>
      </c>
      <c r="AS769" s="2" t="s">
        <v>77</v>
      </c>
      <c r="AT769" s="3">
        <v>80290003485</v>
      </c>
      <c r="AU769" s="3">
        <v>80039400761</v>
      </c>
      <c r="AV769" s="2">
        <v>99.69</v>
      </c>
      <c r="AW769" s="3">
        <v>121339163320</v>
      </c>
      <c r="AX769" s="3">
        <v>121292532254</v>
      </c>
      <c r="AY769" s="2">
        <v>99.96</v>
      </c>
      <c r="AZ769" s="3">
        <v>82871704000</v>
      </c>
      <c r="BA769" s="3">
        <v>0</v>
      </c>
      <c r="BB769" s="2">
        <v>0</v>
      </c>
      <c r="BC769" s="3">
        <v>82234840000</v>
      </c>
      <c r="BD769" s="3">
        <v>0</v>
      </c>
      <c r="BE769" s="2">
        <v>0</v>
      </c>
      <c r="BF769" s="3">
        <v>53569295000</v>
      </c>
      <c r="BG769" s="3">
        <v>0</v>
      </c>
      <c r="BH769" s="2">
        <v>0</v>
      </c>
      <c r="BI769" s="3">
        <v>420305005805</v>
      </c>
      <c r="BJ769" s="3">
        <v>201331933015</v>
      </c>
      <c r="BK769" s="2">
        <v>47.9</v>
      </c>
      <c r="BL769" t="s">
        <v>1494</v>
      </c>
      <c r="BM769" s="4">
        <f t="shared" si="133"/>
        <v>80290.003484999994</v>
      </c>
      <c r="BN769" s="4">
        <f t="shared" si="134"/>
        <v>80039.400760999997</v>
      </c>
      <c r="BO769" s="4">
        <f t="shared" si="135"/>
        <v>121339.16332000001</v>
      </c>
      <c r="BP769" s="4">
        <f t="shared" si="136"/>
        <v>121292.53225400001</v>
      </c>
      <c r="BQ769" s="4">
        <f t="shared" si="137"/>
        <v>82871.703999999998</v>
      </c>
      <c r="BR769" s="4">
        <f t="shared" si="138"/>
        <v>0</v>
      </c>
      <c r="BS769" s="4">
        <f t="shared" si="139"/>
        <v>82234.84</v>
      </c>
      <c r="BT769" s="4">
        <f t="shared" si="140"/>
        <v>0</v>
      </c>
      <c r="BU769" s="4">
        <f t="shared" si="141"/>
        <v>53569.294999999998</v>
      </c>
      <c r="BV769" s="4">
        <f t="shared" si="142"/>
        <v>0</v>
      </c>
      <c r="BW769" s="4">
        <f t="shared" si="143"/>
        <v>420305.00580499991</v>
      </c>
      <c r="BX769" s="4">
        <f t="shared" si="144"/>
        <v>201331.93301500002</v>
      </c>
    </row>
    <row r="770" spans="1:76" x14ac:dyDescent="0.25">
      <c r="A770">
        <v>16</v>
      </c>
      <c r="B770" t="s">
        <v>60</v>
      </c>
      <c r="C770" t="s">
        <v>61</v>
      </c>
      <c r="D770">
        <v>2021</v>
      </c>
      <c r="E770" t="s">
        <v>62</v>
      </c>
      <c r="F770" t="s">
        <v>63</v>
      </c>
      <c r="G770">
        <v>2</v>
      </c>
      <c r="H770" t="s">
        <v>64</v>
      </c>
      <c r="I770" t="s">
        <v>3559</v>
      </c>
      <c r="J770" t="s">
        <v>1442</v>
      </c>
      <c r="K770" t="s">
        <v>1443</v>
      </c>
      <c r="L770" t="s">
        <v>3606</v>
      </c>
      <c r="M770" t="s">
        <v>1444</v>
      </c>
      <c r="N770" t="s">
        <v>3613</v>
      </c>
      <c r="O770" t="s">
        <v>259</v>
      </c>
      <c r="P770" t="s">
        <v>3646</v>
      </c>
      <c r="Q770" t="s">
        <v>1351</v>
      </c>
      <c r="R770" t="s">
        <v>3817</v>
      </c>
      <c r="S770" t="s">
        <v>1488</v>
      </c>
      <c r="T770">
        <v>17</v>
      </c>
      <c r="U770">
        <v>5</v>
      </c>
      <c r="V770" t="s">
        <v>1495</v>
      </c>
      <c r="W770">
        <v>2</v>
      </c>
      <c r="X770" t="s">
        <v>76</v>
      </c>
      <c r="Y770">
        <v>1</v>
      </c>
      <c r="Z770" t="s">
        <v>73</v>
      </c>
      <c r="AA770">
        <v>1</v>
      </c>
      <c r="AB770" s="2">
        <v>100</v>
      </c>
      <c r="AC770" s="2">
        <v>0</v>
      </c>
      <c r="AD770" s="2">
        <v>0</v>
      </c>
      <c r="AE770" s="2">
        <v>100</v>
      </c>
      <c r="AF770" s="2">
        <v>100</v>
      </c>
      <c r="AG770" s="2">
        <v>100</v>
      </c>
      <c r="AH770" s="2">
        <v>100</v>
      </c>
      <c r="AI770" s="2">
        <v>0</v>
      </c>
      <c r="AJ770" s="2">
        <v>0</v>
      </c>
      <c r="AK770" s="2">
        <v>100</v>
      </c>
      <c r="AL770" s="2">
        <v>0</v>
      </c>
      <c r="AM770" s="2">
        <v>0</v>
      </c>
      <c r="AN770" s="2">
        <v>100</v>
      </c>
      <c r="AO770" s="2">
        <v>0</v>
      </c>
      <c r="AP770" s="2">
        <v>0</v>
      </c>
      <c r="AQ770" s="2" t="s">
        <v>77</v>
      </c>
      <c r="AR770" s="2" t="s">
        <v>77</v>
      </c>
      <c r="AS770" s="2" t="s">
        <v>77</v>
      </c>
      <c r="AT770" s="3">
        <v>25840000</v>
      </c>
      <c r="AU770" s="3">
        <v>25840000</v>
      </c>
      <c r="AV770" s="2">
        <v>100</v>
      </c>
      <c r="AW770" s="3">
        <v>45630000</v>
      </c>
      <c r="AX770" s="3">
        <v>45630000</v>
      </c>
      <c r="AY770" s="2">
        <v>100</v>
      </c>
      <c r="AZ770" s="3">
        <v>3008821000</v>
      </c>
      <c r="BA770" s="3">
        <v>0</v>
      </c>
      <c r="BB770" s="2">
        <v>0</v>
      </c>
      <c r="BC770" s="3">
        <v>689541000</v>
      </c>
      <c r="BD770" s="3">
        <v>0</v>
      </c>
      <c r="BE770" s="2">
        <v>0</v>
      </c>
      <c r="BF770" s="3">
        <v>929711000</v>
      </c>
      <c r="BG770" s="3">
        <v>0</v>
      </c>
      <c r="BH770" s="2">
        <v>0</v>
      </c>
      <c r="BI770" s="3">
        <v>4699543000</v>
      </c>
      <c r="BJ770" s="3">
        <v>71470000</v>
      </c>
      <c r="BK770" s="2">
        <v>1.52</v>
      </c>
      <c r="BM770" s="4">
        <f t="shared" si="133"/>
        <v>25.84</v>
      </c>
      <c r="BN770" s="4">
        <f t="shared" si="134"/>
        <v>25.84</v>
      </c>
      <c r="BO770" s="4">
        <f t="shared" si="135"/>
        <v>45.63</v>
      </c>
      <c r="BP770" s="4">
        <f t="shared" si="136"/>
        <v>45.63</v>
      </c>
      <c r="BQ770" s="4">
        <f t="shared" si="137"/>
        <v>3008.8209999999999</v>
      </c>
      <c r="BR770" s="4">
        <f t="shared" si="138"/>
        <v>0</v>
      </c>
      <c r="BS770" s="4">
        <f t="shared" si="139"/>
        <v>689.54100000000005</v>
      </c>
      <c r="BT770" s="4">
        <f t="shared" si="140"/>
        <v>0</v>
      </c>
      <c r="BU770" s="4">
        <f t="shared" si="141"/>
        <v>929.71100000000001</v>
      </c>
      <c r="BV770" s="4">
        <f t="shared" si="142"/>
        <v>0</v>
      </c>
      <c r="BW770" s="4">
        <f t="shared" si="143"/>
        <v>4699.5429999999997</v>
      </c>
      <c r="BX770" s="4">
        <f t="shared" si="144"/>
        <v>71.47</v>
      </c>
    </row>
    <row r="771" spans="1:76" x14ac:dyDescent="0.25">
      <c r="A771">
        <v>16</v>
      </c>
      <c r="B771" t="s">
        <v>60</v>
      </c>
      <c r="C771" t="s">
        <v>61</v>
      </c>
      <c r="D771">
        <v>2021</v>
      </c>
      <c r="E771" t="s">
        <v>62</v>
      </c>
      <c r="F771" t="s">
        <v>63</v>
      </c>
      <c r="G771">
        <v>2</v>
      </c>
      <c r="H771" t="s">
        <v>64</v>
      </c>
      <c r="I771" t="s">
        <v>3559</v>
      </c>
      <c r="J771" t="s">
        <v>1442</v>
      </c>
      <c r="K771" t="s">
        <v>1443</v>
      </c>
      <c r="L771" t="s">
        <v>3606</v>
      </c>
      <c r="M771" t="s">
        <v>1444</v>
      </c>
      <c r="N771" t="s">
        <v>3613</v>
      </c>
      <c r="O771" t="s">
        <v>259</v>
      </c>
      <c r="P771" t="s">
        <v>3646</v>
      </c>
      <c r="Q771" t="s">
        <v>1351</v>
      </c>
      <c r="R771" t="s">
        <v>3817</v>
      </c>
      <c r="S771" t="s">
        <v>1488</v>
      </c>
      <c r="T771">
        <v>17</v>
      </c>
      <c r="U771">
        <v>6</v>
      </c>
      <c r="V771" t="s">
        <v>1496</v>
      </c>
      <c r="W771">
        <v>2</v>
      </c>
      <c r="X771" t="s">
        <v>76</v>
      </c>
      <c r="Y771">
        <v>1</v>
      </c>
      <c r="Z771" t="s">
        <v>73</v>
      </c>
      <c r="AA771">
        <v>1</v>
      </c>
      <c r="AB771" s="2">
        <v>100</v>
      </c>
      <c r="AC771" s="2">
        <v>100</v>
      </c>
      <c r="AD771" s="2">
        <v>100</v>
      </c>
      <c r="AE771" s="2">
        <v>100</v>
      </c>
      <c r="AF771" s="2">
        <v>100</v>
      </c>
      <c r="AG771" s="2">
        <v>100</v>
      </c>
      <c r="AH771" s="2">
        <v>100</v>
      </c>
      <c r="AI771" s="2">
        <v>0</v>
      </c>
      <c r="AJ771" s="2">
        <v>0</v>
      </c>
      <c r="AK771" s="2">
        <v>100</v>
      </c>
      <c r="AL771" s="2">
        <v>0</v>
      </c>
      <c r="AM771" s="2">
        <v>0</v>
      </c>
      <c r="AN771" s="2">
        <v>100</v>
      </c>
      <c r="AO771" s="2">
        <v>0</v>
      </c>
      <c r="AP771" s="2">
        <v>0</v>
      </c>
      <c r="AQ771" s="2" t="s">
        <v>77</v>
      </c>
      <c r="AR771" s="2" t="s">
        <v>77</v>
      </c>
      <c r="AS771" s="2" t="s">
        <v>77</v>
      </c>
      <c r="AT771" s="3">
        <v>20966555671</v>
      </c>
      <c r="AU771" s="3">
        <v>20966555671</v>
      </c>
      <c r="AV771" s="2">
        <v>100</v>
      </c>
      <c r="AW771" s="3">
        <v>50163154202</v>
      </c>
      <c r="AX771" s="3">
        <v>50163053948</v>
      </c>
      <c r="AY771" s="2">
        <v>100</v>
      </c>
      <c r="AZ771" s="3">
        <v>25600000000</v>
      </c>
      <c r="BA771" s="3">
        <v>0</v>
      </c>
      <c r="BB771" s="2">
        <v>0</v>
      </c>
      <c r="BC771" s="3">
        <v>74052000</v>
      </c>
      <c r="BD771" s="3">
        <v>0</v>
      </c>
      <c r="BE771" s="2">
        <v>0</v>
      </c>
      <c r="BF771" s="3">
        <v>99870000</v>
      </c>
      <c r="BG771" s="3">
        <v>0</v>
      </c>
      <c r="BH771" s="2">
        <v>0</v>
      </c>
      <c r="BI771" s="3">
        <v>96903631873</v>
      </c>
      <c r="BJ771" s="3">
        <v>71129609619</v>
      </c>
      <c r="BK771" s="2">
        <v>73.400000000000006</v>
      </c>
      <c r="BM771" s="4">
        <f t="shared" ref="BM771:BM834" si="145">AT771 / 1000000</f>
        <v>20966.555670999998</v>
      </c>
      <c r="BN771" s="4">
        <f t="shared" ref="BN771:BN834" si="146">AU771 / 1000000</f>
        <v>20966.555670999998</v>
      </c>
      <c r="BO771" s="4">
        <f t="shared" ref="BO771:BO834" si="147">AW771 / 1000000</f>
        <v>50163.154201999998</v>
      </c>
      <c r="BP771" s="4">
        <f t="shared" ref="BP771:BP834" si="148">AX771 / 1000000</f>
        <v>50163.053948000001</v>
      </c>
      <c r="BQ771" s="4">
        <f t="shared" ref="BQ771:BQ834" si="149">AZ771 / 1000000</f>
        <v>25600</v>
      </c>
      <c r="BR771" s="4">
        <f t="shared" ref="BR771:BR834" si="150">BA771 / 1000000</f>
        <v>0</v>
      </c>
      <c r="BS771" s="4">
        <f t="shared" ref="BS771:BS834" si="151">BC771 / 1000000</f>
        <v>74.052000000000007</v>
      </c>
      <c r="BT771" s="4">
        <f t="shared" ref="BT771:BT834" si="152">BD771 / 1000000</f>
        <v>0</v>
      </c>
      <c r="BU771" s="4">
        <f t="shared" ref="BU771:BU834" si="153">BF771 / 1000000</f>
        <v>99.87</v>
      </c>
      <c r="BV771" s="4">
        <f t="shared" ref="BV771:BV834" si="154">BG771 / 1000000</f>
        <v>0</v>
      </c>
      <c r="BW771" s="4">
        <f t="shared" ref="BW771:BW834" si="155">BM771+BO771+BQ771+BS771+BU771</f>
        <v>96903.631872999991</v>
      </c>
      <c r="BX771" s="4">
        <f t="shared" ref="BX771:BX834" si="156">BN771+BP771+BR771+BT771+BV771</f>
        <v>71129.609618999995</v>
      </c>
    </row>
    <row r="772" spans="1:76" x14ac:dyDescent="0.25">
      <c r="A772">
        <v>16</v>
      </c>
      <c r="B772" t="s">
        <v>60</v>
      </c>
      <c r="C772" t="s">
        <v>61</v>
      </c>
      <c r="D772">
        <v>2021</v>
      </c>
      <c r="E772" t="s">
        <v>62</v>
      </c>
      <c r="F772" t="s">
        <v>63</v>
      </c>
      <c r="G772">
        <v>2</v>
      </c>
      <c r="H772" t="s">
        <v>64</v>
      </c>
      <c r="I772" t="s">
        <v>3559</v>
      </c>
      <c r="J772" t="s">
        <v>1442</v>
      </c>
      <c r="K772" t="s">
        <v>1443</v>
      </c>
      <c r="L772" t="s">
        <v>3606</v>
      </c>
      <c r="M772" t="s">
        <v>1444</v>
      </c>
      <c r="N772" t="s">
        <v>3613</v>
      </c>
      <c r="O772" t="s">
        <v>259</v>
      </c>
      <c r="P772" t="s">
        <v>3646</v>
      </c>
      <c r="Q772" t="s">
        <v>1351</v>
      </c>
      <c r="R772" t="s">
        <v>3817</v>
      </c>
      <c r="S772" t="s">
        <v>1488</v>
      </c>
      <c r="T772">
        <v>17</v>
      </c>
      <c r="U772">
        <v>7</v>
      </c>
      <c r="V772" t="s">
        <v>1497</v>
      </c>
      <c r="W772">
        <v>1</v>
      </c>
      <c r="X772" t="s">
        <v>72</v>
      </c>
      <c r="Y772">
        <v>1</v>
      </c>
      <c r="Z772" t="s">
        <v>73</v>
      </c>
      <c r="AA772">
        <v>1</v>
      </c>
      <c r="AB772" s="2">
        <v>282</v>
      </c>
      <c r="AC772" s="2">
        <v>282</v>
      </c>
      <c r="AD772" s="2">
        <v>100</v>
      </c>
      <c r="AE772" s="2">
        <v>280</v>
      </c>
      <c r="AF772" s="2">
        <v>280</v>
      </c>
      <c r="AG772" s="2">
        <v>100</v>
      </c>
      <c r="AH772" s="2">
        <v>234</v>
      </c>
      <c r="AI772" s="2">
        <v>0</v>
      </c>
      <c r="AJ772" s="2">
        <v>0</v>
      </c>
      <c r="AK772" s="2">
        <v>300</v>
      </c>
      <c r="AL772" s="2">
        <v>0</v>
      </c>
      <c r="AM772" s="2">
        <v>0</v>
      </c>
      <c r="AN772" s="2">
        <v>104</v>
      </c>
      <c r="AO772" s="2">
        <v>0</v>
      </c>
      <c r="AP772" s="2">
        <v>0</v>
      </c>
      <c r="AQ772" s="2">
        <v>1200</v>
      </c>
      <c r="AR772" s="2">
        <v>562</v>
      </c>
      <c r="AS772" s="2">
        <v>46.83</v>
      </c>
      <c r="AT772" s="3">
        <v>585179589</v>
      </c>
      <c r="AU772" s="3">
        <v>550759589</v>
      </c>
      <c r="AV772" s="2">
        <v>94.12</v>
      </c>
      <c r="AW772" s="3">
        <v>1369689600</v>
      </c>
      <c r="AX772" s="3">
        <v>1369689600</v>
      </c>
      <c r="AY772" s="2">
        <v>100</v>
      </c>
      <c r="AZ772" s="3">
        <v>1441934000</v>
      </c>
      <c r="BA772" s="3">
        <v>0</v>
      </c>
      <c r="BB772" s="2">
        <v>0</v>
      </c>
      <c r="BC772" s="3">
        <v>1066395000</v>
      </c>
      <c r="BD772" s="3">
        <v>0</v>
      </c>
      <c r="BE772" s="2">
        <v>0</v>
      </c>
      <c r="BF772" s="3">
        <v>519376000</v>
      </c>
      <c r="BG772" s="3">
        <v>0</v>
      </c>
      <c r="BH772" s="2">
        <v>0</v>
      </c>
      <c r="BI772" s="3">
        <v>4982574189</v>
      </c>
      <c r="BJ772" s="3">
        <v>1920449189</v>
      </c>
      <c r="BK772" s="2">
        <v>38.54</v>
      </c>
      <c r="BM772" s="4">
        <f t="shared" si="145"/>
        <v>585.17958899999996</v>
      </c>
      <c r="BN772" s="4">
        <f t="shared" si="146"/>
        <v>550.75958900000001</v>
      </c>
      <c r="BO772" s="4">
        <f t="shared" si="147"/>
        <v>1369.6895999999999</v>
      </c>
      <c r="BP772" s="4">
        <f t="shared" si="148"/>
        <v>1369.6895999999999</v>
      </c>
      <c r="BQ772" s="4">
        <f t="shared" si="149"/>
        <v>1441.934</v>
      </c>
      <c r="BR772" s="4">
        <f t="shared" si="150"/>
        <v>0</v>
      </c>
      <c r="BS772" s="4">
        <f t="shared" si="151"/>
        <v>1066.395</v>
      </c>
      <c r="BT772" s="4">
        <f t="shared" si="152"/>
        <v>0</v>
      </c>
      <c r="BU772" s="4">
        <f t="shared" si="153"/>
        <v>519.37599999999998</v>
      </c>
      <c r="BV772" s="4">
        <f t="shared" si="154"/>
        <v>0</v>
      </c>
      <c r="BW772" s="4">
        <f t="shared" si="155"/>
        <v>4982.5741890000008</v>
      </c>
      <c r="BX772" s="4">
        <f t="shared" si="156"/>
        <v>1920.4491889999999</v>
      </c>
    </row>
    <row r="773" spans="1:76" x14ac:dyDescent="0.25">
      <c r="A773">
        <v>16</v>
      </c>
      <c r="B773" t="s">
        <v>60</v>
      </c>
      <c r="C773" t="s">
        <v>61</v>
      </c>
      <c r="D773">
        <v>2021</v>
      </c>
      <c r="E773" t="s">
        <v>62</v>
      </c>
      <c r="F773" t="s">
        <v>63</v>
      </c>
      <c r="G773">
        <v>2</v>
      </c>
      <c r="H773" t="s">
        <v>64</v>
      </c>
      <c r="I773" t="s">
        <v>3559</v>
      </c>
      <c r="J773" t="s">
        <v>1442</v>
      </c>
      <c r="K773" t="s">
        <v>1443</v>
      </c>
      <c r="L773" t="s">
        <v>3606</v>
      </c>
      <c r="M773" t="s">
        <v>1444</v>
      </c>
      <c r="N773" t="s">
        <v>3613</v>
      </c>
      <c r="O773" t="s">
        <v>259</v>
      </c>
      <c r="P773" t="s">
        <v>3646</v>
      </c>
      <c r="Q773" t="s">
        <v>1351</v>
      </c>
      <c r="R773" t="s">
        <v>3817</v>
      </c>
      <c r="S773" t="s">
        <v>1488</v>
      </c>
      <c r="T773">
        <v>17</v>
      </c>
      <c r="U773">
        <v>8</v>
      </c>
      <c r="V773" t="s">
        <v>1498</v>
      </c>
      <c r="W773">
        <v>1</v>
      </c>
      <c r="X773" t="s">
        <v>72</v>
      </c>
      <c r="Y773">
        <v>1</v>
      </c>
      <c r="Z773" t="s">
        <v>73</v>
      </c>
      <c r="AA773">
        <v>1</v>
      </c>
      <c r="AB773" s="2">
        <v>106</v>
      </c>
      <c r="AC773" s="2">
        <v>106</v>
      </c>
      <c r="AD773" s="2">
        <v>100</v>
      </c>
      <c r="AE773" s="2">
        <v>26431</v>
      </c>
      <c r="AF773" s="2">
        <v>26431</v>
      </c>
      <c r="AG773" s="2">
        <v>100</v>
      </c>
      <c r="AH773" s="2">
        <v>4569</v>
      </c>
      <c r="AI773" s="2">
        <v>0</v>
      </c>
      <c r="AJ773" s="2">
        <v>0</v>
      </c>
      <c r="AK773" s="2">
        <v>2900</v>
      </c>
      <c r="AL773" s="2">
        <v>0</v>
      </c>
      <c r="AM773" s="2">
        <v>0</v>
      </c>
      <c r="AN773" s="2">
        <v>1994</v>
      </c>
      <c r="AO773" s="2">
        <v>0</v>
      </c>
      <c r="AP773" s="2">
        <v>0</v>
      </c>
      <c r="AQ773" s="2">
        <v>36000</v>
      </c>
      <c r="AR773" s="2">
        <v>26537</v>
      </c>
      <c r="AS773" s="2">
        <v>73.709999999999994</v>
      </c>
      <c r="AT773" s="3">
        <v>359335001</v>
      </c>
      <c r="AU773" s="3">
        <v>345967000</v>
      </c>
      <c r="AV773" s="2">
        <v>96.28</v>
      </c>
      <c r="AW773" s="3">
        <v>847437000</v>
      </c>
      <c r="AX773" s="3">
        <v>847437000</v>
      </c>
      <c r="AY773" s="2">
        <v>100</v>
      </c>
      <c r="AZ773" s="3">
        <v>977138000</v>
      </c>
      <c r="BA773" s="3">
        <v>0</v>
      </c>
      <c r="BB773" s="2">
        <v>0</v>
      </c>
      <c r="BC773" s="3">
        <v>979459000</v>
      </c>
      <c r="BD773" s="3">
        <v>0</v>
      </c>
      <c r="BE773" s="2">
        <v>0</v>
      </c>
      <c r="BF773" s="3">
        <v>957343000</v>
      </c>
      <c r="BG773" s="3">
        <v>0</v>
      </c>
      <c r="BH773" s="2">
        <v>0</v>
      </c>
      <c r="BI773" s="3">
        <v>4120712001</v>
      </c>
      <c r="BJ773" s="3">
        <v>1193404000</v>
      </c>
      <c r="BK773" s="2">
        <v>28.96</v>
      </c>
      <c r="BM773" s="4">
        <f t="shared" si="145"/>
        <v>359.33500099999998</v>
      </c>
      <c r="BN773" s="4">
        <f t="shared" si="146"/>
        <v>345.96699999999998</v>
      </c>
      <c r="BO773" s="4">
        <f t="shared" si="147"/>
        <v>847.43700000000001</v>
      </c>
      <c r="BP773" s="4">
        <f t="shared" si="148"/>
        <v>847.43700000000001</v>
      </c>
      <c r="BQ773" s="4">
        <f t="shared" si="149"/>
        <v>977.13800000000003</v>
      </c>
      <c r="BR773" s="4">
        <f t="shared" si="150"/>
        <v>0</v>
      </c>
      <c r="BS773" s="4">
        <f t="shared" si="151"/>
        <v>979.45899999999995</v>
      </c>
      <c r="BT773" s="4">
        <f t="shared" si="152"/>
        <v>0</v>
      </c>
      <c r="BU773" s="4">
        <f t="shared" si="153"/>
        <v>957.34299999999996</v>
      </c>
      <c r="BV773" s="4">
        <f t="shared" si="154"/>
        <v>0</v>
      </c>
      <c r="BW773" s="4">
        <f t="shared" si="155"/>
        <v>4120.7120009999999</v>
      </c>
      <c r="BX773" s="4">
        <f t="shared" si="156"/>
        <v>1193.404</v>
      </c>
    </row>
    <row r="774" spans="1:76" x14ac:dyDescent="0.25">
      <c r="A774">
        <v>16</v>
      </c>
      <c r="B774" t="s">
        <v>60</v>
      </c>
      <c r="C774" t="s">
        <v>61</v>
      </c>
      <c r="D774">
        <v>2021</v>
      </c>
      <c r="E774" t="s">
        <v>62</v>
      </c>
      <c r="F774" t="s">
        <v>63</v>
      </c>
      <c r="G774">
        <v>2</v>
      </c>
      <c r="H774" t="s">
        <v>64</v>
      </c>
      <c r="I774" t="s">
        <v>3559</v>
      </c>
      <c r="J774" t="s">
        <v>1442</v>
      </c>
      <c r="K774" t="s">
        <v>1443</v>
      </c>
      <c r="L774" t="s">
        <v>3606</v>
      </c>
      <c r="M774" t="s">
        <v>1444</v>
      </c>
      <c r="N774" t="s">
        <v>3613</v>
      </c>
      <c r="O774" t="s">
        <v>259</v>
      </c>
      <c r="P774" t="s">
        <v>3646</v>
      </c>
      <c r="Q774" t="s">
        <v>1351</v>
      </c>
      <c r="R774" t="s">
        <v>3817</v>
      </c>
      <c r="S774" t="s">
        <v>1488</v>
      </c>
      <c r="T774">
        <v>17</v>
      </c>
      <c r="U774">
        <v>9</v>
      </c>
      <c r="V774" t="s">
        <v>1499</v>
      </c>
      <c r="W774">
        <v>3</v>
      </c>
      <c r="X774" t="s">
        <v>138</v>
      </c>
      <c r="Y774">
        <v>1</v>
      </c>
      <c r="Z774" t="s">
        <v>73</v>
      </c>
      <c r="AA774">
        <v>1</v>
      </c>
      <c r="AB774" s="2">
        <v>0.1</v>
      </c>
      <c r="AC774" s="2">
        <v>0.1</v>
      </c>
      <c r="AD774" s="2">
        <v>100</v>
      </c>
      <c r="AE774" s="2">
        <v>0.3</v>
      </c>
      <c r="AF774" s="2">
        <v>0.3</v>
      </c>
      <c r="AG774" s="2">
        <v>100</v>
      </c>
      <c r="AH774" s="2">
        <v>0.6</v>
      </c>
      <c r="AI774" s="2">
        <v>0</v>
      </c>
      <c r="AJ774" s="2">
        <v>0</v>
      </c>
      <c r="AK774" s="2">
        <v>0.9</v>
      </c>
      <c r="AL774" s="2">
        <v>0</v>
      </c>
      <c r="AM774" s="2">
        <v>0</v>
      </c>
      <c r="AN774" s="2">
        <v>1</v>
      </c>
      <c r="AO774" s="2">
        <v>0</v>
      </c>
      <c r="AP774" s="2">
        <v>0</v>
      </c>
      <c r="AQ774" s="2" t="s">
        <v>77</v>
      </c>
      <c r="AR774" s="2" t="s">
        <v>77</v>
      </c>
      <c r="AS774" s="2" t="s">
        <v>77</v>
      </c>
      <c r="AT774" s="3">
        <v>85272000</v>
      </c>
      <c r="AU774" s="3">
        <v>85272000</v>
      </c>
      <c r="AV774" s="2">
        <v>100</v>
      </c>
      <c r="AW774" s="3">
        <v>2027908894</v>
      </c>
      <c r="AX774" s="3">
        <v>2027908894</v>
      </c>
      <c r="AY774" s="2">
        <v>100</v>
      </c>
      <c r="AZ774" s="3">
        <v>3726260000</v>
      </c>
      <c r="BA774" s="3">
        <v>0</v>
      </c>
      <c r="BB774" s="2">
        <v>0</v>
      </c>
      <c r="BC774" s="3">
        <v>726217000</v>
      </c>
      <c r="BD774" s="3">
        <v>0</v>
      </c>
      <c r="BE774" s="2">
        <v>0</v>
      </c>
      <c r="BF774" s="3">
        <v>708087000</v>
      </c>
      <c r="BG774" s="3">
        <v>0</v>
      </c>
      <c r="BH774" s="2">
        <v>0</v>
      </c>
      <c r="BI774" s="3">
        <v>7273744894</v>
      </c>
      <c r="BJ774" s="3">
        <v>2113180894</v>
      </c>
      <c r="BK774" s="2">
        <v>29.05</v>
      </c>
      <c r="BM774" s="4">
        <f t="shared" si="145"/>
        <v>85.272000000000006</v>
      </c>
      <c r="BN774" s="4">
        <f t="shared" si="146"/>
        <v>85.272000000000006</v>
      </c>
      <c r="BO774" s="4">
        <f t="shared" si="147"/>
        <v>2027.9088939999999</v>
      </c>
      <c r="BP774" s="4">
        <f t="shared" si="148"/>
        <v>2027.9088939999999</v>
      </c>
      <c r="BQ774" s="4">
        <f t="shared" si="149"/>
        <v>3726.26</v>
      </c>
      <c r="BR774" s="4">
        <f t="shared" si="150"/>
        <v>0</v>
      </c>
      <c r="BS774" s="4">
        <f t="shared" si="151"/>
        <v>726.21699999999998</v>
      </c>
      <c r="BT774" s="4">
        <f t="shared" si="152"/>
        <v>0</v>
      </c>
      <c r="BU774" s="4">
        <f t="shared" si="153"/>
        <v>708.08699999999999</v>
      </c>
      <c r="BV774" s="4">
        <f t="shared" si="154"/>
        <v>0</v>
      </c>
      <c r="BW774" s="4">
        <f t="shared" si="155"/>
        <v>7273.7448939999995</v>
      </c>
      <c r="BX774" s="4">
        <f t="shared" si="156"/>
        <v>2113.1808940000001</v>
      </c>
    </row>
    <row r="775" spans="1:76" x14ac:dyDescent="0.25">
      <c r="A775">
        <v>16</v>
      </c>
      <c r="B775" t="s">
        <v>60</v>
      </c>
      <c r="C775" t="s">
        <v>61</v>
      </c>
      <c r="D775">
        <v>2021</v>
      </c>
      <c r="E775" t="s">
        <v>62</v>
      </c>
      <c r="F775" t="s">
        <v>63</v>
      </c>
      <c r="G775">
        <v>2</v>
      </c>
      <c r="H775" t="s">
        <v>64</v>
      </c>
      <c r="I775" t="s">
        <v>3559</v>
      </c>
      <c r="J775" t="s">
        <v>1442</v>
      </c>
      <c r="K775" t="s">
        <v>1443</v>
      </c>
      <c r="L775" t="s">
        <v>3606</v>
      </c>
      <c r="M775" t="s">
        <v>1444</v>
      </c>
      <c r="N775" t="s">
        <v>3613</v>
      </c>
      <c r="O775" t="s">
        <v>259</v>
      </c>
      <c r="P775" t="s">
        <v>3646</v>
      </c>
      <c r="Q775" t="s">
        <v>1351</v>
      </c>
      <c r="R775" t="s">
        <v>3817</v>
      </c>
      <c r="S775" t="s">
        <v>1488</v>
      </c>
      <c r="T775">
        <v>17</v>
      </c>
      <c r="U775">
        <v>10</v>
      </c>
      <c r="V775" t="s">
        <v>1500</v>
      </c>
      <c r="W775">
        <v>3</v>
      </c>
      <c r="X775" t="s">
        <v>138</v>
      </c>
      <c r="Y775">
        <v>1</v>
      </c>
      <c r="Z775" t="s">
        <v>73</v>
      </c>
      <c r="AA775">
        <v>1</v>
      </c>
      <c r="AB775" s="2">
        <v>0.1</v>
      </c>
      <c r="AC775" s="2">
        <v>0.1</v>
      </c>
      <c r="AD775" s="2">
        <v>100</v>
      </c>
      <c r="AE775" s="2">
        <v>0.3</v>
      </c>
      <c r="AF775" s="2">
        <v>0.3</v>
      </c>
      <c r="AG775" s="2">
        <v>100</v>
      </c>
      <c r="AH775" s="2">
        <v>0.6</v>
      </c>
      <c r="AI775" s="2">
        <v>0</v>
      </c>
      <c r="AJ775" s="2">
        <v>0</v>
      </c>
      <c r="AK775" s="2">
        <v>0.9</v>
      </c>
      <c r="AL775" s="2">
        <v>0</v>
      </c>
      <c r="AM775" s="2">
        <v>0</v>
      </c>
      <c r="AN775" s="2">
        <v>1</v>
      </c>
      <c r="AO775" s="2">
        <v>0</v>
      </c>
      <c r="AP775" s="2">
        <v>0</v>
      </c>
      <c r="AQ775" s="2" t="s">
        <v>77</v>
      </c>
      <c r="AR775" s="2" t="s">
        <v>77</v>
      </c>
      <c r="AS775" s="2" t="s">
        <v>77</v>
      </c>
      <c r="AT775" s="3">
        <v>42190000</v>
      </c>
      <c r="AU775" s="3">
        <v>42190000</v>
      </c>
      <c r="AV775" s="2">
        <v>100</v>
      </c>
      <c r="AW775" s="3">
        <v>202406672</v>
      </c>
      <c r="AX775" s="3">
        <v>202406672</v>
      </c>
      <c r="AY775" s="2">
        <v>100</v>
      </c>
      <c r="AZ775" s="3">
        <v>358209000</v>
      </c>
      <c r="BA775" s="3">
        <v>0</v>
      </c>
      <c r="BB775" s="2">
        <v>0</v>
      </c>
      <c r="BC775" s="3">
        <v>153935000</v>
      </c>
      <c r="BD775" s="3">
        <v>0</v>
      </c>
      <c r="BE775" s="2">
        <v>0</v>
      </c>
      <c r="BF775" s="3">
        <v>100563000</v>
      </c>
      <c r="BG775" s="3">
        <v>0</v>
      </c>
      <c r="BH775" s="2">
        <v>0</v>
      </c>
      <c r="BI775" s="3">
        <v>857303672</v>
      </c>
      <c r="BJ775" s="3">
        <v>244596672</v>
      </c>
      <c r="BK775" s="2">
        <v>28.53</v>
      </c>
      <c r="BM775" s="4">
        <f t="shared" si="145"/>
        <v>42.19</v>
      </c>
      <c r="BN775" s="4">
        <f t="shared" si="146"/>
        <v>42.19</v>
      </c>
      <c r="BO775" s="4">
        <f t="shared" si="147"/>
        <v>202.40667199999999</v>
      </c>
      <c r="BP775" s="4">
        <f t="shared" si="148"/>
        <v>202.40667199999999</v>
      </c>
      <c r="BQ775" s="4">
        <f t="shared" si="149"/>
        <v>358.209</v>
      </c>
      <c r="BR775" s="4">
        <f t="shared" si="150"/>
        <v>0</v>
      </c>
      <c r="BS775" s="4">
        <f t="shared" si="151"/>
        <v>153.935</v>
      </c>
      <c r="BT775" s="4">
        <f t="shared" si="152"/>
        <v>0</v>
      </c>
      <c r="BU775" s="4">
        <f t="shared" si="153"/>
        <v>100.563</v>
      </c>
      <c r="BV775" s="4">
        <f t="shared" si="154"/>
        <v>0</v>
      </c>
      <c r="BW775" s="4">
        <f t="shared" si="155"/>
        <v>857.30367199999989</v>
      </c>
      <c r="BX775" s="4">
        <f t="shared" si="156"/>
        <v>244.59667199999998</v>
      </c>
    </row>
    <row r="776" spans="1:76" x14ac:dyDescent="0.25">
      <c r="A776">
        <v>16</v>
      </c>
      <c r="B776" t="s">
        <v>60</v>
      </c>
      <c r="C776" t="s">
        <v>61</v>
      </c>
      <c r="D776">
        <v>2021</v>
      </c>
      <c r="E776" t="s">
        <v>62</v>
      </c>
      <c r="F776" t="s">
        <v>63</v>
      </c>
      <c r="G776">
        <v>2</v>
      </c>
      <c r="H776" t="s">
        <v>64</v>
      </c>
      <c r="I776" t="s">
        <v>3559</v>
      </c>
      <c r="J776" t="s">
        <v>1442</v>
      </c>
      <c r="K776" t="s">
        <v>1443</v>
      </c>
      <c r="L776" t="s">
        <v>3606</v>
      </c>
      <c r="M776" t="s">
        <v>1444</v>
      </c>
      <c r="N776" t="s">
        <v>3613</v>
      </c>
      <c r="O776" t="s">
        <v>259</v>
      </c>
      <c r="P776" t="s">
        <v>3646</v>
      </c>
      <c r="Q776" t="s">
        <v>1351</v>
      </c>
      <c r="R776" t="s">
        <v>3817</v>
      </c>
      <c r="S776" t="s">
        <v>1488</v>
      </c>
      <c r="T776">
        <v>17</v>
      </c>
      <c r="U776">
        <v>11</v>
      </c>
      <c r="V776" t="s">
        <v>1501</v>
      </c>
      <c r="W776">
        <v>2</v>
      </c>
      <c r="X776" t="s">
        <v>76</v>
      </c>
      <c r="Y776">
        <v>1</v>
      </c>
      <c r="Z776" t="s">
        <v>73</v>
      </c>
      <c r="AA776">
        <v>1</v>
      </c>
      <c r="AB776" s="2">
        <v>15000</v>
      </c>
      <c r="AC776" s="2">
        <v>18049</v>
      </c>
      <c r="AD776" s="2">
        <v>120.33</v>
      </c>
      <c r="AE776" s="2">
        <v>15000</v>
      </c>
      <c r="AF776" s="2">
        <v>15000</v>
      </c>
      <c r="AG776" s="2">
        <v>100</v>
      </c>
      <c r="AH776" s="2">
        <v>15000</v>
      </c>
      <c r="AI776" s="2">
        <v>0</v>
      </c>
      <c r="AJ776" s="2">
        <v>0</v>
      </c>
      <c r="AK776" s="2">
        <v>15000</v>
      </c>
      <c r="AL776" s="2">
        <v>0</v>
      </c>
      <c r="AM776" s="2">
        <v>0</v>
      </c>
      <c r="AN776" s="2">
        <v>15000</v>
      </c>
      <c r="AO776" s="2">
        <v>0</v>
      </c>
      <c r="AP776" s="2">
        <v>0</v>
      </c>
      <c r="AQ776" s="2" t="s">
        <v>77</v>
      </c>
      <c r="AR776" s="2" t="s">
        <v>77</v>
      </c>
      <c r="AS776" s="2" t="s">
        <v>77</v>
      </c>
      <c r="AT776" s="3">
        <v>3036294232</v>
      </c>
      <c r="AU776" s="3">
        <v>3036291926</v>
      </c>
      <c r="AV776" s="2">
        <v>100</v>
      </c>
      <c r="AW776" s="3">
        <v>18247953921</v>
      </c>
      <c r="AX776" s="3">
        <v>18241435916</v>
      </c>
      <c r="AY776" s="2">
        <v>99.96</v>
      </c>
      <c r="AZ776" s="3">
        <v>1334289000</v>
      </c>
      <c r="BA776" s="3">
        <v>0</v>
      </c>
      <c r="BB776" s="2">
        <v>0</v>
      </c>
      <c r="BC776" s="3">
        <v>2889180000</v>
      </c>
      <c r="BD776" s="3">
        <v>0</v>
      </c>
      <c r="BE776" s="2">
        <v>0</v>
      </c>
      <c r="BF776" s="3">
        <v>794475000</v>
      </c>
      <c r="BG776" s="3">
        <v>0</v>
      </c>
      <c r="BH776" s="2">
        <v>0</v>
      </c>
      <c r="BI776" s="3">
        <v>26302192153</v>
      </c>
      <c r="BJ776" s="3">
        <v>21277727842</v>
      </c>
      <c r="BK776" s="2">
        <v>80.900000000000006</v>
      </c>
      <c r="BL776" t="s">
        <v>1502</v>
      </c>
      <c r="BM776" s="4">
        <f t="shared" si="145"/>
        <v>3036.2942320000002</v>
      </c>
      <c r="BN776" s="4">
        <f t="shared" si="146"/>
        <v>3036.2919259999999</v>
      </c>
      <c r="BO776" s="4">
        <f t="shared" si="147"/>
        <v>18247.953921</v>
      </c>
      <c r="BP776" s="4">
        <f t="shared" si="148"/>
        <v>18241.435915999999</v>
      </c>
      <c r="BQ776" s="4">
        <f t="shared" si="149"/>
        <v>1334.289</v>
      </c>
      <c r="BR776" s="4">
        <f t="shared" si="150"/>
        <v>0</v>
      </c>
      <c r="BS776" s="4">
        <f t="shared" si="151"/>
        <v>2889.18</v>
      </c>
      <c r="BT776" s="4">
        <f t="shared" si="152"/>
        <v>0</v>
      </c>
      <c r="BU776" s="4">
        <f t="shared" si="153"/>
        <v>794.47500000000002</v>
      </c>
      <c r="BV776" s="4">
        <f t="shared" si="154"/>
        <v>0</v>
      </c>
      <c r="BW776" s="4">
        <f t="shared" si="155"/>
        <v>26302.192153</v>
      </c>
      <c r="BX776" s="4">
        <f t="shared" si="156"/>
        <v>21277.727842</v>
      </c>
    </row>
    <row r="777" spans="1:76" x14ac:dyDescent="0.25">
      <c r="A777">
        <v>16</v>
      </c>
      <c r="B777" t="s">
        <v>60</v>
      </c>
      <c r="C777" t="s">
        <v>61</v>
      </c>
      <c r="D777">
        <v>2021</v>
      </c>
      <c r="E777" t="s">
        <v>62</v>
      </c>
      <c r="F777" t="s">
        <v>63</v>
      </c>
      <c r="G777">
        <v>2</v>
      </c>
      <c r="H777" t="s">
        <v>64</v>
      </c>
      <c r="I777" t="s">
        <v>3559</v>
      </c>
      <c r="J777" t="s">
        <v>1442</v>
      </c>
      <c r="K777" t="s">
        <v>1443</v>
      </c>
      <c r="L777" t="s">
        <v>3606</v>
      </c>
      <c r="M777" t="s">
        <v>1444</v>
      </c>
      <c r="N777" t="s">
        <v>3613</v>
      </c>
      <c r="O777" t="s">
        <v>259</v>
      </c>
      <c r="P777" t="s">
        <v>3646</v>
      </c>
      <c r="Q777" t="s">
        <v>1351</v>
      </c>
      <c r="R777" t="s">
        <v>3818</v>
      </c>
      <c r="S777" t="s">
        <v>1503</v>
      </c>
      <c r="T777">
        <v>25</v>
      </c>
      <c r="U777">
        <v>1</v>
      </c>
      <c r="V777" t="s">
        <v>1504</v>
      </c>
      <c r="W777">
        <v>1</v>
      </c>
      <c r="X777" t="s">
        <v>72</v>
      </c>
      <c r="Y777">
        <v>1</v>
      </c>
      <c r="Z777" t="s">
        <v>73</v>
      </c>
      <c r="AA777">
        <v>1</v>
      </c>
      <c r="AB777" s="2">
        <v>0.1</v>
      </c>
      <c r="AC777" s="2">
        <v>0.1</v>
      </c>
      <c r="AD777" s="2">
        <v>100</v>
      </c>
      <c r="AE777" s="2">
        <v>0.2</v>
      </c>
      <c r="AF777" s="2">
        <v>0.2</v>
      </c>
      <c r="AG777" s="2">
        <v>100</v>
      </c>
      <c r="AH777" s="2">
        <v>0.4</v>
      </c>
      <c r="AI777" s="2">
        <v>0</v>
      </c>
      <c r="AJ777" s="2">
        <v>0</v>
      </c>
      <c r="AK777" s="2">
        <v>0.2</v>
      </c>
      <c r="AL777" s="2">
        <v>0</v>
      </c>
      <c r="AM777" s="2">
        <v>0</v>
      </c>
      <c r="AN777" s="2">
        <v>0.1</v>
      </c>
      <c r="AO777" s="2">
        <v>0</v>
      </c>
      <c r="AP777" s="2">
        <v>0</v>
      </c>
      <c r="AQ777" s="2">
        <v>1</v>
      </c>
      <c r="AR777" s="2">
        <v>0.3</v>
      </c>
      <c r="AS777" s="2">
        <v>30</v>
      </c>
      <c r="AT777" s="3">
        <v>26736000</v>
      </c>
      <c r="AU777" s="3">
        <v>15504000</v>
      </c>
      <c r="AV777" s="2">
        <v>57.97</v>
      </c>
      <c r="AW777" s="3">
        <v>316509850</v>
      </c>
      <c r="AX777" s="3">
        <v>316509850</v>
      </c>
      <c r="AY777" s="2">
        <v>100</v>
      </c>
      <c r="AZ777" s="3">
        <v>299515000</v>
      </c>
      <c r="BA777" s="3">
        <v>0</v>
      </c>
      <c r="BB777" s="2">
        <v>0</v>
      </c>
      <c r="BC777" s="3">
        <v>186000000</v>
      </c>
      <c r="BD777" s="3">
        <v>0</v>
      </c>
      <c r="BE777" s="2">
        <v>0</v>
      </c>
      <c r="BF777" s="3">
        <v>186000000</v>
      </c>
      <c r="BG777" s="3">
        <v>0</v>
      </c>
      <c r="BH777" s="2">
        <v>0</v>
      </c>
      <c r="BI777" s="3">
        <v>1014760850</v>
      </c>
      <c r="BJ777" s="3">
        <v>332013850</v>
      </c>
      <c r="BK777" s="2">
        <v>32.72</v>
      </c>
      <c r="BM777" s="4">
        <f t="shared" si="145"/>
        <v>26.736000000000001</v>
      </c>
      <c r="BN777" s="4">
        <f t="shared" si="146"/>
        <v>15.504</v>
      </c>
      <c r="BO777" s="4">
        <f t="shared" si="147"/>
        <v>316.50984999999997</v>
      </c>
      <c r="BP777" s="4">
        <f t="shared" si="148"/>
        <v>316.50984999999997</v>
      </c>
      <c r="BQ777" s="4">
        <f t="shared" si="149"/>
        <v>299.51499999999999</v>
      </c>
      <c r="BR777" s="4">
        <f t="shared" si="150"/>
        <v>0</v>
      </c>
      <c r="BS777" s="4">
        <f t="shared" si="151"/>
        <v>186</v>
      </c>
      <c r="BT777" s="4">
        <f t="shared" si="152"/>
        <v>0</v>
      </c>
      <c r="BU777" s="4">
        <f t="shared" si="153"/>
        <v>186</v>
      </c>
      <c r="BV777" s="4">
        <f t="shared" si="154"/>
        <v>0</v>
      </c>
      <c r="BW777" s="4">
        <f t="shared" si="155"/>
        <v>1014.7608499999999</v>
      </c>
      <c r="BX777" s="4">
        <f t="shared" si="156"/>
        <v>332.01384999999999</v>
      </c>
    </row>
    <row r="778" spans="1:76" x14ac:dyDescent="0.25">
      <c r="A778">
        <v>16</v>
      </c>
      <c r="B778" t="s">
        <v>60</v>
      </c>
      <c r="C778" t="s">
        <v>61</v>
      </c>
      <c r="D778">
        <v>2021</v>
      </c>
      <c r="E778" t="s">
        <v>62</v>
      </c>
      <c r="F778" t="s">
        <v>63</v>
      </c>
      <c r="G778">
        <v>2</v>
      </c>
      <c r="H778" t="s">
        <v>64</v>
      </c>
      <c r="I778" t="s">
        <v>3559</v>
      </c>
      <c r="J778" t="s">
        <v>1442</v>
      </c>
      <c r="K778" t="s">
        <v>1443</v>
      </c>
      <c r="L778" t="s">
        <v>3606</v>
      </c>
      <c r="M778" t="s">
        <v>1444</v>
      </c>
      <c r="N778" t="s">
        <v>3613</v>
      </c>
      <c r="O778" t="s">
        <v>259</v>
      </c>
      <c r="P778" t="s">
        <v>3646</v>
      </c>
      <c r="Q778" t="s">
        <v>1351</v>
      </c>
      <c r="R778" t="s">
        <v>3818</v>
      </c>
      <c r="S778" t="s">
        <v>1503</v>
      </c>
      <c r="T778">
        <v>25</v>
      </c>
      <c r="U778">
        <v>2</v>
      </c>
      <c r="V778" t="s">
        <v>1505</v>
      </c>
      <c r="W778">
        <v>1</v>
      </c>
      <c r="X778" t="s">
        <v>72</v>
      </c>
      <c r="Y778">
        <v>1</v>
      </c>
      <c r="Z778" t="s">
        <v>73</v>
      </c>
      <c r="AA778">
        <v>1</v>
      </c>
      <c r="AB778" s="2">
        <v>5</v>
      </c>
      <c r="AC778" s="2">
        <v>5</v>
      </c>
      <c r="AD778" s="2">
        <v>100</v>
      </c>
      <c r="AE778" s="2">
        <v>95</v>
      </c>
      <c r="AF778" s="2">
        <v>95</v>
      </c>
      <c r="AG778" s="2">
        <v>100</v>
      </c>
      <c r="AH778" s="2">
        <v>150</v>
      </c>
      <c r="AI778" s="2">
        <v>0</v>
      </c>
      <c r="AJ778" s="2">
        <v>0</v>
      </c>
      <c r="AK778" s="2">
        <v>150</v>
      </c>
      <c r="AL778" s="2">
        <v>0</v>
      </c>
      <c r="AM778" s="2">
        <v>0</v>
      </c>
      <c r="AN778" s="2">
        <v>12</v>
      </c>
      <c r="AO778" s="2">
        <v>0</v>
      </c>
      <c r="AP778" s="2">
        <v>0</v>
      </c>
      <c r="AQ778" s="2">
        <v>412</v>
      </c>
      <c r="AR778" s="2">
        <v>100</v>
      </c>
      <c r="AS778" s="2">
        <v>24.27</v>
      </c>
      <c r="AT778" s="3">
        <v>1152271000</v>
      </c>
      <c r="AU778" s="3">
        <v>1122862000</v>
      </c>
      <c r="AV778" s="2">
        <v>97.45</v>
      </c>
      <c r="AW778" s="3">
        <v>327529800</v>
      </c>
      <c r="AX778" s="3">
        <v>325578019</v>
      </c>
      <c r="AY778" s="2">
        <v>99.4</v>
      </c>
      <c r="AZ778" s="3">
        <v>266510000</v>
      </c>
      <c r="BA778" s="3">
        <v>0</v>
      </c>
      <c r="BB778" s="2">
        <v>0</v>
      </c>
      <c r="BC778" s="3">
        <v>2006298000</v>
      </c>
      <c r="BD778" s="3">
        <v>0</v>
      </c>
      <c r="BE778" s="2">
        <v>0</v>
      </c>
      <c r="BF778" s="3">
        <v>2148165000</v>
      </c>
      <c r="BG778" s="3">
        <v>0</v>
      </c>
      <c r="BH778" s="2">
        <v>0</v>
      </c>
      <c r="BI778" s="3">
        <v>5900773800</v>
      </c>
      <c r="BJ778" s="3">
        <v>1448440019</v>
      </c>
      <c r="BK778" s="2">
        <v>24.55</v>
      </c>
      <c r="BM778" s="4">
        <f t="shared" si="145"/>
        <v>1152.271</v>
      </c>
      <c r="BN778" s="4">
        <f t="shared" si="146"/>
        <v>1122.8620000000001</v>
      </c>
      <c r="BO778" s="4">
        <f t="shared" si="147"/>
        <v>327.52980000000002</v>
      </c>
      <c r="BP778" s="4">
        <f t="shared" si="148"/>
        <v>325.57801899999998</v>
      </c>
      <c r="BQ778" s="4">
        <f t="shared" si="149"/>
        <v>266.51</v>
      </c>
      <c r="BR778" s="4">
        <f t="shared" si="150"/>
        <v>0</v>
      </c>
      <c r="BS778" s="4">
        <f t="shared" si="151"/>
        <v>2006.298</v>
      </c>
      <c r="BT778" s="4">
        <f t="shared" si="152"/>
        <v>0</v>
      </c>
      <c r="BU778" s="4">
        <f t="shared" si="153"/>
        <v>2148.165</v>
      </c>
      <c r="BV778" s="4">
        <f t="shared" si="154"/>
        <v>0</v>
      </c>
      <c r="BW778" s="4">
        <f t="shared" si="155"/>
        <v>5900.7737999999999</v>
      </c>
      <c r="BX778" s="4">
        <f t="shared" si="156"/>
        <v>1448.4400190000001</v>
      </c>
    </row>
    <row r="779" spans="1:76" x14ac:dyDescent="0.25">
      <c r="A779">
        <v>16</v>
      </c>
      <c r="B779" t="s">
        <v>60</v>
      </c>
      <c r="C779" t="s">
        <v>61</v>
      </c>
      <c r="D779">
        <v>2021</v>
      </c>
      <c r="E779" t="s">
        <v>62</v>
      </c>
      <c r="F779" t="s">
        <v>63</v>
      </c>
      <c r="G779">
        <v>2</v>
      </c>
      <c r="H779" t="s">
        <v>64</v>
      </c>
      <c r="I779" t="s">
        <v>3559</v>
      </c>
      <c r="J779" t="s">
        <v>1442</v>
      </c>
      <c r="K779" t="s">
        <v>1443</v>
      </c>
      <c r="L779" t="s">
        <v>3606</v>
      </c>
      <c r="M779" t="s">
        <v>1444</v>
      </c>
      <c r="N779" t="s">
        <v>3613</v>
      </c>
      <c r="O779" t="s">
        <v>259</v>
      </c>
      <c r="P779" t="s">
        <v>3646</v>
      </c>
      <c r="Q779" t="s">
        <v>1351</v>
      </c>
      <c r="R779" t="s">
        <v>3818</v>
      </c>
      <c r="S779" t="s">
        <v>1503</v>
      </c>
      <c r="T779">
        <v>25</v>
      </c>
      <c r="U779">
        <v>3</v>
      </c>
      <c r="V779" t="s">
        <v>1506</v>
      </c>
      <c r="W779">
        <v>1</v>
      </c>
      <c r="X779" t="s">
        <v>72</v>
      </c>
      <c r="Y779">
        <v>1</v>
      </c>
      <c r="Z779" t="s">
        <v>73</v>
      </c>
      <c r="AA779">
        <v>1</v>
      </c>
      <c r="AB779" s="2">
        <v>12733</v>
      </c>
      <c r="AC779" s="2">
        <v>12733</v>
      </c>
      <c r="AD779" s="2">
        <v>100</v>
      </c>
      <c r="AE779" s="2">
        <v>56958</v>
      </c>
      <c r="AF779" s="2">
        <v>56958</v>
      </c>
      <c r="AG779" s="2">
        <v>100</v>
      </c>
      <c r="AH779" s="2">
        <v>43310</v>
      </c>
      <c r="AI779" s="2">
        <v>0</v>
      </c>
      <c r="AJ779" s="2">
        <v>0</v>
      </c>
      <c r="AK779" s="2">
        <v>27765</v>
      </c>
      <c r="AL779" s="2">
        <v>0</v>
      </c>
      <c r="AM779" s="2">
        <v>0</v>
      </c>
      <c r="AN779" s="2">
        <v>10652</v>
      </c>
      <c r="AO779" s="2">
        <v>0</v>
      </c>
      <c r="AP779" s="2">
        <v>0</v>
      </c>
      <c r="AQ779" s="2">
        <v>151418</v>
      </c>
      <c r="AR779" s="2">
        <v>69691</v>
      </c>
      <c r="AS779" s="2">
        <v>46.03</v>
      </c>
      <c r="AT779" s="3">
        <v>2598716550</v>
      </c>
      <c r="AU779" s="3">
        <v>2302233455</v>
      </c>
      <c r="AV779" s="2">
        <v>88.59</v>
      </c>
      <c r="AW779" s="3">
        <v>52001270936</v>
      </c>
      <c r="AX779" s="3">
        <v>51950551624</v>
      </c>
      <c r="AY779" s="2">
        <v>99.9</v>
      </c>
      <c r="AZ779" s="3">
        <v>6740314000</v>
      </c>
      <c r="BA779" s="3">
        <v>0</v>
      </c>
      <c r="BB779" s="2">
        <v>0</v>
      </c>
      <c r="BC779" s="3">
        <v>4323540000</v>
      </c>
      <c r="BD779" s="3">
        <v>0</v>
      </c>
      <c r="BE779" s="2">
        <v>0</v>
      </c>
      <c r="BF779" s="3">
        <v>4708790000</v>
      </c>
      <c r="BG779" s="3">
        <v>0</v>
      </c>
      <c r="BH779" s="2">
        <v>0</v>
      </c>
      <c r="BI779" s="3">
        <v>70372631486</v>
      </c>
      <c r="BJ779" s="3">
        <v>54252785079</v>
      </c>
      <c r="BK779" s="2">
        <v>77.09</v>
      </c>
      <c r="BM779" s="4">
        <f t="shared" si="145"/>
        <v>2598.7165500000001</v>
      </c>
      <c r="BN779" s="4">
        <f t="shared" si="146"/>
        <v>2302.233455</v>
      </c>
      <c r="BO779" s="4">
        <f t="shared" si="147"/>
        <v>52001.270936000001</v>
      </c>
      <c r="BP779" s="4">
        <f t="shared" si="148"/>
        <v>51950.551624</v>
      </c>
      <c r="BQ779" s="4">
        <f t="shared" si="149"/>
        <v>6740.3140000000003</v>
      </c>
      <c r="BR779" s="4">
        <f t="shared" si="150"/>
        <v>0</v>
      </c>
      <c r="BS779" s="4">
        <f t="shared" si="151"/>
        <v>4323.54</v>
      </c>
      <c r="BT779" s="4">
        <f t="shared" si="152"/>
        <v>0</v>
      </c>
      <c r="BU779" s="4">
        <f t="shared" si="153"/>
        <v>4708.79</v>
      </c>
      <c r="BV779" s="4">
        <f t="shared" si="154"/>
        <v>0</v>
      </c>
      <c r="BW779" s="4">
        <f t="shared" si="155"/>
        <v>70372.631485999984</v>
      </c>
      <c r="BX779" s="4">
        <f t="shared" si="156"/>
        <v>54252.785079000001</v>
      </c>
    </row>
    <row r="780" spans="1:76" x14ac:dyDescent="0.25">
      <c r="A780">
        <v>16</v>
      </c>
      <c r="B780" t="s">
        <v>60</v>
      </c>
      <c r="C780" t="s">
        <v>61</v>
      </c>
      <c r="D780">
        <v>2021</v>
      </c>
      <c r="E780" t="s">
        <v>62</v>
      </c>
      <c r="F780" t="s">
        <v>63</v>
      </c>
      <c r="G780">
        <v>2</v>
      </c>
      <c r="H780" t="s">
        <v>64</v>
      </c>
      <c r="I780" t="s">
        <v>3559</v>
      </c>
      <c r="J780" t="s">
        <v>1442</v>
      </c>
      <c r="K780" t="s">
        <v>1443</v>
      </c>
      <c r="L780" t="s">
        <v>3606</v>
      </c>
      <c r="M780" t="s">
        <v>1444</v>
      </c>
      <c r="N780" t="s">
        <v>3613</v>
      </c>
      <c r="O780" t="s">
        <v>259</v>
      </c>
      <c r="P780" t="s">
        <v>3646</v>
      </c>
      <c r="Q780" t="s">
        <v>1351</v>
      </c>
      <c r="R780" t="s">
        <v>3818</v>
      </c>
      <c r="S780" t="s">
        <v>1503</v>
      </c>
      <c r="T780">
        <v>25</v>
      </c>
      <c r="U780">
        <v>4</v>
      </c>
      <c r="V780" t="s">
        <v>1507</v>
      </c>
      <c r="W780">
        <v>1</v>
      </c>
      <c r="X780" t="s">
        <v>72</v>
      </c>
      <c r="Y780">
        <v>1</v>
      </c>
      <c r="Z780" t="s">
        <v>73</v>
      </c>
      <c r="AA780">
        <v>1</v>
      </c>
      <c r="AB780" s="2">
        <v>0</v>
      </c>
      <c r="AC780" s="2">
        <v>0</v>
      </c>
      <c r="AD780" s="2">
        <v>0</v>
      </c>
      <c r="AE780" s="2">
        <v>7</v>
      </c>
      <c r="AF780" s="2">
        <v>7</v>
      </c>
      <c r="AG780" s="2">
        <v>100</v>
      </c>
      <c r="AH780" s="2">
        <v>6</v>
      </c>
      <c r="AI780" s="2">
        <v>0</v>
      </c>
      <c r="AJ780" s="2">
        <v>0</v>
      </c>
      <c r="AK780" s="2">
        <v>6</v>
      </c>
      <c r="AL780" s="2">
        <v>0</v>
      </c>
      <c r="AM780" s="2">
        <v>0</v>
      </c>
      <c r="AN780" s="2">
        <v>1</v>
      </c>
      <c r="AO780" s="2">
        <v>0</v>
      </c>
      <c r="AP780" s="2">
        <v>0</v>
      </c>
      <c r="AQ780" s="2">
        <v>20</v>
      </c>
      <c r="AR780" s="2">
        <v>7</v>
      </c>
      <c r="AS780" s="2">
        <v>35</v>
      </c>
      <c r="AT780" s="3">
        <v>0</v>
      </c>
      <c r="AU780" s="3">
        <v>0</v>
      </c>
      <c r="AV780" s="2">
        <v>0</v>
      </c>
      <c r="AW780" s="3">
        <v>198018370</v>
      </c>
      <c r="AX780" s="3">
        <v>198000000</v>
      </c>
      <c r="AY780" s="2">
        <v>99.99</v>
      </c>
      <c r="AZ780" s="3">
        <v>100000000</v>
      </c>
      <c r="BA780" s="3">
        <v>0</v>
      </c>
      <c r="BB780" s="2">
        <v>0</v>
      </c>
      <c r="BC780" s="3">
        <v>131158000</v>
      </c>
      <c r="BD780" s="3">
        <v>0</v>
      </c>
      <c r="BE780" s="2">
        <v>0</v>
      </c>
      <c r="BF780" s="3">
        <v>185092000</v>
      </c>
      <c r="BG780" s="3">
        <v>0</v>
      </c>
      <c r="BH780" s="2">
        <v>0</v>
      </c>
      <c r="BI780" s="3">
        <v>614268370</v>
      </c>
      <c r="BJ780" s="3">
        <v>198000000</v>
      </c>
      <c r="BK780" s="2">
        <v>32.229999999999997</v>
      </c>
      <c r="BM780" s="4">
        <f t="shared" si="145"/>
        <v>0</v>
      </c>
      <c r="BN780" s="4">
        <f t="shared" si="146"/>
        <v>0</v>
      </c>
      <c r="BO780" s="4">
        <f t="shared" si="147"/>
        <v>198.01837</v>
      </c>
      <c r="BP780" s="4">
        <f t="shared" si="148"/>
        <v>198</v>
      </c>
      <c r="BQ780" s="4">
        <f t="shared" si="149"/>
        <v>100</v>
      </c>
      <c r="BR780" s="4">
        <f t="shared" si="150"/>
        <v>0</v>
      </c>
      <c r="BS780" s="4">
        <f t="shared" si="151"/>
        <v>131.15799999999999</v>
      </c>
      <c r="BT780" s="4">
        <f t="shared" si="152"/>
        <v>0</v>
      </c>
      <c r="BU780" s="4">
        <f t="shared" si="153"/>
        <v>185.09200000000001</v>
      </c>
      <c r="BV780" s="4">
        <f t="shared" si="154"/>
        <v>0</v>
      </c>
      <c r="BW780" s="4">
        <f t="shared" si="155"/>
        <v>614.26837</v>
      </c>
      <c r="BX780" s="4">
        <f t="shared" si="156"/>
        <v>198</v>
      </c>
    </row>
    <row r="781" spans="1:76" x14ac:dyDescent="0.25">
      <c r="A781">
        <v>16</v>
      </c>
      <c r="B781" t="s">
        <v>60</v>
      </c>
      <c r="C781" t="s">
        <v>61</v>
      </c>
      <c r="D781">
        <v>2021</v>
      </c>
      <c r="E781" t="s">
        <v>62</v>
      </c>
      <c r="F781" t="s">
        <v>63</v>
      </c>
      <c r="G781">
        <v>2</v>
      </c>
      <c r="H781" t="s">
        <v>64</v>
      </c>
      <c r="I781" t="s">
        <v>3559</v>
      </c>
      <c r="J781" t="s">
        <v>1442</v>
      </c>
      <c r="K781" t="s">
        <v>1443</v>
      </c>
      <c r="L781" t="s">
        <v>3606</v>
      </c>
      <c r="M781" t="s">
        <v>1444</v>
      </c>
      <c r="N781" t="s">
        <v>3613</v>
      </c>
      <c r="O781" t="s">
        <v>259</v>
      </c>
      <c r="P781" t="s">
        <v>3646</v>
      </c>
      <c r="Q781" t="s">
        <v>1351</v>
      </c>
      <c r="R781" t="s">
        <v>3819</v>
      </c>
      <c r="S781" t="s">
        <v>1508</v>
      </c>
      <c r="T781">
        <v>28</v>
      </c>
      <c r="U781">
        <v>1</v>
      </c>
      <c r="V781" t="s">
        <v>1509</v>
      </c>
      <c r="W781">
        <v>2</v>
      </c>
      <c r="X781" t="s">
        <v>76</v>
      </c>
      <c r="Y781">
        <v>1</v>
      </c>
      <c r="Z781" t="s">
        <v>73</v>
      </c>
      <c r="AA781">
        <v>1</v>
      </c>
      <c r="AB781" s="2">
        <v>100</v>
      </c>
      <c r="AC781" s="2">
        <v>100</v>
      </c>
      <c r="AD781" s="2">
        <v>100</v>
      </c>
      <c r="AE781" s="2">
        <v>100</v>
      </c>
      <c r="AF781" s="2">
        <v>100</v>
      </c>
      <c r="AG781" s="2">
        <v>100</v>
      </c>
      <c r="AH781" s="2">
        <v>100</v>
      </c>
      <c r="AI781" s="2">
        <v>0</v>
      </c>
      <c r="AJ781" s="2">
        <v>0</v>
      </c>
      <c r="AK781" s="2">
        <v>100</v>
      </c>
      <c r="AL781" s="2">
        <v>0</v>
      </c>
      <c r="AM781" s="2">
        <v>0</v>
      </c>
      <c r="AN781" s="2">
        <v>100</v>
      </c>
      <c r="AO781" s="2">
        <v>0</v>
      </c>
      <c r="AP781" s="2">
        <v>0</v>
      </c>
      <c r="AQ781" s="2" t="s">
        <v>77</v>
      </c>
      <c r="AR781" s="2" t="s">
        <v>77</v>
      </c>
      <c r="AS781" s="2" t="s">
        <v>77</v>
      </c>
      <c r="AT781" s="3">
        <v>2132866017</v>
      </c>
      <c r="AU781" s="3">
        <v>1357142955</v>
      </c>
      <c r="AV781" s="2">
        <v>63.63</v>
      </c>
      <c r="AW781" s="3">
        <v>4550506683</v>
      </c>
      <c r="AX781" s="3">
        <v>4550331302</v>
      </c>
      <c r="AY781" s="2">
        <v>100</v>
      </c>
      <c r="AZ781" s="3">
        <v>4022086000</v>
      </c>
      <c r="BA781" s="3">
        <v>0</v>
      </c>
      <c r="BB781" s="2">
        <v>0</v>
      </c>
      <c r="BC781" s="3">
        <v>6150724000</v>
      </c>
      <c r="BD781" s="3">
        <v>0</v>
      </c>
      <c r="BE781" s="2">
        <v>0</v>
      </c>
      <c r="BF781" s="3">
        <v>5506512000</v>
      </c>
      <c r="BG781" s="3">
        <v>0</v>
      </c>
      <c r="BH781" s="2">
        <v>0</v>
      </c>
      <c r="BI781" s="3">
        <v>22362694700</v>
      </c>
      <c r="BJ781" s="3">
        <v>5907474257</v>
      </c>
      <c r="BK781" s="2">
        <v>26.42</v>
      </c>
      <c r="BM781" s="4">
        <f t="shared" si="145"/>
        <v>2132.8660169999998</v>
      </c>
      <c r="BN781" s="4">
        <f t="shared" si="146"/>
        <v>1357.142955</v>
      </c>
      <c r="BO781" s="4">
        <f t="shared" si="147"/>
        <v>4550.5066829999996</v>
      </c>
      <c r="BP781" s="4">
        <f t="shared" si="148"/>
        <v>4550.3313019999996</v>
      </c>
      <c r="BQ781" s="4">
        <f t="shared" si="149"/>
        <v>4022.0859999999998</v>
      </c>
      <c r="BR781" s="4">
        <f t="shared" si="150"/>
        <v>0</v>
      </c>
      <c r="BS781" s="4">
        <f t="shared" si="151"/>
        <v>6150.7240000000002</v>
      </c>
      <c r="BT781" s="4">
        <f t="shared" si="152"/>
        <v>0</v>
      </c>
      <c r="BU781" s="4">
        <f t="shared" si="153"/>
        <v>5506.5119999999997</v>
      </c>
      <c r="BV781" s="4">
        <f t="shared" si="154"/>
        <v>0</v>
      </c>
      <c r="BW781" s="4">
        <f t="shared" si="155"/>
        <v>22362.694699999996</v>
      </c>
      <c r="BX781" s="4">
        <f t="shared" si="156"/>
        <v>5907.4742569999999</v>
      </c>
    </row>
    <row r="782" spans="1:76" x14ac:dyDescent="0.25">
      <c r="A782">
        <v>16</v>
      </c>
      <c r="B782" t="s">
        <v>60</v>
      </c>
      <c r="C782" t="s">
        <v>61</v>
      </c>
      <c r="D782">
        <v>2021</v>
      </c>
      <c r="E782" t="s">
        <v>62</v>
      </c>
      <c r="F782" t="s">
        <v>63</v>
      </c>
      <c r="G782">
        <v>2</v>
      </c>
      <c r="H782" t="s">
        <v>64</v>
      </c>
      <c r="I782" t="s">
        <v>3559</v>
      </c>
      <c r="J782" t="s">
        <v>1442</v>
      </c>
      <c r="K782" t="s">
        <v>1443</v>
      </c>
      <c r="L782" t="s">
        <v>3606</v>
      </c>
      <c r="M782" t="s">
        <v>1444</v>
      </c>
      <c r="N782" t="s">
        <v>3613</v>
      </c>
      <c r="O782" t="s">
        <v>259</v>
      </c>
      <c r="P782" t="s">
        <v>3646</v>
      </c>
      <c r="Q782" t="s">
        <v>1351</v>
      </c>
      <c r="R782" t="s">
        <v>3819</v>
      </c>
      <c r="S782" t="s">
        <v>1508</v>
      </c>
      <c r="T782">
        <v>28</v>
      </c>
      <c r="U782">
        <v>2</v>
      </c>
      <c r="V782" t="s">
        <v>1510</v>
      </c>
      <c r="W782">
        <v>3</v>
      </c>
      <c r="X782" t="s">
        <v>138</v>
      </c>
      <c r="Y782">
        <v>1</v>
      </c>
      <c r="Z782" t="s">
        <v>73</v>
      </c>
      <c r="AA782">
        <v>1</v>
      </c>
      <c r="AB782" s="2">
        <v>0.1</v>
      </c>
      <c r="AC782" s="2">
        <v>0.09</v>
      </c>
      <c r="AD782" s="2">
        <v>90</v>
      </c>
      <c r="AE782" s="2">
        <v>0.3</v>
      </c>
      <c r="AF782" s="2">
        <v>0.3</v>
      </c>
      <c r="AG782" s="2">
        <v>100</v>
      </c>
      <c r="AH782" s="2">
        <v>0.5</v>
      </c>
      <c r="AI782" s="2">
        <v>0</v>
      </c>
      <c r="AJ782" s="2">
        <v>0</v>
      </c>
      <c r="AK782" s="2">
        <v>0.8</v>
      </c>
      <c r="AL782" s="2">
        <v>0</v>
      </c>
      <c r="AM782" s="2">
        <v>0</v>
      </c>
      <c r="AN782" s="2">
        <v>1</v>
      </c>
      <c r="AO782" s="2">
        <v>0</v>
      </c>
      <c r="AP782" s="2">
        <v>0</v>
      </c>
      <c r="AQ782" s="2" t="s">
        <v>77</v>
      </c>
      <c r="AR782" s="2" t="s">
        <v>77</v>
      </c>
      <c r="AS782" s="2" t="s">
        <v>77</v>
      </c>
      <c r="AT782" s="3">
        <v>125303800</v>
      </c>
      <c r="AU782" s="3">
        <v>117190933</v>
      </c>
      <c r="AV782" s="2">
        <v>93.53</v>
      </c>
      <c r="AW782" s="3">
        <v>369035133</v>
      </c>
      <c r="AX782" s="3">
        <v>369035133</v>
      </c>
      <c r="AY782" s="2">
        <v>100</v>
      </c>
      <c r="AZ782" s="3">
        <v>397103000</v>
      </c>
      <c r="BA782" s="3">
        <v>0</v>
      </c>
      <c r="BB782" s="2">
        <v>0</v>
      </c>
      <c r="BC782" s="3">
        <v>1073952325</v>
      </c>
      <c r="BD782" s="3">
        <v>0</v>
      </c>
      <c r="BE782" s="2">
        <v>0</v>
      </c>
      <c r="BF782" s="3">
        <v>780528606</v>
      </c>
      <c r="BG782" s="3">
        <v>0</v>
      </c>
      <c r="BH782" s="2">
        <v>0</v>
      </c>
      <c r="BI782" s="3">
        <v>2745922864</v>
      </c>
      <c r="BJ782" s="3">
        <v>486226066</v>
      </c>
      <c r="BK782" s="2">
        <v>17.71</v>
      </c>
      <c r="BM782" s="4">
        <f t="shared" si="145"/>
        <v>125.3038</v>
      </c>
      <c r="BN782" s="4">
        <f t="shared" si="146"/>
        <v>117.190933</v>
      </c>
      <c r="BO782" s="4">
        <f t="shared" si="147"/>
        <v>369.03513299999997</v>
      </c>
      <c r="BP782" s="4">
        <f t="shared" si="148"/>
        <v>369.03513299999997</v>
      </c>
      <c r="BQ782" s="4">
        <f t="shared" si="149"/>
        <v>397.10300000000001</v>
      </c>
      <c r="BR782" s="4">
        <f t="shared" si="150"/>
        <v>0</v>
      </c>
      <c r="BS782" s="4">
        <f t="shared" si="151"/>
        <v>1073.952325</v>
      </c>
      <c r="BT782" s="4">
        <f t="shared" si="152"/>
        <v>0</v>
      </c>
      <c r="BU782" s="4">
        <f t="shared" si="153"/>
        <v>780.52860599999997</v>
      </c>
      <c r="BV782" s="4">
        <f t="shared" si="154"/>
        <v>0</v>
      </c>
      <c r="BW782" s="4">
        <f t="shared" si="155"/>
        <v>2745.9228640000001</v>
      </c>
      <c r="BX782" s="4">
        <f t="shared" si="156"/>
        <v>486.22606599999995</v>
      </c>
    </row>
    <row r="783" spans="1:76" x14ac:dyDescent="0.25">
      <c r="A783">
        <v>16</v>
      </c>
      <c r="B783" t="s">
        <v>60</v>
      </c>
      <c r="C783" t="s">
        <v>61</v>
      </c>
      <c r="D783">
        <v>2021</v>
      </c>
      <c r="E783" t="s">
        <v>62</v>
      </c>
      <c r="F783" t="s">
        <v>63</v>
      </c>
      <c r="G783">
        <v>2</v>
      </c>
      <c r="H783" t="s">
        <v>64</v>
      </c>
      <c r="I783" t="s">
        <v>3559</v>
      </c>
      <c r="J783" t="s">
        <v>1442</v>
      </c>
      <c r="K783" t="s">
        <v>1443</v>
      </c>
      <c r="L783" t="s">
        <v>3606</v>
      </c>
      <c r="M783" t="s">
        <v>1444</v>
      </c>
      <c r="N783" t="s">
        <v>3613</v>
      </c>
      <c r="O783" t="s">
        <v>259</v>
      </c>
      <c r="P783" t="s">
        <v>3646</v>
      </c>
      <c r="Q783" t="s">
        <v>1351</v>
      </c>
      <c r="R783" t="s">
        <v>3819</v>
      </c>
      <c r="S783" t="s">
        <v>1508</v>
      </c>
      <c r="T783">
        <v>28</v>
      </c>
      <c r="U783">
        <v>3</v>
      </c>
      <c r="V783" t="s">
        <v>1511</v>
      </c>
      <c r="W783">
        <v>3</v>
      </c>
      <c r="X783" t="s">
        <v>138</v>
      </c>
      <c r="Y783">
        <v>1</v>
      </c>
      <c r="Z783" t="s">
        <v>73</v>
      </c>
      <c r="AA783">
        <v>1</v>
      </c>
      <c r="AB783" s="2">
        <v>0.1</v>
      </c>
      <c r="AC783" s="2">
        <v>0.1</v>
      </c>
      <c r="AD783" s="2">
        <v>100</v>
      </c>
      <c r="AE783" s="2">
        <v>0.3</v>
      </c>
      <c r="AF783" s="2">
        <v>0.3</v>
      </c>
      <c r="AG783" s="2">
        <v>100</v>
      </c>
      <c r="AH783" s="2">
        <v>0.5</v>
      </c>
      <c r="AI783" s="2">
        <v>0</v>
      </c>
      <c r="AJ783" s="2">
        <v>0</v>
      </c>
      <c r="AK783" s="2">
        <v>0.8</v>
      </c>
      <c r="AL783" s="2">
        <v>0</v>
      </c>
      <c r="AM783" s="2">
        <v>0</v>
      </c>
      <c r="AN783" s="2">
        <v>1</v>
      </c>
      <c r="AO783" s="2">
        <v>0</v>
      </c>
      <c r="AP783" s="2">
        <v>0</v>
      </c>
      <c r="AQ783" s="2" t="s">
        <v>77</v>
      </c>
      <c r="AR783" s="2" t="s">
        <v>77</v>
      </c>
      <c r="AS783" s="2" t="s">
        <v>77</v>
      </c>
      <c r="AT783" s="3">
        <v>594794160</v>
      </c>
      <c r="AU783" s="3">
        <v>442654131</v>
      </c>
      <c r="AV783" s="2">
        <v>74.42</v>
      </c>
      <c r="AW783" s="3">
        <v>417967308</v>
      </c>
      <c r="AX783" s="3">
        <v>417967308</v>
      </c>
      <c r="AY783" s="2">
        <v>100</v>
      </c>
      <c r="AZ783" s="3">
        <v>483565000</v>
      </c>
      <c r="BA783" s="3">
        <v>0</v>
      </c>
      <c r="BB783" s="2">
        <v>0</v>
      </c>
      <c r="BC783" s="3">
        <v>2345228748</v>
      </c>
      <c r="BD783" s="3">
        <v>0</v>
      </c>
      <c r="BE783" s="2">
        <v>0</v>
      </c>
      <c r="BF783" s="3">
        <v>3506203583</v>
      </c>
      <c r="BG783" s="3">
        <v>0</v>
      </c>
      <c r="BH783" s="2">
        <v>0</v>
      </c>
      <c r="BI783" s="3">
        <v>7347758799</v>
      </c>
      <c r="BJ783" s="3">
        <v>860621439</v>
      </c>
      <c r="BK783" s="2">
        <v>11.71</v>
      </c>
      <c r="BM783" s="4">
        <f t="shared" si="145"/>
        <v>594.79416000000003</v>
      </c>
      <c r="BN783" s="4">
        <f t="shared" si="146"/>
        <v>442.65413100000001</v>
      </c>
      <c r="BO783" s="4">
        <f t="shared" si="147"/>
        <v>417.967308</v>
      </c>
      <c r="BP783" s="4">
        <f t="shared" si="148"/>
        <v>417.967308</v>
      </c>
      <c r="BQ783" s="4">
        <f t="shared" si="149"/>
        <v>483.565</v>
      </c>
      <c r="BR783" s="4">
        <f t="shared" si="150"/>
        <v>0</v>
      </c>
      <c r="BS783" s="4">
        <f t="shared" si="151"/>
        <v>2345.228748</v>
      </c>
      <c r="BT783" s="4">
        <f t="shared" si="152"/>
        <v>0</v>
      </c>
      <c r="BU783" s="4">
        <f t="shared" si="153"/>
        <v>3506.203583</v>
      </c>
      <c r="BV783" s="4">
        <f t="shared" si="154"/>
        <v>0</v>
      </c>
      <c r="BW783" s="4">
        <f t="shared" si="155"/>
        <v>7347.7587989999993</v>
      </c>
      <c r="BX783" s="4">
        <f t="shared" si="156"/>
        <v>860.62143900000001</v>
      </c>
    </row>
    <row r="784" spans="1:76" x14ac:dyDescent="0.25">
      <c r="A784">
        <v>16</v>
      </c>
      <c r="B784" t="s">
        <v>60</v>
      </c>
      <c r="C784" t="s">
        <v>61</v>
      </c>
      <c r="D784">
        <v>2021</v>
      </c>
      <c r="E784" t="s">
        <v>62</v>
      </c>
      <c r="F784" t="s">
        <v>63</v>
      </c>
      <c r="G784">
        <v>2</v>
      </c>
      <c r="H784" t="s">
        <v>64</v>
      </c>
      <c r="I784" t="s">
        <v>3559</v>
      </c>
      <c r="J784" t="s">
        <v>1442</v>
      </c>
      <c r="K784" t="s">
        <v>1443</v>
      </c>
      <c r="L784" t="s">
        <v>3606</v>
      </c>
      <c r="M784" t="s">
        <v>1444</v>
      </c>
      <c r="N784" t="s">
        <v>3613</v>
      </c>
      <c r="O784" t="s">
        <v>259</v>
      </c>
      <c r="P784" t="s">
        <v>3646</v>
      </c>
      <c r="Q784" t="s">
        <v>1351</v>
      </c>
      <c r="R784" t="s">
        <v>3820</v>
      </c>
      <c r="S784" t="s">
        <v>1512</v>
      </c>
      <c r="T784">
        <v>14</v>
      </c>
      <c r="U784">
        <v>1</v>
      </c>
      <c r="V784" t="s">
        <v>1513</v>
      </c>
      <c r="W784">
        <v>3</v>
      </c>
      <c r="X784" t="s">
        <v>138</v>
      </c>
      <c r="Y784">
        <v>1</v>
      </c>
      <c r="Z784" t="s">
        <v>73</v>
      </c>
      <c r="AA784">
        <v>1</v>
      </c>
      <c r="AB784" s="2">
        <v>87828</v>
      </c>
      <c r="AC784" s="2">
        <v>87828</v>
      </c>
      <c r="AD784" s="2">
        <v>100</v>
      </c>
      <c r="AE784" s="2">
        <v>89838</v>
      </c>
      <c r="AF784" s="2">
        <v>89838</v>
      </c>
      <c r="AG784" s="2">
        <v>100</v>
      </c>
      <c r="AH784" s="2">
        <v>89838</v>
      </c>
      <c r="AI784" s="2">
        <v>0</v>
      </c>
      <c r="AJ784" s="2">
        <v>0</v>
      </c>
      <c r="AK784" s="2">
        <v>89838</v>
      </c>
      <c r="AL784" s="2">
        <v>0</v>
      </c>
      <c r="AM784" s="2">
        <v>0</v>
      </c>
      <c r="AN784" s="2">
        <v>92500</v>
      </c>
      <c r="AO784" s="2">
        <v>0</v>
      </c>
      <c r="AP784" s="2">
        <v>0</v>
      </c>
      <c r="AQ784" s="2" t="s">
        <v>77</v>
      </c>
      <c r="AR784" s="2" t="s">
        <v>77</v>
      </c>
      <c r="AS784" s="2" t="s">
        <v>77</v>
      </c>
      <c r="AT784" s="3">
        <v>39826254419</v>
      </c>
      <c r="AU784" s="3">
        <v>38908662221</v>
      </c>
      <c r="AV784" s="2">
        <v>97.7</v>
      </c>
      <c r="AW784" s="3">
        <v>84768322143</v>
      </c>
      <c r="AX784" s="3">
        <v>84768322133</v>
      </c>
      <c r="AY784" s="2">
        <v>100</v>
      </c>
      <c r="AZ784" s="3">
        <v>52615164000</v>
      </c>
      <c r="BA784" s="3">
        <v>0</v>
      </c>
      <c r="BB784" s="2">
        <v>0</v>
      </c>
      <c r="BC784" s="3">
        <v>102025719000</v>
      </c>
      <c r="BD784" s="3">
        <v>0</v>
      </c>
      <c r="BE784" s="2">
        <v>0</v>
      </c>
      <c r="BF784" s="3">
        <v>112362270000</v>
      </c>
      <c r="BG784" s="3">
        <v>0</v>
      </c>
      <c r="BH784" s="2">
        <v>0</v>
      </c>
      <c r="BI784" s="3">
        <v>391597729562</v>
      </c>
      <c r="BJ784" s="3">
        <v>123676984354</v>
      </c>
      <c r="BK784" s="2">
        <v>31.58</v>
      </c>
      <c r="BM784" s="4">
        <f t="shared" si="145"/>
        <v>39826.254418999997</v>
      </c>
      <c r="BN784" s="4">
        <f t="shared" si="146"/>
        <v>38908.662220999999</v>
      </c>
      <c r="BO784" s="4">
        <f t="shared" si="147"/>
        <v>84768.322142999998</v>
      </c>
      <c r="BP784" s="4">
        <f t="shared" si="148"/>
        <v>84768.322132999994</v>
      </c>
      <c r="BQ784" s="4">
        <f t="shared" si="149"/>
        <v>52615.163999999997</v>
      </c>
      <c r="BR784" s="4">
        <f t="shared" si="150"/>
        <v>0</v>
      </c>
      <c r="BS784" s="4">
        <f t="shared" si="151"/>
        <v>102025.719</v>
      </c>
      <c r="BT784" s="4">
        <f t="shared" si="152"/>
        <v>0</v>
      </c>
      <c r="BU784" s="4">
        <f t="shared" si="153"/>
        <v>112362.27</v>
      </c>
      <c r="BV784" s="4">
        <f t="shared" si="154"/>
        <v>0</v>
      </c>
      <c r="BW784" s="4">
        <f t="shared" si="155"/>
        <v>391597.72956200002</v>
      </c>
      <c r="BX784" s="4">
        <f t="shared" si="156"/>
        <v>123676.98435399999</v>
      </c>
    </row>
    <row r="785" spans="1:76" x14ac:dyDescent="0.25">
      <c r="A785">
        <v>16</v>
      </c>
      <c r="B785" t="s">
        <v>60</v>
      </c>
      <c r="C785" t="s">
        <v>61</v>
      </c>
      <c r="D785">
        <v>2021</v>
      </c>
      <c r="E785" t="s">
        <v>62</v>
      </c>
      <c r="F785" t="s">
        <v>63</v>
      </c>
      <c r="G785">
        <v>2</v>
      </c>
      <c r="H785" t="s">
        <v>64</v>
      </c>
      <c r="I785" t="s">
        <v>3559</v>
      </c>
      <c r="J785" t="s">
        <v>1442</v>
      </c>
      <c r="K785" t="s">
        <v>1443</v>
      </c>
      <c r="L785" t="s">
        <v>3606</v>
      </c>
      <c r="M785" t="s">
        <v>1444</v>
      </c>
      <c r="N785" t="s">
        <v>3613</v>
      </c>
      <c r="O785" t="s">
        <v>259</v>
      </c>
      <c r="P785" t="s">
        <v>3646</v>
      </c>
      <c r="Q785" t="s">
        <v>1351</v>
      </c>
      <c r="R785" t="s">
        <v>3820</v>
      </c>
      <c r="S785" t="s">
        <v>1512</v>
      </c>
      <c r="T785">
        <v>14</v>
      </c>
      <c r="U785">
        <v>2</v>
      </c>
      <c r="V785" t="s">
        <v>1514</v>
      </c>
      <c r="W785">
        <v>3</v>
      </c>
      <c r="X785" t="s">
        <v>138</v>
      </c>
      <c r="Y785">
        <v>1</v>
      </c>
      <c r="Z785" t="s">
        <v>73</v>
      </c>
      <c r="AA785">
        <v>1</v>
      </c>
      <c r="AB785" s="2">
        <v>12200</v>
      </c>
      <c r="AC785" s="2">
        <v>12200</v>
      </c>
      <c r="AD785" s="2">
        <v>100</v>
      </c>
      <c r="AE785" s="2">
        <v>23933</v>
      </c>
      <c r="AF785" s="2">
        <v>23933</v>
      </c>
      <c r="AG785" s="2">
        <v>100</v>
      </c>
      <c r="AH785" s="2">
        <v>28800</v>
      </c>
      <c r="AI785" s="2">
        <v>0</v>
      </c>
      <c r="AJ785" s="2">
        <v>0</v>
      </c>
      <c r="AK785" s="2">
        <v>34300</v>
      </c>
      <c r="AL785" s="2">
        <v>0</v>
      </c>
      <c r="AM785" s="2">
        <v>0</v>
      </c>
      <c r="AN785" s="2">
        <v>38300</v>
      </c>
      <c r="AO785" s="2">
        <v>0</v>
      </c>
      <c r="AP785" s="2">
        <v>0</v>
      </c>
      <c r="AQ785" s="2" t="s">
        <v>77</v>
      </c>
      <c r="AR785" s="2" t="s">
        <v>77</v>
      </c>
      <c r="AS785" s="2" t="s">
        <v>77</v>
      </c>
      <c r="AT785" s="3">
        <v>36810389278</v>
      </c>
      <c r="AU785" s="3">
        <v>20150745514.029999</v>
      </c>
      <c r="AV785" s="2">
        <v>54.74</v>
      </c>
      <c r="AW785" s="3">
        <v>17563230087</v>
      </c>
      <c r="AX785" s="3">
        <v>16440985466</v>
      </c>
      <c r="AY785" s="2">
        <v>93.61</v>
      </c>
      <c r="AZ785" s="3">
        <v>58001764000</v>
      </c>
      <c r="BA785" s="3">
        <v>0</v>
      </c>
      <c r="BB785" s="2">
        <v>0</v>
      </c>
      <c r="BC785" s="3">
        <v>23054993000</v>
      </c>
      <c r="BD785" s="3">
        <v>0</v>
      </c>
      <c r="BE785" s="2">
        <v>0</v>
      </c>
      <c r="BF785" s="3">
        <v>31332617000</v>
      </c>
      <c r="BG785" s="3">
        <v>0</v>
      </c>
      <c r="BH785" s="2">
        <v>0</v>
      </c>
      <c r="BI785" s="3">
        <v>166762993365</v>
      </c>
      <c r="BJ785" s="3">
        <v>36591730980.029999</v>
      </c>
      <c r="BK785" s="2">
        <v>21.94</v>
      </c>
      <c r="BM785" s="4">
        <f t="shared" si="145"/>
        <v>36810.389278000002</v>
      </c>
      <c r="BN785" s="4">
        <f t="shared" si="146"/>
        <v>20150.745514029997</v>
      </c>
      <c r="BO785" s="4">
        <f t="shared" si="147"/>
        <v>17563.230087</v>
      </c>
      <c r="BP785" s="4">
        <f t="shared" si="148"/>
        <v>16440.985465999998</v>
      </c>
      <c r="BQ785" s="4">
        <f t="shared" si="149"/>
        <v>58001.764000000003</v>
      </c>
      <c r="BR785" s="4">
        <f t="shared" si="150"/>
        <v>0</v>
      </c>
      <c r="BS785" s="4">
        <f t="shared" si="151"/>
        <v>23054.992999999999</v>
      </c>
      <c r="BT785" s="4">
        <f t="shared" si="152"/>
        <v>0</v>
      </c>
      <c r="BU785" s="4">
        <f t="shared" si="153"/>
        <v>31332.616999999998</v>
      </c>
      <c r="BV785" s="4">
        <f t="shared" si="154"/>
        <v>0</v>
      </c>
      <c r="BW785" s="4">
        <f t="shared" si="155"/>
        <v>166762.993365</v>
      </c>
      <c r="BX785" s="4">
        <f t="shared" si="156"/>
        <v>36591.730980029999</v>
      </c>
    </row>
    <row r="786" spans="1:76" x14ac:dyDescent="0.25">
      <c r="A786">
        <v>16</v>
      </c>
      <c r="B786" t="s">
        <v>60</v>
      </c>
      <c r="C786" t="s">
        <v>61</v>
      </c>
      <c r="D786">
        <v>2021</v>
      </c>
      <c r="E786" t="s">
        <v>62</v>
      </c>
      <c r="F786" t="s">
        <v>63</v>
      </c>
      <c r="G786">
        <v>2</v>
      </c>
      <c r="H786" t="s">
        <v>64</v>
      </c>
      <c r="I786" t="s">
        <v>3559</v>
      </c>
      <c r="J786" t="s">
        <v>1442</v>
      </c>
      <c r="K786" t="s">
        <v>1443</v>
      </c>
      <c r="L786" t="s">
        <v>3606</v>
      </c>
      <c r="M786" t="s">
        <v>1444</v>
      </c>
      <c r="N786" t="s">
        <v>3613</v>
      </c>
      <c r="O786" t="s">
        <v>259</v>
      </c>
      <c r="P786" t="s">
        <v>3646</v>
      </c>
      <c r="Q786" t="s">
        <v>1351</v>
      </c>
      <c r="R786" t="s">
        <v>3820</v>
      </c>
      <c r="S786" t="s">
        <v>1512</v>
      </c>
      <c r="T786">
        <v>14</v>
      </c>
      <c r="U786">
        <v>3</v>
      </c>
      <c r="V786" t="s">
        <v>1515</v>
      </c>
      <c r="W786">
        <v>3</v>
      </c>
      <c r="X786" t="s">
        <v>138</v>
      </c>
      <c r="Y786">
        <v>1</v>
      </c>
      <c r="Z786" t="s">
        <v>73</v>
      </c>
      <c r="AA786">
        <v>1</v>
      </c>
      <c r="AB786" s="2">
        <v>443</v>
      </c>
      <c r="AC786" s="2">
        <v>443</v>
      </c>
      <c r="AD786" s="2">
        <v>100</v>
      </c>
      <c r="AE786" s="2">
        <v>855</v>
      </c>
      <c r="AF786" s="2">
        <v>855</v>
      </c>
      <c r="AG786" s="2">
        <v>100</v>
      </c>
      <c r="AH786" s="2">
        <v>900</v>
      </c>
      <c r="AI786" s="2">
        <v>0</v>
      </c>
      <c r="AJ786" s="2">
        <v>0</v>
      </c>
      <c r="AK786" s="2">
        <v>920</v>
      </c>
      <c r="AL786" s="2">
        <v>0</v>
      </c>
      <c r="AM786" s="2">
        <v>0</v>
      </c>
      <c r="AN786" s="2">
        <v>940</v>
      </c>
      <c r="AO786" s="2">
        <v>0</v>
      </c>
      <c r="AP786" s="2">
        <v>0</v>
      </c>
      <c r="AQ786" s="2" t="s">
        <v>77</v>
      </c>
      <c r="AR786" s="2" t="s">
        <v>77</v>
      </c>
      <c r="AS786" s="2" t="s">
        <v>77</v>
      </c>
      <c r="AT786" s="3">
        <v>1482829176</v>
      </c>
      <c r="AU786" s="3">
        <v>1054011609</v>
      </c>
      <c r="AV786" s="2">
        <v>71.08</v>
      </c>
      <c r="AW786" s="3">
        <v>10813325232</v>
      </c>
      <c r="AX786" s="3">
        <v>10810943039</v>
      </c>
      <c r="AY786" s="2">
        <v>99.98</v>
      </c>
      <c r="AZ786" s="3">
        <v>16697889000</v>
      </c>
      <c r="BA786" s="3">
        <v>0</v>
      </c>
      <c r="BB786" s="2">
        <v>0</v>
      </c>
      <c r="BC786" s="3">
        <v>7532832000</v>
      </c>
      <c r="BD786" s="3">
        <v>0</v>
      </c>
      <c r="BE786" s="2">
        <v>0</v>
      </c>
      <c r="BF786" s="3">
        <v>4025505000</v>
      </c>
      <c r="BG786" s="3">
        <v>0</v>
      </c>
      <c r="BH786" s="2">
        <v>0</v>
      </c>
      <c r="BI786" s="3">
        <v>40552380408</v>
      </c>
      <c r="BJ786" s="3">
        <v>11864954648</v>
      </c>
      <c r="BK786" s="2">
        <v>29.26</v>
      </c>
      <c r="BM786" s="4">
        <f t="shared" si="145"/>
        <v>1482.829176</v>
      </c>
      <c r="BN786" s="4">
        <f t="shared" si="146"/>
        <v>1054.0116089999999</v>
      </c>
      <c r="BO786" s="4">
        <f t="shared" si="147"/>
        <v>10813.325231999999</v>
      </c>
      <c r="BP786" s="4">
        <f t="shared" si="148"/>
        <v>10810.943039</v>
      </c>
      <c r="BQ786" s="4">
        <f t="shared" si="149"/>
        <v>16697.888999999999</v>
      </c>
      <c r="BR786" s="4">
        <f t="shared" si="150"/>
        <v>0</v>
      </c>
      <c r="BS786" s="4">
        <f t="shared" si="151"/>
        <v>7532.8320000000003</v>
      </c>
      <c r="BT786" s="4">
        <f t="shared" si="152"/>
        <v>0</v>
      </c>
      <c r="BU786" s="4">
        <f t="shared" si="153"/>
        <v>4025.5050000000001</v>
      </c>
      <c r="BV786" s="4">
        <f t="shared" si="154"/>
        <v>0</v>
      </c>
      <c r="BW786" s="4">
        <f t="shared" si="155"/>
        <v>40552.380407999997</v>
      </c>
      <c r="BX786" s="4">
        <f t="shared" si="156"/>
        <v>11864.954647999999</v>
      </c>
    </row>
    <row r="787" spans="1:76" x14ac:dyDescent="0.25">
      <c r="A787">
        <v>16</v>
      </c>
      <c r="B787" t="s">
        <v>60</v>
      </c>
      <c r="C787" t="s">
        <v>61</v>
      </c>
      <c r="D787">
        <v>2021</v>
      </c>
      <c r="E787" t="s">
        <v>62</v>
      </c>
      <c r="F787" t="s">
        <v>63</v>
      </c>
      <c r="G787">
        <v>2</v>
      </c>
      <c r="H787" t="s">
        <v>64</v>
      </c>
      <c r="I787" t="s">
        <v>3559</v>
      </c>
      <c r="J787" t="s">
        <v>1442</v>
      </c>
      <c r="K787" t="s">
        <v>1443</v>
      </c>
      <c r="L787" t="s">
        <v>3606</v>
      </c>
      <c r="M787" t="s">
        <v>1444</v>
      </c>
      <c r="N787" t="s">
        <v>3613</v>
      </c>
      <c r="O787" t="s">
        <v>259</v>
      </c>
      <c r="P787" t="s">
        <v>3646</v>
      </c>
      <c r="Q787" t="s">
        <v>1351</v>
      </c>
      <c r="R787" t="s">
        <v>3820</v>
      </c>
      <c r="S787" t="s">
        <v>1512</v>
      </c>
      <c r="T787">
        <v>14</v>
      </c>
      <c r="U787">
        <v>4</v>
      </c>
      <c r="V787" t="s">
        <v>1516</v>
      </c>
      <c r="W787">
        <v>3</v>
      </c>
      <c r="X787" t="s">
        <v>138</v>
      </c>
      <c r="Y787">
        <v>1</v>
      </c>
      <c r="Z787" t="s">
        <v>73</v>
      </c>
      <c r="AA787">
        <v>1</v>
      </c>
      <c r="AB787" s="2">
        <v>2408</v>
      </c>
      <c r="AC787" s="2">
        <v>2059</v>
      </c>
      <c r="AD787" s="2">
        <v>85.51</v>
      </c>
      <c r="AE787" s="2">
        <v>2506</v>
      </c>
      <c r="AF787" s="2">
        <v>2490</v>
      </c>
      <c r="AG787" s="2">
        <v>99.36</v>
      </c>
      <c r="AH787" s="2">
        <v>2604</v>
      </c>
      <c r="AI787" s="2">
        <v>0</v>
      </c>
      <c r="AJ787" s="2">
        <v>0</v>
      </c>
      <c r="AK787" s="2">
        <v>2702</v>
      </c>
      <c r="AL787" s="2">
        <v>0</v>
      </c>
      <c r="AM787" s="2">
        <v>0</v>
      </c>
      <c r="AN787" s="2">
        <v>2800</v>
      </c>
      <c r="AO787" s="2">
        <v>0</v>
      </c>
      <c r="AP787" s="2">
        <v>0</v>
      </c>
      <c r="AQ787" s="2" t="s">
        <v>77</v>
      </c>
      <c r="AR787" s="2" t="s">
        <v>77</v>
      </c>
      <c r="AS787" s="2" t="s">
        <v>77</v>
      </c>
      <c r="AT787" s="3">
        <v>17410363320</v>
      </c>
      <c r="AU787" s="3">
        <v>15037217967.969999</v>
      </c>
      <c r="AV787" s="2">
        <v>86.37</v>
      </c>
      <c r="AW787" s="3">
        <v>56858433332</v>
      </c>
      <c r="AX787" s="3">
        <v>56730295508</v>
      </c>
      <c r="AY787" s="2">
        <v>99.77</v>
      </c>
      <c r="AZ787" s="3">
        <v>68015177000</v>
      </c>
      <c r="BA787" s="3">
        <v>0</v>
      </c>
      <c r="BB787" s="2">
        <v>0</v>
      </c>
      <c r="BC787" s="3">
        <v>72273114000</v>
      </c>
      <c r="BD787" s="3">
        <v>0</v>
      </c>
      <c r="BE787" s="2">
        <v>0</v>
      </c>
      <c r="BF787" s="3">
        <v>76654468000</v>
      </c>
      <c r="BG787" s="3">
        <v>0</v>
      </c>
      <c r="BH787" s="2">
        <v>0</v>
      </c>
      <c r="BI787" s="3">
        <v>291211555652</v>
      </c>
      <c r="BJ787" s="3">
        <v>71767513475.970001</v>
      </c>
      <c r="BK787" s="2">
        <v>24.64</v>
      </c>
      <c r="BM787" s="4">
        <f t="shared" si="145"/>
        <v>17410.36332</v>
      </c>
      <c r="BN787" s="4">
        <f t="shared" si="146"/>
        <v>15037.217967969998</v>
      </c>
      <c r="BO787" s="4">
        <f t="shared" si="147"/>
        <v>56858.433332000001</v>
      </c>
      <c r="BP787" s="4">
        <f t="shared" si="148"/>
        <v>56730.295508000003</v>
      </c>
      <c r="BQ787" s="4">
        <f t="shared" si="149"/>
        <v>68015.176999999996</v>
      </c>
      <c r="BR787" s="4">
        <f t="shared" si="150"/>
        <v>0</v>
      </c>
      <c r="BS787" s="4">
        <f t="shared" si="151"/>
        <v>72273.114000000001</v>
      </c>
      <c r="BT787" s="4">
        <f t="shared" si="152"/>
        <v>0</v>
      </c>
      <c r="BU787" s="4">
        <f t="shared" si="153"/>
        <v>76654.467999999993</v>
      </c>
      <c r="BV787" s="4">
        <f t="shared" si="154"/>
        <v>0</v>
      </c>
      <c r="BW787" s="4">
        <f t="shared" si="155"/>
        <v>291211.55565200001</v>
      </c>
      <c r="BX787" s="4">
        <f t="shared" si="156"/>
        <v>71767.513475970001</v>
      </c>
    </row>
    <row r="788" spans="1:76" x14ac:dyDescent="0.25">
      <c r="A788">
        <v>16</v>
      </c>
      <c r="B788" t="s">
        <v>60</v>
      </c>
      <c r="C788" t="s">
        <v>61</v>
      </c>
      <c r="D788">
        <v>2021</v>
      </c>
      <c r="E788" t="s">
        <v>62</v>
      </c>
      <c r="F788" t="s">
        <v>63</v>
      </c>
      <c r="G788">
        <v>2</v>
      </c>
      <c r="H788" t="s">
        <v>64</v>
      </c>
      <c r="I788" t="s">
        <v>3559</v>
      </c>
      <c r="J788" t="s">
        <v>1442</v>
      </c>
      <c r="K788" t="s">
        <v>1443</v>
      </c>
      <c r="L788" t="s">
        <v>3606</v>
      </c>
      <c r="M788" t="s">
        <v>1444</v>
      </c>
      <c r="N788" t="s">
        <v>3613</v>
      </c>
      <c r="O788" t="s">
        <v>259</v>
      </c>
      <c r="P788" t="s">
        <v>3646</v>
      </c>
      <c r="Q788" t="s">
        <v>1351</v>
      </c>
      <c r="R788" t="s">
        <v>3820</v>
      </c>
      <c r="S788" t="s">
        <v>1512</v>
      </c>
      <c r="T788">
        <v>14</v>
      </c>
      <c r="U788">
        <v>5</v>
      </c>
      <c r="V788" t="s">
        <v>1517</v>
      </c>
      <c r="W788">
        <v>3</v>
      </c>
      <c r="X788" t="s">
        <v>138</v>
      </c>
      <c r="Y788">
        <v>1</v>
      </c>
      <c r="Z788" t="s">
        <v>73</v>
      </c>
      <c r="AA788">
        <v>1</v>
      </c>
      <c r="AB788" s="2">
        <v>1</v>
      </c>
      <c r="AC788" s="2">
        <v>1</v>
      </c>
      <c r="AD788" s="2">
        <v>100</v>
      </c>
      <c r="AE788" s="2">
        <v>10</v>
      </c>
      <c r="AF788" s="2">
        <v>10</v>
      </c>
      <c r="AG788" s="2">
        <v>100</v>
      </c>
      <c r="AH788" s="2">
        <v>20</v>
      </c>
      <c r="AI788" s="2">
        <v>0</v>
      </c>
      <c r="AJ788" s="2">
        <v>0</v>
      </c>
      <c r="AK788" s="2">
        <v>20</v>
      </c>
      <c r="AL788" s="2">
        <v>0</v>
      </c>
      <c r="AM788" s="2">
        <v>0</v>
      </c>
      <c r="AN788" s="2">
        <v>20</v>
      </c>
      <c r="AO788" s="2">
        <v>0</v>
      </c>
      <c r="AP788" s="2">
        <v>0</v>
      </c>
      <c r="AQ788" s="2" t="s">
        <v>77</v>
      </c>
      <c r="AR788" s="2" t="s">
        <v>77</v>
      </c>
      <c r="AS788" s="2" t="s">
        <v>77</v>
      </c>
      <c r="AT788" s="3">
        <v>252411000</v>
      </c>
      <c r="AU788" s="3">
        <v>182511000</v>
      </c>
      <c r="AV788" s="2">
        <v>72.31</v>
      </c>
      <c r="AW788" s="3">
        <v>572810800</v>
      </c>
      <c r="AX788" s="3">
        <v>551432800</v>
      </c>
      <c r="AY788" s="2">
        <v>96.27</v>
      </c>
      <c r="AZ788" s="3">
        <v>767973000</v>
      </c>
      <c r="BA788" s="3">
        <v>0</v>
      </c>
      <c r="BB788" s="2">
        <v>0</v>
      </c>
      <c r="BC788" s="3">
        <v>1705149000</v>
      </c>
      <c r="BD788" s="3">
        <v>0</v>
      </c>
      <c r="BE788" s="2">
        <v>0</v>
      </c>
      <c r="BF788" s="3">
        <v>1951355000</v>
      </c>
      <c r="BG788" s="3">
        <v>0</v>
      </c>
      <c r="BH788" s="2">
        <v>0</v>
      </c>
      <c r="BI788" s="3">
        <v>5249698800</v>
      </c>
      <c r="BJ788" s="3">
        <v>733943800</v>
      </c>
      <c r="BK788" s="2">
        <v>13.98</v>
      </c>
      <c r="BM788" s="4">
        <f t="shared" si="145"/>
        <v>252.411</v>
      </c>
      <c r="BN788" s="4">
        <f t="shared" si="146"/>
        <v>182.511</v>
      </c>
      <c r="BO788" s="4">
        <f t="shared" si="147"/>
        <v>572.81079999999997</v>
      </c>
      <c r="BP788" s="4">
        <f t="shared" si="148"/>
        <v>551.43280000000004</v>
      </c>
      <c r="BQ788" s="4">
        <f t="shared" si="149"/>
        <v>767.97299999999996</v>
      </c>
      <c r="BR788" s="4">
        <f t="shared" si="150"/>
        <v>0</v>
      </c>
      <c r="BS788" s="4">
        <f t="shared" si="151"/>
        <v>1705.1489999999999</v>
      </c>
      <c r="BT788" s="4">
        <f t="shared" si="152"/>
        <v>0</v>
      </c>
      <c r="BU788" s="4">
        <f t="shared" si="153"/>
        <v>1951.355</v>
      </c>
      <c r="BV788" s="4">
        <f t="shared" si="154"/>
        <v>0</v>
      </c>
      <c r="BW788" s="4">
        <f t="shared" si="155"/>
        <v>5249.6988000000001</v>
      </c>
      <c r="BX788" s="4">
        <f t="shared" si="156"/>
        <v>733.94380000000001</v>
      </c>
    </row>
    <row r="789" spans="1:76" x14ac:dyDescent="0.25">
      <c r="A789">
        <v>16</v>
      </c>
      <c r="B789" t="s">
        <v>60</v>
      </c>
      <c r="C789" t="s">
        <v>61</v>
      </c>
      <c r="D789">
        <v>2021</v>
      </c>
      <c r="E789" t="s">
        <v>62</v>
      </c>
      <c r="F789" t="s">
        <v>63</v>
      </c>
      <c r="G789">
        <v>2</v>
      </c>
      <c r="H789" t="s">
        <v>64</v>
      </c>
      <c r="I789" t="s">
        <v>3559</v>
      </c>
      <c r="J789" t="s">
        <v>1442</v>
      </c>
      <c r="K789" t="s">
        <v>1443</v>
      </c>
      <c r="L789" t="s">
        <v>3606</v>
      </c>
      <c r="M789" t="s">
        <v>1444</v>
      </c>
      <c r="N789" t="s">
        <v>3613</v>
      </c>
      <c r="O789" t="s">
        <v>259</v>
      </c>
      <c r="P789" t="s">
        <v>3646</v>
      </c>
      <c r="Q789" t="s">
        <v>1351</v>
      </c>
      <c r="R789" t="s">
        <v>3820</v>
      </c>
      <c r="S789" t="s">
        <v>1512</v>
      </c>
      <c r="T789">
        <v>14</v>
      </c>
      <c r="U789">
        <v>6</v>
      </c>
      <c r="V789" t="s">
        <v>1518</v>
      </c>
      <c r="W789">
        <v>2</v>
      </c>
      <c r="X789" t="s">
        <v>76</v>
      </c>
      <c r="Y789">
        <v>1</v>
      </c>
      <c r="Z789" t="s">
        <v>73</v>
      </c>
      <c r="AA789">
        <v>1</v>
      </c>
      <c r="AB789" s="2">
        <v>100</v>
      </c>
      <c r="AC789" s="2">
        <v>100</v>
      </c>
      <c r="AD789" s="2">
        <v>100</v>
      </c>
      <c r="AE789" s="2">
        <v>100</v>
      </c>
      <c r="AF789" s="2">
        <v>100</v>
      </c>
      <c r="AG789" s="2">
        <v>100</v>
      </c>
      <c r="AH789" s="2">
        <v>100</v>
      </c>
      <c r="AI789" s="2">
        <v>0</v>
      </c>
      <c r="AJ789" s="2">
        <v>0</v>
      </c>
      <c r="AK789" s="2">
        <v>100</v>
      </c>
      <c r="AL789" s="2">
        <v>0</v>
      </c>
      <c r="AM789" s="2">
        <v>0</v>
      </c>
      <c r="AN789" s="2">
        <v>100</v>
      </c>
      <c r="AO789" s="2">
        <v>0</v>
      </c>
      <c r="AP789" s="2">
        <v>0</v>
      </c>
      <c r="AQ789" s="2" t="s">
        <v>77</v>
      </c>
      <c r="AR789" s="2" t="s">
        <v>77</v>
      </c>
      <c r="AS789" s="2" t="s">
        <v>77</v>
      </c>
      <c r="AT789" s="3">
        <v>2253673914</v>
      </c>
      <c r="AU789" s="3">
        <v>1527447942</v>
      </c>
      <c r="AV789" s="2">
        <v>67.78</v>
      </c>
      <c r="AW789" s="3">
        <v>4547493149</v>
      </c>
      <c r="AX789" s="3">
        <v>4541214257</v>
      </c>
      <c r="AY789" s="2">
        <v>99.86</v>
      </c>
      <c r="AZ789" s="3">
        <v>4307899000</v>
      </c>
      <c r="BA789" s="3">
        <v>0</v>
      </c>
      <c r="BB789" s="2">
        <v>0</v>
      </c>
      <c r="BC789" s="3">
        <v>5323635000</v>
      </c>
      <c r="BD789" s="3">
        <v>0</v>
      </c>
      <c r="BE789" s="2">
        <v>0</v>
      </c>
      <c r="BF789" s="3">
        <v>5536581000</v>
      </c>
      <c r="BG789" s="3">
        <v>0</v>
      </c>
      <c r="BH789" s="2">
        <v>0</v>
      </c>
      <c r="BI789" s="3">
        <v>21969282063</v>
      </c>
      <c r="BJ789" s="3">
        <v>6068662199</v>
      </c>
      <c r="BK789" s="2">
        <v>27.62</v>
      </c>
      <c r="BM789" s="4">
        <f t="shared" si="145"/>
        <v>2253.673914</v>
      </c>
      <c r="BN789" s="4">
        <f t="shared" si="146"/>
        <v>1527.447942</v>
      </c>
      <c r="BO789" s="4">
        <f t="shared" si="147"/>
        <v>4547.4931489999999</v>
      </c>
      <c r="BP789" s="4">
        <f t="shared" si="148"/>
        <v>4541.2142569999996</v>
      </c>
      <c r="BQ789" s="4">
        <f t="shared" si="149"/>
        <v>4307.8990000000003</v>
      </c>
      <c r="BR789" s="4">
        <f t="shared" si="150"/>
        <v>0</v>
      </c>
      <c r="BS789" s="4">
        <f t="shared" si="151"/>
        <v>5323.6350000000002</v>
      </c>
      <c r="BT789" s="4">
        <f t="shared" si="152"/>
        <v>0</v>
      </c>
      <c r="BU789" s="4">
        <f t="shared" si="153"/>
        <v>5536.5810000000001</v>
      </c>
      <c r="BV789" s="4">
        <f t="shared" si="154"/>
        <v>0</v>
      </c>
      <c r="BW789" s="4">
        <f t="shared" si="155"/>
        <v>21969.282062999999</v>
      </c>
      <c r="BX789" s="4">
        <f t="shared" si="156"/>
        <v>6068.6621989999994</v>
      </c>
    </row>
    <row r="790" spans="1:76" x14ac:dyDescent="0.25">
      <c r="A790">
        <v>16</v>
      </c>
      <c r="B790" t="s">
        <v>60</v>
      </c>
      <c r="C790" t="s">
        <v>61</v>
      </c>
      <c r="D790">
        <v>2021</v>
      </c>
      <c r="E790" t="s">
        <v>62</v>
      </c>
      <c r="F790" t="s">
        <v>63</v>
      </c>
      <c r="G790">
        <v>2</v>
      </c>
      <c r="H790" t="s">
        <v>64</v>
      </c>
      <c r="I790" t="s">
        <v>3559</v>
      </c>
      <c r="J790" t="s">
        <v>1442</v>
      </c>
      <c r="K790" t="s">
        <v>1443</v>
      </c>
      <c r="L790" t="s">
        <v>3606</v>
      </c>
      <c r="M790" t="s">
        <v>1444</v>
      </c>
      <c r="N790" t="s">
        <v>3613</v>
      </c>
      <c r="O790" t="s">
        <v>259</v>
      </c>
      <c r="P790" t="s">
        <v>3646</v>
      </c>
      <c r="Q790" t="s">
        <v>1351</v>
      </c>
      <c r="R790" t="s">
        <v>3820</v>
      </c>
      <c r="S790" t="s">
        <v>1512</v>
      </c>
      <c r="T790">
        <v>14</v>
      </c>
      <c r="U790">
        <v>7</v>
      </c>
      <c r="V790" t="s">
        <v>1519</v>
      </c>
      <c r="W790">
        <v>1</v>
      </c>
      <c r="X790" t="s">
        <v>72</v>
      </c>
      <c r="Y790">
        <v>1</v>
      </c>
      <c r="Z790" t="s">
        <v>73</v>
      </c>
      <c r="AA790">
        <v>1</v>
      </c>
      <c r="AB790" s="2">
        <v>0</v>
      </c>
      <c r="AC790" s="2">
        <v>0</v>
      </c>
      <c r="AD790" s="2">
        <v>0</v>
      </c>
      <c r="AE790" s="2">
        <v>0</v>
      </c>
      <c r="AF790" s="2">
        <v>0</v>
      </c>
      <c r="AG790" s="2">
        <v>0</v>
      </c>
      <c r="AH790" s="2">
        <v>1</v>
      </c>
      <c r="AI790" s="2">
        <v>0</v>
      </c>
      <c r="AJ790" s="2">
        <v>0</v>
      </c>
      <c r="AK790" s="2">
        <v>1.5</v>
      </c>
      <c r="AL790" s="2">
        <v>0</v>
      </c>
      <c r="AM790" s="2">
        <v>0</v>
      </c>
      <c r="AN790" s="2">
        <v>0.5</v>
      </c>
      <c r="AO790" s="2">
        <v>0</v>
      </c>
      <c r="AP790" s="2">
        <v>0</v>
      </c>
      <c r="AQ790" s="2">
        <v>3</v>
      </c>
      <c r="AR790" s="2">
        <v>0</v>
      </c>
      <c r="AS790" s="2">
        <v>0</v>
      </c>
      <c r="AT790" s="3">
        <v>0</v>
      </c>
      <c r="AU790" s="3">
        <v>0</v>
      </c>
      <c r="AV790" s="2">
        <v>0</v>
      </c>
      <c r="AW790" s="3">
        <v>0</v>
      </c>
      <c r="AX790" s="3">
        <v>0</v>
      </c>
      <c r="AY790" s="2">
        <v>0</v>
      </c>
      <c r="AZ790" s="3">
        <v>218112000</v>
      </c>
      <c r="BA790" s="3">
        <v>0</v>
      </c>
      <c r="BB790" s="2">
        <v>0</v>
      </c>
      <c r="BC790" s="3">
        <v>600000000</v>
      </c>
      <c r="BD790" s="3">
        <v>0</v>
      </c>
      <c r="BE790" s="2">
        <v>0</v>
      </c>
      <c r="BF790" s="3">
        <v>750000000</v>
      </c>
      <c r="BG790" s="3">
        <v>0</v>
      </c>
      <c r="BH790" s="2">
        <v>0</v>
      </c>
      <c r="BI790" s="3">
        <v>1568112000</v>
      </c>
      <c r="BJ790" s="3">
        <v>0</v>
      </c>
      <c r="BK790" s="2">
        <v>0</v>
      </c>
      <c r="BL790" t="s">
        <v>1520</v>
      </c>
      <c r="BM790" s="4">
        <f t="shared" si="145"/>
        <v>0</v>
      </c>
      <c r="BN790" s="4">
        <f t="shared" si="146"/>
        <v>0</v>
      </c>
      <c r="BO790" s="4">
        <f t="shared" si="147"/>
        <v>0</v>
      </c>
      <c r="BP790" s="4">
        <f t="shared" si="148"/>
        <v>0</v>
      </c>
      <c r="BQ790" s="4">
        <f t="shared" si="149"/>
        <v>218.11199999999999</v>
      </c>
      <c r="BR790" s="4">
        <f t="shared" si="150"/>
        <v>0</v>
      </c>
      <c r="BS790" s="4">
        <f t="shared" si="151"/>
        <v>600</v>
      </c>
      <c r="BT790" s="4">
        <f t="shared" si="152"/>
        <v>0</v>
      </c>
      <c r="BU790" s="4">
        <f t="shared" si="153"/>
        <v>750</v>
      </c>
      <c r="BV790" s="4">
        <f t="shared" si="154"/>
        <v>0</v>
      </c>
      <c r="BW790" s="4">
        <f t="shared" si="155"/>
        <v>1568.1120000000001</v>
      </c>
      <c r="BX790" s="4">
        <f t="shared" si="156"/>
        <v>0</v>
      </c>
    </row>
    <row r="791" spans="1:76" x14ac:dyDescent="0.25">
      <c r="A791">
        <v>16</v>
      </c>
      <c r="B791" t="s">
        <v>60</v>
      </c>
      <c r="C791" t="s">
        <v>61</v>
      </c>
      <c r="D791">
        <v>2021</v>
      </c>
      <c r="E791" t="s">
        <v>62</v>
      </c>
      <c r="F791" t="s">
        <v>63</v>
      </c>
      <c r="G791">
        <v>2</v>
      </c>
      <c r="H791" t="s">
        <v>64</v>
      </c>
      <c r="I791" t="s">
        <v>3559</v>
      </c>
      <c r="J791" t="s">
        <v>1442</v>
      </c>
      <c r="K791" t="s">
        <v>1443</v>
      </c>
      <c r="L791" t="s">
        <v>3606</v>
      </c>
      <c r="M791" t="s">
        <v>1444</v>
      </c>
      <c r="N791" t="s">
        <v>3613</v>
      </c>
      <c r="O791" t="s">
        <v>259</v>
      </c>
      <c r="P791" t="s">
        <v>3646</v>
      </c>
      <c r="Q791" t="s">
        <v>1351</v>
      </c>
      <c r="R791" t="s">
        <v>3821</v>
      </c>
      <c r="S791" t="s">
        <v>1521</v>
      </c>
      <c r="T791">
        <v>16</v>
      </c>
      <c r="U791">
        <v>1</v>
      </c>
      <c r="V791" t="s">
        <v>1522</v>
      </c>
      <c r="W791">
        <v>1</v>
      </c>
      <c r="X791" t="s">
        <v>72</v>
      </c>
      <c r="Y791">
        <v>1</v>
      </c>
      <c r="Z791" t="s">
        <v>73</v>
      </c>
      <c r="AA791">
        <v>1</v>
      </c>
      <c r="AB791" s="2">
        <v>910</v>
      </c>
      <c r="AC791" s="2">
        <v>910</v>
      </c>
      <c r="AD791" s="2">
        <v>100</v>
      </c>
      <c r="AE791" s="2">
        <v>2787</v>
      </c>
      <c r="AF791" s="2">
        <v>2787</v>
      </c>
      <c r="AG791" s="2">
        <v>100</v>
      </c>
      <c r="AH791" s="2">
        <v>5457</v>
      </c>
      <c r="AI791" s="2">
        <v>0</v>
      </c>
      <c r="AJ791" s="2">
        <v>0</v>
      </c>
      <c r="AK791" s="2">
        <v>779</v>
      </c>
      <c r="AL791" s="2">
        <v>0</v>
      </c>
      <c r="AM791" s="2">
        <v>0</v>
      </c>
      <c r="AN791" s="2">
        <v>67</v>
      </c>
      <c r="AO791" s="2">
        <v>0</v>
      </c>
      <c r="AP791" s="2">
        <v>0</v>
      </c>
      <c r="AQ791" s="2">
        <v>10000</v>
      </c>
      <c r="AR791" s="2">
        <v>3697</v>
      </c>
      <c r="AS791" s="2">
        <v>36.97</v>
      </c>
      <c r="AT791" s="3">
        <v>788750561</v>
      </c>
      <c r="AU791" s="3">
        <v>664610667</v>
      </c>
      <c r="AV791" s="2">
        <v>84.26</v>
      </c>
      <c r="AW791" s="3">
        <v>2136782404</v>
      </c>
      <c r="AX791" s="3">
        <v>2127118974</v>
      </c>
      <c r="AY791" s="2">
        <v>99.55</v>
      </c>
      <c r="AZ791" s="3">
        <v>5353834000</v>
      </c>
      <c r="BA791" s="3">
        <v>0</v>
      </c>
      <c r="BB791" s="2">
        <v>0</v>
      </c>
      <c r="BC791" s="3">
        <v>13670326000</v>
      </c>
      <c r="BD791" s="3">
        <v>0</v>
      </c>
      <c r="BE791" s="2">
        <v>0</v>
      </c>
      <c r="BF791" s="3">
        <v>14655222000</v>
      </c>
      <c r="BG791" s="3">
        <v>0</v>
      </c>
      <c r="BH791" s="2">
        <v>0</v>
      </c>
      <c r="BI791" s="3">
        <v>36604914965</v>
      </c>
      <c r="BJ791" s="3">
        <v>2791729641</v>
      </c>
      <c r="BK791" s="2">
        <v>7.63</v>
      </c>
      <c r="BM791" s="4">
        <f t="shared" si="145"/>
        <v>788.75056099999995</v>
      </c>
      <c r="BN791" s="4">
        <f t="shared" si="146"/>
        <v>664.61066700000003</v>
      </c>
      <c r="BO791" s="4">
        <f t="shared" si="147"/>
        <v>2136.782404</v>
      </c>
      <c r="BP791" s="4">
        <f t="shared" si="148"/>
        <v>2127.118974</v>
      </c>
      <c r="BQ791" s="4">
        <f t="shared" si="149"/>
        <v>5353.8339999999998</v>
      </c>
      <c r="BR791" s="4">
        <f t="shared" si="150"/>
        <v>0</v>
      </c>
      <c r="BS791" s="4">
        <f t="shared" si="151"/>
        <v>13670.325999999999</v>
      </c>
      <c r="BT791" s="4">
        <f t="shared" si="152"/>
        <v>0</v>
      </c>
      <c r="BU791" s="4">
        <f t="shared" si="153"/>
        <v>14655.222</v>
      </c>
      <c r="BV791" s="4">
        <f t="shared" si="154"/>
        <v>0</v>
      </c>
      <c r="BW791" s="4">
        <f t="shared" si="155"/>
        <v>36604.914964999996</v>
      </c>
      <c r="BX791" s="4">
        <f t="shared" si="156"/>
        <v>2791.7296409999999</v>
      </c>
    </row>
    <row r="792" spans="1:76" x14ac:dyDescent="0.25">
      <c r="A792">
        <v>16</v>
      </c>
      <c r="B792" t="s">
        <v>60</v>
      </c>
      <c r="C792" t="s">
        <v>61</v>
      </c>
      <c r="D792">
        <v>2021</v>
      </c>
      <c r="E792" t="s">
        <v>62</v>
      </c>
      <c r="F792" t="s">
        <v>63</v>
      </c>
      <c r="G792">
        <v>2</v>
      </c>
      <c r="H792" t="s">
        <v>64</v>
      </c>
      <c r="I792" t="s">
        <v>3559</v>
      </c>
      <c r="J792" t="s">
        <v>1442</v>
      </c>
      <c r="K792" t="s">
        <v>1443</v>
      </c>
      <c r="L792" t="s">
        <v>3606</v>
      </c>
      <c r="M792" t="s">
        <v>1444</v>
      </c>
      <c r="N792" t="s">
        <v>3613</v>
      </c>
      <c r="O792" t="s">
        <v>259</v>
      </c>
      <c r="P792" t="s">
        <v>3646</v>
      </c>
      <c r="Q792" t="s">
        <v>1351</v>
      </c>
      <c r="R792" t="s">
        <v>3821</v>
      </c>
      <c r="S792" t="s">
        <v>1521</v>
      </c>
      <c r="T792">
        <v>16</v>
      </c>
      <c r="U792">
        <v>2</v>
      </c>
      <c r="V792" t="s">
        <v>1523</v>
      </c>
      <c r="W792">
        <v>3</v>
      </c>
      <c r="X792" t="s">
        <v>138</v>
      </c>
      <c r="Y792">
        <v>1</v>
      </c>
      <c r="Z792" t="s">
        <v>73</v>
      </c>
      <c r="AA792">
        <v>1</v>
      </c>
      <c r="AB792" s="2">
        <v>3037</v>
      </c>
      <c r="AC792" s="2">
        <v>3044</v>
      </c>
      <c r="AD792" s="2">
        <v>100.23</v>
      </c>
      <c r="AE792" s="2">
        <v>3584</v>
      </c>
      <c r="AF792" s="2">
        <v>3584</v>
      </c>
      <c r="AG792" s="2">
        <v>100</v>
      </c>
      <c r="AH792" s="2">
        <v>3953</v>
      </c>
      <c r="AI792" s="2">
        <v>0</v>
      </c>
      <c r="AJ792" s="2">
        <v>0</v>
      </c>
      <c r="AK792" s="2">
        <v>4171</v>
      </c>
      <c r="AL792" s="2">
        <v>0</v>
      </c>
      <c r="AM792" s="2">
        <v>0</v>
      </c>
      <c r="AN792" s="2">
        <v>4275</v>
      </c>
      <c r="AO792" s="2">
        <v>0</v>
      </c>
      <c r="AP792" s="2">
        <v>0</v>
      </c>
      <c r="AQ792" s="2" t="s">
        <v>77</v>
      </c>
      <c r="AR792" s="2" t="s">
        <v>77</v>
      </c>
      <c r="AS792" s="2" t="s">
        <v>77</v>
      </c>
      <c r="AT792" s="3">
        <v>25623166457</v>
      </c>
      <c r="AU792" s="3">
        <v>24454351896</v>
      </c>
      <c r="AV792" s="2">
        <v>95.44</v>
      </c>
      <c r="AW792" s="3">
        <v>58518581279</v>
      </c>
      <c r="AX792" s="3">
        <v>58451848001</v>
      </c>
      <c r="AY792" s="2">
        <v>99.89</v>
      </c>
      <c r="AZ792" s="3">
        <v>59509596000</v>
      </c>
      <c r="BA792" s="3">
        <v>0</v>
      </c>
      <c r="BB792" s="2">
        <v>0</v>
      </c>
      <c r="BC792" s="3">
        <v>65577087000</v>
      </c>
      <c r="BD792" s="3">
        <v>0</v>
      </c>
      <c r="BE792" s="2">
        <v>0</v>
      </c>
      <c r="BF792" s="3">
        <v>49773907000</v>
      </c>
      <c r="BG792" s="3">
        <v>0</v>
      </c>
      <c r="BH792" s="2">
        <v>0</v>
      </c>
      <c r="BI792" s="3">
        <v>259002337736</v>
      </c>
      <c r="BJ792" s="3">
        <v>82906199897</v>
      </c>
      <c r="BK792" s="2">
        <v>32.01</v>
      </c>
      <c r="BM792" s="4">
        <f t="shared" si="145"/>
        <v>25623.166456999999</v>
      </c>
      <c r="BN792" s="4">
        <f t="shared" si="146"/>
        <v>24454.351896</v>
      </c>
      <c r="BO792" s="4">
        <f t="shared" si="147"/>
        <v>58518.581278999998</v>
      </c>
      <c r="BP792" s="4">
        <f t="shared" si="148"/>
        <v>58451.848000999998</v>
      </c>
      <c r="BQ792" s="4">
        <f t="shared" si="149"/>
        <v>59509.595999999998</v>
      </c>
      <c r="BR792" s="4">
        <f t="shared" si="150"/>
        <v>0</v>
      </c>
      <c r="BS792" s="4">
        <f t="shared" si="151"/>
        <v>65577.087</v>
      </c>
      <c r="BT792" s="4">
        <f t="shared" si="152"/>
        <v>0</v>
      </c>
      <c r="BU792" s="4">
        <f t="shared" si="153"/>
        <v>49773.906999999999</v>
      </c>
      <c r="BV792" s="4">
        <f t="shared" si="154"/>
        <v>0</v>
      </c>
      <c r="BW792" s="4">
        <f t="shared" si="155"/>
        <v>259002.33773599999</v>
      </c>
      <c r="BX792" s="4">
        <f t="shared" si="156"/>
        <v>82906.199896999999</v>
      </c>
    </row>
    <row r="793" spans="1:76" x14ac:dyDescent="0.25">
      <c r="A793">
        <v>16</v>
      </c>
      <c r="B793" t="s">
        <v>60</v>
      </c>
      <c r="C793" t="s">
        <v>61</v>
      </c>
      <c r="D793">
        <v>2021</v>
      </c>
      <c r="E793" t="s">
        <v>62</v>
      </c>
      <c r="F793" t="s">
        <v>63</v>
      </c>
      <c r="G793">
        <v>2</v>
      </c>
      <c r="H793" t="s">
        <v>64</v>
      </c>
      <c r="I793" t="s">
        <v>3559</v>
      </c>
      <c r="J793" t="s">
        <v>1442</v>
      </c>
      <c r="K793" t="s">
        <v>1443</v>
      </c>
      <c r="L793" t="s">
        <v>3606</v>
      </c>
      <c r="M793" t="s">
        <v>1444</v>
      </c>
      <c r="N793" t="s">
        <v>3613</v>
      </c>
      <c r="O793" t="s">
        <v>259</v>
      </c>
      <c r="P793" t="s">
        <v>3646</v>
      </c>
      <c r="Q793" t="s">
        <v>1351</v>
      </c>
      <c r="R793" t="s">
        <v>3821</v>
      </c>
      <c r="S793" t="s">
        <v>1521</v>
      </c>
      <c r="T793">
        <v>16</v>
      </c>
      <c r="U793">
        <v>3</v>
      </c>
      <c r="V793" t="s">
        <v>1524</v>
      </c>
      <c r="W793">
        <v>1</v>
      </c>
      <c r="X793" t="s">
        <v>72</v>
      </c>
      <c r="Y793">
        <v>1</v>
      </c>
      <c r="Z793" t="s">
        <v>73</v>
      </c>
      <c r="AA793">
        <v>1</v>
      </c>
      <c r="AB793" s="2">
        <v>76</v>
      </c>
      <c r="AC793" s="2">
        <v>76</v>
      </c>
      <c r="AD793" s="2">
        <v>100</v>
      </c>
      <c r="AE793" s="2">
        <v>746</v>
      </c>
      <c r="AF793" s="2">
        <v>746</v>
      </c>
      <c r="AG793" s="2">
        <v>100</v>
      </c>
      <c r="AH793" s="2">
        <v>692</v>
      </c>
      <c r="AI793" s="2">
        <v>0</v>
      </c>
      <c r="AJ793" s="2">
        <v>0</v>
      </c>
      <c r="AK793" s="2">
        <v>692</v>
      </c>
      <c r="AL793" s="2">
        <v>0</v>
      </c>
      <c r="AM793" s="2">
        <v>0</v>
      </c>
      <c r="AN793" s="2">
        <v>355</v>
      </c>
      <c r="AO793" s="2">
        <v>0</v>
      </c>
      <c r="AP793" s="2">
        <v>0</v>
      </c>
      <c r="AQ793" s="2">
        <v>2561</v>
      </c>
      <c r="AR793" s="2">
        <v>822</v>
      </c>
      <c r="AS793" s="2">
        <v>32.1</v>
      </c>
      <c r="AT793" s="3">
        <v>122368900</v>
      </c>
      <c r="AU793" s="3">
        <v>122368900</v>
      </c>
      <c r="AV793" s="2">
        <v>100</v>
      </c>
      <c r="AW793" s="3">
        <v>287696250</v>
      </c>
      <c r="AX793" s="3">
        <v>258356250</v>
      </c>
      <c r="AY793" s="2">
        <v>89.8</v>
      </c>
      <c r="AZ793" s="3">
        <v>283127000</v>
      </c>
      <c r="BA793" s="3">
        <v>0</v>
      </c>
      <c r="BB793" s="2">
        <v>0</v>
      </c>
      <c r="BC793" s="3">
        <v>1272768000</v>
      </c>
      <c r="BD793" s="3">
        <v>0</v>
      </c>
      <c r="BE793" s="2">
        <v>0</v>
      </c>
      <c r="BF793" s="3">
        <v>1312478000</v>
      </c>
      <c r="BG793" s="3">
        <v>0</v>
      </c>
      <c r="BH793" s="2">
        <v>0</v>
      </c>
      <c r="BI793" s="3">
        <v>3278438150</v>
      </c>
      <c r="BJ793" s="3">
        <v>380725150</v>
      </c>
      <c r="BK793" s="2">
        <v>11.61</v>
      </c>
      <c r="BM793" s="4">
        <f t="shared" si="145"/>
        <v>122.3689</v>
      </c>
      <c r="BN793" s="4">
        <f t="shared" si="146"/>
        <v>122.3689</v>
      </c>
      <c r="BO793" s="4">
        <f t="shared" si="147"/>
        <v>287.69625000000002</v>
      </c>
      <c r="BP793" s="4">
        <f t="shared" si="148"/>
        <v>258.35624999999999</v>
      </c>
      <c r="BQ793" s="4">
        <f t="shared" si="149"/>
        <v>283.12700000000001</v>
      </c>
      <c r="BR793" s="4">
        <f t="shared" si="150"/>
        <v>0</v>
      </c>
      <c r="BS793" s="4">
        <f t="shared" si="151"/>
        <v>1272.768</v>
      </c>
      <c r="BT793" s="4">
        <f t="shared" si="152"/>
        <v>0</v>
      </c>
      <c r="BU793" s="4">
        <f t="shared" si="153"/>
        <v>1312.4780000000001</v>
      </c>
      <c r="BV793" s="4">
        <f t="shared" si="154"/>
        <v>0</v>
      </c>
      <c r="BW793" s="4">
        <f t="shared" si="155"/>
        <v>3278.43815</v>
      </c>
      <c r="BX793" s="4">
        <f t="shared" si="156"/>
        <v>380.72514999999999</v>
      </c>
    </row>
    <row r="794" spans="1:76" x14ac:dyDescent="0.25">
      <c r="A794">
        <v>16</v>
      </c>
      <c r="B794" t="s">
        <v>60</v>
      </c>
      <c r="C794" t="s">
        <v>61</v>
      </c>
      <c r="D794">
        <v>2021</v>
      </c>
      <c r="E794" t="s">
        <v>62</v>
      </c>
      <c r="F794" t="s">
        <v>63</v>
      </c>
      <c r="G794">
        <v>2</v>
      </c>
      <c r="H794" t="s">
        <v>64</v>
      </c>
      <c r="I794" t="s">
        <v>3559</v>
      </c>
      <c r="J794" t="s">
        <v>1442</v>
      </c>
      <c r="K794" t="s">
        <v>1443</v>
      </c>
      <c r="L794" t="s">
        <v>3606</v>
      </c>
      <c r="M794" t="s">
        <v>1444</v>
      </c>
      <c r="N794" t="s">
        <v>3613</v>
      </c>
      <c r="O794" t="s">
        <v>259</v>
      </c>
      <c r="P794" t="s">
        <v>3646</v>
      </c>
      <c r="Q794" t="s">
        <v>1351</v>
      </c>
      <c r="R794" t="s">
        <v>3821</v>
      </c>
      <c r="S794" t="s">
        <v>1521</v>
      </c>
      <c r="T794">
        <v>16</v>
      </c>
      <c r="U794">
        <v>4</v>
      </c>
      <c r="V794" t="s">
        <v>1525</v>
      </c>
      <c r="W794">
        <v>1</v>
      </c>
      <c r="X794" t="s">
        <v>72</v>
      </c>
      <c r="Y794">
        <v>1</v>
      </c>
      <c r="Z794" t="s">
        <v>73</v>
      </c>
      <c r="AA794">
        <v>1</v>
      </c>
      <c r="AB794" s="2">
        <v>0.1</v>
      </c>
      <c r="AC794" s="2">
        <v>0.1</v>
      </c>
      <c r="AD794" s="2">
        <v>100</v>
      </c>
      <c r="AE794" s="2">
        <v>0.27</v>
      </c>
      <c r="AF794" s="2">
        <v>0.27</v>
      </c>
      <c r="AG794" s="2">
        <v>100</v>
      </c>
      <c r="AH794" s="2">
        <v>0.47</v>
      </c>
      <c r="AI794" s="2">
        <v>0</v>
      </c>
      <c r="AJ794" s="2">
        <v>0</v>
      </c>
      <c r="AK794" s="2">
        <v>0.1</v>
      </c>
      <c r="AL794" s="2">
        <v>0</v>
      </c>
      <c r="AM794" s="2">
        <v>0</v>
      </c>
      <c r="AN794" s="2">
        <v>0.06</v>
      </c>
      <c r="AO794" s="2">
        <v>0</v>
      </c>
      <c r="AP794" s="2">
        <v>0</v>
      </c>
      <c r="AQ794" s="2">
        <v>1</v>
      </c>
      <c r="AR794" s="2">
        <v>0.37</v>
      </c>
      <c r="AS794" s="2">
        <v>37</v>
      </c>
      <c r="AT794" s="3">
        <v>87919333</v>
      </c>
      <c r="AU794" s="3">
        <v>85375333</v>
      </c>
      <c r="AV794" s="2">
        <v>97.11</v>
      </c>
      <c r="AW794" s="3">
        <v>202007283</v>
      </c>
      <c r="AX794" s="3">
        <v>202007283</v>
      </c>
      <c r="AY794" s="2">
        <v>100</v>
      </c>
      <c r="AZ794" s="3">
        <v>227000000</v>
      </c>
      <c r="BA794" s="3">
        <v>0</v>
      </c>
      <c r="BB794" s="2">
        <v>0</v>
      </c>
      <c r="BC794" s="3">
        <v>202937000</v>
      </c>
      <c r="BD794" s="3">
        <v>0</v>
      </c>
      <c r="BE794" s="2">
        <v>0</v>
      </c>
      <c r="BF794" s="3">
        <v>199054000</v>
      </c>
      <c r="BG794" s="3">
        <v>0</v>
      </c>
      <c r="BH794" s="2">
        <v>0</v>
      </c>
      <c r="BI794" s="3">
        <v>918917616</v>
      </c>
      <c r="BJ794" s="3">
        <v>287382616</v>
      </c>
      <c r="BK794" s="2">
        <v>31.27</v>
      </c>
      <c r="BM794" s="4">
        <f t="shared" si="145"/>
        <v>87.919332999999995</v>
      </c>
      <c r="BN794" s="4">
        <f t="shared" si="146"/>
        <v>85.375332999999998</v>
      </c>
      <c r="BO794" s="4">
        <f t="shared" si="147"/>
        <v>202.007283</v>
      </c>
      <c r="BP794" s="4">
        <f t="shared" si="148"/>
        <v>202.007283</v>
      </c>
      <c r="BQ794" s="4">
        <f t="shared" si="149"/>
        <v>227</v>
      </c>
      <c r="BR794" s="4">
        <f t="shared" si="150"/>
        <v>0</v>
      </c>
      <c r="BS794" s="4">
        <f t="shared" si="151"/>
        <v>202.93700000000001</v>
      </c>
      <c r="BT794" s="4">
        <f t="shared" si="152"/>
        <v>0</v>
      </c>
      <c r="BU794" s="4">
        <f t="shared" si="153"/>
        <v>199.054</v>
      </c>
      <c r="BV794" s="4">
        <f t="shared" si="154"/>
        <v>0</v>
      </c>
      <c r="BW794" s="4">
        <f t="shared" si="155"/>
        <v>918.91761599999995</v>
      </c>
      <c r="BX794" s="4">
        <f t="shared" si="156"/>
        <v>287.38261599999998</v>
      </c>
    </row>
    <row r="795" spans="1:76" x14ac:dyDescent="0.25">
      <c r="A795">
        <v>16</v>
      </c>
      <c r="B795" t="s">
        <v>60</v>
      </c>
      <c r="C795" t="s">
        <v>61</v>
      </c>
      <c r="D795">
        <v>2021</v>
      </c>
      <c r="E795" t="s">
        <v>62</v>
      </c>
      <c r="F795" t="s">
        <v>63</v>
      </c>
      <c r="G795">
        <v>2</v>
      </c>
      <c r="H795" t="s">
        <v>64</v>
      </c>
      <c r="I795" t="s">
        <v>3559</v>
      </c>
      <c r="J795" t="s">
        <v>1442</v>
      </c>
      <c r="K795" t="s">
        <v>1443</v>
      </c>
      <c r="L795" t="s">
        <v>3606</v>
      </c>
      <c r="M795" t="s">
        <v>1444</v>
      </c>
      <c r="N795" t="s">
        <v>3613</v>
      </c>
      <c r="O795" t="s">
        <v>259</v>
      </c>
      <c r="P795" t="s">
        <v>3646</v>
      </c>
      <c r="Q795" t="s">
        <v>1351</v>
      </c>
      <c r="R795" t="s">
        <v>3821</v>
      </c>
      <c r="S795" t="s">
        <v>1521</v>
      </c>
      <c r="T795">
        <v>16</v>
      </c>
      <c r="U795">
        <v>5</v>
      </c>
      <c r="V795" t="s">
        <v>1526</v>
      </c>
      <c r="W795">
        <v>1</v>
      </c>
      <c r="X795" t="s">
        <v>72</v>
      </c>
      <c r="Y795">
        <v>1</v>
      </c>
      <c r="Z795" t="s">
        <v>73</v>
      </c>
      <c r="AA795">
        <v>1</v>
      </c>
      <c r="AB795" s="2">
        <v>400</v>
      </c>
      <c r="AC795" s="2">
        <v>368</v>
      </c>
      <c r="AD795" s="2">
        <v>92</v>
      </c>
      <c r="AE795" s="2">
        <v>861</v>
      </c>
      <c r="AF795" s="2">
        <v>861</v>
      </c>
      <c r="AG795" s="2">
        <v>100</v>
      </c>
      <c r="AH795" s="2">
        <v>785</v>
      </c>
      <c r="AI795" s="2">
        <v>0</v>
      </c>
      <c r="AJ795" s="2">
        <v>0</v>
      </c>
      <c r="AK795" s="2">
        <v>786</v>
      </c>
      <c r="AL795" s="2">
        <v>0</v>
      </c>
      <c r="AM795" s="2">
        <v>0</v>
      </c>
      <c r="AN795" s="2">
        <v>400</v>
      </c>
      <c r="AO795" s="2">
        <v>0</v>
      </c>
      <c r="AP795" s="2">
        <v>0</v>
      </c>
      <c r="AQ795" s="2">
        <v>3200</v>
      </c>
      <c r="AR795" s="2">
        <v>1229</v>
      </c>
      <c r="AS795" s="2">
        <v>38.409999999999997</v>
      </c>
      <c r="AT795" s="3">
        <v>148368900</v>
      </c>
      <c r="AU795" s="3">
        <v>145449900</v>
      </c>
      <c r="AV795" s="2">
        <v>98.03</v>
      </c>
      <c r="AW795" s="3">
        <v>274600049</v>
      </c>
      <c r="AX795" s="3">
        <v>274600049</v>
      </c>
      <c r="AY795" s="2">
        <v>100</v>
      </c>
      <c r="AZ795" s="3">
        <v>295541000</v>
      </c>
      <c r="BA795" s="3">
        <v>0</v>
      </c>
      <c r="BB795" s="2">
        <v>0</v>
      </c>
      <c r="BC795" s="3">
        <v>1039885000</v>
      </c>
      <c r="BD795" s="3">
        <v>0</v>
      </c>
      <c r="BE795" s="2">
        <v>0</v>
      </c>
      <c r="BF795" s="3">
        <v>1078857000</v>
      </c>
      <c r="BG795" s="3">
        <v>0</v>
      </c>
      <c r="BH795" s="2">
        <v>0</v>
      </c>
      <c r="BI795" s="3">
        <v>2837251949</v>
      </c>
      <c r="BJ795" s="3">
        <v>420049949</v>
      </c>
      <c r="BK795" s="2">
        <v>14.8</v>
      </c>
      <c r="BM795" s="4">
        <f t="shared" si="145"/>
        <v>148.3689</v>
      </c>
      <c r="BN795" s="4">
        <f t="shared" si="146"/>
        <v>145.44990000000001</v>
      </c>
      <c r="BO795" s="4">
        <f t="shared" si="147"/>
        <v>274.60004900000001</v>
      </c>
      <c r="BP795" s="4">
        <f t="shared" si="148"/>
        <v>274.60004900000001</v>
      </c>
      <c r="BQ795" s="4">
        <f t="shared" si="149"/>
        <v>295.541</v>
      </c>
      <c r="BR795" s="4">
        <f t="shared" si="150"/>
        <v>0</v>
      </c>
      <c r="BS795" s="4">
        <f t="shared" si="151"/>
        <v>1039.885</v>
      </c>
      <c r="BT795" s="4">
        <f t="shared" si="152"/>
        <v>0</v>
      </c>
      <c r="BU795" s="4">
        <f t="shared" si="153"/>
        <v>1078.857</v>
      </c>
      <c r="BV795" s="4">
        <f t="shared" si="154"/>
        <v>0</v>
      </c>
      <c r="BW795" s="4">
        <f t="shared" si="155"/>
        <v>2837.251949</v>
      </c>
      <c r="BX795" s="4">
        <f t="shared" si="156"/>
        <v>420.04994900000003</v>
      </c>
    </row>
    <row r="796" spans="1:76" x14ac:dyDescent="0.25">
      <c r="A796">
        <v>16</v>
      </c>
      <c r="B796" t="s">
        <v>60</v>
      </c>
      <c r="C796" t="s">
        <v>61</v>
      </c>
      <c r="D796">
        <v>2021</v>
      </c>
      <c r="E796" t="s">
        <v>62</v>
      </c>
      <c r="F796" t="s">
        <v>63</v>
      </c>
      <c r="G796">
        <v>2</v>
      </c>
      <c r="H796" t="s">
        <v>64</v>
      </c>
      <c r="I796" t="s">
        <v>3559</v>
      </c>
      <c r="J796" t="s">
        <v>1442</v>
      </c>
      <c r="K796" t="s">
        <v>1443</v>
      </c>
      <c r="L796" t="s">
        <v>3606</v>
      </c>
      <c r="M796" t="s">
        <v>1444</v>
      </c>
      <c r="N796" t="s">
        <v>3613</v>
      </c>
      <c r="O796" t="s">
        <v>259</v>
      </c>
      <c r="P796" t="s">
        <v>3625</v>
      </c>
      <c r="Q796" t="s">
        <v>472</v>
      </c>
      <c r="R796" t="s">
        <v>3822</v>
      </c>
      <c r="S796" t="s">
        <v>1527</v>
      </c>
      <c r="T796">
        <v>18</v>
      </c>
      <c r="U796">
        <v>1</v>
      </c>
      <c r="V796" t="s">
        <v>1528</v>
      </c>
      <c r="W796">
        <v>1</v>
      </c>
      <c r="X796" t="s">
        <v>72</v>
      </c>
      <c r="Y796">
        <v>1</v>
      </c>
      <c r="Z796" t="s">
        <v>73</v>
      </c>
      <c r="AA796">
        <v>1</v>
      </c>
      <c r="AB796" s="2">
        <v>5833</v>
      </c>
      <c r="AC796" s="2">
        <v>5879</v>
      </c>
      <c r="AD796" s="2">
        <v>100.79</v>
      </c>
      <c r="AE796" s="2">
        <v>18616</v>
      </c>
      <c r="AF796" s="2">
        <v>18616</v>
      </c>
      <c r="AG796" s="2">
        <v>100</v>
      </c>
      <c r="AH796" s="2">
        <v>19255</v>
      </c>
      <c r="AI796" s="2">
        <v>0</v>
      </c>
      <c r="AJ796" s="2">
        <v>0</v>
      </c>
      <c r="AK796" s="2">
        <v>20417</v>
      </c>
      <c r="AL796" s="2">
        <v>0</v>
      </c>
      <c r="AM796" s="2">
        <v>0</v>
      </c>
      <c r="AN796" s="2">
        <v>5879</v>
      </c>
      <c r="AO796" s="2">
        <v>0</v>
      </c>
      <c r="AP796" s="2">
        <v>0</v>
      </c>
      <c r="AQ796" s="2">
        <v>70000</v>
      </c>
      <c r="AR796" s="2">
        <v>24495</v>
      </c>
      <c r="AS796" s="2">
        <v>34.99</v>
      </c>
      <c r="AT796" s="3">
        <v>41360000</v>
      </c>
      <c r="AU796" s="3">
        <v>41360000</v>
      </c>
      <c r="AV796" s="2">
        <v>100</v>
      </c>
      <c r="AW796" s="3">
        <v>252638000</v>
      </c>
      <c r="AX796" s="3">
        <v>252638000</v>
      </c>
      <c r="AY796" s="2">
        <v>100</v>
      </c>
      <c r="AZ796" s="3">
        <v>482589000</v>
      </c>
      <c r="BA796" s="3">
        <v>0</v>
      </c>
      <c r="BB796" s="2">
        <v>0</v>
      </c>
      <c r="BC796" s="3">
        <v>665928440</v>
      </c>
      <c r="BD796" s="3">
        <v>0</v>
      </c>
      <c r="BE796" s="2">
        <v>0</v>
      </c>
      <c r="BF796" s="3">
        <v>902412302</v>
      </c>
      <c r="BG796" s="3">
        <v>0</v>
      </c>
      <c r="BH796" s="2">
        <v>0</v>
      </c>
      <c r="BI796" s="3">
        <v>2344927742</v>
      </c>
      <c r="BJ796" s="3">
        <v>293998000</v>
      </c>
      <c r="BK796" s="2">
        <v>12.54</v>
      </c>
      <c r="BM796" s="4">
        <f t="shared" si="145"/>
        <v>41.36</v>
      </c>
      <c r="BN796" s="4">
        <f t="shared" si="146"/>
        <v>41.36</v>
      </c>
      <c r="BO796" s="4">
        <f t="shared" si="147"/>
        <v>252.63800000000001</v>
      </c>
      <c r="BP796" s="4">
        <f t="shared" si="148"/>
        <v>252.63800000000001</v>
      </c>
      <c r="BQ796" s="4">
        <f t="shared" si="149"/>
        <v>482.589</v>
      </c>
      <c r="BR796" s="4">
        <f t="shared" si="150"/>
        <v>0</v>
      </c>
      <c r="BS796" s="4">
        <f t="shared" si="151"/>
        <v>665.92844000000002</v>
      </c>
      <c r="BT796" s="4">
        <f t="shared" si="152"/>
        <v>0</v>
      </c>
      <c r="BU796" s="4">
        <f t="shared" si="153"/>
        <v>902.41230199999995</v>
      </c>
      <c r="BV796" s="4">
        <f t="shared" si="154"/>
        <v>0</v>
      </c>
      <c r="BW796" s="4">
        <f t="shared" si="155"/>
        <v>2344.9277419999999</v>
      </c>
      <c r="BX796" s="4">
        <f t="shared" si="156"/>
        <v>293.99799999999999</v>
      </c>
    </row>
    <row r="797" spans="1:76" x14ac:dyDescent="0.25">
      <c r="A797">
        <v>16</v>
      </c>
      <c r="B797" t="s">
        <v>60</v>
      </c>
      <c r="C797" t="s">
        <v>61</v>
      </c>
      <c r="D797">
        <v>2021</v>
      </c>
      <c r="E797" t="s">
        <v>62</v>
      </c>
      <c r="F797" t="s">
        <v>63</v>
      </c>
      <c r="G797">
        <v>2</v>
      </c>
      <c r="H797" t="s">
        <v>64</v>
      </c>
      <c r="I797" t="s">
        <v>3559</v>
      </c>
      <c r="J797" t="s">
        <v>1442</v>
      </c>
      <c r="K797" t="s">
        <v>1443</v>
      </c>
      <c r="L797" t="s">
        <v>3606</v>
      </c>
      <c r="M797" t="s">
        <v>1444</v>
      </c>
      <c r="N797" t="s">
        <v>3613</v>
      </c>
      <c r="O797" t="s">
        <v>259</v>
      </c>
      <c r="P797" t="s">
        <v>3625</v>
      </c>
      <c r="Q797" t="s">
        <v>472</v>
      </c>
      <c r="R797" t="s">
        <v>3822</v>
      </c>
      <c r="S797" t="s">
        <v>1527</v>
      </c>
      <c r="T797">
        <v>18</v>
      </c>
      <c r="U797">
        <v>2</v>
      </c>
      <c r="V797" t="s">
        <v>1529</v>
      </c>
      <c r="W797">
        <v>1</v>
      </c>
      <c r="X797" t="s">
        <v>72</v>
      </c>
      <c r="Y797">
        <v>1</v>
      </c>
      <c r="Z797" t="s">
        <v>73</v>
      </c>
      <c r="AA797">
        <v>1</v>
      </c>
      <c r="AB797" s="2">
        <v>1500</v>
      </c>
      <c r="AC797" s="2">
        <v>1567</v>
      </c>
      <c r="AD797" s="2">
        <v>104.47</v>
      </c>
      <c r="AE797" s="2">
        <v>2559</v>
      </c>
      <c r="AF797" s="2">
        <v>2559</v>
      </c>
      <c r="AG797" s="2">
        <v>100</v>
      </c>
      <c r="AH797" s="2">
        <v>2441</v>
      </c>
      <c r="AI797" s="2">
        <v>0</v>
      </c>
      <c r="AJ797" s="2">
        <v>0</v>
      </c>
      <c r="AK797" s="2">
        <v>2000</v>
      </c>
      <c r="AL797" s="2">
        <v>0</v>
      </c>
      <c r="AM797" s="2">
        <v>0</v>
      </c>
      <c r="AN797" s="2">
        <v>1500</v>
      </c>
      <c r="AO797" s="2">
        <v>0</v>
      </c>
      <c r="AP797" s="2">
        <v>0</v>
      </c>
      <c r="AQ797" s="2">
        <v>10000</v>
      </c>
      <c r="AR797" s="2">
        <v>4126</v>
      </c>
      <c r="AS797" s="2">
        <v>41.26</v>
      </c>
      <c r="AT797" s="3">
        <v>65988176</v>
      </c>
      <c r="AU797" s="3">
        <v>65919783</v>
      </c>
      <c r="AV797" s="2">
        <v>99.89</v>
      </c>
      <c r="AW797" s="3">
        <v>270409000</v>
      </c>
      <c r="AX797" s="3">
        <v>270409000</v>
      </c>
      <c r="AY797" s="2">
        <v>100</v>
      </c>
      <c r="AZ797" s="3">
        <v>281942000</v>
      </c>
      <c r="BA797" s="3">
        <v>0</v>
      </c>
      <c r="BB797" s="2">
        <v>0</v>
      </c>
      <c r="BC797" s="3">
        <v>486595426</v>
      </c>
      <c r="BD797" s="3">
        <v>0</v>
      </c>
      <c r="BE797" s="2">
        <v>0</v>
      </c>
      <c r="BF797" s="3">
        <v>299313278</v>
      </c>
      <c r="BG797" s="3">
        <v>0</v>
      </c>
      <c r="BH797" s="2">
        <v>0</v>
      </c>
      <c r="BI797" s="3">
        <v>1404247880</v>
      </c>
      <c r="BJ797" s="3">
        <v>336328783</v>
      </c>
      <c r="BK797" s="2">
        <v>23.95</v>
      </c>
      <c r="BM797" s="4">
        <f t="shared" si="145"/>
        <v>65.988175999999996</v>
      </c>
      <c r="BN797" s="4">
        <f t="shared" si="146"/>
        <v>65.919782999999995</v>
      </c>
      <c r="BO797" s="4">
        <f t="shared" si="147"/>
        <v>270.40899999999999</v>
      </c>
      <c r="BP797" s="4">
        <f t="shared" si="148"/>
        <v>270.40899999999999</v>
      </c>
      <c r="BQ797" s="4">
        <f t="shared" si="149"/>
        <v>281.94200000000001</v>
      </c>
      <c r="BR797" s="4">
        <f t="shared" si="150"/>
        <v>0</v>
      </c>
      <c r="BS797" s="4">
        <f t="shared" si="151"/>
        <v>486.59542599999997</v>
      </c>
      <c r="BT797" s="4">
        <f t="shared" si="152"/>
        <v>0</v>
      </c>
      <c r="BU797" s="4">
        <f t="shared" si="153"/>
        <v>299.31327800000003</v>
      </c>
      <c r="BV797" s="4">
        <f t="shared" si="154"/>
        <v>0</v>
      </c>
      <c r="BW797" s="4">
        <f t="shared" si="155"/>
        <v>1404.2478799999999</v>
      </c>
      <c r="BX797" s="4">
        <f t="shared" si="156"/>
        <v>336.32878299999999</v>
      </c>
    </row>
    <row r="798" spans="1:76" x14ac:dyDescent="0.25">
      <c r="A798">
        <v>16</v>
      </c>
      <c r="B798" t="s">
        <v>60</v>
      </c>
      <c r="C798" t="s">
        <v>61</v>
      </c>
      <c r="D798">
        <v>2021</v>
      </c>
      <c r="E798" t="s">
        <v>62</v>
      </c>
      <c r="F798" t="s">
        <v>63</v>
      </c>
      <c r="G798">
        <v>2</v>
      </c>
      <c r="H798" t="s">
        <v>64</v>
      </c>
      <c r="I798" t="s">
        <v>3559</v>
      </c>
      <c r="J798" t="s">
        <v>1442</v>
      </c>
      <c r="K798" t="s">
        <v>1443</v>
      </c>
      <c r="L798" t="s">
        <v>3606</v>
      </c>
      <c r="M798" t="s">
        <v>1444</v>
      </c>
      <c r="N798" t="s">
        <v>3613</v>
      </c>
      <c r="O798" t="s">
        <v>259</v>
      </c>
      <c r="P798" t="s">
        <v>3625</v>
      </c>
      <c r="Q798" t="s">
        <v>472</v>
      </c>
      <c r="R798" t="s">
        <v>3822</v>
      </c>
      <c r="S798" t="s">
        <v>1527</v>
      </c>
      <c r="T798">
        <v>18</v>
      </c>
      <c r="U798">
        <v>3</v>
      </c>
      <c r="V798" t="s">
        <v>1530</v>
      </c>
      <c r="W798">
        <v>2</v>
      </c>
      <c r="X798" t="s">
        <v>76</v>
      </c>
      <c r="Y798">
        <v>1</v>
      </c>
      <c r="Z798" t="s">
        <v>73</v>
      </c>
      <c r="AA798">
        <v>1</v>
      </c>
      <c r="AB798" s="2">
        <v>1</v>
      </c>
      <c r="AC798" s="2">
        <v>1</v>
      </c>
      <c r="AD798" s="2">
        <v>100</v>
      </c>
      <c r="AE798" s="2">
        <v>1</v>
      </c>
      <c r="AF798" s="2">
        <v>1</v>
      </c>
      <c r="AG798" s="2">
        <v>100</v>
      </c>
      <c r="AH798" s="2">
        <v>1</v>
      </c>
      <c r="AI798" s="2">
        <v>0</v>
      </c>
      <c r="AJ798" s="2">
        <v>0</v>
      </c>
      <c r="AK798" s="2">
        <v>1</v>
      </c>
      <c r="AL798" s="2">
        <v>0</v>
      </c>
      <c r="AM798" s="2">
        <v>0</v>
      </c>
      <c r="AN798" s="2">
        <v>1</v>
      </c>
      <c r="AO798" s="2">
        <v>0</v>
      </c>
      <c r="AP798" s="2">
        <v>0</v>
      </c>
      <c r="AQ798" s="2" t="s">
        <v>77</v>
      </c>
      <c r="AR798" s="2" t="s">
        <v>77</v>
      </c>
      <c r="AS798" s="2" t="s">
        <v>77</v>
      </c>
      <c r="AT798" s="3">
        <v>108015000</v>
      </c>
      <c r="AU798" s="3">
        <v>108015000</v>
      </c>
      <c r="AV798" s="2">
        <v>100</v>
      </c>
      <c r="AW798" s="3">
        <v>227084000</v>
      </c>
      <c r="AX798" s="3">
        <v>227084000</v>
      </c>
      <c r="AY798" s="2">
        <v>100</v>
      </c>
      <c r="AZ798" s="3">
        <v>168554000</v>
      </c>
      <c r="BA798" s="3">
        <v>0</v>
      </c>
      <c r="BB798" s="2">
        <v>0</v>
      </c>
      <c r="BC798" s="3">
        <v>259667991</v>
      </c>
      <c r="BD798" s="3">
        <v>0</v>
      </c>
      <c r="BE798" s="2">
        <v>0</v>
      </c>
      <c r="BF798" s="3">
        <v>267458037</v>
      </c>
      <c r="BG798" s="3">
        <v>0</v>
      </c>
      <c r="BH798" s="2">
        <v>0</v>
      </c>
      <c r="BI798" s="3">
        <v>1030779028</v>
      </c>
      <c r="BJ798" s="3">
        <v>335099000</v>
      </c>
      <c r="BK798" s="2">
        <v>32.51</v>
      </c>
      <c r="BM798" s="4">
        <f t="shared" si="145"/>
        <v>108.015</v>
      </c>
      <c r="BN798" s="4">
        <f t="shared" si="146"/>
        <v>108.015</v>
      </c>
      <c r="BO798" s="4">
        <f t="shared" si="147"/>
        <v>227.084</v>
      </c>
      <c r="BP798" s="4">
        <f t="shared" si="148"/>
        <v>227.084</v>
      </c>
      <c r="BQ798" s="4">
        <f t="shared" si="149"/>
        <v>168.554</v>
      </c>
      <c r="BR798" s="4">
        <f t="shared" si="150"/>
        <v>0</v>
      </c>
      <c r="BS798" s="4">
        <f t="shared" si="151"/>
        <v>259.66799099999997</v>
      </c>
      <c r="BT798" s="4">
        <f t="shared" si="152"/>
        <v>0</v>
      </c>
      <c r="BU798" s="4">
        <f t="shared" si="153"/>
        <v>267.45803699999999</v>
      </c>
      <c r="BV798" s="4">
        <f t="shared" si="154"/>
        <v>0</v>
      </c>
      <c r="BW798" s="4">
        <f t="shared" si="155"/>
        <v>1030.7790279999999</v>
      </c>
      <c r="BX798" s="4">
        <f t="shared" si="156"/>
        <v>335.09899999999999</v>
      </c>
    </row>
    <row r="799" spans="1:76" x14ac:dyDescent="0.25">
      <c r="A799">
        <v>16</v>
      </c>
      <c r="B799" t="s">
        <v>60</v>
      </c>
      <c r="C799" t="s">
        <v>61</v>
      </c>
      <c r="D799">
        <v>2021</v>
      </c>
      <c r="E799" t="s">
        <v>62</v>
      </c>
      <c r="F799" t="s">
        <v>63</v>
      </c>
      <c r="G799">
        <v>2</v>
      </c>
      <c r="H799" t="s">
        <v>64</v>
      </c>
      <c r="I799" t="s">
        <v>3559</v>
      </c>
      <c r="J799" t="s">
        <v>1442</v>
      </c>
      <c r="K799" t="s">
        <v>1443</v>
      </c>
      <c r="L799" t="s">
        <v>3606</v>
      </c>
      <c r="M799" t="s">
        <v>1444</v>
      </c>
      <c r="N799" t="s">
        <v>3613</v>
      </c>
      <c r="O799" t="s">
        <v>259</v>
      </c>
      <c r="P799" t="s">
        <v>3625</v>
      </c>
      <c r="Q799" t="s">
        <v>472</v>
      </c>
      <c r="R799" t="s">
        <v>3822</v>
      </c>
      <c r="S799" t="s">
        <v>1527</v>
      </c>
      <c r="T799">
        <v>18</v>
      </c>
      <c r="U799">
        <v>4</v>
      </c>
      <c r="V799" t="s">
        <v>1531</v>
      </c>
      <c r="W799">
        <v>1</v>
      </c>
      <c r="X799" t="s">
        <v>72</v>
      </c>
      <c r="Y799">
        <v>1</v>
      </c>
      <c r="Z799" t="s">
        <v>73</v>
      </c>
      <c r="AA799">
        <v>1</v>
      </c>
      <c r="AB799" s="2">
        <v>0.1</v>
      </c>
      <c r="AC799" s="2">
        <v>0.1</v>
      </c>
      <c r="AD799" s="2">
        <v>100</v>
      </c>
      <c r="AE799" s="2">
        <v>0.6</v>
      </c>
      <c r="AF799" s="2">
        <v>0.6</v>
      </c>
      <c r="AG799" s="2">
        <v>100</v>
      </c>
      <c r="AH799" s="2">
        <v>0.1</v>
      </c>
      <c r="AI799" s="2">
        <v>0</v>
      </c>
      <c r="AJ799" s="2">
        <v>0</v>
      </c>
      <c r="AK799" s="2">
        <v>0.1</v>
      </c>
      <c r="AL799" s="2">
        <v>0</v>
      </c>
      <c r="AM799" s="2">
        <v>0</v>
      </c>
      <c r="AN799" s="2">
        <v>0.1</v>
      </c>
      <c r="AO799" s="2">
        <v>0</v>
      </c>
      <c r="AP799" s="2">
        <v>0</v>
      </c>
      <c r="AQ799" s="2">
        <v>1</v>
      </c>
      <c r="AR799" s="2">
        <v>0.7</v>
      </c>
      <c r="AS799" s="2">
        <v>70</v>
      </c>
      <c r="AT799" s="3">
        <v>177500000</v>
      </c>
      <c r="AU799" s="3">
        <v>126250000</v>
      </c>
      <c r="AV799" s="2">
        <v>71.13</v>
      </c>
      <c r="AW799" s="3">
        <v>174780000</v>
      </c>
      <c r="AX799" s="3">
        <v>173680000</v>
      </c>
      <c r="AY799" s="2">
        <v>99.37</v>
      </c>
      <c r="AZ799" s="3">
        <v>192577000</v>
      </c>
      <c r="BA799" s="3">
        <v>0</v>
      </c>
      <c r="BB799" s="2">
        <v>0</v>
      </c>
      <c r="BC799" s="3">
        <v>375424643</v>
      </c>
      <c r="BD799" s="3">
        <v>0</v>
      </c>
      <c r="BE799" s="2">
        <v>0</v>
      </c>
      <c r="BF799" s="3">
        <v>502649164</v>
      </c>
      <c r="BG799" s="3">
        <v>0</v>
      </c>
      <c r="BH799" s="2">
        <v>0</v>
      </c>
      <c r="BI799" s="3">
        <v>1422930807</v>
      </c>
      <c r="BJ799" s="3">
        <v>299930000</v>
      </c>
      <c r="BK799" s="2">
        <v>21.08</v>
      </c>
      <c r="BM799" s="4">
        <f t="shared" si="145"/>
        <v>177.5</v>
      </c>
      <c r="BN799" s="4">
        <f t="shared" si="146"/>
        <v>126.25</v>
      </c>
      <c r="BO799" s="4">
        <f t="shared" si="147"/>
        <v>174.78</v>
      </c>
      <c r="BP799" s="4">
        <f t="shared" si="148"/>
        <v>173.68</v>
      </c>
      <c r="BQ799" s="4">
        <f t="shared" si="149"/>
        <v>192.577</v>
      </c>
      <c r="BR799" s="4">
        <f t="shared" si="150"/>
        <v>0</v>
      </c>
      <c r="BS799" s="4">
        <f t="shared" si="151"/>
        <v>375.424643</v>
      </c>
      <c r="BT799" s="4">
        <f t="shared" si="152"/>
        <v>0</v>
      </c>
      <c r="BU799" s="4">
        <f t="shared" si="153"/>
        <v>502.64916399999998</v>
      </c>
      <c r="BV799" s="4">
        <f t="shared" si="154"/>
        <v>0</v>
      </c>
      <c r="BW799" s="4">
        <f t="shared" si="155"/>
        <v>1422.930807</v>
      </c>
      <c r="BX799" s="4">
        <f t="shared" si="156"/>
        <v>299.93</v>
      </c>
    </row>
    <row r="800" spans="1:76" x14ac:dyDescent="0.25">
      <c r="A800">
        <v>16</v>
      </c>
      <c r="B800" t="s">
        <v>60</v>
      </c>
      <c r="C800" t="s">
        <v>61</v>
      </c>
      <c r="D800">
        <v>2021</v>
      </c>
      <c r="E800" t="s">
        <v>62</v>
      </c>
      <c r="F800" t="s">
        <v>63</v>
      </c>
      <c r="G800">
        <v>2</v>
      </c>
      <c r="H800" t="s">
        <v>64</v>
      </c>
      <c r="I800" t="s">
        <v>3559</v>
      </c>
      <c r="J800" t="s">
        <v>1442</v>
      </c>
      <c r="K800" t="s">
        <v>1443</v>
      </c>
      <c r="L800" t="s">
        <v>3606</v>
      </c>
      <c r="M800" t="s">
        <v>1444</v>
      </c>
      <c r="N800" t="s">
        <v>3613</v>
      </c>
      <c r="O800" t="s">
        <v>259</v>
      </c>
      <c r="P800" t="s">
        <v>3630</v>
      </c>
      <c r="Q800" t="s">
        <v>602</v>
      </c>
      <c r="R800" t="s">
        <v>3823</v>
      </c>
      <c r="S800" t="s">
        <v>1532</v>
      </c>
      <c r="T800">
        <v>29</v>
      </c>
      <c r="U800">
        <v>1</v>
      </c>
      <c r="V800" t="s">
        <v>1533</v>
      </c>
      <c r="W800">
        <v>1</v>
      </c>
      <c r="X800" t="s">
        <v>72</v>
      </c>
      <c r="Y800">
        <v>1</v>
      </c>
      <c r="Z800" t="s">
        <v>73</v>
      </c>
      <c r="AA800">
        <v>1</v>
      </c>
      <c r="AB800" s="2">
        <v>0.12</v>
      </c>
      <c r="AC800" s="2">
        <v>0.12</v>
      </c>
      <c r="AD800" s="2">
        <v>100</v>
      </c>
      <c r="AE800" s="2">
        <v>0.25</v>
      </c>
      <c r="AF800" s="2">
        <v>0.25</v>
      </c>
      <c r="AG800" s="2">
        <v>100</v>
      </c>
      <c r="AH800" s="2">
        <v>0.25</v>
      </c>
      <c r="AI800" s="2">
        <v>0</v>
      </c>
      <c r="AJ800" s="2">
        <v>0</v>
      </c>
      <c r="AK800" s="2">
        <v>0.25</v>
      </c>
      <c r="AL800" s="2">
        <v>0</v>
      </c>
      <c r="AM800" s="2">
        <v>0</v>
      </c>
      <c r="AN800" s="2">
        <v>0.13</v>
      </c>
      <c r="AO800" s="2">
        <v>0</v>
      </c>
      <c r="AP800" s="2">
        <v>0</v>
      </c>
      <c r="AQ800" s="2">
        <v>1</v>
      </c>
      <c r="AR800" s="2">
        <v>0.37</v>
      </c>
      <c r="AS800" s="2">
        <v>37</v>
      </c>
      <c r="AT800" s="3">
        <v>365591500</v>
      </c>
      <c r="AU800" s="3">
        <v>326958500</v>
      </c>
      <c r="AV800" s="2">
        <v>89.43</v>
      </c>
      <c r="AW800" s="3">
        <v>881895250</v>
      </c>
      <c r="AX800" s="3">
        <v>859939450</v>
      </c>
      <c r="AY800" s="2">
        <v>97.51</v>
      </c>
      <c r="AZ800" s="3">
        <v>971638000</v>
      </c>
      <c r="BA800" s="3">
        <v>0</v>
      </c>
      <c r="BB800" s="2">
        <v>0</v>
      </c>
      <c r="BC800" s="3">
        <v>1033168171</v>
      </c>
      <c r="BD800" s="3">
        <v>0</v>
      </c>
      <c r="BE800" s="2">
        <v>0</v>
      </c>
      <c r="BF800" s="3">
        <v>1229492952</v>
      </c>
      <c r="BG800" s="3">
        <v>0</v>
      </c>
      <c r="BH800" s="2">
        <v>0</v>
      </c>
      <c r="BI800" s="3">
        <v>4481785873</v>
      </c>
      <c r="BJ800" s="3">
        <v>1186897950</v>
      </c>
      <c r="BK800" s="2">
        <v>26.48</v>
      </c>
      <c r="BM800" s="4">
        <f t="shared" si="145"/>
        <v>365.5915</v>
      </c>
      <c r="BN800" s="4">
        <f t="shared" si="146"/>
        <v>326.95850000000002</v>
      </c>
      <c r="BO800" s="4">
        <f t="shared" si="147"/>
        <v>881.89525000000003</v>
      </c>
      <c r="BP800" s="4">
        <f t="shared" si="148"/>
        <v>859.93944999999997</v>
      </c>
      <c r="BQ800" s="4">
        <f t="shared" si="149"/>
        <v>971.63800000000003</v>
      </c>
      <c r="BR800" s="4">
        <f t="shared" si="150"/>
        <v>0</v>
      </c>
      <c r="BS800" s="4">
        <f t="shared" si="151"/>
        <v>1033.168171</v>
      </c>
      <c r="BT800" s="4">
        <f t="shared" si="152"/>
        <v>0</v>
      </c>
      <c r="BU800" s="4">
        <f t="shared" si="153"/>
        <v>1229.4929520000001</v>
      </c>
      <c r="BV800" s="4">
        <f t="shared" si="154"/>
        <v>0</v>
      </c>
      <c r="BW800" s="4">
        <f t="shared" si="155"/>
        <v>4481.7858730000007</v>
      </c>
      <c r="BX800" s="4">
        <f t="shared" si="156"/>
        <v>1186.89795</v>
      </c>
    </row>
    <row r="801" spans="1:76" x14ac:dyDescent="0.25">
      <c r="A801">
        <v>16</v>
      </c>
      <c r="B801" t="s">
        <v>60</v>
      </c>
      <c r="C801" t="s">
        <v>61</v>
      </c>
      <c r="D801">
        <v>2021</v>
      </c>
      <c r="E801" t="s">
        <v>62</v>
      </c>
      <c r="F801" t="s">
        <v>63</v>
      </c>
      <c r="G801">
        <v>2</v>
      </c>
      <c r="H801" t="s">
        <v>64</v>
      </c>
      <c r="I801" t="s">
        <v>3559</v>
      </c>
      <c r="J801" t="s">
        <v>1442</v>
      </c>
      <c r="K801" t="s">
        <v>1443</v>
      </c>
      <c r="L801" t="s">
        <v>3606</v>
      </c>
      <c r="M801" t="s">
        <v>1444</v>
      </c>
      <c r="N801" t="s">
        <v>3613</v>
      </c>
      <c r="O801" t="s">
        <v>259</v>
      </c>
      <c r="P801" t="s">
        <v>3630</v>
      </c>
      <c r="Q801" t="s">
        <v>602</v>
      </c>
      <c r="R801" t="s">
        <v>3823</v>
      </c>
      <c r="S801" t="s">
        <v>1532</v>
      </c>
      <c r="T801">
        <v>29</v>
      </c>
      <c r="U801">
        <v>2</v>
      </c>
      <c r="V801" t="s">
        <v>1534</v>
      </c>
      <c r="W801">
        <v>1</v>
      </c>
      <c r="X801" t="s">
        <v>72</v>
      </c>
      <c r="Y801">
        <v>1</v>
      </c>
      <c r="Z801" t="s">
        <v>73</v>
      </c>
      <c r="AA801">
        <v>1</v>
      </c>
      <c r="AB801" s="2">
        <v>0.12</v>
      </c>
      <c r="AC801" s="2">
        <v>0.12</v>
      </c>
      <c r="AD801" s="2">
        <v>100</v>
      </c>
      <c r="AE801" s="2">
        <v>0.25</v>
      </c>
      <c r="AF801" s="2">
        <v>0.25</v>
      </c>
      <c r="AG801" s="2">
        <v>100</v>
      </c>
      <c r="AH801" s="2">
        <v>0.25</v>
      </c>
      <c r="AI801" s="2">
        <v>0</v>
      </c>
      <c r="AJ801" s="2">
        <v>0</v>
      </c>
      <c r="AK801" s="2">
        <v>0.25</v>
      </c>
      <c r="AL801" s="2">
        <v>0</v>
      </c>
      <c r="AM801" s="2">
        <v>0</v>
      </c>
      <c r="AN801" s="2">
        <v>0.13</v>
      </c>
      <c r="AO801" s="2">
        <v>0</v>
      </c>
      <c r="AP801" s="2">
        <v>0</v>
      </c>
      <c r="AQ801" s="2">
        <v>1</v>
      </c>
      <c r="AR801" s="2">
        <v>0.37</v>
      </c>
      <c r="AS801" s="2">
        <v>37</v>
      </c>
      <c r="AT801" s="3">
        <v>106069000</v>
      </c>
      <c r="AU801" s="3">
        <v>106069000</v>
      </c>
      <c r="AV801" s="2">
        <v>100</v>
      </c>
      <c r="AW801" s="3">
        <v>342002000</v>
      </c>
      <c r="AX801" s="3">
        <v>342002000</v>
      </c>
      <c r="AY801" s="2">
        <v>100</v>
      </c>
      <c r="AZ801" s="3">
        <v>375957000</v>
      </c>
      <c r="BA801" s="3">
        <v>0</v>
      </c>
      <c r="BB801" s="2">
        <v>0</v>
      </c>
      <c r="BC801" s="3">
        <v>274178102</v>
      </c>
      <c r="BD801" s="3">
        <v>0</v>
      </c>
      <c r="BE801" s="2">
        <v>0</v>
      </c>
      <c r="BF801" s="3">
        <v>364084902</v>
      </c>
      <c r="BG801" s="3">
        <v>0</v>
      </c>
      <c r="BH801" s="2">
        <v>0</v>
      </c>
      <c r="BI801" s="3">
        <v>1462291004</v>
      </c>
      <c r="BJ801" s="3">
        <v>448071000</v>
      </c>
      <c r="BK801" s="2">
        <v>30.64</v>
      </c>
      <c r="BM801" s="4">
        <f t="shared" si="145"/>
        <v>106.069</v>
      </c>
      <c r="BN801" s="4">
        <f t="shared" si="146"/>
        <v>106.069</v>
      </c>
      <c r="BO801" s="4">
        <f t="shared" si="147"/>
        <v>342.00200000000001</v>
      </c>
      <c r="BP801" s="4">
        <f t="shared" si="148"/>
        <v>342.00200000000001</v>
      </c>
      <c r="BQ801" s="4">
        <f t="shared" si="149"/>
        <v>375.95699999999999</v>
      </c>
      <c r="BR801" s="4">
        <f t="shared" si="150"/>
        <v>0</v>
      </c>
      <c r="BS801" s="4">
        <f t="shared" si="151"/>
        <v>274.17810200000002</v>
      </c>
      <c r="BT801" s="4">
        <f t="shared" si="152"/>
        <v>0</v>
      </c>
      <c r="BU801" s="4">
        <f t="shared" si="153"/>
        <v>364.084902</v>
      </c>
      <c r="BV801" s="4">
        <f t="shared" si="154"/>
        <v>0</v>
      </c>
      <c r="BW801" s="4">
        <f t="shared" si="155"/>
        <v>1462.2910040000002</v>
      </c>
      <c r="BX801" s="4">
        <f t="shared" si="156"/>
        <v>448.07100000000003</v>
      </c>
    </row>
    <row r="802" spans="1:76" x14ac:dyDescent="0.25">
      <c r="A802">
        <v>16</v>
      </c>
      <c r="B802" t="s">
        <v>60</v>
      </c>
      <c r="C802" t="s">
        <v>61</v>
      </c>
      <c r="D802">
        <v>2021</v>
      </c>
      <c r="E802" t="s">
        <v>62</v>
      </c>
      <c r="F802" t="s">
        <v>63</v>
      </c>
      <c r="G802">
        <v>2</v>
      </c>
      <c r="H802" t="s">
        <v>64</v>
      </c>
      <c r="I802" t="s">
        <v>3559</v>
      </c>
      <c r="J802" t="s">
        <v>1442</v>
      </c>
      <c r="K802" t="s">
        <v>1443</v>
      </c>
      <c r="L802" t="s">
        <v>3606</v>
      </c>
      <c r="M802" t="s">
        <v>1444</v>
      </c>
      <c r="N802" t="s">
        <v>3613</v>
      </c>
      <c r="O802" t="s">
        <v>259</v>
      </c>
      <c r="P802" t="s">
        <v>3630</v>
      </c>
      <c r="Q802" t="s">
        <v>602</v>
      </c>
      <c r="R802" t="s">
        <v>3823</v>
      </c>
      <c r="S802" t="s">
        <v>1532</v>
      </c>
      <c r="T802">
        <v>29</v>
      </c>
      <c r="U802">
        <v>3</v>
      </c>
      <c r="V802" t="s">
        <v>1535</v>
      </c>
      <c r="W802">
        <v>1</v>
      </c>
      <c r="X802" t="s">
        <v>72</v>
      </c>
      <c r="Y802">
        <v>1</v>
      </c>
      <c r="Z802" t="s">
        <v>73</v>
      </c>
      <c r="AA802">
        <v>1</v>
      </c>
      <c r="AB802" s="2">
        <v>1</v>
      </c>
      <c r="AC802" s="2">
        <v>0</v>
      </c>
      <c r="AD802" s="2">
        <v>0</v>
      </c>
      <c r="AE802" s="2">
        <v>2095</v>
      </c>
      <c r="AF802" s="2">
        <v>2095</v>
      </c>
      <c r="AG802" s="2">
        <v>100</v>
      </c>
      <c r="AH802" s="2">
        <v>1600</v>
      </c>
      <c r="AI802" s="2">
        <v>0</v>
      </c>
      <c r="AJ802" s="2">
        <v>0</v>
      </c>
      <c r="AK802" s="2">
        <v>1800</v>
      </c>
      <c r="AL802" s="2">
        <v>0</v>
      </c>
      <c r="AM802" s="2">
        <v>0</v>
      </c>
      <c r="AN802" s="2">
        <v>1000</v>
      </c>
      <c r="AO802" s="2">
        <v>0</v>
      </c>
      <c r="AP802" s="2">
        <v>0</v>
      </c>
      <c r="AQ802" s="2">
        <v>6495</v>
      </c>
      <c r="AR802" s="2">
        <v>2095</v>
      </c>
      <c r="AS802" s="2">
        <v>32.26</v>
      </c>
      <c r="AT802" s="3">
        <v>90427500</v>
      </c>
      <c r="AU802" s="3">
        <v>90427500</v>
      </c>
      <c r="AV802" s="2">
        <v>100</v>
      </c>
      <c r="AW802" s="3">
        <v>41618927650</v>
      </c>
      <c r="AX802" s="3">
        <v>41437868355</v>
      </c>
      <c r="AY802" s="2">
        <v>99.56</v>
      </c>
      <c r="AZ802" s="3">
        <v>7412023000</v>
      </c>
      <c r="BA802" s="3">
        <v>0</v>
      </c>
      <c r="BB802" s="2">
        <v>0</v>
      </c>
      <c r="BC802" s="3">
        <v>6070897406</v>
      </c>
      <c r="BD802" s="3">
        <v>0</v>
      </c>
      <c r="BE802" s="2">
        <v>0</v>
      </c>
      <c r="BF802" s="3">
        <v>4327200350</v>
      </c>
      <c r="BG802" s="3">
        <v>0</v>
      </c>
      <c r="BH802" s="2">
        <v>0</v>
      </c>
      <c r="BI802" s="3">
        <v>59519475906</v>
      </c>
      <c r="BJ802" s="3">
        <v>41528295855</v>
      </c>
      <c r="BK802" s="2">
        <v>69.77</v>
      </c>
      <c r="BM802" s="4">
        <f t="shared" si="145"/>
        <v>90.427499999999995</v>
      </c>
      <c r="BN802" s="4">
        <f t="shared" si="146"/>
        <v>90.427499999999995</v>
      </c>
      <c r="BO802" s="4">
        <f t="shared" si="147"/>
        <v>41618.927649999998</v>
      </c>
      <c r="BP802" s="4">
        <f t="shared" si="148"/>
        <v>41437.868354999999</v>
      </c>
      <c r="BQ802" s="4">
        <f t="shared" si="149"/>
        <v>7412.0230000000001</v>
      </c>
      <c r="BR802" s="4">
        <f t="shared" si="150"/>
        <v>0</v>
      </c>
      <c r="BS802" s="4">
        <f t="shared" si="151"/>
        <v>6070.897406</v>
      </c>
      <c r="BT802" s="4">
        <f t="shared" si="152"/>
        <v>0</v>
      </c>
      <c r="BU802" s="4">
        <f t="shared" si="153"/>
        <v>4327.2003500000001</v>
      </c>
      <c r="BV802" s="4">
        <f t="shared" si="154"/>
        <v>0</v>
      </c>
      <c r="BW802" s="4">
        <f t="shared" si="155"/>
        <v>59519.475905999992</v>
      </c>
      <c r="BX802" s="4">
        <f t="shared" si="156"/>
        <v>41528.295854999997</v>
      </c>
    </row>
    <row r="803" spans="1:76" x14ac:dyDescent="0.25">
      <c r="A803">
        <v>16</v>
      </c>
      <c r="B803" t="s">
        <v>60</v>
      </c>
      <c r="C803" t="s">
        <v>61</v>
      </c>
      <c r="D803">
        <v>2021</v>
      </c>
      <c r="E803" t="s">
        <v>62</v>
      </c>
      <c r="F803" t="s">
        <v>63</v>
      </c>
      <c r="G803">
        <v>2</v>
      </c>
      <c r="H803" t="s">
        <v>64</v>
      </c>
      <c r="I803" t="s">
        <v>3559</v>
      </c>
      <c r="J803" t="s">
        <v>1442</v>
      </c>
      <c r="K803" t="s">
        <v>1443</v>
      </c>
      <c r="L803" t="s">
        <v>3606</v>
      </c>
      <c r="M803" t="s">
        <v>1444</v>
      </c>
      <c r="N803" t="s">
        <v>3613</v>
      </c>
      <c r="O803" t="s">
        <v>259</v>
      </c>
      <c r="P803" t="s">
        <v>3630</v>
      </c>
      <c r="Q803" t="s">
        <v>602</v>
      </c>
      <c r="R803" t="s">
        <v>3823</v>
      </c>
      <c r="S803" t="s">
        <v>1532</v>
      </c>
      <c r="T803">
        <v>29</v>
      </c>
      <c r="U803">
        <v>4</v>
      </c>
      <c r="V803" t="s">
        <v>1536</v>
      </c>
      <c r="W803">
        <v>1</v>
      </c>
      <c r="X803" t="s">
        <v>72</v>
      </c>
      <c r="Y803">
        <v>1</v>
      </c>
      <c r="Z803" t="s">
        <v>73</v>
      </c>
      <c r="AA803">
        <v>1</v>
      </c>
      <c r="AB803" s="2">
        <v>6.21</v>
      </c>
      <c r="AC803" s="2">
        <v>6.21</v>
      </c>
      <c r="AD803" s="2">
        <v>100</v>
      </c>
      <c r="AE803" s="2">
        <v>23.48</v>
      </c>
      <c r="AF803" s="2">
        <v>23.48</v>
      </c>
      <c r="AG803" s="2">
        <v>100</v>
      </c>
      <c r="AH803" s="2">
        <v>26.31</v>
      </c>
      <c r="AI803" s="2">
        <v>0</v>
      </c>
      <c r="AJ803" s="2">
        <v>0</v>
      </c>
      <c r="AK803" s="2">
        <v>31</v>
      </c>
      <c r="AL803" s="2">
        <v>0</v>
      </c>
      <c r="AM803" s="2">
        <v>0</v>
      </c>
      <c r="AN803" s="2">
        <v>13</v>
      </c>
      <c r="AO803" s="2">
        <v>0</v>
      </c>
      <c r="AP803" s="2">
        <v>0</v>
      </c>
      <c r="AQ803" s="2">
        <v>100</v>
      </c>
      <c r="AR803" s="2">
        <v>29.69</v>
      </c>
      <c r="AS803" s="2">
        <v>29.69</v>
      </c>
      <c r="AT803" s="3">
        <v>2926964823</v>
      </c>
      <c r="AU803" s="3">
        <v>2139413228</v>
      </c>
      <c r="AV803" s="2">
        <v>73.09</v>
      </c>
      <c r="AW803" s="3">
        <v>4972101367</v>
      </c>
      <c r="AX803" s="3">
        <v>4914327011</v>
      </c>
      <c r="AY803" s="2">
        <v>98.84</v>
      </c>
      <c r="AZ803" s="3">
        <v>4481150000</v>
      </c>
      <c r="BA803" s="3">
        <v>0</v>
      </c>
      <c r="BB803" s="2">
        <v>0</v>
      </c>
      <c r="BC803" s="3">
        <v>2555006345</v>
      </c>
      <c r="BD803" s="3">
        <v>0</v>
      </c>
      <c r="BE803" s="2">
        <v>0</v>
      </c>
      <c r="BF803" s="3">
        <v>4579605146</v>
      </c>
      <c r="BG803" s="3">
        <v>0</v>
      </c>
      <c r="BH803" s="2">
        <v>0</v>
      </c>
      <c r="BI803" s="3">
        <v>19514827681</v>
      </c>
      <c r="BJ803" s="3">
        <v>7053740239</v>
      </c>
      <c r="BK803" s="2">
        <v>36.15</v>
      </c>
      <c r="BM803" s="4">
        <f t="shared" si="145"/>
        <v>2926.9648229999998</v>
      </c>
      <c r="BN803" s="4">
        <f t="shared" si="146"/>
        <v>2139.4132279999999</v>
      </c>
      <c r="BO803" s="4">
        <f t="shared" si="147"/>
        <v>4972.1013670000002</v>
      </c>
      <c r="BP803" s="4">
        <f t="shared" si="148"/>
        <v>4914.3270110000003</v>
      </c>
      <c r="BQ803" s="4">
        <f t="shared" si="149"/>
        <v>4481.1499999999996</v>
      </c>
      <c r="BR803" s="4">
        <f t="shared" si="150"/>
        <v>0</v>
      </c>
      <c r="BS803" s="4">
        <f t="shared" si="151"/>
        <v>2555.0063449999998</v>
      </c>
      <c r="BT803" s="4">
        <f t="shared" si="152"/>
        <v>0</v>
      </c>
      <c r="BU803" s="4">
        <f t="shared" si="153"/>
        <v>4579.6051459999999</v>
      </c>
      <c r="BV803" s="4">
        <f t="shared" si="154"/>
        <v>0</v>
      </c>
      <c r="BW803" s="4">
        <f t="shared" si="155"/>
        <v>19514.827680999999</v>
      </c>
      <c r="BX803" s="4">
        <f t="shared" si="156"/>
        <v>7053.7402390000007</v>
      </c>
    </row>
    <row r="804" spans="1:76" x14ac:dyDescent="0.25">
      <c r="A804">
        <v>16</v>
      </c>
      <c r="B804" t="s">
        <v>60</v>
      </c>
      <c r="C804" t="s">
        <v>61</v>
      </c>
      <c r="D804">
        <v>2021</v>
      </c>
      <c r="E804" t="s">
        <v>62</v>
      </c>
      <c r="F804" t="s">
        <v>63</v>
      </c>
      <c r="G804">
        <v>2</v>
      </c>
      <c r="H804" t="s">
        <v>64</v>
      </c>
      <c r="I804" t="s">
        <v>3559</v>
      </c>
      <c r="J804" t="s">
        <v>1442</v>
      </c>
      <c r="K804" t="s">
        <v>1443</v>
      </c>
      <c r="L804" t="s">
        <v>3606</v>
      </c>
      <c r="M804" t="s">
        <v>1444</v>
      </c>
      <c r="N804" t="s">
        <v>3613</v>
      </c>
      <c r="O804" t="s">
        <v>259</v>
      </c>
      <c r="P804" t="s">
        <v>3630</v>
      </c>
      <c r="Q804" t="s">
        <v>602</v>
      </c>
      <c r="R804" t="s">
        <v>3823</v>
      </c>
      <c r="S804" t="s">
        <v>1532</v>
      </c>
      <c r="T804">
        <v>29</v>
      </c>
      <c r="U804">
        <v>5</v>
      </c>
      <c r="V804" t="s">
        <v>1537</v>
      </c>
      <c r="W804">
        <v>2</v>
      </c>
      <c r="X804" t="s">
        <v>76</v>
      </c>
      <c r="Y804">
        <v>1</v>
      </c>
      <c r="Z804" t="s">
        <v>73</v>
      </c>
      <c r="AA804">
        <v>1</v>
      </c>
      <c r="AB804" s="2">
        <v>100</v>
      </c>
      <c r="AC804" s="2">
        <v>100</v>
      </c>
      <c r="AD804" s="2">
        <v>100</v>
      </c>
      <c r="AE804" s="2">
        <v>100</v>
      </c>
      <c r="AF804" s="2">
        <v>100</v>
      </c>
      <c r="AG804" s="2">
        <v>100</v>
      </c>
      <c r="AH804" s="2">
        <v>100</v>
      </c>
      <c r="AI804" s="2">
        <v>0</v>
      </c>
      <c r="AJ804" s="2">
        <v>0</v>
      </c>
      <c r="AK804" s="2">
        <v>100</v>
      </c>
      <c r="AL804" s="2">
        <v>0</v>
      </c>
      <c r="AM804" s="2">
        <v>0</v>
      </c>
      <c r="AN804" s="2">
        <v>100</v>
      </c>
      <c r="AO804" s="2">
        <v>0</v>
      </c>
      <c r="AP804" s="2">
        <v>0</v>
      </c>
      <c r="AQ804" s="2" t="s">
        <v>77</v>
      </c>
      <c r="AR804" s="2" t="s">
        <v>77</v>
      </c>
      <c r="AS804" s="2" t="s">
        <v>77</v>
      </c>
      <c r="AT804" s="3">
        <v>1131030000</v>
      </c>
      <c r="AU804" s="3">
        <v>1027046097</v>
      </c>
      <c r="AV804" s="2">
        <v>90.81</v>
      </c>
      <c r="AW804" s="3">
        <v>2218888767</v>
      </c>
      <c r="AX804" s="3">
        <v>2214531500</v>
      </c>
      <c r="AY804" s="2">
        <v>99.8</v>
      </c>
      <c r="AZ804" s="3">
        <v>2425267000</v>
      </c>
      <c r="BA804" s="3">
        <v>0</v>
      </c>
      <c r="BB804" s="2">
        <v>0</v>
      </c>
      <c r="BC804" s="3">
        <v>1206199976</v>
      </c>
      <c r="BD804" s="3">
        <v>0</v>
      </c>
      <c r="BE804" s="2">
        <v>0</v>
      </c>
      <c r="BF804" s="3">
        <v>1357830802</v>
      </c>
      <c r="BG804" s="3">
        <v>0</v>
      </c>
      <c r="BH804" s="2">
        <v>0</v>
      </c>
      <c r="BI804" s="3">
        <v>8339216545</v>
      </c>
      <c r="BJ804" s="3">
        <v>3241577597</v>
      </c>
      <c r="BK804" s="2">
        <v>38.869999999999997</v>
      </c>
      <c r="BM804" s="4">
        <f t="shared" si="145"/>
        <v>1131.03</v>
      </c>
      <c r="BN804" s="4">
        <f t="shared" si="146"/>
        <v>1027.0460969999999</v>
      </c>
      <c r="BO804" s="4">
        <f t="shared" si="147"/>
        <v>2218.8887669999999</v>
      </c>
      <c r="BP804" s="4">
        <f t="shared" si="148"/>
        <v>2214.5315000000001</v>
      </c>
      <c r="BQ804" s="4">
        <f t="shared" si="149"/>
        <v>2425.2669999999998</v>
      </c>
      <c r="BR804" s="4">
        <f t="shared" si="150"/>
        <v>0</v>
      </c>
      <c r="BS804" s="4">
        <f t="shared" si="151"/>
        <v>1206.1999760000001</v>
      </c>
      <c r="BT804" s="4">
        <f t="shared" si="152"/>
        <v>0</v>
      </c>
      <c r="BU804" s="4">
        <f t="shared" si="153"/>
        <v>1357.8308019999999</v>
      </c>
      <c r="BV804" s="4">
        <f t="shared" si="154"/>
        <v>0</v>
      </c>
      <c r="BW804" s="4">
        <f t="shared" si="155"/>
        <v>8339.2165449999993</v>
      </c>
      <c r="BX804" s="4">
        <f t="shared" si="156"/>
        <v>3241.577597</v>
      </c>
    </row>
    <row r="805" spans="1:76" x14ac:dyDescent="0.25">
      <c r="A805">
        <v>16</v>
      </c>
      <c r="B805" t="s">
        <v>60</v>
      </c>
      <c r="C805" t="s">
        <v>61</v>
      </c>
      <c r="D805">
        <v>2021</v>
      </c>
      <c r="E805" t="s">
        <v>62</v>
      </c>
      <c r="F805" t="s">
        <v>63</v>
      </c>
      <c r="G805">
        <v>2</v>
      </c>
      <c r="H805" t="s">
        <v>64</v>
      </c>
      <c r="I805" t="s">
        <v>3559</v>
      </c>
      <c r="J805" t="s">
        <v>1442</v>
      </c>
      <c r="K805" t="s">
        <v>1443</v>
      </c>
      <c r="L805" t="s">
        <v>3606</v>
      </c>
      <c r="M805" t="s">
        <v>1444</v>
      </c>
      <c r="N805" t="s">
        <v>3612</v>
      </c>
      <c r="O805" t="s">
        <v>134</v>
      </c>
      <c r="P805" t="s">
        <v>3648</v>
      </c>
      <c r="Q805" t="s">
        <v>1538</v>
      </c>
      <c r="R805" t="s">
        <v>3824</v>
      </c>
      <c r="S805" t="s">
        <v>1539</v>
      </c>
      <c r="T805">
        <v>19</v>
      </c>
      <c r="U805">
        <v>1</v>
      </c>
      <c r="V805" t="s">
        <v>1540</v>
      </c>
      <c r="W805">
        <v>3</v>
      </c>
      <c r="X805" t="s">
        <v>138</v>
      </c>
      <c r="Y805">
        <v>1</v>
      </c>
      <c r="Z805" t="s">
        <v>73</v>
      </c>
      <c r="AA805">
        <v>1</v>
      </c>
      <c r="AB805" s="2">
        <v>0.05</v>
      </c>
      <c r="AC805" s="2">
        <v>0.04</v>
      </c>
      <c r="AD805" s="2">
        <v>80</v>
      </c>
      <c r="AE805" s="2">
        <v>0.1</v>
      </c>
      <c r="AF805" s="2">
        <v>0.1</v>
      </c>
      <c r="AG805" s="2">
        <v>100</v>
      </c>
      <c r="AH805" s="2">
        <v>0.28000000000000003</v>
      </c>
      <c r="AI805" s="2">
        <v>0</v>
      </c>
      <c r="AJ805" s="2">
        <v>0</v>
      </c>
      <c r="AK805" s="2">
        <v>0.53</v>
      </c>
      <c r="AL805" s="2">
        <v>0</v>
      </c>
      <c r="AM805" s="2">
        <v>0</v>
      </c>
      <c r="AN805" s="2">
        <v>1</v>
      </c>
      <c r="AO805" s="2">
        <v>0</v>
      </c>
      <c r="AP805" s="2">
        <v>0</v>
      </c>
      <c r="AQ805" s="2" t="s">
        <v>77</v>
      </c>
      <c r="AR805" s="2" t="s">
        <v>77</v>
      </c>
      <c r="AS805" s="2" t="s">
        <v>77</v>
      </c>
      <c r="AT805" s="3">
        <v>336260668</v>
      </c>
      <c r="AU805" s="3">
        <v>214782737</v>
      </c>
      <c r="AV805" s="2">
        <v>63.87</v>
      </c>
      <c r="AW805" s="3">
        <v>500000000</v>
      </c>
      <c r="AX805" s="3">
        <v>485554119</v>
      </c>
      <c r="AY805" s="2">
        <v>97.11</v>
      </c>
      <c r="AZ805" s="3">
        <v>2854735000</v>
      </c>
      <c r="BA805" s="3">
        <v>0</v>
      </c>
      <c r="BB805" s="2">
        <v>0</v>
      </c>
      <c r="BC805" s="3">
        <v>7977813808</v>
      </c>
      <c r="BD805" s="3">
        <v>0</v>
      </c>
      <c r="BE805" s="2">
        <v>0</v>
      </c>
      <c r="BF805" s="3">
        <v>10194066078</v>
      </c>
      <c r="BG805" s="3">
        <v>0</v>
      </c>
      <c r="BH805" s="2">
        <v>0</v>
      </c>
      <c r="BI805" s="3">
        <v>21862875554</v>
      </c>
      <c r="BJ805" s="3">
        <v>700336856</v>
      </c>
      <c r="BK805" s="2">
        <v>3.2</v>
      </c>
      <c r="BM805" s="4">
        <f t="shared" si="145"/>
        <v>336.26066800000001</v>
      </c>
      <c r="BN805" s="4">
        <f t="shared" si="146"/>
        <v>214.782737</v>
      </c>
      <c r="BO805" s="4">
        <f t="shared" si="147"/>
        <v>500</v>
      </c>
      <c r="BP805" s="4">
        <f t="shared" si="148"/>
        <v>485.55411900000001</v>
      </c>
      <c r="BQ805" s="4">
        <f t="shared" si="149"/>
        <v>2854.7350000000001</v>
      </c>
      <c r="BR805" s="4">
        <f t="shared" si="150"/>
        <v>0</v>
      </c>
      <c r="BS805" s="4">
        <f t="shared" si="151"/>
        <v>7977.8138079999999</v>
      </c>
      <c r="BT805" s="4">
        <f t="shared" si="152"/>
        <v>0</v>
      </c>
      <c r="BU805" s="4">
        <f t="shared" si="153"/>
        <v>10194.066078</v>
      </c>
      <c r="BV805" s="4">
        <f t="shared" si="154"/>
        <v>0</v>
      </c>
      <c r="BW805" s="4">
        <f t="shared" si="155"/>
        <v>21862.875553999998</v>
      </c>
      <c r="BX805" s="4">
        <f t="shared" si="156"/>
        <v>700.33685600000001</v>
      </c>
    </row>
    <row r="806" spans="1:76" x14ac:dyDescent="0.25">
      <c r="A806">
        <v>16</v>
      </c>
      <c r="B806" t="s">
        <v>60</v>
      </c>
      <c r="C806" t="s">
        <v>61</v>
      </c>
      <c r="D806">
        <v>2021</v>
      </c>
      <c r="E806" t="s">
        <v>62</v>
      </c>
      <c r="F806" t="s">
        <v>63</v>
      </c>
      <c r="G806">
        <v>2</v>
      </c>
      <c r="H806" t="s">
        <v>64</v>
      </c>
      <c r="I806" t="s">
        <v>3559</v>
      </c>
      <c r="J806" t="s">
        <v>1442</v>
      </c>
      <c r="K806" t="s">
        <v>1443</v>
      </c>
      <c r="L806" t="s">
        <v>3606</v>
      </c>
      <c r="M806" t="s">
        <v>1444</v>
      </c>
      <c r="N806" t="s">
        <v>3612</v>
      </c>
      <c r="O806" t="s">
        <v>134</v>
      </c>
      <c r="P806" t="s">
        <v>3648</v>
      </c>
      <c r="Q806" t="s">
        <v>1538</v>
      </c>
      <c r="R806" t="s">
        <v>3824</v>
      </c>
      <c r="S806" t="s">
        <v>1539</v>
      </c>
      <c r="T806">
        <v>19</v>
      </c>
      <c r="U806">
        <v>2</v>
      </c>
      <c r="V806" t="s">
        <v>1541</v>
      </c>
      <c r="W806">
        <v>3</v>
      </c>
      <c r="X806" t="s">
        <v>138</v>
      </c>
      <c r="Y806">
        <v>1</v>
      </c>
      <c r="Z806" t="s">
        <v>73</v>
      </c>
      <c r="AA806">
        <v>1</v>
      </c>
      <c r="AB806" s="2">
        <v>71</v>
      </c>
      <c r="AC806" s="2">
        <v>61</v>
      </c>
      <c r="AD806" s="2">
        <v>85.92</v>
      </c>
      <c r="AE806" s="2">
        <v>85</v>
      </c>
      <c r="AF806" s="2">
        <v>78</v>
      </c>
      <c r="AG806" s="2">
        <v>91.76</v>
      </c>
      <c r="AH806" s="2">
        <v>90</v>
      </c>
      <c r="AI806" s="2">
        <v>0</v>
      </c>
      <c r="AJ806" s="2">
        <v>0</v>
      </c>
      <c r="AK806" s="2">
        <v>95</v>
      </c>
      <c r="AL806" s="2">
        <v>0</v>
      </c>
      <c r="AM806" s="2">
        <v>0</v>
      </c>
      <c r="AN806" s="2">
        <v>100</v>
      </c>
      <c r="AO806" s="2">
        <v>0</v>
      </c>
      <c r="AP806" s="2">
        <v>0</v>
      </c>
      <c r="AQ806" s="2" t="s">
        <v>77</v>
      </c>
      <c r="AR806" s="2" t="s">
        <v>77</v>
      </c>
      <c r="AS806" s="2" t="s">
        <v>77</v>
      </c>
      <c r="AT806" s="3">
        <v>4923568789</v>
      </c>
      <c r="AU806" s="3">
        <v>3826439761</v>
      </c>
      <c r="AV806" s="2">
        <v>77.72</v>
      </c>
      <c r="AW806" s="3">
        <v>14802766884</v>
      </c>
      <c r="AX806" s="3">
        <v>14782747381</v>
      </c>
      <c r="AY806" s="2">
        <v>99.86</v>
      </c>
      <c r="AZ806" s="3">
        <v>15987246000</v>
      </c>
      <c r="BA806" s="3">
        <v>0</v>
      </c>
      <c r="BB806" s="2">
        <v>0</v>
      </c>
      <c r="BC806" s="3">
        <v>13770636192</v>
      </c>
      <c r="BD806" s="3">
        <v>0</v>
      </c>
      <c r="BE806" s="2">
        <v>0</v>
      </c>
      <c r="BF806" s="3">
        <v>13596521276</v>
      </c>
      <c r="BG806" s="3">
        <v>0</v>
      </c>
      <c r="BH806" s="2">
        <v>0</v>
      </c>
      <c r="BI806" s="3">
        <v>63080739141</v>
      </c>
      <c r="BJ806" s="3">
        <v>18609187142</v>
      </c>
      <c r="BK806" s="2">
        <v>29.5</v>
      </c>
      <c r="BM806" s="4">
        <f t="shared" si="145"/>
        <v>4923.5687889999999</v>
      </c>
      <c r="BN806" s="4">
        <f t="shared" si="146"/>
        <v>3826.4397610000001</v>
      </c>
      <c r="BO806" s="4">
        <f t="shared" si="147"/>
        <v>14802.766884000001</v>
      </c>
      <c r="BP806" s="4">
        <f t="shared" si="148"/>
        <v>14782.747380999999</v>
      </c>
      <c r="BQ806" s="4">
        <f t="shared" si="149"/>
        <v>15987.245999999999</v>
      </c>
      <c r="BR806" s="4">
        <f t="shared" si="150"/>
        <v>0</v>
      </c>
      <c r="BS806" s="4">
        <f t="shared" si="151"/>
        <v>13770.636192</v>
      </c>
      <c r="BT806" s="4">
        <f t="shared" si="152"/>
        <v>0</v>
      </c>
      <c r="BU806" s="4">
        <f t="shared" si="153"/>
        <v>13596.521275999999</v>
      </c>
      <c r="BV806" s="4">
        <f t="shared" si="154"/>
        <v>0</v>
      </c>
      <c r="BW806" s="4">
        <f t="shared" si="155"/>
        <v>63080.739140999998</v>
      </c>
      <c r="BX806" s="4">
        <f t="shared" si="156"/>
        <v>18609.187141999999</v>
      </c>
    </row>
    <row r="807" spans="1:76" x14ac:dyDescent="0.25">
      <c r="A807">
        <v>16</v>
      </c>
      <c r="B807" t="s">
        <v>60</v>
      </c>
      <c r="C807" t="s">
        <v>61</v>
      </c>
      <c r="D807">
        <v>2021</v>
      </c>
      <c r="E807" t="s">
        <v>62</v>
      </c>
      <c r="F807" t="s">
        <v>63</v>
      </c>
      <c r="G807">
        <v>2</v>
      </c>
      <c r="H807" t="s">
        <v>64</v>
      </c>
      <c r="I807" t="s">
        <v>3559</v>
      </c>
      <c r="J807" t="s">
        <v>1442</v>
      </c>
      <c r="K807" t="s">
        <v>1443</v>
      </c>
      <c r="L807" t="s">
        <v>3606</v>
      </c>
      <c r="M807" t="s">
        <v>1444</v>
      </c>
      <c r="N807" t="s">
        <v>3611</v>
      </c>
      <c r="O807" t="s">
        <v>68</v>
      </c>
      <c r="P807" t="s">
        <v>3618</v>
      </c>
      <c r="Q807" t="s">
        <v>151</v>
      </c>
      <c r="R807" t="s">
        <v>3825</v>
      </c>
      <c r="S807" t="s">
        <v>1542</v>
      </c>
      <c r="T807">
        <v>9</v>
      </c>
      <c r="U807">
        <v>1</v>
      </c>
      <c r="V807" t="s">
        <v>1543</v>
      </c>
      <c r="W807">
        <v>2</v>
      </c>
      <c r="X807" t="s">
        <v>76</v>
      </c>
      <c r="Y807">
        <v>1</v>
      </c>
      <c r="Z807" t="s">
        <v>73</v>
      </c>
      <c r="AA807">
        <v>1</v>
      </c>
      <c r="AB807" s="2">
        <v>100</v>
      </c>
      <c r="AC807" s="2">
        <v>100</v>
      </c>
      <c r="AD807" s="2">
        <v>100</v>
      </c>
      <c r="AE807" s="2">
        <v>100</v>
      </c>
      <c r="AF807" s="2">
        <v>100</v>
      </c>
      <c r="AG807" s="2">
        <v>100</v>
      </c>
      <c r="AH807" s="2">
        <v>100</v>
      </c>
      <c r="AI807" s="2">
        <v>0</v>
      </c>
      <c r="AJ807" s="2">
        <v>0</v>
      </c>
      <c r="AK807" s="2">
        <v>100</v>
      </c>
      <c r="AL807" s="2">
        <v>0</v>
      </c>
      <c r="AM807" s="2">
        <v>0</v>
      </c>
      <c r="AN807" s="2">
        <v>100</v>
      </c>
      <c r="AO807" s="2">
        <v>0</v>
      </c>
      <c r="AP807" s="2">
        <v>0</v>
      </c>
      <c r="AQ807" s="2" t="s">
        <v>77</v>
      </c>
      <c r="AR807" s="2" t="s">
        <v>77</v>
      </c>
      <c r="AS807" s="2" t="s">
        <v>77</v>
      </c>
      <c r="AT807" s="3">
        <v>3693362355</v>
      </c>
      <c r="AU807" s="3">
        <v>3473368677</v>
      </c>
      <c r="AV807" s="2">
        <v>94.04</v>
      </c>
      <c r="AW807" s="3">
        <v>6049690360</v>
      </c>
      <c r="AX807" s="3">
        <v>5926256759</v>
      </c>
      <c r="AY807" s="2">
        <v>97.96</v>
      </c>
      <c r="AZ807" s="3">
        <v>6044834000</v>
      </c>
      <c r="BA807" s="3">
        <v>0</v>
      </c>
      <c r="BB807" s="2">
        <v>0</v>
      </c>
      <c r="BC807" s="3">
        <v>5321613000</v>
      </c>
      <c r="BD807" s="3">
        <v>0</v>
      </c>
      <c r="BE807" s="2">
        <v>0</v>
      </c>
      <c r="BF807" s="3">
        <v>4586824000</v>
      </c>
      <c r="BG807" s="3">
        <v>0</v>
      </c>
      <c r="BH807" s="2">
        <v>0</v>
      </c>
      <c r="BI807" s="3">
        <v>25696323715</v>
      </c>
      <c r="BJ807" s="3">
        <v>9399625436</v>
      </c>
      <c r="BK807" s="2">
        <v>36.58</v>
      </c>
      <c r="BM807" s="4">
        <f t="shared" si="145"/>
        <v>3693.3623550000002</v>
      </c>
      <c r="BN807" s="4">
        <f t="shared" si="146"/>
        <v>3473.3686769999999</v>
      </c>
      <c r="BO807" s="4">
        <f t="shared" si="147"/>
        <v>6049.6903599999996</v>
      </c>
      <c r="BP807" s="4">
        <f t="shared" si="148"/>
        <v>5926.2567589999999</v>
      </c>
      <c r="BQ807" s="4">
        <f t="shared" si="149"/>
        <v>6044.8339999999998</v>
      </c>
      <c r="BR807" s="4">
        <f t="shared" si="150"/>
        <v>0</v>
      </c>
      <c r="BS807" s="4">
        <f t="shared" si="151"/>
        <v>5321.6130000000003</v>
      </c>
      <c r="BT807" s="4">
        <f t="shared" si="152"/>
        <v>0</v>
      </c>
      <c r="BU807" s="4">
        <f t="shared" si="153"/>
        <v>4586.8239999999996</v>
      </c>
      <c r="BV807" s="4">
        <f t="shared" si="154"/>
        <v>0</v>
      </c>
      <c r="BW807" s="4">
        <f t="shared" si="155"/>
        <v>25696.323715000002</v>
      </c>
      <c r="BX807" s="4">
        <f t="shared" si="156"/>
        <v>9399.6254360000003</v>
      </c>
    </row>
    <row r="808" spans="1:76" x14ac:dyDescent="0.25">
      <c r="A808">
        <v>16</v>
      </c>
      <c r="B808" t="s">
        <v>60</v>
      </c>
      <c r="C808" t="s">
        <v>61</v>
      </c>
      <c r="D808">
        <v>2021</v>
      </c>
      <c r="E808" t="s">
        <v>62</v>
      </c>
      <c r="F808" t="s">
        <v>63</v>
      </c>
      <c r="G808">
        <v>2</v>
      </c>
      <c r="H808" t="s">
        <v>64</v>
      </c>
      <c r="I808" t="s">
        <v>3559</v>
      </c>
      <c r="J808" t="s">
        <v>1442</v>
      </c>
      <c r="K808" t="s">
        <v>1443</v>
      </c>
      <c r="L808" t="s">
        <v>3606</v>
      </c>
      <c r="M808" t="s">
        <v>1444</v>
      </c>
      <c r="N808" t="s">
        <v>3611</v>
      </c>
      <c r="O808" t="s">
        <v>68</v>
      </c>
      <c r="P808" t="s">
        <v>3618</v>
      </c>
      <c r="Q808" t="s">
        <v>151</v>
      </c>
      <c r="R808" t="s">
        <v>3825</v>
      </c>
      <c r="S808" t="s">
        <v>1542</v>
      </c>
      <c r="T808">
        <v>9</v>
      </c>
      <c r="U808">
        <v>2</v>
      </c>
      <c r="V808" t="s">
        <v>1544</v>
      </c>
      <c r="W808">
        <v>2</v>
      </c>
      <c r="X808" t="s">
        <v>76</v>
      </c>
      <c r="Y808">
        <v>1</v>
      </c>
      <c r="Z808" t="s">
        <v>73</v>
      </c>
      <c r="AA808">
        <v>1</v>
      </c>
      <c r="AB808" s="2">
        <v>100</v>
      </c>
      <c r="AC808" s="2">
        <v>100</v>
      </c>
      <c r="AD808" s="2">
        <v>100</v>
      </c>
      <c r="AE808" s="2">
        <v>100</v>
      </c>
      <c r="AF808" s="2">
        <v>100</v>
      </c>
      <c r="AG808" s="2">
        <v>100</v>
      </c>
      <c r="AH808" s="2">
        <v>100</v>
      </c>
      <c r="AI808" s="2">
        <v>0</v>
      </c>
      <c r="AJ808" s="2">
        <v>0</v>
      </c>
      <c r="AK808" s="2">
        <v>100</v>
      </c>
      <c r="AL808" s="2">
        <v>0</v>
      </c>
      <c r="AM808" s="2">
        <v>0</v>
      </c>
      <c r="AN808" s="2">
        <v>100</v>
      </c>
      <c r="AO808" s="2">
        <v>0</v>
      </c>
      <c r="AP808" s="2">
        <v>0</v>
      </c>
      <c r="AQ808" s="2" t="s">
        <v>77</v>
      </c>
      <c r="AR808" s="2" t="s">
        <v>77</v>
      </c>
      <c r="AS808" s="2" t="s">
        <v>77</v>
      </c>
      <c r="AT808" s="3">
        <v>3296241939</v>
      </c>
      <c r="AU808" s="3">
        <v>3124865926</v>
      </c>
      <c r="AV808" s="2">
        <v>94.8</v>
      </c>
      <c r="AW808" s="3">
        <v>4558273635</v>
      </c>
      <c r="AX808" s="3">
        <v>4499283218</v>
      </c>
      <c r="AY808" s="2">
        <v>98.71</v>
      </c>
      <c r="AZ808" s="3">
        <v>4275813000</v>
      </c>
      <c r="BA808" s="3">
        <v>0</v>
      </c>
      <c r="BB808" s="2">
        <v>0</v>
      </c>
      <c r="BC808" s="3">
        <v>6042934000</v>
      </c>
      <c r="BD808" s="3">
        <v>0</v>
      </c>
      <c r="BE808" s="2">
        <v>0</v>
      </c>
      <c r="BF808" s="3">
        <v>5208548000</v>
      </c>
      <c r="BG808" s="3">
        <v>0</v>
      </c>
      <c r="BH808" s="2">
        <v>0</v>
      </c>
      <c r="BI808" s="3">
        <v>23381810574</v>
      </c>
      <c r="BJ808" s="3">
        <v>7624149144</v>
      </c>
      <c r="BK808" s="2">
        <v>32.61</v>
      </c>
      <c r="BM808" s="4">
        <f t="shared" si="145"/>
        <v>3296.241939</v>
      </c>
      <c r="BN808" s="4">
        <f t="shared" si="146"/>
        <v>3124.8659259999999</v>
      </c>
      <c r="BO808" s="4">
        <f t="shared" si="147"/>
        <v>4558.2736349999996</v>
      </c>
      <c r="BP808" s="4">
        <f t="shared" si="148"/>
        <v>4499.2832179999996</v>
      </c>
      <c r="BQ808" s="4">
        <f t="shared" si="149"/>
        <v>4275.8130000000001</v>
      </c>
      <c r="BR808" s="4">
        <f t="shared" si="150"/>
        <v>0</v>
      </c>
      <c r="BS808" s="4">
        <f t="shared" si="151"/>
        <v>6042.9340000000002</v>
      </c>
      <c r="BT808" s="4">
        <f t="shared" si="152"/>
        <v>0</v>
      </c>
      <c r="BU808" s="4">
        <f t="shared" si="153"/>
        <v>5208.5479999999998</v>
      </c>
      <c r="BV808" s="4">
        <f t="shared" si="154"/>
        <v>0</v>
      </c>
      <c r="BW808" s="4">
        <f t="shared" si="155"/>
        <v>23381.810573999999</v>
      </c>
      <c r="BX808" s="4">
        <f t="shared" si="156"/>
        <v>7624.1491439999991</v>
      </c>
    </row>
    <row r="809" spans="1:76" x14ac:dyDescent="0.25">
      <c r="A809">
        <v>16</v>
      </c>
      <c r="B809" t="s">
        <v>60</v>
      </c>
      <c r="C809" t="s">
        <v>61</v>
      </c>
      <c r="D809">
        <v>2021</v>
      </c>
      <c r="E809" t="s">
        <v>62</v>
      </c>
      <c r="F809" t="s">
        <v>63</v>
      </c>
      <c r="G809">
        <v>2</v>
      </c>
      <c r="H809" t="s">
        <v>64</v>
      </c>
      <c r="I809" t="s">
        <v>3559</v>
      </c>
      <c r="J809" t="s">
        <v>1442</v>
      </c>
      <c r="K809" t="s">
        <v>1443</v>
      </c>
      <c r="L809" t="s">
        <v>3606</v>
      </c>
      <c r="M809" t="s">
        <v>1444</v>
      </c>
      <c r="N809" t="s">
        <v>3611</v>
      </c>
      <c r="O809" t="s">
        <v>68</v>
      </c>
      <c r="P809" t="s">
        <v>3618</v>
      </c>
      <c r="Q809" t="s">
        <v>151</v>
      </c>
      <c r="R809" t="s">
        <v>3825</v>
      </c>
      <c r="S809" t="s">
        <v>1542</v>
      </c>
      <c r="T809">
        <v>9</v>
      </c>
      <c r="U809">
        <v>3</v>
      </c>
      <c r="V809" t="s">
        <v>1545</v>
      </c>
      <c r="W809">
        <v>3</v>
      </c>
      <c r="X809" t="s">
        <v>138</v>
      </c>
      <c r="Y809">
        <v>1</v>
      </c>
      <c r="Z809" t="s">
        <v>73</v>
      </c>
      <c r="AA809">
        <v>1</v>
      </c>
      <c r="AB809" s="2">
        <v>0.08</v>
      </c>
      <c r="AC809" s="2">
        <v>0.08</v>
      </c>
      <c r="AD809" s="2">
        <v>100</v>
      </c>
      <c r="AE809" s="2">
        <v>0.4</v>
      </c>
      <c r="AF809" s="2">
        <v>0.4</v>
      </c>
      <c r="AG809" s="2">
        <v>100</v>
      </c>
      <c r="AH809" s="2">
        <v>0.7</v>
      </c>
      <c r="AI809" s="2">
        <v>0</v>
      </c>
      <c r="AJ809" s="2">
        <v>0</v>
      </c>
      <c r="AK809" s="2">
        <v>0.9</v>
      </c>
      <c r="AL809" s="2">
        <v>0</v>
      </c>
      <c r="AM809" s="2">
        <v>0</v>
      </c>
      <c r="AN809" s="2">
        <v>1</v>
      </c>
      <c r="AO809" s="2">
        <v>0</v>
      </c>
      <c r="AP809" s="2">
        <v>0</v>
      </c>
      <c r="AQ809" s="2" t="s">
        <v>77</v>
      </c>
      <c r="AR809" s="2" t="s">
        <v>77</v>
      </c>
      <c r="AS809" s="2" t="s">
        <v>77</v>
      </c>
      <c r="AT809" s="3">
        <v>758658299</v>
      </c>
      <c r="AU809" s="3">
        <v>692285433</v>
      </c>
      <c r="AV809" s="2">
        <v>91.25</v>
      </c>
      <c r="AW809" s="3">
        <v>1076513633</v>
      </c>
      <c r="AX809" s="3">
        <v>1076513633</v>
      </c>
      <c r="AY809" s="2">
        <v>100</v>
      </c>
      <c r="AZ809" s="3">
        <v>1098822000</v>
      </c>
      <c r="BA809" s="3">
        <v>0</v>
      </c>
      <c r="BB809" s="2">
        <v>0</v>
      </c>
      <c r="BC809" s="3">
        <v>1214943000</v>
      </c>
      <c r="BD809" s="3">
        <v>0</v>
      </c>
      <c r="BE809" s="2">
        <v>0</v>
      </c>
      <c r="BF809" s="3">
        <v>1505071000</v>
      </c>
      <c r="BG809" s="3">
        <v>0</v>
      </c>
      <c r="BH809" s="2">
        <v>0</v>
      </c>
      <c r="BI809" s="3">
        <v>5654007932</v>
      </c>
      <c r="BJ809" s="3">
        <v>1768799066</v>
      </c>
      <c r="BK809" s="2">
        <v>31.28</v>
      </c>
      <c r="BM809" s="4">
        <f t="shared" si="145"/>
        <v>758.65829900000006</v>
      </c>
      <c r="BN809" s="4">
        <f t="shared" si="146"/>
        <v>692.28543300000001</v>
      </c>
      <c r="BO809" s="4">
        <f t="shared" si="147"/>
        <v>1076.513633</v>
      </c>
      <c r="BP809" s="4">
        <f t="shared" si="148"/>
        <v>1076.513633</v>
      </c>
      <c r="BQ809" s="4">
        <f t="shared" si="149"/>
        <v>1098.8219999999999</v>
      </c>
      <c r="BR809" s="4">
        <f t="shared" si="150"/>
        <v>0</v>
      </c>
      <c r="BS809" s="4">
        <f t="shared" si="151"/>
        <v>1214.943</v>
      </c>
      <c r="BT809" s="4">
        <f t="shared" si="152"/>
        <v>0</v>
      </c>
      <c r="BU809" s="4">
        <f t="shared" si="153"/>
        <v>1505.0709999999999</v>
      </c>
      <c r="BV809" s="4">
        <f t="shared" si="154"/>
        <v>0</v>
      </c>
      <c r="BW809" s="4">
        <f t="shared" si="155"/>
        <v>5654.0079320000004</v>
      </c>
      <c r="BX809" s="4">
        <f t="shared" si="156"/>
        <v>1768.799066</v>
      </c>
    </row>
    <row r="810" spans="1:76" x14ac:dyDescent="0.25">
      <c r="A810">
        <v>16</v>
      </c>
      <c r="B810" t="s">
        <v>60</v>
      </c>
      <c r="C810" t="s">
        <v>61</v>
      </c>
      <c r="D810">
        <v>2021</v>
      </c>
      <c r="E810" t="s">
        <v>62</v>
      </c>
      <c r="F810" t="s">
        <v>63</v>
      </c>
      <c r="G810">
        <v>2</v>
      </c>
      <c r="H810" t="s">
        <v>64</v>
      </c>
      <c r="I810" t="s">
        <v>3559</v>
      </c>
      <c r="J810" t="s">
        <v>1442</v>
      </c>
      <c r="K810" t="s">
        <v>1443</v>
      </c>
      <c r="L810" t="s">
        <v>3606</v>
      </c>
      <c r="M810" t="s">
        <v>1444</v>
      </c>
      <c r="N810" t="s">
        <v>3611</v>
      </c>
      <c r="O810" t="s">
        <v>68</v>
      </c>
      <c r="P810" t="s">
        <v>3618</v>
      </c>
      <c r="Q810" t="s">
        <v>151</v>
      </c>
      <c r="R810" t="s">
        <v>3825</v>
      </c>
      <c r="S810" t="s">
        <v>1542</v>
      </c>
      <c r="T810">
        <v>9</v>
      </c>
      <c r="U810">
        <v>4</v>
      </c>
      <c r="V810" t="s">
        <v>1546</v>
      </c>
      <c r="W810">
        <v>3</v>
      </c>
      <c r="X810" t="s">
        <v>138</v>
      </c>
      <c r="Y810">
        <v>1</v>
      </c>
      <c r="Z810" t="s">
        <v>73</v>
      </c>
      <c r="AA810">
        <v>1</v>
      </c>
      <c r="AB810" s="2">
        <v>0.12</v>
      </c>
      <c r="AC810" s="2">
        <v>0.11</v>
      </c>
      <c r="AD810" s="2">
        <v>91.67</v>
      </c>
      <c r="AE810" s="2">
        <v>0.4</v>
      </c>
      <c r="AF810" s="2">
        <v>0.4</v>
      </c>
      <c r="AG810" s="2">
        <v>100</v>
      </c>
      <c r="AH810" s="2">
        <v>0.75</v>
      </c>
      <c r="AI810" s="2">
        <v>0</v>
      </c>
      <c r="AJ810" s="2">
        <v>0</v>
      </c>
      <c r="AK810" s="2">
        <v>0.9</v>
      </c>
      <c r="AL810" s="2">
        <v>0</v>
      </c>
      <c r="AM810" s="2">
        <v>0</v>
      </c>
      <c r="AN810" s="2">
        <v>1</v>
      </c>
      <c r="AO810" s="2">
        <v>0</v>
      </c>
      <c r="AP810" s="2">
        <v>0</v>
      </c>
      <c r="AQ810" s="2" t="s">
        <v>77</v>
      </c>
      <c r="AR810" s="2" t="s">
        <v>77</v>
      </c>
      <c r="AS810" s="2" t="s">
        <v>77</v>
      </c>
      <c r="AT810" s="3">
        <v>248799667</v>
      </c>
      <c r="AU810" s="3">
        <v>238559800</v>
      </c>
      <c r="AV810" s="2">
        <v>95.88</v>
      </c>
      <c r="AW810" s="3">
        <v>438544137</v>
      </c>
      <c r="AX810" s="3">
        <v>438430000</v>
      </c>
      <c r="AY810" s="2">
        <v>99.97</v>
      </c>
      <c r="AZ810" s="3">
        <v>518390000</v>
      </c>
      <c r="BA810" s="3">
        <v>0</v>
      </c>
      <c r="BB810" s="2">
        <v>0</v>
      </c>
      <c r="BC810" s="3">
        <v>339806000</v>
      </c>
      <c r="BD810" s="3">
        <v>0</v>
      </c>
      <c r="BE810" s="2">
        <v>0</v>
      </c>
      <c r="BF810" s="3">
        <v>420952000</v>
      </c>
      <c r="BG810" s="3">
        <v>0</v>
      </c>
      <c r="BH810" s="2">
        <v>0</v>
      </c>
      <c r="BI810" s="3">
        <v>1966491804</v>
      </c>
      <c r="BJ810" s="3">
        <v>676989800</v>
      </c>
      <c r="BK810" s="2">
        <v>34.43</v>
      </c>
      <c r="BL810" t="s">
        <v>679</v>
      </c>
      <c r="BM810" s="4">
        <f t="shared" si="145"/>
        <v>248.799667</v>
      </c>
      <c r="BN810" s="4">
        <f t="shared" si="146"/>
        <v>238.5598</v>
      </c>
      <c r="BO810" s="4">
        <f t="shared" si="147"/>
        <v>438.54413699999998</v>
      </c>
      <c r="BP810" s="4">
        <f t="shared" si="148"/>
        <v>438.43</v>
      </c>
      <c r="BQ810" s="4">
        <f t="shared" si="149"/>
        <v>518.39</v>
      </c>
      <c r="BR810" s="4">
        <f t="shared" si="150"/>
        <v>0</v>
      </c>
      <c r="BS810" s="4">
        <f t="shared" si="151"/>
        <v>339.80599999999998</v>
      </c>
      <c r="BT810" s="4">
        <f t="shared" si="152"/>
        <v>0</v>
      </c>
      <c r="BU810" s="4">
        <f t="shared" si="153"/>
        <v>420.952</v>
      </c>
      <c r="BV810" s="4">
        <f t="shared" si="154"/>
        <v>0</v>
      </c>
      <c r="BW810" s="4">
        <f t="shared" si="155"/>
        <v>1966.491804</v>
      </c>
      <c r="BX810" s="4">
        <f t="shared" si="156"/>
        <v>676.98980000000006</v>
      </c>
    </row>
    <row r="811" spans="1:76" x14ac:dyDescent="0.25">
      <c r="A811">
        <v>16</v>
      </c>
      <c r="B811" t="s">
        <v>60</v>
      </c>
      <c r="C811" t="s">
        <v>61</v>
      </c>
      <c r="D811">
        <v>2021</v>
      </c>
      <c r="E811" t="s">
        <v>62</v>
      </c>
      <c r="F811" t="s">
        <v>63</v>
      </c>
      <c r="G811">
        <v>2</v>
      </c>
      <c r="H811" t="s">
        <v>64</v>
      </c>
      <c r="I811" t="s">
        <v>3559</v>
      </c>
      <c r="J811" t="s">
        <v>1442</v>
      </c>
      <c r="K811" t="s">
        <v>1443</v>
      </c>
      <c r="L811" t="s">
        <v>3606</v>
      </c>
      <c r="M811" t="s">
        <v>1444</v>
      </c>
      <c r="N811" t="s">
        <v>3611</v>
      </c>
      <c r="O811" t="s">
        <v>68</v>
      </c>
      <c r="P811" t="s">
        <v>3618</v>
      </c>
      <c r="Q811" t="s">
        <v>151</v>
      </c>
      <c r="R811" t="s">
        <v>3825</v>
      </c>
      <c r="S811" t="s">
        <v>1542</v>
      </c>
      <c r="T811">
        <v>9</v>
      </c>
      <c r="U811">
        <v>5</v>
      </c>
      <c r="V811" t="s">
        <v>1547</v>
      </c>
      <c r="W811">
        <v>2</v>
      </c>
      <c r="X811" t="s">
        <v>76</v>
      </c>
      <c r="Y811">
        <v>1</v>
      </c>
      <c r="Z811" t="s">
        <v>73</v>
      </c>
      <c r="AA811">
        <v>1</v>
      </c>
      <c r="AB811" s="2">
        <v>100</v>
      </c>
      <c r="AC811" s="2">
        <v>100</v>
      </c>
      <c r="AD811" s="2">
        <v>100</v>
      </c>
      <c r="AE811" s="2">
        <v>100</v>
      </c>
      <c r="AF811" s="2">
        <v>100</v>
      </c>
      <c r="AG811" s="2">
        <v>100</v>
      </c>
      <c r="AH811" s="2">
        <v>100</v>
      </c>
      <c r="AI811" s="2">
        <v>0</v>
      </c>
      <c r="AJ811" s="2">
        <v>0</v>
      </c>
      <c r="AK811" s="2">
        <v>100</v>
      </c>
      <c r="AL811" s="2">
        <v>0</v>
      </c>
      <c r="AM811" s="2">
        <v>0</v>
      </c>
      <c r="AN811" s="2">
        <v>100</v>
      </c>
      <c r="AO811" s="2">
        <v>0</v>
      </c>
      <c r="AP811" s="2">
        <v>0</v>
      </c>
      <c r="AQ811" s="2" t="s">
        <v>77</v>
      </c>
      <c r="AR811" s="2" t="s">
        <v>77</v>
      </c>
      <c r="AS811" s="2" t="s">
        <v>77</v>
      </c>
      <c r="AT811" s="3">
        <v>2042215500</v>
      </c>
      <c r="AU811" s="3">
        <v>1897600265</v>
      </c>
      <c r="AV811" s="2">
        <v>92.92</v>
      </c>
      <c r="AW811" s="3">
        <v>2875132102</v>
      </c>
      <c r="AX811" s="3">
        <v>2875132102</v>
      </c>
      <c r="AY811" s="2">
        <v>100</v>
      </c>
      <c r="AZ811" s="3">
        <v>2756428000</v>
      </c>
      <c r="BA811" s="3">
        <v>0</v>
      </c>
      <c r="BB811" s="2">
        <v>0</v>
      </c>
      <c r="BC811" s="3">
        <v>2568500000</v>
      </c>
      <c r="BD811" s="3">
        <v>0</v>
      </c>
      <c r="BE811" s="2">
        <v>0</v>
      </c>
      <c r="BF811" s="3">
        <v>3181893000</v>
      </c>
      <c r="BG811" s="3">
        <v>0</v>
      </c>
      <c r="BH811" s="2">
        <v>0</v>
      </c>
      <c r="BI811" s="3">
        <v>13424168602</v>
      </c>
      <c r="BJ811" s="3">
        <v>4772732367</v>
      </c>
      <c r="BK811" s="2">
        <v>35.549999999999997</v>
      </c>
      <c r="BM811" s="4">
        <f t="shared" si="145"/>
        <v>2042.2155</v>
      </c>
      <c r="BN811" s="4">
        <f t="shared" si="146"/>
        <v>1897.600265</v>
      </c>
      <c r="BO811" s="4">
        <f t="shared" si="147"/>
        <v>2875.132102</v>
      </c>
      <c r="BP811" s="4">
        <f t="shared" si="148"/>
        <v>2875.132102</v>
      </c>
      <c r="BQ811" s="4">
        <f t="shared" si="149"/>
        <v>2756.4279999999999</v>
      </c>
      <c r="BR811" s="4">
        <f t="shared" si="150"/>
        <v>0</v>
      </c>
      <c r="BS811" s="4">
        <f t="shared" si="151"/>
        <v>2568.5</v>
      </c>
      <c r="BT811" s="4">
        <f t="shared" si="152"/>
        <v>0</v>
      </c>
      <c r="BU811" s="4">
        <f t="shared" si="153"/>
        <v>3181.893</v>
      </c>
      <c r="BV811" s="4">
        <f t="shared" si="154"/>
        <v>0</v>
      </c>
      <c r="BW811" s="4">
        <f t="shared" si="155"/>
        <v>13424.168602</v>
      </c>
      <c r="BX811" s="4">
        <f t="shared" si="156"/>
        <v>4772.7323670000005</v>
      </c>
    </row>
    <row r="812" spans="1:76" x14ac:dyDescent="0.25">
      <c r="A812">
        <v>16</v>
      </c>
      <c r="B812" t="s">
        <v>60</v>
      </c>
      <c r="C812" t="s">
        <v>61</v>
      </c>
      <c r="D812">
        <v>2021</v>
      </c>
      <c r="E812" t="s">
        <v>62</v>
      </c>
      <c r="F812" t="s">
        <v>63</v>
      </c>
      <c r="G812">
        <v>2</v>
      </c>
      <c r="H812" t="s">
        <v>64</v>
      </c>
      <c r="I812" t="s">
        <v>3559</v>
      </c>
      <c r="J812" t="s">
        <v>1442</v>
      </c>
      <c r="K812" t="s">
        <v>1443</v>
      </c>
      <c r="L812" t="s">
        <v>3606</v>
      </c>
      <c r="M812" t="s">
        <v>1444</v>
      </c>
      <c r="N812" t="s">
        <v>3611</v>
      </c>
      <c r="O812" t="s">
        <v>68</v>
      </c>
      <c r="P812" t="s">
        <v>3618</v>
      </c>
      <c r="Q812" t="s">
        <v>151</v>
      </c>
      <c r="R812" t="s">
        <v>3825</v>
      </c>
      <c r="S812" t="s">
        <v>1542</v>
      </c>
      <c r="T812">
        <v>9</v>
      </c>
      <c r="U812">
        <v>6</v>
      </c>
      <c r="V812" t="s">
        <v>1548</v>
      </c>
      <c r="W812">
        <v>2</v>
      </c>
      <c r="X812" t="s">
        <v>76</v>
      </c>
      <c r="Y812">
        <v>1</v>
      </c>
      <c r="Z812" t="s">
        <v>73</v>
      </c>
      <c r="AA812">
        <v>1</v>
      </c>
      <c r="AB812" s="2">
        <v>100</v>
      </c>
      <c r="AC812" s="2">
        <v>99.6</v>
      </c>
      <c r="AD812" s="2">
        <v>99.6</v>
      </c>
      <c r="AE812" s="2">
        <v>100</v>
      </c>
      <c r="AF812" s="2">
        <v>100</v>
      </c>
      <c r="AG812" s="2">
        <v>100</v>
      </c>
      <c r="AH812" s="2">
        <v>100</v>
      </c>
      <c r="AI812" s="2">
        <v>0</v>
      </c>
      <c r="AJ812" s="2">
        <v>0</v>
      </c>
      <c r="AK812" s="2">
        <v>100</v>
      </c>
      <c r="AL812" s="2">
        <v>0</v>
      </c>
      <c r="AM812" s="2">
        <v>0</v>
      </c>
      <c r="AN812" s="2">
        <v>100</v>
      </c>
      <c r="AO812" s="2">
        <v>0</v>
      </c>
      <c r="AP812" s="2">
        <v>0</v>
      </c>
      <c r="AQ812" s="2" t="s">
        <v>77</v>
      </c>
      <c r="AR812" s="2" t="s">
        <v>77</v>
      </c>
      <c r="AS812" s="2" t="s">
        <v>77</v>
      </c>
      <c r="AT812" s="3">
        <v>492863000</v>
      </c>
      <c r="AU812" s="3">
        <v>454526000</v>
      </c>
      <c r="AV812" s="2">
        <v>92.22</v>
      </c>
      <c r="AW812" s="3">
        <v>782053120</v>
      </c>
      <c r="AX812" s="3">
        <v>782053120</v>
      </c>
      <c r="AY812" s="2">
        <v>100</v>
      </c>
      <c r="AZ812" s="3">
        <v>730995000</v>
      </c>
      <c r="BA812" s="3">
        <v>0</v>
      </c>
      <c r="BB812" s="2">
        <v>0</v>
      </c>
      <c r="BC812" s="3">
        <v>657922000</v>
      </c>
      <c r="BD812" s="3">
        <v>0</v>
      </c>
      <c r="BE812" s="2">
        <v>0</v>
      </c>
      <c r="BF812" s="3">
        <v>815033000</v>
      </c>
      <c r="BG812" s="3">
        <v>0</v>
      </c>
      <c r="BH812" s="2">
        <v>0</v>
      </c>
      <c r="BI812" s="3">
        <v>3478866120</v>
      </c>
      <c r="BJ812" s="3">
        <v>1236579120</v>
      </c>
      <c r="BK812" s="2">
        <v>35.549999999999997</v>
      </c>
      <c r="BM812" s="4">
        <f t="shared" si="145"/>
        <v>492.863</v>
      </c>
      <c r="BN812" s="4">
        <f t="shared" si="146"/>
        <v>454.52600000000001</v>
      </c>
      <c r="BO812" s="4">
        <f t="shared" si="147"/>
        <v>782.05312000000004</v>
      </c>
      <c r="BP812" s="4">
        <f t="shared" si="148"/>
        <v>782.05312000000004</v>
      </c>
      <c r="BQ812" s="4">
        <f t="shared" si="149"/>
        <v>730.995</v>
      </c>
      <c r="BR812" s="4">
        <f t="shared" si="150"/>
        <v>0</v>
      </c>
      <c r="BS812" s="4">
        <f t="shared" si="151"/>
        <v>657.92200000000003</v>
      </c>
      <c r="BT812" s="4">
        <f t="shared" si="152"/>
        <v>0</v>
      </c>
      <c r="BU812" s="4">
        <f t="shared" si="153"/>
        <v>815.03300000000002</v>
      </c>
      <c r="BV812" s="4">
        <f t="shared" si="154"/>
        <v>0</v>
      </c>
      <c r="BW812" s="4">
        <f t="shared" si="155"/>
        <v>3478.8661200000001</v>
      </c>
      <c r="BX812" s="4">
        <f t="shared" si="156"/>
        <v>1236.5791200000001</v>
      </c>
    </row>
    <row r="813" spans="1:76" x14ac:dyDescent="0.25">
      <c r="A813">
        <v>16</v>
      </c>
      <c r="B813" t="s">
        <v>60</v>
      </c>
      <c r="C813" t="s">
        <v>61</v>
      </c>
      <c r="D813">
        <v>2021</v>
      </c>
      <c r="E813" t="s">
        <v>62</v>
      </c>
      <c r="F813" t="s">
        <v>63</v>
      </c>
      <c r="G813">
        <v>2</v>
      </c>
      <c r="H813" t="s">
        <v>64</v>
      </c>
      <c r="I813" t="s">
        <v>3559</v>
      </c>
      <c r="J813" t="s">
        <v>1442</v>
      </c>
      <c r="K813" t="s">
        <v>1443</v>
      </c>
      <c r="L813" t="s">
        <v>3606</v>
      </c>
      <c r="M813" t="s">
        <v>1444</v>
      </c>
      <c r="N813" t="s">
        <v>3611</v>
      </c>
      <c r="O813" t="s">
        <v>68</v>
      </c>
      <c r="P813" t="s">
        <v>3618</v>
      </c>
      <c r="Q813" t="s">
        <v>151</v>
      </c>
      <c r="R813" t="s">
        <v>3825</v>
      </c>
      <c r="S813" t="s">
        <v>1542</v>
      </c>
      <c r="T813">
        <v>9</v>
      </c>
      <c r="U813">
        <v>7</v>
      </c>
      <c r="V813" t="s">
        <v>1549</v>
      </c>
      <c r="W813">
        <v>1</v>
      </c>
      <c r="X813" t="s">
        <v>72</v>
      </c>
      <c r="Y813">
        <v>1</v>
      </c>
      <c r="Z813" t="s">
        <v>73</v>
      </c>
      <c r="AA813">
        <v>1</v>
      </c>
      <c r="AB813" s="2">
        <v>1</v>
      </c>
      <c r="AC813" s="2">
        <v>1</v>
      </c>
      <c r="AD813" s="2">
        <v>100</v>
      </c>
      <c r="AE813" s="2">
        <v>3</v>
      </c>
      <c r="AF813" s="2">
        <v>3</v>
      </c>
      <c r="AG813" s="2">
        <v>100</v>
      </c>
      <c r="AH813" s="2">
        <v>2</v>
      </c>
      <c r="AI813" s="2">
        <v>0</v>
      </c>
      <c r="AJ813" s="2">
        <v>0</v>
      </c>
      <c r="AK813" s="2">
        <v>2</v>
      </c>
      <c r="AL813" s="2">
        <v>0</v>
      </c>
      <c r="AM813" s="2">
        <v>0</v>
      </c>
      <c r="AN813" s="2">
        <v>1</v>
      </c>
      <c r="AO813" s="2">
        <v>0</v>
      </c>
      <c r="AP813" s="2">
        <v>0</v>
      </c>
      <c r="AQ813" s="2">
        <v>9</v>
      </c>
      <c r="AR813" s="2">
        <v>4</v>
      </c>
      <c r="AS813" s="2">
        <v>44.44</v>
      </c>
      <c r="AT813" s="3">
        <v>143541000</v>
      </c>
      <c r="AU813" s="3">
        <v>137706000</v>
      </c>
      <c r="AV813" s="2">
        <v>95.94</v>
      </c>
      <c r="AW813" s="3">
        <v>198131000</v>
      </c>
      <c r="AX813" s="3">
        <v>198131000</v>
      </c>
      <c r="AY813" s="2">
        <v>100</v>
      </c>
      <c r="AZ813" s="3">
        <v>198322000</v>
      </c>
      <c r="BA813" s="3">
        <v>0</v>
      </c>
      <c r="BB813" s="2">
        <v>0</v>
      </c>
      <c r="BC813" s="3">
        <v>264472000</v>
      </c>
      <c r="BD813" s="3">
        <v>0</v>
      </c>
      <c r="BE813" s="2">
        <v>0</v>
      </c>
      <c r="BF813" s="3">
        <v>327628000</v>
      </c>
      <c r="BG813" s="3">
        <v>0</v>
      </c>
      <c r="BH813" s="2">
        <v>0</v>
      </c>
      <c r="BI813" s="3">
        <v>1132094000</v>
      </c>
      <c r="BJ813" s="3">
        <v>335837000</v>
      </c>
      <c r="BK813" s="2">
        <v>29.67</v>
      </c>
      <c r="BL813" t="s">
        <v>1550</v>
      </c>
      <c r="BM813" s="4">
        <f t="shared" si="145"/>
        <v>143.541</v>
      </c>
      <c r="BN813" s="4">
        <f t="shared" si="146"/>
        <v>137.70599999999999</v>
      </c>
      <c r="BO813" s="4">
        <f t="shared" si="147"/>
        <v>198.131</v>
      </c>
      <c r="BP813" s="4">
        <f t="shared" si="148"/>
        <v>198.131</v>
      </c>
      <c r="BQ813" s="4">
        <f t="shared" si="149"/>
        <v>198.322</v>
      </c>
      <c r="BR813" s="4">
        <f t="shared" si="150"/>
        <v>0</v>
      </c>
      <c r="BS813" s="4">
        <f t="shared" si="151"/>
        <v>264.47199999999998</v>
      </c>
      <c r="BT813" s="4">
        <f t="shared" si="152"/>
        <v>0</v>
      </c>
      <c r="BU813" s="4">
        <f t="shared" si="153"/>
        <v>327.62799999999999</v>
      </c>
      <c r="BV813" s="4">
        <f t="shared" si="154"/>
        <v>0</v>
      </c>
      <c r="BW813" s="4">
        <f t="shared" si="155"/>
        <v>1132.0940000000001</v>
      </c>
      <c r="BX813" s="4">
        <f t="shared" si="156"/>
        <v>335.83699999999999</v>
      </c>
    </row>
    <row r="814" spans="1:76" x14ac:dyDescent="0.25">
      <c r="A814">
        <v>16</v>
      </c>
      <c r="B814" t="s">
        <v>60</v>
      </c>
      <c r="C814" t="s">
        <v>61</v>
      </c>
      <c r="D814">
        <v>2021</v>
      </c>
      <c r="E814" t="s">
        <v>62</v>
      </c>
      <c r="F814" t="s">
        <v>63</v>
      </c>
      <c r="G814">
        <v>2</v>
      </c>
      <c r="H814" t="s">
        <v>64</v>
      </c>
      <c r="I814" t="s">
        <v>3559</v>
      </c>
      <c r="J814" t="s">
        <v>1442</v>
      </c>
      <c r="K814" t="s">
        <v>1443</v>
      </c>
      <c r="L814" t="s">
        <v>3606</v>
      </c>
      <c r="M814" t="s">
        <v>1444</v>
      </c>
      <c r="N814" t="s">
        <v>3611</v>
      </c>
      <c r="O814" t="s">
        <v>68</v>
      </c>
      <c r="P814" t="s">
        <v>3618</v>
      </c>
      <c r="Q814" t="s">
        <v>151</v>
      </c>
      <c r="R814" t="s">
        <v>3825</v>
      </c>
      <c r="S814" t="s">
        <v>1542</v>
      </c>
      <c r="T814">
        <v>9</v>
      </c>
      <c r="U814">
        <v>8</v>
      </c>
      <c r="V814" t="s">
        <v>1551</v>
      </c>
      <c r="W814">
        <v>2</v>
      </c>
      <c r="X814" t="s">
        <v>76</v>
      </c>
      <c r="Y814">
        <v>1</v>
      </c>
      <c r="Z814" t="s">
        <v>73</v>
      </c>
      <c r="AA814">
        <v>1</v>
      </c>
      <c r="AB814" s="2">
        <v>100</v>
      </c>
      <c r="AC814" s="2">
        <v>100</v>
      </c>
      <c r="AD814" s="2">
        <v>100</v>
      </c>
      <c r="AE814" s="2">
        <v>100</v>
      </c>
      <c r="AF814" s="2">
        <v>100</v>
      </c>
      <c r="AG814" s="2">
        <v>100</v>
      </c>
      <c r="AH814" s="2">
        <v>100</v>
      </c>
      <c r="AI814" s="2">
        <v>0</v>
      </c>
      <c r="AJ814" s="2">
        <v>0</v>
      </c>
      <c r="AK814" s="2">
        <v>100</v>
      </c>
      <c r="AL814" s="2">
        <v>0</v>
      </c>
      <c r="AM814" s="2">
        <v>0</v>
      </c>
      <c r="AN814" s="2">
        <v>100</v>
      </c>
      <c r="AO814" s="2">
        <v>0</v>
      </c>
      <c r="AP814" s="2">
        <v>0</v>
      </c>
      <c r="AQ814" s="2" t="s">
        <v>77</v>
      </c>
      <c r="AR814" s="2" t="s">
        <v>77</v>
      </c>
      <c r="AS814" s="2" t="s">
        <v>77</v>
      </c>
      <c r="AT814" s="3">
        <v>1079607085</v>
      </c>
      <c r="AU814" s="3">
        <v>965625501</v>
      </c>
      <c r="AV814" s="2">
        <v>89.44</v>
      </c>
      <c r="AW814" s="3">
        <v>1783507706</v>
      </c>
      <c r="AX814" s="3">
        <v>1765485132</v>
      </c>
      <c r="AY814" s="2">
        <v>98.99</v>
      </c>
      <c r="AZ814" s="3">
        <v>2933871000</v>
      </c>
      <c r="BA814" s="3">
        <v>0</v>
      </c>
      <c r="BB814" s="2">
        <v>0</v>
      </c>
      <c r="BC814" s="3">
        <v>3163415000</v>
      </c>
      <c r="BD814" s="3">
        <v>0</v>
      </c>
      <c r="BE814" s="2">
        <v>0</v>
      </c>
      <c r="BF814" s="3">
        <v>5178967000</v>
      </c>
      <c r="BG814" s="3">
        <v>0</v>
      </c>
      <c r="BH814" s="2">
        <v>0</v>
      </c>
      <c r="BI814" s="3">
        <v>14139367791</v>
      </c>
      <c r="BJ814" s="3">
        <v>2731110633</v>
      </c>
      <c r="BK814" s="2">
        <v>19.32</v>
      </c>
      <c r="BM814" s="4">
        <f t="shared" si="145"/>
        <v>1079.6070850000001</v>
      </c>
      <c r="BN814" s="4">
        <f t="shared" si="146"/>
        <v>965.62550099999999</v>
      </c>
      <c r="BO814" s="4">
        <f t="shared" si="147"/>
        <v>1783.5077060000001</v>
      </c>
      <c r="BP814" s="4">
        <f t="shared" si="148"/>
        <v>1765.485132</v>
      </c>
      <c r="BQ814" s="4">
        <f t="shared" si="149"/>
        <v>2933.8710000000001</v>
      </c>
      <c r="BR814" s="4">
        <f t="shared" si="150"/>
        <v>0</v>
      </c>
      <c r="BS814" s="4">
        <f t="shared" si="151"/>
        <v>3163.415</v>
      </c>
      <c r="BT814" s="4">
        <f t="shared" si="152"/>
        <v>0</v>
      </c>
      <c r="BU814" s="4">
        <f t="shared" si="153"/>
        <v>5178.9669999999996</v>
      </c>
      <c r="BV814" s="4">
        <f t="shared" si="154"/>
        <v>0</v>
      </c>
      <c r="BW814" s="4">
        <f t="shared" si="155"/>
        <v>14139.367791000001</v>
      </c>
      <c r="BX814" s="4">
        <f t="shared" si="156"/>
        <v>2731.1106330000002</v>
      </c>
    </row>
    <row r="815" spans="1:76" x14ac:dyDescent="0.25">
      <c r="A815">
        <v>16</v>
      </c>
      <c r="B815" t="s">
        <v>60</v>
      </c>
      <c r="C815" t="s">
        <v>61</v>
      </c>
      <c r="D815">
        <v>2021</v>
      </c>
      <c r="E815" t="s">
        <v>62</v>
      </c>
      <c r="F815" t="s">
        <v>63</v>
      </c>
      <c r="G815">
        <v>2</v>
      </c>
      <c r="H815" t="s">
        <v>64</v>
      </c>
      <c r="I815" t="s">
        <v>3559</v>
      </c>
      <c r="J815" t="s">
        <v>1442</v>
      </c>
      <c r="K815" t="s">
        <v>1443</v>
      </c>
      <c r="L815" t="s">
        <v>3606</v>
      </c>
      <c r="M815" t="s">
        <v>1444</v>
      </c>
      <c r="N815" t="s">
        <v>3611</v>
      </c>
      <c r="O815" t="s">
        <v>68</v>
      </c>
      <c r="P815" t="s">
        <v>3616</v>
      </c>
      <c r="Q815" t="s">
        <v>69</v>
      </c>
      <c r="R815" t="s">
        <v>3826</v>
      </c>
      <c r="S815" t="s">
        <v>1552</v>
      </c>
      <c r="T815">
        <v>19</v>
      </c>
      <c r="U815">
        <v>1</v>
      </c>
      <c r="V815" t="s">
        <v>1553</v>
      </c>
      <c r="W815">
        <v>3</v>
      </c>
      <c r="X815" t="s">
        <v>138</v>
      </c>
      <c r="Y815">
        <v>1</v>
      </c>
      <c r="Z815" t="s">
        <v>73</v>
      </c>
      <c r="AA815">
        <v>1</v>
      </c>
      <c r="AB815" s="2">
        <v>7</v>
      </c>
      <c r="AC815" s="2">
        <v>7</v>
      </c>
      <c r="AD815" s="2">
        <v>100</v>
      </c>
      <c r="AE815" s="2">
        <v>16</v>
      </c>
      <c r="AF815" s="2">
        <v>16</v>
      </c>
      <c r="AG815" s="2">
        <v>100</v>
      </c>
      <c r="AH815" s="2">
        <v>25</v>
      </c>
      <c r="AI815" s="2">
        <v>0</v>
      </c>
      <c r="AJ815" s="2">
        <v>0</v>
      </c>
      <c r="AK815" s="2">
        <v>36</v>
      </c>
      <c r="AL815" s="2">
        <v>0</v>
      </c>
      <c r="AM815" s="2">
        <v>0</v>
      </c>
      <c r="AN815" s="2">
        <v>43</v>
      </c>
      <c r="AO815" s="2">
        <v>0</v>
      </c>
      <c r="AP815" s="2">
        <v>0</v>
      </c>
      <c r="AQ815" s="2" t="s">
        <v>77</v>
      </c>
      <c r="AR815" s="2" t="s">
        <v>77</v>
      </c>
      <c r="AS815" s="2" t="s">
        <v>77</v>
      </c>
      <c r="AT815" s="3">
        <v>1273596775</v>
      </c>
      <c r="AU815" s="3">
        <v>1273533049</v>
      </c>
      <c r="AV815" s="2">
        <v>99.99</v>
      </c>
      <c r="AW815" s="3">
        <v>1570387006</v>
      </c>
      <c r="AX815" s="3">
        <v>1570250663</v>
      </c>
      <c r="AY815" s="2">
        <v>99.99</v>
      </c>
      <c r="AZ815" s="3">
        <v>1450085000</v>
      </c>
      <c r="BA815" s="3">
        <v>0</v>
      </c>
      <c r="BB815" s="2">
        <v>0</v>
      </c>
      <c r="BC815" s="3">
        <v>2943803000</v>
      </c>
      <c r="BD815" s="3">
        <v>0</v>
      </c>
      <c r="BE815" s="2">
        <v>0</v>
      </c>
      <c r="BF815" s="3">
        <v>3018884000</v>
      </c>
      <c r="BG815" s="3">
        <v>0</v>
      </c>
      <c r="BH815" s="2">
        <v>0</v>
      </c>
      <c r="BI815" s="3">
        <v>10256755781</v>
      </c>
      <c r="BJ815" s="3">
        <v>2843783712</v>
      </c>
      <c r="BK815" s="2">
        <v>27.73</v>
      </c>
      <c r="BM815" s="4">
        <f t="shared" si="145"/>
        <v>1273.596775</v>
      </c>
      <c r="BN815" s="4">
        <f t="shared" si="146"/>
        <v>1273.5330489999999</v>
      </c>
      <c r="BO815" s="4">
        <f t="shared" si="147"/>
        <v>1570.3870059999999</v>
      </c>
      <c r="BP815" s="4">
        <f t="shared" si="148"/>
        <v>1570.250663</v>
      </c>
      <c r="BQ815" s="4">
        <f t="shared" si="149"/>
        <v>1450.085</v>
      </c>
      <c r="BR815" s="4">
        <f t="shared" si="150"/>
        <v>0</v>
      </c>
      <c r="BS815" s="4">
        <f t="shared" si="151"/>
        <v>2943.8029999999999</v>
      </c>
      <c r="BT815" s="4">
        <f t="shared" si="152"/>
        <v>0</v>
      </c>
      <c r="BU815" s="4">
        <f t="shared" si="153"/>
        <v>3018.884</v>
      </c>
      <c r="BV815" s="4">
        <f t="shared" si="154"/>
        <v>0</v>
      </c>
      <c r="BW815" s="4">
        <f t="shared" si="155"/>
        <v>10256.755781</v>
      </c>
      <c r="BX815" s="4">
        <f t="shared" si="156"/>
        <v>2843.7837119999999</v>
      </c>
    </row>
    <row r="816" spans="1:76" x14ac:dyDescent="0.25">
      <c r="A816">
        <v>16</v>
      </c>
      <c r="B816" t="s">
        <v>60</v>
      </c>
      <c r="C816" t="s">
        <v>61</v>
      </c>
      <c r="D816">
        <v>2021</v>
      </c>
      <c r="E816" t="s">
        <v>62</v>
      </c>
      <c r="F816" t="s">
        <v>63</v>
      </c>
      <c r="G816">
        <v>2</v>
      </c>
      <c r="H816" t="s">
        <v>64</v>
      </c>
      <c r="I816" t="s">
        <v>3559</v>
      </c>
      <c r="J816" t="s">
        <v>1442</v>
      </c>
      <c r="K816" t="s">
        <v>1443</v>
      </c>
      <c r="L816" t="s">
        <v>3606</v>
      </c>
      <c r="M816" t="s">
        <v>1444</v>
      </c>
      <c r="N816" t="s">
        <v>3611</v>
      </c>
      <c r="O816" t="s">
        <v>68</v>
      </c>
      <c r="P816" t="s">
        <v>3616</v>
      </c>
      <c r="Q816" t="s">
        <v>69</v>
      </c>
      <c r="R816" t="s">
        <v>3826</v>
      </c>
      <c r="S816" t="s">
        <v>1552</v>
      </c>
      <c r="T816">
        <v>19</v>
      </c>
      <c r="U816">
        <v>2</v>
      </c>
      <c r="V816" t="s">
        <v>1554</v>
      </c>
      <c r="W816">
        <v>2</v>
      </c>
      <c r="X816" t="s">
        <v>76</v>
      </c>
      <c r="Y816">
        <v>1</v>
      </c>
      <c r="Z816" t="s">
        <v>73</v>
      </c>
      <c r="AA816">
        <v>1</v>
      </c>
      <c r="AB816" s="2">
        <v>100</v>
      </c>
      <c r="AC816" s="2">
        <v>100</v>
      </c>
      <c r="AD816" s="2">
        <v>100</v>
      </c>
      <c r="AE816" s="2">
        <v>100</v>
      </c>
      <c r="AF816" s="2">
        <v>100</v>
      </c>
      <c r="AG816" s="2">
        <v>100</v>
      </c>
      <c r="AH816" s="2">
        <v>100</v>
      </c>
      <c r="AI816" s="2">
        <v>0</v>
      </c>
      <c r="AJ816" s="2">
        <v>0</v>
      </c>
      <c r="AK816" s="2">
        <v>100</v>
      </c>
      <c r="AL816" s="2">
        <v>0</v>
      </c>
      <c r="AM816" s="2">
        <v>0</v>
      </c>
      <c r="AN816" s="2">
        <v>100</v>
      </c>
      <c r="AO816" s="2">
        <v>0</v>
      </c>
      <c r="AP816" s="2">
        <v>0</v>
      </c>
      <c r="AQ816" s="2" t="s">
        <v>77</v>
      </c>
      <c r="AR816" s="2" t="s">
        <v>77</v>
      </c>
      <c r="AS816" s="2" t="s">
        <v>77</v>
      </c>
      <c r="AT816" s="3">
        <v>925595565</v>
      </c>
      <c r="AU816" s="3">
        <v>924316312</v>
      </c>
      <c r="AV816" s="2">
        <v>99.86</v>
      </c>
      <c r="AW816" s="3">
        <v>1137999287</v>
      </c>
      <c r="AX816" s="3">
        <v>1137999287</v>
      </c>
      <c r="AY816" s="2">
        <v>100</v>
      </c>
      <c r="AZ816" s="3">
        <v>1129810000</v>
      </c>
      <c r="BA816" s="3">
        <v>0</v>
      </c>
      <c r="BB816" s="2">
        <v>0</v>
      </c>
      <c r="BC816" s="3">
        <v>1496858000</v>
      </c>
      <c r="BD816" s="3">
        <v>0</v>
      </c>
      <c r="BE816" s="2">
        <v>0</v>
      </c>
      <c r="BF816" s="3">
        <v>1566789000</v>
      </c>
      <c r="BG816" s="3">
        <v>0</v>
      </c>
      <c r="BH816" s="2">
        <v>0</v>
      </c>
      <c r="BI816" s="3">
        <v>6257051852</v>
      </c>
      <c r="BJ816" s="3">
        <v>2062315599</v>
      </c>
      <c r="BK816" s="2">
        <v>32.96</v>
      </c>
      <c r="BM816" s="4">
        <f t="shared" si="145"/>
        <v>925.59556499999997</v>
      </c>
      <c r="BN816" s="4">
        <f t="shared" si="146"/>
        <v>924.31631200000004</v>
      </c>
      <c r="BO816" s="4">
        <f t="shared" si="147"/>
        <v>1137.9992870000001</v>
      </c>
      <c r="BP816" s="4">
        <f t="shared" si="148"/>
        <v>1137.9992870000001</v>
      </c>
      <c r="BQ816" s="4">
        <f t="shared" si="149"/>
        <v>1129.81</v>
      </c>
      <c r="BR816" s="4">
        <f t="shared" si="150"/>
        <v>0</v>
      </c>
      <c r="BS816" s="4">
        <f t="shared" si="151"/>
        <v>1496.8579999999999</v>
      </c>
      <c r="BT816" s="4">
        <f t="shared" si="152"/>
        <v>0</v>
      </c>
      <c r="BU816" s="4">
        <f t="shared" si="153"/>
        <v>1566.789</v>
      </c>
      <c r="BV816" s="4">
        <f t="shared" si="154"/>
        <v>0</v>
      </c>
      <c r="BW816" s="4">
        <f t="shared" si="155"/>
        <v>6257.0518519999996</v>
      </c>
      <c r="BX816" s="4">
        <f t="shared" si="156"/>
        <v>2062.315599</v>
      </c>
    </row>
    <row r="817" spans="1:76" x14ac:dyDescent="0.25">
      <c r="A817">
        <v>16</v>
      </c>
      <c r="B817" t="s">
        <v>60</v>
      </c>
      <c r="C817" t="s">
        <v>61</v>
      </c>
      <c r="D817">
        <v>2021</v>
      </c>
      <c r="E817" t="s">
        <v>62</v>
      </c>
      <c r="F817" t="s">
        <v>63</v>
      </c>
      <c r="G817">
        <v>2</v>
      </c>
      <c r="H817" t="s">
        <v>64</v>
      </c>
      <c r="I817" t="s">
        <v>3559</v>
      </c>
      <c r="J817" t="s">
        <v>1442</v>
      </c>
      <c r="K817" t="s">
        <v>1443</v>
      </c>
      <c r="L817" t="s">
        <v>3606</v>
      </c>
      <c r="M817" t="s">
        <v>1444</v>
      </c>
      <c r="N817" t="s">
        <v>3611</v>
      </c>
      <c r="O817" t="s">
        <v>68</v>
      </c>
      <c r="P817" t="s">
        <v>3616</v>
      </c>
      <c r="Q817" t="s">
        <v>69</v>
      </c>
      <c r="R817" t="s">
        <v>3826</v>
      </c>
      <c r="S817" t="s">
        <v>1552</v>
      </c>
      <c r="T817">
        <v>19</v>
      </c>
      <c r="U817">
        <v>3</v>
      </c>
      <c r="V817" t="s">
        <v>1555</v>
      </c>
      <c r="W817">
        <v>2</v>
      </c>
      <c r="X817" t="s">
        <v>76</v>
      </c>
      <c r="Y817">
        <v>1</v>
      </c>
      <c r="Z817" t="s">
        <v>73</v>
      </c>
      <c r="AA817">
        <v>1</v>
      </c>
      <c r="AB817" s="2">
        <v>100</v>
      </c>
      <c r="AC817" s="2">
        <v>100</v>
      </c>
      <c r="AD817" s="2">
        <v>100</v>
      </c>
      <c r="AE817" s="2">
        <v>100</v>
      </c>
      <c r="AF817" s="2">
        <v>100</v>
      </c>
      <c r="AG817" s="2">
        <v>100</v>
      </c>
      <c r="AH817" s="2">
        <v>100</v>
      </c>
      <c r="AI817" s="2">
        <v>0</v>
      </c>
      <c r="AJ817" s="2">
        <v>0</v>
      </c>
      <c r="AK817" s="2">
        <v>100</v>
      </c>
      <c r="AL817" s="2">
        <v>0</v>
      </c>
      <c r="AM817" s="2">
        <v>0</v>
      </c>
      <c r="AN817" s="2">
        <v>100</v>
      </c>
      <c r="AO817" s="2">
        <v>0</v>
      </c>
      <c r="AP817" s="2">
        <v>0</v>
      </c>
      <c r="AQ817" s="2" t="s">
        <v>77</v>
      </c>
      <c r="AR817" s="2" t="s">
        <v>77</v>
      </c>
      <c r="AS817" s="2" t="s">
        <v>77</v>
      </c>
      <c r="AT817" s="3">
        <v>416575340</v>
      </c>
      <c r="AU817" s="3">
        <v>416469133</v>
      </c>
      <c r="AV817" s="2">
        <v>99.97</v>
      </c>
      <c r="AW817" s="3">
        <v>824900349</v>
      </c>
      <c r="AX817" s="3">
        <v>824165590</v>
      </c>
      <c r="AY817" s="2">
        <v>99.91</v>
      </c>
      <c r="AZ817" s="3">
        <v>843578000</v>
      </c>
      <c r="BA817" s="3">
        <v>0</v>
      </c>
      <c r="BB817" s="2">
        <v>0</v>
      </c>
      <c r="BC817" s="3">
        <v>610892000</v>
      </c>
      <c r="BD817" s="3">
        <v>0</v>
      </c>
      <c r="BE817" s="2">
        <v>0</v>
      </c>
      <c r="BF817" s="3">
        <v>686421000</v>
      </c>
      <c r="BG817" s="3">
        <v>0</v>
      </c>
      <c r="BH817" s="2">
        <v>0</v>
      </c>
      <c r="BI817" s="3">
        <v>3382366689</v>
      </c>
      <c r="BJ817" s="3">
        <v>1240634723</v>
      </c>
      <c r="BK817" s="2">
        <v>36.68</v>
      </c>
      <c r="BM817" s="4">
        <f t="shared" si="145"/>
        <v>416.57533999999998</v>
      </c>
      <c r="BN817" s="4">
        <f t="shared" si="146"/>
        <v>416.469133</v>
      </c>
      <c r="BO817" s="4">
        <f t="shared" si="147"/>
        <v>824.90034900000001</v>
      </c>
      <c r="BP817" s="4">
        <f t="shared" si="148"/>
        <v>824.16558999999995</v>
      </c>
      <c r="BQ817" s="4">
        <f t="shared" si="149"/>
        <v>843.57799999999997</v>
      </c>
      <c r="BR817" s="4">
        <f t="shared" si="150"/>
        <v>0</v>
      </c>
      <c r="BS817" s="4">
        <f t="shared" si="151"/>
        <v>610.89200000000005</v>
      </c>
      <c r="BT817" s="4">
        <f t="shared" si="152"/>
        <v>0</v>
      </c>
      <c r="BU817" s="4">
        <f t="shared" si="153"/>
        <v>686.42100000000005</v>
      </c>
      <c r="BV817" s="4">
        <f t="shared" si="154"/>
        <v>0</v>
      </c>
      <c r="BW817" s="4">
        <f t="shared" si="155"/>
        <v>3382.3666890000004</v>
      </c>
      <c r="BX817" s="4">
        <f t="shared" si="156"/>
        <v>1240.6347229999999</v>
      </c>
    </row>
    <row r="818" spans="1:76" x14ac:dyDescent="0.25">
      <c r="A818">
        <v>16</v>
      </c>
      <c r="B818" t="s">
        <v>60</v>
      </c>
      <c r="C818" t="s">
        <v>61</v>
      </c>
      <c r="D818">
        <v>2021</v>
      </c>
      <c r="E818" t="s">
        <v>62</v>
      </c>
      <c r="F818" t="s">
        <v>63</v>
      </c>
      <c r="G818">
        <v>2</v>
      </c>
      <c r="H818" t="s">
        <v>64</v>
      </c>
      <c r="I818" t="s">
        <v>3559</v>
      </c>
      <c r="J818" t="s">
        <v>1442</v>
      </c>
      <c r="K818" t="s">
        <v>1443</v>
      </c>
      <c r="L818" t="s">
        <v>3606</v>
      </c>
      <c r="M818" t="s">
        <v>1444</v>
      </c>
      <c r="N818" t="s">
        <v>3611</v>
      </c>
      <c r="O818" t="s">
        <v>68</v>
      </c>
      <c r="P818" t="s">
        <v>3616</v>
      </c>
      <c r="Q818" t="s">
        <v>69</v>
      </c>
      <c r="R818" t="s">
        <v>3826</v>
      </c>
      <c r="S818" t="s">
        <v>1552</v>
      </c>
      <c r="T818">
        <v>19</v>
      </c>
      <c r="U818">
        <v>4</v>
      </c>
      <c r="V818" t="s">
        <v>1556</v>
      </c>
      <c r="W818">
        <v>2</v>
      </c>
      <c r="X818" t="s">
        <v>76</v>
      </c>
      <c r="Y818">
        <v>1</v>
      </c>
      <c r="Z818" t="s">
        <v>73</v>
      </c>
      <c r="AA818">
        <v>1</v>
      </c>
      <c r="AB818" s="2">
        <v>100</v>
      </c>
      <c r="AC818" s="2">
        <v>100</v>
      </c>
      <c r="AD818" s="2">
        <v>100</v>
      </c>
      <c r="AE818" s="2">
        <v>100</v>
      </c>
      <c r="AF818" s="2">
        <v>100</v>
      </c>
      <c r="AG818" s="2">
        <v>100</v>
      </c>
      <c r="AH818" s="2">
        <v>100</v>
      </c>
      <c r="AI818" s="2">
        <v>0</v>
      </c>
      <c r="AJ818" s="2">
        <v>0</v>
      </c>
      <c r="AK818" s="2">
        <v>100</v>
      </c>
      <c r="AL818" s="2">
        <v>0</v>
      </c>
      <c r="AM818" s="2">
        <v>0</v>
      </c>
      <c r="AN818" s="2">
        <v>100</v>
      </c>
      <c r="AO818" s="2">
        <v>0</v>
      </c>
      <c r="AP818" s="2">
        <v>0</v>
      </c>
      <c r="AQ818" s="2" t="s">
        <v>77</v>
      </c>
      <c r="AR818" s="2" t="s">
        <v>77</v>
      </c>
      <c r="AS818" s="2" t="s">
        <v>77</v>
      </c>
      <c r="AT818" s="3">
        <v>201818000</v>
      </c>
      <c r="AU818" s="3">
        <v>201818000</v>
      </c>
      <c r="AV818" s="2">
        <v>100</v>
      </c>
      <c r="AW818" s="3">
        <v>473168510</v>
      </c>
      <c r="AX818" s="3">
        <v>473168510</v>
      </c>
      <c r="AY818" s="2">
        <v>100</v>
      </c>
      <c r="AZ818" s="3">
        <v>382679000</v>
      </c>
      <c r="BA818" s="3">
        <v>0</v>
      </c>
      <c r="BB818" s="2">
        <v>0</v>
      </c>
      <c r="BC818" s="3">
        <v>412083000</v>
      </c>
      <c r="BD818" s="3">
        <v>0</v>
      </c>
      <c r="BE818" s="2">
        <v>0</v>
      </c>
      <c r="BF818" s="3">
        <v>463030000</v>
      </c>
      <c r="BG818" s="3">
        <v>0</v>
      </c>
      <c r="BH818" s="2">
        <v>0</v>
      </c>
      <c r="BI818" s="3">
        <v>1932778510</v>
      </c>
      <c r="BJ818" s="3">
        <v>674986510</v>
      </c>
      <c r="BK818" s="2">
        <v>34.92</v>
      </c>
      <c r="BM818" s="4">
        <f t="shared" si="145"/>
        <v>201.81800000000001</v>
      </c>
      <c r="BN818" s="4">
        <f t="shared" si="146"/>
        <v>201.81800000000001</v>
      </c>
      <c r="BO818" s="4">
        <f t="shared" si="147"/>
        <v>473.16851000000003</v>
      </c>
      <c r="BP818" s="4">
        <f t="shared" si="148"/>
        <v>473.16851000000003</v>
      </c>
      <c r="BQ818" s="4">
        <f t="shared" si="149"/>
        <v>382.67899999999997</v>
      </c>
      <c r="BR818" s="4">
        <f t="shared" si="150"/>
        <v>0</v>
      </c>
      <c r="BS818" s="4">
        <f t="shared" si="151"/>
        <v>412.08300000000003</v>
      </c>
      <c r="BT818" s="4">
        <f t="shared" si="152"/>
        <v>0</v>
      </c>
      <c r="BU818" s="4">
        <f t="shared" si="153"/>
        <v>463.03</v>
      </c>
      <c r="BV818" s="4">
        <f t="shared" si="154"/>
        <v>0</v>
      </c>
      <c r="BW818" s="4">
        <f t="shared" si="155"/>
        <v>1932.7785100000001</v>
      </c>
      <c r="BX818" s="4">
        <f t="shared" si="156"/>
        <v>674.98651000000007</v>
      </c>
    </row>
    <row r="819" spans="1:76" x14ac:dyDescent="0.25">
      <c r="A819">
        <v>16</v>
      </c>
      <c r="B819" t="s">
        <v>60</v>
      </c>
      <c r="C819" t="s">
        <v>61</v>
      </c>
      <c r="D819">
        <v>2021</v>
      </c>
      <c r="E819" t="s">
        <v>62</v>
      </c>
      <c r="F819" t="s">
        <v>63</v>
      </c>
      <c r="G819">
        <v>2</v>
      </c>
      <c r="H819" t="s">
        <v>64</v>
      </c>
      <c r="I819" t="s">
        <v>3559</v>
      </c>
      <c r="J819" t="s">
        <v>1442</v>
      </c>
      <c r="K819" t="s">
        <v>1443</v>
      </c>
      <c r="L819" t="s">
        <v>3606</v>
      </c>
      <c r="M819" t="s">
        <v>1444</v>
      </c>
      <c r="N819" t="s">
        <v>3611</v>
      </c>
      <c r="O819" t="s">
        <v>68</v>
      </c>
      <c r="P819" t="s">
        <v>3616</v>
      </c>
      <c r="Q819" t="s">
        <v>69</v>
      </c>
      <c r="R819" t="s">
        <v>3827</v>
      </c>
      <c r="S819" t="s">
        <v>1557</v>
      </c>
      <c r="T819">
        <v>13</v>
      </c>
      <c r="U819">
        <v>1</v>
      </c>
      <c r="V819" t="s">
        <v>1558</v>
      </c>
      <c r="W819">
        <v>2</v>
      </c>
      <c r="X819" t="s">
        <v>76</v>
      </c>
      <c r="Y819">
        <v>1</v>
      </c>
      <c r="Z819" t="s">
        <v>73</v>
      </c>
      <c r="AA819">
        <v>1</v>
      </c>
      <c r="AB819" s="2">
        <v>100</v>
      </c>
      <c r="AC819" s="2">
        <v>100</v>
      </c>
      <c r="AD819" s="2">
        <v>100</v>
      </c>
      <c r="AE819" s="2">
        <v>100</v>
      </c>
      <c r="AF819" s="2">
        <v>100</v>
      </c>
      <c r="AG819" s="2">
        <v>100</v>
      </c>
      <c r="AH819" s="2">
        <v>100</v>
      </c>
      <c r="AI819" s="2">
        <v>0</v>
      </c>
      <c r="AJ819" s="2">
        <v>0</v>
      </c>
      <c r="AK819" s="2">
        <v>100</v>
      </c>
      <c r="AL819" s="2">
        <v>0</v>
      </c>
      <c r="AM819" s="2">
        <v>0</v>
      </c>
      <c r="AN819" s="2">
        <v>100</v>
      </c>
      <c r="AO819" s="2">
        <v>0</v>
      </c>
      <c r="AP819" s="2">
        <v>0</v>
      </c>
      <c r="AQ819" s="2" t="s">
        <v>77</v>
      </c>
      <c r="AR819" s="2" t="s">
        <v>77</v>
      </c>
      <c r="AS819" s="2" t="s">
        <v>77</v>
      </c>
      <c r="AT819" s="3">
        <v>48984216535</v>
      </c>
      <c r="AU819" s="3">
        <v>45469270497</v>
      </c>
      <c r="AV819" s="2">
        <v>92.82</v>
      </c>
      <c r="AW819" s="3">
        <v>91353571185</v>
      </c>
      <c r="AX819" s="3">
        <v>91193028295</v>
      </c>
      <c r="AY819" s="2">
        <v>99.82</v>
      </c>
      <c r="AZ819" s="3">
        <v>100490281000</v>
      </c>
      <c r="BA819" s="3">
        <v>0</v>
      </c>
      <c r="BB819" s="2">
        <v>0</v>
      </c>
      <c r="BC819" s="3">
        <v>90040781000</v>
      </c>
      <c r="BD819" s="3">
        <v>0</v>
      </c>
      <c r="BE819" s="2">
        <v>0</v>
      </c>
      <c r="BF819" s="3">
        <v>111858852000</v>
      </c>
      <c r="BG819" s="3">
        <v>0</v>
      </c>
      <c r="BH819" s="2">
        <v>0</v>
      </c>
      <c r="BI819" s="3">
        <v>442727701720</v>
      </c>
      <c r="BJ819" s="3">
        <v>136662298792</v>
      </c>
      <c r="BK819" s="2">
        <v>30.87</v>
      </c>
      <c r="BM819" s="4">
        <f t="shared" si="145"/>
        <v>48984.216535</v>
      </c>
      <c r="BN819" s="4">
        <f t="shared" si="146"/>
        <v>45469.270496999998</v>
      </c>
      <c r="BO819" s="4">
        <f t="shared" si="147"/>
        <v>91353.571184999993</v>
      </c>
      <c r="BP819" s="4">
        <f t="shared" si="148"/>
        <v>91193.028294999996</v>
      </c>
      <c r="BQ819" s="4">
        <f t="shared" si="149"/>
        <v>100490.281</v>
      </c>
      <c r="BR819" s="4">
        <f t="shared" si="150"/>
        <v>0</v>
      </c>
      <c r="BS819" s="4">
        <f t="shared" si="151"/>
        <v>90040.781000000003</v>
      </c>
      <c r="BT819" s="4">
        <f t="shared" si="152"/>
        <v>0</v>
      </c>
      <c r="BU819" s="4">
        <f t="shared" si="153"/>
        <v>111858.852</v>
      </c>
      <c r="BV819" s="4">
        <f t="shared" si="154"/>
        <v>0</v>
      </c>
      <c r="BW819" s="4">
        <f t="shared" si="155"/>
        <v>442727.70172000001</v>
      </c>
      <c r="BX819" s="4">
        <f t="shared" si="156"/>
        <v>136662.29879199999</v>
      </c>
    </row>
    <row r="820" spans="1:76" x14ac:dyDescent="0.25">
      <c r="A820">
        <v>16</v>
      </c>
      <c r="B820" t="s">
        <v>60</v>
      </c>
      <c r="C820" t="s">
        <v>61</v>
      </c>
      <c r="D820">
        <v>2021</v>
      </c>
      <c r="E820" t="s">
        <v>62</v>
      </c>
      <c r="F820" t="s">
        <v>63</v>
      </c>
      <c r="G820">
        <v>2</v>
      </c>
      <c r="H820" t="s">
        <v>64</v>
      </c>
      <c r="I820" t="s">
        <v>3559</v>
      </c>
      <c r="J820" t="s">
        <v>1442</v>
      </c>
      <c r="K820" t="s">
        <v>1443</v>
      </c>
      <c r="L820" t="s">
        <v>3606</v>
      </c>
      <c r="M820" t="s">
        <v>1444</v>
      </c>
      <c r="N820" t="s">
        <v>3611</v>
      </c>
      <c r="O820" t="s">
        <v>68</v>
      </c>
      <c r="P820" t="s">
        <v>3616</v>
      </c>
      <c r="Q820" t="s">
        <v>69</v>
      </c>
      <c r="R820" t="s">
        <v>3827</v>
      </c>
      <c r="S820" t="s">
        <v>1557</v>
      </c>
      <c r="T820">
        <v>13</v>
      </c>
      <c r="U820">
        <v>2</v>
      </c>
      <c r="V820" t="s">
        <v>1559</v>
      </c>
      <c r="W820">
        <v>3</v>
      </c>
      <c r="X820" t="s">
        <v>138</v>
      </c>
      <c r="Y820">
        <v>1</v>
      </c>
      <c r="Z820" t="s">
        <v>73</v>
      </c>
      <c r="AA820">
        <v>1</v>
      </c>
      <c r="AB820" s="2">
        <v>46.3</v>
      </c>
      <c r="AC820" s="2">
        <v>46.3</v>
      </c>
      <c r="AD820" s="2">
        <v>100</v>
      </c>
      <c r="AE820" s="2">
        <v>46.7</v>
      </c>
      <c r="AF820" s="2">
        <v>46.7</v>
      </c>
      <c r="AG820" s="2">
        <v>100</v>
      </c>
      <c r="AH820" s="2">
        <v>47.2</v>
      </c>
      <c r="AI820" s="2">
        <v>0</v>
      </c>
      <c r="AJ820" s="2">
        <v>0</v>
      </c>
      <c r="AK820" s="2">
        <v>47.6</v>
      </c>
      <c r="AL820" s="2">
        <v>0</v>
      </c>
      <c r="AM820" s="2">
        <v>0</v>
      </c>
      <c r="AN820" s="2">
        <v>48</v>
      </c>
      <c r="AO820" s="2">
        <v>0</v>
      </c>
      <c r="AP820" s="2">
        <v>0</v>
      </c>
      <c r="AQ820" s="2" t="s">
        <v>77</v>
      </c>
      <c r="AR820" s="2" t="s">
        <v>77</v>
      </c>
      <c r="AS820" s="2" t="s">
        <v>77</v>
      </c>
      <c r="AT820" s="3">
        <v>944899947</v>
      </c>
      <c r="AU820" s="3">
        <v>856936643</v>
      </c>
      <c r="AV820" s="2">
        <v>90.69</v>
      </c>
      <c r="AW820" s="3">
        <v>2372401956</v>
      </c>
      <c r="AX820" s="3">
        <v>2343473582</v>
      </c>
      <c r="AY820" s="2">
        <v>98.78</v>
      </c>
      <c r="AZ820" s="3">
        <v>459544000</v>
      </c>
      <c r="BA820" s="3">
        <v>0</v>
      </c>
      <c r="BB820" s="2">
        <v>0</v>
      </c>
      <c r="BC820" s="3">
        <v>4125105000</v>
      </c>
      <c r="BD820" s="3">
        <v>0</v>
      </c>
      <c r="BE820" s="2">
        <v>0</v>
      </c>
      <c r="BF820" s="3">
        <v>4830821000</v>
      </c>
      <c r="BG820" s="3">
        <v>0</v>
      </c>
      <c r="BH820" s="2">
        <v>0</v>
      </c>
      <c r="BI820" s="3">
        <v>12732771903</v>
      </c>
      <c r="BJ820" s="3">
        <v>3200410225</v>
      </c>
      <c r="BK820" s="2">
        <v>25.14</v>
      </c>
      <c r="BM820" s="4">
        <f t="shared" si="145"/>
        <v>944.899947</v>
      </c>
      <c r="BN820" s="4">
        <f t="shared" si="146"/>
        <v>856.936643</v>
      </c>
      <c r="BO820" s="4">
        <f t="shared" si="147"/>
        <v>2372.4019560000002</v>
      </c>
      <c r="BP820" s="4">
        <f t="shared" si="148"/>
        <v>2343.4735820000001</v>
      </c>
      <c r="BQ820" s="4">
        <f t="shared" si="149"/>
        <v>459.54399999999998</v>
      </c>
      <c r="BR820" s="4">
        <f t="shared" si="150"/>
        <v>0</v>
      </c>
      <c r="BS820" s="4">
        <f t="shared" si="151"/>
        <v>4125.1049999999996</v>
      </c>
      <c r="BT820" s="4">
        <f t="shared" si="152"/>
        <v>0</v>
      </c>
      <c r="BU820" s="4">
        <f t="shared" si="153"/>
        <v>4830.8209999999999</v>
      </c>
      <c r="BV820" s="4">
        <f t="shared" si="154"/>
        <v>0</v>
      </c>
      <c r="BW820" s="4">
        <f t="shared" si="155"/>
        <v>12732.771902999999</v>
      </c>
      <c r="BX820" s="4">
        <f t="shared" si="156"/>
        <v>3200.4102250000001</v>
      </c>
    </row>
    <row r="821" spans="1:76" x14ac:dyDescent="0.25">
      <c r="A821">
        <v>16</v>
      </c>
      <c r="B821" t="s">
        <v>60</v>
      </c>
      <c r="C821" t="s">
        <v>61</v>
      </c>
      <c r="D821">
        <v>2021</v>
      </c>
      <c r="E821" t="s">
        <v>62</v>
      </c>
      <c r="F821" t="s">
        <v>63</v>
      </c>
      <c r="G821">
        <v>2</v>
      </c>
      <c r="H821" t="s">
        <v>64</v>
      </c>
      <c r="I821" t="s">
        <v>3559</v>
      </c>
      <c r="J821" t="s">
        <v>1442</v>
      </c>
      <c r="K821" t="s">
        <v>1443</v>
      </c>
      <c r="L821" t="s">
        <v>3606</v>
      </c>
      <c r="M821" t="s">
        <v>1444</v>
      </c>
      <c r="N821" t="s">
        <v>3611</v>
      </c>
      <c r="O821" t="s">
        <v>68</v>
      </c>
      <c r="P821" t="s">
        <v>3616</v>
      </c>
      <c r="Q821" t="s">
        <v>69</v>
      </c>
      <c r="R821" t="s">
        <v>3827</v>
      </c>
      <c r="S821" t="s">
        <v>1557</v>
      </c>
      <c r="T821">
        <v>13</v>
      </c>
      <c r="U821">
        <v>3</v>
      </c>
      <c r="V821" t="s">
        <v>1560</v>
      </c>
      <c r="W821">
        <v>3</v>
      </c>
      <c r="X821" t="s">
        <v>138</v>
      </c>
      <c r="Y821">
        <v>1</v>
      </c>
      <c r="Z821" t="s">
        <v>73</v>
      </c>
      <c r="AA821">
        <v>1</v>
      </c>
      <c r="AB821" s="2">
        <v>15</v>
      </c>
      <c r="AC821" s="2">
        <v>15</v>
      </c>
      <c r="AD821" s="2">
        <v>100</v>
      </c>
      <c r="AE821" s="2">
        <v>40</v>
      </c>
      <c r="AF821" s="2">
        <v>40</v>
      </c>
      <c r="AG821" s="2">
        <v>100</v>
      </c>
      <c r="AH821" s="2">
        <v>65</v>
      </c>
      <c r="AI821" s="2">
        <v>0</v>
      </c>
      <c r="AJ821" s="2">
        <v>0</v>
      </c>
      <c r="AK821" s="2">
        <v>90</v>
      </c>
      <c r="AL821" s="2">
        <v>0</v>
      </c>
      <c r="AM821" s="2">
        <v>0</v>
      </c>
      <c r="AN821" s="2">
        <v>100</v>
      </c>
      <c r="AO821" s="2">
        <v>0</v>
      </c>
      <c r="AP821" s="2">
        <v>0</v>
      </c>
      <c r="AQ821" s="2" t="s">
        <v>77</v>
      </c>
      <c r="AR821" s="2" t="s">
        <v>77</v>
      </c>
      <c r="AS821" s="2" t="s">
        <v>77</v>
      </c>
      <c r="AT821" s="3">
        <v>338864240</v>
      </c>
      <c r="AU821" s="3">
        <v>301627040</v>
      </c>
      <c r="AV821" s="2">
        <v>89.01</v>
      </c>
      <c r="AW821" s="3">
        <v>670487000</v>
      </c>
      <c r="AX821" s="3">
        <v>575231000</v>
      </c>
      <c r="AY821" s="2">
        <v>85.79</v>
      </c>
      <c r="AZ821" s="3">
        <v>160961000</v>
      </c>
      <c r="BA821" s="3">
        <v>0</v>
      </c>
      <c r="BB821" s="2">
        <v>0</v>
      </c>
      <c r="BC821" s="3">
        <v>1044362000</v>
      </c>
      <c r="BD821" s="3">
        <v>0</v>
      </c>
      <c r="BE821" s="2">
        <v>0</v>
      </c>
      <c r="BF821" s="3">
        <v>1294514000</v>
      </c>
      <c r="BG821" s="3">
        <v>0</v>
      </c>
      <c r="BH821" s="2">
        <v>0</v>
      </c>
      <c r="BI821" s="3">
        <v>3509188240</v>
      </c>
      <c r="BJ821" s="3">
        <v>876858040</v>
      </c>
      <c r="BK821" s="2">
        <v>24.99</v>
      </c>
      <c r="BM821" s="4">
        <f t="shared" si="145"/>
        <v>338.86424</v>
      </c>
      <c r="BN821" s="4">
        <f t="shared" si="146"/>
        <v>301.62704000000002</v>
      </c>
      <c r="BO821" s="4">
        <f t="shared" si="147"/>
        <v>670.48699999999997</v>
      </c>
      <c r="BP821" s="4">
        <f t="shared" si="148"/>
        <v>575.23099999999999</v>
      </c>
      <c r="BQ821" s="4">
        <f t="shared" si="149"/>
        <v>160.96100000000001</v>
      </c>
      <c r="BR821" s="4">
        <f t="shared" si="150"/>
        <v>0</v>
      </c>
      <c r="BS821" s="4">
        <f t="shared" si="151"/>
        <v>1044.3620000000001</v>
      </c>
      <c r="BT821" s="4">
        <f t="shared" si="152"/>
        <v>0</v>
      </c>
      <c r="BU821" s="4">
        <f t="shared" si="153"/>
        <v>1294.5139999999999</v>
      </c>
      <c r="BV821" s="4">
        <f t="shared" si="154"/>
        <v>0</v>
      </c>
      <c r="BW821" s="4">
        <f t="shared" si="155"/>
        <v>3509.1882400000004</v>
      </c>
      <c r="BX821" s="4">
        <f t="shared" si="156"/>
        <v>876.85804000000007</v>
      </c>
    </row>
    <row r="822" spans="1:76" x14ac:dyDescent="0.25">
      <c r="A822">
        <v>16</v>
      </c>
      <c r="B822" t="s">
        <v>60</v>
      </c>
      <c r="C822" t="s">
        <v>61</v>
      </c>
      <c r="D822">
        <v>2021</v>
      </c>
      <c r="E822" t="s">
        <v>62</v>
      </c>
      <c r="F822" t="s">
        <v>63</v>
      </c>
      <c r="G822">
        <v>2</v>
      </c>
      <c r="H822" t="s">
        <v>64</v>
      </c>
      <c r="I822" t="s">
        <v>3559</v>
      </c>
      <c r="J822" t="s">
        <v>1442</v>
      </c>
      <c r="K822" t="s">
        <v>1443</v>
      </c>
      <c r="L822" t="s">
        <v>3606</v>
      </c>
      <c r="M822" t="s">
        <v>1444</v>
      </c>
      <c r="N822" t="s">
        <v>3611</v>
      </c>
      <c r="O822" t="s">
        <v>68</v>
      </c>
      <c r="P822" t="s">
        <v>3616</v>
      </c>
      <c r="Q822" t="s">
        <v>69</v>
      </c>
      <c r="R822" t="s">
        <v>3827</v>
      </c>
      <c r="S822" t="s">
        <v>1557</v>
      </c>
      <c r="T822">
        <v>13</v>
      </c>
      <c r="U822">
        <v>4</v>
      </c>
      <c r="V822" t="s">
        <v>1561</v>
      </c>
      <c r="W822">
        <v>2</v>
      </c>
      <c r="X822" t="s">
        <v>76</v>
      </c>
      <c r="Y822">
        <v>1</v>
      </c>
      <c r="Z822" t="s">
        <v>73</v>
      </c>
      <c r="AA822">
        <v>1</v>
      </c>
      <c r="AB822" s="2">
        <v>100</v>
      </c>
      <c r="AC822" s="2">
        <v>100</v>
      </c>
      <c r="AD822" s="2">
        <v>100</v>
      </c>
      <c r="AE822" s="2">
        <v>100</v>
      </c>
      <c r="AF822" s="2">
        <v>100</v>
      </c>
      <c r="AG822" s="2">
        <v>100</v>
      </c>
      <c r="AH822" s="2">
        <v>100</v>
      </c>
      <c r="AI822" s="2">
        <v>0</v>
      </c>
      <c r="AJ822" s="2">
        <v>0</v>
      </c>
      <c r="AK822" s="2">
        <v>100</v>
      </c>
      <c r="AL822" s="2">
        <v>0</v>
      </c>
      <c r="AM822" s="2">
        <v>0</v>
      </c>
      <c r="AN822" s="2">
        <v>100</v>
      </c>
      <c r="AO822" s="2">
        <v>0</v>
      </c>
      <c r="AP822" s="2">
        <v>0</v>
      </c>
      <c r="AQ822" s="2" t="s">
        <v>77</v>
      </c>
      <c r="AR822" s="2" t="s">
        <v>77</v>
      </c>
      <c r="AS822" s="2" t="s">
        <v>77</v>
      </c>
      <c r="AT822" s="3">
        <v>87449421265</v>
      </c>
      <c r="AU822" s="3">
        <v>87204853784</v>
      </c>
      <c r="AV822" s="2">
        <v>99.72</v>
      </c>
      <c r="AW822" s="3">
        <v>151838986917</v>
      </c>
      <c r="AX822" s="3">
        <v>151544979528</v>
      </c>
      <c r="AY822" s="2">
        <v>99.81</v>
      </c>
      <c r="AZ822" s="3">
        <v>153737864000</v>
      </c>
      <c r="BA822" s="3">
        <v>0</v>
      </c>
      <c r="BB822" s="2">
        <v>0</v>
      </c>
      <c r="BC822" s="3">
        <v>168916717000</v>
      </c>
      <c r="BD822" s="3">
        <v>0</v>
      </c>
      <c r="BE822" s="2">
        <v>0</v>
      </c>
      <c r="BF822" s="3">
        <v>145133064000</v>
      </c>
      <c r="BG822" s="3">
        <v>0</v>
      </c>
      <c r="BH822" s="2">
        <v>0</v>
      </c>
      <c r="BI822" s="3">
        <v>707076053182</v>
      </c>
      <c r="BJ822" s="3">
        <v>238749833312</v>
      </c>
      <c r="BK822" s="2">
        <v>33.770000000000003</v>
      </c>
      <c r="BM822" s="4">
        <f t="shared" si="145"/>
        <v>87449.421264999997</v>
      </c>
      <c r="BN822" s="4">
        <f t="shared" si="146"/>
        <v>87204.853784000006</v>
      </c>
      <c r="BO822" s="4">
        <f t="shared" si="147"/>
        <v>151838.986917</v>
      </c>
      <c r="BP822" s="4">
        <f t="shared" si="148"/>
        <v>151544.979528</v>
      </c>
      <c r="BQ822" s="4">
        <f t="shared" si="149"/>
        <v>153737.864</v>
      </c>
      <c r="BR822" s="4">
        <f t="shared" si="150"/>
        <v>0</v>
      </c>
      <c r="BS822" s="4">
        <f t="shared" si="151"/>
        <v>168916.717</v>
      </c>
      <c r="BT822" s="4">
        <f t="shared" si="152"/>
        <v>0</v>
      </c>
      <c r="BU822" s="4">
        <f t="shared" si="153"/>
        <v>145133.06400000001</v>
      </c>
      <c r="BV822" s="4">
        <f t="shared" si="154"/>
        <v>0</v>
      </c>
      <c r="BW822" s="4">
        <f t="shared" si="155"/>
        <v>707076.05318200006</v>
      </c>
      <c r="BX822" s="4">
        <f t="shared" si="156"/>
        <v>238749.833312</v>
      </c>
    </row>
    <row r="823" spans="1:76" x14ac:dyDescent="0.25">
      <c r="A823">
        <v>16</v>
      </c>
      <c r="B823" t="s">
        <v>60</v>
      </c>
      <c r="C823" t="s">
        <v>61</v>
      </c>
      <c r="D823">
        <v>2021</v>
      </c>
      <c r="E823" t="s">
        <v>62</v>
      </c>
      <c r="F823" t="s">
        <v>63</v>
      </c>
      <c r="G823">
        <v>2</v>
      </c>
      <c r="H823" t="s">
        <v>64</v>
      </c>
      <c r="I823" t="s">
        <v>3559</v>
      </c>
      <c r="J823" t="s">
        <v>1442</v>
      </c>
      <c r="K823" t="s">
        <v>1443</v>
      </c>
      <c r="L823" t="s">
        <v>3606</v>
      </c>
      <c r="M823" t="s">
        <v>1444</v>
      </c>
      <c r="N823" t="s">
        <v>3611</v>
      </c>
      <c r="O823" t="s">
        <v>68</v>
      </c>
      <c r="P823" t="s">
        <v>3616</v>
      </c>
      <c r="Q823" t="s">
        <v>69</v>
      </c>
      <c r="R823" t="s">
        <v>3827</v>
      </c>
      <c r="S823" t="s">
        <v>1557</v>
      </c>
      <c r="T823">
        <v>13</v>
      </c>
      <c r="U823">
        <v>5</v>
      </c>
      <c r="V823" t="s">
        <v>1562</v>
      </c>
      <c r="W823">
        <v>3</v>
      </c>
      <c r="X823" t="s">
        <v>138</v>
      </c>
      <c r="Y823">
        <v>1</v>
      </c>
      <c r="Z823" t="s">
        <v>73</v>
      </c>
      <c r="AA823">
        <v>1</v>
      </c>
      <c r="AB823" s="2">
        <v>0.1</v>
      </c>
      <c r="AC823" s="2">
        <v>0.1</v>
      </c>
      <c r="AD823" s="2">
        <v>100</v>
      </c>
      <c r="AE823" s="2">
        <v>0.3</v>
      </c>
      <c r="AF823" s="2">
        <v>0.3</v>
      </c>
      <c r="AG823" s="2">
        <v>100</v>
      </c>
      <c r="AH823" s="2">
        <v>0.7</v>
      </c>
      <c r="AI823" s="2">
        <v>0</v>
      </c>
      <c r="AJ823" s="2">
        <v>0</v>
      </c>
      <c r="AK823" s="2">
        <v>0.9</v>
      </c>
      <c r="AL823" s="2">
        <v>0</v>
      </c>
      <c r="AM823" s="2">
        <v>0</v>
      </c>
      <c r="AN823" s="2">
        <v>1</v>
      </c>
      <c r="AO823" s="2">
        <v>0</v>
      </c>
      <c r="AP823" s="2">
        <v>0</v>
      </c>
      <c r="AQ823" s="2" t="s">
        <v>77</v>
      </c>
      <c r="AR823" s="2" t="s">
        <v>77</v>
      </c>
      <c r="AS823" s="2" t="s">
        <v>77</v>
      </c>
      <c r="AT823" s="3">
        <v>66510000</v>
      </c>
      <c r="AU823" s="3">
        <v>66510000</v>
      </c>
      <c r="AV823" s="2">
        <v>100</v>
      </c>
      <c r="AW823" s="3">
        <v>119294000</v>
      </c>
      <c r="AX823" s="3">
        <v>119229200</v>
      </c>
      <c r="AY823" s="2">
        <v>99.95</v>
      </c>
      <c r="AZ823" s="3">
        <v>12882000</v>
      </c>
      <c r="BA823" s="3">
        <v>0</v>
      </c>
      <c r="BB823" s="2">
        <v>0</v>
      </c>
      <c r="BC823" s="3">
        <v>109579000</v>
      </c>
      <c r="BD823" s="3">
        <v>0</v>
      </c>
      <c r="BE823" s="2">
        <v>0</v>
      </c>
      <c r="BF823" s="3">
        <v>51814000</v>
      </c>
      <c r="BG823" s="3">
        <v>0</v>
      </c>
      <c r="BH823" s="2">
        <v>0</v>
      </c>
      <c r="BI823" s="3">
        <v>360079000</v>
      </c>
      <c r="BJ823" s="3">
        <v>185739200</v>
      </c>
      <c r="BK823" s="2">
        <v>51.58</v>
      </c>
      <c r="BM823" s="4">
        <f t="shared" si="145"/>
        <v>66.510000000000005</v>
      </c>
      <c r="BN823" s="4">
        <f t="shared" si="146"/>
        <v>66.510000000000005</v>
      </c>
      <c r="BO823" s="4">
        <f t="shared" si="147"/>
        <v>119.294</v>
      </c>
      <c r="BP823" s="4">
        <f t="shared" si="148"/>
        <v>119.22920000000001</v>
      </c>
      <c r="BQ823" s="4">
        <f t="shared" si="149"/>
        <v>12.882</v>
      </c>
      <c r="BR823" s="4">
        <f t="shared" si="150"/>
        <v>0</v>
      </c>
      <c r="BS823" s="4">
        <f t="shared" si="151"/>
        <v>109.57899999999999</v>
      </c>
      <c r="BT823" s="4">
        <f t="shared" si="152"/>
        <v>0</v>
      </c>
      <c r="BU823" s="4">
        <f t="shared" si="153"/>
        <v>51.814</v>
      </c>
      <c r="BV823" s="4">
        <f t="shared" si="154"/>
        <v>0</v>
      </c>
      <c r="BW823" s="4">
        <f t="shared" si="155"/>
        <v>360.07900000000001</v>
      </c>
      <c r="BX823" s="4">
        <f t="shared" si="156"/>
        <v>185.73920000000001</v>
      </c>
    </row>
    <row r="824" spans="1:76" x14ac:dyDescent="0.25">
      <c r="A824">
        <v>16</v>
      </c>
      <c r="B824" t="s">
        <v>60</v>
      </c>
      <c r="C824" t="s">
        <v>61</v>
      </c>
      <c r="D824">
        <v>2021</v>
      </c>
      <c r="E824" t="s">
        <v>62</v>
      </c>
      <c r="F824" t="s">
        <v>63</v>
      </c>
      <c r="G824">
        <v>2</v>
      </c>
      <c r="H824" t="s">
        <v>64</v>
      </c>
      <c r="I824" t="s">
        <v>3559</v>
      </c>
      <c r="J824" t="s">
        <v>1442</v>
      </c>
      <c r="K824" t="s">
        <v>1443</v>
      </c>
      <c r="L824" t="s">
        <v>3606</v>
      </c>
      <c r="M824" t="s">
        <v>1444</v>
      </c>
      <c r="N824" t="s">
        <v>3611</v>
      </c>
      <c r="O824" t="s">
        <v>68</v>
      </c>
      <c r="P824" t="s">
        <v>3616</v>
      </c>
      <c r="Q824" t="s">
        <v>69</v>
      </c>
      <c r="R824" t="s">
        <v>3827</v>
      </c>
      <c r="S824" t="s">
        <v>1557</v>
      </c>
      <c r="T824">
        <v>13</v>
      </c>
      <c r="U824">
        <v>6</v>
      </c>
      <c r="V824" t="s">
        <v>1563</v>
      </c>
      <c r="W824">
        <v>3</v>
      </c>
      <c r="X824" t="s">
        <v>138</v>
      </c>
      <c r="Y824">
        <v>1</v>
      </c>
      <c r="Z824" t="s">
        <v>73</v>
      </c>
      <c r="AA824">
        <v>1</v>
      </c>
      <c r="AB824" s="2">
        <v>10</v>
      </c>
      <c r="AC824" s="2">
        <v>10</v>
      </c>
      <c r="AD824" s="2">
        <v>100</v>
      </c>
      <c r="AE824" s="2">
        <v>30</v>
      </c>
      <c r="AF824" s="2">
        <v>30</v>
      </c>
      <c r="AG824" s="2">
        <v>100</v>
      </c>
      <c r="AH824" s="2">
        <v>70</v>
      </c>
      <c r="AI824" s="2">
        <v>0</v>
      </c>
      <c r="AJ824" s="2">
        <v>0</v>
      </c>
      <c r="AK824" s="2">
        <v>90</v>
      </c>
      <c r="AL824" s="2">
        <v>0</v>
      </c>
      <c r="AM824" s="2">
        <v>0</v>
      </c>
      <c r="AN824" s="2">
        <v>100</v>
      </c>
      <c r="AO824" s="2">
        <v>0</v>
      </c>
      <c r="AP824" s="2">
        <v>0</v>
      </c>
      <c r="AQ824" s="2" t="s">
        <v>77</v>
      </c>
      <c r="AR824" s="2" t="s">
        <v>77</v>
      </c>
      <c r="AS824" s="2" t="s">
        <v>77</v>
      </c>
      <c r="AT824" s="3">
        <v>1235378007</v>
      </c>
      <c r="AU824" s="3">
        <v>1128838488</v>
      </c>
      <c r="AV824" s="2">
        <v>91.38</v>
      </c>
      <c r="AW824" s="3">
        <v>2149619073</v>
      </c>
      <c r="AX824" s="3">
        <v>2143618950</v>
      </c>
      <c r="AY824" s="2">
        <v>99.72</v>
      </c>
      <c r="AZ824" s="3">
        <v>252070000</v>
      </c>
      <c r="BA824" s="3">
        <v>0</v>
      </c>
      <c r="BB824" s="2">
        <v>0</v>
      </c>
      <c r="BC824" s="3">
        <v>1404726000</v>
      </c>
      <c r="BD824" s="3">
        <v>0</v>
      </c>
      <c r="BE824" s="2">
        <v>0</v>
      </c>
      <c r="BF824" s="3">
        <v>743628000</v>
      </c>
      <c r="BG824" s="3">
        <v>0</v>
      </c>
      <c r="BH824" s="2">
        <v>0</v>
      </c>
      <c r="BI824" s="3">
        <v>5785421080</v>
      </c>
      <c r="BJ824" s="3">
        <v>3272457438</v>
      </c>
      <c r="BK824" s="2">
        <v>56.56</v>
      </c>
      <c r="BM824" s="4">
        <f t="shared" si="145"/>
        <v>1235.378007</v>
      </c>
      <c r="BN824" s="4">
        <f t="shared" si="146"/>
        <v>1128.8384880000001</v>
      </c>
      <c r="BO824" s="4">
        <f t="shared" si="147"/>
        <v>2149.6190729999998</v>
      </c>
      <c r="BP824" s="4">
        <f t="shared" si="148"/>
        <v>2143.61895</v>
      </c>
      <c r="BQ824" s="4">
        <f t="shared" si="149"/>
        <v>252.07</v>
      </c>
      <c r="BR824" s="4">
        <f t="shared" si="150"/>
        <v>0</v>
      </c>
      <c r="BS824" s="4">
        <f t="shared" si="151"/>
        <v>1404.7260000000001</v>
      </c>
      <c r="BT824" s="4">
        <f t="shared" si="152"/>
        <v>0</v>
      </c>
      <c r="BU824" s="4">
        <f t="shared" si="153"/>
        <v>743.62800000000004</v>
      </c>
      <c r="BV824" s="4">
        <f t="shared" si="154"/>
        <v>0</v>
      </c>
      <c r="BW824" s="4">
        <f t="shared" si="155"/>
        <v>5785.4210800000001</v>
      </c>
      <c r="BX824" s="4">
        <f t="shared" si="156"/>
        <v>3272.4574380000004</v>
      </c>
    </row>
    <row r="825" spans="1:76" x14ac:dyDescent="0.25">
      <c r="A825">
        <v>16</v>
      </c>
      <c r="B825" t="s">
        <v>60</v>
      </c>
      <c r="C825" t="s">
        <v>61</v>
      </c>
      <c r="D825">
        <v>2021</v>
      </c>
      <c r="E825" t="s">
        <v>62</v>
      </c>
      <c r="F825" t="s">
        <v>63</v>
      </c>
      <c r="G825">
        <v>2</v>
      </c>
      <c r="H825" t="s">
        <v>64</v>
      </c>
      <c r="I825" t="s">
        <v>3559</v>
      </c>
      <c r="J825" t="s">
        <v>1442</v>
      </c>
      <c r="K825" t="s">
        <v>1443</v>
      </c>
      <c r="L825" t="s">
        <v>3606</v>
      </c>
      <c r="M825" t="s">
        <v>1444</v>
      </c>
      <c r="N825" t="s">
        <v>3611</v>
      </c>
      <c r="O825" t="s">
        <v>68</v>
      </c>
      <c r="P825" t="s">
        <v>3616</v>
      </c>
      <c r="Q825" t="s">
        <v>69</v>
      </c>
      <c r="R825" t="s">
        <v>3827</v>
      </c>
      <c r="S825" t="s">
        <v>1557</v>
      </c>
      <c r="T825">
        <v>13</v>
      </c>
      <c r="U825">
        <v>7</v>
      </c>
      <c r="V825" t="s">
        <v>1564</v>
      </c>
      <c r="W825">
        <v>3</v>
      </c>
      <c r="X825" t="s">
        <v>138</v>
      </c>
      <c r="Y825">
        <v>1</v>
      </c>
      <c r="Z825" t="s">
        <v>73</v>
      </c>
      <c r="AA825">
        <v>1</v>
      </c>
      <c r="AB825" s="2">
        <v>10</v>
      </c>
      <c r="AC825" s="2">
        <v>10</v>
      </c>
      <c r="AD825" s="2">
        <v>100</v>
      </c>
      <c r="AE825" s="2">
        <v>30</v>
      </c>
      <c r="AF825" s="2">
        <v>30</v>
      </c>
      <c r="AG825" s="2">
        <v>100</v>
      </c>
      <c r="AH825" s="2">
        <v>70</v>
      </c>
      <c r="AI825" s="2">
        <v>0</v>
      </c>
      <c r="AJ825" s="2">
        <v>0</v>
      </c>
      <c r="AK825" s="2">
        <v>90</v>
      </c>
      <c r="AL825" s="2">
        <v>0</v>
      </c>
      <c r="AM825" s="2">
        <v>0</v>
      </c>
      <c r="AN825" s="2">
        <v>100</v>
      </c>
      <c r="AO825" s="2">
        <v>0</v>
      </c>
      <c r="AP825" s="2">
        <v>0</v>
      </c>
      <c r="AQ825" s="2" t="s">
        <v>77</v>
      </c>
      <c r="AR825" s="2" t="s">
        <v>77</v>
      </c>
      <c r="AS825" s="2" t="s">
        <v>77</v>
      </c>
      <c r="AT825" s="3">
        <v>192393000</v>
      </c>
      <c r="AU825" s="3">
        <v>157944400</v>
      </c>
      <c r="AV825" s="2">
        <v>82.09</v>
      </c>
      <c r="AW825" s="3">
        <v>1508508869</v>
      </c>
      <c r="AX825" s="3">
        <v>1508508869</v>
      </c>
      <c r="AY825" s="2">
        <v>100</v>
      </c>
      <c r="AZ825" s="3">
        <v>62311000</v>
      </c>
      <c r="BA825" s="3">
        <v>0</v>
      </c>
      <c r="BB825" s="2">
        <v>0</v>
      </c>
      <c r="BC825" s="3">
        <v>651710000</v>
      </c>
      <c r="BD825" s="3">
        <v>0</v>
      </c>
      <c r="BE825" s="2">
        <v>0</v>
      </c>
      <c r="BF825" s="3">
        <v>418452000</v>
      </c>
      <c r="BG825" s="3">
        <v>0</v>
      </c>
      <c r="BH825" s="2">
        <v>0</v>
      </c>
      <c r="BI825" s="3">
        <v>2833374869</v>
      </c>
      <c r="BJ825" s="3">
        <v>1666453269</v>
      </c>
      <c r="BK825" s="2">
        <v>58.82</v>
      </c>
      <c r="BM825" s="4">
        <f t="shared" si="145"/>
        <v>192.393</v>
      </c>
      <c r="BN825" s="4">
        <f t="shared" si="146"/>
        <v>157.9444</v>
      </c>
      <c r="BO825" s="4">
        <f t="shared" si="147"/>
        <v>1508.508869</v>
      </c>
      <c r="BP825" s="4">
        <f t="shared" si="148"/>
        <v>1508.508869</v>
      </c>
      <c r="BQ825" s="4">
        <f t="shared" si="149"/>
        <v>62.311</v>
      </c>
      <c r="BR825" s="4">
        <f t="shared" si="150"/>
        <v>0</v>
      </c>
      <c r="BS825" s="4">
        <f t="shared" si="151"/>
        <v>651.71</v>
      </c>
      <c r="BT825" s="4">
        <f t="shared" si="152"/>
        <v>0</v>
      </c>
      <c r="BU825" s="4">
        <f t="shared" si="153"/>
        <v>418.452</v>
      </c>
      <c r="BV825" s="4">
        <f t="shared" si="154"/>
        <v>0</v>
      </c>
      <c r="BW825" s="4">
        <f t="shared" si="155"/>
        <v>2833.3748690000002</v>
      </c>
      <c r="BX825" s="4">
        <f t="shared" si="156"/>
        <v>1666.4532690000001</v>
      </c>
    </row>
    <row r="826" spans="1:76" x14ac:dyDescent="0.25">
      <c r="A826">
        <v>16</v>
      </c>
      <c r="B826" t="s">
        <v>60</v>
      </c>
      <c r="C826" t="s">
        <v>61</v>
      </c>
      <c r="D826">
        <v>2021</v>
      </c>
      <c r="E826" t="s">
        <v>62</v>
      </c>
      <c r="F826" t="s">
        <v>63</v>
      </c>
      <c r="G826">
        <v>2</v>
      </c>
      <c r="H826" t="s">
        <v>64</v>
      </c>
      <c r="I826" t="s">
        <v>3559</v>
      </c>
      <c r="J826" t="s">
        <v>1442</v>
      </c>
      <c r="K826" t="s">
        <v>1443</v>
      </c>
      <c r="L826" t="s">
        <v>3606</v>
      </c>
      <c r="M826" t="s">
        <v>1444</v>
      </c>
      <c r="N826" t="s">
        <v>3611</v>
      </c>
      <c r="O826" t="s">
        <v>68</v>
      </c>
      <c r="P826" t="s">
        <v>3623</v>
      </c>
      <c r="Q826" t="s">
        <v>372</v>
      </c>
      <c r="R826" t="s">
        <v>3828</v>
      </c>
      <c r="S826" t="s">
        <v>1565</v>
      </c>
      <c r="T826">
        <v>18</v>
      </c>
      <c r="U826">
        <v>1</v>
      </c>
      <c r="V826" t="s">
        <v>1566</v>
      </c>
      <c r="W826">
        <v>1</v>
      </c>
      <c r="X826" t="s">
        <v>72</v>
      </c>
      <c r="Y826">
        <v>1</v>
      </c>
      <c r="Z826" t="s">
        <v>73</v>
      </c>
      <c r="AA826">
        <v>1</v>
      </c>
      <c r="AB826" s="2">
        <v>0.1</v>
      </c>
      <c r="AC826" s="2">
        <v>0.1</v>
      </c>
      <c r="AD826" s="2">
        <v>100</v>
      </c>
      <c r="AE826" s="2">
        <v>0.25</v>
      </c>
      <c r="AF826" s="2">
        <v>0.25</v>
      </c>
      <c r="AG826" s="2">
        <v>100</v>
      </c>
      <c r="AH826" s="2">
        <v>0.3</v>
      </c>
      <c r="AI826" s="2">
        <v>0</v>
      </c>
      <c r="AJ826" s="2">
        <v>0</v>
      </c>
      <c r="AK826" s="2">
        <v>0.25</v>
      </c>
      <c r="AL826" s="2">
        <v>0</v>
      </c>
      <c r="AM826" s="2">
        <v>0</v>
      </c>
      <c r="AN826" s="2">
        <v>0.1</v>
      </c>
      <c r="AO826" s="2">
        <v>0</v>
      </c>
      <c r="AP826" s="2">
        <v>0</v>
      </c>
      <c r="AQ826" s="2">
        <v>1</v>
      </c>
      <c r="AR826" s="2">
        <v>0.35</v>
      </c>
      <c r="AS826" s="2">
        <v>35</v>
      </c>
      <c r="AT826" s="3">
        <v>405026500</v>
      </c>
      <c r="AU826" s="3">
        <v>378493300</v>
      </c>
      <c r="AV826" s="2">
        <v>93.45</v>
      </c>
      <c r="AW826" s="3">
        <v>544891020</v>
      </c>
      <c r="AX826" s="3">
        <v>544891020</v>
      </c>
      <c r="AY826" s="2">
        <v>100</v>
      </c>
      <c r="AZ826" s="3">
        <v>541714000</v>
      </c>
      <c r="BA826" s="3">
        <v>0</v>
      </c>
      <c r="BB826" s="2">
        <v>0</v>
      </c>
      <c r="BC826" s="3">
        <v>727414000</v>
      </c>
      <c r="BD826" s="3">
        <v>0</v>
      </c>
      <c r="BE826" s="2">
        <v>0</v>
      </c>
      <c r="BF826" s="3">
        <v>408675000</v>
      </c>
      <c r="BG826" s="3">
        <v>0</v>
      </c>
      <c r="BH826" s="2">
        <v>0</v>
      </c>
      <c r="BI826" s="3">
        <v>2627720520</v>
      </c>
      <c r="BJ826" s="3">
        <v>923384320</v>
      </c>
      <c r="BK826" s="2">
        <v>35.14</v>
      </c>
      <c r="BM826" s="4">
        <f t="shared" si="145"/>
        <v>405.0265</v>
      </c>
      <c r="BN826" s="4">
        <f t="shared" si="146"/>
        <v>378.49329999999998</v>
      </c>
      <c r="BO826" s="4">
        <f t="shared" si="147"/>
        <v>544.89102000000003</v>
      </c>
      <c r="BP826" s="4">
        <f t="shared" si="148"/>
        <v>544.89102000000003</v>
      </c>
      <c r="BQ826" s="4">
        <f t="shared" si="149"/>
        <v>541.71400000000006</v>
      </c>
      <c r="BR826" s="4">
        <f t="shared" si="150"/>
        <v>0</v>
      </c>
      <c r="BS826" s="4">
        <f t="shared" si="151"/>
        <v>727.41399999999999</v>
      </c>
      <c r="BT826" s="4">
        <f t="shared" si="152"/>
        <v>0</v>
      </c>
      <c r="BU826" s="4">
        <f t="shared" si="153"/>
        <v>408.67500000000001</v>
      </c>
      <c r="BV826" s="4">
        <f t="shared" si="154"/>
        <v>0</v>
      </c>
      <c r="BW826" s="4">
        <f t="shared" si="155"/>
        <v>2627.7205199999999</v>
      </c>
      <c r="BX826" s="4">
        <f t="shared" si="156"/>
        <v>923.38432</v>
      </c>
    </row>
    <row r="827" spans="1:76" x14ac:dyDescent="0.25">
      <c r="A827">
        <v>16</v>
      </c>
      <c r="B827" t="s">
        <v>60</v>
      </c>
      <c r="C827" t="s">
        <v>61</v>
      </c>
      <c r="D827">
        <v>2021</v>
      </c>
      <c r="E827" t="s">
        <v>62</v>
      </c>
      <c r="F827" t="s">
        <v>63</v>
      </c>
      <c r="G827">
        <v>2</v>
      </c>
      <c r="H827" t="s">
        <v>64</v>
      </c>
      <c r="I827" t="s">
        <v>3559</v>
      </c>
      <c r="J827" t="s">
        <v>1442</v>
      </c>
      <c r="K827" t="s">
        <v>1443</v>
      </c>
      <c r="L827" t="s">
        <v>3606</v>
      </c>
      <c r="M827" t="s">
        <v>1444</v>
      </c>
      <c r="N827" t="s">
        <v>3611</v>
      </c>
      <c r="O827" t="s">
        <v>68</v>
      </c>
      <c r="P827" t="s">
        <v>3623</v>
      </c>
      <c r="Q827" t="s">
        <v>372</v>
      </c>
      <c r="R827" t="s">
        <v>3828</v>
      </c>
      <c r="S827" t="s">
        <v>1565</v>
      </c>
      <c r="T827">
        <v>18</v>
      </c>
      <c r="U827">
        <v>2</v>
      </c>
      <c r="V827" t="s">
        <v>1567</v>
      </c>
      <c r="W827">
        <v>3</v>
      </c>
      <c r="X827" t="s">
        <v>138</v>
      </c>
      <c r="Y827">
        <v>1</v>
      </c>
      <c r="Z827" t="s">
        <v>73</v>
      </c>
      <c r="AA827">
        <v>1</v>
      </c>
      <c r="AB827" s="2">
        <v>3</v>
      </c>
      <c r="AC827" s="2">
        <v>3</v>
      </c>
      <c r="AD827" s="2">
        <v>100</v>
      </c>
      <c r="AE827" s="2">
        <v>35</v>
      </c>
      <c r="AF827" s="2">
        <v>35</v>
      </c>
      <c r="AG827" s="2">
        <v>100</v>
      </c>
      <c r="AH827" s="2">
        <v>60</v>
      </c>
      <c r="AI827" s="2">
        <v>0</v>
      </c>
      <c r="AJ827" s="2">
        <v>0</v>
      </c>
      <c r="AK827" s="2">
        <v>100</v>
      </c>
      <c r="AL827" s="2">
        <v>0</v>
      </c>
      <c r="AM827" s="2">
        <v>0</v>
      </c>
      <c r="AN827" s="2">
        <v>100</v>
      </c>
      <c r="AO827" s="2">
        <v>0</v>
      </c>
      <c r="AP827" s="2">
        <v>0</v>
      </c>
      <c r="AQ827" s="2" t="s">
        <v>77</v>
      </c>
      <c r="AR827" s="2" t="s">
        <v>77</v>
      </c>
      <c r="AS827" s="2" t="s">
        <v>77</v>
      </c>
      <c r="AT827" s="3">
        <v>684649740</v>
      </c>
      <c r="AU827" s="3">
        <v>612338249</v>
      </c>
      <c r="AV827" s="2">
        <v>89.44</v>
      </c>
      <c r="AW827" s="3">
        <v>2028315144</v>
      </c>
      <c r="AX827" s="3">
        <v>2028118477</v>
      </c>
      <c r="AY827" s="2">
        <v>99.99</v>
      </c>
      <c r="AZ827" s="3">
        <v>2550344000</v>
      </c>
      <c r="BA827" s="3">
        <v>0</v>
      </c>
      <c r="BB827" s="2">
        <v>0</v>
      </c>
      <c r="BC827" s="3">
        <v>3187159000</v>
      </c>
      <c r="BD827" s="3">
        <v>0</v>
      </c>
      <c r="BE827" s="2">
        <v>0</v>
      </c>
      <c r="BF827" s="3">
        <v>7834991000</v>
      </c>
      <c r="BG827" s="3">
        <v>0</v>
      </c>
      <c r="BH827" s="2">
        <v>0</v>
      </c>
      <c r="BI827" s="3">
        <v>16285458884</v>
      </c>
      <c r="BJ827" s="3">
        <v>2640456726</v>
      </c>
      <c r="BK827" s="2">
        <v>16.21</v>
      </c>
      <c r="BM827" s="4">
        <f t="shared" si="145"/>
        <v>684.64973999999995</v>
      </c>
      <c r="BN827" s="4">
        <f t="shared" si="146"/>
        <v>612.33824900000002</v>
      </c>
      <c r="BO827" s="4">
        <f t="shared" si="147"/>
        <v>2028.3151439999999</v>
      </c>
      <c r="BP827" s="4">
        <f t="shared" si="148"/>
        <v>2028.118477</v>
      </c>
      <c r="BQ827" s="4">
        <f t="shared" si="149"/>
        <v>2550.3440000000001</v>
      </c>
      <c r="BR827" s="4">
        <f t="shared" si="150"/>
        <v>0</v>
      </c>
      <c r="BS827" s="4">
        <f t="shared" si="151"/>
        <v>3187.1590000000001</v>
      </c>
      <c r="BT827" s="4">
        <f t="shared" si="152"/>
        <v>0</v>
      </c>
      <c r="BU827" s="4">
        <f t="shared" si="153"/>
        <v>7834.991</v>
      </c>
      <c r="BV827" s="4">
        <f t="shared" si="154"/>
        <v>0</v>
      </c>
      <c r="BW827" s="4">
        <f t="shared" si="155"/>
        <v>16285.458884</v>
      </c>
      <c r="BX827" s="4">
        <f t="shared" si="156"/>
        <v>2640.4567259999999</v>
      </c>
    </row>
    <row r="828" spans="1:76" x14ac:dyDescent="0.25">
      <c r="A828">
        <v>16</v>
      </c>
      <c r="B828" t="s">
        <v>60</v>
      </c>
      <c r="C828" t="s">
        <v>61</v>
      </c>
      <c r="D828">
        <v>2021</v>
      </c>
      <c r="E828" t="s">
        <v>62</v>
      </c>
      <c r="F828" t="s">
        <v>63</v>
      </c>
      <c r="G828">
        <v>2</v>
      </c>
      <c r="H828" t="s">
        <v>64</v>
      </c>
      <c r="I828" t="s">
        <v>3559</v>
      </c>
      <c r="J828" t="s">
        <v>1442</v>
      </c>
      <c r="K828" t="s">
        <v>1443</v>
      </c>
      <c r="L828" t="s">
        <v>3606</v>
      </c>
      <c r="M828" t="s">
        <v>1444</v>
      </c>
      <c r="N828" t="s">
        <v>3611</v>
      </c>
      <c r="O828" t="s">
        <v>68</v>
      </c>
      <c r="P828" t="s">
        <v>3623</v>
      </c>
      <c r="Q828" t="s">
        <v>372</v>
      </c>
      <c r="R828" t="s">
        <v>3828</v>
      </c>
      <c r="S828" t="s">
        <v>1565</v>
      </c>
      <c r="T828">
        <v>18</v>
      </c>
      <c r="U828">
        <v>3</v>
      </c>
      <c r="V828" t="s">
        <v>1568</v>
      </c>
      <c r="W828">
        <v>1</v>
      </c>
      <c r="X828" t="s">
        <v>72</v>
      </c>
      <c r="Y828">
        <v>1</v>
      </c>
      <c r="Z828" t="s">
        <v>73</v>
      </c>
      <c r="AA828">
        <v>1</v>
      </c>
      <c r="AB828" s="2">
        <v>0.1</v>
      </c>
      <c r="AC828" s="2">
        <v>0.1</v>
      </c>
      <c r="AD828" s="2">
        <v>100</v>
      </c>
      <c r="AE828" s="2">
        <v>0.25</v>
      </c>
      <c r="AF828" s="2">
        <v>0.25</v>
      </c>
      <c r="AG828" s="2">
        <v>100</v>
      </c>
      <c r="AH828" s="2">
        <v>0.3</v>
      </c>
      <c r="AI828" s="2">
        <v>0</v>
      </c>
      <c r="AJ828" s="2">
        <v>0</v>
      </c>
      <c r="AK828" s="2">
        <v>0.25</v>
      </c>
      <c r="AL828" s="2">
        <v>0</v>
      </c>
      <c r="AM828" s="2">
        <v>0</v>
      </c>
      <c r="AN828" s="2">
        <v>0.1</v>
      </c>
      <c r="AO828" s="2">
        <v>0</v>
      </c>
      <c r="AP828" s="2">
        <v>0</v>
      </c>
      <c r="AQ828" s="2">
        <v>1</v>
      </c>
      <c r="AR828" s="2">
        <v>0.35</v>
      </c>
      <c r="AS828" s="2">
        <v>35</v>
      </c>
      <c r="AT828" s="3">
        <v>289900500</v>
      </c>
      <c r="AU828" s="3">
        <v>271055500</v>
      </c>
      <c r="AV828" s="2">
        <v>93.5</v>
      </c>
      <c r="AW828" s="3">
        <v>798740351</v>
      </c>
      <c r="AX828" s="3">
        <v>798673773</v>
      </c>
      <c r="AY828" s="2">
        <v>99.99</v>
      </c>
      <c r="AZ828" s="3">
        <v>775421000</v>
      </c>
      <c r="BA828" s="3">
        <v>0</v>
      </c>
      <c r="BB828" s="2">
        <v>0</v>
      </c>
      <c r="BC828" s="3">
        <v>1219124000</v>
      </c>
      <c r="BD828" s="3">
        <v>0</v>
      </c>
      <c r="BE828" s="2">
        <v>0</v>
      </c>
      <c r="BF828" s="3">
        <v>330981000</v>
      </c>
      <c r="BG828" s="3">
        <v>0</v>
      </c>
      <c r="BH828" s="2">
        <v>0</v>
      </c>
      <c r="BI828" s="3">
        <v>3414166851</v>
      </c>
      <c r="BJ828" s="3">
        <v>1069729273</v>
      </c>
      <c r="BK828" s="2">
        <v>31.33</v>
      </c>
      <c r="BM828" s="4">
        <f t="shared" si="145"/>
        <v>289.90050000000002</v>
      </c>
      <c r="BN828" s="4">
        <f t="shared" si="146"/>
        <v>271.05549999999999</v>
      </c>
      <c r="BO828" s="4">
        <f t="shared" si="147"/>
        <v>798.74035100000003</v>
      </c>
      <c r="BP828" s="4">
        <f t="shared" si="148"/>
        <v>798.67377299999998</v>
      </c>
      <c r="BQ828" s="4">
        <f t="shared" si="149"/>
        <v>775.42100000000005</v>
      </c>
      <c r="BR828" s="4">
        <f t="shared" si="150"/>
        <v>0</v>
      </c>
      <c r="BS828" s="4">
        <f t="shared" si="151"/>
        <v>1219.124</v>
      </c>
      <c r="BT828" s="4">
        <f t="shared" si="152"/>
        <v>0</v>
      </c>
      <c r="BU828" s="4">
        <f t="shared" si="153"/>
        <v>330.98099999999999</v>
      </c>
      <c r="BV828" s="4">
        <f t="shared" si="154"/>
        <v>0</v>
      </c>
      <c r="BW828" s="4">
        <f t="shared" si="155"/>
        <v>3414.166851</v>
      </c>
      <c r="BX828" s="4">
        <f t="shared" si="156"/>
        <v>1069.7292729999999</v>
      </c>
    </row>
    <row r="829" spans="1:76" x14ac:dyDescent="0.25">
      <c r="A829">
        <v>16</v>
      </c>
      <c r="B829" t="s">
        <v>60</v>
      </c>
      <c r="C829" t="s">
        <v>61</v>
      </c>
      <c r="D829">
        <v>2021</v>
      </c>
      <c r="E829" t="s">
        <v>62</v>
      </c>
      <c r="F829" t="s">
        <v>63</v>
      </c>
      <c r="G829">
        <v>2</v>
      </c>
      <c r="H829" t="s">
        <v>64</v>
      </c>
      <c r="I829" t="s">
        <v>3559</v>
      </c>
      <c r="J829" t="s">
        <v>1442</v>
      </c>
      <c r="K829" t="s">
        <v>1443</v>
      </c>
      <c r="L829" t="s">
        <v>3606</v>
      </c>
      <c r="M829" t="s">
        <v>1444</v>
      </c>
      <c r="N829" t="s">
        <v>3611</v>
      </c>
      <c r="O829" t="s">
        <v>68</v>
      </c>
      <c r="P829" t="s">
        <v>3623</v>
      </c>
      <c r="Q829" t="s">
        <v>372</v>
      </c>
      <c r="R829" t="s">
        <v>3828</v>
      </c>
      <c r="S829" t="s">
        <v>1565</v>
      </c>
      <c r="T829">
        <v>18</v>
      </c>
      <c r="U829">
        <v>4</v>
      </c>
      <c r="V829" t="s">
        <v>1569</v>
      </c>
      <c r="W829">
        <v>1</v>
      </c>
      <c r="X829" t="s">
        <v>72</v>
      </c>
      <c r="Y829">
        <v>1</v>
      </c>
      <c r="Z829" t="s">
        <v>73</v>
      </c>
      <c r="AA829">
        <v>1</v>
      </c>
      <c r="AB829" s="2">
        <v>23147</v>
      </c>
      <c r="AC829" s="2">
        <v>23147</v>
      </c>
      <c r="AD829" s="2">
        <v>100</v>
      </c>
      <c r="AE829" s="2">
        <v>82224</v>
      </c>
      <c r="AF829" s="2">
        <v>82224</v>
      </c>
      <c r="AG829" s="2">
        <v>100</v>
      </c>
      <c r="AH829" s="2">
        <v>68976</v>
      </c>
      <c r="AI829" s="2">
        <v>0</v>
      </c>
      <c r="AJ829" s="2">
        <v>0</v>
      </c>
      <c r="AK829" s="2">
        <v>78400</v>
      </c>
      <c r="AL829" s="2">
        <v>0</v>
      </c>
      <c r="AM829" s="2">
        <v>0</v>
      </c>
      <c r="AN829" s="2">
        <v>27253</v>
      </c>
      <c r="AO829" s="2">
        <v>0</v>
      </c>
      <c r="AP829" s="2">
        <v>0</v>
      </c>
      <c r="AQ829" s="2">
        <v>280000</v>
      </c>
      <c r="AR829" s="2">
        <v>105371</v>
      </c>
      <c r="AS829" s="2">
        <v>37.630000000000003</v>
      </c>
      <c r="AT829" s="3">
        <v>716752547</v>
      </c>
      <c r="AU829" s="3">
        <v>676027433</v>
      </c>
      <c r="AV829" s="2">
        <v>94.32</v>
      </c>
      <c r="AW829" s="3">
        <v>2171102536</v>
      </c>
      <c r="AX829" s="3">
        <v>2144729938</v>
      </c>
      <c r="AY829" s="2">
        <v>98.79</v>
      </c>
      <c r="AZ829" s="3">
        <v>2554822000</v>
      </c>
      <c r="BA829" s="3">
        <v>0</v>
      </c>
      <c r="BB829" s="2">
        <v>0</v>
      </c>
      <c r="BC829" s="3">
        <v>3059389000</v>
      </c>
      <c r="BD829" s="3">
        <v>0</v>
      </c>
      <c r="BE829" s="2">
        <v>0</v>
      </c>
      <c r="BF829" s="3">
        <v>1898215000</v>
      </c>
      <c r="BG829" s="3">
        <v>0</v>
      </c>
      <c r="BH829" s="2">
        <v>0</v>
      </c>
      <c r="BI829" s="3">
        <v>10400281083</v>
      </c>
      <c r="BJ829" s="3">
        <v>2820757371</v>
      </c>
      <c r="BK829" s="2">
        <v>27.12</v>
      </c>
      <c r="BM829" s="4">
        <f t="shared" si="145"/>
        <v>716.75254700000005</v>
      </c>
      <c r="BN829" s="4">
        <f t="shared" si="146"/>
        <v>676.02743299999997</v>
      </c>
      <c r="BO829" s="4">
        <f t="shared" si="147"/>
        <v>2171.1025359999999</v>
      </c>
      <c r="BP829" s="4">
        <f t="shared" si="148"/>
        <v>2144.7299379999999</v>
      </c>
      <c r="BQ829" s="4">
        <f t="shared" si="149"/>
        <v>2554.8220000000001</v>
      </c>
      <c r="BR829" s="4">
        <f t="shared" si="150"/>
        <v>0</v>
      </c>
      <c r="BS829" s="4">
        <f t="shared" si="151"/>
        <v>3059.3890000000001</v>
      </c>
      <c r="BT829" s="4">
        <f t="shared" si="152"/>
        <v>0</v>
      </c>
      <c r="BU829" s="4">
        <f t="shared" si="153"/>
        <v>1898.2149999999999</v>
      </c>
      <c r="BV829" s="4">
        <f t="shared" si="154"/>
        <v>0</v>
      </c>
      <c r="BW829" s="4">
        <f t="shared" si="155"/>
        <v>10400.281083000002</v>
      </c>
      <c r="BX829" s="4">
        <f t="shared" si="156"/>
        <v>2820.7573709999997</v>
      </c>
    </row>
    <row r="830" spans="1:76" x14ac:dyDescent="0.25">
      <c r="A830">
        <v>16</v>
      </c>
      <c r="B830" t="s">
        <v>60</v>
      </c>
      <c r="C830" t="s">
        <v>61</v>
      </c>
      <c r="D830">
        <v>2021</v>
      </c>
      <c r="E830" t="s">
        <v>62</v>
      </c>
      <c r="F830" t="s">
        <v>63</v>
      </c>
      <c r="G830">
        <v>2</v>
      </c>
      <c r="H830" t="s">
        <v>64</v>
      </c>
      <c r="I830" t="s">
        <v>3559</v>
      </c>
      <c r="J830" t="s">
        <v>1442</v>
      </c>
      <c r="K830" t="s">
        <v>1443</v>
      </c>
      <c r="L830" t="s">
        <v>3606</v>
      </c>
      <c r="M830" t="s">
        <v>1444</v>
      </c>
      <c r="N830" t="s">
        <v>3611</v>
      </c>
      <c r="O830" t="s">
        <v>68</v>
      </c>
      <c r="P830" t="s">
        <v>3623</v>
      </c>
      <c r="Q830" t="s">
        <v>372</v>
      </c>
      <c r="R830" t="s">
        <v>3828</v>
      </c>
      <c r="S830" t="s">
        <v>1565</v>
      </c>
      <c r="T830">
        <v>18</v>
      </c>
      <c r="U830">
        <v>5</v>
      </c>
      <c r="V830" t="s">
        <v>1570</v>
      </c>
      <c r="W830">
        <v>2</v>
      </c>
      <c r="X830" t="s">
        <v>76</v>
      </c>
      <c r="Y830">
        <v>1</v>
      </c>
      <c r="Z830" t="s">
        <v>73</v>
      </c>
      <c r="AA830">
        <v>1</v>
      </c>
      <c r="AB830" s="2">
        <v>20</v>
      </c>
      <c r="AC830" s="2">
        <v>20</v>
      </c>
      <c r="AD830" s="2">
        <v>100</v>
      </c>
      <c r="AE830" s="2">
        <v>20</v>
      </c>
      <c r="AF830" s="2">
        <v>20</v>
      </c>
      <c r="AG830" s="2">
        <v>100</v>
      </c>
      <c r="AH830" s="2">
        <v>20</v>
      </c>
      <c r="AI830" s="2">
        <v>0</v>
      </c>
      <c r="AJ830" s="2">
        <v>0</v>
      </c>
      <c r="AK830" s="2">
        <v>20</v>
      </c>
      <c r="AL830" s="2">
        <v>0</v>
      </c>
      <c r="AM830" s="2">
        <v>0</v>
      </c>
      <c r="AN830" s="2">
        <v>20</v>
      </c>
      <c r="AO830" s="2">
        <v>0</v>
      </c>
      <c r="AP830" s="2">
        <v>0</v>
      </c>
      <c r="AQ830" s="2" t="s">
        <v>77</v>
      </c>
      <c r="AR830" s="2" t="s">
        <v>77</v>
      </c>
      <c r="AS830" s="2" t="s">
        <v>77</v>
      </c>
      <c r="AT830" s="3">
        <v>518124000</v>
      </c>
      <c r="AU830" s="3">
        <v>483145000</v>
      </c>
      <c r="AV830" s="2">
        <v>93.25</v>
      </c>
      <c r="AW830" s="3">
        <v>980638610</v>
      </c>
      <c r="AX830" s="3">
        <v>980638610</v>
      </c>
      <c r="AY830" s="2">
        <v>100</v>
      </c>
      <c r="AZ830" s="3">
        <v>1090534000</v>
      </c>
      <c r="BA830" s="3">
        <v>0</v>
      </c>
      <c r="BB830" s="2">
        <v>0</v>
      </c>
      <c r="BC830" s="3">
        <v>1095094000</v>
      </c>
      <c r="BD830" s="3">
        <v>0</v>
      </c>
      <c r="BE830" s="2">
        <v>0</v>
      </c>
      <c r="BF830" s="3">
        <v>615244000</v>
      </c>
      <c r="BG830" s="3">
        <v>0</v>
      </c>
      <c r="BH830" s="2">
        <v>0</v>
      </c>
      <c r="BI830" s="3">
        <v>4299634610</v>
      </c>
      <c r="BJ830" s="3">
        <v>1463783610</v>
      </c>
      <c r="BK830" s="2">
        <v>34.04</v>
      </c>
      <c r="BM830" s="4">
        <f t="shared" si="145"/>
        <v>518.12400000000002</v>
      </c>
      <c r="BN830" s="4">
        <f t="shared" si="146"/>
        <v>483.14499999999998</v>
      </c>
      <c r="BO830" s="4">
        <f t="shared" si="147"/>
        <v>980.63860999999997</v>
      </c>
      <c r="BP830" s="4">
        <f t="shared" si="148"/>
        <v>980.63860999999997</v>
      </c>
      <c r="BQ830" s="4">
        <f t="shared" si="149"/>
        <v>1090.5340000000001</v>
      </c>
      <c r="BR830" s="4">
        <f t="shared" si="150"/>
        <v>0</v>
      </c>
      <c r="BS830" s="4">
        <f t="shared" si="151"/>
        <v>1095.0940000000001</v>
      </c>
      <c r="BT830" s="4">
        <f t="shared" si="152"/>
        <v>0</v>
      </c>
      <c r="BU830" s="4">
        <f t="shared" si="153"/>
        <v>615.24400000000003</v>
      </c>
      <c r="BV830" s="4">
        <f t="shared" si="154"/>
        <v>0</v>
      </c>
      <c r="BW830" s="4">
        <f t="shared" si="155"/>
        <v>4299.6346100000001</v>
      </c>
      <c r="BX830" s="4">
        <f t="shared" si="156"/>
        <v>1463.78361</v>
      </c>
    </row>
    <row r="831" spans="1:76" x14ac:dyDescent="0.25">
      <c r="A831">
        <v>16</v>
      </c>
      <c r="B831" t="s">
        <v>60</v>
      </c>
      <c r="C831" t="s">
        <v>61</v>
      </c>
      <c r="D831">
        <v>2021</v>
      </c>
      <c r="E831" t="s">
        <v>62</v>
      </c>
      <c r="F831" t="s">
        <v>63</v>
      </c>
      <c r="G831">
        <v>2</v>
      </c>
      <c r="H831" t="s">
        <v>64</v>
      </c>
      <c r="I831" t="s">
        <v>3560</v>
      </c>
      <c r="J831" t="s">
        <v>1571</v>
      </c>
      <c r="K831" t="s">
        <v>1572</v>
      </c>
      <c r="L831" t="s">
        <v>3596</v>
      </c>
      <c r="M831" t="s">
        <v>133</v>
      </c>
      <c r="N831" t="s">
        <v>3611</v>
      </c>
      <c r="O831" t="s">
        <v>68</v>
      </c>
      <c r="P831" t="s">
        <v>3616</v>
      </c>
      <c r="Q831" t="s">
        <v>69</v>
      </c>
      <c r="R831" t="s">
        <v>3829</v>
      </c>
      <c r="S831" t="s">
        <v>1573</v>
      </c>
      <c r="T831">
        <v>29</v>
      </c>
      <c r="U831">
        <v>1</v>
      </c>
      <c r="V831" t="s">
        <v>1574</v>
      </c>
      <c r="W831">
        <v>1</v>
      </c>
      <c r="X831" t="s">
        <v>72</v>
      </c>
      <c r="Y831">
        <v>1</v>
      </c>
      <c r="Z831" t="s">
        <v>73</v>
      </c>
      <c r="AA831">
        <v>1</v>
      </c>
      <c r="AB831" s="2">
        <v>1</v>
      </c>
      <c r="AC831" s="2">
        <v>1</v>
      </c>
      <c r="AD831" s="2">
        <v>100</v>
      </c>
      <c r="AE831" s="2">
        <v>4</v>
      </c>
      <c r="AF831" s="2">
        <v>4</v>
      </c>
      <c r="AG831" s="2">
        <v>100</v>
      </c>
      <c r="AH831" s="2">
        <v>5</v>
      </c>
      <c r="AI831" s="2">
        <v>0</v>
      </c>
      <c r="AJ831" s="2">
        <v>0</v>
      </c>
      <c r="AK831" s="2">
        <v>5</v>
      </c>
      <c r="AL831" s="2">
        <v>0</v>
      </c>
      <c r="AM831" s="2">
        <v>0</v>
      </c>
      <c r="AN831" s="2">
        <v>1</v>
      </c>
      <c r="AO831" s="2">
        <v>0</v>
      </c>
      <c r="AP831" s="2">
        <v>0</v>
      </c>
      <c r="AQ831" s="2">
        <v>16</v>
      </c>
      <c r="AR831" s="2">
        <v>5</v>
      </c>
      <c r="AS831" s="2">
        <v>31.25</v>
      </c>
      <c r="AT831" s="3">
        <v>82390360</v>
      </c>
      <c r="AU831" s="3">
        <v>82390360</v>
      </c>
      <c r="AV831" s="2">
        <v>100</v>
      </c>
      <c r="AW831" s="3">
        <v>143588500</v>
      </c>
      <c r="AX831" s="3">
        <v>141588500</v>
      </c>
      <c r="AY831" s="2">
        <v>98.61</v>
      </c>
      <c r="AZ831" s="3">
        <v>192631000</v>
      </c>
      <c r="BA831" s="3">
        <v>0</v>
      </c>
      <c r="BB831" s="2">
        <v>0</v>
      </c>
      <c r="BC831" s="3">
        <v>199425620</v>
      </c>
      <c r="BD831" s="3">
        <v>0</v>
      </c>
      <c r="BE831" s="2">
        <v>0</v>
      </c>
      <c r="BF831" s="3">
        <v>208309773</v>
      </c>
      <c r="BG831" s="3">
        <v>0</v>
      </c>
      <c r="BH831" s="2">
        <v>0</v>
      </c>
      <c r="BI831" s="3">
        <v>826345253</v>
      </c>
      <c r="BJ831" s="3">
        <v>223978860</v>
      </c>
      <c r="BK831" s="2">
        <v>27.1</v>
      </c>
      <c r="BL831" t="s">
        <v>1575</v>
      </c>
      <c r="BM831" s="4">
        <f t="shared" si="145"/>
        <v>82.390360000000001</v>
      </c>
      <c r="BN831" s="4">
        <f t="shared" si="146"/>
        <v>82.390360000000001</v>
      </c>
      <c r="BO831" s="4">
        <f t="shared" si="147"/>
        <v>143.58850000000001</v>
      </c>
      <c r="BP831" s="4">
        <f t="shared" si="148"/>
        <v>141.58850000000001</v>
      </c>
      <c r="BQ831" s="4">
        <f t="shared" si="149"/>
        <v>192.631</v>
      </c>
      <c r="BR831" s="4">
        <f t="shared" si="150"/>
        <v>0</v>
      </c>
      <c r="BS831" s="4">
        <f t="shared" si="151"/>
        <v>199.42562000000001</v>
      </c>
      <c r="BT831" s="4">
        <f t="shared" si="152"/>
        <v>0</v>
      </c>
      <c r="BU831" s="4">
        <f t="shared" si="153"/>
        <v>208.30977300000001</v>
      </c>
      <c r="BV831" s="4">
        <f t="shared" si="154"/>
        <v>0</v>
      </c>
      <c r="BW831" s="4">
        <f t="shared" si="155"/>
        <v>826.34525299999996</v>
      </c>
      <c r="BX831" s="4">
        <f t="shared" si="156"/>
        <v>223.97886</v>
      </c>
    </row>
    <row r="832" spans="1:76" x14ac:dyDescent="0.25">
      <c r="A832">
        <v>16</v>
      </c>
      <c r="B832" t="s">
        <v>60</v>
      </c>
      <c r="C832" t="s">
        <v>61</v>
      </c>
      <c r="D832">
        <v>2021</v>
      </c>
      <c r="E832" t="s">
        <v>62</v>
      </c>
      <c r="F832" t="s">
        <v>63</v>
      </c>
      <c r="G832">
        <v>2</v>
      </c>
      <c r="H832" t="s">
        <v>64</v>
      </c>
      <c r="I832" t="s">
        <v>3560</v>
      </c>
      <c r="J832" t="s">
        <v>1571</v>
      </c>
      <c r="K832" t="s">
        <v>1572</v>
      </c>
      <c r="L832" t="s">
        <v>3596</v>
      </c>
      <c r="M832" t="s">
        <v>133</v>
      </c>
      <c r="N832" t="s">
        <v>3611</v>
      </c>
      <c r="O832" t="s">
        <v>68</v>
      </c>
      <c r="P832" t="s">
        <v>3616</v>
      </c>
      <c r="Q832" t="s">
        <v>69</v>
      </c>
      <c r="R832" t="s">
        <v>3829</v>
      </c>
      <c r="S832" t="s">
        <v>1573</v>
      </c>
      <c r="T832">
        <v>29</v>
      </c>
      <c r="U832">
        <v>2</v>
      </c>
      <c r="V832" t="s">
        <v>1576</v>
      </c>
      <c r="W832">
        <v>1</v>
      </c>
      <c r="X832" t="s">
        <v>72</v>
      </c>
      <c r="Y832">
        <v>1</v>
      </c>
      <c r="Z832" t="s">
        <v>73</v>
      </c>
      <c r="AA832">
        <v>1</v>
      </c>
      <c r="AB832" s="2">
        <v>0</v>
      </c>
      <c r="AC832" s="2">
        <v>0</v>
      </c>
      <c r="AD832" s="2">
        <v>0</v>
      </c>
      <c r="AE832" s="2">
        <v>0</v>
      </c>
      <c r="AF832" s="2">
        <v>0</v>
      </c>
      <c r="AG832" s="2">
        <v>0</v>
      </c>
      <c r="AH832" s="2">
        <v>3</v>
      </c>
      <c r="AI832" s="2">
        <v>0</v>
      </c>
      <c r="AJ832" s="2">
        <v>0</v>
      </c>
      <c r="AK832" s="2">
        <v>3</v>
      </c>
      <c r="AL832" s="2">
        <v>0</v>
      </c>
      <c r="AM832" s="2">
        <v>0</v>
      </c>
      <c r="AN832" s="2">
        <v>2</v>
      </c>
      <c r="AO832" s="2">
        <v>0</v>
      </c>
      <c r="AP832" s="2">
        <v>0</v>
      </c>
      <c r="AQ832" s="2">
        <v>8</v>
      </c>
      <c r="AR832" s="2">
        <v>0</v>
      </c>
      <c r="AS832" s="2">
        <v>0</v>
      </c>
      <c r="AT832" s="3">
        <v>0</v>
      </c>
      <c r="AU832" s="3">
        <v>0</v>
      </c>
      <c r="AV832" s="2">
        <v>0</v>
      </c>
      <c r="AW832" s="3">
        <v>0</v>
      </c>
      <c r="AX832" s="3">
        <v>0</v>
      </c>
      <c r="AY832" s="2">
        <v>0</v>
      </c>
      <c r="AZ832" s="3">
        <v>153495000</v>
      </c>
      <c r="BA832" s="3">
        <v>0</v>
      </c>
      <c r="BB832" s="2">
        <v>0</v>
      </c>
      <c r="BC832" s="3">
        <v>145000000</v>
      </c>
      <c r="BD832" s="3">
        <v>0</v>
      </c>
      <c r="BE832" s="2">
        <v>0</v>
      </c>
      <c r="BF832" s="3">
        <v>90000000</v>
      </c>
      <c r="BG832" s="3">
        <v>0</v>
      </c>
      <c r="BH832" s="2">
        <v>0</v>
      </c>
      <c r="BI832" s="3">
        <v>388495000</v>
      </c>
      <c r="BJ832" s="3">
        <v>0</v>
      </c>
      <c r="BK832" s="2">
        <v>0</v>
      </c>
      <c r="BM832" s="4">
        <f t="shared" si="145"/>
        <v>0</v>
      </c>
      <c r="BN832" s="4">
        <f t="shared" si="146"/>
        <v>0</v>
      </c>
      <c r="BO832" s="4">
        <f t="shared" si="147"/>
        <v>0</v>
      </c>
      <c r="BP832" s="4">
        <f t="shared" si="148"/>
        <v>0</v>
      </c>
      <c r="BQ832" s="4">
        <f t="shared" si="149"/>
        <v>153.495</v>
      </c>
      <c r="BR832" s="4">
        <f t="shared" si="150"/>
        <v>0</v>
      </c>
      <c r="BS832" s="4">
        <f t="shared" si="151"/>
        <v>145</v>
      </c>
      <c r="BT832" s="4">
        <f t="shared" si="152"/>
        <v>0</v>
      </c>
      <c r="BU832" s="4">
        <f t="shared" si="153"/>
        <v>90</v>
      </c>
      <c r="BV832" s="4">
        <f t="shared" si="154"/>
        <v>0</v>
      </c>
      <c r="BW832" s="4">
        <f t="shared" si="155"/>
        <v>388.495</v>
      </c>
      <c r="BX832" s="4">
        <f t="shared" si="156"/>
        <v>0</v>
      </c>
    </row>
    <row r="833" spans="1:76" x14ac:dyDescent="0.25">
      <c r="A833">
        <v>16</v>
      </c>
      <c r="B833" t="s">
        <v>60</v>
      </c>
      <c r="C833" t="s">
        <v>61</v>
      </c>
      <c r="D833">
        <v>2021</v>
      </c>
      <c r="E833" t="s">
        <v>62</v>
      </c>
      <c r="F833" t="s">
        <v>63</v>
      </c>
      <c r="G833">
        <v>2</v>
      </c>
      <c r="H833" t="s">
        <v>64</v>
      </c>
      <c r="I833" t="s">
        <v>3560</v>
      </c>
      <c r="J833" t="s">
        <v>1571</v>
      </c>
      <c r="K833" t="s">
        <v>1572</v>
      </c>
      <c r="L833" t="s">
        <v>3596</v>
      </c>
      <c r="M833" t="s">
        <v>133</v>
      </c>
      <c r="N833" t="s">
        <v>3611</v>
      </c>
      <c r="O833" t="s">
        <v>68</v>
      </c>
      <c r="P833" t="s">
        <v>3616</v>
      </c>
      <c r="Q833" t="s">
        <v>69</v>
      </c>
      <c r="R833" t="s">
        <v>3829</v>
      </c>
      <c r="S833" t="s">
        <v>1573</v>
      </c>
      <c r="T833">
        <v>29</v>
      </c>
      <c r="U833">
        <v>3</v>
      </c>
      <c r="V833" t="s">
        <v>1577</v>
      </c>
      <c r="W833">
        <v>2</v>
      </c>
      <c r="X833" t="s">
        <v>76</v>
      </c>
      <c r="Y833">
        <v>1</v>
      </c>
      <c r="Z833" t="s">
        <v>73</v>
      </c>
      <c r="AA833">
        <v>1</v>
      </c>
      <c r="AB833" s="2">
        <v>1</v>
      </c>
      <c r="AC833" s="2">
        <v>1</v>
      </c>
      <c r="AD833" s="2">
        <v>100</v>
      </c>
      <c r="AE833" s="2">
        <v>0</v>
      </c>
      <c r="AF833" s="2">
        <v>0</v>
      </c>
      <c r="AG833" s="2">
        <v>0</v>
      </c>
      <c r="AH833" s="2">
        <v>2</v>
      </c>
      <c r="AI833" s="2">
        <v>0</v>
      </c>
      <c r="AJ833" s="2">
        <v>0</v>
      </c>
      <c r="AK833" s="2">
        <v>2</v>
      </c>
      <c r="AL833" s="2">
        <v>0</v>
      </c>
      <c r="AM833" s="2">
        <v>0</v>
      </c>
      <c r="AN833" s="2">
        <v>2</v>
      </c>
      <c r="AO833" s="2">
        <v>0</v>
      </c>
      <c r="AP833" s="2">
        <v>0</v>
      </c>
      <c r="AQ833" s="2" t="s">
        <v>77</v>
      </c>
      <c r="AR833" s="2" t="s">
        <v>77</v>
      </c>
      <c r="AS833" s="2" t="s">
        <v>77</v>
      </c>
      <c r="AT833" s="3">
        <v>40000000</v>
      </c>
      <c r="AU833" s="3">
        <v>40000000</v>
      </c>
      <c r="AV833" s="2">
        <v>100</v>
      </c>
      <c r="AW833" s="3">
        <v>0</v>
      </c>
      <c r="AX833" s="3">
        <v>0</v>
      </c>
      <c r="AY833" s="2">
        <v>0</v>
      </c>
      <c r="AZ833" s="3">
        <v>54000000</v>
      </c>
      <c r="BA833" s="3">
        <v>0</v>
      </c>
      <c r="BB833" s="2">
        <v>0</v>
      </c>
      <c r="BC833" s="3">
        <v>50000000</v>
      </c>
      <c r="BD833" s="3">
        <v>0</v>
      </c>
      <c r="BE833" s="2">
        <v>0</v>
      </c>
      <c r="BF833" s="3">
        <v>10000000</v>
      </c>
      <c r="BG833" s="3">
        <v>0</v>
      </c>
      <c r="BH833" s="2">
        <v>0</v>
      </c>
      <c r="BI833" s="3">
        <v>154000000</v>
      </c>
      <c r="BJ833" s="3">
        <v>40000000</v>
      </c>
      <c r="BK833" s="2">
        <v>25.97</v>
      </c>
      <c r="BM833" s="4">
        <f t="shared" si="145"/>
        <v>40</v>
      </c>
      <c r="BN833" s="4">
        <f t="shared" si="146"/>
        <v>40</v>
      </c>
      <c r="BO833" s="4">
        <f t="shared" si="147"/>
        <v>0</v>
      </c>
      <c r="BP833" s="4">
        <f t="shared" si="148"/>
        <v>0</v>
      </c>
      <c r="BQ833" s="4">
        <f t="shared" si="149"/>
        <v>54</v>
      </c>
      <c r="BR833" s="4">
        <f t="shared" si="150"/>
        <v>0</v>
      </c>
      <c r="BS833" s="4">
        <f t="shared" si="151"/>
        <v>50</v>
      </c>
      <c r="BT833" s="4">
        <f t="shared" si="152"/>
        <v>0</v>
      </c>
      <c r="BU833" s="4">
        <f t="shared" si="153"/>
        <v>10</v>
      </c>
      <c r="BV833" s="4">
        <f t="shared" si="154"/>
        <v>0</v>
      </c>
      <c r="BW833" s="4">
        <f t="shared" si="155"/>
        <v>154</v>
      </c>
      <c r="BX833" s="4">
        <f t="shared" si="156"/>
        <v>40</v>
      </c>
    </row>
    <row r="834" spans="1:76" x14ac:dyDescent="0.25">
      <c r="A834">
        <v>16</v>
      </c>
      <c r="B834" t="s">
        <v>60</v>
      </c>
      <c r="C834" t="s">
        <v>61</v>
      </c>
      <c r="D834">
        <v>2021</v>
      </c>
      <c r="E834" t="s">
        <v>62</v>
      </c>
      <c r="F834" t="s">
        <v>63</v>
      </c>
      <c r="G834">
        <v>2</v>
      </c>
      <c r="H834" t="s">
        <v>64</v>
      </c>
      <c r="I834" t="s">
        <v>3560</v>
      </c>
      <c r="J834" t="s">
        <v>1571</v>
      </c>
      <c r="K834" t="s">
        <v>1572</v>
      </c>
      <c r="L834" t="s">
        <v>3596</v>
      </c>
      <c r="M834" t="s">
        <v>133</v>
      </c>
      <c r="N834" t="s">
        <v>3611</v>
      </c>
      <c r="O834" t="s">
        <v>68</v>
      </c>
      <c r="P834" t="s">
        <v>3616</v>
      </c>
      <c r="Q834" t="s">
        <v>69</v>
      </c>
      <c r="R834" t="s">
        <v>3829</v>
      </c>
      <c r="S834" t="s">
        <v>1573</v>
      </c>
      <c r="T834">
        <v>29</v>
      </c>
      <c r="U834">
        <v>4</v>
      </c>
      <c r="V834" t="s">
        <v>1578</v>
      </c>
      <c r="W834">
        <v>2</v>
      </c>
      <c r="X834" t="s">
        <v>76</v>
      </c>
      <c r="Y834">
        <v>1</v>
      </c>
      <c r="Z834" t="s">
        <v>73</v>
      </c>
      <c r="AA834">
        <v>1</v>
      </c>
      <c r="AB834" s="2">
        <v>2</v>
      </c>
      <c r="AC834" s="2">
        <v>2</v>
      </c>
      <c r="AD834" s="2">
        <v>100</v>
      </c>
      <c r="AE834" s="2">
        <v>4</v>
      </c>
      <c r="AF834" s="2">
        <v>4</v>
      </c>
      <c r="AG834" s="2">
        <v>100</v>
      </c>
      <c r="AH834" s="2">
        <v>4</v>
      </c>
      <c r="AI834" s="2">
        <v>0</v>
      </c>
      <c r="AJ834" s="2">
        <v>0</v>
      </c>
      <c r="AK834" s="2">
        <v>4</v>
      </c>
      <c r="AL834" s="2">
        <v>0</v>
      </c>
      <c r="AM834" s="2">
        <v>0</v>
      </c>
      <c r="AN834" s="2">
        <v>4</v>
      </c>
      <c r="AO834" s="2">
        <v>0</v>
      </c>
      <c r="AP834" s="2">
        <v>0</v>
      </c>
      <c r="AQ834" s="2" t="s">
        <v>77</v>
      </c>
      <c r="AR834" s="2" t="s">
        <v>77</v>
      </c>
      <c r="AS834" s="2" t="s">
        <v>77</v>
      </c>
      <c r="AT834" s="3">
        <v>200647200</v>
      </c>
      <c r="AU834" s="3">
        <v>200647200</v>
      </c>
      <c r="AV834" s="2">
        <v>100</v>
      </c>
      <c r="AW834" s="3">
        <v>413527664</v>
      </c>
      <c r="AX834" s="3">
        <v>413527664</v>
      </c>
      <c r="AY834" s="2">
        <v>100</v>
      </c>
      <c r="AZ834" s="3">
        <v>369787000</v>
      </c>
      <c r="BA834" s="3">
        <v>0</v>
      </c>
      <c r="BB834" s="2">
        <v>0</v>
      </c>
      <c r="BC834" s="3">
        <v>483900083</v>
      </c>
      <c r="BD834" s="3">
        <v>0</v>
      </c>
      <c r="BE834" s="2">
        <v>0</v>
      </c>
      <c r="BF834" s="3">
        <v>505675586</v>
      </c>
      <c r="BG834" s="3">
        <v>0</v>
      </c>
      <c r="BH834" s="2">
        <v>0</v>
      </c>
      <c r="BI834" s="3">
        <v>1973537533</v>
      </c>
      <c r="BJ834" s="3">
        <v>614174864</v>
      </c>
      <c r="BK834" s="2">
        <v>31.12</v>
      </c>
      <c r="BL834" t="s">
        <v>1579</v>
      </c>
      <c r="BM834" s="4">
        <f t="shared" si="145"/>
        <v>200.6472</v>
      </c>
      <c r="BN834" s="4">
        <f t="shared" si="146"/>
        <v>200.6472</v>
      </c>
      <c r="BO834" s="4">
        <f t="shared" si="147"/>
        <v>413.52766400000002</v>
      </c>
      <c r="BP834" s="4">
        <f t="shared" si="148"/>
        <v>413.52766400000002</v>
      </c>
      <c r="BQ834" s="4">
        <f t="shared" si="149"/>
        <v>369.78699999999998</v>
      </c>
      <c r="BR834" s="4">
        <f t="shared" si="150"/>
        <v>0</v>
      </c>
      <c r="BS834" s="4">
        <f t="shared" si="151"/>
        <v>483.900083</v>
      </c>
      <c r="BT834" s="4">
        <f t="shared" si="152"/>
        <v>0</v>
      </c>
      <c r="BU834" s="4">
        <f t="shared" si="153"/>
        <v>505.67558600000001</v>
      </c>
      <c r="BV834" s="4">
        <f t="shared" si="154"/>
        <v>0</v>
      </c>
      <c r="BW834" s="4">
        <f t="shared" si="155"/>
        <v>1973.5375330000002</v>
      </c>
      <c r="BX834" s="4">
        <f t="shared" si="156"/>
        <v>614.17486400000007</v>
      </c>
    </row>
    <row r="835" spans="1:76" x14ac:dyDescent="0.25">
      <c r="A835">
        <v>16</v>
      </c>
      <c r="B835" t="s">
        <v>60</v>
      </c>
      <c r="C835" t="s">
        <v>61</v>
      </c>
      <c r="D835">
        <v>2021</v>
      </c>
      <c r="E835" t="s">
        <v>62</v>
      </c>
      <c r="F835" t="s">
        <v>63</v>
      </c>
      <c r="G835">
        <v>2</v>
      </c>
      <c r="H835" t="s">
        <v>64</v>
      </c>
      <c r="I835" t="s">
        <v>3560</v>
      </c>
      <c r="J835" t="s">
        <v>1571</v>
      </c>
      <c r="K835" t="s">
        <v>1572</v>
      </c>
      <c r="L835" t="s">
        <v>3596</v>
      </c>
      <c r="M835" t="s">
        <v>133</v>
      </c>
      <c r="N835" t="s">
        <v>3611</v>
      </c>
      <c r="O835" t="s">
        <v>68</v>
      </c>
      <c r="P835" t="s">
        <v>3616</v>
      </c>
      <c r="Q835" t="s">
        <v>69</v>
      </c>
      <c r="R835" t="s">
        <v>3829</v>
      </c>
      <c r="S835" t="s">
        <v>1573</v>
      </c>
      <c r="T835">
        <v>29</v>
      </c>
      <c r="U835">
        <v>5</v>
      </c>
      <c r="V835" t="s">
        <v>1580</v>
      </c>
      <c r="W835">
        <v>2</v>
      </c>
      <c r="X835" t="s">
        <v>76</v>
      </c>
      <c r="Y835">
        <v>1</v>
      </c>
      <c r="Z835" t="s">
        <v>73</v>
      </c>
      <c r="AA835">
        <v>1</v>
      </c>
      <c r="AB835" s="2">
        <v>0</v>
      </c>
      <c r="AC835" s="2">
        <v>0</v>
      </c>
      <c r="AD835" s="2">
        <v>0</v>
      </c>
      <c r="AE835" s="2">
        <v>0</v>
      </c>
      <c r="AF835" s="2">
        <v>0</v>
      </c>
      <c r="AG835" s="2">
        <v>0</v>
      </c>
      <c r="AH835" s="2">
        <v>0</v>
      </c>
      <c r="AI835" s="2">
        <v>0</v>
      </c>
      <c r="AJ835" s="2">
        <v>0</v>
      </c>
      <c r="AK835" s="2">
        <v>63</v>
      </c>
      <c r="AL835" s="2">
        <v>0</v>
      </c>
      <c r="AM835" s="2">
        <v>0</v>
      </c>
      <c r="AN835" s="2">
        <v>63</v>
      </c>
      <c r="AO835" s="2">
        <v>0</v>
      </c>
      <c r="AP835" s="2">
        <v>0</v>
      </c>
      <c r="AQ835" s="2" t="s">
        <v>77</v>
      </c>
      <c r="AR835" s="2" t="s">
        <v>77</v>
      </c>
      <c r="AS835" s="2" t="s">
        <v>77</v>
      </c>
      <c r="AT835" s="3">
        <v>0</v>
      </c>
      <c r="AU835" s="3">
        <v>0</v>
      </c>
      <c r="AV835" s="2">
        <v>0</v>
      </c>
      <c r="AW835" s="3">
        <v>0</v>
      </c>
      <c r="AX835" s="3">
        <v>0</v>
      </c>
      <c r="AY835" s="2">
        <v>0</v>
      </c>
      <c r="AZ835" s="3">
        <v>0</v>
      </c>
      <c r="BA835" s="3">
        <v>0</v>
      </c>
      <c r="BB835" s="2">
        <v>0</v>
      </c>
      <c r="BC835" s="3">
        <v>40000000</v>
      </c>
      <c r="BD835" s="3">
        <v>0</v>
      </c>
      <c r="BE835" s="2">
        <v>0</v>
      </c>
      <c r="BF835" s="3">
        <v>40000000</v>
      </c>
      <c r="BG835" s="3">
        <v>0</v>
      </c>
      <c r="BH835" s="2">
        <v>0</v>
      </c>
      <c r="BI835" s="3">
        <v>80000000</v>
      </c>
      <c r="BJ835" s="3">
        <v>0</v>
      </c>
      <c r="BK835" s="2">
        <v>0</v>
      </c>
      <c r="BM835" s="4">
        <f t="shared" ref="BM835:BM898" si="157">AT835 / 1000000</f>
        <v>0</v>
      </c>
      <c r="BN835" s="4">
        <f t="shared" ref="BN835:BN898" si="158">AU835 / 1000000</f>
        <v>0</v>
      </c>
      <c r="BO835" s="4">
        <f t="shared" ref="BO835:BO898" si="159">AW835 / 1000000</f>
        <v>0</v>
      </c>
      <c r="BP835" s="4">
        <f t="shared" ref="BP835:BP898" si="160">AX835 / 1000000</f>
        <v>0</v>
      </c>
      <c r="BQ835" s="4">
        <f t="shared" ref="BQ835:BQ898" si="161">AZ835 / 1000000</f>
        <v>0</v>
      </c>
      <c r="BR835" s="4">
        <f t="shared" ref="BR835:BR898" si="162">BA835 / 1000000</f>
        <v>0</v>
      </c>
      <c r="BS835" s="4">
        <f t="shared" ref="BS835:BS898" si="163">BC835 / 1000000</f>
        <v>40</v>
      </c>
      <c r="BT835" s="4">
        <f t="shared" ref="BT835:BT898" si="164">BD835 / 1000000</f>
        <v>0</v>
      </c>
      <c r="BU835" s="4">
        <f t="shared" ref="BU835:BU898" si="165">BF835 / 1000000</f>
        <v>40</v>
      </c>
      <c r="BV835" s="4">
        <f t="shared" ref="BV835:BV898" si="166">BG835 / 1000000</f>
        <v>0</v>
      </c>
      <c r="BW835" s="4">
        <f t="shared" ref="BW835:BW898" si="167">BM835+BO835+BQ835+BS835+BU835</f>
        <v>80</v>
      </c>
      <c r="BX835" s="4">
        <f t="shared" ref="BX835:BX898" si="168">BN835+BP835+BR835+BT835+BV835</f>
        <v>0</v>
      </c>
    </row>
    <row r="836" spans="1:76" x14ac:dyDescent="0.25">
      <c r="A836">
        <v>16</v>
      </c>
      <c r="B836" t="s">
        <v>60</v>
      </c>
      <c r="C836" t="s">
        <v>61</v>
      </c>
      <c r="D836">
        <v>2021</v>
      </c>
      <c r="E836" t="s">
        <v>62</v>
      </c>
      <c r="F836" t="s">
        <v>63</v>
      </c>
      <c r="G836">
        <v>2</v>
      </c>
      <c r="H836" t="s">
        <v>64</v>
      </c>
      <c r="I836" t="s">
        <v>3560</v>
      </c>
      <c r="J836" t="s">
        <v>1571</v>
      </c>
      <c r="K836" t="s">
        <v>1572</v>
      </c>
      <c r="L836" t="s">
        <v>3596</v>
      </c>
      <c r="M836" t="s">
        <v>133</v>
      </c>
      <c r="N836" t="s">
        <v>3611</v>
      </c>
      <c r="O836" t="s">
        <v>68</v>
      </c>
      <c r="P836" t="s">
        <v>3616</v>
      </c>
      <c r="Q836" t="s">
        <v>69</v>
      </c>
      <c r="R836" t="s">
        <v>3829</v>
      </c>
      <c r="S836" t="s">
        <v>1573</v>
      </c>
      <c r="T836">
        <v>29</v>
      </c>
      <c r="U836">
        <v>6</v>
      </c>
      <c r="V836" t="s">
        <v>1581</v>
      </c>
      <c r="W836">
        <v>2</v>
      </c>
      <c r="X836" t="s">
        <v>76</v>
      </c>
      <c r="Y836">
        <v>1</v>
      </c>
      <c r="Z836" t="s">
        <v>73</v>
      </c>
      <c r="AA836">
        <v>1</v>
      </c>
      <c r="AB836" s="2">
        <v>0</v>
      </c>
      <c r="AC836" s="2">
        <v>0</v>
      </c>
      <c r="AD836" s="2">
        <v>0</v>
      </c>
      <c r="AE836" s="2">
        <v>0</v>
      </c>
      <c r="AF836" s="2">
        <v>0</v>
      </c>
      <c r="AG836" s="2">
        <v>0</v>
      </c>
      <c r="AH836" s="2">
        <v>0</v>
      </c>
      <c r="AI836" s="2">
        <v>0</v>
      </c>
      <c r="AJ836" s="2">
        <v>0</v>
      </c>
      <c r="AK836" s="2">
        <v>63</v>
      </c>
      <c r="AL836" s="2">
        <v>0</v>
      </c>
      <c r="AM836" s="2">
        <v>0</v>
      </c>
      <c r="AN836" s="2">
        <v>63</v>
      </c>
      <c r="AO836" s="2">
        <v>0</v>
      </c>
      <c r="AP836" s="2">
        <v>0</v>
      </c>
      <c r="AQ836" s="2" t="s">
        <v>77</v>
      </c>
      <c r="AR836" s="2" t="s">
        <v>77</v>
      </c>
      <c r="AS836" s="2" t="s">
        <v>77</v>
      </c>
      <c r="AT836" s="3">
        <v>0</v>
      </c>
      <c r="AU836" s="3">
        <v>0</v>
      </c>
      <c r="AV836" s="2">
        <v>0</v>
      </c>
      <c r="AW836" s="3">
        <v>0</v>
      </c>
      <c r="AX836" s="3">
        <v>0</v>
      </c>
      <c r="AY836" s="2">
        <v>0</v>
      </c>
      <c r="AZ836" s="3">
        <v>0</v>
      </c>
      <c r="BA836" s="3">
        <v>0</v>
      </c>
      <c r="BB836" s="2">
        <v>0</v>
      </c>
      <c r="BC836" s="3">
        <v>13110000</v>
      </c>
      <c r="BD836" s="3">
        <v>0</v>
      </c>
      <c r="BE836" s="2">
        <v>0</v>
      </c>
      <c r="BF836" s="3">
        <v>13350000</v>
      </c>
      <c r="BG836" s="3">
        <v>0</v>
      </c>
      <c r="BH836" s="2">
        <v>0</v>
      </c>
      <c r="BI836" s="3">
        <v>26460000</v>
      </c>
      <c r="BJ836" s="3">
        <v>0</v>
      </c>
      <c r="BK836" s="2">
        <v>0</v>
      </c>
      <c r="BM836" s="4">
        <f t="shared" si="157"/>
        <v>0</v>
      </c>
      <c r="BN836" s="4">
        <f t="shared" si="158"/>
        <v>0</v>
      </c>
      <c r="BO836" s="4">
        <f t="shared" si="159"/>
        <v>0</v>
      </c>
      <c r="BP836" s="4">
        <f t="shared" si="160"/>
        <v>0</v>
      </c>
      <c r="BQ836" s="4">
        <f t="shared" si="161"/>
        <v>0</v>
      </c>
      <c r="BR836" s="4">
        <f t="shared" si="162"/>
        <v>0</v>
      </c>
      <c r="BS836" s="4">
        <f t="shared" si="163"/>
        <v>13.11</v>
      </c>
      <c r="BT836" s="4">
        <f t="shared" si="164"/>
        <v>0</v>
      </c>
      <c r="BU836" s="4">
        <f t="shared" si="165"/>
        <v>13.35</v>
      </c>
      <c r="BV836" s="4">
        <f t="shared" si="166"/>
        <v>0</v>
      </c>
      <c r="BW836" s="4">
        <f t="shared" si="167"/>
        <v>26.46</v>
      </c>
      <c r="BX836" s="4">
        <f t="shared" si="168"/>
        <v>0</v>
      </c>
    </row>
    <row r="837" spans="1:76" x14ac:dyDescent="0.25">
      <c r="A837">
        <v>16</v>
      </c>
      <c r="B837" t="s">
        <v>60</v>
      </c>
      <c r="C837" t="s">
        <v>61</v>
      </c>
      <c r="D837">
        <v>2021</v>
      </c>
      <c r="E837" t="s">
        <v>62</v>
      </c>
      <c r="F837" t="s">
        <v>63</v>
      </c>
      <c r="G837">
        <v>2</v>
      </c>
      <c r="H837" t="s">
        <v>64</v>
      </c>
      <c r="I837" t="s">
        <v>3560</v>
      </c>
      <c r="J837" t="s">
        <v>1571</v>
      </c>
      <c r="K837" t="s">
        <v>1572</v>
      </c>
      <c r="L837" t="s">
        <v>3596</v>
      </c>
      <c r="M837" t="s">
        <v>133</v>
      </c>
      <c r="N837" t="s">
        <v>3611</v>
      </c>
      <c r="O837" t="s">
        <v>68</v>
      </c>
      <c r="P837" t="s">
        <v>3616</v>
      </c>
      <c r="Q837" t="s">
        <v>69</v>
      </c>
      <c r="R837" t="s">
        <v>3829</v>
      </c>
      <c r="S837" t="s">
        <v>1573</v>
      </c>
      <c r="T837">
        <v>29</v>
      </c>
      <c r="U837">
        <v>7</v>
      </c>
      <c r="V837" t="s">
        <v>1582</v>
      </c>
      <c r="W837">
        <v>2</v>
      </c>
      <c r="X837" t="s">
        <v>76</v>
      </c>
      <c r="Y837">
        <v>1</v>
      </c>
      <c r="Z837" t="s">
        <v>73</v>
      </c>
      <c r="AA837">
        <v>1</v>
      </c>
      <c r="AB837" s="2">
        <v>2</v>
      </c>
      <c r="AC837" s="2">
        <v>2</v>
      </c>
      <c r="AD837" s="2">
        <v>100</v>
      </c>
      <c r="AE837" s="2">
        <v>2</v>
      </c>
      <c r="AF837" s="2">
        <v>2</v>
      </c>
      <c r="AG837" s="2">
        <v>100</v>
      </c>
      <c r="AH837" s="2">
        <v>2</v>
      </c>
      <c r="AI837" s="2">
        <v>0</v>
      </c>
      <c r="AJ837" s="2">
        <v>0</v>
      </c>
      <c r="AK837" s="2">
        <v>2</v>
      </c>
      <c r="AL837" s="2">
        <v>0</v>
      </c>
      <c r="AM837" s="2">
        <v>0</v>
      </c>
      <c r="AN837" s="2">
        <v>2</v>
      </c>
      <c r="AO837" s="2">
        <v>0</v>
      </c>
      <c r="AP837" s="2">
        <v>0</v>
      </c>
      <c r="AQ837" s="2" t="s">
        <v>77</v>
      </c>
      <c r="AR837" s="2" t="s">
        <v>77</v>
      </c>
      <c r="AS837" s="2" t="s">
        <v>77</v>
      </c>
      <c r="AT837" s="3">
        <v>82134840</v>
      </c>
      <c r="AU837" s="3">
        <v>60073610</v>
      </c>
      <c r="AV837" s="2">
        <v>73.14</v>
      </c>
      <c r="AW837" s="3">
        <v>95198254</v>
      </c>
      <c r="AX837" s="3">
        <v>92029600</v>
      </c>
      <c r="AY837" s="2">
        <v>96.67</v>
      </c>
      <c r="AZ837" s="3">
        <v>59490000</v>
      </c>
      <c r="BA837" s="3">
        <v>0</v>
      </c>
      <c r="BB837" s="2">
        <v>0</v>
      </c>
      <c r="BC837" s="3">
        <v>141371412</v>
      </c>
      <c r="BD837" s="3">
        <v>0</v>
      </c>
      <c r="BE837" s="2">
        <v>0</v>
      </c>
      <c r="BF837" s="3">
        <v>140593126</v>
      </c>
      <c r="BG837" s="3">
        <v>0</v>
      </c>
      <c r="BH837" s="2">
        <v>0</v>
      </c>
      <c r="BI837" s="3">
        <v>518787632</v>
      </c>
      <c r="BJ837" s="3">
        <v>152103210</v>
      </c>
      <c r="BK837" s="2">
        <v>29.32</v>
      </c>
      <c r="BL837" t="s">
        <v>1583</v>
      </c>
      <c r="BM837" s="4">
        <f t="shared" si="157"/>
        <v>82.134839999999997</v>
      </c>
      <c r="BN837" s="4">
        <f t="shared" si="158"/>
        <v>60.073610000000002</v>
      </c>
      <c r="BO837" s="4">
        <f t="shared" si="159"/>
        <v>95.198254000000006</v>
      </c>
      <c r="BP837" s="4">
        <f t="shared" si="160"/>
        <v>92.029600000000002</v>
      </c>
      <c r="BQ837" s="4">
        <f t="shared" si="161"/>
        <v>59.49</v>
      </c>
      <c r="BR837" s="4">
        <f t="shared" si="162"/>
        <v>0</v>
      </c>
      <c r="BS837" s="4">
        <f t="shared" si="163"/>
        <v>141.37141199999999</v>
      </c>
      <c r="BT837" s="4">
        <f t="shared" si="164"/>
        <v>0</v>
      </c>
      <c r="BU837" s="4">
        <f t="shared" si="165"/>
        <v>140.59312600000001</v>
      </c>
      <c r="BV837" s="4">
        <f t="shared" si="166"/>
        <v>0</v>
      </c>
      <c r="BW837" s="4">
        <f t="shared" si="167"/>
        <v>518.78763200000003</v>
      </c>
      <c r="BX837" s="4">
        <f t="shared" si="168"/>
        <v>152.10320999999999</v>
      </c>
    </row>
    <row r="838" spans="1:76" x14ac:dyDescent="0.25">
      <c r="A838">
        <v>16</v>
      </c>
      <c r="B838" t="s">
        <v>60</v>
      </c>
      <c r="C838" t="s">
        <v>61</v>
      </c>
      <c r="D838">
        <v>2021</v>
      </c>
      <c r="E838" t="s">
        <v>62</v>
      </c>
      <c r="F838" t="s">
        <v>63</v>
      </c>
      <c r="G838">
        <v>2</v>
      </c>
      <c r="H838" t="s">
        <v>64</v>
      </c>
      <c r="I838" t="s">
        <v>3560</v>
      </c>
      <c r="J838" t="s">
        <v>1571</v>
      </c>
      <c r="K838" t="s">
        <v>1572</v>
      </c>
      <c r="L838" t="s">
        <v>3596</v>
      </c>
      <c r="M838" t="s">
        <v>133</v>
      </c>
      <c r="N838" t="s">
        <v>3611</v>
      </c>
      <c r="O838" t="s">
        <v>68</v>
      </c>
      <c r="P838" t="s">
        <v>3616</v>
      </c>
      <c r="Q838" t="s">
        <v>69</v>
      </c>
      <c r="R838" t="s">
        <v>3829</v>
      </c>
      <c r="S838" t="s">
        <v>1573</v>
      </c>
      <c r="T838">
        <v>29</v>
      </c>
      <c r="U838">
        <v>8</v>
      </c>
      <c r="V838" t="s">
        <v>1584</v>
      </c>
      <c r="W838">
        <v>1</v>
      </c>
      <c r="X838" t="s">
        <v>72</v>
      </c>
      <c r="Y838">
        <v>1</v>
      </c>
      <c r="Z838" t="s">
        <v>73</v>
      </c>
      <c r="AA838">
        <v>1</v>
      </c>
      <c r="AB838" s="2">
        <v>0</v>
      </c>
      <c r="AC838" s="2">
        <v>0</v>
      </c>
      <c r="AD838" s="2">
        <v>0</v>
      </c>
      <c r="AE838" s="2">
        <v>0</v>
      </c>
      <c r="AF838" s="2">
        <v>0</v>
      </c>
      <c r="AG838" s="2">
        <v>0</v>
      </c>
      <c r="AH838" s="2">
        <v>0.5</v>
      </c>
      <c r="AI838" s="2">
        <v>0</v>
      </c>
      <c r="AJ838" s="2">
        <v>0</v>
      </c>
      <c r="AK838" s="2">
        <v>0.4</v>
      </c>
      <c r="AL838" s="2">
        <v>0</v>
      </c>
      <c r="AM838" s="2">
        <v>0</v>
      </c>
      <c r="AN838" s="2">
        <v>0.1</v>
      </c>
      <c r="AO838" s="2">
        <v>0</v>
      </c>
      <c r="AP838" s="2">
        <v>0</v>
      </c>
      <c r="AQ838" s="2">
        <v>1</v>
      </c>
      <c r="AR838" s="2">
        <v>0</v>
      </c>
      <c r="AS838" s="2">
        <v>0</v>
      </c>
      <c r="AT838" s="3">
        <v>0</v>
      </c>
      <c r="AU838" s="3">
        <v>0</v>
      </c>
      <c r="AV838" s="2">
        <v>0</v>
      </c>
      <c r="AW838" s="3">
        <v>0</v>
      </c>
      <c r="AX838" s="3">
        <v>0</v>
      </c>
      <c r="AY838" s="2">
        <v>0</v>
      </c>
      <c r="AZ838" s="3">
        <v>53250000</v>
      </c>
      <c r="BA838" s="3">
        <v>0</v>
      </c>
      <c r="BB838" s="2">
        <v>0</v>
      </c>
      <c r="BC838" s="3">
        <v>95000000</v>
      </c>
      <c r="BD838" s="3">
        <v>0</v>
      </c>
      <c r="BE838" s="2">
        <v>0</v>
      </c>
      <c r="BF838" s="3">
        <v>70000000</v>
      </c>
      <c r="BG838" s="3">
        <v>0</v>
      </c>
      <c r="BH838" s="2">
        <v>0</v>
      </c>
      <c r="BI838" s="3">
        <v>218250000</v>
      </c>
      <c r="BJ838" s="3">
        <v>0</v>
      </c>
      <c r="BK838" s="2">
        <v>0</v>
      </c>
      <c r="BM838" s="4">
        <f t="shared" si="157"/>
        <v>0</v>
      </c>
      <c r="BN838" s="4">
        <f t="shared" si="158"/>
        <v>0</v>
      </c>
      <c r="BO838" s="4">
        <f t="shared" si="159"/>
        <v>0</v>
      </c>
      <c r="BP838" s="4">
        <f t="shared" si="160"/>
        <v>0</v>
      </c>
      <c r="BQ838" s="4">
        <f t="shared" si="161"/>
        <v>53.25</v>
      </c>
      <c r="BR838" s="4">
        <f t="shared" si="162"/>
        <v>0</v>
      </c>
      <c r="BS838" s="4">
        <f t="shared" si="163"/>
        <v>95</v>
      </c>
      <c r="BT838" s="4">
        <f t="shared" si="164"/>
        <v>0</v>
      </c>
      <c r="BU838" s="4">
        <f t="shared" si="165"/>
        <v>70</v>
      </c>
      <c r="BV838" s="4">
        <f t="shared" si="166"/>
        <v>0</v>
      </c>
      <c r="BW838" s="4">
        <f t="shared" si="167"/>
        <v>218.25</v>
      </c>
      <c r="BX838" s="4">
        <f t="shared" si="168"/>
        <v>0</v>
      </c>
    </row>
    <row r="839" spans="1:76" x14ac:dyDescent="0.25">
      <c r="A839">
        <v>16</v>
      </c>
      <c r="B839" t="s">
        <v>60</v>
      </c>
      <c r="C839" t="s">
        <v>61</v>
      </c>
      <c r="D839">
        <v>2021</v>
      </c>
      <c r="E839" t="s">
        <v>62</v>
      </c>
      <c r="F839" t="s">
        <v>63</v>
      </c>
      <c r="G839">
        <v>2</v>
      </c>
      <c r="H839" t="s">
        <v>64</v>
      </c>
      <c r="I839" t="s">
        <v>3560</v>
      </c>
      <c r="J839" t="s">
        <v>1571</v>
      </c>
      <c r="K839" t="s">
        <v>1572</v>
      </c>
      <c r="L839" t="s">
        <v>3596</v>
      </c>
      <c r="M839" t="s">
        <v>133</v>
      </c>
      <c r="N839" t="s">
        <v>3611</v>
      </c>
      <c r="O839" t="s">
        <v>68</v>
      </c>
      <c r="P839" t="s">
        <v>3616</v>
      </c>
      <c r="Q839" t="s">
        <v>69</v>
      </c>
      <c r="R839" t="s">
        <v>3829</v>
      </c>
      <c r="S839" t="s">
        <v>1573</v>
      </c>
      <c r="T839">
        <v>29</v>
      </c>
      <c r="U839">
        <v>9</v>
      </c>
      <c r="V839" t="s">
        <v>1585</v>
      </c>
      <c r="W839">
        <v>1</v>
      </c>
      <c r="X839" t="s">
        <v>72</v>
      </c>
      <c r="Y839">
        <v>1</v>
      </c>
      <c r="Z839" t="s">
        <v>73</v>
      </c>
      <c r="AA839">
        <v>1</v>
      </c>
      <c r="AB839" s="2">
        <v>0.1</v>
      </c>
      <c r="AC839" s="2">
        <v>0.1</v>
      </c>
      <c r="AD839" s="2">
        <v>100</v>
      </c>
      <c r="AE839" s="2">
        <v>0.2</v>
      </c>
      <c r="AF839" s="2">
        <v>0.2</v>
      </c>
      <c r="AG839" s="2">
        <v>100</v>
      </c>
      <c r="AH839" s="2">
        <v>0.3</v>
      </c>
      <c r="AI839" s="2">
        <v>0</v>
      </c>
      <c r="AJ839" s="2">
        <v>0</v>
      </c>
      <c r="AK839" s="2">
        <v>0.3</v>
      </c>
      <c r="AL839" s="2">
        <v>0</v>
      </c>
      <c r="AM839" s="2">
        <v>0</v>
      </c>
      <c r="AN839" s="2">
        <v>0.1</v>
      </c>
      <c r="AO839" s="2">
        <v>0</v>
      </c>
      <c r="AP839" s="2">
        <v>0</v>
      </c>
      <c r="AQ839" s="2">
        <v>1</v>
      </c>
      <c r="AR839" s="2">
        <v>0.3</v>
      </c>
      <c r="AS839" s="2">
        <v>30</v>
      </c>
      <c r="AT839" s="3">
        <v>23400000</v>
      </c>
      <c r="AU839" s="3">
        <v>23400000</v>
      </c>
      <c r="AV839" s="2">
        <v>100</v>
      </c>
      <c r="AW839" s="3">
        <v>50319150</v>
      </c>
      <c r="AX839" s="3">
        <v>50319150</v>
      </c>
      <c r="AY839" s="2">
        <v>100</v>
      </c>
      <c r="AZ839" s="3">
        <v>54462000</v>
      </c>
      <c r="BA839" s="3">
        <v>0</v>
      </c>
      <c r="BB839" s="2">
        <v>0</v>
      </c>
      <c r="BC839" s="3">
        <v>183406580</v>
      </c>
      <c r="BD839" s="3">
        <v>0</v>
      </c>
      <c r="BE839" s="2">
        <v>0</v>
      </c>
      <c r="BF839" s="3">
        <v>130809876</v>
      </c>
      <c r="BG839" s="3">
        <v>0</v>
      </c>
      <c r="BH839" s="2">
        <v>0</v>
      </c>
      <c r="BI839" s="3">
        <v>442397606</v>
      </c>
      <c r="BJ839" s="3">
        <v>73719150</v>
      </c>
      <c r="BK839" s="2">
        <v>16.66</v>
      </c>
      <c r="BL839" t="s">
        <v>1586</v>
      </c>
      <c r="BM839" s="4">
        <f t="shared" si="157"/>
        <v>23.4</v>
      </c>
      <c r="BN839" s="4">
        <f t="shared" si="158"/>
        <v>23.4</v>
      </c>
      <c r="BO839" s="4">
        <f t="shared" si="159"/>
        <v>50.31915</v>
      </c>
      <c r="BP839" s="4">
        <f t="shared" si="160"/>
        <v>50.31915</v>
      </c>
      <c r="BQ839" s="4">
        <f t="shared" si="161"/>
        <v>54.462000000000003</v>
      </c>
      <c r="BR839" s="4">
        <f t="shared" si="162"/>
        <v>0</v>
      </c>
      <c r="BS839" s="4">
        <f t="shared" si="163"/>
        <v>183.40657999999999</v>
      </c>
      <c r="BT839" s="4">
        <f t="shared" si="164"/>
        <v>0</v>
      </c>
      <c r="BU839" s="4">
        <f t="shared" si="165"/>
        <v>130.809876</v>
      </c>
      <c r="BV839" s="4">
        <f t="shared" si="166"/>
        <v>0</v>
      </c>
      <c r="BW839" s="4">
        <f t="shared" si="167"/>
        <v>442.397606</v>
      </c>
      <c r="BX839" s="4">
        <f t="shared" si="168"/>
        <v>73.719149999999999</v>
      </c>
    </row>
    <row r="840" spans="1:76" x14ac:dyDescent="0.25">
      <c r="A840">
        <v>16</v>
      </c>
      <c r="B840" t="s">
        <v>60</v>
      </c>
      <c r="C840" t="s">
        <v>61</v>
      </c>
      <c r="D840">
        <v>2021</v>
      </c>
      <c r="E840" t="s">
        <v>62</v>
      </c>
      <c r="F840" t="s">
        <v>63</v>
      </c>
      <c r="G840">
        <v>2</v>
      </c>
      <c r="H840" t="s">
        <v>64</v>
      </c>
      <c r="I840" t="s">
        <v>3560</v>
      </c>
      <c r="J840" t="s">
        <v>1571</v>
      </c>
      <c r="K840" t="s">
        <v>1572</v>
      </c>
      <c r="L840" t="s">
        <v>3596</v>
      </c>
      <c r="M840" t="s">
        <v>133</v>
      </c>
      <c r="N840" t="s">
        <v>3611</v>
      </c>
      <c r="O840" t="s">
        <v>68</v>
      </c>
      <c r="P840" t="s">
        <v>3616</v>
      </c>
      <c r="Q840" t="s">
        <v>69</v>
      </c>
      <c r="R840" t="s">
        <v>3829</v>
      </c>
      <c r="S840" t="s">
        <v>1573</v>
      </c>
      <c r="T840">
        <v>29</v>
      </c>
      <c r="U840">
        <v>10</v>
      </c>
      <c r="V840" t="s">
        <v>1587</v>
      </c>
      <c r="W840">
        <v>1</v>
      </c>
      <c r="X840" t="s">
        <v>72</v>
      </c>
      <c r="Y840">
        <v>1</v>
      </c>
      <c r="Z840" t="s">
        <v>73</v>
      </c>
      <c r="AA840">
        <v>1</v>
      </c>
      <c r="AB840" s="2">
        <v>0.1</v>
      </c>
      <c r="AC840" s="2">
        <v>0.1</v>
      </c>
      <c r="AD840" s="2">
        <v>100</v>
      </c>
      <c r="AE840" s="2">
        <v>0.2</v>
      </c>
      <c r="AF840" s="2">
        <v>0.2</v>
      </c>
      <c r="AG840" s="2">
        <v>100</v>
      </c>
      <c r="AH840" s="2">
        <v>0.3</v>
      </c>
      <c r="AI840" s="2">
        <v>0</v>
      </c>
      <c r="AJ840" s="2">
        <v>0</v>
      </c>
      <c r="AK840" s="2">
        <v>0.3</v>
      </c>
      <c r="AL840" s="2">
        <v>0</v>
      </c>
      <c r="AM840" s="2">
        <v>0</v>
      </c>
      <c r="AN840" s="2">
        <v>0.1</v>
      </c>
      <c r="AO840" s="2">
        <v>0</v>
      </c>
      <c r="AP840" s="2">
        <v>0</v>
      </c>
      <c r="AQ840" s="2">
        <v>1</v>
      </c>
      <c r="AR840" s="2">
        <v>0.3</v>
      </c>
      <c r="AS840" s="2">
        <v>30</v>
      </c>
      <c r="AT840" s="3">
        <v>63700000</v>
      </c>
      <c r="AU840" s="3">
        <v>63700000</v>
      </c>
      <c r="AV840" s="2">
        <v>100</v>
      </c>
      <c r="AW840" s="3">
        <v>148546432</v>
      </c>
      <c r="AX840" s="3">
        <v>148546432</v>
      </c>
      <c r="AY840" s="2">
        <v>100</v>
      </c>
      <c r="AZ840" s="3">
        <v>151527000</v>
      </c>
      <c r="BA840" s="3">
        <v>0</v>
      </c>
      <c r="BB840" s="2">
        <v>0</v>
      </c>
      <c r="BC840" s="3">
        <v>148351599</v>
      </c>
      <c r="BD840" s="3">
        <v>0</v>
      </c>
      <c r="BE840" s="2">
        <v>0</v>
      </c>
      <c r="BF840" s="3">
        <v>155027421</v>
      </c>
      <c r="BG840" s="3">
        <v>0</v>
      </c>
      <c r="BH840" s="2">
        <v>0</v>
      </c>
      <c r="BI840" s="3">
        <v>667152452</v>
      </c>
      <c r="BJ840" s="3">
        <v>212246432</v>
      </c>
      <c r="BK840" s="2">
        <v>31.81</v>
      </c>
      <c r="BL840" t="s">
        <v>1588</v>
      </c>
      <c r="BM840" s="4">
        <f t="shared" si="157"/>
        <v>63.7</v>
      </c>
      <c r="BN840" s="4">
        <f t="shared" si="158"/>
        <v>63.7</v>
      </c>
      <c r="BO840" s="4">
        <f t="shared" si="159"/>
        <v>148.54643200000001</v>
      </c>
      <c r="BP840" s="4">
        <f t="shared" si="160"/>
        <v>148.54643200000001</v>
      </c>
      <c r="BQ840" s="4">
        <f t="shared" si="161"/>
        <v>151.52699999999999</v>
      </c>
      <c r="BR840" s="4">
        <f t="shared" si="162"/>
        <v>0</v>
      </c>
      <c r="BS840" s="4">
        <f t="shared" si="163"/>
        <v>148.35159899999999</v>
      </c>
      <c r="BT840" s="4">
        <f t="shared" si="164"/>
        <v>0</v>
      </c>
      <c r="BU840" s="4">
        <f t="shared" si="165"/>
        <v>155.027421</v>
      </c>
      <c r="BV840" s="4">
        <f t="shared" si="166"/>
        <v>0</v>
      </c>
      <c r="BW840" s="4">
        <f t="shared" si="167"/>
        <v>667.15245200000004</v>
      </c>
      <c r="BX840" s="4">
        <f t="shared" si="168"/>
        <v>212.24643200000003</v>
      </c>
    </row>
    <row r="841" spans="1:76" x14ac:dyDescent="0.25">
      <c r="A841">
        <v>16</v>
      </c>
      <c r="B841" t="s">
        <v>60</v>
      </c>
      <c r="C841" t="s">
        <v>61</v>
      </c>
      <c r="D841">
        <v>2021</v>
      </c>
      <c r="E841" t="s">
        <v>62</v>
      </c>
      <c r="F841" t="s">
        <v>63</v>
      </c>
      <c r="G841">
        <v>2</v>
      </c>
      <c r="H841" t="s">
        <v>64</v>
      </c>
      <c r="I841" t="s">
        <v>3560</v>
      </c>
      <c r="J841" t="s">
        <v>1571</v>
      </c>
      <c r="K841" t="s">
        <v>1572</v>
      </c>
      <c r="L841" t="s">
        <v>3596</v>
      </c>
      <c r="M841" t="s">
        <v>133</v>
      </c>
      <c r="N841" t="s">
        <v>3611</v>
      </c>
      <c r="O841" t="s">
        <v>68</v>
      </c>
      <c r="P841" t="s">
        <v>3616</v>
      </c>
      <c r="Q841" t="s">
        <v>69</v>
      </c>
      <c r="R841" t="s">
        <v>3829</v>
      </c>
      <c r="S841" t="s">
        <v>1573</v>
      </c>
      <c r="T841">
        <v>29</v>
      </c>
      <c r="U841">
        <v>11</v>
      </c>
      <c r="V841" t="s">
        <v>1589</v>
      </c>
      <c r="W841">
        <v>1</v>
      </c>
      <c r="X841" t="s">
        <v>72</v>
      </c>
      <c r="Y841">
        <v>1</v>
      </c>
      <c r="Z841" t="s">
        <v>73</v>
      </c>
      <c r="AA841">
        <v>1</v>
      </c>
      <c r="AB841" s="2">
        <v>0</v>
      </c>
      <c r="AC841" s="2">
        <v>0</v>
      </c>
      <c r="AD841" s="2">
        <v>0</v>
      </c>
      <c r="AE841" s="2">
        <v>0</v>
      </c>
      <c r="AF841" s="2">
        <v>0</v>
      </c>
      <c r="AG841" s="2">
        <v>0</v>
      </c>
      <c r="AH841" s="2">
        <v>1</v>
      </c>
      <c r="AI841" s="2">
        <v>0</v>
      </c>
      <c r="AJ841" s="2">
        <v>0</v>
      </c>
      <c r="AK841" s="2">
        <v>1</v>
      </c>
      <c r="AL841" s="2">
        <v>0</v>
      </c>
      <c r="AM841" s="2">
        <v>0</v>
      </c>
      <c r="AN841" s="2">
        <v>1</v>
      </c>
      <c r="AO841" s="2">
        <v>0</v>
      </c>
      <c r="AP841" s="2">
        <v>0</v>
      </c>
      <c r="AQ841" s="2">
        <v>3</v>
      </c>
      <c r="AR841" s="2">
        <v>0</v>
      </c>
      <c r="AS841" s="2">
        <v>0</v>
      </c>
      <c r="AT841" s="3">
        <v>0</v>
      </c>
      <c r="AU841" s="3">
        <v>0</v>
      </c>
      <c r="AV841" s="2">
        <v>0</v>
      </c>
      <c r="AW841" s="3">
        <v>0</v>
      </c>
      <c r="AX841" s="3">
        <v>0</v>
      </c>
      <c r="AY841" s="2">
        <v>0</v>
      </c>
      <c r="AZ841" s="3">
        <v>70000000</v>
      </c>
      <c r="BA841" s="3">
        <v>0</v>
      </c>
      <c r="BB841" s="2">
        <v>0</v>
      </c>
      <c r="BC841" s="3">
        <v>42000000</v>
      </c>
      <c r="BD841" s="3">
        <v>0</v>
      </c>
      <c r="BE841" s="2">
        <v>0</v>
      </c>
      <c r="BF841" s="3">
        <v>44000000</v>
      </c>
      <c r="BG841" s="3">
        <v>0</v>
      </c>
      <c r="BH841" s="2">
        <v>0</v>
      </c>
      <c r="BI841" s="3">
        <v>156000000</v>
      </c>
      <c r="BJ841" s="3">
        <v>0</v>
      </c>
      <c r="BK841" s="2">
        <v>0</v>
      </c>
      <c r="BM841" s="4">
        <f t="shared" si="157"/>
        <v>0</v>
      </c>
      <c r="BN841" s="4">
        <f t="shared" si="158"/>
        <v>0</v>
      </c>
      <c r="BO841" s="4">
        <f t="shared" si="159"/>
        <v>0</v>
      </c>
      <c r="BP841" s="4">
        <f t="shared" si="160"/>
        <v>0</v>
      </c>
      <c r="BQ841" s="4">
        <f t="shared" si="161"/>
        <v>70</v>
      </c>
      <c r="BR841" s="4">
        <f t="shared" si="162"/>
        <v>0</v>
      </c>
      <c r="BS841" s="4">
        <f t="shared" si="163"/>
        <v>42</v>
      </c>
      <c r="BT841" s="4">
        <f t="shared" si="164"/>
        <v>0</v>
      </c>
      <c r="BU841" s="4">
        <f t="shared" si="165"/>
        <v>44</v>
      </c>
      <c r="BV841" s="4">
        <f t="shared" si="166"/>
        <v>0</v>
      </c>
      <c r="BW841" s="4">
        <f t="shared" si="167"/>
        <v>156</v>
      </c>
      <c r="BX841" s="4">
        <f t="shared" si="168"/>
        <v>0</v>
      </c>
    </row>
    <row r="842" spans="1:76" x14ac:dyDescent="0.25">
      <c r="A842">
        <v>16</v>
      </c>
      <c r="B842" t="s">
        <v>60</v>
      </c>
      <c r="C842" t="s">
        <v>61</v>
      </c>
      <c r="D842">
        <v>2021</v>
      </c>
      <c r="E842" t="s">
        <v>62</v>
      </c>
      <c r="F842" t="s">
        <v>63</v>
      </c>
      <c r="G842">
        <v>2</v>
      </c>
      <c r="H842" t="s">
        <v>64</v>
      </c>
      <c r="I842" t="s">
        <v>3560</v>
      </c>
      <c r="J842" t="s">
        <v>1571</v>
      </c>
      <c r="K842" t="s">
        <v>1572</v>
      </c>
      <c r="L842" t="s">
        <v>3596</v>
      </c>
      <c r="M842" t="s">
        <v>133</v>
      </c>
      <c r="N842" t="s">
        <v>3611</v>
      </c>
      <c r="O842" t="s">
        <v>68</v>
      </c>
      <c r="P842" t="s">
        <v>3616</v>
      </c>
      <c r="Q842" t="s">
        <v>69</v>
      </c>
      <c r="R842" t="s">
        <v>3829</v>
      </c>
      <c r="S842" t="s">
        <v>1573</v>
      </c>
      <c r="T842">
        <v>29</v>
      </c>
      <c r="U842">
        <v>12</v>
      </c>
      <c r="V842" t="s">
        <v>1590</v>
      </c>
      <c r="W842">
        <v>1</v>
      </c>
      <c r="X842" t="s">
        <v>72</v>
      </c>
      <c r="Y842">
        <v>1</v>
      </c>
      <c r="Z842" t="s">
        <v>73</v>
      </c>
      <c r="AA842">
        <v>1</v>
      </c>
      <c r="AB842" s="2">
        <v>43</v>
      </c>
      <c r="AC842" s="2">
        <v>43</v>
      </c>
      <c r="AD842" s="2">
        <v>100</v>
      </c>
      <c r="AE842" s="2">
        <v>0</v>
      </c>
      <c r="AF842" s="2">
        <v>0</v>
      </c>
      <c r="AG842" s="2">
        <v>0</v>
      </c>
      <c r="AH842" s="2">
        <v>8</v>
      </c>
      <c r="AI842" s="2">
        <v>0</v>
      </c>
      <c r="AJ842" s="2">
        <v>0</v>
      </c>
      <c r="AK842" s="2">
        <v>3</v>
      </c>
      <c r="AL842" s="2">
        <v>0</v>
      </c>
      <c r="AM842" s="2">
        <v>0</v>
      </c>
      <c r="AN842" s="2">
        <v>6</v>
      </c>
      <c r="AO842" s="2">
        <v>0</v>
      </c>
      <c r="AP842" s="2">
        <v>0</v>
      </c>
      <c r="AQ842" s="2">
        <v>60</v>
      </c>
      <c r="AR842" s="2">
        <v>43</v>
      </c>
      <c r="AS842" s="2">
        <v>71.67</v>
      </c>
      <c r="AT842" s="3">
        <v>116695132</v>
      </c>
      <c r="AU842" s="3">
        <v>113380560</v>
      </c>
      <c r="AV842" s="2">
        <v>97.16</v>
      </c>
      <c r="AW842" s="3">
        <v>0</v>
      </c>
      <c r="AX842" s="3">
        <v>0</v>
      </c>
      <c r="AY842" s="2">
        <v>0</v>
      </c>
      <c r="AZ842" s="3">
        <v>233900000</v>
      </c>
      <c r="BA842" s="3">
        <v>0</v>
      </c>
      <c r="BB842" s="2">
        <v>0</v>
      </c>
      <c r="BC842" s="3">
        <v>315000000</v>
      </c>
      <c r="BD842" s="3">
        <v>0</v>
      </c>
      <c r="BE842" s="2">
        <v>0</v>
      </c>
      <c r="BF842" s="3">
        <v>260000000</v>
      </c>
      <c r="BG842" s="3">
        <v>0</v>
      </c>
      <c r="BH842" s="2">
        <v>0</v>
      </c>
      <c r="BI842" s="3">
        <v>925595132</v>
      </c>
      <c r="BJ842" s="3">
        <v>113380560</v>
      </c>
      <c r="BK842" s="2">
        <v>12.25</v>
      </c>
      <c r="BM842" s="4">
        <f t="shared" si="157"/>
        <v>116.695132</v>
      </c>
      <c r="BN842" s="4">
        <f t="shared" si="158"/>
        <v>113.38056</v>
      </c>
      <c r="BO842" s="4">
        <f t="shared" si="159"/>
        <v>0</v>
      </c>
      <c r="BP842" s="4">
        <f t="shared" si="160"/>
        <v>0</v>
      </c>
      <c r="BQ842" s="4">
        <f t="shared" si="161"/>
        <v>233.9</v>
      </c>
      <c r="BR842" s="4">
        <f t="shared" si="162"/>
        <v>0</v>
      </c>
      <c r="BS842" s="4">
        <f t="shared" si="163"/>
        <v>315</v>
      </c>
      <c r="BT842" s="4">
        <f t="shared" si="164"/>
        <v>0</v>
      </c>
      <c r="BU842" s="4">
        <f t="shared" si="165"/>
        <v>260</v>
      </c>
      <c r="BV842" s="4">
        <f t="shared" si="166"/>
        <v>0</v>
      </c>
      <c r="BW842" s="4">
        <f t="shared" si="167"/>
        <v>925.59513200000004</v>
      </c>
      <c r="BX842" s="4">
        <f t="shared" si="168"/>
        <v>113.38056</v>
      </c>
    </row>
    <row r="843" spans="1:76" x14ac:dyDescent="0.25">
      <c r="A843">
        <v>16</v>
      </c>
      <c r="B843" t="s">
        <v>60</v>
      </c>
      <c r="C843" t="s">
        <v>61</v>
      </c>
      <c r="D843">
        <v>2021</v>
      </c>
      <c r="E843" t="s">
        <v>62</v>
      </c>
      <c r="F843" t="s">
        <v>63</v>
      </c>
      <c r="G843">
        <v>2</v>
      </c>
      <c r="H843" t="s">
        <v>64</v>
      </c>
      <c r="I843" t="s">
        <v>3560</v>
      </c>
      <c r="J843" t="s">
        <v>1571</v>
      </c>
      <c r="K843" t="s">
        <v>1572</v>
      </c>
      <c r="L843" t="s">
        <v>3596</v>
      </c>
      <c r="M843" t="s">
        <v>133</v>
      </c>
      <c r="N843" t="s">
        <v>3611</v>
      </c>
      <c r="O843" t="s">
        <v>68</v>
      </c>
      <c r="P843" t="s">
        <v>3616</v>
      </c>
      <c r="Q843" t="s">
        <v>69</v>
      </c>
      <c r="R843" t="s">
        <v>3830</v>
      </c>
      <c r="S843" t="s">
        <v>1591</v>
      </c>
      <c r="T843">
        <v>16</v>
      </c>
      <c r="U843">
        <v>2</v>
      </c>
      <c r="V843" t="s">
        <v>1592</v>
      </c>
      <c r="W843">
        <v>1</v>
      </c>
      <c r="X843" t="s">
        <v>72</v>
      </c>
      <c r="Y843">
        <v>1</v>
      </c>
      <c r="Z843" t="s">
        <v>73</v>
      </c>
      <c r="AA843">
        <v>1</v>
      </c>
      <c r="AB843" s="2">
        <v>8</v>
      </c>
      <c r="AC843" s="2">
        <v>4</v>
      </c>
      <c r="AD843" s="2">
        <v>50</v>
      </c>
      <c r="AE843" s="2">
        <v>27</v>
      </c>
      <c r="AF843" s="2">
        <v>27</v>
      </c>
      <c r="AG843" s="2">
        <v>100</v>
      </c>
      <c r="AH843" s="2">
        <v>6</v>
      </c>
      <c r="AI843" s="2">
        <v>0</v>
      </c>
      <c r="AJ843" s="2">
        <v>0</v>
      </c>
      <c r="AK843" s="2">
        <v>13</v>
      </c>
      <c r="AL843" s="2">
        <v>0</v>
      </c>
      <c r="AM843" s="2">
        <v>0</v>
      </c>
      <c r="AN843" s="2">
        <v>2</v>
      </c>
      <c r="AO843" s="2">
        <v>0</v>
      </c>
      <c r="AP843" s="2">
        <v>0</v>
      </c>
      <c r="AQ843" s="2">
        <v>52</v>
      </c>
      <c r="AR843" s="2">
        <v>31</v>
      </c>
      <c r="AS843" s="2">
        <v>59.62</v>
      </c>
      <c r="AT843" s="3">
        <v>105000000</v>
      </c>
      <c r="AU843" s="3">
        <v>105000000</v>
      </c>
      <c r="AV843" s="2">
        <v>100</v>
      </c>
      <c r="AW843" s="3">
        <v>126156808</v>
      </c>
      <c r="AX843" s="3">
        <v>126156808</v>
      </c>
      <c r="AY843" s="2">
        <v>100</v>
      </c>
      <c r="AZ843" s="3">
        <v>121000000</v>
      </c>
      <c r="BA843" s="3">
        <v>0</v>
      </c>
      <c r="BB843" s="2">
        <v>0</v>
      </c>
      <c r="BC843" s="3">
        <v>1196000000</v>
      </c>
      <c r="BD843" s="3">
        <v>0</v>
      </c>
      <c r="BE843" s="2">
        <v>0</v>
      </c>
      <c r="BF843" s="3">
        <v>1255000000</v>
      </c>
      <c r="BG843" s="3">
        <v>0</v>
      </c>
      <c r="BH843" s="2">
        <v>0</v>
      </c>
      <c r="BI843" s="3">
        <v>2803156808</v>
      </c>
      <c r="BJ843" s="3">
        <v>231156808</v>
      </c>
      <c r="BK843" s="2">
        <v>8.25</v>
      </c>
      <c r="BL843" t="s">
        <v>1593</v>
      </c>
      <c r="BM843" s="4">
        <f t="shared" si="157"/>
        <v>105</v>
      </c>
      <c r="BN843" s="4">
        <f t="shared" si="158"/>
        <v>105</v>
      </c>
      <c r="BO843" s="4">
        <f t="shared" si="159"/>
        <v>126.156808</v>
      </c>
      <c r="BP843" s="4">
        <f t="shared" si="160"/>
        <v>126.156808</v>
      </c>
      <c r="BQ843" s="4">
        <f t="shared" si="161"/>
        <v>121</v>
      </c>
      <c r="BR843" s="4">
        <f t="shared" si="162"/>
        <v>0</v>
      </c>
      <c r="BS843" s="4">
        <f t="shared" si="163"/>
        <v>1196</v>
      </c>
      <c r="BT843" s="4">
        <f t="shared" si="164"/>
        <v>0</v>
      </c>
      <c r="BU843" s="4">
        <f t="shared" si="165"/>
        <v>1255</v>
      </c>
      <c r="BV843" s="4">
        <f t="shared" si="166"/>
        <v>0</v>
      </c>
      <c r="BW843" s="4">
        <f t="shared" si="167"/>
        <v>2803.1568079999997</v>
      </c>
      <c r="BX843" s="4">
        <f t="shared" si="168"/>
        <v>231.15680800000001</v>
      </c>
    </row>
    <row r="844" spans="1:76" x14ac:dyDescent="0.25">
      <c r="A844">
        <v>16</v>
      </c>
      <c r="B844" t="s">
        <v>60</v>
      </c>
      <c r="C844" t="s">
        <v>61</v>
      </c>
      <c r="D844">
        <v>2021</v>
      </c>
      <c r="E844" t="s">
        <v>62</v>
      </c>
      <c r="F844" t="s">
        <v>63</v>
      </c>
      <c r="G844">
        <v>2</v>
      </c>
      <c r="H844" t="s">
        <v>64</v>
      </c>
      <c r="I844" t="s">
        <v>3560</v>
      </c>
      <c r="J844" t="s">
        <v>1571</v>
      </c>
      <c r="K844" t="s">
        <v>1572</v>
      </c>
      <c r="L844" t="s">
        <v>3596</v>
      </c>
      <c r="M844" t="s">
        <v>133</v>
      </c>
      <c r="N844" t="s">
        <v>3611</v>
      </c>
      <c r="O844" t="s">
        <v>68</v>
      </c>
      <c r="P844" t="s">
        <v>3616</v>
      </c>
      <c r="Q844" t="s">
        <v>69</v>
      </c>
      <c r="R844" t="s">
        <v>3830</v>
      </c>
      <c r="S844" t="s">
        <v>1591</v>
      </c>
      <c r="T844">
        <v>16</v>
      </c>
      <c r="U844">
        <v>3</v>
      </c>
      <c r="V844" t="s">
        <v>1594</v>
      </c>
      <c r="W844">
        <v>2</v>
      </c>
      <c r="X844" t="s">
        <v>76</v>
      </c>
      <c r="Y844">
        <v>1</v>
      </c>
      <c r="Z844" t="s">
        <v>73</v>
      </c>
      <c r="AA844">
        <v>1</v>
      </c>
      <c r="AB844" s="2">
        <v>52</v>
      </c>
      <c r="AC844" s="2">
        <v>52</v>
      </c>
      <c r="AD844" s="2">
        <v>100</v>
      </c>
      <c r="AE844" s="2">
        <v>52</v>
      </c>
      <c r="AF844" s="2">
        <v>52</v>
      </c>
      <c r="AG844" s="2">
        <v>100</v>
      </c>
      <c r="AH844" s="2">
        <v>52</v>
      </c>
      <c r="AI844" s="2">
        <v>0</v>
      </c>
      <c r="AJ844" s="2">
        <v>0</v>
      </c>
      <c r="AK844" s="2">
        <v>52</v>
      </c>
      <c r="AL844" s="2">
        <v>0</v>
      </c>
      <c r="AM844" s="2">
        <v>0</v>
      </c>
      <c r="AN844" s="2">
        <v>52</v>
      </c>
      <c r="AO844" s="2">
        <v>0</v>
      </c>
      <c r="AP844" s="2">
        <v>0</v>
      </c>
      <c r="AQ844" s="2" t="s">
        <v>77</v>
      </c>
      <c r="AR844" s="2" t="s">
        <v>77</v>
      </c>
      <c r="AS844" s="2" t="s">
        <v>77</v>
      </c>
      <c r="AT844" s="3">
        <v>28000000</v>
      </c>
      <c r="AU844" s="3">
        <v>28000000</v>
      </c>
      <c r="AV844" s="2">
        <v>100</v>
      </c>
      <c r="AW844" s="3">
        <v>139500000</v>
      </c>
      <c r="AX844" s="3">
        <v>139500000</v>
      </c>
      <c r="AY844" s="2">
        <v>100</v>
      </c>
      <c r="AZ844" s="3">
        <v>85275000</v>
      </c>
      <c r="BA844" s="3">
        <v>0</v>
      </c>
      <c r="BB844" s="2">
        <v>0</v>
      </c>
      <c r="BC844" s="3">
        <v>240000000</v>
      </c>
      <c r="BD844" s="3">
        <v>0</v>
      </c>
      <c r="BE844" s="2">
        <v>0</v>
      </c>
      <c r="BF844" s="3">
        <v>157000000</v>
      </c>
      <c r="BG844" s="3">
        <v>0</v>
      </c>
      <c r="BH844" s="2">
        <v>0</v>
      </c>
      <c r="BI844" s="3">
        <v>649775000</v>
      </c>
      <c r="BJ844" s="3">
        <v>167500000</v>
      </c>
      <c r="BK844" s="2">
        <v>25.78</v>
      </c>
      <c r="BL844" t="s">
        <v>1595</v>
      </c>
      <c r="BM844" s="4">
        <f t="shared" si="157"/>
        <v>28</v>
      </c>
      <c r="BN844" s="4">
        <f t="shared" si="158"/>
        <v>28</v>
      </c>
      <c r="BO844" s="4">
        <f t="shared" si="159"/>
        <v>139.5</v>
      </c>
      <c r="BP844" s="4">
        <f t="shared" si="160"/>
        <v>139.5</v>
      </c>
      <c r="BQ844" s="4">
        <f t="shared" si="161"/>
        <v>85.275000000000006</v>
      </c>
      <c r="BR844" s="4">
        <f t="shared" si="162"/>
        <v>0</v>
      </c>
      <c r="BS844" s="4">
        <f t="shared" si="163"/>
        <v>240</v>
      </c>
      <c r="BT844" s="4">
        <f t="shared" si="164"/>
        <v>0</v>
      </c>
      <c r="BU844" s="4">
        <f t="shared" si="165"/>
        <v>157</v>
      </c>
      <c r="BV844" s="4">
        <f t="shared" si="166"/>
        <v>0</v>
      </c>
      <c r="BW844" s="4">
        <f t="shared" si="167"/>
        <v>649.77499999999998</v>
      </c>
      <c r="BX844" s="4">
        <f t="shared" si="168"/>
        <v>167.5</v>
      </c>
    </row>
    <row r="845" spans="1:76" x14ac:dyDescent="0.25">
      <c r="A845">
        <v>16</v>
      </c>
      <c r="B845" t="s">
        <v>60</v>
      </c>
      <c r="C845" t="s">
        <v>61</v>
      </c>
      <c r="D845">
        <v>2021</v>
      </c>
      <c r="E845" t="s">
        <v>62</v>
      </c>
      <c r="F845" t="s">
        <v>63</v>
      </c>
      <c r="G845">
        <v>2</v>
      </c>
      <c r="H845" t="s">
        <v>64</v>
      </c>
      <c r="I845" t="s">
        <v>3560</v>
      </c>
      <c r="J845" t="s">
        <v>1571</v>
      </c>
      <c r="K845" t="s">
        <v>1572</v>
      </c>
      <c r="L845" t="s">
        <v>3596</v>
      </c>
      <c r="M845" t="s">
        <v>133</v>
      </c>
      <c r="N845" t="s">
        <v>3611</v>
      </c>
      <c r="O845" t="s">
        <v>68</v>
      </c>
      <c r="P845" t="s">
        <v>3616</v>
      </c>
      <c r="Q845" t="s">
        <v>69</v>
      </c>
      <c r="R845" t="s">
        <v>3830</v>
      </c>
      <c r="S845" t="s">
        <v>1591</v>
      </c>
      <c r="T845">
        <v>16</v>
      </c>
      <c r="U845">
        <v>4</v>
      </c>
      <c r="V845" t="s">
        <v>1596</v>
      </c>
      <c r="W845">
        <v>2</v>
      </c>
      <c r="X845" t="s">
        <v>76</v>
      </c>
      <c r="Y845">
        <v>1</v>
      </c>
      <c r="Z845" t="s">
        <v>73</v>
      </c>
      <c r="AA845">
        <v>1</v>
      </c>
      <c r="AB845" s="2">
        <v>52</v>
      </c>
      <c r="AC845" s="2">
        <v>52</v>
      </c>
      <c r="AD845" s="2">
        <v>100</v>
      </c>
      <c r="AE845" s="2">
        <v>52</v>
      </c>
      <c r="AF845" s="2">
        <v>52</v>
      </c>
      <c r="AG845" s="2">
        <v>100</v>
      </c>
      <c r="AH845" s="2">
        <v>52</v>
      </c>
      <c r="AI845" s="2">
        <v>0</v>
      </c>
      <c r="AJ845" s="2">
        <v>0</v>
      </c>
      <c r="AK845" s="2">
        <v>52</v>
      </c>
      <c r="AL845" s="2">
        <v>0</v>
      </c>
      <c r="AM845" s="2">
        <v>0</v>
      </c>
      <c r="AN845" s="2">
        <v>52</v>
      </c>
      <c r="AO845" s="2">
        <v>0</v>
      </c>
      <c r="AP845" s="2">
        <v>0</v>
      </c>
      <c r="AQ845" s="2" t="s">
        <v>77</v>
      </c>
      <c r="AR845" s="2" t="s">
        <v>77</v>
      </c>
      <c r="AS845" s="2" t="s">
        <v>77</v>
      </c>
      <c r="AT845" s="3">
        <v>29100000</v>
      </c>
      <c r="AU845" s="3">
        <v>29100000</v>
      </c>
      <c r="AV845" s="2">
        <v>100</v>
      </c>
      <c r="AW845" s="3">
        <v>180800418</v>
      </c>
      <c r="AX845" s="3">
        <v>180800418</v>
      </c>
      <c r="AY845" s="2">
        <v>100</v>
      </c>
      <c r="AZ845" s="3">
        <v>377730000</v>
      </c>
      <c r="BA845" s="3">
        <v>0</v>
      </c>
      <c r="BB845" s="2">
        <v>0</v>
      </c>
      <c r="BC845" s="3">
        <v>289000000</v>
      </c>
      <c r="BD845" s="3">
        <v>0</v>
      </c>
      <c r="BE845" s="2">
        <v>0</v>
      </c>
      <c r="BF845" s="3">
        <v>208000000</v>
      </c>
      <c r="BG845" s="3">
        <v>0</v>
      </c>
      <c r="BH845" s="2">
        <v>0</v>
      </c>
      <c r="BI845" s="3">
        <v>1084630418</v>
      </c>
      <c r="BJ845" s="3">
        <v>209900418</v>
      </c>
      <c r="BK845" s="2">
        <v>19.350000000000001</v>
      </c>
      <c r="BL845" t="s">
        <v>1597</v>
      </c>
      <c r="BM845" s="4">
        <f t="shared" si="157"/>
        <v>29.1</v>
      </c>
      <c r="BN845" s="4">
        <f t="shared" si="158"/>
        <v>29.1</v>
      </c>
      <c r="BO845" s="4">
        <f t="shared" si="159"/>
        <v>180.80041800000001</v>
      </c>
      <c r="BP845" s="4">
        <f t="shared" si="160"/>
        <v>180.80041800000001</v>
      </c>
      <c r="BQ845" s="4">
        <f t="shared" si="161"/>
        <v>377.73</v>
      </c>
      <c r="BR845" s="4">
        <f t="shared" si="162"/>
        <v>0</v>
      </c>
      <c r="BS845" s="4">
        <f t="shared" si="163"/>
        <v>289</v>
      </c>
      <c r="BT845" s="4">
        <f t="shared" si="164"/>
        <v>0</v>
      </c>
      <c r="BU845" s="4">
        <f t="shared" si="165"/>
        <v>208</v>
      </c>
      <c r="BV845" s="4">
        <f t="shared" si="166"/>
        <v>0</v>
      </c>
      <c r="BW845" s="4">
        <f t="shared" si="167"/>
        <v>1084.630418</v>
      </c>
      <c r="BX845" s="4">
        <f t="shared" si="168"/>
        <v>209.900418</v>
      </c>
    </row>
    <row r="846" spans="1:76" x14ac:dyDescent="0.25">
      <c r="A846">
        <v>16</v>
      </c>
      <c r="B846" t="s">
        <v>60</v>
      </c>
      <c r="C846" t="s">
        <v>61</v>
      </c>
      <c r="D846">
        <v>2021</v>
      </c>
      <c r="E846" t="s">
        <v>62</v>
      </c>
      <c r="F846" t="s">
        <v>63</v>
      </c>
      <c r="G846">
        <v>2</v>
      </c>
      <c r="H846" t="s">
        <v>64</v>
      </c>
      <c r="I846" t="s">
        <v>3560</v>
      </c>
      <c r="J846" t="s">
        <v>1571</v>
      </c>
      <c r="K846" t="s">
        <v>1572</v>
      </c>
      <c r="L846" t="s">
        <v>3596</v>
      </c>
      <c r="M846" t="s">
        <v>133</v>
      </c>
      <c r="N846" t="s">
        <v>3611</v>
      </c>
      <c r="O846" t="s">
        <v>68</v>
      </c>
      <c r="P846" t="s">
        <v>3616</v>
      </c>
      <c r="Q846" t="s">
        <v>69</v>
      </c>
      <c r="R846" t="s">
        <v>3830</v>
      </c>
      <c r="S846" t="s">
        <v>1591</v>
      </c>
      <c r="T846">
        <v>16</v>
      </c>
      <c r="U846">
        <v>5</v>
      </c>
      <c r="V846" t="s">
        <v>1598</v>
      </c>
      <c r="W846">
        <v>1</v>
      </c>
      <c r="X846" t="s">
        <v>72</v>
      </c>
      <c r="Y846">
        <v>1</v>
      </c>
      <c r="Z846" t="s">
        <v>73</v>
      </c>
      <c r="AA846">
        <v>1</v>
      </c>
      <c r="AB846" s="2">
        <v>1348</v>
      </c>
      <c r="AC846" s="2">
        <v>1348</v>
      </c>
      <c r="AD846" s="2">
        <v>100</v>
      </c>
      <c r="AE846" s="2">
        <v>6824</v>
      </c>
      <c r="AF846" s="2">
        <v>6824</v>
      </c>
      <c r="AG846" s="2">
        <v>100</v>
      </c>
      <c r="AH846" s="2">
        <v>6752</v>
      </c>
      <c r="AI846" s="2">
        <v>0</v>
      </c>
      <c r="AJ846" s="2">
        <v>0</v>
      </c>
      <c r="AK846" s="2">
        <v>7000</v>
      </c>
      <c r="AL846" s="2">
        <v>0</v>
      </c>
      <c r="AM846" s="2">
        <v>0</v>
      </c>
      <c r="AN846" s="2">
        <v>3076</v>
      </c>
      <c r="AO846" s="2">
        <v>0</v>
      </c>
      <c r="AP846" s="2">
        <v>0</v>
      </c>
      <c r="AQ846" s="2">
        <v>25000</v>
      </c>
      <c r="AR846" s="2">
        <v>8172</v>
      </c>
      <c r="AS846" s="2">
        <v>32.69</v>
      </c>
      <c r="AT846" s="3">
        <v>291368533.19999999</v>
      </c>
      <c r="AU846" s="3">
        <v>281212291</v>
      </c>
      <c r="AV846" s="2">
        <v>96.51</v>
      </c>
      <c r="AW846" s="3">
        <v>261966400</v>
      </c>
      <c r="AX846" s="3">
        <v>261966400</v>
      </c>
      <c r="AY846" s="2">
        <v>100</v>
      </c>
      <c r="AZ846" s="3">
        <v>413093000</v>
      </c>
      <c r="BA846" s="3">
        <v>0</v>
      </c>
      <c r="BB846" s="2">
        <v>0</v>
      </c>
      <c r="BC846" s="3">
        <v>673000000</v>
      </c>
      <c r="BD846" s="3">
        <v>0</v>
      </c>
      <c r="BE846" s="2">
        <v>0</v>
      </c>
      <c r="BF846" s="3">
        <v>1474000000</v>
      </c>
      <c r="BG846" s="3">
        <v>0</v>
      </c>
      <c r="BH846" s="2">
        <v>0</v>
      </c>
      <c r="BI846" s="3">
        <v>3113427933.1999998</v>
      </c>
      <c r="BJ846" s="3">
        <v>543178691</v>
      </c>
      <c r="BK846" s="2">
        <v>17.45</v>
      </c>
      <c r="BL846" t="s">
        <v>1599</v>
      </c>
      <c r="BM846" s="4">
        <f t="shared" si="157"/>
        <v>291.3685332</v>
      </c>
      <c r="BN846" s="4">
        <f t="shared" si="158"/>
        <v>281.21229099999999</v>
      </c>
      <c r="BO846" s="4">
        <f t="shared" si="159"/>
        <v>261.96640000000002</v>
      </c>
      <c r="BP846" s="4">
        <f t="shared" si="160"/>
        <v>261.96640000000002</v>
      </c>
      <c r="BQ846" s="4">
        <f t="shared" si="161"/>
        <v>413.09300000000002</v>
      </c>
      <c r="BR846" s="4">
        <f t="shared" si="162"/>
        <v>0</v>
      </c>
      <c r="BS846" s="4">
        <f t="shared" si="163"/>
        <v>673</v>
      </c>
      <c r="BT846" s="4">
        <f t="shared" si="164"/>
        <v>0</v>
      </c>
      <c r="BU846" s="4">
        <f t="shared" si="165"/>
        <v>1474</v>
      </c>
      <c r="BV846" s="4">
        <f t="shared" si="166"/>
        <v>0</v>
      </c>
      <c r="BW846" s="4">
        <f t="shared" si="167"/>
        <v>3113.4279332000001</v>
      </c>
      <c r="BX846" s="4">
        <f t="shared" si="168"/>
        <v>543.17869100000007</v>
      </c>
    </row>
    <row r="847" spans="1:76" x14ac:dyDescent="0.25">
      <c r="A847">
        <v>16</v>
      </c>
      <c r="B847" t="s">
        <v>60</v>
      </c>
      <c r="C847" t="s">
        <v>61</v>
      </c>
      <c r="D847">
        <v>2021</v>
      </c>
      <c r="E847" t="s">
        <v>62</v>
      </c>
      <c r="F847" t="s">
        <v>63</v>
      </c>
      <c r="G847">
        <v>2</v>
      </c>
      <c r="H847" t="s">
        <v>64</v>
      </c>
      <c r="I847" t="s">
        <v>3560</v>
      </c>
      <c r="J847" t="s">
        <v>1571</v>
      </c>
      <c r="K847" t="s">
        <v>1572</v>
      </c>
      <c r="L847" t="s">
        <v>3596</v>
      </c>
      <c r="M847" t="s">
        <v>133</v>
      </c>
      <c r="N847" t="s">
        <v>3611</v>
      </c>
      <c r="O847" t="s">
        <v>68</v>
      </c>
      <c r="P847" t="s">
        <v>3616</v>
      </c>
      <c r="Q847" t="s">
        <v>69</v>
      </c>
      <c r="R847" t="s">
        <v>3830</v>
      </c>
      <c r="S847" t="s">
        <v>1591</v>
      </c>
      <c r="T847">
        <v>16</v>
      </c>
      <c r="U847">
        <v>6</v>
      </c>
      <c r="V847" t="s">
        <v>1600</v>
      </c>
      <c r="W847">
        <v>3</v>
      </c>
      <c r="X847" t="s">
        <v>138</v>
      </c>
      <c r="Y847">
        <v>1</v>
      </c>
      <c r="Z847" t="s">
        <v>73</v>
      </c>
      <c r="AA847">
        <v>1</v>
      </c>
      <c r="AB847" s="2">
        <v>0.25</v>
      </c>
      <c r="AC847" s="2">
        <v>0.25</v>
      </c>
      <c r="AD847" s="2">
        <v>100</v>
      </c>
      <c r="AE847" s="2">
        <v>0.75</v>
      </c>
      <c r="AF847" s="2">
        <v>0.75</v>
      </c>
      <c r="AG847" s="2">
        <v>100</v>
      </c>
      <c r="AH847" s="2">
        <v>1.25</v>
      </c>
      <c r="AI847" s="2">
        <v>0</v>
      </c>
      <c r="AJ847" s="2">
        <v>0</v>
      </c>
      <c r="AK847" s="2">
        <v>1.75</v>
      </c>
      <c r="AL847" s="2">
        <v>0</v>
      </c>
      <c r="AM847" s="2">
        <v>0</v>
      </c>
      <c r="AN847" s="2">
        <v>2</v>
      </c>
      <c r="AO847" s="2">
        <v>0</v>
      </c>
      <c r="AP847" s="2">
        <v>0</v>
      </c>
      <c r="AQ847" s="2" t="s">
        <v>77</v>
      </c>
      <c r="AR847" s="2" t="s">
        <v>77</v>
      </c>
      <c r="AS847" s="2" t="s">
        <v>77</v>
      </c>
      <c r="AT847" s="3">
        <v>56200000</v>
      </c>
      <c r="AU847" s="3">
        <v>56200000</v>
      </c>
      <c r="AV847" s="2">
        <v>100</v>
      </c>
      <c r="AW847" s="3">
        <v>159914496</v>
      </c>
      <c r="AX847" s="3">
        <v>159914496</v>
      </c>
      <c r="AY847" s="2">
        <v>100</v>
      </c>
      <c r="AZ847" s="3">
        <v>306766000</v>
      </c>
      <c r="BA847" s="3">
        <v>0</v>
      </c>
      <c r="BB847" s="2">
        <v>0</v>
      </c>
      <c r="BC847" s="3">
        <v>249000000</v>
      </c>
      <c r="BD847" s="3">
        <v>0</v>
      </c>
      <c r="BE847" s="2">
        <v>0</v>
      </c>
      <c r="BF847" s="3">
        <v>190000000</v>
      </c>
      <c r="BG847" s="3">
        <v>0</v>
      </c>
      <c r="BH847" s="2">
        <v>0</v>
      </c>
      <c r="BI847" s="3">
        <v>961880496</v>
      </c>
      <c r="BJ847" s="3">
        <v>216114496</v>
      </c>
      <c r="BK847" s="2">
        <v>22.47</v>
      </c>
      <c r="BL847" t="s">
        <v>1601</v>
      </c>
      <c r="BM847" s="4">
        <f t="shared" si="157"/>
        <v>56.2</v>
      </c>
      <c r="BN847" s="4">
        <f t="shared" si="158"/>
        <v>56.2</v>
      </c>
      <c r="BO847" s="4">
        <f t="shared" si="159"/>
        <v>159.91449600000001</v>
      </c>
      <c r="BP847" s="4">
        <f t="shared" si="160"/>
        <v>159.91449600000001</v>
      </c>
      <c r="BQ847" s="4">
        <f t="shared" si="161"/>
        <v>306.76600000000002</v>
      </c>
      <c r="BR847" s="4">
        <f t="shared" si="162"/>
        <v>0</v>
      </c>
      <c r="BS847" s="4">
        <f t="shared" si="163"/>
        <v>249</v>
      </c>
      <c r="BT847" s="4">
        <f t="shared" si="164"/>
        <v>0</v>
      </c>
      <c r="BU847" s="4">
        <f t="shared" si="165"/>
        <v>190</v>
      </c>
      <c r="BV847" s="4">
        <f t="shared" si="166"/>
        <v>0</v>
      </c>
      <c r="BW847" s="4">
        <f t="shared" si="167"/>
        <v>961.88049599999999</v>
      </c>
      <c r="BX847" s="4">
        <f t="shared" si="168"/>
        <v>216.11449600000003</v>
      </c>
    </row>
    <row r="848" spans="1:76" x14ac:dyDescent="0.25">
      <c r="A848">
        <v>16</v>
      </c>
      <c r="B848" t="s">
        <v>60</v>
      </c>
      <c r="C848" t="s">
        <v>61</v>
      </c>
      <c r="D848">
        <v>2021</v>
      </c>
      <c r="E848" t="s">
        <v>62</v>
      </c>
      <c r="F848" t="s">
        <v>63</v>
      </c>
      <c r="G848">
        <v>2</v>
      </c>
      <c r="H848" t="s">
        <v>64</v>
      </c>
      <c r="I848" t="s">
        <v>3560</v>
      </c>
      <c r="J848" t="s">
        <v>1571</v>
      </c>
      <c r="K848" t="s">
        <v>1572</v>
      </c>
      <c r="L848" t="s">
        <v>3596</v>
      </c>
      <c r="M848" t="s">
        <v>133</v>
      </c>
      <c r="N848" t="s">
        <v>3611</v>
      </c>
      <c r="O848" t="s">
        <v>68</v>
      </c>
      <c r="P848" t="s">
        <v>3616</v>
      </c>
      <c r="Q848" t="s">
        <v>69</v>
      </c>
      <c r="R848" t="s">
        <v>3830</v>
      </c>
      <c r="S848" t="s">
        <v>1591</v>
      </c>
      <c r="T848">
        <v>16</v>
      </c>
      <c r="U848">
        <v>7</v>
      </c>
      <c r="V848" t="s">
        <v>1602</v>
      </c>
      <c r="W848">
        <v>1</v>
      </c>
      <c r="X848" t="s">
        <v>72</v>
      </c>
      <c r="Y848">
        <v>1</v>
      </c>
      <c r="Z848" t="s">
        <v>73</v>
      </c>
      <c r="AA848">
        <v>1</v>
      </c>
      <c r="AB848" s="2">
        <v>4325</v>
      </c>
      <c r="AC848" s="2">
        <v>4325</v>
      </c>
      <c r="AD848" s="2">
        <v>100</v>
      </c>
      <c r="AE848" s="2">
        <v>25187</v>
      </c>
      <c r="AF848" s="2">
        <v>25187</v>
      </c>
      <c r="AG848" s="2">
        <v>100</v>
      </c>
      <c r="AH848" s="2">
        <v>15000</v>
      </c>
      <c r="AI848" s="2">
        <v>0</v>
      </c>
      <c r="AJ848" s="2">
        <v>0</v>
      </c>
      <c r="AK848" s="2">
        <v>10000</v>
      </c>
      <c r="AL848" s="2">
        <v>0</v>
      </c>
      <c r="AM848" s="2">
        <v>0</v>
      </c>
      <c r="AN848" s="2">
        <v>3488</v>
      </c>
      <c r="AO848" s="2">
        <v>0</v>
      </c>
      <c r="AP848" s="2">
        <v>0</v>
      </c>
      <c r="AQ848" s="2">
        <v>58000</v>
      </c>
      <c r="AR848" s="2">
        <v>29512</v>
      </c>
      <c r="AS848" s="2">
        <v>50.88</v>
      </c>
      <c r="AT848" s="3">
        <v>342975317.80000001</v>
      </c>
      <c r="AU848" s="3">
        <v>321766318</v>
      </c>
      <c r="AV848" s="2">
        <v>93.82</v>
      </c>
      <c r="AW848" s="3">
        <v>930847683</v>
      </c>
      <c r="AX848" s="3">
        <v>930780623</v>
      </c>
      <c r="AY848" s="2">
        <v>99.99</v>
      </c>
      <c r="AZ848" s="3">
        <v>1078680000</v>
      </c>
      <c r="BA848" s="3">
        <v>0</v>
      </c>
      <c r="BB848" s="2">
        <v>0</v>
      </c>
      <c r="BC848" s="3">
        <v>1726000000</v>
      </c>
      <c r="BD848" s="3">
        <v>0</v>
      </c>
      <c r="BE848" s="2">
        <v>0</v>
      </c>
      <c r="BF848" s="3">
        <v>1957000000</v>
      </c>
      <c r="BG848" s="3">
        <v>0</v>
      </c>
      <c r="BH848" s="2">
        <v>0</v>
      </c>
      <c r="BI848" s="3">
        <v>6035503000.8000002</v>
      </c>
      <c r="BJ848" s="3">
        <v>1252546941</v>
      </c>
      <c r="BK848" s="2">
        <v>20.75</v>
      </c>
      <c r="BL848" t="s">
        <v>1603</v>
      </c>
      <c r="BM848" s="4">
        <f t="shared" si="157"/>
        <v>342.97531780000003</v>
      </c>
      <c r="BN848" s="4">
        <f t="shared" si="158"/>
        <v>321.76631800000001</v>
      </c>
      <c r="BO848" s="4">
        <f t="shared" si="159"/>
        <v>930.84768299999996</v>
      </c>
      <c r="BP848" s="4">
        <f t="shared" si="160"/>
        <v>930.78062299999999</v>
      </c>
      <c r="BQ848" s="4">
        <f t="shared" si="161"/>
        <v>1078.68</v>
      </c>
      <c r="BR848" s="4">
        <f t="shared" si="162"/>
        <v>0</v>
      </c>
      <c r="BS848" s="4">
        <f t="shared" si="163"/>
        <v>1726</v>
      </c>
      <c r="BT848" s="4">
        <f t="shared" si="164"/>
        <v>0</v>
      </c>
      <c r="BU848" s="4">
        <f t="shared" si="165"/>
        <v>1957</v>
      </c>
      <c r="BV848" s="4">
        <f t="shared" si="166"/>
        <v>0</v>
      </c>
      <c r="BW848" s="4">
        <f t="shared" si="167"/>
        <v>6035.5030008000003</v>
      </c>
      <c r="BX848" s="4">
        <f t="shared" si="168"/>
        <v>1252.5469410000001</v>
      </c>
    </row>
    <row r="849" spans="1:76" x14ac:dyDescent="0.25">
      <c r="A849">
        <v>16</v>
      </c>
      <c r="B849" t="s">
        <v>60</v>
      </c>
      <c r="C849" t="s">
        <v>61</v>
      </c>
      <c r="D849">
        <v>2021</v>
      </c>
      <c r="E849" t="s">
        <v>62</v>
      </c>
      <c r="F849" t="s">
        <v>63</v>
      </c>
      <c r="G849">
        <v>2</v>
      </c>
      <c r="H849" t="s">
        <v>64</v>
      </c>
      <c r="I849" t="s">
        <v>3560</v>
      </c>
      <c r="J849" t="s">
        <v>1571</v>
      </c>
      <c r="K849" t="s">
        <v>1572</v>
      </c>
      <c r="L849" t="s">
        <v>3596</v>
      </c>
      <c r="M849" t="s">
        <v>133</v>
      </c>
      <c r="N849" t="s">
        <v>3611</v>
      </c>
      <c r="O849" t="s">
        <v>68</v>
      </c>
      <c r="P849" t="s">
        <v>3616</v>
      </c>
      <c r="Q849" t="s">
        <v>69</v>
      </c>
      <c r="R849" t="s">
        <v>3830</v>
      </c>
      <c r="S849" t="s">
        <v>1591</v>
      </c>
      <c r="T849">
        <v>16</v>
      </c>
      <c r="U849">
        <v>8</v>
      </c>
      <c r="V849" t="s">
        <v>1604</v>
      </c>
      <c r="W849">
        <v>3</v>
      </c>
      <c r="X849" t="s">
        <v>138</v>
      </c>
      <c r="Y849">
        <v>1</v>
      </c>
      <c r="Z849" t="s">
        <v>73</v>
      </c>
      <c r="AA849">
        <v>1</v>
      </c>
      <c r="AB849" s="2">
        <v>5</v>
      </c>
      <c r="AC849" s="2">
        <v>9</v>
      </c>
      <c r="AD849" s="2">
        <v>180</v>
      </c>
      <c r="AE849" s="2">
        <v>20</v>
      </c>
      <c r="AF849" s="2">
        <v>20</v>
      </c>
      <c r="AG849" s="2">
        <v>100</v>
      </c>
      <c r="AH849" s="2">
        <v>36</v>
      </c>
      <c r="AI849" s="2">
        <v>0</v>
      </c>
      <c r="AJ849" s="2">
        <v>0</v>
      </c>
      <c r="AK849" s="2">
        <v>46</v>
      </c>
      <c r="AL849" s="2">
        <v>0</v>
      </c>
      <c r="AM849" s="2">
        <v>0</v>
      </c>
      <c r="AN849" s="2">
        <v>52</v>
      </c>
      <c r="AO849" s="2">
        <v>0</v>
      </c>
      <c r="AP849" s="2">
        <v>0</v>
      </c>
      <c r="AQ849" s="2" t="s">
        <v>77</v>
      </c>
      <c r="AR849" s="2" t="s">
        <v>77</v>
      </c>
      <c r="AS849" s="2" t="s">
        <v>77</v>
      </c>
      <c r="AT849" s="3">
        <v>136100000</v>
      </c>
      <c r="AU849" s="3">
        <v>122100000</v>
      </c>
      <c r="AV849" s="2">
        <v>89.71</v>
      </c>
      <c r="AW849" s="3">
        <v>247620587</v>
      </c>
      <c r="AX849" s="3">
        <v>247620587</v>
      </c>
      <c r="AY849" s="2">
        <v>100</v>
      </c>
      <c r="AZ849" s="3">
        <v>179551000</v>
      </c>
      <c r="BA849" s="3">
        <v>0</v>
      </c>
      <c r="BB849" s="2">
        <v>0</v>
      </c>
      <c r="BC849" s="3">
        <v>130000000</v>
      </c>
      <c r="BD849" s="3">
        <v>0</v>
      </c>
      <c r="BE849" s="2">
        <v>0</v>
      </c>
      <c r="BF849" s="3">
        <v>136000000</v>
      </c>
      <c r="BG849" s="3">
        <v>0</v>
      </c>
      <c r="BH849" s="2">
        <v>0</v>
      </c>
      <c r="BI849" s="3">
        <v>829271587</v>
      </c>
      <c r="BJ849" s="3">
        <v>369720587</v>
      </c>
      <c r="BK849" s="2">
        <v>44.58</v>
      </c>
      <c r="BL849" t="s">
        <v>1605</v>
      </c>
      <c r="BM849" s="4">
        <f t="shared" si="157"/>
        <v>136.1</v>
      </c>
      <c r="BN849" s="4">
        <f t="shared" si="158"/>
        <v>122.1</v>
      </c>
      <c r="BO849" s="4">
        <f t="shared" si="159"/>
        <v>247.620587</v>
      </c>
      <c r="BP849" s="4">
        <f t="shared" si="160"/>
        <v>247.620587</v>
      </c>
      <c r="BQ849" s="4">
        <f t="shared" si="161"/>
        <v>179.55099999999999</v>
      </c>
      <c r="BR849" s="4">
        <f t="shared" si="162"/>
        <v>0</v>
      </c>
      <c r="BS849" s="4">
        <f t="shared" si="163"/>
        <v>130</v>
      </c>
      <c r="BT849" s="4">
        <f t="shared" si="164"/>
        <v>0</v>
      </c>
      <c r="BU849" s="4">
        <f t="shared" si="165"/>
        <v>136</v>
      </c>
      <c r="BV849" s="4">
        <f t="shared" si="166"/>
        <v>0</v>
      </c>
      <c r="BW849" s="4">
        <f t="shared" si="167"/>
        <v>829.27158699999995</v>
      </c>
      <c r="BX849" s="4">
        <f t="shared" si="168"/>
        <v>369.72058700000002</v>
      </c>
    </row>
    <row r="850" spans="1:76" x14ac:dyDescent="0.25">
      <c r="A850">
        <v>16</v>
      </c>
      <c r="B850" t="s">
        <v>60</v>
      </c>
      <c r="C850" t="s">
        <v>61</v>
      </c>
      <c r="D850">
        <v>2021</v>
      </c>
      <c r="E850" t="s">
        <v>62</v>
      </c>
      <c r="F850" t="s">
        <v>63</v>
      </c>
      <c r="G850">
        <v>2</v>
      </c>
      <c r="H850" t="s">
        <v>64</v>
      </c>
      <c r="I850" t="s">
        <v>3560</v>
      </c>
      <c r="J850" t="s">
        <v>1571</v>
      </c>
      <c r="K850" t="s">
        <v>1572</v>
      </c>
      <c r="L850" t="s">
        <v>3596</v>
      </c>
      <c r="M850" t="s">
        <v>133</v>
      </c>
      <c r="N850" t="s">
        <v>3611</v>
      </c>
      <c r="O850" t="s">
        <v>68</v>
      </c>
      <c r="P850" t="s">
        <v>3616</v>
      </c>
      <c r="Q850" t="s">
        <v>69</v>
      </c>
      <c r="R850" t="s">
        <v>3830</v>
      </c>
      <c r="S850" t="s">
        <v>1591</v>
      </c>
      <c r="T850">
        <v>16</v>
      </c>
      <c r="U850">
        <v>9</v>
      </c>
      <c r="V850" t="s">
        <v>1606</v>
      </c>
      <c r="W850">
        <v>3</v>
      </c>
      <c r="X850" t="s">
        <v>138</v>
      </c>
      <c r="Y850">
        <v>1</v>
      </c>
      <c r="Z850" t="s">
        <v>73</v>
      </c>
      <c r="AA850">
        <v>1</v>
      </c>
      <c r="AB850" s="2">
        <v>0.1</v>
      </c>
      <c r="AC850" s="2">
        <v>0.1</v>
      </c>
      <c r="AD850" s="2">
        <v>100</v>
      </c>
      <c r="AE850" s="2">
        <v>0.35</v>
      </c>
      <c r="AF850" s="2">
        <v>0.35</v>
      </c>
      <c r="AG850" s="2">
        <v>100</v>
      </c>
      <c r="AH850" s="2">
        <v>0.65</v>
      </c>
      <c r="AI850" s="2">
        <v>0</v>
      </c>
      <c r="AJ850" s="2">
        <v>0</v>
      </c>
      <c r="AK850" s="2">
        <v>0.9</v>
      </c>
      <c r="AL850" s="2">
        <v>0</v>
      </c>
      <c r="AM850" s="2">
        <v>0</v>
      </c>
      <c r="AN850" s="2">
        <v>1</v>
      </c>
      <c r="AO850" s="2">
        <v>0</v>
      </c>
      <c r="AP850" s="2">
        <v>0</v>
      </c>
      <c r="AQ850" s="2" t="s">
        <v>77</v>
      </c>
      <c r="AR850" s="2" t="s">
        <v>77</v>
      </c>
      <c r="AS850" s="2" t="s">
        <v>77</v>
      </c>
      <c r="AT850" s="3">
        <v>295200000</v>
      </c>
      <c r="AU850" s="3">
        <v>250272000</v>
      </c>
      <c r="AV850" s="2">
        <v>84.78</v>
      </c>
      <c r="AW850" s="3">
        <v>727397248</v>
      </c>
      <c r="AX850" s="3">
        <v>727247495</v>
      </c>
      <c r="AY850" s="2">
        <v>99.98</v>
      </c>
      <c r="AZ850" s="3">
        <v>806794000</v>
      </c>
      <c r="BA850" s="3">
        <v>0</v>
      </c>
      <c r="BB850" s="2">
        <v>0</v>
      </c>
      <c r="BC850" s="3">
        <v>1041000000</v>
      </c>
      <c r="BD850" s="3">
        <v>0</v>
      </c>
      <c r="BE850" s="2">
        <v>0</v>
      </c>
      <c r="BF850" s="3">
        <v>878000000</v>
      </c>
      <c r="BG850" s="3">
        <v>0</v>
      </c>
      <c r="BH850" s="2">
        <v>0</v>
      </c>
      <c r="BI850" s="3">
        <v>3748391248</v>
      </c>
      <c r="BJ850" s="3">
        <v>977519495</v>
      </c>
      <c r="BK850" s="2">
        <v>26.08</v>
      </c>
      <c r="BL850" t="s">
        <v>1607</v>
      </c>
      <c r="BM850" s="4">
        <f t="shared" si="157"/>
        <v>295.2</v>
      </c>
      <c r="BN850" s="4">
        <f t="shared" si="158"/>
        <v>250.27199999999999</v>
      </c>
      <c r="BO850" s="4">
        <f t="shared" si="159"/>
        <v>727.39724799999999</v>
      </c>
      <c r="BP850" s="4">
        <f t="shared" si="160"/>
        <v>727.24749499999996</v>
      </c>
      <c r="BQ850" s="4">
        <f t="shared" si="161"/>
        <v>806.79399999999998</v>
      </c>
      <c r="BR850" s="4">
        <f t="shared" si="162"/>
        <v>0</v>
      </c>
      <c r="BS850" s="4">
        <f t="shared" si="163"/>
        <v>1041</v>
      </c>
      <c r="BT850" s="4">
        <f t="shared" si="164"/>
        <v>0</v>
      </c>
      <c r="BU850" s="4">
        <f t="shared" si="165"/>
        <v>878</v>
      </c>
      <c r="BV850" s="4">
        <f t="shared" si="166"/>
        <v>0</v>
      </c>
      <c r="BW850" s="4">
        <f t="shared" si="167"/>
        <v>3748.3912479999999</v>
      </c>
      <c r="BX850" s="4">
        <f t="shared" si="168"/>
        <v>977.51949500000001</v>
      </c>
    </row>
    <row r="851" spans="1:76" x14ac:dyDescent="0.25">
      <c r="A851">
        <v>16</v>
      </c>
      <c r="B851" t="s">
        <v>60</v>
      </c>
      <c r="C851" t="s">
        <v>61</v>
      </c>
      <c r="D851">
        <v>2021</v>
      </c>
      <c r="E851" t="s">
        <v>62</v>
      </c>
      <c r="F851" t="s">
        <v>63</v>
      </c>
      <c r="G851">
        <v>2</v>
      </c>
      <c r="H851" t="s">
        <v>64</v>
      </c>
      <c r="I851" t="s">
        <v>3560</v>
      </c>
      <c r="J851" t="s">
        <v>1571</v>
      </c>
      <c r="K851" t="s">
        <v>1572</v>
      </c>
      <c r="L851" t="s">
        <v>3596</v>
      </c>
      <c r="M851" t="s">
        <v>133</v>
      </c>
      <c r="N851" t="s">
        <v>3611</v>
      </c>
      <c r="O851" t="s">
        <v>68</v>
      </c>
      <c r="P851" t="s">
        <v>3616</v>
      </c>
      <c r="Q851" t="s">
        <v>69</v>
      </c>
      <c r="R851" t="s">
        <v>3830</v>
      </c>
      <c r="S851" t="s">
        <v>1591</v>
      </c>
      <c r="T851">
        <v>16</v>
      </c>
      <c r="U851">
        <v>10</v>
      </c>
      <c r="V851" t="s">
        <v>1608</v>
      </c>
      <c r="W851">
        <v>3</v>
      </c>
      <c r="X851" t="s">
        <v>138</v>
      </c>
      <c r="Y851">
        <v>1</v>
      </c>
      <c r="Z851" t="s">
        <v>73</v>
      </c>
      <c r="AA851">
        <v>1</v>
      </c>
      <c r="AB851" s="2">
        <v>0.1</v>
      </c>
      <c r="AC851" s="2">
        <v>7.0000000000000007E-2</v>
      </c>
      <c r="AD851" s="2">
        <v>70</v>
      </c>
      <c r="AE851" s="2">
        <v>0.35</v>
      </c>
      <c r="AF851" s="2">
        <v>0.35</v>
      </c>
      <c r="AG851" s="2">
        <v>100</v>
      </c>
      <c r="AH851" s="2">
        <v>0.65</v>
      </c>
      <c r="AI851" s="2">
        <v>0</v>
      </c>
      <c r="AJ851" s="2">
        <v>0</v>
      </c>
      <c r="AK851" s="2">
        <v>0.9</v>
      </c>
      <c r="AL851" s="2">
        <v>0</v>
      </c>
      <c r="AM851" s="2">
        <v>0</v>
      </c>
      <c r="AN851" s="2">
        <v>1</v>
      </c>
      <c r="AO851" s="2">
        <v>0</v>
      </c>
      <c r="AP851" s="2">
        <v>0</v>
      </c>
      <c r="AQ851" s="2" t="s">
        <v>77</v>
      </c>
      <c r="AR851" s="2" t="s">
        <v>77</v>
      </c>
      <c r="AS851" s="2" t="s">
        <v>77</v>
      </c>
      <c r="AT851" s="3">
        <v>103970667</v>
      </c>
      <c r="AU851" s="3">
        <v>103757334</v>
      </c>
      <c r="AV851" s="2">
        <v>99.8</v>
      </c>
      <c r="AW851" s="3">
        <v>88719360</v>
      </c>
      <c r="AX851" s="3">
        <v>88473600</v>
      </c>
      <c r="AY851" s="2">
        <v>99.72</v>
      </c>
      <c r="AZ851" s="3">
        <v>88485000</v>
      </c>
      <c r="BA851" s="3">
        <v>0</v>
      </c>
      <c r="BB851" s="2">
        <v>0</v>
      </c>
      <c r="BC851" s="3">
        <v>160000000</v>
      </c>
      <c r="BD851" s="3">
        <v>0</v>
      </c>
      <c r="BE851" s="2">
        <v>0</v>
      </c>
      <c r="BF851" s="3">
        <v>168000000</v>
      </c>
      <c r="BG851" s="3">
        <v>0</v>
      </c>
      <c r="BH851" s="2">
        <v>0</v>
      </c>
      <c r="BI851" s="3">
        <v>609175027</v>
      </c>
      <c r="BJ851" s="3">
        <v>192230934</v>
      </c>
      <c r="BK851" s="2">
        <v>31.56</v>
      </c>
      <c r="BL851" t="s">
        <v>1609</v>
      </c>
      <c r="BM851" s="4">
        <f t="shared" si="157"/>
        <v>103.97066700000001</v>
      </c>
      <c r="BN851" s="4">
        <f t="shared" si="158"/>
        <v>103.757334</v>
      </c>
      <c r="BO851" s="4">
        <f t="shared" si="159"/>
        <v>88.719359999999995</v>
      </c>
      <c r="BP851" s="4">
        <f t="shared" si="160"/>
        <v>88.473600000000005</v>
      </c>
      <c r="BQ851" s="4">
        <f t="shared" si="161"/>
        <v>88.484999999999999</v>
      </c>
      <c r="BR851" s="4">
        <f t="shared" si="162"/>
        <v>0</v>
      </c>
      <c r="BS851" s="4">
        <f t="shared" si="163"/>
        <v>160</v>
      </c>
      <c r="BT851" s="4">
        <f t="shared" si="164"/>
        <v>0</v>
      </c>
      <c r="BU851" s="4">
        <f t="shared" si="165"/>
        <v>168</v>
      </c>
      <c r="BV851" s="4">
        <f t="shared" si="166"/>
        <v>0</v>
      </c>
      <c r="BW851" s="4">
        <f t="shared" si="167"/>
        <v>609.175027</v>
      </c>
      <c r="BX851" s="4">
        <f t="shared" si="168"/>
        <v>192.23093399999999</v>
      </c>
    </row>
    <row r="852" spans="1:76" x14ac:dyDescent="0.25">
      <c r="A852">
        <v>16</v>
      </c>
      <c r="B852" t="s">
        <v>60</v>
      </c>
      <c r="C852" t="s">
        <v>61</v>
      </c>
      <c r="D852">
        <v>2021</v>
      </c>
      <c r="E852" t="s">
        <v>62</v>
      </c>
      <c r="F852" t="s">
        <v>63</v>
      </c>
      <c r="G852">
        <v>2</v>
      </c>
      <c r="H852" t="s">
        <v>64</v>
      </c>
      <c r="I852" t="s">
        <v>3560</v>
      </c>
      <c r="J852" t="s">
        <v>1571</v>
      </c>
      <c r="K852" t="s">
        <v>1572</v>
      </c>
      <c r="L852" t="s">
        <v>3596</v>
      </c>
      <c r="M852" t="s">
        <v>133</v>
      </c>
      <c r="N852" t="s">
        <v>3611</v>
      </c>
      <c r="O852" t="s">
        <v>68</v>
      </c>
      <c r="P852" t="s">
        <v>3616</v>
      </c>
      <c r="Q852" t="s">
        <v>69</v>
      </c>
      <c r="R852" t="s">
        <v>3830</v>
      </c>
      <c r="S852" t="s">
        <v>1591</v>
      </c>
      <c r="T852">
        <v>16</v>
      </c>
      <c r="U852">
        <v>11</v>
      </c>
      <c r="V852" t="s">
        <v>1610</v>
      </c>
      <c r="W852">
        <v>3</v>
      </c>
      <c r="X852" t="s">
        <v>138</v>
      </c>
      <c r="Y852">
        <v>1</v>
      </c>
      <c r="Z852" t="s">
        <v>73</v>
      </c>
      <c r="AA852">
        <v>1</v>
      </c>
      <c r="AB852" s="2">
        <v>0.1</v>
      </c>
      <c r="AC852" s="2">
        <v>0.08</v>
      </c>
      <c r="AD852" s="2">
        <v>80</v>
      </c>
      <c r="AE852" s="2">
        <v>0.35</v>
      </c>
      <c r="AF852" s="2">
        <v>0.35</v>
      </c>
      <c r="AG852" s="2">
        <v>100</v>
      </c>
      <c r="AH852" s="2">
        <v>0.65</v>
      </c>
      <c r="AI852" s="2">
        <v>0</v>
      </c>
      <c r="AJ852" s="2">
        <v>0</v>
      </c>
      <c r="AK852" s="2">
        <v>0.9</v>
      </c>
      <c r="AL852" s="2">
        <v>0</v>
      </c>
      <c r="AM852" s="2">
        <v>0</v>
      </c>
      <c r="AN852" s="2">
        <v>1</v>
      </c>
      <c r="AO852" s="2">
        <v>0</v>
      </c>
      <c r="AP852" s="2">
        <v>0</v>
      </c>
      <c r="AQ852" s="2" t="s">
        <v>77</v>
      </c>
      <c r="AR852" s="2" t="s">
        <v>77</v>
      </c>
      <c r="AS852" s="2" t="s">
        <v>77</v>
      </c>
      <c r="AT852" s="3">
        <v>32000000</v>
      </c>
      <c r="AU852" s="3">
        <v>32000000</v>
      </c>
      <c r="AV852" s="2">
        <v>100</v>
      </c>
      <c r="AW852" s="3">
        <v>85600000</v>
      </c>
      <c r="AX852" s="3">
        <v>85600000</v>
      </c>
      <c r="AY852" s="2">
        <v>100</v>
      </c>
      <c r="AZ852" s="3">
        <v>150084000</v>
      </c>
      <c r="BA852" s="3">
        <v>0</v>
      </c>
      <c r="BB852" s="2">
        <v>0</v>
      </c>
      <c r="BC852" s="3">
        <v>160000000</v>
      </c>
      <c r="BD852" s="3">
        <v>0</v>
      </c>
      <c r="BE852" s="2">
        <v>0</v>
      </c>
      <c r="BF852" s="3">
        <v>168000000</v>
      </c>
      <c r="BG852" s="3">
        <v>0</v>
      </c>
      <c r="BH852" s="2">
        <v>0</v>
      </c>
      <c r="BI852" s="3">
        <v>595684000</v>
      </c>
      <c r="BJ852" s="3">
        <v>117600000</v>
      </c>
      <c r="BK852" s="2">
        <v>19.739999999999998</v>
      </c>
      <c r="BL852" t="s">
        <v>1611</v>
      </c>
      <c r="BM852" s="4">
        <f t="shared" si="157"/>
        <v>32</v>
      </c>
      <c r="BN852" s="4">
        <f t="shared" si="158"/>
        <v>32</v>
      </c>
      <c r="BO852" s="4">
        <f t="shared" si="159"/>
        <v>85.6</v>
      </c>
      <c r="BP852" s="4">
        <f t="shared" si="160"/>
        <v>85.6</v>
      </c>
      <c r="BQ852" s="4">
        <f t="shared" si="161"/>
        <v>150.084</v>
      </c>
      <c r="BR852" s="4">
        <f t="shared" si="162"/>
        <v>0</v>
      </c>
      <c r="BS852" s="4">
        <f t="shared" si="163"/>
        <v>160</v>
      </c>
      <c r="BT852" s="4">
        <f t="shared" si="164"/>
        <v>0</v>
      </c>
      <c r="BU852" s="4">
        <f t="shared" si="165"/>
        <v>168</v>
      </c>
      <c r="BV852" s="4">
        <f t="shared" si="166"/>
        <v>0</v>
      </c>
      <c r="BW852" s="4">
        <f t="shared" si="167"/>
        <v>595.68399999999997</v>
      </c>
      <c r="BX852" s="4">
        <f t="shared" si="168"/>
        <v>117.6</v>
      </c>
    </row>
    <row r="853" spans="1:76" x14ac:dyDescent="0.25">
      <c r="A853">
        <v>16</v>
      </c>
      <c r="B853" t="s">
        <v>60</v>
      </c>
      <c r="C853" t="s">
        <v>61</v>
      </c>
      <c r="D853">
        <v>2021</v>
      </c>
      <c r="E853" t="s">
        <v>62</v>
      </c>
      <c r="F853" t="s">
        <v>63</v>
      </c>
      <c r="G853">
        <v>2</v>
      </c>
      <c r="H853" t="s">
        <v>64</v>
      </c>
      <c r="I853" t="s">
        <v>3561</v>
      </c>
      <c r="J853" t="s">
        <v>1612</v>
      </c>
      <c r="K853" t="s">
        <v>1613</v>
      </c>
      <c r="L853" t="s">
        <v>3607</v>
      </c>
      <c r="M853" t="s">
        <v>1614</v>
      </c>
      <c r="N853" t="s">
        <v>3613</v>
      </c>
      <c r="O853" t="s">
        <v>259</v>
      </c>
      <c r="P853" t="s">
        <v>3649</v>
      </c>
      <c r="Q853" t="s">
        <v>1615</v>
      </c>
      <c r="R853" t="s">
        <v>3831</v>
      </c>
      <c r="S853" t="s">
        <v>1616</v>
      </c>
      <c r="T853">
        <v>13</v>
      </c>
      <c r="U853">
        <v>1</v>
      </c>
      <c r="V853" t="s">
        <v>1617</v>
      </c>
      <c r="W853">
        <v>1</v>
      </c>
      <c r="X853" t="s">
        <v>72</v>
      </c>
      <c r="Y853">
        <v>1</v>
      </c>
      <c r="Z853" t="s">
        <v>73</v>
      </c>
      <c r="AA853">
        <v>1</v>
      </c>
      <c r="AB853" s="2">
        <v>82028</v>
      </c>
      <c r="AC853" s="2">
        <v>82028</v>
      </c>
      <c r="AD853" s="2">
        <v>100</v>
      </c>
      <c r="AE853" s="2">
        <v>418925</v>
      </c>
      <c r="AF853" s="2">
        <v>418925</v>
      </c>
      <c r="AG853" s="2">
        <v>100</v>
      </c>
      <c r="AH853" s="2">
        <v>482500</v>
      </c>
      <c r="AI853" s="2">
        <v>0</v>
      </c>
      <c r="AJ853" s="2">
        <v>0</v>
      </c>
      <c r="AK853" s="2">
        <v>435575</v>
      </c>
      <c r="AL853" s="2">
        <v>0</v>
      </c>
      <c r="AM853" s="2">
        <v>0</v>
      </c>
      <c r="AN853" s="2">
        <v>180972</v>
      </c>
      <c r="AO853" s="2">
        <v>0</v>
      </c>
      <c r="AP853" s="2">
        <v>0</v>
      </c>
      <c r="AQ853" s="2">
        <v>1600000</v>
      </c>
      <c r="AR853" s="2">
        <v>500953</v>
      </c>
      <c r="AS853" s="2">
        <v>31.31</v>
      </c>
      <c r="AT853" s="3">
        <v>1224858687</v>
      </c>
      <c r="AU853" s="3">
        <v>1224849600</v>
      </c>
      <c r="AV853" s="2">
        <v>100</v>
      </c>
      <c r="AW853" s="3">
        <v>2007782933</v>
      </c>
      <c r="AX853" s="3">
        <v>2006885837</v>
      </c>
      <c r="AY853" s="2">
        <v>99.96</v>
      </c>
      <c r="AZ853" s="3">
        <v>2110964000</v>
      </c>
      <c r="BA853" s="3">
        <v>0</v>
      </c>
      <c r="BB853" s="2">
        <v>0</v>
      </c>
      <c r="BC853" s="3">
        <v>2160000000</v>
      </c>
      <c r="BD853" s="3">
        <v>0</v>
      </c>
      <c r="BE853" s="2">
        <v>0</v>
      </c>
      <c r="BF853" s="3">
        <v>1113000000</v>
      </c>
      <c r="BG853" s="3">
        <v>0</v>
      </c>
      <c r="BH853" s="2">
        <v>0</v>
      </c>
      <c r="BI853" s="3">
        <v>8616605620</v>
      </c>
      <c r="BJ853" s="3">
        <v>3231735437</v>
      </c>
      <c r="BK853" s="2">
        <v>37.51</v>
      </c>
      <c r="BL853" t="s">
        <v>1618</v>
      </c>
      <c r="BM853" s="4">
        <f t="shared" si="157"/>
        <v>1224.8586869999999</v>
      </c>
      <c r="BN853" s="4">
        <f t="shared" si="158"/>
        <v>1224.8496</v>
      </c>
      <c r="BO853" s="4">
        <f t="shared" si="159"/>
        <v>2007.782933</v>
      </c>
      <c r="BP853" s="4">
        <f t="shared" si="160"/>
        <v>2006.885837</v>
      </c>
      <c r="BQ853" s="4">
        <f t="shared" si="161"/>
        <v>2110.9639999999999</v>
      </c>
      <c r="BR853" s="4">
        <f t="shared" si="162"/>
        <v>0</v>
      </c>
      <c r="BS853" s="4">
        <f t="shared" si="163"/>
        <v>2160</v>
      </c>
      <c r="BT853" s="4">
        <f t="shared" si="164"/>
        <v>0</v>
      </c>
      <c r="BU853" s="4">
        <f t="shared" si="165"/>
        <v>1113</v>
      </c>
      <c r="BV853" s="4">
        <f t="shared" si="166"/>
        <v>0</v>
      </c>
      <c r="BW853" s="4">
        <f t="shared" si="167"/>
        <v>8616.6056200000003</v>
      </c>
      <c r="BX853" s="4">
        <f t="shared" si="168"/>
        <v>3231.7354370000003</v>
      </c>
    </row>
    <row r="854" spans="1:76" x14ac:dyDescent="0.25">
      <c r="A854">
        <v>16</v>
      </c>
      <c r="B854" t="s">
        <v>60</v>
      </c>
      <c r="C854" t="s">
        <v>61</v>
      </c>
      <c r="D854">
        <v>2021</v>
      </c>
      <c r="E854" t="s">
        <v>62</v>
      </c>
      <c r="F854" t="s">
        <v>63</v>
      </c>
      <c r="G854">
        <v>2</v>
      </c>
      <c r="H854" t="s">
        <v>64</v>
      </c>
      <c r="I854" t="s">
        <v>3561</v>
      </c>
      <c r="J854" t="s">
        <v>1612</v>
      </c>
      <c r="K854" t="s">
        <v>1613</v>
      </c>
      <c r="L854" t="s">
        <v>3607</v>
      </c>
      <c r="M854" t="s">
        <v>1614</v>
      </c>
      <c r="N854" t="s">
        <v>3613</v>
      </c>
      <c r="O854" t="s">
        <v>259</v>
      </c>
      <c r="P854" t="s">
        <v>3649</v>
      </c>
      <c r="Q854" t="s">
        <v>1615</v>
      </c>
      <c r="R854" t="s">
        <v>3831</v>
      </c>
      <c r="S854" t="s">
        <v>1616</v>
      </c>
      <c r="T854">
        <v>13</v>
      </c>
      <c r="U854">
        <v>2</v>
      </c>
      <c r="V854" t="s">
        <v>1619</v>
      </c>
      <c r="W854">
        <v>1</v>
      </c>
      <c r="X854" t="s">
        <v>72</v>
      </c>
      <c r="Y854">
        <v>1</v>
      </c>
      <c r="Z854" t="s">
        <v>73</v>
      </c>
      <c r="AA854">
        <v>1</v>
      </c>
      <c r="AB854" s="2">
        <v>15689</v>
      </c>
      <c r="AC854" s="2">
        <v>15689</v>
      </c>
      <c r="AD854" s="2">
        <v>100</v>
      </c>
      <c r="AE854" s="2">
        <v>99026</v>
      </c>
      <c r="AF854" s="2">
        <v>99026</v>
      </c>
      <c r="AG854" s="2">
        <v>100</v>
      </c>
      <c r="AH854" s="2">
        <v>118500</v>
      </c>
      <c r="AI854" s="2">
        <v>0</v>
      </c>
      <c r="AJ854" s="2">
        <v>0</v>
      </c>
      <c r="AK854" s="2">
        <v>109474</v>
      </c>
      <c r="AL854" s="2">
        <v>0</v>
      </c>
      <c r="AM854" s="2">
        <v>0</v>
      </c>
      <c r="AN854" s="2">
        <v>57311</v>
      </c>
      <c r="AO854" s="2">
        <v>0</v>
      </c>
      <c r="AP854" s="2">
        <v>0</v>
      </c>
      <c r="AQ854" s="2">
        <v>400000</v>
      </c>
      <c r="AR854" s="2">
        <v>114715</v>
      </c>
      <c r="AS854" s="2">
        <v>28.68</v>
      </c>
      <c r="AT854" s="3">
        <v>849519000</v>
      </c>
      <c r="AU854" s="3">
        <v>849519000</v>
      </c>
      <c r="AV854" s="2">
        <v>100</v>
      </c>
      <c r="AW854" s="3">
        <v>1463689767</v>
      </c>
      <c r="AX854" s="3">
        <v>1458695967</v>
      </c>
      <c r="AY854" s="2">
        <v>99.66</v>
      </c>
      <c r="AZ854" s="3">
        <v>1285068000</v>
      </c>
      <c r="BA854" s="3">
        <v>0</v>
      </c>
      <c r="BB854" s="2">
        <v>0</v>
      </c>
      <c r="BC854" s="3">
        <v>1440000000</v>
      </c>
      <c r="BD854" s="3">
        <v>0</v>
      </c>
      <c r="BE854" s="2">
        <v>0</v>
      </c>
      <c r="BF854" s="3">
        <v>760000000</v>
      </c>
      <c r="BG854" s="3">
        <v>0</v>
      </c>
      <c r="BH854" s="2">
        <v>0</v>
      </c>
      <c r="BI854" s="3">
        <v>5798276767</v>
      </c>
      <c r="BJ854" s="3">
        <v>2308214967</v>
      </c>
      <c r="BK854" s="2">
        <v>39.81</v>
      </c>
      <c r="BL854" t="s">
        <v>1620</v>
      </c>
      <c r="BM854" s="4">
        <f t="shared" si="157"/>
        <v>849.51900000000001</v>
      </c>
      <c r="BN854" s="4">
        <f t="shared" si="158"/>
        <v>849.51900000000001</v>
      </c>
      <c r="BO854" s="4">
        <f t="shared" si="159"/>
        <v>1463.6897670000001</v>
      </c>
      <c r="BP854" s="4">
        <f t="shared" si="160"/>
        <v>1458.6959670000001</v>
      </c>
      <c r="BQ854" s="4">
        <f t="shared" si="161"/>
        <v>1285.068</v>
      </c>
      <c r="BR854" s="4">
        <f t="shared" si="162"/>
        <v>0</v>
      </c>
      <c r="BS854" s="4">
        <f t="shared" si="163"/>
        <v>1440</v>
      </c>
      <c r="BT854" s="4">
        <f t="shared" si="164"/>
        <v>0</v>
      </c>
      <c r="BU854" s="4">
        <f t="shared" si="165"/>
        <v>760</v>
      </c>
      <c r="BV854" s="4">
        <f t="shared" si="166"/>
        <v>0</v>
      </c>
      <c r="BW854" s="4">
        <f t="shared" si="167"/>
        <v>5798.2767670000003</v>
      </c>
      <c r="BX854" s="4">
        <f t="shared" si="168"/>
        <v>2308.2149669999999</v>
      </c>
    </row>
    <row r="855" spans="1:76" x14ac:dyDescent="0.25">
      <c r="A855">
        <v>16</v>
      </c>
      <c r="B855" t="s">
        <v>60</v>
      </c>
      <c r="C855" t="s">
        <v>61</v>
      </c>
      <c r="D855">
        <v>2021</v>
      </c>
      <c r="E855" t="s">
        <v>62</v>
      </c>
      <c r="F855" t="s">
        <v>63</v>
      </c>
      <c r="G855">
        <v>2</v>
      </c>
      <c r="H855" t="s">
        <v>64</v>
      </c>
      <c r="I855" t="s">
        <v>3561</v>
      </c>
      <c r="J855" t="s">
        <v>1612</v>
      </c>
      <c r="K855" t="s">
        <v>1613</v>
      </c>
      <c r="L855" t="s">
        <v>3607</v>
      </c>
      <c r="M855" t="s">
        <v>1614</v>
      </c>
      <c r="N855" t="s">
        <v>3613</v>
      </c>
      <c r="O855" t="s">
        <v>259</v>
      </c>
      <c r="P855" t="s">
        <v>3649</v>
      </c>
      <c r="Q855" t="s">
        <v>1615</v>
      </c>
      <c r="R855" t="s">
        <v>3831</v>
      </c>
      <c r="S855" t="s">
        <v>1616</v>
      </c>
      <c r="T855">
        <v>13</v>
      </c>
      <c r="U855">
        <v>3</v>
      </c>
      <c r="V855" t="s">
        <v>1621</v>
      </c>
      <c r="W855">
        <v>1</v>
      </c>
      <c r="X855" t="s">
        <v>72</v>
      </c>
      <c r="Y855">
        <v>1</v>
      </c>
      <c r="Z855" t="s">
        <v>73</v>
      </c>
      <c r="AA855">
        <v>1</v>
      </c>
      <c r="AB855" s="2">
        <v>1</v>
      </c>
      <c r="AC855" s="2">
        <v>1</v>
      </c>
      <c r="AD855" s="2">
        <v>100</v>
      </c>
      <c r="AE855" s="2">
        <v>1</v>
      </c>
      <c r="AF855" s="2">
        <v>1</v>
      </c>
      <c r="AG855" s="2">
        <v>100</v>
      </c>
      <c r="AH855" s="2">
        <v>1</v>
      </c>
      <c r="AI855" s="2">
        <v>0</v>
      </c>
      <c r="AJ855" s="2">
        <v>0</v>
      </c>
      <c r="AK855" s="2">
        <v>1</v>
      </c>
      <c r="AL855" s="2">
        <v>0</v>
      </c>
      <c r="AM855" s="2">
        <v>0</v>
      </c>
      <c r="AN855" s="2">
        <v>1</v>
      </c>
      <c r="AO855" s="2">
        <v>0</v>
      </c>
      <c r="AP855" s="2">
        <v>0</v>
      </c>
      <c r="AQ855" s="2">
        <v>5</v>
      </c>
      <c r="AR855" s="2">
        <v>2</v>
      </c>
      <c r="AS855" s="2">
        <v>40</v>
      </c>
      <c r="AT855" s="3">
        <v>596391113</v>
      </c>
      <c r="AU855" s="3">
        <v>593095109</v>
      </c>
      <c r="AV855" s="2">
        <v>99.45</v>
      </c>
      <c r="AW855" s="3">
        <v>887727700</v>
      </c>
      <c r="AX855" s="3">
        <v>887727699</v>
      </c>
      <c r="AY855" s="2">
        <v>100</v>
      </c>
      <c r="AZ855" s="3">
        <v>1303968000</v>
      </c>
      <c r="BA855" s="3">
        <v>0</v>
      </c>
      <c r="BB855" s="2">
        <v>0</v>
      </c>
      <c r="BC855" s="3">
        <v>2000000000</v>
      </c>
      <c r="BD855" s="3">
        <v>0</v>
      </c>
      <c r="BE855" s="2">
        <v>0</v>
      </c>
      <c r="BF855" s="3">
        <v>1456231000</v>
      </c>
      <c r="BG855" s="3">
        <v>0</v>
      </c>
      <c r="BH855" s="2">
        <v>0</v>
      </c>
      <c r="BI855" s="3">
        <v>6244317813</v>
      </c>
      <c r="BJ855" s="3">
        <v>1480822808</v>
      </c>
      <c r="BK855" s="2">
        <v>23.71</v>
      </c>
      <c r="BL855" t="s">
        <v>1622</v>
      </c>
      <c r="BM855" s="4">
        <f t="shared" si="157"/>
        <v>596.39111300000002</v>
      </c>
      <c r="BN855" s="4">
        <f t="shared" si="158"/>
        <v>593.09510899999998</v>
      </c>
      <c r="BO855" s="4">
        <f t="shared" si="159"/>
        <v>887.72770000000003</v>
      </c>
      <c r="BP855" s="4">
        <f t="shared" si="160"/>
        <v>887.72769900000003</v>
      </c>
      <c r="BQ855" s="4">
        <f t="shared" si="161"/>
        <v>1303.9680000000001</v>
      </c>
      <c r="BR855" s="4">
        <f t="shared" si="162"/>
        <v>0</v>
      </c>
      <c r="BS855" s="4">
        <f t="shared" si="163"/>
        <v>2000</v>
      </c>
      <c r="BT855" s="4">
        <f t="shared" si="164"/>
        <v>0</v>
      </c>
      <c r="BU855" s="4">
        <f t="shared" si="165"/>
        <v>1456.231</v>
      </c>
      <c r="BV855" s="4">
        <f t="shared" si="166"/>
        <v>0</v>
      </c>
      <c r="BW855" s="4">
        <f t="shared" si="167"/>
        <v>6244.3178129999997</v>
      </c>
      <c r="BX855" s="4">
        <f t="shared" si="168"/>
        <v>1480.8228079999999</v>
      </c>
    </row>
    <row r="856" spans="1:76" x14ac:dyDescent="0.25">
      <c r="A856">
        <v>16</v>
      </c>
      <c r="B856" t="s">
        <v>60</v>
      </c>
      <c r="C856" t="s">
        <v>61</v>
      </c>
      <c r="D856">
        <v>2021</v>
      </c>
      <c r="E856" t="s">
        <v>62</v>
      </c>
      <c r="F856" t="s">
        <v>63</v>
      </c>
      <c r="G856">
        <v>2</v>
      </c>
      <c r="H856" t="s">
        <v>64</v>
      </c>
      <c r="I856" t="s">
        <v>3561</v>
      </c>
      <c r="J856" t="s">
        <v>1612</v>
      </c>
      <c r="K856" t="s">
        <v>1613</v>
      </c>
      <c r="L856" t="s">
        <v>3607</v>
      </c>
      <c r="M856" t="s">
        <v>1614</v>
      </c>
      <c r="N856" t="s">
        <v>3613</v>
      </c>
      <c r="O856" t="s">
        <v>259</v>
      </c>
      <c r="P856" t="s">
        <v>3649</v>
      </c>
      <c r="Q856" t="s">
        <v>1615</v>
      </c>
      <c r="R856" t="s">
        <v>3831</v>
      </c>
      <c r="S856" t="s">
        <v>1616</v>
      </c>
      <c r="T856">
        <v>13</v>
      </c>
      <c r="U856">
        <v>4</v>
      </c>
      <c r="V856" t="s">
        <v>1623</v>
      </c>
      <c r="W856">
        <v>1</v>
      </c>
      <c r="X856" t="s">
        <v>72</v>
      </c>
      <c r="Y856">
        <v>1</v>
      </c>
      <c r="Z856" t="s">
        <v>73</v>
      </c>
      <c r="AA856">
        <v>1</v>
      </c>
      <c r="AB856" s="2">
        <v>0</v>
      </c>
      <c r="AC856" s="2">
        <v>0</v>
      </c>
      <c r="AD856" s="2">
        <v>0</v>
      </c>
      <c r="AE856" s="2">
        <v>3000</v>
      </c>
      <c r="AF856" s="2">
        <v>3000</v>
      </c>
      <c r="AG856" s="2">
        <v>100</v>
      </c>
      <c r="AH856" s="2">
        <v>0</v>
      </c>
      <c r="AI856" s="2">
        <v>0</v>
      </c>
      <c r="AJ856" s="2">
        <v>0</v>
      </c>
      <c r="AK856" s="2">
        <v>0</v>
      </c>
      <c r="AL856" s="2">
        <v>0</v>
      </c>
      <c r="AM856" s="2">
        <v>0</v>
      </c>
      <c r="AN856" s="2">
        <v>0</v>
      </c>
      <c r="AO856" s="2">
        <v>0</v>
      </c>
      <c r="AP856" s="2">
        <v>0</v>
      </c>
      <c r="AQ856" s="2">
        <v>3000</v>
      </c>
      <c r="AR856" s="2">
        <v>3000</v>
      </c>
      <c r="AS856" s="2">
        <v>100</v>
      </c>
      <c r="AT856" s="3">
        <v>0</v>
      </c>
      <c r="AU856" s="3">
        <v>0</v>
      </c>
      <c r="AV856" s="2">
        <v>0</v>
      </c>
      <c r="AW856" s="3">
        <v>13000000000</v>
      </c>
      <c r="AX856" s="3">
        <v>12979045201</v>
      </c>
      <c r="AY856" s="2">
        <v>99.84</v>
      </c>
      <c r="AZ856" s="3">
        <v>0</v>
      </c>
      <c r="BA856" s="3">
        <v>0</v>
      </c>
      <c r="BB856" s="2">
        <v>0</v>
      </c>
      <c r="BC856" s="3">
        <v>0</v>
      </c>
      <c r="BD856" s="3">
        <v>0</v>
      </c>
      <c r="BE856" s="2">
        <v>0</v>
      </c>
      <c r="BF856" s="3">
        <v>0</v>
      </c>
      <c r="BG856" s="3">
        <v>0</v>
      </c>
      <c r="BH856" s="2">
        <v>0</v>
      </c>
      <c r="BI856" s="3">
        <v>13000000000</v>
      </c>
      <c r="BJ856" s="3">
        <v>12979045201</v>
      </c>
      <c r="BK856" s="2">
        <v>99.84</v>
      </c>
      <c r="BL856" t="s">
        <v>1624</v>
      </c>
      <c r="BM856" s="4">
        <f t="shared" si="157"/>
        <v>0</v>
      </c>
      <c r="BN856" s="4">
        <f t="shared" si="158"/>
        <v>0</v>
      </c>
      <c r="BO856" s="4">
        <f t="shared" si="159"/>
        <v>13000</v>
      </c>
      <c r="BP856" s="4">
        <f t="shared" si="160"/>
        <v>12979.045201000001</v>
      </c>
      <c r="BQ856" s="4">
        <f t="shared" si="161"/>
        <v>0</v>
      </c>
      <c r="BR856" s="4">
        <f t="shared" si="162"/>
        <v>0</v>
      </c>
      <c r="BS856" s="4">
        <f t="shared" si="163"/>
        <v>0</v>
      </c>
      <c r="BT856" s="4">
        <f t="shared" si="164"/>
        <v>0</v>
      </c>
      <c r="BU856" s="4">
        <f t="shared" si="165"/>
        <v>0</v>
      </c>
      <c r="BV856" s="4">
        <f t="shared" si="166"/>
        <v>0</v>
      </c>
      <c r="BW856" s="4">
        <f t="shared" si="167"/>
        <v>13000</v>
      </c>
      <c r="BX856" s="4">
        <f t="shared" si="168"/>
        <v>12979.045201000001</v>
      </c>
    </row>
    <row r="857" spans="1:76" x14ac:dyDescent="0.25">
      <c r="A857">
        <v>16</v>
      </c>
      <c r="B857" t="s">
        <v>60</v>
      </c>
      <c r="C857" t="s">
        <v>61</v>
      </c>
      <c r="D857">
        <v>2021</v>
      </c>
      <c r="E857" t="s">
        <v>62</v>
      </c>
      <c r="F857" t="s">
        <v>63</v>
      </c>
      <c r="G857">
        <v>2</v>
      </c>
      <c r="H857" t="s">
        <v>64</v>
      </c>
      <c r="I857" t="s">
        <v>3561</v>
      </c>
      <c r="J857" t="s">
        <v>1612</v>
      </c>
      <c r="K857" t="s">
        <v>1613</v>
      </c>
      <c r="L857" t="s">
        <v>3607</v>
      </c>
      <c r="M857" t="s">
        <v>1614</v>
      </c>
      <c r="N857" t="s">
        <v>3613</v>
      </c>
      <c r="O857" t="s">
        <v>259</v>
      </c>
      <c r="P857" t="s">
        <v>3645</v>
      </c>
      <c r="Q857" t="s">
        <v>1165</v>
      </c>
      <c r="R857" t="s">
        <v>3832</v>
      </c>
      <c r="S857" t="s">
        <v>1625</v>
      </c>
      <c r="T857">
        <v>10</v>
      </c>
      <c r="U857">
        <v>1</v>
      </c>
      <c r="V857" t="s">
        <v>1626</v>
      </c>
      <c r="W857">
        <v>1</v>
      </c>
      <c r="X857" t="s">
        <v>72</v>
      </c>
      <c r="Y857">
        <v>1</v>
      </c>
      <c r="Z857" t="s">
        <v>73</v>
      </c>
      <c r="AA857">
        <v>1</v>
      </c>
      <c r="AB857" s="2">
        <v>0.5</v>
      </c>
      <c r="AC857" s="2">
        <v>0.5</v>
      </c>
      <c r="AD857" s="2">
        <v>100</v>
      </c>
      <c r="AE857" s="2">
        <v>1.5</v>
      </c>
      <c r="AF857" s="2">
        <v>1.5</v>
      </c>
      <c r="AG857" s="2">
        <v>100</v>
      </c>
      <c r="AH857" s="2">
        <v>2</v>
      </c>
      <c r="AI857" s="2">
        <v>0</v>
      </c>
      <c r="AJ857" s="2">
        <v>0</v>
      </c>
      <c r="AK857" s="2">
        <v>1</v>
      </c>
      <c r="AL857" s="2">
        <v>0</v>
      </c>
      <c r="AM857" s="2">
        <v>0</v>
      </c>
      <c r="AN857" s="2">
        <v>0</v>
      </c>
      <c r="AO857" s="2">
        <v>0</v>
      </c>
      <c r="AP857" s="2">
        <v>0</v>
      </c>
      <c r="AQ857" s="2">
        <v>5</v>
      </c>
      <c r="AR857" s="2">
        <v>2</v>
      </c>
      <c r="AS857" s="2">
        <v>40</v>
      </c>
      <c r="AT857" s="3">
        <v>78504000</v>
      </c>
      <c r="AU857" s="3">
        <v>78504000</v>
      </c>
      <c r="AV857" s="2">
        <v>100</v>
      </c>
      <c r="AW857" s="3">
        <v>23016000</v>
      </c>
      <c r="AX857" s="3">
        <v>7672000</v>
      </c>
      <c r="AY857" s="2">
        <v>33.32</v>
      </c>
      <c r="AZ857" s="3">
        <v>484062000</v>
      </c>
      <c r="BA857" s="3">
        <v>0</v>
      </c>
      <c r="BB857" s="2">
        <v>0</v>
      </c>
      <c r="BC857" s="3">
        <v>300000000</v>
      </c>
      <c r="BD857" s="3">
        <v>0</v>
      </c>
      <c r="BE857" s="2">
        <v>0</v>
      </c>
      <c r="BF857" s="3">
        <v>0</v>
      </c>
      <c r="BG857" s="3">
        <v>0</v>
      </c>
      <c r="BH857" s="2">
        <v>0</v>
      </c>
      <c r="BI857" s="3">
        <v>885582000</v>
      </c>
      <c r="BJ857" s="3">
        <v>86176000</v>
      </c>
      <c r="BK857" s="2">
        <v>9.73</v>
      </c>
      <c r="BL857" t="s">
        <v>1627</v>
      </c>
      <c r="BM857" s="4">
        <f t="shared" si="157"/>
        <v>78.504000000000005</v>
      </c>
      <c r="BN857" s="4">
        <f t="shared" si="158"/>
        <v>78.504000000000005</v>
      </c>
      <c r="BO857" s="4">
        <f t="shared" si="159"/>
        <v>23.015999999999998</v>
      </c>
      <c r="BP857" s="4">
        <f t="shared" si="160"/>
        <v>7.6719999999999997</v>
      </c>
      <c r="BQ857" s="4">
        <f t="shared" si="161"/>
        <v>484.06200000000001</v>
      </c>
      <c r="BR857" s="4">
        <f t="shared" si="162"/>
        <v>0</v>
      </c>
      <c r="BS857" s="4">
        <f t="shared" si="163"/>
        <v>300</v>
      </c>
      <c r="BT857" s="4">
        <f t="shared" si="164"/>
        <v>0</v>
      </c>
      <c r="BU857" s="4">
        <f t="shared" si="165"/>
        <v>0</v>
      </c>
      <c r="BV857" s="4">
        <f t="shared" si="166"/>
        <v>0</v>
      </c>
      <c r="BW857" s="4">
        <f t="shared" si="167"/>
        <v>885.58199999999999</v>
      </c>
      <c r="BX857" s="4">
        <f t="shared" si="168"/>
        <v>86.176000000000002</v>
      </c>
    </row>
    <row r="858" spans="1:76" x14ac:dyDescent="0.25">
      <c r="A858">
        <v>16</v>
      </c>
      <c r="B858" t="s">
        <v>60</v>
      </c>
      <c r="C858" t="s">
        <v>61</v>
      </c>
      <c r="D858">
        <v>2021</v>
      </c>
      <c r="E858" t="s">
        <v>62</v>
      </c>
      <c r="F858" t="s">
        <v>63</v>
      </c>
      <c r="G858">
        <v>2</v>
      </c>
      <c r="H858" t="s">
        <v>64</v>
      </c>
      <c r="I858" t="s">
        <v>3561</v>
      </c>
      <c r="J858" t="s">
        <v>1612</v>
      </c>
      <c r="K858" t="s">
        <v>1613</v>
      </c>
      <c r="L858" t="s">
        <v>3607</v>
      </c>
      <c r="M858" t="s">
        <v>1614</v>
      </c>
      <c r="N858" t="s">
        <v>3613</v>
      </c>
      <c r="O858" t="s">
        <v>259</v>
      </c>
      <c r="P858" t="s">
        <v>3645</v>
      </c>
      <c r="Q858" t="s">
        <v>1165</v>
      </c>
      <c r="R858" t="s">
        <v>3832</v>
      </c>
      <c r="S858" t="s">
        <v>1625</v>
      </c>
      <c r="T858">
        <v>10</v>
      </c>
      <c r="U858">
        <v>2</v>
      </c>
      <c r="V858" t="s">
        <v>1628</v>
      </c>
      <c r="W858">
        <v>1</v>
      </c>
      <c r="X858" t="s">
        <v>72</v>
      </c>
      <c r="Y858">
        <v>1</v>
      </c>
      <c r="Z858" t="s">
        <v>73</v>
      </c>
      <c r="AA858">
        <v>1</v>
      </c>
      <c r="AB858" s="2">
        <v>66</v>
      </c>
      <c r="AC858" s="2">
        <v>66</v>
      </c>
      <c r="AD858" s="2">
        <v>100</v>
      </c>
      <c r="AE858" s="2">
        <v>481</v>
      </c>
      <c r="AF858" s="2">
        <v>481</v>
      </c>
      <c r="AG858" s="2">
        <v>100</v>
      </c>
      <c r="AH858" s="2">
        <v>550</v>
      </c>
      <c r="AI858" s="2">
        <v>0</v>
      </c>
      <c r="AJ858" s="2">
        <v>0</v>
      </c>
      <c r="AK858" s="2">
        <v>100</v>
      </c>
      <c r="AL858" s="2">
        <v>0</v>
      </c>
      <c r="AM858" s="2">
        <v>0</v>
      </c>
      <c r="AN858" s="2">
        <v>10</v>
      </c>
      <c r="AO858" s="2">
        <v>0</v>
      </c>
      <c r="AP858" s="2">
        <v>0</v>
      </c>
      <c r="AQ858" s="2">
        <v>1207</v>
      </c>
      <c r="AR858" s="2">
        <v>547</v>
      </c>
      <c r="AS858" s="2">
        <v>45.32</v>
      </c>
      <c r="AT858" s="3">
        <v>91259925</v>
      </c>
      <c r="AU858" s="3">
        <v>91259925</v>
      </c>
      <c r="AV858" s="2">
        <v>100</v>
      </c>
      <c r="AW858" s="3">
        <v>50000000</v>
      </c>
      <c r="AX858" s="3">
        <v>50000000</v>
      </c>
      <c r="AY858" s="2">
        <v>100</v>
      </c>
      <c r="AZ858" s="3">
        <v>84427000</v>
      </c>
      <c r="BA858" s="3">
        <v>0</v>
      </c>
      <c r="BB858" s="2">
        <v>0</v>
      </c>
      <c r="BC858" s="3">
        <v>300000000</v>
      </c>
      <c r="BD858" s="3">
        <v>0</v>
      </c>
      <c r="BE858" s="2">
        <v>0</v>
      </c>
      <c r="BF858" s="3">
        <v>150000000</v>
      </c>
      <c r="BG858" s="3">
        <v>0</v>
      </c>
      <c r="BH858" s="2">
        <v>0</v>
      </c>
      <c r="BI858" s="3">
        <v>675686925</v>
      </c>
      <c r="BJ858" s="3">
        <v>141259925</v>
      </c>
      <c r="BK858" s="2">
        <v>20.91</v>
      </c>
      <c r="BL858" t="s">
        <v>1629</v>
      </c>
      <c r="BM858" s="4">
        <f t="shared" si="157"/>
        <v>91.259924999999996</v>
      </c>
      <c r="BN858" s="4">
        <f t="shared" si="158"/>
        <v>91.259924999999996</v>
      </c>
      <c r="BO858" s="4">
        <f t="shared" si="159"/>
        <v>50</v>
      </c>
      <c r="BP858" s="4">
        <f t="shared" si="160"/>
        <v>50</v>
      </c>
      <c r="BQ858" s="4">
        <f t="shared" si="161"/>
        <v>84.427000000000007</v>
      </c>
      <c r="BR858" s="4">
        <f t="shared" si="162"/>
        <v>0</v>
      </c>
      <c r="BS858" s="4">
        <f t="shared" si="163"/>
        <v>300</v>
      </c>
      <c r="BT858" s="4">
        <f t="shared" si="164"/>
        <v>0</v>
      </c>
      <c r="BU858" s="4">
        <f t="shared" si="165"/>
        <v>150</v>
      </c>
      <c r="BV858" s="4">
        <f t="shared" si="166"/>
        <v>0</v>
      </c>
      <c r="BW858" s="4">
        <f t="shared" si="167"/>
        <v>675.68692499999997</v>
      </c>
      <c r="BX858" s="4">
        <f t="shared" si="168"/>
        <v>141.25992500000001</v>
      </c>
    </row>
    <row r="859" spans="1:76" x14ac:dyDescent="0.25">
      <c r="A859">
        <v>16</v>
      </c>
      <c r="B859" t="s">
        <v>60</v>
      </c>
      <c r="C859" t="s">
        <v>61</v>
      </c>
      <c r="D859">
        <v>2021</v>
      </c>
      <c r="E859" t="s">
        <v>62</v>
      </c>
      <c r="F859" t="s">
        <v>63</v>
      </c>
      <c r="G859">
        <v>2</v>
      </c>
      <c r="H859" t="s">
        <v>64</v>
      </c>
      <c r="I859" t="s">
        <v>3561</v>
      </c>
      <c r="J859" t="s">
        <v>1612</v>
      </c>
      <c r="K859" t="s">
        <v>1613</v>
      </c>
      <c r="L859" t="s">
        <v>3607</v>
      </c>
      <c r="M859" t="s">
        <v>1614</v>
      </c>
      <c r="N859" t="s">
        <v>3613</v>
      </c>
      <c r="O859" t="s">
        <v>259</v>
      </c>
      <c r="P859" t="s">
        <v>3645</v>
      </c>
      <c r="Q859" t="s">
        <v>1165</v>
      </c>
      <c r="R859" t="s">
        <v>3832</v>
      </c>
      <c r="S859" t="s">
        <v>1625</v>
      </c>
      <c r="T859">
        <v>10</v>
      </c>
      <c r="U859">
        <v>3</v>
      </c>
      <c r="V859" t="s">
        <v>1630</v>
      </c>
      <c r="W859">
        <v>1</v>
      </c>
      <c r="X859" t="s">
        <v>72</v>
      </c>
      <c r="Y859">
        <v>1</v>
      </c>
      <c r="Z859" t="s">
        <v>73</v>
      </c>
      <c r="AA859">
        <v>1</v>
      </c>
      <c r="AB859" s="2">
        <v>66</v>
      </c>
      <c r="AC859" s="2">
        <v>66</v>
      </c>
      <c r="AD859" s="2">
        <v>100</v>
      </c>
      <c r="AE859" s="2">
        <v>192</v>
      </c>
      <c r="AF859" s="2">
        <v>192</v>
      </c>
      <c r="AG859" s="2">
        <v>100</v>
      </c>
      <c r="AH859" s="2">
        <v>168</v>
      </c>
      <c r="AI859" s="2">
        <v>0</v>
      </c>
      <c r="AJ859" s="2">
        <v>0</v>
      </c>
      <c r="AK859" s="2">
        <v>52</v>
      </c>
      <c r="AL859" s="2">
        <v>0</v>
      </c>
      <c r="AM859" s="2">
        <v>0</v>
      </c>
      <c r="AN859" s="2">
        <v>22</v>
      </c>
      <c r="AO859" s="2">
        <v>0</v>
      </c>
      <c r="AP859" s="2">
        <v>0</v>
      </c>
      <c r="AQ859" s="2">
        <v>500</v>
      </c>
      <c r="AR859" s="2">
        <v>258</v>
      </c>
      <c r="AS859" s="2">
        <v>51.6</v>
      </c>
      <c r="AT859" s="3">
        <v>525473670</v>
      </c>
      <c r="AU859" s="3">
        <v>525473670</v>
      </c>
      <c r="AV859" s="2">
        <v>100</v>
      </c>
      <c r="AW859" s="3">
        <v>779025533</v>
      </c>
      <c r="AX859" s="3">
        <v>776901400</v>
      </c>
      <c r="AY859" s="2">
        <v>99.73</v>
      </c>
      <c r="AZ859" s="3">
        <v>960807000</v>
      </c>
      <c r="BA859" s="3">
        <v>0</v>
      </c>
      <c r="BB859" s="2">
        <v>0</v>
      </c>
      <c r="BC859" s="3">
        <v>2500000000</v>
      </c>
      <c r="BD859" s="3">
        <v>0</v>
      </c>
      <c r="BE859" s="2">
        <v>0</v>
      </c>
      <c r="BF859" s="3">
        <v>1200000000</v>
      </c>
      <c r="BG859" s="3">
        <v>0</v>
      </c>
      <c r="BH859" s="2">
        <v>0</v>
      </c>
      <c r="BI859" s="3">
        <v>5965306203</v>
      </c>
      <c r="BJ859" s="3">
        <v>1302375070</v>
      </c>
      <c r="BK859" s="2">
        <v>21.83</v>
      </c>
      <c r="BL859" t="s">
        <v>1631</v>
      </c>
      <c r="BM859" s="4">
        <f t="shared" si="157"/>
        <v>525.47366999999997</v>
      </c>
      <c r="BN859" s="4">
        <f t="shared" si="158"/>
        <v>525.47366999999997</v>
      </c>
      <c r="BO859" s="4">
        <f t="shared" si="159"/>
        <v>779.025533</v>
      </c>
      <c r="BP859" s="4">
        <f t="shared" si="160"/>
        <v>776.90139999999997</v>
      </c>
      <c r="BQ859" s="4">
        <f t="shared" si="161"/>
        <v>960.80700000000002</v>
      </c>
      <c r="BR859" s="4">
        <f t="shared" si="162"/>
        <v>0</v>
      </c>
      <c r="BS859" s="4">
        <f t="shared" si="163"/>
        <v>2500</v>
      </c>
      <c r="BT859" s="4">
        <f t="shared" si="164"/>
        <v>0</v>
      </c>
      <c r="BU859" s="4">
        <f t="shared" si="165"/>
        <v>1200</v>
      </c>
      <c r="BV859" s="4">
        <f t="shared" si="166"/>
        <v>0</v>
      </c>
      <c r="BW859" s="4">
        <f t="shared" si="167"/>
        <v>5965.3062030000001</v>
      </c>
      <c r="BX859" s="4">
        <f t="shared" si="168"/>
        <v>1302.3750700000001</v>
      </c>
    </row>
    <row r="860" spans="1:76" x14ac:dyDescent="0.25">
      <c r="A860">
        <v>16</v>
      </c>
      <c r="B860" t="s">
        <v>60</v>
      </c>
      <c r="C860" t="s">
        <v>61</v>
      </c>
      <c r="D860">
        <v>2021</v>
      </c>
      <c r="E860" t="s">
        <v>62</v>
      </c>
      <c r="F860" t="s">
        <v>63</v>
      </c>
      <c r="G860">
        <v>2</v>
      </c>
      <c r="H860" t="s">
        <v>64</v>
      </c>
      <c r="I860" t="s">
        <v>3561</v>
      </c>
      <c r="J860" t="s">
        <v>1612</v>
      </c>
      <c r="K860" t="s">
        <v>1613</v>
      </c>
      <c r="L860" t="s">
        <v>3607</v>
      </c>
      <c r="M860" t="s">
        <v>1614</v>
      </c>
      <c r="N860" t="s">
        <v>3613</v>
      </c>
      <c r="O860" t="s">
        <v>259</v>
      </c>
      <c r="P860" t="s">
        <v>3645</v>
      </c>
      <c r="Q860" t="s">
        <v>1165</v>
      </c>
      <c r="R860" t="s">
        <v>3832</v>
      </c>
      <c r="S860" t="s">
        <v>1625</v>
      </c>
      <c r="T860">
        <v>10</v>
      </c>
      <c r="U860">
        <v>4</v>
      </c>
      <c r="V860" t="s">
        <v>1632</v>
      </c>
      <c r="W860">
        <v>1</v>
      </c>
      <c r="X860" t="s">
        <v>72</v>
      </c>
      <c r="Y860">
        <v>1</v>
      </c>
      <c r="Z860" t="s">
        <v>73</v>
      </c>
      <c r="AA860">
        <v>1</v>
      </c>
      <c r="AB860" s="2">
        <v>0.1</v>
      </c>
      <c r="AC860" s="2">
        <v>0.1</v>
      </c>
      <c r="AD860" s="2">
        <v>100</v>
      </c>
      <c r="AE860" s="2">
        <v>0.8</v>
      </c>
      <c r="AF860" s="2">
        <v>0.8</v>
      </c>
      <c r="AG860" s="2">
        <v>100</v>
      </c>
      <c r="AH860" s="2">
        <v>0.1</v>
      </c>
      <c r="AI860" s="2">
        <v>0</v>
      </c>
      <c r="AJ860" s="2">
        <v>0</v>
      </c>
      <c r="AK860" s="2">
        <v>0</v>
      </c>
      <c r="AL860" s="2">
        <v>0</v>
      </c>
      <c r="AM860" s="2">
        <v>0</v>
      </c>
      <c r="AN860" s="2">
        <v>0</v>
      </c>
      <c r="AO860" s="2">
        <v>0</v>
      </c>
      <c r="AP860" s="2">
        <v>0</v>
      </c>
      <c r="AQ860" s="2">
        <v>1</v>
      </c>
      <c r="AR860" s="2">
        <v>0.9</v>
      </c>
      <c r="AS860" s="2">
        <v>90</v>
      </c>
      <c r="AT860" s="3">
        <v>87566850</v>
      </c>
      <c r="AU860" s="3">
        <v>87566850</v>
      </c>
      <c r="AV860" s="2">
        <v>100</v>
      </c>
      <c r="AW860" s="3">
        <v>1084003000</v>
      </c>
      <c r="AX860" s="3">
        <v>1084003000</v>
      </c>
      <c r="AY860" s="2">
        <v>100</v>
      </c>
      <c r="AZ860" s="3">
        <v>976697000</v>
      </c>
      <c r="BA860" s="3">
        <v>0</v>
      </c>
      <c r="BB860" s="2">
        <v>0</v>
      </c>
      <c r="BC860" s="3">
        <v>0</v>
      </c>
      <c r="BD860" s="3">
        <v>0</v>
      </c>
      <c r="BE860" s="2">
        <v>0</v>
      </c>
      <c r="BF860" s="3">
        <v>0</v>
      </c>
      <c r="BG860" s="3">
        <v>0</v>
      </c>
      <c r="BH860" s="2">
        <v>0</v>
      </c>
      <c r="BI860" s="3">
        <v>2148266850</v>
      </c>
      <c r="BJ860" s="3">
        <v>1171569850</v>
      </c>
      <c r="BK860" s="2">
        <v>54.54</v>
      </c>
      <c r="BL860" t="s">
        <v>1633</v>
      </c>
      <c r="BM860" s="4">
        <f t="shared" si="157"/>
        <v>87.566850000000002</v>
      </c>
      <c r="BN860" s="4">
        <f t="shared" si="158"/>
        <v>87.566850000000002</v>
      </c>
      <c r="BO860" s="4">
        <f t="shared" si="159"/>
        <v>1084.0029999999999</v>
      </c>
      <c r="BP860" s="4">
        <f t="shared" si="160"/>
        <v>1084.0029999999999</v>
      </c>
      <c r="BQ860" s="4">
        <f t="shared" si="161"/>
        <v>976.697</v>
      </c>
      <c r="BR860" s="4">
        <f t="shared" si="162"/>
        <v>0</v>
      </c>
      <c r="BS860" s="4">
        <f t="shared" si="163"/>
        <v>0</v>
      </c>
      <c r="BT860" s="4">
        <f t="shared" si="164"/>
        <v>0</v>
      </c>
      <c r="BU860" s="4">
        <f t="shared" si="165"/>
        <v>0</v>
      </c>
      <c r="BV860" s="4">
        <f t="shared" si="166"/>
        <v>0</v>
      </c>
      <c r="BW860" s="4">
        <f t="shared" si="167"/>
        <v>2148.26685</v>
      </c>
      <c r="BX860" s="4">
        <f t="shared" si="168"/>
        <v>1171.5698499999999</v>
      </c>
    </row>
    <row r="861" spans="1:76" x14ac:dyDescent="0.25">
      <c r="A861">
        <v>16</v>
      </c>
      <c r="B861" t="s">
        <v>60</v>
      </c>
      <c r="C861" t="s">
        <v>61</v>
      </c>
      <c r="D861">
        <v>2021</v>
      </c>
      <c r="E861" t="s">
        <v>62</v>
      </c>
      <c r="F861" t="s">
        <v>63</v>
      </c>
      <c r="G861">
        <v>2</v>
      </c>
      <c r="H861" t="s">
        <v>64</v>
      </c>
      <c r="I861" t="s">
        <v>3561</v>
      </c>
      <c r="J861" t="s">
        <v>1612</v>
      </c>
      <c r="K861" t="s">
        <v>1613</v>
      </c>
      <c r="L861" t="s">
        <v>3607</v>
      </c>
      <c r="M861" t="s">
        <v>1614</v>
      </c>
      <c r="N861" t="s">
        <v>3613</v>
      </c>
      <c r="O861" t="s">
        <v>259</v>
      </c>
      <c r="P861" t="s">
        <v>3645</v>
      </c>
      <c r="Q861" t="s">
        <v>1165</v>
      </c>
      <c r="R861" t="s">
        <v>3832</v>
      </c>
      <c r="S861" t="s">
        <v>1625</v>
      </c>
      <c r="T861">
        <v>10</v>
      </c>
      <c r="U861">
        <v>5</v>
      </c>
      <c r="V861" t="s">
        <v>1634</v>
      </c>
      <c r="W861">
        <v>1</v>
      </c>
      <c r="X861" t="s">
        <v>72</v>
      </c>
      <c r="Y861">
        <v>1</v>
      </c>
      <c r="Z861" t="s">
        <v>73</v>
      </c>
      <c r="AA861">
        <v>1</v>
      </c>
      <c r="AB861" s="2">
        <v>0</v>
      </c>
      <c r="AC861" s="2">
        <v>0</v>
      </c>
      <c r="AD861" s="2">
        <v>0</v>
      </c>
      <c r="AE861" s="2">
        <v>200</v>
      </c>
      <c r="AF861" s="2">
        <v>200</v>
      </c>
      <c r="AG861" s="2">
        <v>100</v>
      </c>
      <c r="AH861" s="2">
        <v>550</v>
      </c>
      <c r="AI861" s="2">
        <v>0</v>
      </c>
      <c r="AJ861" s="2">
        <v>0</v>
      </c>
      <c r="AK861" s="2">
        <v>240</v>
      </c>
      <c r="AL861" s="2">
        <v>0</v>
      </c>
      <c r="AM861" s="2">
        <v>0</v>
      </c>
      <c r="AN861" s="2">
        <v>10</v>
      </c>
      <c r="AO861" s="2">
        <v>0</v>
      </c>
      <c r="AP861" s="2">
        <v>0</v>
      </c>
      <c r="AQ861" s="2">
        <v>1000</v>
      </c>
      <c r="AR861" s="2">
        <v>200</v>
      </c>
      <c r="AS861" s="2">
        <v>20</v>
      </c>
      <c r="AT861" s="3">
        <v>0</v>
      </c>
      <c r="AU861" s="3">
        <v>0</v>
      </c>
      <c r="AV861" s="2">
        <v>0</v>
      </c>
      <c r="AW861" s="3">
        <v>1772816000</v>
      </c>
      <c r="AX861" s="3">
        <v>1772816000</v>
      </c>
      <c r="AY861" s="2">
        <v>100</v>
      </c>
      <c r="AZ861" s="3">
        <v>4060298000</v>
      </c>
      <c r="BA861" s="3">
        <v>0</v>
      </c>
      <c r="BB861" s="2">
        <v>0</v>
      </c>
      <c r="BC861" s="3">
        <v>1900000000</v>
      </c>
      <c r="BD861" s="3">
        <v>0</v>
      </c>
      <c r="BE861" s="2">
        <v>0</v>
      </c>
      <c r="BF861" s="3">
        <v>1500000000</v>
      </c>
      <c r="BG861" s="3">
        <v>0</v>
      </c>
      <c r="BH861" s="2">
        <v>0</v>
      </c>
      <c r="BI861" s="3">
        <v>9233114000</v>
      </c>
      <c r="BJ861" s="3">
        <v>1772816000</v>
      </c>
      <c r="BK861" s="2">
        <v>19.2</v>
      </c>
      <c r="BL861" t="s">
        <v>1635</v>
      </c>
      <c r="BM861" s="4">
        <f t="shared" si="157"/>
        <v>0</v>
      </c>
      <c r="BN861" s="4">
        <f t="shared" si="158"/>
        <v>0</v>
      </c>
      <c r="BO861" s="4">
        <f t="shared" si="159"/>
        <v>1772.816</v>
      </c>
      <c r="BP861" s="4">
        <f t="shared" si="160"/>
        <v>1772.816</v>
      </c>
      <c r="BQ861" s="4">
        <f t="shared" si="161"/>
        <v>4060.2979999999998</v>
      </c>
      <c r="BR861" s="4">
        <f t="shared" si="162"/>
        <v>0</v>
      </c>
      <c r="BS861" s="4">
        <f t="shared" si="163"/>
        <v>1900</v>
      </c>
      <c r="BT861" s="4">
        <f t="shared" si="164"/>
        <v>0</v>
      </c>
      <c r="BU861" s="4">
        <f t="shared" si="165"/>
        <v>1500</v>
      </c>
      <c r="BV861" s="4">
        <f t="shared" si="166"/>
        <v>0</v>
      </c>
      <c r="BW861" s="4">
        <f t="shared" si="167"/>
        <v>9233.1139999999996</v>
      </c>
      <c r="BX861" s="4">
        <f t="shared" si="168"/>
        <v>1772.816</v>
      </c>
    </row>
    <row r="862" spans="1:76" x14ac:dyDescent="0.25">
      <c r="A862">
        <v>16</v>
      </c>
      <c r="B862" t="s">
        <v>60</v>
      </c>
      <c r="C862" t="s">
        <v>61</v>
      </c>
      <c r="D862">
        <v>2021</v>
      </c>
      <c r="E862" t="s">
        <v>62</v>
      </c>
      <c r="F862" t="s">
        <v>63</v>
      </c>
      <c r="G862">
        <v>2</v>
      </c>
      <c r="H862" t="s">
        <v>64</v>
      </c>
      <c r="I862" t="s">
        <v>3561</v>
      </c>
      <c r="J862" t="s">
        <v>1612</v>
      </c>
      <c r="K862" t="s">
        <v>1613</v>
      </c>
      <c r="L862" t="s">
        <v>3607</v>
      </c>
      <c r="M862" t="s">
        <v>1614</v>
      </c>
      <c r="N862" t="s">
        <v>3614</v>
      </c>
      <c r="O862" t="s">
        <v>625</v>
      </c>
      <c r="P862" t="s">
        <v>3631</v>
      </c>
      <c r="Q862" t="s">
        <v>626</v>
      </c>
      <c r="R862" t="s">
        <v>3833</v>
      </c>
      <c r="S862" t="s">
        <v>1636</v>
      </c>
      <c r="T862">
        <v>10</v>
      </c>
      <c r="U862">
        <v>1</v>
      </c>
      <c r="V862" t="s">
        <v>1637</v>
      </c>
      <c r="W862">
        <v>1</v>
      </c>
      <c r="X862" t="s">
        <v>72</v>
      </c>
      <c r="Y862">
        <v>1</v>
      </c>
      <c r="Z862" t="s">
        <v>73</v>
      </c>
      <c r="AA862">
        <v>1</v>
      </c>
      <c r="AB862" s="2">
        <v>66</v>
      </c>
      <c r="AC862" s="2">
        <v>66</v>
      </c>
      <c r="AD862" s="2">
        <v>100</v>
      </c>
      <c r="AE862" s="2">
        <v>113</v>
      </c>
      <c r="AF862" s="2">
        <v>113</v>
      </c>
      <c r="AG862" s="2">
        <v>100</v>
      </c>
      <c r="AH862" s="2">
        <v>150</v>
      </c>
      <c r="AI862" s="2">
        <v>0</v>
      </c>
      <c r="AJ862" s="2">
        <v>0</v>
      </c>
      <c r="AK862" s="2">
        <v>190</v>
      </c>
      <c r="AL862" s="2">
        <v>0</v>
      </c>
      <c r="AM862" s="2">
        <v>0</v>
      </c>
      <c r="AN862" s="2">
        <v>81</v>
      </c>
      <c r="AO862" s="2">
        <v>0</v>
      </c>
      <c r="AP862" s="2">
        <v>0</v>
      </c>
      <c r="AQ862" s="2">
        <v>600</v>
      </c>
      <c r="AR862" s="2">
        <v>179</v>
      </c>
      <c r="AS862" s="2">
        <v>29.83</v>
      </c>
      <c r="AT862" s="3">
        <v>384597000</v>
      </c>
      <c r="AU862" s="3">
        <v>384597000</v>
      </c>
      <c r="AV862" s="2">
        <v>100</v>
      </c>
      <c r="AW862" s="3">
        <v>605339000</v>
      </c>
      <c r="AX862" s="3">
        <v>590922500</v>
      </c>
      <c r="AY862" s="2">
        <v>97.62</v>
      </c>
      <c r="AZ862" s="3">
        <v>971277000</v>
      </c>
      <c r="BA862" s="3">
        <v>0</v>
      </c>
      <c r="BB862" s="2">
        <v>0</v>
      </c>
      <c r="BC862" s="3">
        <v>1029360000</v>
      </c>
      <c r="BD862" s="3">
        <v>0</v>
      </c>
      <c r="BE862" s="2">
        <v>0</v>
      </c>
      <c r="BF862" s="3">
        <v>536664000</v>
      </c>
      <c r="BG862" s="3">
        <v>0</v>
      </c>
      <c r="BH862" s="2">
        <v>0</v>
      </c>
      <c r="BI862" s="3">
        <v>3527237000</v>
      </c>
      <c r="BJ862" s="3">
        <v>975519500</v>
      </c>
      <c r="BK862" s="2">
        <v>27.66</v>
      </c>
      <c r="BL862" t="s">
        <v>1638</v>
      </c>
      <c r="BM862" s="4">
        <f t="shared" si="157"/>
        <v>384.59699999999998</v>
      </c>
      <c r="BN862" s="4">
        <f t="shared" si="158"/>
        <v>384.59699999999998</v>
      </c>
      <c r="BO862" s="4">
        <f t="shared" si="159"/>
        <v>605.33900000000006</v>
      </c>
      <c r="BP862" s="4">
        <f t="shared" si="160"/>
        <v>590.92250000000001</v>
      </c>
      <c r="BQ862" s="4">
        <f t="shared" si="161"/>
        <v>971.27700000000004</v>
      </c>
      <c r="BR862" s="4">
        <f t="shared" si="162"/>
        <v>0</v>
      </c>
      <c r="BS862" s="4">
        <f t="shared" si="163"/>
        <v>1029.3599999999999</v>
      </c>
      <c r="BT862" s="4">
        <f t="shared" si="164"/>
        <v>0</v>
      </c>
      <c r="BU862" s="4">
        <f t="shared" si="165"/>
        <v>536.66399999999999</v>
      </c>
      <c r="BV862" s="4">
        <f t="shared" si="166"/>
        <v>0</v>
      </c>
      <c r="BW862" s="4">
        <f t="shared" si="167"/>
        <v>3527.2370000000001</v>
      </c>
      <c r="BX862" s="4">
        <f t="shared" si="168"/>
        <v>975.51949999999999</v>
      </c>
    </row>
    <row r="863" spans="1:76" x14ac:dyDescent="0.25">
      <c r="A863">
        <v>16</v>
      </c>
      <c r="B863" t="s">
        <v>60</v>
      </c>
      <c r="C863" t="s">
        <v>61</v>
      </c>
      <c r="D863">
        <v>2021</v>
      </c>
      <c r="E863" t="s">
        <v>62</v>
      </c>
      <c r="F863" t="s">
        <v>63</v>
      </c>
      <c r="G863">
        <v>2</v>
      </c>
      <c r="H863" t="s">
        <v>64</v>
      </c>
      <c r="I863" t="s">
        <v>3561</v>
      </c>
      <c r="J863" t="s">
        <v>1612</v>
      </c>
      <c r="K863" t="s">
        <v>1613</v>
      </c>
      <c r="L863" t="s">
        <v>3607</v>
      </c>
      <c r="M863" t="s">
        <v>1614</v>
      </c>
      <c r="N863" t="s">
        <v>3614</v>
      </c>
      <c r="O863" t="s">
        <v>625</v>
      </c>
      <c r="P863" t="s">
        <v>3631</v>
      </c>
      <c r="Q863" t="s">
        <v>626</v>
      </c>
      <c r="R863" t="s">
        <v>3833</v>
      </c>
      <c r="S863" t="s">
        <v>1636</v>
      </c>
      <c r="T863">
        <v>10</v>
      </c>
      <c r="U863">
        <v>2</v>
      </c>
      <c r="V863" t="s">
        <v>1639</v>
      </c>
      <c r="W863">
        <v>1</v>
      </c>
      <c r="X863" t="s">
        <v>72</v>
      </c>
      <c r="Y863">
        <v>1</v>
      </c>
      <c r="Z863" t="s">
        <v>73</v>
      </c>
      <c r="AA863">
        <v>1</v>
      </c>
      <c r="AB863" s="2">
        <v>20</v>
      </c>
      <c r="AC863" s="2">
        <v>20</v>
      </c>
      <c r="AD863" s="2">
        <v>100</v>
      </c>
      <c r="AE863" s="2">
        <v>78</v>
      </c>
      <c r="AF863" s="2">
        <v>78</v>
      </c>
      <c r="AG863" s="2">
        <v>100</v>
      </c>
      <c r="AH863" s="2">
        <v>100</v>
      </c>
      <c r="AI863" s="2">
        <v>0</v>
      </c>
      <c r="AJ863" s="2">
        <v>0</v>
      </c>
      <c r="AK863" s="2">
        <v>141</v>
      </c>
      <c r="AL863" s="2">
        <v>0</v>
      </c>
      <c r="AM863" s="2">
        <v>0</v>
      </c>
      <c r="AN863" s="2">
        <v>61</v>
      </c>
      <c r="AO863" s="2">
        <v>0</v>
      </c>
      <c r="AP863" s="2">
        <v>0</v>
      </c>
      <c r="AQ863" s="2">
        <v>400</v>
      </c>
      <c r="AR863" s="2">
        <v>98</v>
      </c>
      <c r="AS863" s="2">
        <v>24.5</v>
      </c>
      <c r="AT863" s="3">
        <v>140462163</v>
      </c>
      <c r="AU863" s="3">
        <v>138662000</v>
      </c>
      <c r="AV863" s="2">
        <v>98.72</v>
      </c>
      <c r="AW863" s="3">
        <v>172920000</v>
      </c>
      <c r="AX863" s="3">
        <v>172920000</v>
      </c>
      <c r="AY863" s="2">
        <v>100</v>
      </c>
      <c r="AZ863" s="3">
        <v>132270000</v>
      </c>
      <c r="BA863" s="3">
        <v>0</v>
      </c>
      <c r="BB863" s="2">
        <v>0</v>
      </c>
      <c r="BC863" s="3">
        <v>371274000</v>
      </c>
      <c r="BD863" s="3">
        <v>0</v>
      </c>
      <c r="BE863" s="2">
        <v>0</v>
      </c>
      <c r="BF863" s="3">
        <v>209814000</v>
      </c>
      <c r="BG863" s="3">
        <v>0</v>
      </c>
      <c r="BH863" s="2">
        <v>0</v>
      </c>
      <c r="BI863" s="3">
        <v>1026740163</v>
      </c>
      <c r="BJ863" s="3">
        <v>311582000</v>
      </c>
      <c r="BK863" s="2">
        <v>30.35</v>
      </c>
      <c r="BL863" t="s">
        <v>1640</v>
      </c>
      <c r="BM863" s="4">
        <f t="shared" si="157"/>
        <v>140.462163</v>
      </c>
      <c r="BN863" s="4">
        <f t="shared" si="158"/>
        <v>138.66200000000001</v>
      </c>
      <c r="BO863" s="4">
        <f t="shared" si="159"/>
        <v>172.92</v>
      </c>
      <c r="BP863" s="4">
        <f t="shared" si="160"/>
        <v>172.92</v>
      </c>
      <c r="BQ863" s="4">
        <f t="shared" si="161"/>
        <v>132.27000000000001</v>
      </c>
      <c r="BR863" s="4">
        <f t="shared" si="162"/>
        <v>0</v>
      </c>
      <c r="BS863" s="4">
        <f t="shared" si="163"/>
        <v>371.274</v>
      </c>
      <c r="BT863" s="4">
        <f t="shared" si="164"/>
        <v>0</v>
      </c>
      <c r="BU863" s="4">
        <f t="shared" si="165"/>
        <v>209.81399999999999</v>
      </c>
      <c r="BV863" s="4">
        <f t="shared" si="166"/>
        <v>0</v>
      </c>
      <c r="BW863" s="4">
        <f t="shared" si="167"/>
        <v>1026.7401629999999</v>
      </c>
      <c r="BX863" s="4">
        <f t="shared" si="168"/>
        <v>311.58199999999999</v>
      </c>
    </row>
    <row r="864" spans="1:76" x14ac:dyDescent="0.25">
      <c r="A864">
        <v>16</v>
      </c>
      <c r="B864" t="s">
        <v>60</v>
      </c>
      <c r="C864" t="s">
        <v>61</v>
      </c>
      <c r="D864">
        <v>2021</v>
      </c>
      <c r="E864" t="s">
        <v>62</v>
      </c>
      <c r="F864" t="s">
        <v>63</v>
      </c>
      <c r="G864">
        <v>2</v>
      </c>
      <c r="H864" t="s">
        <v>64</v>
      </c>
      <c r="I864" t="s">
        <v>3561</v>
      </c>
      <c r="J864" t="s">
        <v>1612</v>
      </c>
      <c r="K864" t="s">
        <v>1613</v>
      </c>
      <c r="L864" t="s">
        <v>3607</v>
      </c>
      <c r="M864" t="s">
        <v>1614</v>
      </c>
      <c r="N864" t="s">
        <v>3614</v>
      </c>
      <c r="O864" t="s">
        <v>625</v>
      </c>
      <c r="P864" t="s">
        <v>3631</v>
      </c>
      <c r="Q864" t="s">
        <v>626</v>
      </c>
      <c r="R864" t="s">
        <v>3833</v>
      </c>
      <c r="S864" t="s">
        <v>1636</v>
      </c>
      <c r="T864">
        <v>10</v>
      </c>
      <c r="U864">
        <v>3</v>
      </c>
      <c r="V864" t="s">
        <v>1641</v>
      </c>
      <c r="W864">
        <v>1</v>
      </c>
      <c r="X864" t="s">
        <v>72</v>
      </c>
      <c r="Y864">
        <v>1</v>
      </c>
      <c r="Z864" t="s">
        <v>73</v>
      </c>
      <c r="AA864">
        <v>1</v>
      </c>
      <c r="AB864" s="2">
        <v>2500</v>
      </c>
      <c r="AC864" s="2">
        <v>2500</v>
      </c>
      <c r="AD864" s="2">
        <v>100</v>
      </c>
      <c r="AE864" s="2">
        <v>3540</v>
      </c>
      <c r="AF864" s="2">
        <v>3540</v>
      </c>
      <c r="AG864" s="2">
        <v>100</v>
      </c>
      <c r="AH864" s="2">
        <v>5000</v>
      </c>
      <c r="AI864" s="2">
        <v>0</v>
      </c>
      <c r="AJ864" s="2">
        <v>0</v>
      </c>
      <c r="AK864" s="2">
        <v>5960</v>
      </c>
      <c r="AL864" s="2">
        <v>0</v>
      </c>
      <c r="AM864" s="2">
        <v>0</v>
      </c>
      <c r="AN864" s="2">
        <v>3000</v>
      </c>
      <c r="AO864" s="2">
        <v>0</v>
      </c>
      <c r="AP864" s="2">
        <v>0</v>
      </c>
      <c r="AQ864" s="2">
        <v>20000</v>
      </c>
      <c r="AR864" s="2">
        <v>6040</v>
      </c>
      <c r="AS864" s="2">
        <v>30.2</v>
      </c>
      <c r="AT864" s="3">
        <v>13280000</v>
      </c>
      <c r="AU864" s="3">
        <v>13280000</v>
      </c>
      <c r="AV864" s="2">
        <v>100</v>
      </c>
      <c r="AW864" s="3">
        <v>29920000</v>
      </c>
      <c r="AX864" s="3">
        <v>29920000</v>
      </c>
      <c r="AY864" s="2">
        <v>100</v>
      </c>
      <c r="AZ864" s="3">
        <v>30100000</v>
      </c>
      <c r="BA864" s="3">
        <v>0</v>
      </c>
      <c r="BB864" s="2">
        <v>0</v>
      </c>
      <c r="BC864" s="3">
        <v>250193000</v>
      </c>
      <c r="BD864" s="3">
        <v>0</v>
      </c>
      <c r="BE864" s="2">
        <v>0</v>
      </c>
      <c r="BF864" s="3">
        <v>82936000</v>
      </c>
      <c r="BG864" s="3">
        <v>0</v>
      </c>
      <c r="BH864" s="2">
        <v>0</v>
      </c>
      <c r="BI864" s="3">
        <v>406429000</v>
      </c>
      <c r="BJ864" s="3">
        <v>43200000</v>
      </c>
      <c r="BK864" s="2">
        <v>10.63</v>
      </c>
      <c r="BL864" t="s">
        <v>1642</v>
      </c>
      <c r="BM864" s="4">
        <f t="shared" si="157"/>
        <v>13.28</v>
      </c>
      <c r="BN864" s="4">
        <f t="shared" si="158"/>
        <v>13.28</v>
      </c>
      <c r="BO864" s="4">
        <f t="shared" si="159"/>
        <v>29.92</v>
      </c>
      <c r="BP864" s="4">
        <f t="shared" si="160"/>
        <v>29.92</v>
      </c>
      <c r="BQ864" s="4">
        <f t="shared" si="161"/>
        <v>30.1</v>
      </c>
      <c r="BR864" s="4">
        <f t="shared" si="162"/>
        <v>0</v>
      </c>
      <c r="BS864" s="4">
        <f t="shared" si="163"/>
        <v>250.19300000000001</v>
      </c>
      <c r="BT864" s="4">
        <f t="shared" si="164"/>
        <v>0</v>
      </c>
      <c r="BU864" s="4">
        <f t="shared" si="165"/>
        <v>82.936000000000007</v>
      </c>
      <c r="BV864" s="4">
        <f t="shared" si="166"/>
        <v>0</v>
      </c>
      <c r="BW864" s="4">
        <f t="shared" si="167"/>
        <v>406.42900000000009</v>
      </c>
      <c r="BX864" s="4">
        <f t="shared" si="168"/>
        <v>43.2</v>
      </c>
    </row>
    <row r="865" spans="1:76" x14ac:dyDescent="0.25">
      <c r="A865">
        <v>16</v>
      </c>
      <c r="B865" t="s">
        <v>60</v>
      </c>
      <c r="C865" t="s">
        <v>61</v>
      </c>
      <c r="D865">
        <v>2021</v>
      </c>
      <c r="E865" t="s">
        <v>62</v>
      </c>
      <c r="F865" t="s">
        <v>63</v>
      </c>
      <c r="G865">
        <v>2</v>
      </c>
      <c r="H865" t="s">
        <v>64</v>
      </c>
      <c r="I865" t="s">
        <v>3561</v>
      </c>
      <c r="J865" t="s">
        <v>1612</v>
      </c>
      <c r="K865" t="s">
        <v>1613</v>
      </c>
      <c r="L865" t="s">
        <v>3607</v>
      </c>
      <c r="M865" t="s">
        <v>1614</v>
      </c>
      <c r="N865" t="s">
        <v>3614</v>
      </c>
      <c r="O865" t="s">
        <v>625</v>
      </c>
      <c r="P865" t="s">
        <v>3631</v>
      </c>
      <c r="Q865" t="s">
        <v>626</v>
      </c>
      <c r="R865" t="s">
        <v>3833</v>
      </c>
      <c r="S865" t="s">
        <v>1636</v>
      </c>
      <c r="T865">
        <v>10</v>
      </c>
      <c r="U865">
        <v>4</v>
      </c>
      <c r="V865" t="s">
        <v>1643</v>
      </c>
      <c r="W865">
        <v>3</v>
      </c>
      <c r="X865" t="s">
        <v>138</v>
      </c>
      <c r="Y865">
        <v>1</v>
      </c>
      <c r="Z865" t="s">
        <v>73</v>
      </c>
      <c r="AA865">
        <v>1</v>
      </c>
      <c r="AB865" s="2">
        <v>0.05</v>
      </c>
      <c r="AC865" s="2">
        <v>0.05</v>
      </c>
      <c r="AD865" s="2">
        <v>100</v>
      </c>
      <c r="AE865" s="2">
        <v>0.2</v>
      </c>
      <c r="AF865" s="2">
        <v>0.2</v>
      </c>
      <c r="AG865" s="2">
        <v>100</v>
      </c>
      <c r="AH865" s="2">
        <v>0.6</v>
      </c>
      <c r="AI865" s="2">
        <v>0</v>
      </c>
      <c r="AJ865" s="2">
        <v>0</v>
      </c>
      <c r="AK865" s="2">
        <v>0.9</v>
      </c>
      <c r="AL865" s="2">
        <v>0</v>
      </c>
      <c r="AM865" s="2">
        <v>0</v>
      </c>
      <c r="AN865" s="2">
        <v>1</v>
      </c>
      <c r="AO865" s="2">
        <v>0</v>
      </c>
      <c r="AP865" s="2">
        <v>0</v>
      </c>
      <c r="AQ865" s="2" t="s">
        <v>77</v>
      </c>
      <c r="AR865" s="2" t="s">
        <v>77</v>
      </c>
      <c r="AS865" s="2" t="s">
        <v>77</v>
      </c>
      <c r="AT865" s="3">
        <v>95347000</v>
      </c>
      <c r="AU865" s="3">
        <v>95159000</v>
      </c>
      <c r="AV865" s="2">
        <v>99.8</v>
      </c>
      <c r="AW865" s="3">
        <v>76788500</v>
      </c>
      <c r="AX865" s="3">
        <v>76788500</v>
      </c>
      <c r="AY865" s="2">
        <v>100</v>
      </c>
      <c r="AZ865" s="3">
        <v>70434000</v>
      </c>
      <c r="BA865" s="3">
        <v>0</v>
      </c>
      <c r="BB865" s="2">
        <v>0</v>
      </c>
      <c r="BC865" s="3">
        <v>100000000</v>
      </c>
      <c r="BD865" s="3">
        <v>0</v>
      </c>
      <c r="BE865" s="2">
        <v>0</v>
      </c>
      <c r="BF865" s="3">
        <v>30000000</v>
      </c>
      <c r="BG865" s="3">
        <v>0</v>
      </c>
      <c r="BH865" s="2">
        <v>0</v>
      </c>
      <c r="BI865" s="3">
        <v>372569500</v>
      </c>
      <c r="BJ865" s="3">
        <v>171947500</v>
      </c>
      <c r="BK865" s="2">
        <v>46.15</v>
      </c>
      <c r="BL865" t="s">
        <v>1644</v>
      </c>
      <c r="BM865" s="4">
        <f t="shared" si="157"/>
        <v>95.346999999999994</v>
      </c>
      <c r="BN865" s="4">
        <f t="shared" si="158"/>
        <v>95.159000000000006</v>
      </c>
      <c r="BO865" s="4">
        <f t="shared" si="159"/>
        <v>76.788499999999999</v>
      </c>
      <c r="BP865" s="4">
        <f t="shared" si="160"/>
        <v>76.788499999999999</v>
      </c>
      <c r="BQ865" s="4">
        <f t="shared" si="161"/>
        <v>70.433999999999997</v>
      </c>
      <c r="BR865" s="4">
        <f t="shared" si="162"/>
        <v>0</v>
      </c>
      <c r="BS865" s="4">
        <f t="shared" si="163"/>
        <v>100</v>
      </c>
      <c r="BT865" s="4">
        <f t="shared" si="164"/>
        <v>0</v>
      </c>
      <c r="BU865" s="4">
        <f t="shared" si="165"/>
        <v>30</v>
      </c>
      <c r="BV865" s="4">
        <f t="shared" si="166"/>
        <v>0</v>
      </c>
      <c r="BW865" s="4">
        <f t="shared" si="167"/>
        <v>372.56949999999995</v>
      </c>
      <c r="BX865" s="4">
        <f t="shared" si="168"/>
        <v>171.94749999999999</v>
      </c>
    </row>
    <row r="866" spans="1:76" x14ac:dyDescent="0.25">
      <c r="A866">
        <v>16</v>
      </c>
      <c r="B866" t="s">
        <v>60</v>
      </c>
      <c r="C866" t="s">
        <v>61</v>
      </c>
      <c r="D866">
        <v>2021</v>
      </c>
      <c r="E866" t="s">
        <v>62</v>
      </c>
      <c r="F866" t="s">
        <v>63</v>
      </c>
      <c r="G866">
        <v>2</v>
      </c>
      <c r="H866" t="s">
        <v>64</v>
      </c>
      <c r="I866" t="s">
        <v>3561</v>
      </c>
      <c r="J866" t="s">
        <v>1612</v>
      </c>
      <c r="K866" t="s">
        <v>1613</v>
      </c>
      <c r="L866" t="s">
        <v>3607</v>
      </c>
      <c r="M866" t="s">
        <v>1614</v>
      </c>
      <c r="N866" t="s">
        <v>3614</v>
      </c>
      <c r="O866" t="s">
        <v>625</v>
      </c>
      <c r="P866" t="s">
        <v>3631</v>
      </c>
      <c r="Q866" t="s">
        <v>626</v>
      </c>
      <c r="R866" t="s">
        <v>3833</v>
      </c>
      <c r="S866" t="s">
        <v>1636</v>
      </c>
      <c r="T866">
        <v>10</v>
      </c>
      <c r="U866">
        <v>5</v>
      </c>
      <c r="V866" t="s">
        <v>1645</v>
      </c>
      <c r="W866">
        <v>1</v>
      </c>
      <c r="X866" t="s">
        <v>72</v>
      </c>
      <c r="Y866">
        <v>1</v>
      </c>
      <c r="Z866" t="s">
        <v>73</v>
      </c>
      <c r="AA866">
        <v>1</v>
      </c>
      <c r="AB866" s="2">
        <v>50</v>
      </c>
      <c r="AC866" s="2">
        <v>50</v>
      </c>
      <c r="AD866" s="2">
        <v>100</v>
      </c>
      <c r="AE866" s="2">
        <v>160</v>
      </c>
      <c r="AF866" s="2">
        <v>160</v>
      </c>
      <c r="AG866" s="2">
        <v>100</v>
      </c>
      <c r="AH866" s="2">
        <v>190</v>
      </c>
      <c r="AI866" s="2">
        <v>0</v>
      </c>
      <c r="AJ866" s="2">
        <v>0</v>
      </c>
      <c r="AK866" s="2">
        <v>290</v>
      </c>
      <c r="AL866" s="2">
        <v>0</v>
      </c>
      <c r="AM866" s="2">
        <v>0</v>
      </c>
      <c r="AN866" s="2">
        <v>110</v>
      </c>
      <c r="AO866" s="2">
        <v>0</v>
      </c>
      <c r="AP866" s="2">
        <v>0</v>
      </c>
      <c r="AQ866" s="2">
        <v>800</v>
      </c>
      <c r="AR866" s="2">
        <v>210</v>
      </c>
      <c r="AS866" s="2">
        <v>26.25</v>
      </c>
      <c r="AT866" s="3">
        <v>714428327</v>
      </c>
      <c r="AU866" s="3">
        <v>706859293</v>
      </c>
      <c r="AV866" s="2">
        <v>98.94</v>
      </c>
      <c r="AW866" s="3">
        <v>709813189</v>
      </c>
      <c r="AX866" s="3">
        <v>635898900</v>
      </c>
      <c r="AY866" s="2">
        <v>89.59</v>
      </c>
      <c r="AZ866" s="3">
        <v>672748000</v>
      </c>
      <c r="BA866" s="3">
        <v>0</v>
      </c>
      <c r="BB866" s="2">
        <v>0</v>
      </c>
      <c r="BC866" s="3">
        <v>1010205000</v>
      </c>
      <c r="BD866" s="3">
        <v>0</v>
      </c>
      <c r="BE866" s="2">
        <v>0</v>
      </c>
      <c r="BF866" s="3">
        <v>467087000</v>
      </c>
      <c r="BG866" s="3">
        <v>0</v>
      </c>
      <c r="BH866" s="2">
        <v>0</v>
      </c>
      <c r="BI866" s="3">
        <v>3574281516</v>
      </c>
      <c r="BJ866" s="3">
        <v>1342758193</v>
      </c>
      <c r="BK866" s="2">
        <v>37.57</v>
      </c>
      <c r="BL866" t="s">
        <v>1646</v>
      </c>
      <c r="BM866" s="4">
        <f t="shared" si="157"/>
        <v>714.42832699999997</v>
      </c>
      <c r="BN866" s="4">
        <f t="shared" si="158"/>
        <v>706.85929299999998</v>
      </c>
      <c r="BO866" s="4">
        <f t="shared" si="159"/>
        <v>709.81318899999997</v>
      </c>
      <c r="BP866" s="4">
        <f t="shared" si="160"/>
        <v>635.89890000000003</v>
      </c>
      <c r="BQ866" s="4">
        <f t="shared" si="161"/>
        <v>672.74800000000005</v>
      </c>
      <c r="BR866" s="4">
        <f t="shared" si="162"/>
        <v>0</v>
      </c>
      <c r="BS866" s="4">
        <f t="shared" si="163"/>
        <v>1010.205</v>
      </c>
      <c r="BT866" s="4">
        <f t="shared" si="164"/>
        <v>0</v>
      </c>
      <c r="BU866" s="4">
        <f t="shared" si="165"/>
        <v>467.08699999999999</v>
      </c>
      <c r="BV866" s="4">
        <f t="shared" si="166"/>
        <v>0</v>
      </c>
      <c r="BW866" s="4">
        <f t="shared" si="167"/>
        <v>3574.281516</v>
      </c>
      <c r="BX866" s="4">
        <f t="shared" si="168"/>
        <v>1342.7581930000001</v>
      </c>
    </row>
    <row r="867" spans="1:76" x14ac:dyDescent="0.25">
      <c r="A867">
        <v>16</v>
      </c>
      <c r="B867" t="s">
        <v>60</v>
      </c>
      <c r="C867" t="s">
        <v>61</v>
      </c>
      <c r="D867">
        <v>2021</v>
      </c>
      <c r="E867" t="s">
        <v>62</v>
      </c>
      <c r="F867" t="s">
        <v>63</v>
      </c>
      <c r="G867">
        <v>2</v>
      </c>
      <c r="H867" t="s">
        <v>64</v>
      </c>
      <c r="I867" t="s">
        <v>3561</v>
      </c>
      <c r="J867" t="s">
        <v>1612</v>
      </c>
      <c r="K867" t="s">
        <v>1613</v>
      </c>
      <c r="L867" t="s">
        <v>3607</v>
      </c>
      <c r="M867" t="s">
        <v>1614</v>
      </c>
      <c r="N867" t="s">
        <v>3614</v>
      </c>
      <c r="O867" t="s">
        <v>625</v>
      </c>
      <c r="P867" t="s">
        <v>3631</v>
      </c>
      <c r="Q867" t="s">
        <v>626</v>
      </c>
      <c r="R867" t="s">
        <v>3833</v>
      </c>
      <c r="S867" t="s">
        <v>1636</v>
      </c>
      <c r="T867">
        <v>10</v>
      </c>
      <c r="U867">
        <v>6</v>
      </c>
      <c r="V867" t="s">
        <v>1647</v>
      </c>
      <c r="W867">
        <v>1</v>
      </c>
      <c r="X867" t="s">
        <v>72</v>
      </c>
      <c r="Y867">
        <v>1</v>
      </c>
      <c r="Z867" t="s">
        <v>73</v>
      </c>
      <c r="AA867">
        <v>1</v>
      </c>
      <c r="AB867" s="2">
        <v>10</v>
      </c>
      <c r="AC867" s="2">
        <v>10</v>
      </c>
      <c r="AD867" s="2">
        <v>100</v>
      </c>
      <c r="AE867" s="2">
        <v>20</v>
      </c>
      <c r="AF867" s="2">
        <v>20</v>
      </c>
      <c r="AG867" s="2">
        <v>100</v>
      </c>
      <c r="AH867" s="2">
        <v>20</v>
      </c>
      <c r="AI867" s="2">
        <v>0</v>
      </c>
      <c r="AJ867" s="2">
        <v>0</v>
      </c>
      <c r="AK867" s="2">
        <v>34</v>
      </c>
      <c r="AL867" s="2">
        <v>0</v>
      </c>
      <c r="AM867" s="2">
        <v>0</v>
      </c>
      <c r="AN867" s="2">
        <v>16</v>
      </c>
      <c r="AO867" s="2">
        <v>0</v>
      </c>
      <c r="AP867" s="2">
        <v>0</v>
      </c>
      <c r="AQ867" s="2">
        <v>100</v>
      </c>
      <c r="AR867" s="2">
        <v>30</v>
      </c>
      <c r="AS867" s="2">
        <v>30</v>
      </c>
      <c r="AT867" s="3">
        <v>109624000</v>
      </c>
      <c r="AU867" s="3">
        <v>109624000</v>
      </c>
      <c r="AV867" s="2">
        <v>100</v>
      </c>
      <c r="AW867" s="3">
        <v>333790000</v>
      </c>
      <c r="AX867" s="3">
        <v>332503400</v>
      </c>
      <c r="AY867" s="2">
        <v>99.61</v>
      </c>
      <c r="AZ867" s="3">
        <v>309585000</v>
      </c>
      <c r="BA867" s="3">
        <v>0</v>
      </c>
      <c r="BB867" s="2">
        <v>0</v>
      </c>
      <c r="BC867" s="3">
        <v>636720000</v>
      </c>
      <c r="BD867" s="3">
        <v>0</v>
      </c>
      <c r="BE867" s="2">
        <v>0</v>
      </c>
      <c r="BF867" s="3">
        <v>384721000</v>
      </c>
      <c r="BG867" s="3">
        <v>0</v>
      </c>
      <c r="BH867" s="2">
        <v>0</v>
      </c>
      <c r="BI867" s="3">
        <v>1774440000</v>
      </c>
      <c r="BJ867" s="3">
        <v>442127400</v>
      </c>
      <c r="BK867" s="2">
        <v>24.92</v>
      </c>
      <c r="BL867" t="s">
        <v>1648</v>
      </c>
      <c r="BM867" s="4">
        <f t="shared" si="157"/>
        <v>109.624</v>
      </c>
      <c r="BN867" s="4">
        <f t="shared" si="158"/>
        <v>109.624</v>
      </c>
      <c r="BO867" s="4">
        <f t="shared" si="159"/>
        <v>333.79</v>
      </c>
      <c r="BP867" s="4">
        <f t="shared" si="160"/>
        <v>332.5034</v>
      </c>
      <c r="BQ867" s="4">
        <f t="shared" si="161"/>
        <v>309.58499999999998</v>
      </c>
      <c r="BR867" s="4">
        <f t="shared" si="162"/>
        <v>0</v>
      </c>
      <c r="BS867" s="4">
        <f t="shared" si="163"/>
        <v>636.72</v>
      </c>
      <c r="BT867" s="4">
        <f t="shared" si="164"/>
        <v>0</v>
      </c>
      <c r="BU867" s="4">
        <f t="shared" si="165"/>
        <v>384.721</v>
      </c>
      <c r="BV867" s="4">
        <f t="shared" si="166"/>
        <v>0</v>
      </c>
      <c r="BW867" s="4">
        <f t="shared" si="167"/>
        <v>1774.44</v>
      </c>
      <c r="BX867" s="4">
        <f t="shared" si="168"/>
        <v>442.12739999999997</v>
      </c>
    </row>
    <row r="868" spans="1:76" x14ac:dyDescent="0.25">
      <c r="A868">
        <v>16</v>
      </c>
      <c r="B868" t="s">
        <v>60</v>
      </c>
      <c r="C868" t="s">
        <v>61</v>
      </c>
      <c r="D868">
        <v>2021</v>
      </c>
      <c r="E868" t="s">
        <v>62</v>
      </c>
      <c r="F868" t="s">
        <v>63</v>
      </c>
      <c r="G868">
        <v>2</v>
      </c>
      <c r="H868" t="s">
        <v>64</v>
      </c>
      <c r="I868" t="s">
        <v>3561</v>
      </c>
      <c r="J868" t="s">
        <v>1612</v>
      </c>
      <c r="K868" t="s">
        <v>1613</v>
      </c>
      <c r="L868" t="s">
        <v>3607</v>
      </c>
      <c r="M868" t="s">
        <v>1614</v>
      </c>
      <c r="N868" t="s">
        <v>3614</v>
      </c>
      <c r="O868" t="s">
        <v>625</v>
      </c>
      <c r="P868" t="s">
        <v>3631</v>
      </c>
      <c r="Q868" t="s">
        <v>626</v>
      </c>
      <c r="R868" t="s">
        <v>3833</v>
      </c>
      <c r="S868" t="s">
        <v>1636</v>
      </c>
      <c r="T868">
        <v>10</v>
      </c>
      <c r="U868">
        <v>7</v>
      </c>
      <c r="V868" t="s">
        <v>1649</v>
      </c>
      <c r="W868">
        <v>1</v>
      </c>
      <c r="X868" t="s">
        <v>72</v>
      </c>
      <c r="Y868">
        <v>1</v>
      </c>
      <c r="Z868" t="s">
        <v>73</v>
      </c>
      <c r="AA868">
        <v>1</v>
      </c>
      <c r="AB868" s="2">
        <v>0.5</v>
      </c>
      <c r="AC868" s="2">
        <v>0.5</v>
      </c>
      <c r="AD868" s="2">
        <v>100</v>
      </c>
      <c r="AE868" s="2">
        <v>0.6</v>
      </c>
      <c r="AF868" s="2">
        <v>0.6</v>
      </c>
      <c r="AG868" s="2">
        <v>100</v>
      </c>
      <c r="AH868" s="2">
        <v>1.5</v>
      </c>
      <c r="AI868" s="2">
        <v>0</v>
      </c>
      <c r="AJ868" s="2">
        <v>0</v>
      </c>
      <c r="AK868" s="2">
        <v>2.9</v>
      </c>
      <c r="AL868" s="2">
        <v>0</v>
      </c>
      <c r="AM868" s="2">
        <v>0</v>
      </c>
      <c r="AN868" s="2">
        <v>0.5</v>
      </c>
      <c r="AO868" s="2">
        <v>0</v>
      </c>
      <c r="AP868" s="2">
        <v>0</v>
      </c>
      <c r="AQ868" s="2">
        <v>6</v>
      </c>
      <c r="AR868" s="2">
        <v>1.1000000000000001</v>
      </c>
      <c r="AS868" s="2">
        <v>18.329999999999998</v>
      </c>
      <c r="AT868" s="3">
        <v>218352000</v>
      </c>
      <c r="AU868" s="3">
        <v>200757000</v>
      </c>
      <c r="AV868" s="2">
        <v>91.94</v>
      </c>
      <c r="AW868" s="3">
        <v>447929500</v>
      </c>
      <c r="AX868" s="3">
        <v>447929500</v>
      </c>
      <c r="AY868" s="2">
        <v>100</v>
      </c>
      <c r="AZ868" s="3">
        <v>436082000</v>
      </c>
      <c r="BA868" s="3">
        <v>0</v>
      </c>
      <c r="BB868" s="2">
        <v>0</v>
      </c>
      <c r="BC868" s="3">
        <v>819000000</v>
      </c>
      <c r="BD868" s="3">
        <v>0</v>
      </c>
      <c r="BE868" s="2">
        <v>0</v>
      </c>
      <c r="BF868" s="3">
        <v>319001000</v>
      </c>
      <c r="BG868" s="3">
        <v>0</v>
      </c>
      <c r="BH868" s="2">
        <v>0</v>
      </c>
      <c r="BI868" s="3">
        <v>2240364500</v>
      </c>
      <c r="BJ868" s="3">
        <v>648686500</v>
      </c>
      <c r="BK868" s="2">
        <v>28.95</v>
      </c>
      <c r="BL868" t="s">
        <v>1650</v>
      </c>
      <c r="BM868" s="4">
        <f t="shared" si="157"/>
        <v>218.352</v>
      </c>
      <c r="BN868" s="4">
        <f t="shared" si="158"/>
        <v>200.75700000000001</v>
      </c>
      <c r="BO868" s="4">
        <f t="shared" si="159"/>
        <v>447.92950000000002</v>
      </c>
      <c r="BP868" s="4">
        <f t="shared" si="160"/>
        <v>447.92950000000002</v>
      </c>
      <c r="BQ868" s="4">
        <f t="shared" si="161"/>
        <v>436.08199999999999</v>
      </c>
      <c r="BR868" s="4">
        <f t="shared" si="162"/>
        <v>0</v>
      </c>
      <c r="BS868" s="4">
        <f t="shared" si="163"/>
        <v>819</v>
      </c>
      <c r="BT868" s="4">
        <f t="shared" si="164"/>
        <v>0</v>
      </c>
      <c r="BU868" s="4">
        <f t="shared" si="165"/>
        <v>319.00099999999998</v>
      </c>
      <c r="BV868" s="4">
        <f t="shared" si="166"/>
        <v>0</v>
      </c>
      <c r="BW868" s="4">
        <f t="shared" si="167"/>
        <v>2240.3644999999997</v>
      </c>
      <c r="BX868" s="4">
        <f t="shared" si="168"/>
        <v>648.68650000000002</v>
      </c>
    </row>
    <row r="869" spans="1:76" x14ac:dyDescent="0.25">
      <c r="A869">
        <v>16</v>
      </c>
      <c r="B869" t="s">
        <v>60</v>
      </c>
      <c r="C869" t="s">
        <v>61</v>
      </c>
      <c r="D869">
        <v>2021</v>
      </c>
      <c r="E869" t="s">
        <v>62</v>
      </c>
      <c r="F869" t="s">
        <v>63</v>
      </c>
      <c r="G869">
        <v>2</v>
      </c>
      <c r="H869" t="s">
        <v>64</v>
      </c>
      <c r="I869" t="s">
        <v>3561</v>
      </c>
      <c r="J869" t="s">
        <v>1612</v>
      </c>
      <c r="K869" t="s">
        <v>1613</v>
      </c>
      <c r="L869" t="s">
        <v>3607</v>
      </c>
      <c r="M869" t="s">
        <v>1614</v>
      </c>
      <c r="N869" t="s">
        <v>3614</v>
      </c>
      <c r="O869" t="s">
        <v>625</v>
      </c>
      <c r="P869" t="s">
        <v>3631</v>
      </c>
      <c r="Q869" t="s">
        <v>626</v>
      </c>
      <c r="R869" t="s">
        <v>3833</v>
      </c>
      <c r="S869" t="s">
        <v>1636</v>
      </c>
      <c r="T869">
        <v>10</v>
      </c>
      <c r="U869">
        <v>8</v>
      </c>
      <c r="V869" t="s">
        <v>1651</v>
      </c>
      <c r="W869">
        <v>1</v>
      </c>
      <c r="X869" t="s">
        <v>72</v>
      </c>
      <c r="Y869">
        <v>1</v>
      </c>
      <c r="Z869" t="s">
        <v>73</v>
      </c>
      <c r="AA869">
        <v>1</v>
      </c>
      <c r="AB869" s="2">
        <v>0.5</v>
      </c>
      <c r="AC869" s="2">
        <v>0.5</v>
      </c>
      <c r="AD869" s="2">
        <v>100</v>
      </c>
      <c r="AE869" s="2">
        <v>1.4</v>
      </c>
      <c r="AF869" s="2">
        <v>1.4</v>
      </c>
      <c r="AG869" s="2">
        <v>100</v>
      </c>
      <c r="AH869" s="2">
        <v>2.5</v>
      </c>
      <c r="AI869" s="2">
        <v>0</v>
      </c>
      <c r="AJ869" s="2">
        <v>0</v>
      </c>
      <c r="AK869" s="2">
        <v>3.5</v>
      </c>
      <c r="AL869" s="2">
        <v>0</v>
      </c>
      <c r="AM869" s="2">
        <v>0</v>
      </c>
      <c r="AN869" s="2">
        <v>1.1000000000000001</v>
      </c>
      <c r="AO869" s="2">
        <v>0</v>
      </c>
      <c r="AP869" s="2">
        <v>0</v>
      </c>
      <c r="AQ869" s="2">
        <v>9</v>
      </c>
      <c r="AR869" s="2">
        <v>1.9</v>
      </c>
      <c r="AS869" s="2">
        <v>21.11</v>
      </c>
      <c r="AT869" s="3">
        <v>156172000</v>
      </c>
      <c r="AU869" s="3">
        <v>151311000</v>
      </c>
      <c r="AV869" s="2">
        <v>96.89</v>
      </c>
      <c r="AW869" s="3">
        <v>277709000</v>
      </c>
      <c r="AX869" s="3">
        <v>276451500</v>
      </c>
      <c r="AY869" s="2">
        <v>99.55</v>
      </c>
      <c r="AZ869" s="3">
        <v>289724000</v>
      </c>
      <c r="BA869" s="3">
        <v>0</v>
      </c>
      <c r="BB869" s="2">
        <v>0</v>
      </c>
      <c r="BC869" s="3">
        <v>513225000</v>
      </c>
      <c r="BD869" s="3">
        <v>0</v>
      </c>
      <c r="BE869" s="2">
        <v>0</v>
      </c>
      <c r="BF869" s="3">
        <v>159600000</v>
      </c>
      <c r="BG869" s="3">
        <v>0</v>
      </c>
      <c r="BH869" s="2">
        <v>0</v>
      </c>
      <c r="BI869" s="3">
        <v>1396430000</v>
      </c>
      <c r="BJ869" s="3">
        <v>427762500</v>
      </c>
      <c r="BK869" s="2">
        <v>30.63</v>
      </c>
      <c r="BL869" t="s">
        <v>1652</v>
      </c>
      <c r="BM869" s="4">
        <f t="shared" si="157"/>
        <v>156.172</v>
      </c>
      <c r="BN869" s="4">
        <f t="shared" si="158"/>
        <v>151.31100000000001</v>
      </c>
      <c r="BO869" s="4">
        <f t="shared" si="159"/>
        <v>277.709</v>
      </c>
      <c r="BP869" s="4">
        <f t="shared" si="160"/>
        <v>276.45150000000001</v>
      </c>
      <c r="BQ869" s="4">
        <f t="shared" si="161"/>
        <v>289.72399999999999</v>
      </c>
      <c r="BR869" s="4">
        <f t="shared" si="162"/>
        <v>0</v>
      </c>
      <c r="BS869" s="4">
        <f t="shared" si="163"/>
        <v>513.22500000000002</v>
      </c>
      <c r="BT869" s="4">
        <f t="shared" si="164"/>
        <v>0</v>
      </c>
      <c r="BU869" s="4">
        <f t="shared" si="165"/>
        <v>159.6</v>
      </c>
      <c r="BV869" s="4">
        <f t="shared" si="166"/>
        <v>0</v>
      </c>
      <c r="BW869" s="4">
        <f t="shared" si="167"/>
        <v>1396.4299999999998</v>
      </c>
      <c r="BX869" s="4">
        <f t="shared" si="168"/>
        <v>427.76250000000005</v>
      </c>
    </row>
    <row r="870" spans="1:76" x14ac:dyDescent="0.25">
      <c r="A870">
        <v>16</v>
      </c>
      <c r="B870" t="s">
        <v>60</v>
      </c>
      <c r="C870" t="s">
        <v>61</v>
      </c>
      <c r="D870">
        <v>2021</v>
      </c>
      <c r="E870" t="s">
        <v>62</v>
      </c>
      <c r="F870" t="s">
        <v>63</v>
      </c>
      <c r="G870">
        <v>2</v>
      </c>
      <c r="H870" t="s">
        <v>64</v>
      </c>
      <c r="I870" t="s">
        <v>3561</v>
      </c>
      <c r="J870" t="s">
        <v>1612</v>
      </c>
      <c r="K870" t="s">
        <v>1613</v>
      </c>
      <c r="L870" t="s">
        <v>3607</v>
      </c>
      <c r="M870" t="s">
        <v>1614</v>
      </c>
      <c r="N870" t="s">
        <v>3614</v>
      </c>
      <c r="O870" t="s">
        <v>625</v>
      </c>
      <c r="P870" t="s">
        <v>3631</v>
      </c>
      <c r="Q870" t="s">
        <v>626</v>
      </c>
      <c r="R870" t="s">
        <v>3833</v>
      </c>
      <c r="S870" t="s">
        <v>1636</v>
      </c>
      <c r="T870">
        <v>10</v>
      </c>
      <c r="U870">
        <v>9</v>
      </c>
      <c r="V870" t="s">
        <v>1653</v>
      </c>
      <c r="W870">
        <v>1</v>
      </c>
      <c r="X870" t="s">
        <v>72</v>
      </c>
      <c r="Y870">
        <v>1</v>
      </c>
      <c r="Z870" t="s">
        <v>73</v>
      </c>
      <c r="AA870">
        <v>1</v>
      </c>
      <c r="AB870" s="2">
        <v>1</v>
      </c>
      <c r="AC870" s="2">
        <v>0.9</v>
      </c>
      <c r="AD870" s="2">
        <v>90</v>
      </c>
      <c r="AE870" s="2">
        <v>0.1</v>
      </c>
      <c r="AF870" s="2">
        <v>0.1</v>
      </c>
      <c r="AG870" s="2">
        <v>100</v>
      </c>
      <c r="AH870" s="2">
        <v>0</v>
      </c>
      <c r="AI870" s="2">
        <v>0</v>
      </c>
      <c r="AJ870" s="2">
        <v>0</v>
      </c>
      <c r="AK870" s="2">
        <v>0</v>
      </c>
      <c r="AL870" s="2">
        <v>0</v>
      </c>
      <c r="AM870" s="2">
        <v>0</v>
      </c>
      <c r="AN870" s="2">
        <v>0</v>
      </c>
      <c r="AO870" s="2">
        <v>0</v>
      </c>
      <c r="AP870" s="2">
        <v>0</v>
      </c>
      <c r="AQ870" s="2">
        <v>1</v>
      </c>
      <c r="AR870" s="2">
        <v>1</v>
      </c>
      <c r="AS870" s="2">
        <v>100</v>
      </c>
      <c r="AT870" s="3">
        <v>463576000</v>
      </c>
      <c r="AU870" s="3">
        <v>424276000</v>
      </c>
      <c r="AV870" s="2">
        <v>91.52</v>
      </c>
      <c r="AW870" s="3">
        <v>0</v>
      </c>
      <c r="AX870" s="3">
        <v>0</v>
      </c>
      <c r="AY870" s="2">
        <v>0</v>
      </c>
      <c r="AZ870" s="3">
        <v>0</v>
      </c>
      <c r="BA870" s="3">
        <v>0</v>
      </c>
      <c r="BB870" s="2">
        <v>0</v>
      </c>
      <c r="BC870" s="3">
        <v>0</v>
      </c>
      <c r="BD870" s="3">
        <v>0</v>
      </c>
      <c r="BE870" s="2">
        <v>0</v>
      </c>
      <c r="BF870" s="3">
        <v>0</v>
      </c>
      <c r="BG870" s="3">
        <v>0</v>
      </c>
      <c r="BH870" s="2">
        <v>0</v>
      </c>
      <c r="BI870" s="3">
        <v>463576000</v>
      </c>
      <c r="BJ870" s="3">
        <v>424276000</v>
      </c>
      <c r="BK870" s="2">
        <v>91.52</v>
      </c>
      <c r="BL870" t="s">
        <v>1654</v>
      </c>
      <c r="BM870" s="4">
        <f t="shared" si="157"/>
        <v>463.57600000000002</v>
      </c>
      <c r="BN870" s="4">
        <f t="shared" si="158"/>
        <v>424.27600000000001</v>
      </c>
      <c r="BO870" s="4">
        <f t="shared" si="159"/>
        <v>0</v>
      </c>
      <c r="BP870" s="4">
        <f t="shared" si="160"/>
        <v>0</v>
      </c>
      <c r="BQ870" s="4">
        <f t="shared" si="161"/>
        <v>0</v>
      </c>
      <c r="BR870" s="4">
        <f t="shared" si="162"/>
        <v>0</v>
      </c>
      <c r="BS870" s="4">
        <f t="shared" si="163"/>
        <v>0</v>
      </c>
      <c r="BT870" s="4">
        <f t="shared" si="164"/>
        <v>0</v>
      </c>
      <c r="BU870" s="4">
        <f t="shared" si="165"/>
        <v>0</v>
      </c>
      <c r="BV870" s="4">
        <f t="shared" si="166"/>
        <v>0</v>
      </c>
      <c r="BW870" s="4">
        <f t="shared" si="167"/>
        <v>463.57600000000002</v>
      </c>
      <c r="BX870" s="4">
        <f t="shared" si="168"/>
        <v>424.27600000000001</v>
      </c>
    </row>
    <row r="871" spans="1:76" x14ac:dyDescent="0.25">
      <c r="A871">
        <v>16</v>
      </c>
      <c r="B871" t="s">
        <v>60</v>
      </c>
      <c r="C871" t="s">
        <v>61</v>
      </c>
      <c r="D871">
        <v>2021</v>
      </c>
      <c r="E871" t="s">
        <v>62</v>
      </c>
      <c r="F871" t="s">
        <v>63</v>
      </c>
      <c r="G871">
        <v>2</v>
      </c>
      <c r="H871" t="s">
        <v>64</v>
      </c>
      <c r="I871" t="s">
        <v>3561</v>
      </c>
      <c r="J871" t="s">
        <v>1612</v>
      </c>
      <c r="K871" t="s">
        <v>1613</v>
      </c>
      <c r="L871" t="s">
        <v>3607</v>
      </c>
      <c r="M871" t="s">
        <v>1614</v>
      </c>
      <c r="N871" t="s">
        <v>3614</v>
      </c>
      <c r="O871" t="s">
        <v>625</v>
      </c>
      <c r="P871" t="s">
        <v>3631</v>
      </c>
      <c r="Q871" t="s">
        <v>626</v>
      </c>
      <c r="R871" t="s">
        <v>3833</v>
      </c>
      <c r="S871" t="s">
        <v>1636</v>
      </c>
      <c r="T871">
        <v>10</v>
      </c>
      <c r="U871">
        <v>10</v>
      </c>
      <c r="V871" t="s">
        <v>1655</v>
      </c>
      <c r="W871">
        <v>1</v>
      </c>
      <c r="X871" t="s">
        <v>72</v>
      </c>
      <c r="Y871">
        <v>1</v>
      </c>
      <c r="Z871" t="s">
        <v>73</v>
      </c>
      <c r="AA871">
        <v>1</v>
      </c>
      <c r="AB871" s="2">
        <v>12.5</v>
      </c>
      <c r="AC871" s="2">
        <v>12.5</v>
      </c>
      <c r="AD871" s="2">
        <v>100</v>
      </c>
      <c r="AE871" s="2">
        <v>15</v>
      </c>
      <c r="AF871" s="2">
        <v>15</v>
      </c>
      <c r="AG871" s="2">
        <v>100</v>
      </c>
      <c r="AH871" s="2">
        <v>25</v>
      </c>
      <c r="AI871" s="2">
        <v>0</v>
      </c>
      <c r="AJ871" s="2">
        <v>0</v>
      </c>
      <c r="AK871" s="2">
        <v>35</v>
      </c>
      <c r="AL871" s="2">
        <v>0</v>
      </c>
      <c r="AM871" s="2">
        <v>0</v>
      </c>
      <c r="AN871" s="2">
        <v>12.5</v>
      </c>
      <c r="AO871" s="2">
        <v>0</v>
      </c>
      <c r="AP871" s="2">
        <v>0</v>
      </c>
      <c r="AQ871" s="2">
        <v>100</v>
      </c>
      <c r="AR871" s="2">
        <v>27.5</v>
      </c>
      <c r="AS871" s="2">
        <v>27.5</v>
      </c>
      <c r="AT871" s="3">
        <v>225075000</v>
      </c>
      <c r="AU871" s="3">
        <v>219942147</v>
      </c>
      <c r="AV871" s="2">
        <v>97.72</v>
      </c>
      <c r="AW871" s="3">
        <v>800631627</v>
      </c>
      <c r="AX871" s="3">
        <v>779007364</v>
      </c>
      <c r="AY871" s="2">
        <v>97.3</v>
      </c>
      <c r="AZ871" s="3">
        <v>783556000</v>
      </c>
      <c r="BA871" s="3">
        <v>0</v>
      </c>
      <c r="BB871" s="2">
        <v>0</v>
      </c>
      <c r="BC871" s="3">
        <v>1456674000</v>
      </c>
      <c r="BD871" s="3">
        <v>0</v>
      </c>
      <c r="BE871" s="2">
        <v>0</v>
      </c>
      <c r="BF871" s="3">
        <v>514070000</v>
      </c>
      <c r="BG871" s="3">
        <v>0</v>
      </c>
      <c r="BH871" s="2">
        <v>0</v>
      </c>
      <c r="BI871" s="3">
        <v>3780006627</v>
      </c>
      <c r="BJ871" s="3">
        <v>998949511</v>
      </c>
      <c r="BK871" s="2">
        <v>26.43</v>
      </c>
      <c r="BL871" t="s">
        <v>1656</v>
      </c>
      <c r="BM871" s="4">
        <f t="shared" si="157"/>
        <v>225.07499999999999</v>
      </c>
      <c r="BN871" s="4">
        <f t="shared" si="158"/>
        <v>219.94214700000001</v>
      </c>
      <c r="BO871" s="4">
        <f t="shared" si="159"/>
        <v>800.63162699999998</v>
      </c>
      <c r="BP871" s="4">
        <f t="shared" si="160"/>
        <v>779.00736400000005</v>
      </c>
      <c r="BQ871" s="4">
        <f t="shared" si="161"/>
        <v>783.55600000000004</v>
      </c>
      <c r="BR871" s="4">
        <f t="shared" si="162"/>
        <v>0</v>
      </c>
      <c r="BS871" s="4">
        <f t="shared" si="163"/>
        <v>1456.674</v>
      </c>
      <c r="BT871" s="4">
        <f t="shared" si="164"/>
        <v>0</v>
      </c>
      <c r="BU871" s="4">
        <f t="shared" si="165"/>
        <v>514.07000000000005</v>
      </c>
      <c r="BV871" s="4">
        <f t="shared" si="166"/>
        <v>0</v>
      </c>
      <c r="BW871" s="4">
        <f t="shared" si="167"/>
        <v>3780.0066270000002</v>
      </c>
      <c r="BX871" s="4">
        <f t="shared" si="168"/>
        <v>998.94951100000003</v>
      </c>
    </row>
    <row r="872" spans="1:76" x14ac:dyDescent="0.25">
      <c r="A872">
        <v>16</v>
      </c>
      <c r="B872" t="s">
        <v>60</v>
      </c>
      <c r="C872" t="s">
        <v>61</v>
      </c>
      <c r="D872">
        <v>2021</v>
      </c>
      <c r="E872" t="s">
        <v>62</v>
      </c>
      <c r="F872" t="s">
        <v>63</v>
      </c>
      <c r="G872">
        <v>2</v>
      </c>
      <c r="H872" t="s">
        <v>64</v>
      </c>
      <c r="I872" t="s">
        <v>3561</v>
      </c>
      <c r="J872" t="s">
        <v>1612</v>
      </c>
      <c r="K872" t="s">
        <v>1613</v>
      </c>
      <c r="L872" t="s">
        <v>3607</v>
      </c>
      <c r="M872" t="s">
        <v>1614</v>
      </c>
      <c r="N872" t="s">
        <v>3614</v>
      </c>
      <c r="O872" t="s">
        <v>625</v>
      </c>
      <c r="P872" t="s">
        <v>3650</v>
      </c>
      <c r="Q872" t="s">
        <v>1657</v>
      </c>
      <c r="R872" t="s">
        <v>3834</v>
      </c>
      <c r="S872" t="s">
        <v>1658</v>
      </c>
      <c r="T872">
        <v>12</v>
      </c>
      <c r="U872">
        <v>1</v>
      </c>
      <c r="V872" t="s">
        <v>1659</v>
      </c>
      <c r="W872">
        <v>3</v>
      </c>
      <c r="X872" t="s">
        <v>138</v>
      </c>
      <c r="Y872">
        <v>1</v>
      </c>
      <c r="Z872" t="s">
        <v>73</v>
      </c>
      <c r="AA872">
        <v>1</v>
      </c>
      <c r="AB872" s="2">
        <v>46</v>
      </c>
      <c r="AC872" s="2">
        <v>45.92</v>
      </c>
      <c r="AD872" s="2">
        <v>99.83</v>
      </c>
      <c r="AE872" s="2">
        <v>56</v>
      </c>
      <c r="AF872" s="2">
        <v>52.19</v>
      </c>
      <c r="AG872" s="2">
        <v>93.2</v>
      </c>
      <c r="AH872" s="2">
        <v>64</v>
      </c>
      <c r="AI872" s="2">
        <v>0</v>
      </c>
      <c r="AJ872" s="2">
        <v>0</v>
      </c>
      <c r="AK872" s="2">
        <v>74</v>
      </c>
      <c r="AL872" s="2">
        <v>0</v>
      </c>
      <c r="AM872" s="2">
        <v>0</v>
      </c>
      <c r="AN872" s="2">
        <v>75</v>
      </c>
      <c r="AO872" s="2">
        <v>0</v>
      </c>
      <c r="AP872" s="2">
        <v>0</v>
      </c>
      <c r="AQ872" s="2" t="s">
        <v>77</v>
      </c>
      <c r="AR872" s="2" t="s">
        <v>77</v>
      </c>
      <c r="AS872" s="2" t="s">
        <v>77</v>
      </c>
      <c r="AT872" s="3">
        <v>1985716202</v>
      </c>
      <c r="AU872" s="3">
        <v>835562923</v>
      </c>
      <c r="AV872" s="2">
        <v>42.08</v>
      </c>
      <c r="AW872" s="3">
        <v>9845577030</v>
      </c>
      <c r="AX872" s="3">
        <v>3983407525</v>
      </c>
      <c r="AY872" s="2">
        <v>40.46</v>
      </c>
      <c r="AZ872" s="3">
        <v>8723281000</v>
      </c>
      <c r="BA872" s="3">
        <v>0</v>
      </c>
      <c r="BB872" s="2">
        <v>0</v>
      </c>
      <c r="BC872" s="3">
        <v>2782000000</v>
      </c>
      <c r="BD872" s="3">
        <v>0</v>
      </c>
      <c r="BE872" s="2">
        <v>0</v>
      </c>
      <c r="BF872" s="3">
        <v>1731000000</v>
      </c>
      <c r="BG872" s="3">
        <v>0</v>
      </c>
      <c r="BH872" s="2">
        <v>0</v>
      </c>
      <c r="BI872" s="3">
        <v>25067574232</v>
      </c>
      <c r="BJ872" s="3">
        <v>4818970448</v>
      </c>
      <c r="BK872" s="2">
        <v>19.22</v>
      </c>
      <c r="BL872" t="s">
        <v>1660</v>
      </c>
      <c r="BM872" s="4">
        <f t="shared" si="157"/>
        <v>1985.7162020000001</v>
      </c>
      <c r="BN872" s="4">
        <f t="shared" si="158"/>
        <v>835.56292299999996</v>
      </c>
      <c r="BO872" s="4">
        <f t="shared" si="159"/>
        <v>9845.5770300000004</v>
      </c>
      <c r="BP872" s="4">
        <f t="shared" si="160"/>
        <v>3983.4075250000001</v>
      </c>
      <c r="BQ872" s="4">
        <f t="shared" si="161"/>
        <v>8723.2810000000009</v>
      </c>
      <c r="BR872" s="4">
        <f t="shared" si="162"/>
        <v>0</v>
      </c>
      <c r="BS872" s="4">
        <f t="shared" si="163"/>
        <v>2782</v>
      </c>
      <c r="BT872" s="4">
        <f t="shared" si="164"/>
        <v>0</v>
      </c>
      <c r="BU872" s="4">
        <f t="shared" si="165"/>
        <v>1731</v>
      </c>
      <c r="BV872" s="4">
        <f t="shared" si="166"/>
        <v>0</v>
      </c>
      <c r="BW872" s="4">
        <f t="shared" si="167"/>
        <v>25067.574231999999</v>
      </c>
      <c r="BX872" s="4">
        <f t="shared" si="168"/>
        <v>4818.970448</v>
      </c>
    </row>
    <row r="873" spans="1:76" x14ac:dyDescent="0.25">
      <c r="A873">
        <v>16</v>
      </c>
      <c r="B873" t="s">
        <v>60</v>
      </c>
      <c r="C873" t="s">
        <v>61</v>
      </c>
      <c r="D873">
        <v>2021</v>
      </c>
      <c r="E873" t="s">
        <v>62</v>
      </c>
      <c r="F873" t="s">
        <v>63</v>
      </c>
      <c r="G873">
        <v>2</v>
      </c>
      <c r="H873" t="s">
        <v>64</v>
      </c>
      <c r="I873" t="s">
        <v>3561</v>
      </c>
      <c r="J873" t="s">
        <v>1612</v>
      </c>
      <c r="K873" t="s">
        <v>1613</v>
      </c>
      <c r="L873" t="s">
        <v>3607</v>
      </c>
      <c r="M873" t="s">
        <v>1614</v>
      </c>
      <c r="N873" t="s">
        <v>3614</v>
      </c>
      <c r="O873" t="s">
        <v>625</v>
      </c>
      <c r="P873" t="s">
        <v>3650</v>
      </c>
      <c r="Q873" t="s">
        <v>1657</v>
      </c>
      <c r="R873" t="s">
        <v>3834</v>
      </c>
      <c r="S873" t="s">
        <v>1658</v>
      </c>
      <c r="T873">
        <v>12</v>
      </c>
      <c r="U873">
        <v>2</v>
      </c>
      <c r="V873" t="s">
        <v>1661</v>
      </c>
      <c r="W873">
        <v>1</v>
      </c>
      <c r="X873" t="s">
        <v>72</v>
      </c>
      <c r="Y873">
        <v>1</v>
      </c>
      <c r="Z873" t="s">
        <v>73</v>
      </c>
      <c r="AA873">
        <v>1</v>
      </c>
      <c r="AB873" s="2">
        <v>5</v>
      </c>
      <c r="AC873" s="2">
        <v>5.49</v>
      </c>
      <c r="AD873" s="2">
        <v>109.8</v>
      </c>
      <c r="AE873" s="2">
        <v>50</v>
      </c>
      <c r="AF873" s="2">
        <v>14.19</v>
      </c>
      <c r="AG873" s="2">
        <v>28.38</v>
      </c>
      <c r="AH873" s="2">
        <v>150</v>
      </c>
      <c r="AI873" s="2">
        <v>0</v>
      </c>
      <c r="AJ873" s="2">
        <v>0</v>
      </c>
      <c r="AK873" s="2">
        <v>135</v>
      </c>
      <c r="AL873" s="2">
        <v>0</v>
      </c>
      <c r="AM873" s="2">
        <v>0</v>
      </c>
      <c r="AN873" s="2">
        <v>30</v>
      </c>
      <c r="AO873" s="2">
        <v>0</v>
      </c>
      <c r="AP873" s="2">
        <v>0</v>
      </c>
      <c r="AQ873" s="2">
        <v>370</v>
      </c>
      <c r="AR873" s="2">
        <v>19.68</v>
      </c>
      <c r="AS873" s="2">
        <v>5.32</v>
      </c>
      <c r="AT873" s="3">
        <v>588967593</v>
      </c>
      <c r="AU873" s="3">
        <v>543446593</v>
      </c>
      <c r="AV873" s="2">
        <v>92.27</v>
      </c>
      <c r="AW873" s="3">
        <v>4132147982</v>
      </c>
      <c r="AX873" s="3">
        <v>3521604494</v>
      </c>
      <c r="AY873" s="2">
        <v>85.22</v>
      </c>
      <c r="AZ873" s="3">
        <v>7818660000</v>
      </c>
      <c r="BA873" s="3">
        <v>0</v>
      </c>
      <c r="BB873" s="2">
        <v>0</v>
      </c>
      <c r="BC873" s="3">
        <v>17075000000</v>
      </c>
      <c r="BD873" s="3">
        <v>0</v>
      </c>
      <c r="BE873" s="2">
        <v>0</v>
      </c>
      <c r="BF873" s="3">
        <v>3796000000</v>
      </c>
      <c r="BG873" s="3">
        <v>0</v>
      </c>
      <c r="BH873" s="2">
        <v>0</v>
      </c>
      <c r="BI873" s="3">
        <v>33410775575</v>
      </c>
      <c r="BJ873" s="3">
        <v>4065051087</v>
      </c>
      <c r="BK873" s="2">
        <v>12.17</v>
      </c>
      <c r="BL873" t="s">
        <v>1662</v>
      </c>
      <c r="BM873" s="4">
        <f t="shared" si="157"/>
        <v>588.96759299999997</v>
      </c>
      <c r="BN873" s="4">
        <f t="shared" si="158"/>
        <v>543.44659300000001</v>
      </c>
      <c r="BO873" s="4">
        <f t="shared" si="159"/>
        <v>4132.1479820000004</v>
      </c>
      <c r="BP873" s="4">
        <f t="shared" si="160"/>
        <v>3521.6044940000002</v>
      </c>
      <c r="BQ873" s="4">
        <f t="shared" si="161"/>
        <v>7818.66</v>
      </c>
      <c r="BR873" s="4">
        <f t="shared" si="162"/>
        <v>0</v>
      </c>
      <c r="BS873" s="4">
        <f t="shared" si="163"/>
        <v>17075</v>
      </c>
      <c r="BT873" s="4">
        <f t="shared" si="164"/>
        <v>0</v>
      </c>
      <c r="BU873" s="4">
        <f t="shared" si="165"/>
        <v>3796</v>
      </c>
      <c r="BV873" s="4">
        <f t="shared" si="166"/>
        <v>0</v>
      </c>
      <c r="BW873" s="4">
        <f t="shared" si="167"/>
        <v>33410.775575</v>
      </c>
      <c r="BX873" s="4">
        <f t="shared" si="168"/>
        <v>4065.0510870000003</v>
      </c>
    </row>
    <row r="874" spans="1:76" x14ac:dyDescent="0.25">
      <c r="A874">
        <v>16</v>
      </c>
      <c r="B874" t="s">
        <v>60</v>
      </c>
      <c r="C874" t="s">
        <v>61</v>
      </c>
      <c r="D874">
        <v>2021</v>
      </c>
      <c r="E874" t="s">
        <v>62</v>
      </c>
      <c r="F874" t="s">
        <v>63</v>
      </c>
      <c r="G874">
        <v>2</v>
      </c>
      <c r="H874" t="s">
        <v>64</v>
      </c>
      <c r="I874" t="s">
        <v>3561</v>
      </c>
      <c r="J874" t="s">
        <v>1612</v>
      </c>
      <c r="K874" t="s">
        <v>1613</v>
      </c>
      <c r="L874" t="s">
        <v>3607</v>
      </c>
      <c r="M874" t="s">
        <v>1614</v>
      </c>
      <c r="N874" t="s">
        <v>3614</v>
      </c>
      <c r="O874" t="s">
        <v>625</v>
      </c>
      <c r="P874" t="s">
        <v>3650</v>
      </c>
      <c r="Q874" t="s">
        <v>1657</v>
      </c>
      <c r="R874" t="s">
        <v>3834</v>
      </c>
      <c r="S874" t="s">
        <v>1658</v>
      </c>
      <c r="T874">
        <v>12</v>
      </c>
      <c r="U874">
        <v>3</v>
      </c>
      <c r="V874" t="s">
        <v>1663</v>
      </c>
      <c r="W874">
        <v>2</v>
      </c>
      <c r="X874" t="s">
        <v>76</v>
      </c>
      <c r="Y874">
        <v>1</v>
      </c>
      <c r="Z874" t="s">
        <v>73</v>
      </c>
      <c r="AA874">
        <v>1</v>
      </c>
      <c r="AB874" s="2">
        <v>54</v>
      </c>
      <c r="AC874" s="2">
        <v>5.24</v>
      </c>
      <c r="AD874" s="2">
        <v>9.6999999999999993</v>
      </c>
      <c r="AE874" s="2">
        <v>590</v>
      </c>
      <c r="AF874" s="2">
        <v>60.56</v>
      </c>
      <c r="AG874" s="2">
        <v>10.26</v>
      </c>
      <c r="AH874" s="2">
        <v>590</v>
      </c>
      <c r="AI874" s="2">
        <v>0</v>
      </c>
      <c r="AJ874" s="2">
        <v>0</v>
      </c>
      <c r="AK874" s="2">
        <v>590</v>
      </c>
      <c r="AL874" s="2">
        <v>0</v>
      </c>
      <c r="AM874" s="2">
        <v>0</v>
      </c>
      <c r="AN874" s="2">
        <v>590</v>
      </c>
      <c r="AO874" s="2">
        <v>0</v>
      </c>
      <c r="AP874" s="2">
        <v>0</v>
      </c>
      <c r="AQ874" s="2" t="s">
        <v>77</v>
      </c>
      <c r="AR874" s="2" t="s">
        <v>77</v>
      </c>
      <c r="AS874" s="2" t="s">
        <v>77</v>
      </c>
      <c r="AT874" s="3">
        <v>817958593</v>
      </c>
      <c r="AU874" s="3">
        <v>755491393</v>
      </c>
      <c r="AV874" s="2">
        <v>92.36</v>
      </c>
      <c r="AW874" s="3">
        <v>7311780179</v>
      </c>
      <c r="AX874" s="3">
        <v>7181707363</v>
      </c>
      <c r="AY874" s="2">
        <v>98.22</v>
      </c>
      <c r="AZ874" s="3">
        <v>9719572000</v>
      </c>
      <c r="BA874" s="3">
        <v>0</v>
      </c>
      <c r="BB874" s="2">
        <v>0</v>
      </c>
      <c r="BC874" s="3">
        <v>11350000000</v>
      </c>
      <c r="BD874" s="3">
        <v>0</v>
      </c>
      <c r="BE874" s="2">
        <v>0</v>
      </c>
      <c r="BF874" s="3">
        <v>10313000000</v>
      </c>
      <c r="BG874" s="3">
        <v>0</v>
      </c>
      <c r="BH874" s="2">
        <v>0</v>
      </c>
      <c r="BI874" s="3">
        <v>39512310772</v>
      </c>
      <c r="BJ874" s="3">
        <v>7937198756</v>
      </c>
      <c r="BK874" s="2">
        <v>20.09</v>
      </c>
      <c r="BL874" t="s">
        <v>1664</v>
      </c>
      <c r="BM874" s="4">
        <f t="shared" si="157"/>
        <v>817.95859299999995</v>
      </c>
      <c r="BN874" s="4">
        <f t="shared" si="158"/>
        <v>755.49139300000002</v>
      </c>
      <c r="BO874" s="4">
        <f t="shared" si="159"/>
        <v>7311.7801790000003</v>
      </c>
      <c r="BP874" s="4">
        <f t="shared" si="160"/>
        <v>7181.7073630000004</v>
      </c>
      <c r="BQ874" s="4">
        <f t="shared" si="161"/>
        <v>9719.5720000000001</v>
      </c>
      <c r="BR874" s="4">
        <f t="shared" si="162"/>
        <v>0</v>
      </c>
      <c r="BS874" s="4">
        <f t="shared" si="163"/>
        <v>11350</v>
      </c>
      <c r="BT874" s="4">
        <f t="shared" si="164"/>
        <v>0</v>
      </c>
      <c r="BU874" s="4">
        <f t="shared" si="165"/>
        <v>10313</v>
      </c>
      <c r="BV874" s="4">
        <f t="shared" si="166"/>
        <v>0</v>
      </c>
      <c r="BW874" s="4">
        <f t="shared" si="167"/>
        <v>39512.310771999997</v>
      </c>
      <c r="BX874" s="4">
        <f t="shared" si="168"/>
        <v>7937.1987560000007</v>
      </c>
    </row>
    <row r="875" spans="1:76" x14ac:dyDescent="0.25">
      <c r="A875">
        <v>16</v>
      </c>
      <c r="B875" t="s">
        <v>60</v>
      </c>
      <c r="C875" t="s">
        <v>61</v>
      </c>
      <c r="D875">
        <v>2021</v>
      </c>
      <c r="E875" t="s">
        <v>62</v>
      </c>
      <c r="F875" t="s">
        <v>63</v>
      </c>
      <c r="G875">
        <v>2</v>
      </c>
      <c r="H875" t="s">
        <v>64</v>
      </c>
      <c r="I875" t="s">
        <v>3561</v>
      </c>
      <c r="J875" t="s">
        <v>1612</v>
      </c>
      <c r="K875" t="s">
        <v>1613</v>
      </c>
      <c r="L875" t="s">
        <v>3607</v>
      </c>
      <c r="M875" t="s">
        <v>1614</v>
      </c>
      <c r="N875" t="s">
        <v>3614</v>
      </c>
      <c r="O875" t="s">
        <v>625</v>
      </c>
      <c r="P875" t="s">
        <v>3650</v>
      </c>
      <c r="Q875" t="s">
        <v>1657</v>
      </c>
      <c r="R875" t="s">
        <v>3834</v>
      </c>
      <c r="S875" t="s">
        <v>1658</v>
      </c>
      <c r="T875">
        <v>12</v>
      </c>
      <c r="U875">
        <v>4</v>
      </c>
      <c r="V875" t="s">
        <v>1665</v>
      </c>
      <c r="W875">
        <v>1</v>
      </c>
      <c r="X875" t="s">
        <v>72</v>
      </c>
      <c r="Y875">
        <v>1</v>
      </c>
      <c r="Z875" t="s">
        <v>73</v>
      </c>
      <c r="AA875">
        <v>1</v>
      </c>
      <c r="AB875" s="2">
        <v>0.27</v>
      </c>
      <c r="AC875" s="2">
        <v>0.26</v>
      </c>
      <c r="AD875" s="2">
        <v>96.3</v>
      </c>
      <c r="AE875" s="2">
        <v>0.74</v>
      </c>
      <c r="AF875" s="2">
        <v>0.74</v>
      </c>
      <c r="AG875" s="2">
        <v>100</v>
      </c>
      <c r="AH875" s="2">
        <v>1</v>
      </c>
      <c r="AI875" s="2">
        <v>0</v>
      </c>
      <c r="AJ875" s="2">
        <v>0</v>
      </c>
      <c r="AK875" s="2">
        <v>1</v>
      </c>
      <c r="AL875" s="2">
        <v>0</v>
      </c>
      <c r="AM875" s="2">
        <v>0</v>
      </c>
      <c r="AN875" s="2">
        <v>1</v>
      </c>
      <c r="AO875" s="2">
        <v>0</v>
      </c>
      <c r="AP875" s="2">
        <v>0</v>
      </c>
      <c r="AQ875" s="2">
        <v>4</v>
      </c>
      <c r="AR875" s="2">
        <v>1</v>
      </c>
      <c r="AS875" s="2">
        <v>25</v>
      </c>
      <c r="AT875" s="3">
        <v>144912593</v>
      </c>
      <c r="AU875" s="3">
        <v>143476093</v>
      </c>
      <c r="AV875" s="2">
        <v>99.01</v>
      </c>
      <c r="AW875" s="3">
        <v>206428767</v>
      </c>
      <c r="AX875" s="3">
        <v>206428767</v>
      </c>
      <c r="AY875" s="2">
        <v>100</v>
      </c>
      <c r="AZ875" s="3">
        <v>409912000</v>
      </c>
      <c r="BA875" s="3">
        <v>0</v>
      </c>
      <c r="BB875" s="2">
        <v>0</v>
      </c>
      <c r="BC875" s="3">
        <v>746000000</v>
      </c>
      <c r="BD875" s="3">
        <v>0</v>
      </c>
      <c r="BE875" s="2">
        <v>0</v>
      </c>
      <c r="BF875" s="3">
        <v>745000000</v>
      </c>
      <c r="BG875" s="3">
        <v>0</v>
      </c>
      <c r="BH875" s="2">
        <v>0</v>
      </c>
      <c r="BI875" s="3">
        <v>2252253360</v>
      </c>
      <c r="BJ875" s="3">
        <v>349904860</v>
      </c>
      <c r="BK875" s="2">
        <v>15.54</v>
      </c>
      <c r="BL875" t="s">
        <v>1666</v>
      </c>
      <c r="BM875" s="4">
        <f t="shared" si="157"/>
        <v>144.91259299999999</v>
      </c>
      <c r="BN875" s="4">
        <f t="shared" si="158"/>
        <v>143.47609299999999</v>
      </c>
      <c r="BO875" s="4">
        <f t="shared" si="159"/>
        <v>206.42876699999999</v>
      </c>
      <c r="BP875" s="4">
        <f t="shared" si="160"/>
        <v>206.42876699999999</v>
      </c>
      <c r="BQ875" s="4">
        <f t="shared" si="161"/>
        <v>409.91199999999998</v>
      </c>
      <c r="BR875" s="4">
        <f t="shared" si="162"/>
        <v>0</v>
      </c>
      <c r="BS875" s="4">
        <f t="shared" si="163"/>
        <v>746</v>
      </c>
      <c r="BT875" s="4">
        <f t="shared" si="164"/>
        <v>0</v>
      </c>
      <c r="BU875" s="4">
        <f t="shared" si="165"/>
        <v>745</v>
      </c>
      <c r="BV875" s="4">
        <f t="shared" si="166"/>
        <v>0</v>
      </c>
      <c r="BW875" s="4">
        <f t="shared" si="167"/>
        <v>2252.2533599999997</v>
      </c>
      <c r="BX875" s="4">
        <f t="shared" si="168"/>
        <v>349.90485999999999</v>
      </c>
    </row>
    <row r="876" spans="1:76" x14ac:dyDescent="0.25">
      <c r="A876">
        <v>16</v>
      </c>
      <c r="B876" t="s">
        <v>60</v>
      </c>
      <c r="C876" t="s">
        <v>61</v>
      </c>
      <c r="D876">
        <v>2021</v>
      </c>
      <c r="E876" t="s">
        <v>62</v>
      </c>
      <c r="F876" t="s">
        <v>63</v>
      </c>
      <c r="G876">
        <v>2</v>
      </c>
      <c r="H876" t="s">
        <v>64</v>
      </c>
      <c r="I876" t="s">
        <v>3561</v>
      </c>
      <c r="J876" t="s">
        <v>1612</v>
      </c>
      <c r="K876" t="s">
        <v>1613</v>
      </c>
      <c r="L876" t="s">
        <v>3607</v>
      </c>
      <c r="M876" t="s">
        <v>1614</v>
      </c>
      <c r="N876" t="s">
        <v>3614</v>
      </c>
      <c r="O876" t="s">
        <v>625</v>
      </c>
      <c r="P876" t="s">
        <v>3650</v>
      </c>
      <c r="Q876" t="s">
        <v>1657</v>
      </c>
      <c r="R876" t="s">
        <v>3835</v>
      </c>
      <c r="S876" t="s">
        <v>1667</v>
      </c>
      <c r="T876">
        <v>12</v>
      </c>
      <c r="U876">
        <v>1</v>
      </c>
      <c r="V876" t="s">
        <v>1668</v>
      </c>
      <c r="W876">
        <v>1</v>
      </c>
      <c r="X876" t="s">
        <v>72</v>
      </c>
      <c r="Y876">
        <v>1</v>
      </c>
      <c r="Z876" t="s">
        <v>73</v>
      </c>
      <c r="AA876">
        <v>1</v>
      </c>
      <c r="AB876" s="2">
        <v>0.1</v>
      </c>
      <c r="AC876" s="2">
        <v>0</v>
      </c>
      <c r="AD876" s="2">
        <v>0</v>
      </c>
      <c r="AE876" s="2">
        <v>19.55</v>
      </c>
      <c r="AF876" s="2">
        <v>19.55</v>
      </c>
      <c r="AG876" s="2">
        <v>100</v>
      </c>
      <c r="AH876" s="2">
        <v>22</v>
      </c>
      <c r="AI876" s="2">
        <v>0</v>
      </c>
      <c r="AJ876" s="2">
        <v>0</v>
      </c>
      <c r="AK876" s="2">
        <v>31.9</v>
      </c>
      <c r="AL876" s="2">
        <v>0</v>
      </c>
      <c r="AM876" s="2">
        <v>0</v>
      </c>
      <c r="AN876" s="2">
        <v>6.55</v>
      </c>
      <c r="AO876" s="2">
        <v>0</v>
      </c>
      <c r="AP876" s="2">
        <v>0</v>
      </c>
      <c r="AQ876" s="2">
        <v>80</v>
      </c>
      <c r="AR876" s="2">
        <v>19.55</v>
      </c>
      <c r="AS876" s="2">
        <v>24.44</v>
      </c>
      <c r="AT876" s="3">
        <v>276110000</v>
      </c>
      <c r="AU876" s="3">
        <v>266261119</v>
      </c>
      <c r="AV876" s="2">
        <v>96.43</v>
      </c>
      <c r="AW876" s="3">
        <v>311023000</v>
      </c>
      <c r="AX876" s="3">
        <v>303828300</v>
      </c>
      <c r="AY876" s="2">
        <v>97.69</v>
      </c>
      <c r="AZ876" s="3">
        <v>1107804000</v>
      </c>
      <c r="BA876" s="3">
        <v>0</v>
      </c>
      <c r="BB876" s="2">
        <v>0</v>
      </c>
      <c r="BC876" s="3">
        <v>27090000000</v>
      </c>
      <c r="BD876" s="3">
        <v>0</v>
      </c>
      <c r="BE876" s="2">
        <v>0</v>
      </c>
      <c r="BF876" s="3">
        <v>16644000000</v>
      </c>
      <c r="BG876" s="3">
        <v>0</v>
      </c>
      <c r="BH876" s="2">
        <v>0</v>
      </c>
      <c r="BI876" s="3">
        <v>45428937000</v>
      </c>
      <c r="BJ876" s="3">
        <v>570089419</v>
      </c>
      <c r="BK876" s="2">
        <v>1.25</v>
      </c>
      <c r="BL876" t="s">
        <v>1669</v>
      </c>
      <c r="BM876" s="4">
        <f t="shared" si="157"/>
        <v>276.11</v>
      </c>
      <c r="BN876" s="4">
        <f t="shared" si="158"/>
        <v>266.26111900000001</v>
      </c>
      <c r="BO876" s="4">
        <f t="shared" si="159"/>
        <v>311.02300000000002</v>
      </c>
      <c r="BP876" s="4">
        <f t="shared" si="160"/>
        <v>303.82830000000001</v>
      </c>
      <c r="BQ876" s="4">
        <f t="shared" si="161"/>
        <v>1107.8040000000001</v>
      </c>
      <c r="BR876" s="4">
        <f t="shared" si="162"/>
        <v>0</v>
      </c>
      <c r="BS876" s="4">
        <f t="shared" si="163"/>
        <v>27090</v>
      </c>
      <c r="BT876" s="4">
        <f t="shared" si="164"/>
        <v>0</v>
      </c>
      <c r="BU876" s="4">
        <f t="shared" si="165"/>
        <v>16644</v>
      </c>
      <c r="BV876" s="4">
        <f t="shared" si="166"/>
        <v>0</v>
      </c>
      <c r="BW876" s="4">
        <f t="shared" si="167"/>
        <v>45428.937000000005</v>
      </c>
      <c r="BX876" s="4">
        <f t="shared" si="168"/>
        <v>570.08941900000002</v>
      </c>
    </row>
    <row r="877" spans="1:76" x14ac:dyDescent="0.25">
      <c r="A877">
        <v>16</v>
      </c>
      <c r="B877" t="s">
        <v>60</v>
      </c>
      <c r="C877" t="s">
        <v>61</v>
      </c>
      <c r="D877">
        <v>2021</v>
      </c>
      <c r="E877" t="s">
        <v>62</v>
      </c>
      <c r="F877" t="s">
        <v>63</v>
      </c>
      <c r="G877">
        <v>2</v>
      </c>
      <c r="H877" t="s">
        <v>64</v>
      </c>
      <c r="I877" t="s">
        <v>3561</v>
      </c>
      <c r="J877" t="s">
        <v>1612</v>
      </c>
      <c r="K877" t="s">
        <v>1613</v>
      </c>
      <c r="L877" t="s">
        <v>3607</v>
      </c>
      <c r="M877" t="s">
        <v>1614</v>
      </c>
      <c r="N877" t="s">
        <v>3614</v>
      </c>
      <c r="O877" t="s">
        <v>625</v>
      </c>
      <c r="P877" t="s">
        <v>3650</v>
      </c>
      <c r="Q877" t="s">
        <v>1657</v>
      </c>
      <c r="R877" t="s">
        <v>3835</v>
      </c>
      <c r="S877" t="s">
        <v>1667</v>
      </c>
      <c r="T877">
        <v>12</v>
      </c>
      <c r="U877">
        <v>2</v>
      </c>
      <c r="V877" t="s">
        <v>1670</v>
      </c>
      <c r="W877">
        <v>1</v>
      </c>
      <c r="X877" t="s">
        <v>72</v>
      </c>
      <c r="Y877">
        <v>1</v>
      </c>
      <c r="Z877" t="s">
        <v>73</v>
      </c>
      <c r="AA877">
        <v>1</v>
      </c>
      <c r="AB877" s="2">
        <v>0.1</v>
      </c>
      <c r="AC877" s="2">
        <v>0</v>
      </c>
      <c r="AD877" s="2">
        <v>0</v>
      </c>
      <c r="AE877" s="2">
        <v>25.7</v>
      </c>
      <c r="AF877" s="2">
        <v>25.7</v>
      </c>
      <c r="AG877" s="2">
        <v>100</v>
      </c>
      <c r="AH877" s="2">
        <v>51</v>
      </c>
      <c r="AI877" s="2">
        <v>0</v>
      </c>
      <c r="AJ877" s="2">
        <v>0</v>
      </c>
      <c r="AK877" s="2">
        <v>75.3</v>
      </c>
      <c r="AL877" s="2">
        <v>0</v>
      </c>
      <c r="AM877" s="2">
        <v>0</v>
      </c>
      <c r="AN877" s="2">
        <v>1</v>
      </c>
      <c r="AO877" s="2">
        <v>0</v>
      </c>
      <c r="AP877" s="2">
        <v>0</v>
      </c>
      <c r="AQ877" s="2">
        <v>153</v>
      </c>
      <c r="AR877" s="2">
        <v>25.7</v>
      </c>
      <c r="AS877" s="2">
        <v>16.8</v>
      </c>
      <c r="AT877" s="3">
        <v>663215547</v>
      </c>
      <c r="AU877" s="3">
        <v>370485449</v>
      </c>
      <c r="AV877" s="2">
        <v>55.86</v>
      </c>
      <c r="AW877" s="3">
        <v>18071384428</v>
      </c>
      <c r="AX877" s="3">
        <v>9638168583</v>
      </c>
      <c r="AY877" s="2">
        <v>53.33</v>
      </c>
      <c r="AZ877" s="3">
        <v>26218961000</v>
      </c>
      <c r="BA877" s="3">
        <v>0</v>
      </c>
      <c r="BB877" s="2">
        <v>0</v>
      </c>
      <c r="BC877" s="3">
        <v>33811000000</v>
      </c>
      <c r="BD877" s="3">
        <v>0</v>
      </c>
      <c r="BE877" s="2">
        <v>0</v>
      </c>
      <c r="BF877" s="3">
        <v>6000000000</v>
      </c>
      <c r="BG877" s="3">
        <v>0</v>
      </c>
      <c r="BH877" s="2">
        <v>0</v>
      </c>
      <c r="BI877" s="3">
        <v>84764560975</v>
      </c>
      <c r="BJ877" s="3">
        <v>10008654032</v>
      </c>
      <c r="BK877" s="2">
        <v>11.81</v>
      </c>
      <c r="BL877" t="s">
        <v>1671</v>
      </c>
      <c r="BM877" s="4">
        <f t="shared" si="157"/>
        <v>663.21554700000002</v>
      </c>
      <c r="BN877" s="4">
        <f t="shared" si="158"/>
        <v>370.48544900000002</v>
      </c>
      <c r="BO877" s="4">
        <f t="shared" si="159"/>
        <v>18071.384428000001</v>
      </c>
      <c r="BP877" s="4">
        <f t="shared" si="160"/>
        <v>9638.1685830000006</v>
      </c>
      <c r="BQ877" s="4">
        <f t="shared" si="161"/>
        <v>26218.960999999999</v>
      </c>
      <c r="BR877" s="4">
        <f t="shared" si="162"/>
        <v>0</v>
      </c>
      <c r="BS877" s="4">
        <f t="shared" si="163"/>
        <v>33811</v>
      </c>
      <c r="BT877" s="4">
        <f t="shared" si="164"/>
        <v>0</v>
      </c>
      <c r="BU877" s="4">
        <f t="shared" si="165"/>
        <v>6000</v>
      </c>
      <c r="BV877" s="4">
        <f t="shared" si="166"/>
        <v>0</v>
      </c>
      <c r="BW877" s="4">
        <f t="shared" si="167"/>
        <v>84764.560975</v>
      </c>
      <c r="BX877" s="4">
        <f t="shared" si="168"/>
        <v>10008.654032</v>
      </c>
    </row>
    <row r="878" spans="1:76" x14ac:dyDescent="0.25">
      <c r="A878">
        <v>16</v>
      </c>
      <c r="B878" t="s">
        <v>60</v>
      </c>
      <c r="C878" t="s">
        <v>61</v>
      </c>
      <c r="D878">
        <v>2021</v>
      </c>
      <c r="E878" t="s">
        <v>62</v>
      </c>
      <c r="F878" t="s">
        <v>63</v>
      </c>
      <c r="G878">
        <v>2</v>
      </c>
      <c r="H878" t="s">
        <v>64</v>
      </c>
      <c r="I878" t="s">
        <v>3561</v>
      </c>
      <c r="J878" t="s">
        <v>1612</v>
      </c>
      <c r="K878" t="s">
        <v>1613</v>
      </c>
      <c r="L878" t="s">
        <v>3607</v>
      </c>
      <c r="M878" t="s">
        <v>1614</v>
      </c>
      <c r="N878" t="s">
        <v>3614</v>
      </c>
      <c r="O878" t="s">
        <v>625</v>
      </c>
      <c r="P878" t="s">
        <v>3650</v>
      </c>
      <c r="Q878" t="s">
        <v>1657</v>
      </c>
      <c r="R878" t="s">
        <v>3835</v>
      </c>
      <c r="S878" t="s">
        <v>1667</v>
      </c>
      <c r="T878">
        <v>12</v>
      </c>
      <c r="U878">
        <v>3</v>
      </c>
      <c r="V878" t="s">
        <v>1672</v>
      </c>
      <c r="W878">
        <v>1</v>
      </c>
      <c r="X878" t="s">
        <v>72</v>
      </c>
      <c r="Y878">
        <v>1</v>
      </c>
      <c r="Z878" t="s">
        <v>73</v>
      </c>
      <c r="AA878">
        <v>1</v>
      </c>
      <c r="AB878" s="2">
        <v>19.239999999999998</v>
      </c>
      <c r="AC878" s="2">
        <v>19.239999999999998</v>
      </c>
      <c r="AD878" s="2">
        <v>100</v>
      </c>
      <c r="AE878" s="2">
        <v>32.94</v>
      </c>
      <c r="AF878" s="2">
        <v>32.94</v>
      </c>
      <c r="AG878" s="2">
        <v>100</v>
      </c>
      <c r="AH878" s="2">
        <v>21</v>
      </c>
      <c r="AI878" s="2">
        <v>0</v>
      </c>
      <c r="AJ878" s="2">
        <v>0</v>
      </c>
      <c r="AK878" s="2">
        <v>25.82</v>
      </c>
      <c r="AL878" s="2">
        <v>0</v>
      </c>
      <c r="AM878" s="2">
        <v>0</v>
      </c>
      <c r="AN878" s="2">
        <v>1</v>
      </c>
      <c r="AO878" s="2">
        <v>0</v>
      </c>
      <c r="AP878" s="2">
        <v>0</v>
      </c>
      <c r="AQ878" s="2">
        <v>100</v>
      </c>
      <c r="AR878" s="2">
        <v>52.18</v>
      </c>
      <c r="AS878" s="2">
        <v>52.18</v>
      </c>
      <c r="AT878" s="3">
        <v>289140119</v>
      </c>
      <c r="AU878" s="3">
        <v>270181119</v>
      </c>
      <c r="AV878" s="2">
        <v>93.44</v>
      </c>
      <c r="AW878" s="3">
        <v>475202000</v>
      </c>
      <c r="AX878" s="3">
        <v>471408933</v>
      </c>
      <c r="AY878" s="2">
        <v>99.2</v>
      </c>
      <c r="AZ878" s="3">
        <v>1065631000</v>
      </c>
      <c r="BA878" s="3">
        <v>0</v>
      </c>
      <c r="BB878" s="2">
        <v>0</v>
      </c>
      <c r="BC878" s="3">
        <v>12800000000</v>
      </c>
      <c r="BD878" s="3">
        <v>0</v>
      </c>
      <c r="BE878" s="2">
        <v>0</v>
      </c>
      <c r="BF878" s="3">
        <v>6339000000</v>
      </c>
      <c r="BG878" s="3">
        <v>0</v>
      </c>
      <c r="BH878" s="2">
        <v>0</v>
      </c>
      <c r="BI878" s="3">
        <v>20968973119</v>
      </c>
      <c r="BJ878" s="3">
        <v>741590052</v>
      </c>
      <c r="BK878" s="2">
        <v>3.54</v>
      </c>
      <c r="BL878" t="s">
        <v>1673</v>
      </c>
      <c r="BM878" s="4">
        <f t="shared" si="157"/>
        <v>289.14011900000003</v>
      </c>
      <c r="BN878" s="4">
        <f t="shared" si="158"/>
        <v>270.18111900000002</v>
      </c>
      <c r="BO878" s="4">
        <f t="shared" si="159"/>
        <v>475.202</v>
      </c>
      <c r="BP878" s="4">
        <f t="shared" si="160"/>
        <v>471.40893299999999</v>
      </c>
      <c r="BQ878" s="4">
        <f t="shared" si="161"/>
        <v>1065.6310000000001</v>
      </c>
      <c r="BR878" s="4">
        <f t="shared" si="162"/>
        <v>0</v>
      </c>
      <c r="BS878" s="4">
        <f t="shared" si="163"/>
        <v>12800</v>
      </c>
      <c r="BT878" s="4">
        <f t="shared" si="164"/>
        <v>0</v>
      </c>
      <c r="BU878" s="4">
        <f t="shared" si="165"/>
        <v>6339</v>
      </c>
      <c r="BV878" s="4">
        <f t="shared" si="166"/>
        <v>0</v>
      </c>
      <c r="BW878" s="4">
        <f t="shared" si="167"/>
        <v>20968.973119000002</v>
      </c>
      <c r="BX878" s="4">
        <f t="shared" si="168"/>
        <v>741.59005200000001</v>
      </c>
    </row>
    <row r="879" spans="1:76" x14ac:dyDescent="0.25">
      <c r="A879">
        <v>16</v>
      </c>
      <c r="B879" t="s">
        <v>60</v>
      </c>
      <c r="C879" t="s">
        <v>61</v>
      </c>
      <c r="D879">
        <v>2021</v>
      </c>
      <c r="E879" t="s">
        <v>62</v>
      </c>
      <c r="F879" t="s">
        <v>63</v>
      </c>
      <c r="G879">
        <v>2</v>
      </c>
      <c r="H879" t="s">
        <v>64</v>
      </c>
      <c r="I879" t="s">
        <v>3561</v>
      </c>
      <c r="J879" t="s">
        <v>1612</v>
      </c>
      <c r="K879" t="s">
        <v>1613</v>
      </c>
      <c r="L879" t="s">
        <v>3607</v>
      </c>
      <c r="M879" t="s">
        <v>1614</v>
      </c>
      <c r="N879" t="s">
        <v>3614</v>
      </c>
      <c r="O879" t="s">
        <v>625</v>
      </c>
      <c r="P879" t="s">
        <v>3650</v>
      </c>
      <c r="Q879" t="s">
        <v>1657</v>
      </c>
      <c r="R879" t="s">
        <v>3836</v>
      </c>
      <c r="S879" t="s">
        <v>1674</v>
      </c>
      <c r="T879">
        <v>16</v>
      </c>
      <c r="U879">
        <v>1</v>
      </c>
      <c r="V879" t="s">
        <v>1675</v>
      </c>
      <c r="W879">
        <v>2</v>
      </c>
      <c r="X879" t="s">
        <v>76</v>
      </c>
      <c r="Y879">
        <v>1</v>
      </c>
      <c r="Z879" t="s">
        <v>73</v>
      </c>
      <c r="AA879">
        <v>1</v>
      </c>
      <c r="AB879" s="2">
        <v>19</v>
      </c>
      <c r="AC879" s="2">
        <v>19</v>
      </c>
      <c r="AD879" s="2">
        <v>100</v>
      </c>
      <c r="AE879" s="2">
        <v>19</v>
      </c>
      <c r="AF879" s="2">
        <v>19</v>
      </c>
      <c r="AG879" s="2">
        <v>100</v>
      </c>
      <c r="AH879" s="2">
        <v>19</v>
      </c>
      <c r="AI879" s="2">
        <v>0</v>
      </c>
      <c r="AJ879" s="2">
        <v>0</v>
      </c>
      <c r="AK879" s="2">
        <v>19</v>
      </c>
      <c r="AL879" s="2">
        <v>0</v>
      </c>
      <c r="AM879" s="2">
        <v>0</v>
      </c>
      <c r="AN879" s="2">
        <v>19</v>
      </c>
      <c r="AO879" s="2">
        <v>0</v>
      </c>
      <c r="AP879" s="2">
        <v>0</v>
      </c>
      <c r="AQ879" s="2" t="s">
        <v>77</v>
      </c>
      <c r="AR879" s="2" t="s">
        <v>77</v>
      </c>
      <c r="AS879" s="2" t="s">
        <v>77</v>
      </c>
      <c r="AT879" s="3">
        <v>6198940334</v>
      </c>
      <c r="AU879" s="3">
        <v>5434616433</v>
      </c>
      <c r="AV879" s="2">
        <v>87.67</v>
      </c>
      <c r="AW879" s="3">
        <v>13898660233</v>
      </c>
      <c r="AX879" s="3">
        <v>13461178024</v>
      </c>
      <c r="AY879" s="2">
        <v>96.85</v>
      </c>
      <c r="AZ879" s="3">
        <v>12587094000</v>
      </c>
      <c r="BA879" s="3">
        <v>0</v>
      </c>
      <c r="BB879" s="2">
        <v>0</v>
      </c>
      <c r="BC879" s="3">
        <v>38955362000</v>
      </c>
      <c r="BD879" s="3">
        <v>0</v>
      </c>
      <c r="BE879" s="2">
        <v>0</v>
      </c>
      <c r="BF879" s="3">
        <v>21583222000</v>
      </c>
      <c r="BG879" s="3">
        <v>0</v>
      </c>
      <c r="BH879" s="2">
        <v>0</v>
      </c>
      <c r="BI879" s="3">
        <v>93223278567</v>
      </c>
      <c r="BJ879" s="3">
        <v>18895794457</v>
      </c>
      <c r="BK879" s="2">
        <v>20.27</v>
      </c>
      <c r="BL879" t="s">
        <v>1676</v>
      </c>
      <c r="BM879" s="4">
        <f t="shared" si="157"/>
        <v>6198.9403339999999</v>
      </c>
      <c r="BN879" s="4">
        <f t="shared" si="158"/>
        <v>5434.6164330000001</v>
      </c>
      <c r="BO879" s="4">
        <f t="shared" si="159"/>
        <v>13898.660233000001</v>
      </c>
      <c r="BP879" s="4">
        <f t="shared" si="160"/>
        <v>13461.178024000001</v>
      </c>
      <c r="BQ879" s="4">
        <f t="shared" si="161"/>
        <v>12587.093999999999</v>
      </c>
      <c r="BR879" s="4">
        <f t="shared" si="162"/>
        <v>0</v>
      </c>
      <c r="BS879" s="4">
        <f t="shared" si="163"/>
        <v>38955.362000000001</v>
      </c>
      <c r="BT879" s="4">
        <f t="shared" si="164"/>
        <v>0</v>
      </c>
      <c r="BU879" s="4">
        <f t="shared" si="165"/>
        <v>21583.222000000002</v>
      </c>
      <c r="BV879" s="4">
        <f t="shared" si="166"/>
        <v>0</v>
      </c>
      <c r="BW879" s="4">
        <f t="shared" si="167"/>
        <v>93223.278567000001</v>
      </c>
      <c r="BX879" s="4">
        <f t="shared" si="168"/>
        <v>18895.794457</v>
      </c>
    </row>
    <row r="880" spans="1:76" x14ac:dyDescent="0.25">
      <c r="A880">
        <v>16</v>
      </c>
      <c r="B880" t="s">
        <v>60</v>
      </c>
      <c r="C880" t="s">
        <v>61</v>
      </c>
      <c r="D880">
        <v>2021</v>
      </c>
      <c r="E880" t="s">
        <v>62</v>
      </c>
      <c r="F880" t="s">
        <v>63</v>
      </c>
      <c r="G880">
        <v>2</v>
      </c>
      <c r="H880" t="s">
        <v>64</v>
      </c>
      <c r="I880" t="s">
        <v>3561</v>
      </c>
      <c r="J880" t="s">
        <v>1612</v>
      </c>
      <c r="K880" t="s">
        <v>1613</v>
      </c>
      <c r="L880" t="s">
        <v>3607</v>
      </c>
      <c r="M880" t="s">
        <v>1614</v>
      </c>
      <c r="N880" t="s">
        <v>3614</v>
      </c>
      <c r="O880" t="s">
        <v>625</v>
      </c>
      <c r="P880" t="s">
        <v>3650</v>
      </c>
      <c r="Q880" t="s">
        <v>1657</v>
      </c>
      <c r="R880" t="s">
        <v>3836</v>
      </c>
      <c r="S880" t="s">
        <v>1674</v>
      </c>
      <c r="T880">
        <v>16</v>
      </c>
      <c r="U880">
        <v>2</v>
      </c>
      <c r="V880" t="s">
        <v>1677</v>
      </c>
      <c r="W880">
        <v>1</v>
      </c>
      <c r="X880" t="s">
        <v>72</v>
      </c>
      <c r="Y880">
        <v>1</v>
      </c>
      <c r="Z880" t="s">
        <v>73</v>
      </c>
      <c r="AA880">
        <v>1</v>
      </c>
      <c r="AB880" s="2">
        <v>6</v>
      </c>
      <c r="AC880" s="2">
        <v>6</v>
      </c>
      <c r="AD880" s="2">
        <v>100</v>
      </c>
      <c r="AE880" s="2">
        <v>12</v>
      </c>
      <c r="AF880" s="2">
        <v>12</v>
      </c>
      <c r="AG880" s="2">
        <v>100</v>
      </c>
      <c r="AH880" s="2">
        <v>12</v>
      </c>
      <c r="AI880" s="2">
        <v>0</v>
      </c>
      <c r="AJ880" s="2">
        <v>0</v>
      </c>
      <c r="AK880" s="2">
        <v>12</v>
      </c>
      <c r="AL880" s="2">
        <v>0</v>
      </c>
      <c r="AM880" s="2">
        <v>0</v>
      </c>
      <c r="AN880" s="2">
        <v>6</v>
      </c>
      <c r="AO880" s="2">
        <v>0</v>
      </c>
      <c r="AP880" s="2">
        <v>0</v>
      </c>
      <c r="AQ880" s="2">
        <v>48</v>
      </c>
      <c r="AR880" s="2">
        <v>18</v>
      </c>
      <c r="AS880" s="2">
        <v>37.5</v>
      </c>
      <c r="AT880" s="3">
        <v>597226000</v>
      </c>
      <c r="AU880" s="3">
        <v>587239000</v>
      </c>
      <c r="AV880" s="2">
        <v>98.33</v>
      </c>
      <c r="AW880" s="3">
        <v>955280000</v>
      </c>
      <c r="AX880" s="3">
        <v>948930700</v>
      </c>
      <c r="AY880" s="2">
        <v>99.34</v>
      </c>
      <c r="AZ880" s="3">
        <v>1222109000</v>
      </c>
      <c r="BA880" s="3">
        <v>0</v>
      </c>
      <c r="BB880" s="2">
        <v>0</v>
      </c>
      <c r="BC880" s="3">
        <v>1250000000</v>
      </c>
      <c r="BD880" s="3">
        <v>0</v>
      </c>
      <c r="BE880" s="2">
        <v>0</v>
      </c>
      <c r="BF880" s="3">
        <v>625000000</v>
      </c>
      <c r="BG880" s="3">
        <v>0</v>
      </c>
      <c r="BH880" s="2">
        <v>0</v>
      </c>
      <c r="BI880" s="3">
        <v>4649615000</v>
      </c>
      <c r="BJ880" s="3">
        <v>1536169700</v>
      </c>
      <c r="BK880" s="2">
        <v>33.04</v>
      </c>
      <c r="BL880" t="s">
        <v>1678</v>
      </c>
      <c r="BM880" s="4">
        <f t="shared" si="157"/>
        <v>597.226</v>
      </c>
      <c r="BN880" s="4">
        <f t="shared" si="158"/>
        <v>587.23900000000003</v>
      </c>
      <c r="BO880" s="4">
        <f t="shared" si="159"/>
        <v>955.28</v>
      </c>
      <c r="BP880" s="4">
        <f t="shared" si="160"/>
        <v>948.9307</v>
      </c>
      <c r="BQ880" s="4">
        <f t="shared" si="161"/>
        <v>1222.1089999999999</v>
      </c>
      <c r="BR880" s="4">
        <f t="shared" si="162"/>
        <v>0</v>
      </c>
      <c r="BS880" s="4">
        <f t="shared" si="163"/>
        <v>1250</v>
      </c>
      <c r="BT880" s="4">
        <f t="shared" si="164"/>
        <v>0</v>
      </c>
      <c r="BU880" s="4">
        <f t="shared" si="165"/>
        <v>625</v>
      </c>
      <c r="BV880" s="4">
        <f t="shared" si="166"/>
        <v>0</v>
      </c>
      <c r="BW880" s="4">
        <f t="shared" si="167"/>
        <v>4649.6149999999998</v>
      </c>
      <c r="BX880" s="4">
        <f t="shared" si="168"/>
        <v>1536.1696999999999</v>
      </c>
    </row>
    <row r="881" spans="1:76" x14ac:dyDescent="0.25">
      <c r="A881">
        <v>16</v>
      </c>
      <c r="B881" t="s">
        <v>60</v>
      </c>
      <c r="C881" t="s">
        <v>61</v>
      </c>
      <c r="D881">
        <v>2021</v>
      </c>
      <c r="E881" t="s">
        <v>62</v>
      </c>
      <c r="F881" t="s">
        <v>63</v>
      </c>
      <c r="G881">
        <v>2</v>
      </c>
      <c r="H881" t="s">
        <v>64</v>
      </c>
      <c r="I881" t="s">
        <v>3561</v>
      </c>
      <c r="J881" t="s">
        <v>1612</v>
      </c>
      <c r="K881" t="s">
        <v>1613</v>
      </c>
      <c r="L881" t="s">
        <v>3607</v>
      </c>
      <c r="M881" t="s">
        <v>1614</v>
      </c>
      <c r="N881" t="s">
        <v>3614</v>
      </c>
      <c r="O881" t="s">
        <v>625</v>
      </c>
      <c r="P881" t="s">
        <v>3650</v>
      </c>
      <c r="Q881" t="s">
        <v>1657</v>
      </c>
      <c r="R881" t="s">
        <v>3836</v>
      </c>
      <c r="S881" t="s">
        <v>1674</v>
      </c>
      <c r="T881">
        <v>16</v>
      </c>
      <c r="U881">
        <v>3</v>
      </c>
      <c r="V881" t="s">
        <v>1679</v>
      </c>
      <c r="W881">
        <v>1</v>
      </c>
      <c r="X881" t="s">
        <v>72</v>
      </c>
      <c r="Y881">
        <v>1</v>
      </c>
      <c r="Z881" t="s">
        <v>73</v>
      </c>
      <c r="AA881">
        <v>1</v>
      </c>
      <c r="AB881" s="2">
        <v>0.05</v>
      </c>
      <c r="AC881" s="2">
        <v>0.05</v>
      </c>
      <c r="AD881" s="2">
        <v>100</v>
      </c>
      <c r="AE881" s="2">
        <v>0.25</v>
      </c>
      <c r="AF881" s="2">
        <v>0.25</v>
      </c>
      <c r="AG881" s="2">
        <v>100</v>
      </c>
      <c r="AH881" s="2">
        <v>0.25</v>
      </c>
      <c r="AI881" s="2">
        <v>0</v>
      </c>
      <c r="AJ881" s="2">
        <v>0</v>
      </c>
      <c r="AK881" s="2">
        <v>0.3</v>
      </c>
      <c r="AL881" s="2">
        <v>0</v>
      </c>
      <c r="AM881" s="2">
        <v>0</v>
      </c>
      <c r="AN881" s="2">
        <v>0.15</v>
      </c>
      <c r="AO881" s="2">
        <v>0</v>
      </c>
      <c r="AP881" s="2">
        <v>0</v>
      </c>
      <c r="AQ881" s="2">
        <v>1</v>
      </c>
      <c r="AR881" s="2">
        <v>0.3</v>
      </c>
      <c r="AS881" s="2">
        <v>30</v>
      </c>
      <c r="AT881" s="3">
        <v>159235000</v>
      </c>
      <c r="AU881" s="3">
        <v>156353000</v>
      </c>
      <c r="AV881" s="2">
        <v>98.19</v>
      </c>
      <c r="AW881" s="3">
        <v>493662991</v>
      </c>
      <c r="AX881" s="3">
        <v>486662991</v>
      </c>
      <c r="AY881" s="2">
        <v>98.58</v>
      </c>
      <c r="AZ881" s="3">
        <v>556027000</v>
      </c>
      <c r="BA881" s="3">
        <v>0</v>
      </c>
      <c r="BB881" s="2">
        <v>0</v>
      </c>
      <c r="BC881" s="3">
        <v>523080000</v>
      </c>
      <c r="BD881" s="3">
        <v>0</v>
      </c>
      <c r="BE881" s="2">
        <v>0</v>
      </c>
      <c r="BF881" s="3">
        <v>224520000</v>
      </c>
      <c r="BG881" s="3">
        <v>0</v>
      </c>
      <c r="BH881" s="2">
        <v>0</v>
      </c>
      <c r="BI881" s="3">
        <v>1956524991</v>
      </c>
      <c r="BJ881" s="3">
        <v>643015991</v>
      </c>
      <c r="BK881" s="2">
        <v>32.869999999999997</v>
      </c>
      <c r="BL881" t="s">
        <v>1680</v>
      </c>
      <c r="BM881" s="4">
        <f t="shared" si="157"/>
        <v>159.23500000000001</v>
      </c>
      <c r="BN881" s="4">
        <f t="shared" si="158"/>
        <v>156.35300000000001</v>
      </c>
      <c r="BO881" s="4">
        <f t="shared" si="159"/>
        <v>493.66299099999998</v>
      </c>
      <c r="BP881" s="4">
        <f t="shared" si="160"/>
        <v>486.66299099999998</v>
      </c>
      <c r="BQ881" s="4">
        <f t="shared" si="161"/>
        <v>556.02700000000004</v>
      </c>
      <c r="BR881" s="4">
        <f t="shared" si="162"/>
        <v>0</v>
      </c>
      <c r="BS881" s="4">
        <f t="shared" si="163"/>
        <v>523.08000000000004</v>
      </c>
      <c r="BT881" s="4">
        <f t="shared" si="164"/>
        <v>0</v>
      </c>
      <c r="BU881" s="4">
        <f t="shared" si="165"/>
        <v>224.52</v>
      </c>
      <c r="BV881" s="4">
        <f t="shared" si="166"/>
        <v>0</v>
      </c>
      <c r="BW881" s="4">
        <f t="shared" si="167"/>
        <v>1956.5249910000002</v>
      </c>
      <c r="BX881" s="4">
        <f t="shared" si="168"/>
        <v>643.01599099999999</v>
      </c>
    </row>
    <row r="882" spans="1:76" x14ac:dyDescent="0.25">
      <c r="A882">
        <v>16</v>
      </c>
      <c r="B882" t="s">
        <v>60</v>
      </c>
      <c r="C882" t="s">
        <v>61</v>
      </c>
      <c r="D882">
        <v>2021</v>
      </c>
      <c r="E882" t="s">
        <v>62</v>
      </c>
      <c r="F882" t="s">
        <v>63</v>
      </c>
      <c r="G882">
        <v>2</v>
      </c>
      <c r="H882" t="s">
        <v>64</v>
      </c>
      <c r="I882" t="s">
        <v>3561</v>
      </c>
      <c r="J882" t="s">
        <v>1612</v>
      </c>
      <c r="K882" t="s">
        <v>1613</v>
      </c>
      <c r="L882" t="s">
        <v>3607</v>
      </c>
      <c r="M882" t="s">
        <v>1614</v>
      </c>
      <c r="N882" t="s">
        <v>3614</v>
      </c>
      <c r="O882" t="s">
        <v>625</v>
      </c>
      <c r="P882" t="s">
        <v>3651</v>
      </c>
      <c r="Q882" t="s">
        <v>1681</v>
      </c>
      <c r="R882" t="s">
        <v>3837</v>
      </c>
      <c r="S882" t="s">
        <v>1682</v>
      </c>
      <c r="T882">
        <v>9</v>
      </c>
      <c r="U882">
        <v>1</v>
      </c>
      <c r="V882" t="s">
        <v>1683</v>
      </c>
      <c r="W882">
        <v>1</v>
      </c>
      <c r="X882" t="s">
        <v>72</v>
      </c>
      <c r="Y882">
        <v>1</v>
      </c>
      <c r="Z882" t="s">
        <v>73</v>
      </c>
      <c r="AA882">
        <v>1</v>
      </c>
      <c r="AB882" s="2">
        <v>21</v>
      </c>
      <c r="AC882" s="2">
        <v>20</v>
      </c>
      <c r="AD882" s="2">
        <v>95.24</v>
      </c>
      <c r="AE882" s="2">
        <v>37</v>
      </c>
      <c r="AF882" s="2">
        <v>37</v>
      </c>
      <c r="AG882" s="2">
        <v>100</v>
      </c>
      <c r="AH882" s="2">
        <v>48</v>
      </c>
      <c r="AI882" s="2">
        <v>0</v>
      </c>
      <c r="AJ882" s="2">
        <v>0</v>
      </c>
      <c r="AK882" s="2">
        <v>77</v>
      </c>
      <c r="AL882" s="2">
        <v>0</v>
      </c>
      <c r="AM882" s="2">
        <v>0</v>
      </c>
      <c r="AN882" s="2">
        <v>33</v>
      </c>
      <c r="AO882" s="2">
        <v>0</v>
      </c>
      <c r="AP882" s="2">
        <v>0</v>
      </c>
      <c r="AQ882" s="2">
        <v>215</v>
      </c>
      <c r="AR882" s="2">
        <v>57</v>
      </c>
      <c r="AS882" s="2">
        <v>26.51</v>
      </c>
      <c r="AT882" s="3">
        <v>421260000</v>
      </c>
      <c r="AU882" s="3">
        <v>421067000</v>
      </c>
      <c r="AV882" s="2">
        <v>99.95</v>
      </c>
      <c r="AW882" s="3">
        <v>786401367</v>
      </c>
      <c r="AX882" s="3">
        <v>786191867</v>
      </c>
      <c r="AY882" s="2">
        <v>99.97</v>
      </c>
      <c r="AZ882" s="3">
        <v>636010000</v>
      </c>
      <c r="BA882" s="3">
        <v>0</v>
      </c>
      <c r="BB882" s="2">
        <v>0</v>
      </c>
      <c r="BC882" s="3">
        <v>1167700000</v>
      </c>
      <c r="BD882" s="3">
        <v>0</v>
      </c>
      <c r="BE882" s="2">
        <v>0</v>
      </c>
      <c r="BF882" s="3">
        <v>656507000</v>
      </c>
      <c r="BG882" s="3">
        <v>0</v>
      </c>
      <c r="BH882" s="2">
        <v>0</v>
      </c>
      <c r="BI882" s="3">
        <v>3667878367</v>
      </c>
      <c r="BJ882" s="3">
        <v>1207258867</v>
      </c>
      <c r="BK882" s="2">
        <v>32.909999999999997</v>
      </c>
      <c r="BL882" t="s">
        <v>1684</v>
      </c>
      <c r="BM882" s="4">
        <f t="shared" si="157"/>
        <v>421.26</v>
      </c>
      <c r="BN882" s="4">
        <f t="shared" si="158"/>
        <v>421.06700000000001</v>
      </c>
      <c r="BO882" s="4">
        <f t="shared" si="159"/>
        <v>786.40136700000005</v>
      </c>
      <c r="BP882" s="4">
        <f t="shared" si="160"/>
        <v>786.191867</v>
      </c>
      <c r="BQ882" s="4">
        <f t="shared" si="161"/>
        <v>636.01</v>
      </c>
      <c r="BR882" s="4">
        <f t="shared" si="162"/>
        <v>0</v>
      </c>
      <c r="BS882" s="4">
        <f t="shared" si="163"/>
        <v>1167.7</v>
      </c>
      <c r="BT882" s="4">
        <f t="shared" si="164"/>
        <v>0</v>
      </c>
      <c r="BU882" s="4">
        <f t="shared" si="165"/>
        <v>656.50699999999995</v>
      </c>
      <c r="BV882" s="4">
        <f t="shared" si="166"/>
        <v>0</v>
      </c>
      <c r="BW882" s="4">
        <f t="shared" si="167"/>
        <v>3667.8783670000003</v>
      </c>
      <c r="BX882" s="4">
        <f t="shared" si="168"/>
        <v>1207.258867</v>
      </c>
    </row>
    <row r="883" spans="1:76" x14ac:dyDescent="0.25">
      <c r="A883">
        <v>16</v>
      </c>
      <c r="B883" t="s">
        <v>60</v>
      </c>
      <c r="C883" t="s">
        <v>61</v>
      </c>
      <c r="D883">
        <v>2021</v>
      </c>
      <c r="E883" t="s">
        <v>62</v>
      </c>
      <c r="F883" t="s">
        <v>63</v>
      </c>
      <c r="G883">
        <v>2</v>
      </c>
      <c r="H883" t="s">
        <v>64</v>
      </c>
      <c r="I883" t="s">
        <v>3561</v>
      </c>
      <c r="J883" t="s">
        <v>1612</v>
      </c>
      <c r="K883" t="s">
        <v>1613</v>
      </c>
      <c r="L883" t="s">
        <v>3607</v>
      </c>
      <c r="M883" t="s">
        <v>1614</v>
      </c>
      <c r="N883" t="s">
        <v>3614</v>
      </c>
      <c r="O883" t="s">
        <v>625</v>
      </c>
      <c r="P883" t="s">
        <v>3651</v>
      </c>
      <c r="Q883" t="s">
        <v>1681</v>
      </c>
      <c r="R883" t="s">
        <v>3837</v>
      </c>
      <c r="S883" t="s">
        <v>1682</v>
      </c>
      <c r="T883">
        <v>9</v>
      </c>
      <c r="U883">
        <v>2</v>
      </c>
      <c r="V883" t="s">
        <v>1685</v>
      </c>
      <c r="W883">
        <v>1</v>
      </c>
      <c r="X883" t="s">
        <v>72</v>
      </c>
      <c r="Y883">
        <v>1</v>
      </c>
      <c r="Z883" t="s">
        <v>73</v>
      </c>
      <c r="AA883">
        <v>1</v>
      </c>
      <c r="AB883" s="2">
        <v>57</v>
      </c>
      <c r="AC883" s="2">
        <v>55</v>
      </c>
      <c r="AD883" s="2">
        <v>96.49</v>
      </c>
      <c r="AE883" s="2">
        <v>98</v>
      </c>
      <c r="AF883" s="2">
        <v>98</v>
      </c>
      <c r="AG883" s="2">
        <v>100</v>
      </c>
      <c r="AH883" s="2">
        <v>127</v>
      </c>
      <c r="AI883" s="2">
        <v>0</v>
      </c>
      <c r="AJ883" s="2">
        <v>0</v>
      </c>
      <c r="AK883" s="2">
        <v>220</v>
      </c>
      <c r="AL883" s="2">
        <v>0</v>
      </c>
      <c r="AM883" s="2">
        <v>0</v>
      </c>
      <c r="AN883" s="2">
        <v>67</v>
      </c>
      <c r="AO883" s="2">
        <v>0</v>
      </c>
      <c r="AP883" s="2">
        <v>0</v>
      </c>
      <c r="AQ883" s="2">
        <v>567</v>
      </c>
      <c r="AR883" s="2">
        <v>153</v>
      </c>
      <c r="AS883" s="2">
        <v>26.98</v>
      </c>
      <c r="AT883" s="3">
        <v>380765000</v>
      </c>
      <c r="AU883" s="3">
        <v>375555500</v>
      </c>
      <c r="AV883" s="2">
        <v>98.63</v>
      </c>
      <c r="AW883" s="3">
        <v>676161167</v>
      </c>
      <c r="AX883" s="3">
        <v>676161167</v>
      </c>
      <c r="AY883" s="2">
        <v>100</v>
      </c>
      <c r="AZ883" s="3">
        <v>387840000</v>
      </c>
      <c r="BA883" s="3">
        <v>0</v>
      </c>
      <c r="BB883" s="2">
        <v>0</v>
      </c>
      <c r="BC883" s="3">
        <v>1045700000</v>
      </c>
      <c r="BD883" s="3">
        <v>0</v>
      </c>
      <c r="BE883" s="2">
        <v>0</v>
      </c>
      <c r="BF883" s="3">
        <v>616967000</v>
      </c>
      <c r="BG883" s="3">
        <v>0</v>
      </c>
      <c r="BH883" s="2">
        <v>0</v>
      </c>
      <c r="BI883" s="3">
        <v>3107433167</v>
      </c>
      <c r="BJ883" s="3">
        <v>1051716667</v>
      </c>
      <c r="BK883" s="2">
        <v>33.85</v>
      </c>
      <c r="BL883" t="s">
        <v>1686</v>
      </c>
      <c r="BM883" s="4">
        <f t="shared" si="157"/>
        <v>380.76499999999999</v>
      </c>
      <c r="BN883" s="4">
        <f t="shared" si="158"/>
        <v>375.55549999999999</v>
      </c>
      <c r="BO883" s="4">
        <f t="shared" si="159"/>
        <v>676.16116699999998</v>
      </c>
      <c r="BP883" s="4">
        <f t="shared" si="160"/>
        <v>676.16116699999998</v>
      </c>
      <c r="BQ883" s="4">
        <f t="shared" si="161"/>
        <v>387.84</v>
      </c>
      <c r="BR883" s="4">
        <f t="shared" si="162"/>
        <v>0</v>
      </c>
      <c r="BS883" s="4">
        <f t="shared" si="163"/>
        <v>1045.7</v>
      </c>
      <c r="BT883" s="4">
        <f t="shared" si="164"/>
        <v>0</v>
      </c>
      <c r="BU883" s="4">
        <f t="shared" si="165"/>
        <v>616.96699999999998</v>
      </c>
      <c r="BV883" s="4">
        <f t="shared" si="166"/>
        <v>0</v>
      </c>
      <c r="BW883" s="4">
        <f t="shared" si="167"/>
        <v>3107.4331670000001</v>
      </c>
      <c r="BX883" s="4">
        <f t="shared" si="168"/>
        <v>1051.7166669999999</v>
      </c>
    </row>
    <row r="884" spans="1:76" x14ac:dyDescent="0.25">
      <c r="A884">
        <v>16</v>
      </c>
      <c r="B884" t="s">
        <v>60</v>
      </c>
      <c r="C884" t="s">
        <v>61</v>
      </c>
      <c r="D884">
        <v>2021</v>
      </c>
      <c r="E884" t="s">
        <v>62</v>
      </c>
      <c r="F884" t="s">
        <v>63</v>
      </c>
      <c r="G884">
        <v>2</v>
      </c>
      <c r="H884" t="s">
        <v>64</v>
      </c>
      <c r="I884" t="s">
        <v>3561</v>
      </c>
      <c r="J884" t="s">
        <v>1612</v>
      </c>
      <c r="K884" t="s">
        <v>1613</v>
      </c>
      <c r="L884" t="s">
        <v>3607</v>
      </c>
      <c r="M884" t="s">
        <v>1614</v>
      </c>
      <c r="N884" t="s">
        <v>3614</v>
      </c>
      <c r="O884" t="s">
        <v>625</v>
      </c>
      <c r="P884" t="s">
        <v>3651</v>
      </c>
      <c r="Q884" t="s">
        <v>1681</v>
      </c>
      <c r="R884" t="s">
        <v>3837</v>
      </c>
      <c r="S884" t="s">
        <v>1682</v>
      </c>
      <c r="T884">
        <v>9</v>
      </c>
      <c r="U884">
        <v>3</v>
      </c>
      <c r="V884" t="s">
        <v>1687</v>
      </c>
      <c r="W884">
        <v>1</v>
      </c>
      <c r="X884" t="s">
        <v>72</v>
      </c>
      <c r="Y884">
        <v>1</v>
      </c>
      <c r="Z884" t="s">
        <v>73</v>
      </c>
      <c r="AA884">
        <v>1</v>
      </c>
      <c r="AB884" s="2">
        <v>22</v>
      </c>
      <c r="AC884" s="2">
        <v>21</v>
      </c>
      <c r="AD884" s="2">
        <v>95.45</v>
      </c>
      <c r="AE884" s="2">
        <v>37</v>
      </c>
      <c r="AF884" s="2">
        <v>37</v>
      </c>
      <c r="AG884" s="2">
        <v>100</v>
      </c>
      <c r="AH884" s="2">
        <v>52</v>
      </c>
      <c r="AI884" s="2">
        <v>0</v>
      </c>
      <c r="AJ884" s="2">
        <v>0</v>
      </c>
      <c r="AK884" s="2">
        <v>83</v>
      </c>
      <c r="AL884" s="2">
        <v>0</v>
      </c>
      <c r="AM884" s="2">
        <v>0</v>
      </c>
      <c r="AN884" s="2">
        <v>25</v>
      </c>
      <c r="AO884" s="2">
        <v>0</v>
      </c>
      <c r="AP884" s="2">
        <v>0</v>
      </c>
      <c r="AQ884" s="2">
        <v>218</v>
      </c>
      <c r="AR884" s="2">
        <v>58</v>
      </c>
      <c r="AS884" s="2">
        <v>26.61</v>
      </c>
      <c r="AT884" s="3">
        <v>270135000</v>
      </c>
      <c r="AU884" s="3">
        <v>251358800</v>
      </c>
      <c r="AV884" s="2">
        <v>93.05</v>
      </c>
      <c r="AW884" s="3">
        <v>475446000</v>
      </c>
      <c r="AX884" s="3">
        <v>472751667</v>
      </c>
      <c r="AY884" s="2">
        <v>99.43</v>
      </c>
      <c r="AZ884" s="3">
        <v>589320000</v>
      </c>
      <c r="BA884" s="3">
        <v>0</v>
      </c>
      <c r="BB884" s="2">
        <v>0</v>
      </c>
      <c r="BC884" s="3">
        <v>766092000</v>
      </c>
      <c r="BD884" s="3">
        <v>0</v>
      </c>
      <c r="BE884" s="2">
        <v>0</v>
      </c>
      <c r="BF884" s="3">
        <v>408649000</v>
      </c>
      <c r="BG884" s="3">
        <v>0</v>
      </c>
      <c r="BH884" s="2">
        <v>0</v>
      </c>
      <c r="BI884" s="3">
        <v>2509642000</v>
      </c>
      <c r="BJ884" s="3">
        <v>724110467</v>
      </c>
      <c r="BK884" s="2">
        <v>28.85</v>
      </c>
      <c r="BL884" t="s">
        <v>1688</v>
      </c>
      <c r="BM884" s="4">
        <f t="shared" si="157"/>
        <v>270.13499999999999</v>
      </c>
      <c r="BN884" s="4">
        <f t="shared" si="158"/>
        <v>251.3588</v>
      </c>
      <c r="BO884" s="4">
        <f t="shared" si="159"/>
        <v>475.44600000000003</v>
      </c>
      <c r="BP884" s="4">
        <f t="shared" si="160"/>
        <v>472.751667</v>
      </c>
      <c r="BQ884" s="4">
        <f t="shared" si="161"/>
        <v>589.32000000000005</v>
      </c>
      <c r="BR884" s="4">
        <f t="shared" si="162"/>
        <v>0</v>
      </c>
      <c r="BS884" s="4">
        <f t="shared" si="163"/>
        <v>766.09199999999998</v>
      </c>
      <c r="BT884" s="4">
        <f t="shared" si="164"/>
        <v>0</v>
      </c>
      <c r="BU884" s="4">
        <f t="shared" si="165"/>
        <v>408.649</v>
      </c>
      <c r="BV884" s="4">
        <f t="shared" si="166"/>
        <v>0</v>
      </c>
      <c r="BW884" s="4">
        <f t="shared" si="167"/>
        <v>2509.6419999999998</v>
      </c>
      <c r="BX884" s="4">
        <f t="shared" si="168"/>
        <v>724.11046699999997</v>
      </c>
    </row>
    <row r="885" spans="1:76" x14ac:dyDescent="0.25">
      <c r="A885">
        <v>16</v>
      </c>
      <c r="B885" t="s">
        <v>60</v>
      </c>
      <c r="C885" t="s">
        <v>61</v>
      </c>
      <c r="D885">
        <v>2021</v>
      </c>
      <c r="E885" t="s">
        <v>62</v>
      </c>
      <c r="F885" t="s">
        <v>63</v>
      </c>
      <c r="G885">
        <v>2</v>
      </c>
      <c r="H885" t="s">
        <v>64</v>
      </c>
      <c r="I885" t="s">
        <v>3561</v>
      </c>
      <c r="J885" t="s">
        <v>1612</v>
      </c>
      <c r="K885" t="s">
        <v>1613</v>
      </c>
      <c r="L885" t="s">
        <v>3607</v>
      </c>
      <c r="M885" t="s">
        <v>1614</v>
      </c>
      <c r="N885" t="s">
        <v>3614</v>
      </c>
      <c r="O885" t="s">
        <v>625</v>
      </c>
      <c r="P885" t="s">
        <v>3651</v>
      </c>
      <c r="Q885" t="s">
        <v>1681</v>
      </c>
      <c r="R885" t="s">
        <v>3837</v>
      </c>
      <c r="S885" t="s">
        <v>1682</v>
      </c>
      <c r="T885">
        <v>9</v>
      </c>
      <c r="U885">
        <v>4</v>
      </c>
      <c r="V885" t="s">
        <v>1689</v>
      </c>
      <c r="W885">
        <v>1</v>
      </c>
      <c r="X885" t="s">
        <v>72</v>
      </c>
      <c r="Y885">
        <v>1</v>
      </c>
      <c r="Z885" t="s">
        <v>73</v>
      </c>
      <c r="AA885">
        <v>1</v>
      </c>
      <c r="AB885" s="2">
        <v>12.5</v>
      </c>
      <c r="AC885" s="2">
        <v>12.5</v>
      </c>
      <c r="AD885" s="2">
        <v>100</v>
      </c>
      <c r="AE885" s="2">
        <v>25</v>
      </c>
      <c r="AF885" s="2">
        <v>25</v>
      </c>
      <c r="AG885" s="2">
        <v>100</v>
      </c>
      <c r="AH885" s="2">
        <v>25</v>
      </c>
      <c r="AI885" s="2">
        <v>0</v>
      </c>
      <c r="AJ885" s="2">
        <v>0</v>
      </c>
      <c r="AK885" s="2">
        <v>25</v>
      </c>
      <c r="AL885" s="2">
        <v>0</v>
      </c>
      <c r="AM885" s="2">
        <v>0</v>
      </c>
      <c r="AN885" s="2">
        <v>12.5</v>
      </c>
      <c r="AO885" s="2">
        <v>0</v>
      </c>
      <c r="AP885" s="2">
        <v>0</v>
      </c>
      <c r="AQ885" s="2">
        <v>100</v>
      </c>
      <c r="AR885" s="2">
        <v>37.5</v>
      </c>
      <c r="AS885" s="2">
        <v>37.5</v>
      </c>
      <c r="AT885" s="3">
        <v>200000000</v>
      </c>
      <c r="AU885" s="3">
        <v>199469000</v>
      </c>
      <c r="AV885" s="2">
        <v>99.74</v>
      </c>
      <c r="AW885" s="3">
        <v>329038000</v>
      </c>
      <c r="AX885" s="3">
        <v>322819800</v>
      </c>
      <c r="AY885" s="2">
        <v>98.11</v>
      </c>
      <c r="AZ885" s="3">
        <v>229434000</v>
      </c>
      <c r="BA885" s="3">
        <v>0</v>
      </c>
      <c r="BB885" s="2">
        <v>0</v>
      </c>
      <c r="BC885" s="3">
        <v>505000000</v>
      </c>
      <c r="BD885" s="3">
        <v>0</v>
      </c>
      <c r="BE885" s="2">
        <v>0</v>
      </c>
      <c r="BF885" s="3">
        <v>259556000</v>
      </c>
      <c r="BG885" s="3">
        <v>0</v>
      </c>
      <c r="BH885" s="2">
        <v>0</v>
      </c>
      <c r="BI885" s="3">
        <v>1523028000</v>
      </c>
      <c r="BJ885" s="3">
        <v>522288800</v>
      </c>
      <c r="BK885" s="2">
        <v>34.29</v>
      </c>
      <c r="BL885" t="s">
        <v>1690</v>
      </c>
      <c r="BM885" s="4">
        <f t="shared" si="157"/>
        <v>200</v>
      </c>
      <c r="BN885" s="4">
        <f t="shared" si="158"/>
        <v>199.46899999999999</v>
      </c>
      <c r="BO885" s="4">
        <f t="shared" si="159"/>
        <v>329.03800000000001</v>
      </c>
      <c r="BP885" s="4">
        <f t="shared" si="160"/>
        <v>322.81979999999999</v>
      </c>
      <c r="BQ885" s="4">
        <f t="shared" si="161"/>
        <v>229.434</v>
      </c>
      <c r="BR885" s="4">
        <f t="shared" si="162"/>
        <v>0</v>
      </c>
      <c r="BS885" s="4">
        <f t="shared" si="163"/>
        <v>505</v>
      </c>
      <c r="BT885" s="4">
        <f t="shared" si="164"/>
        <v>0</v>
      </c>
      <c r="BU885" s="4">
        <f t="shared" si="165"/>
        <v>259.55599999999998</v>
      </c>
      <c r="BV885" s="4">
        <f t="shared" si="166"/>
        <v>0</v>
      </c>
      <c r="BW885" s="4">
        <f t="shared" si="167"/>
        <v>1523.028</v>
      </c>
      <c r="BX885" s="4">
        <f t="shared" si="168"/>
        <v>522.28880000000004</v>
      </c>
    </row>
    <row r="886" spans="1:76" x14ac:dyDescent="0.25">
      <c r="A886">
        <v>16</v>
      </c>
      <c r="B886" t="s">
        <v>60</v>
      </c>
      <c r="C886" t="s">
        <v>61</v>
      </c>
      <c r="D886">
        <v>2021</v>
      </c>
      <c r="E886" t="s">
        <v>62</v>
      </c>
      <c r="F886" t="s">
        <v>63</v>
      </c>
      <c r="G886">
        <v>2</v>
      </c>
      <c r="H886" t="s">
        <v>64</v>
      </c>
      <c r="I886" t="s">
        <v>3561</v>
      </c>
      <c r="J886" t="s">
        <v>1612</v>
      </c>
      <c r="K886" t="s">
        <v>1613</v>
      </c>
      <c r="L886" t="s">
        <v>3607</v>
      </c>
      <c r="M886" t="s">
        <v>1614</v>
      </c>
      <c r="N886" t="s">
        <v>3614</v>
      </c>
      <c r="O886" t="s">
        <v>625</v>
      </c>
      <c r="P886" t="s">
        <v>3651</v>
      </c>
      <c r="Q886" t="s">
        <v>1681</v>
      </c>
      <c r="R886" t="s">
        <v>3837</v>
      </c>
      <c r="S886" t="s">
        <v>1682</v>
      </c>
      <c r="T886">
        <v>9</v>
      </c>
      <c r="U886">
        <v>5</v>
      </c>
      <c r="V886" t="s">
        <v>1691</v>
      </c>
      <c r="W886">
        <v>1</v>
      </c>
      <c r="X886" t="s">
        <v>72</v>
      </c>
      <c r="Y886">
        <v>1</v>
      </c>
      <c r="Z886" t="s">
        <v>73</v>
      </c>
      <c r="AA886">
        <v>1</v>
      </c>
      <c r="AB886" s="2">
        <v>0</v>
      </c>
      <c r="AC886" s="2">
        <v>0</v>
      </c>
      <c r="AD886" s="2">
        <v>0</v>
      </c>
      <c r="AE886" s="2">
        <v>0</v>
      </c>
      <c r="AF886" s="2">
        <v>0</v>
      </c>
      <c r="AG886" s="2">
        <v>0</v>
      </c>
      <c r="AH886" s="2">
        <v>10</v>
      </c>
      <c r="AI886" s="2">
        <v>0</v>
      </c>
      <c r="AJ886" s="2">
        <v>0</v>
      </c>
      <c r="AK886" s="2">
        <v>90</v>
      </c>
      <c r="AL886" s="2">
        <v>0</v>
      </c>
      <c r="AM886" s="2">
        <v>0</v>
      </c>
      <c r="AN886" s="2">
        <v>0</v>
      </c>
      <c r="AO886" s="2">
        <v>0</v>
      </c>
      <c r="AP886" s="2">
        <v>0</v>
      </c>
      <c r="AQ886" s="2">
        <v>100</v>
      </c>
      <c r="AR886" s="2">
        <v>0</v>
      </c>
      <c r="AS886" s="2">
        <v>0</v>
      </c>
      <c r="AT886" s="3">
        <v>0</v>
      </c>
      <c r="AU886" s="3">
        <v>0</v>
      </c>
      <c r="AV886" s="2">
        <v>0</v>
      </c>
      <c r="AW886" s="3">
        <v>0</v>
      </c>
      <c r="AX886" s="3">
        <v>0</v>
      </c>
      <c r="AY886" s="2">
        <v>0</v>
      </c>
      <c r="AZ886" s="3">
        <v>88900000</v>
      </c>
      <c r="BA886" s="3">
        <v>0</v>
      </c>
      <c r="BB886" s="2">
        <v>0</v>
      </c>
      <c r="BC886" s="3">
        <v>400000000</v>
      </c>
      <c r="BD886" s="3">
        <v>0</v>
      </c>
      <c r="BE886" s="2">
        <v>0</v>
      </c>
      <c r="BF886" s="3">
        <v>0</v>
      </c>
      <c r="BG886" s="3">
        <v>0</v>
      </c>
      <c r="BH886" s="2">
        <v>0</v>
      </c>
      <c r="BI886" s="3">
        <v>488900000</v>
      </c>
      <c r="BJ886" s="3">
        <v>0</v>
      </c>
      <c r="BK886" s="2">
        <v>0</v>
      </c>
      <c r="BM886" s="4">
        <f t="shared" si="157"/>
        <v>0</v>
      </c>
      <c r="BN886" s="4">
        <f t="shared" si="158"/>
        <v>0</v>
      </c>
      <c r="BO886" s="4">
        <f t="shared" si="159"/>
        <v>0</v>
      </c>
      <c r="BP886" s="4">
        <f t="shared" si="160"/>
        <v>0</v>
      </c>
      <c r="BQ886" s="4">
        <f t="shared" si="161"/>
        <v>88.9</v>
      </c>
      <c r="BR886" s="4">
        <f t="shared" si="162"/>
        <v>0</v>
      </c>
      <c r="BS886" s="4">
        <f t="shared" si="163"/>
        <v>400</v>
      </c>
      <c r="BT886" s="4">
        <f t="shared" si="164"/>
        <v>0</v>
      </c>
      <c r="BU886" s="4">
        <f t="shared" si="165"/>
        <v>0</v>
      </c>
      <c r="BV886" s="4">
        <f t="shared" si="166"/>
        <v>0</v>
      </c>
      <c r="BW886" s="4">
        <f t="shared" si="167"/>
        <v>488.9</v>
      </c>
      <c r="BX886" s="4">
        <f t="shared" si="168"/>
        <v>0</v>
      </c>
    </row>
    <row r="887" spans="1:76" x14ac:dyDescent="0.25">
      <c r="A887">
        <v>16</v>
      </c>
      <c r="B887" t="s">
        <v>60</v>
      </c>
      <c r="C887" t="s">
        <v>61</v>
      </c>
      <c r="D887">
        <v>2021</v>
      </c>
      <c r="E887" t="s">
        <v>62</v>
      </c>
      <c r="F887" t="s">
        <v>63</v>
      </c>
      <c r="G887">
        <v>2</v>
      </c>
      <c r="H887" t="s">
        <v>64</v>
      </c>
      <c r="I887" t="s">
        <v>3561</v>
      </c>
      <c r="J887" t="s">
        <v>1612</v>
      </c>
      <c r="K887" t="s">
        <v>1613</v>
      </c>
      <c r="L887" t="s">
        <v>3607</v>
      </c>
      <c r="M887" t="s">
        <v>1614</v>
      </c>
      <c r="N887" t="s">
        <v>3614</v>
      </c>
      <c r="O887" t="s">
        <v>625</v>
      </c>
      <c r="P887" t="s">
        <v>3652</v>
      </c>
      <c r="Q887" t="s">
        <v>1692</v>
      </c>
      <c r="R887" t="s">
        <v>3838</v>
      </c>
      <c r="S887" t="s">
        <v>1693</v>
      </c>
      <c r="T887">
        <v>10</v>
      </c>
      <c r="U887">
        <v>1</v>
      </c>
      <c r="V887" t="s">
        <v>1694</v>
      </c>
      <c r="W887">
        <v>1</v>
      </c>
      <c r="X887" t="s">
        <v>72</v>
      </c>
      <c r="Y887">
        <v>1</v>
      </c>
      <c r="Z887" t="s">
        <v>73</v>
      </c>
      <c r="AA887">
        <v>1</v>
      </c>
      <c r="AB887" s="2">
        <v>10000</v>
      </c>
      <c r="AC887" s="2">
        <v>8177</v>
      </c>
      <c r="AD887" s="2">
        <v>81.77</v>
      </c>
      <c r="AE887" s="2">
        <v>26823</v>
      </c>
      <c r="AF887" s="2">
        <v>27065</v>
      </c>
      <c r="AG887" s="2">
        <v>100.9</v>
      </c>
      <c r="AH887" s="2">
        <v>31000</v>
      </c>
      <c r="AI887" s="2">
        <v>0</v>
      </c>
      <c r="AJ887" s="2">
        <v>0</v>
      </c>
      <c r="AK887" s="2">
        <v>39000</v>
      </c>
      <c r="AL887" s="2">
        <v>0</v>
      </c>
      <c r="AM887" s="2">
        <v>0</v>
      </c>
      <c r="AN887" s="2">
        <v>10000</v>
      </c>
      <c r="AO887" s="2">
        <v>0</v>
      </c>
      <c r="AP887" s="2">
        <v>0</v>
      </c>
      <c r="AQ887" s="2">
        <v>115000</v>
      </c>
      <c r="AR887" s="2">
        <v>35242</v>
      </c>
      <c r="AS887" s="2">
        <v>30.65</v>
      </c>
      <c r="AT887" s="3">
        <v>1908587000</v>
      </c>
      <c r="AU887" s="3">
        <v>1899628200</v>
      </c>
      <c r="AV887" s="2">
        <v>99.53</v>
      </c>
      <c r="AW887" s="3">
        <v>3946845100</v>
      </c>
      <c r="AX887" s="3">
        <v>3763083233</v>
      </c>
      <c r="AY887" s="2">
        <v>95.34</v>
      </c>
      <c r="AZ887" s="3">
        <v>4954580000</v>
      </c>
      <c r="BA887" s="3">
        <v>0</v>
      </c>
      <c r="BB887" s="2">
        <v>0</v>
      </c>
      <c r="BC887" s="3">
        <v>4130000000</v>
      </c>
      <c r="BD887" s="3">
        <v>0</v>
      </c>
      <c r="BE887" s="2">
        <v>0</v>
      </c>
      <c r="BF887" s="3">
        <v>1900000000</v>
      </c>
      <c r="BG887" s="3">
        <v>0</v>
      </c>
      <c r="BH887" s="2">
        <v>0</v>
      </c>
      <c r="BI887" s="3">
        <v>16840012100</v>
      </c>
      <c r="BJ887" s="3">
        <v>5662711433</v>
      </c>
      <c r="BK887" s="2">
        <v>33.630000000000003</v>
      </c>
      <c r="BL887" t="s">
        <v>1695</v>
      </c>
      <c r="BM887" s="4">
        <f t="shared" si="157"/>
        <v>1908.587</v>
      </c>
      <c r="BN887" s="4">
        <f t="shared" si="158"/>
        <v>1899.6282000000001</v>
      </c>
      <c r="BO887" s="4">
        <f t="shared" si="159"/>
        <v>3946.8451</v>
      </c>
      <c r="BP887" s="4">
        <f t="shared" si="160"/>
        <v>3763.0832329999998</v>
      </c>
      <c r="BQ887" s="4">
        <f t="shared" si="161"/>
        <v>4954.58</v>
      </c>
      <c r="BR887" s="4">
        <f t="shared" si="162"/>
        <v>0</v>
      </c>
      <c r="BS887" s="4">
        <f t="shared" si="163"/>
        <v>4130</v>
      </c>
      <c r="BT887" s="4">
        <f t="shared" si="164"/>
        <v>0</v>
      </c>
      <c r="BU887" s="4">
        <f t="shared" si="165"/>
        <v>1900</v>
      </c>
      <c r="BV887" s="4">
        <f t="shared" si="166"/>
        <v>0</v>
      </c>
      <c r="BW887" s="4">
        <f t="shared" si="167"/>
        <v>16840.0121</v>
      </c>
      <c r="BX887" s="4">
        <f t="shared" si="168"/>
        <v>5662.7114330000004</v>
      </c>
    </row>
    <row r="888" spans="1:76" x14ac:dyDescent="0.25">
      <c r="A888">
        <v>16</v>
      </c>
      <c r="B888" t="s">
        <v>60</v>
      </c>
      <c r="C888" t="s">
        <v>61</v>
      </c>
      <c r="D888">
        <v>2021</v>
      </c>
      <c r="E888" t="s">
        <v>62</v>
      </c>
      <c r="F888" t="s">
        <v>63</v>
      </c>
      <c r="G888">
        <v>2</v>
      </c>
      <c r="H888" t="s">
        <v>64</v>
      </c>
      <c r="I888" t="s">
        <v>3561</v>
      </c>
      <c r="J888" t="s">
        <v>1612</v>
      </c>
      <c r="K888" t="s">
        <v>1613</v>
      </c>
      <c r="L888" t="s">
        <v>3607</v>
      </c>
      <c r="M888" t="s">
        <v>1614</v>
      </c>
      <c r="N888" t="s">
        <v>3614</v>
      </c>
      <c r="O888" t="s">
        <v>625</v>
      </c>
      <c r="P888" t="s">
        <v>3652</v>
      </c>
      <c r="Q888" t="s">
        <v>1692</v>
      </c>
      <c r="R888" t="s">
        <v>3838</v>
      </c>
      <c r="S888" t="s">
        <v>1693</v>
      </c>
      <c r="T888">
        <v>10</v>
      </c>
      <c r="U888">
        <v>2</v>
      </c>
      <c r="V888" t="s">
        <v>1696</v>
      </c>
      <c r="W888">
        <v>1</v>
      </c>
      <c r="X888" t="s">
        <v>72</v>
      </c>
      <c r="Y888">
        <v>1</v>
      </c>
      <c r="Z888" t="s">
        <v>73</v>
      </c>
      <c r="AA888">
        <v>1</v>
      </c>
      <c r="AB888" s="2">
        <v>0</v>
      </c>
      <c r="AC888" s="2">
        <v>0</v>
      </c>
      <c r="AD888" s="2">
        <v>0</v>
      </c>
      <c r="AE888" s="2">
        <v>0</v>
      </c>
      <c r="AF888" s="2">
        <v>0</v>
      </c>
      <c r="AG888" s="2">
        <v>0</v>
      </c>
      <c r="AH888" s="2">
        <v>0</v>
      </c>
      <c r="AI888" s="2">
        <v>0</v>
      </c>
      <c r="AJ888" s="2">
        <v>0</v>
      </c>
      <c r="AK888" s="2">
        <v>4</v>
      </c>
      <c r="AL888" s="2">
        <v>0</v>
      </c>
      <c r="AM888" s="2">
        <v>0</v>
      </c>
      <c r="AN888" s="2">
        <v>0</v>
      </c>
      <c r="AO888" s="2">
        <v>0</v>
      </c>
      <c r="AP888" s="2">
        <v>0</v>
      </c>
      <c r="AQ888" s="2">
        <v>4</v>
      </c>
      <c r="AR888" s="2">
        <v>0</v>
      </c>
      <c r="AS888" s="2">
        <v>0</v>
      </c>
      <c r="AT888" s="3">
        <v>0</v>
      </c>
      <c r="AU888" s="3">
        <v>0</v>
      </c>
      <c r="AV888" s="2">
        <v>0</v>
      </c>
      <c r="AW888" s="3">
        <v>0</v>
      </c>
      <c r="AX888" s="3">
        <v>0</v>
      </c>
      <c r="AY888" s="2">
        <v>0</v>
      </c>
      <c r="AZ888" s="3">
        <v>0</v>
      </c>
      <c r="BA888" s="3">
        <v>0</v>
      </c>
      <c r="BB888" s="2">
        <v>0</v>
      </c>
      <c r="BC888" s="3">
        <v>370000000</v>
      </c>
      <c r="BD888" s="3">
        <v>0</v>
      </c>
      <c r="BE888" s="2">
        <v>0</v>
      </c>
      <c r="BF888" s="3">
        <v>0</v>
      </c>
      <c r="BG888" s="3">
        <v>0</v>
      </c>
      <c r="BH888" s="2">
        <v>0</v>
      </c>
      <c r="BI888" s="3">
        <v>370000000</v>
      </c>
      <c r="BJ888" s="3">
        <v>0</v>
      </c>
      <c r="BK888" s="2">
        <v>0</v>
      </c>
      <c r="BM888" s="4">
        <f t="shared" si="157"/>
        <v>0</v>
      </c>
      <c r="BN888" s="4">
        <f t="shared" si="158"/>
        <v>0</v>
      </c>
      <c r="BO888" s="4">
        <f t="shared" si="159"/>
        <v>0</v>
      </c>
      <c r="BP888" s="4">
        <f t="shared" si="160"/>
        <v>0</v>
      </c>
      <c r="BQ888" s="4">
        <f t="shared" si="161"/>
        <v>0</v>
      </c>
      <c r="BR888" s="4">
        <f t="shared" si="162"/>
        <v>0</v>
      </c>
      <c r="BS888" s="4">
        <f t="shared" si="163"/>
        <v>370</v>
      </c>
      <c r="BT888" s="4">
        <f t="shared" si="164"/>
        <v>0</v>
      </c>
      <c r="BU888" s="4">
        <f t="shared" si="165"/>
        <v>0</v>
      </c>
      <c r="BV888" s="4">
        <f t="shared" si="166"/>
        <v>0</v>
      </c>
      <c r="BW888" s="4">
        <f t="shared" si="167"/>
        <v>370</v>
      </c>
      <c r="BX888" s="4">
        <f t="shared" si="168"/>
        <v>0</v>
      </c>
    </row>
    <row r="889" spans="1:76" x14ac:dyDescent="0.25">
      <c r="A889">
        <v>16</v>
      </c>
      <c r="B889" t="s">
        <v>60</v>
      </c>
      <c r="C889" t="s">
        <v>61</v>
      </c>
      <c r="D889">
        <v>2021</v>
      </c>
      <c r="E889" t="s">
        <v>62</v>
      </c>
      <c r="F889" t="s">
        <v>63</v>
      </c>
      <c r="G889">
        <v>2</v>
      </c>
      <c r="H889" t="s">
        <v>64</v>
      </c>
      <c r="I889" t="s">
        <v>3561</v>
      </c>
      <c r="J889" t="s">
        <v>1612</v>
      </c>
      <c r="K889" t="s">
        <v>1613</v>
      </c>
      <c r="L889" t="s">
        <v>3607</v>
      </c>
      <c r="M889" t="s">
        <v>1614</v>
      </c>
      <c r="N889" t="s">
        <v>3614</v>
      </c>
      <c r="O889" t="s">
        <v>625</v>
      </c>
      <c r="P889" t="s">
        <v>3652</v>
      </c>
      <c r="Q889" t="s">
        <v>1692</v>
      </c>
      <c r="R889" t="s">
        <v>3838</v>
      </c>
      <c r="S889" t="s">
        <v>1693</v>
      </c>
      <c r="T889">
        <v>10</v>
      </c>
      <c r="U889">
        <v>3</v>
      </c>
      <c r="V889" t="s">
        <v>1697</v>
      </c>
      <c r="W889">
        <v>1</v>
      </c>
      <c r="X889" t="s">
        <v>72</v>
      </c>
      <c r="Y889">
        <v>1</v>
      </c>
      <c r="Z889" t="s">
        <v>73</v>
      </c>
      <c r="AA889">
        <v>1</v>
      </c>
      <c r="AB889" s="2">
        <v>2400</v>
      </c>
      <c r="AC889" s="2">
        <v>2642</v>
      </c>
      <c r="AD889" s="2">
        <v>110.08</v>
      </c>
      <c r="AE889" s="2">
        <v>3800</v>
      </c>
      <c r="AF889" s="2">
        <v>3800</v>
      </c>
      <c r="AG889" s="2">
        <v>100</v>
      </c>
      <c r="AH889" s="2">
        <v>7900</v>
      </c>
      <c r="AI889" s="2">
        <v>0</v>
      </c>
      <c r="AJ889" s="2">
        <v>0</v>
      </c>
      <c r="AK889" s="2">
        <v>7900</v>
      </c>
      <c r="AL889" s="2">
        <v>0</v>
      </c>
      <c r="AM889" s="2">
        <v>0</v>
      </c>
      <c r="AN889" s="2">
        <v>2000</v>
      </c>
      <c r="AO889" s="2">
        <v>0</v>
      </c>
      <c r="AP889" s="2">
        <v>0</v>
      </c>
      <c r="AQ889" s="2">
        <v>24000</v>
      </c>
      <c r="AR889" s="2">
        <v>6442</v>
      </c>
      <c r="AS889" s="2">
        <v>26.84</v>
      </c>
      <c r="AT889" s="3">
        <v>251413000</v>
      </c>
      <c r="AU889" s="3">
        <v>249751280</v>
      </c>
      <c r="AV889" s="2">
        <v>99.34</v>
      </c>
      <c r="AW889" s="3">
        <v>447313000</v>
      </c>
      <c r="AX889" s="3">
        <v>439419533</v>
      </c>
      <c r="AY889" s="2">
        <v>98.24</v>
      </c>
      <c r="AZ889" s="3">
        <v>934892000</v>
      </c>
      <c r="BA889" s="3">
        <v>0</v>
      </c>
      <c r="BB889" s="2">
        <v>0</v>
      </c>
      <c r="BC889" s="3">
        <v>1050000000</v>
      </c>
      <c r="BD889" s="3">
        <v>0</v>
      </c>
      <c r="BE889" s="2">
        <v>0</v>
      </c>
      <c r="BF889" s="3">
        <v>390000000</v>
      </c>
      <c r="BG889" s="3">
        <v>0</v>
      </c>
      <c r="BH889" s="2">
        <v>0</v>
      </c>
      <c r="BI889" s="3">
        <v>3073618000</v>
      </c>
      <c r="BJ889" s="3">
        <v>689170813</v>
      </c>
      <c r="BK889" s="2">
        <v>22.42</v>
      </c>
      <c r="BL889" t="s">
        <v>1698</v>
      </c>
      <c r="BM889" s="4">
        <f t="shared" si="157"/>
        <v>251.41300000000001</v>
      </c>
      <c r="BN889" s="4">
        <f t="shared" si="158"/>
        <v>249.75128000000001</v>
      </c>
      <c r="BO889" s="4">
        <f t="shared" si="159"/>
        <v>447.31299999999999</v>
      </c>
      <c r="BP889" s="4">
        <f t="shared" si="160"/>
        <v>439.419533</v>
      </c>
      <c r="BQ889" s="4">
        <f t="shared" si="161"/>
        <v>934.89200000000005</v>
      </c>
      <c r="BR889" s="4">
        <f t="shared" si="162"/>
        <v>0</v>
      </c>
      <c r="BS889" s="4">
        <f t="shared" si="163"/>
        <v>1050</v>
      </c>
      <c r="BT889" s="4">
        <f t="shared" si="164"/>
        <v>0</v>
      </c>
      <c r="BU889" s="4">
        <f t="shared" si="165"/>
        <v>390</v>
      </c>
      <c r="BV889" s="4">
        <f t="shared" si="166"/>
        <v>0</v>
      </c>
      <c r="BW889" s="4">
        <f t="shared" si="167"/>
        <v>3073.6179999999999</v>
      </c>
      <c r="BX889" s="4">
        <f t="shared" si="168"/>
        <v>689.17081299999995</v>
      </c>
    </row>
    <row r="890" spans="1:76" x14ac:dyDescent="0.25">
      <c r="A890">
        <v>16</v>
      </c>
      <c r="B890" t="s">
        <v>60</v>
      </c>
      <c r="C890" t="s">
        <v>61</v>
      </c>
      <c r="D890">
        <v>2021</v>
      </c>
      <c r="E890" t="s">
        <v>62</v>
      </c>
      <c r="F890" t="s">
        <v>63</v>
      </c>
      <c r="G890">
        <v>2</v>
      </c>
      <c r="H890" t="s">
        <v>64</v>
      </c>
      <c r="I890" t="s">
        <v>3561</v>
      </c>
      <c r="J890" t="s">
        <v>1612</v>
      </c>
      <c r="K890" t="s">
        <v>1613</v>
      </c>
      <c r="L890" t="s">
        <v>3607</v>
      </c>
      <c r="M890" t="s">
        <v>1614</v>
      </c>
      <c r="N890" t="s">
        <v>3614</v>
      </c>
      <c r="O890" t="s">
        <v>625</v>
      </c>
      <c r="P890" t="s">
        <v>3652</v>
      </c>
      <c r="Q890" t="s">
        <v>1692</v>
      </c>
      <c r="R890" t="s">
        <v>3838</v>
      </c>
      <c r="S890" t="s">
        <v>1693</v>
      </c>
      <c r="T890">
        <v>10</v>
      </c>
      <c r="U890">
        <v>4</v>
      </c>
      <c r="V890" t="s">
        <v>1699</v>
      </c>
      <c r="W890">
        <v>1</v>
      </c>
      <c r="X890" t="s">
        <v>72</v>
      </c>
      <c r="Y890">
        <v>1</v>
      </c>
      <c r="Z890" t="s">
        <v>73</v>
      </c>
      <c r="AA890">
        <v>1</v>
      </c>
      <c r="AB890" s="2">
        <v>12.5</v>
      </c>
      <c r="AC890" s="2">
        <v>11.78</v>
      </c>
      <c r="AD890" s="2">
        <v>94.24</v>
      </c>
      <c r="AE890" s="2">
        <v>25.72</v>
      </c>
      <c r="AF890" s="2">
        <v>25.72</v>
      </c>
      <c r="AG890" s="2">
        <v>100</v>
      </c>
      <c r="AH890" s="2">
        <v>25</v>
      </c>
      <c r="AI890" s="2">
        <v>0</v>
      </c>
      <c r="AJ890" s="2">
        <v>0</v>
      </c>
      <c r="AK890" s="2">
        <v>25</v>
      </c>
      <c r="AL890" s="2">
        <v>0</v>
      </c>
      <c r="AM890" s="2">
        <v>0</v>
      </c>
      <c r="AN890" s="2">
        <v>12.5</v>
      </c>
      <c r="AO890" s="2">
        <v>0</v>
      </c>
      <c r="AP890" s="2">
        <v>0</v>
      </c>
      <c r="AQ890" s="2">
        <v>100</v>
      </c>
      <c r="AR890" s="2">
        <v>37.5</v>
      </c>
      <c r="AS890" s="2">
        <v>37.5</v>
      </c>
      <c r="AT890" s="3">
        <v>250000000</v>
      </c>
      <c r="AU890" s="3">
        <v>249161000</v>
      </c>
      <c r="AV890" s="2">
        <v>99.66</v>
      </c>
      <c r="AW890" s="3">
        <v>483639037</v>
      </c>
      <c r="AX890" s="3">
        <v>467531300</v>
      </c>
      <c r="AY890" s="2">
        <v>96.67</v>
      </c>
      <c r="AZ890" s="3">
        <v>376030000</v>
      </c>
      <c r="BA890" s="3">
        <v>0</v>
      </c>
      <c r="BB890" s="2">
        <v>0</v>
      </c>
      <c r="BC890" s="3">
        <v>600000000</v>
      </c>
      <c r="BD890" s="3">
        <v>0</v>
      </c>
      <c r="BE890" s="2">
        <v>0</v>
      </c>
      <c r="BF890" s="3">
        <v>350000000</v>
      </c>
      <c r="BG890" s="3">
        <v>0</v>
      </c>
      <c r="BH890" s="2">
        <v>0</v>
      </c>
      <c r="BI890" s="3">
        <v>2059669037</v>
      </c>
      <c r="BJ890" s="3">
        <v>716692300</v>
      </c>
      <c r="BK890" s="2">
        <v>34.799999999999997</v>
      </c>
      <c r="BL890" t="s">
        <v>1700</v>
      </c>
      <c r="BM890" s="4">
        <f t="shared" si="157"/>
        <v>250</v>
      </c>
      <c r="BN890" s="4">
        <f t="shared" si="158"/>
        <v>249.161</v>
      </c>
      <c r="BO890" s="4">
        <f t="shared" si="159"/>
        <v>483.63903699999997</v>
      </c>
      <c r="BP890" s="4">
        <f t="shared" si="160"/>
        <v>467.53129999999999</v>
      </c>
      <c r="BQ890" s="4">
        <f t="shared" si="161"/>
        <v>376.03</v>
      </c>
      <c r="BR890" s="4">
        <f t="shared" si="162"/>
        <v>0</v>
      </c>
      <c r="BS890" s="4">
        <f t="shared" si="163"/>
        <v>600</v>
      </c>
      <c r="BT890" s="4">
        <f t="shared" si="164"/>
        <v>0</v>
      </c>
      <c r="BU890" s="4">
        <f t="shared" si="165"/>
        <v>350</v>
      </c>
      <c r="BV890" s="4">
        <f t="shared" si="166"/>
        <v>0</v>
      </c>
      <c r="BW890" s="4">
        <f t="shared" si="167"/>
        <v>2059.6690369999997</v>
      </c>
      <c r="BX890" s="4">
        <f t="shared" si="168"/>
        <v>716.69229999999993</v>
      </c>
    </row>
    <row r="891" spans="1:76" x14ac:dyDescent="0.25">
      <c r="A891">
        <v>16</v>
      </c>
      <c r="B891" t="s">
        <v>60</v>
      </c>
      <c r="C891" t="s">
        <v>61</v>
      </c>
      <c r="D891">
        <v>2021</v>
      </c>
      <c r="E891" t="s">
        <v>62</v>
      </c>
      <c r="F891" t="s">
        <v>63</v>
      </c>
      <c r="G891">
        <v>2</v>
      </c>
      <c r="H891" t="s">
        <v>64</v>
      </c>
      <c r="I891" t="s">
        <v>3561</v>
      </c>
      <c r="J891" t="s">
        <v>1612</v>
      </c>
      <c r="K891" t="s">
        <v>1613</v>
      </c>
      <c r="L891" t="s">
        <v>3607</v>
      </c>
      <c r="M891" t="s">
        <v>1614</v>
      </c>
      <c r="N891" t="s">
        <v>3614</v>
      </c>
      <c r="O891" t="s">
        <v>625</v>
      </c>
      <c r="P891" t="s">
        <v>3653</v>
      </c>
      <c r="Q891" t="s">
        <v>1701</v>
      </c>
      <c r="R891" t="s">
        <v>3839</v>
      </c>
      <c r="S891" t="s">
        <v>1702</v>
      </c>
      <c r="T891">
        <v>11</v>
      </c>
      <c r="U891">
        <v>1</v>
      </c>
      <c r="V891" t="s">
        <v>1703</v>
      </c>
      <c r="W891">
        <v>1</v>
      </c>
      <c r="X891" t="s">
        <v>72</v>
      </c>
      <c r="Y891">
        <v>1</v>
      </c>
      <c r="Z891" t="s">
        <v>73</v>
      </c>
      <c r="AA891">
        <v>1</v>
      </c>
      <c r="AB891" s="2">
        <v>3000</v>
      </c>
      <c r="AC891" s="2">
        <v>3316</v>
      </c>
      <c r="AD891" s="2">
        <v>110.53</v>
      </c>
      <c r="AE891" s="2">
        <v>8200</v>
      </c>
      <c r="AF891" s="2">
        <v>8346</v>
      </c>
      <c r="AG891" s="2">
        <v>101.78</v>
      </c>
      <c r="AH891" s="2">
        <v>7000</v>
      </c>
      <c r="AI891" s="2">
        <v>0</v>
      </c>
      <c r="AJ891" s="2">
        <v>0</v>
      </c>
      <c r="AK891" s="2">
        <v>7000</v>
      </c>
      <c r="AL891" s="2">
        <v>0</v>
      </c>
      <c r="AM891" s="2">
        <v>0</v>
      </c>
      <c r="AN891" s="2">
        <v>2300</v>
      </c>
      <c r="AO891" s="2">
        <v>0</v>
      </c>
      <c r="AP891" s="2">
        <v>0</v>
      </c>
      <c r="AQ891" s="2">
        <v>27500</v>
      </c>
      <c r="AR891" s="2">
        <v>11662</v>
      </c>
      <c r="AS891" s="2">
        <v>42.41</v>
      </c>
      <c r="AT891" s="3">
        <v>754704800</v>
      </c>
      <c r="AU891" s="3">
        <v>745048567</v>
      </c>
      <c r="AV891" s="2">
        <v>98.72</v>
      </c>
      <c r="AW891" s="3">
        <v>1511942284</v>
      </c>
      <c r="AX891" s="3">
        <v>1409320909</v>
      </c>
      <c r="AY891" s="2">
        <v>93.21</v>
      </c>
      <c r="AZ891" s="3">
        <v>1510512000</v>
      </c>
      <c r="BA891" s="3">
        <v>0</v>
      </c>
      <c r="BB891" s="2">
        <v>0</v>
      </c>
      <c r="BC891" s="3">
        <v>2300000000</v>
      </c>
      <c r="BD891" s="3">
        <v>0</v>
      </c>
      <c r="BE891" s="2">
        <v>0</v>
      </c>
      <c r="BF891" s="3">
        <v>1050000000</v>
      </c>
      <c r="BG891" s="3">
        <v>0</v>
      </c>
      <c r="BH891" s="2">
        <v>0</v>
      </c>
      <c r="BI891" s="3">
        <v>7127159084</v>
      </c>
      <c r="BJ891" s="3">
        <v>2154369476</v>
      </c>
      <c r="BK891" s="2">
        <v>30.23</v>
      </c>
      <c r="BL891" t="s">
        <v>1704</v>
      </c>
      <c r="BM891" s="4">
        <f t="shared" si="157"/>
        <v>754.70479999999998</v>
      </c>
      <c r="BN891" s="4">
        <f t="shared" si="158"/>
        <v>745.04856700000005</v>
      </c>
      <c r="BO891" s="4">
        <f t="shared" si="159"/>
        <v>1511.942284</v>
      </c>
      <c r="BP891" s="4">
        <f t="shared" si="160"/>
        <v>1409.320909</v>
      </c>
      <c r="BQ891" s="4">
        <f t="shared" si="161"/>
        <v>1510.5119999999999</v>
      </c>
      <c r="BR891" s="4">
        <f t="shared" si="162"/>
        <v>0</v>
      </c>
      <c r="BS891" s="4">
        <f t="shared" si="163"/>
        <v>2300</v>
      </c>
      <c r="BT891" s="4">
        <f t="shared" si="164"/>
        <v>0</v>
      </c>
      <c r="BU891" s="4">
        <f t="shared" si="165"/>
        <v>1050</v>
      </c>
      <c r="BV891" s="4">
        <f t="shared" si="166"/>
        <v>0</v>
      </c>
      <c r="BW891" s="4">
        <f t="shared" si="167"/>
        <v>7127.1590839999999</v>
      </c>
      <c r="BX891" s="4">
        <f t="shared" si="168"/>
        <v>2154.3694759999998</v>
      </c>
    </row>
    <row r="892" spans="1:76" x14ac:dyDescent="0.25">
      <c r="A892">
        <v>16</v>
      </c>
      <c r="B892" t="s">
        <v>60</v>
      </c>
      <c r="C892" t="s">
        <v>61</v>
      </c>
      <c r="D892">
        <v>2021</v>
      </c>
      <c r="E892" t="s">
        <v>62</v>
      </c>
      <c r="F892" t="s">
        <v>63</v>
      </c>
      <c r="G892">
        <v>2</v>
      </c>
      <c r="H892" t="s">
        <v>64</v>
      </c>
      <c r="I892" t="s">
        <v>3561</v>
      </c>
      <c r="J892" t="s">
        <v>1612</v>
      </c>
      <c r="K892" t="s">
        <v>1613</v>
      </c>
      <c r="L892" t="s">
        <v>3607</v>
      </c>
      <c r="M892" t="s">
        <v>1614</v>
      </c>
      <c r="N892" t="s">
        <v>3614</v>
      </c>
      <c r="O892" t="s">
        <v>625</v>
      </c>
      <c r="P892" t="s">
        <v>3653</v>
      </c>
      <c r="Q892" t="s">
        <v>1701</v>
      </c>
      <c r="R892" t="s">
        <v>3839</v>
      </c>
      <c r="S892" t="s">
        <v>1702</v>
      </c>
      <c r="T892">
        <v>11</v>
      </c>
      <c r="U892">
        <v>2</v>
      </c>
      <c r="V892" t="s">
        <v>1705</v>
      </c>
      <c r="W892">
        <v>1</v>
      </c>
      <c r="X892" t="s">
        <v>72</v>
      </c>
      <c r="Y892">
        <v>1</v>
      </c>
      <c r="Z892" t="s">
        <v>73</v>
      </c>
      <c r="AA892">
        <v>1</v>
      </c>
      <c r="AB892" s="2">
        <v>12.5</v>
      </c>
      <c r="AC892" s="2">
        <v>12.5</v>
      </c>
      <c r="AD892" s="2">
        <v>100</v>
      </c>
      <c r="AE892" s="2">
        <v>25</v>
      </c>
      <c r="AF892" s="2">
        <v>25</v>
      </c>
      <c r="AG892" s="2">
        <v>100</v>
      </c>
      <c r="AH892" s="2">
        <v>25</v>
      </c>
      <c r="AI892" s="2">
        <v>0</v>
      </c>
      <c r="AJ892" s="2">
        <v>0</v>
      </c>
      <c r="AK892" s="2">
        <v>25</v>
      </c>
      <c r="AL892" s="2">
        <v>0</v>
      </c>
      <c r="AM892" s="2">
        <v>0</v>
      </c>
      <c r="AN892" s="2">
        <v>12.5</v>
      </c>
      <c r="AO892" s="2">
        <v>0</v>
      </c>
      <c r="AP892" s="2">
        <v>0</v>
      </c>
      <c r="AQ892" s="2">
        <v>100</v>
      </c>
      <c r="AR892" s="2">
        <v>37.5</v>
      </c>
      <c r="AS892" s="2">
        <v>37.5</v>
      </c>
      <c r="AT892" s="3">
        <v>295295200</v>
      </c>
      <c r="AU892" s="3">
        <v>295095000</v>
      </c>
      <c r="AV892" s="2">
        <v>99.93</v>
      </c>
      <c r="AW892" s="3">
        <v>422385071</v>
      </c>
      <c r="AX892" s="3">
        <v>421156800</v>
      </c>
      <c r="AY892" s="2">
        <v>99.71</v>
      </c>
      <c r="AZ892" s="3">
        <v>523690000</v>
      </c>
      <c r="BA892" s="3">
        <v>0</v>
      </c>
      <c r="BB892" s="2">
        <v>0</v>
      </c>
      <c r="BC892" s="3">
        <v>800000000</v>
      </c>
      <c r="BD892" s="3">
        <v>0</v>
      </c>
      <c r="BE892" s="2">
        <v>0</v>
      </c>
      <c r="BF892" s="3">
        <v>300000000</v>
      </c>
      <c r="BG892" s="3">
        <v>0</v>
      </c>
      <c r="BH892" s="2">
        <v>0</v>
      </c>
      <c r="BI892" s="3">
        <v>2341370271</v>
      </c>
      <c r="BJ892" s="3">
        <v>716251800</v>
      </c>
      <c r="BK892" s="2">
        <v>30.59</v>
      </c>
      <c r="BL892" t="s">
        <v>1706</v>
      </c>
      <c r="BM892" s="4">
        <f t="shared" si="157"/>
        <v>295.29520000000002</v>
      </c>
      <c r="BN892" s="4">
        <f t="shared" si="158"/>
        <v>295.09500000000003</v>
      </c>
      <c r="BO892" s="4">
        <f t="shared" si="159"/>
        <v>422.38507099999998</v>
      </c>
      <c r="BP892" s="4">
        <f t="shared" si="160"/>
        <v>421.15679999999998</v>
      </c>
      <c r="BQ892" s="4">
        <f t="shared" si="161"/>
        <v>523.69000000000005</v>
      </c>
      <c r="BR892" s="4">
        <f t="shared" si="162"/>
        <v>0</v>
      </c>
      <c r="BS892" s="4">
        <f t="shared" si="163"/>
        <v>800</v>
      </c>
      <c r="BT892" s="4">
        <f t="shared" si="164"/>
        <v>0</v>
      </c>
      <c r="BU892" s="4">
        <f t="shared" si="165"/>
        <v>300</v>
      </c>
      <c r="BV892" s="4">
        <f t="shared" si="166"/>
        <v>0</v>
      </c>
      <c r="BW892" s="4">
        <f t="shared" si="167"/>
        <v>2341.3702709999998</v>
      </c>
      <c r="BX892" s="4">
        <f t="shared" si="168"/>
        <v>716.2518</v>
      </c>
    </row>
    <row r="893" spans="1:76" x14ac:dyDescent="0.25">
      <c r="A893">
        <v>16</v>
      </c>
      <c r="B893" t="s">
        <v>60</v>
      </c>
      <c r="C893" t="s">
        <v>61</v>
      </c>
      <c r="D893">
        <v>2021</v>
      </c>
      <c r="E893" t="s">
        <v>62</v>
      </c>
      <c r="F893" t="s">
        <v>63</v>
      </c>
      <c r="G893">
        <v>2</v>
      </c>
      <c r="H893" t="s">
        <v>64</v>
      </c>
      <c r="I893" t="s">
        <v>3561</v>
      </c>
      <c r="J893" t="s">
        <v>1612</v>
      </c>
      <c r="K893" t="s">
        <v>1613</v>
      </c>
      <c r="L893" t="s">
        <v>3607</v>
      </c>
      <c r="M893" t="s">
        <v>1614</v>
      </c>
      <c r="N893" t="s">
        <v>3614</v>
      </c>
      <c r="O893" t="s">
        <v>625</v>
      </c>
      <c r="P893" t="s">
        <v>3653</v>
      </c>
      <c r="Q893" t="s">
        <v>1701</v>
      </c>
      <c r="R893" t="s">
        <v>3839</v>
      </c>
      <c r="S893" t="s">
        <v>1702</v>
      </c>
      <c r="T893">
        <v>11</v>
      </c>
      <c r="U893">
        <v>3</v>
      </c>
      <c r="V893" t="s">
        <v>1707</v>
      </c>
      <c r="W893">
        <v>1</v>
      </c>
      <c r="X893" t="s">
        <v>72</v>
      </c>
      <c r="Y893">
        <v>1</v>
      </c>
      <c r="Z893" t="s">
        <v>73</v>
      </c>
      <c r="AA893">
        <v>1</v>
      </c>
      <c r="AB893" s="2">
        <v>0</v>
      </c>
      <c r="AC893" s="2">
        <v>0</v>
      </c>
      <c r="AD893" s="2">
        <v>0</v>
      </c>
      <c r="AE893" s="2">
        <v>0.2</v>
      </c>
      <c r="AF893" s="2">
        <v>0.18</v>
      </c>
      <c r="AG893" s="2">
        <v>90</v>
      </c>
      <c r="AH893" s="2">
        <v>0.35</v>
      </c>
      <c r="AI893" s="2">
        <v>0</v>
      </c>
      <c r="AJ893" s="2">
        <v>0</v>
      </c>
      <c r="AK893" s="2">
        <v>0.35</v>
      </c>
      <c r="AL893" s="2">
        <v>0</v>
      </c>
      <c r="AM893" s="2">
        <v>0</v>
      </c>
      <c r="AN893" s="2">
        <v>0.1</v>
      </c>
      <c r="AO893" s="2">
        <v>0</v>
      </c>
      <c r="AP893" s="2">
        <v>0</v>
      </c>
      <c r="AQ893" s="2">
        <v>1</v>
      </c>
      <c r="AR893" s="2">
        <v>0.18</v>
      </c>
      <c r="AS893" s="2">
        <v>18</v>
      </c>
      <c r="AT893" s="3">
        <v>0</v>
      </c>
      <c r="AU893" s="3">
        <v>0</v>
      </c>
      <c r="AV893" s="2">
        <v>0</v>
      </c>
      <c r="AW893" s="3">
        <v>2794119160</v>
      </c>
      <c r="AX893" s="3">
        <v>2672427814</v>
      </c>
      <c r="AY893" s="2">
        <v>95.64</v>
      </c>
      <c r="AZ893" s="3">
        <v>4514168000</v>
      </c>
      <c r="BA893" s="3">
        <v>0</v>
      </c>
      <c r="BB893" s="2">
        <v>0</v>
      </c>
      <c r="BC893" s="3">
        <v>4800000000</v>
      </c>
      <c r="BD893" s="3">
        <v>0</v>
      </c>
      <c r="BE893" s="2">
        <v>0</v>
      </c>
      <c r="BF893" s="3">
        <v>2265000000</v>
      </c>
      <c r="BG893" s="3">
        <v>0</v>
      </c>
      <c r="BH893" s="2">
        <v>0</v>
      </c>
      <c r="BI893" s="3">
        <v>14373287160</v>
      </c>
      <c r="BJ893" s="3">
        <v>2672427814</v>
      </c>
      <c r="BK893" s="2">
        <v>18.59</v>
      </c>
      <c r="BL893" t="s">
        <v>1708</v>
      </c>
      <c r="BM893" s="4">
        <f t="shared" si="157"/>
        <v>0</v>
      </c>
      <c r="BN893" s="4">
        <f t="shared" si="158"/>
        <v>0</v>
      </c>
      <c r="BO893" s="4">
        <f t="shared" si="159"/>
        <v>2794.1191600000002</v>
      </c>
      <c r="BP893" s="4">
        <f t="shared" si="160"/>
        <v>2672.4278140000001</v>
      </c>
      <c r="BQ893" s="4">
        <f t="shared" si="161"/>
        <v>4514.1679999999997</v>
      </c>
      <c r="BR893" s="4">
        <f t="shared" si="162"/>
        <v>0</v>
      </c>
      <c r="BS893" s="4">
        <f t="shared" si="163"/>
        <v>4800</v>
      </c>
      <c r="BT893" s="4">
        <f t="shared" si="164"/>
        <v>0</v>
      </c>
      <c r="BU893" s="4">
        <f t="shared" si="165"/>
        <v>2265</v>
      </c>
      <c r="BV893" s="4">
        <f t="shared" si="166"/>
        <v>0</v>
      </c>
      <c r="BW893" s="4">
        <f t="shared" si="167"/>
        <v>14373.28716</v>
      </c>
      <c r="BX893" s="4">
        <f t="shared" si="168"/>
        <v>2672.4278140000001</v>
      </c>
    </row>
    <row r="894" spans="1:76" x14ac:dyDescent="0.25">
      <c r="A894">
        <v>16</v>
      </c>
      <c r="B894" t="s">
        <v>60</v>
      </c>
      <c r="C894" t="s">
        <v>61</v>
      </c>
      <c r="D894">
        <v>2021</v>
      </c>
      <c r="E894" t="s">
        <v>62</v>
      </c>
      <c r="F894" t="s">
        <v>63</v>
      </c>
      <c r="G894">
        <v>2</v>
      </c>
      <c r="H894" t="s">
        <v>64</v>
      </c>
      <c r="I894" t="s">
        <v>3561</v>
      </c>
      <c r="J894" t="s">
        <v>1612</v>
      </c>
      <c r="K894" t="s">
        <v>1613</v>
      </c>
      <c r="L894" t="s">
        <v>3607</v>
      </c>
      <c r="M894" t="s">
        <v>1614</v>
      </c>
      <c r="N894" t="s">
        <v>3614</v>
      </c>
      <c r="O894" t="s">
        <v>625</v>
      </c>
      <c r="P894" t="s">
        <v>3633</v>
      </c>
      <c r="Q894" t="s">
        <v>666</v>
      </c>
      <c r="R894" t="s">
        <v>3840</v>
      </c>
      <c r="S894" t="s">
        <v>1709</v>
      </c>
      <c r="T894">
        <v>12</v>
      </c>
      <c r="U894">
        <v>1</v>
      </c>
      <c r="V894" t="s">
        <v>1710</v>
      </c>
      <c r="W894">
        <v>2</v>
      </c>
      <c r="X894" t="s">
        <v>76</v>
      </c>
      <c r="Y894">
        <v>1</v>
      </c>
      <c r="Z894" t="s">
        <v>73</v>
      </c>
      <c r="AA894">
        <v>1</v>
      </c>
      <c r="AB894" s="2">
        <v>100</v>
      </c>
      <c r="AC894" s="2">
        <v>100</v>
      </c>
      <c r="AD894" s="2">
        <v>100</v>
      </c>
      <c r="AE894" s="2">
        <v>100</v>
      </c>
      <c r="AF894" s="2">
        <v>100</v>
      </c>
      <c r="AG894" s="2">
        <v>100</v>
      </c>
      <c r="AH894" s="2">
        <v>100</v>
      </c>
      <c r="AI894" s="2">
        <v>0</v>
      </c>
      <c r="AJ894" s="2">
        <v>0</v>
      </c>
      <c r="AK894" s="2">
        <v>100</v>
      </c>
      <c r="AL894" s="2">
        <v>0</v>
      </c>
      <c r="AM894" s="2">
        <v>0</v>
      </c>
      <c r="AN894" s="2">
        <v>100</v>
      </c>
      <c r="AO894" s="2">
        <v>0</v>
      </c>
      <c r="AP894" s="2">
        <v>0</v>
      </c>
      <c r="AQ894" s="2" t="s">
        <v>77</v>
      </c>
      <c r="AR894" s="2" t="s">
        <v>77</v>
      </c>
      <c r="AS894" s="2" t="s">
        <v>77</v>
      </c>
      <c r="AT894" s="3">
        <v>780545944</v>
      </c>
      <c r="AU894" s="3">
        <v>731213017</v>
      </c>
      <c r="AV894" s="2">
        <v>93.68</v>
      </c>
      <c r="AW894" s="3">
        <v>1534521300</v>
      </c>
      <c r="AX894" s="3">
        <v>1496588620</v>
      </c>
      <c r="AY894" s="2">
        <v>97.53</v>
      </c>
      <c r="AZ894" s="3">
        <v>2219609000</v>
      </c>
      <c r="BA894" s="3">
        <v>0</v>
      </c>
      <c r="BB894" s="2">
        <v>0</v>
      </c>
      <c r="BC894" s="3">
        <v>1850347000</v>
      </c>
      <c r="BD894" s="3">
        <v>0</v>
      </c>
      <c r="BE894" s="2">
        <v>0</v>
      </c>
      <c r="BF894" s="3">
        <v>812639000</v>
      </c>
      <c r="BG894" s="3">
        <v>0</v>
      </c>
      <c r="BH894" s="2">
        <v>0</v>
      </c>
      <c r="BI894" s="3">
        <v>7197662244</v>
      </c>
      <c r="BJ894" s="3">
        <v>2227801637</v>
      </c>
      <c r="BK894" s="2">
        <v>30.95</v>
      </c>
      <c r="BL894" t="s">
        <v>1711</v>
      </c>
      <c r="BM894" s="4">
        <f t="shared" si="157"/>
        <v>780.54594399999996</v>
      </c>
      <c r="BN894" s="4">
        <f t="shared" si="158"/>
        <v>731.21301700000004</v>
      </c>
      <c r="BO894" s="4">
        <f t="shared" si="159"/>
        <v>1534.5213000000001</v>
      </c>
      <c r="BP894" s="4">
        <f t="shared" si="160"/>
        <v>1496.58862</v>
      </c>
      <c r="BQ894" s="4">
        <f t="shared" si="161"/>
        <v>2219.6089999999999</v>
      </c>
      <c r="BR894" s="4">
        <f t="shared" si="162"/>
        <v>0</v>
      </c>
      <c r="BS894" s="4">
        <f t="shared" si="163"/>
        <v>1850.347</v>
      </c>
      <c r="BT894" s="4">
        <f t="shared" si="164"/>
        <v>0</v>
      </c>
      <c r="BU894" s="4">
        <f t="shared" si="165"/>
        <v>812.63900000000001</v>
      </c>
      <c r="BV894" s="4">
        <f t="shared" si="166"/>
        <v>0</v>
      </c>
      <c r="BW894" s="4">
        <f t="shared" si="167"/>
        <v>7197.6622440000001</v>
      </c>
      <c r="BX894" s="4">
        <f t="shared" si="168"/>
        <v>2227.801637</v>
      </c>
    </row>
    <row r="895" spans="1:76" x14ac:dyDescent="0.25">
      <c r="A895">
        <v>16</v>
      </c>
      <c r="B895" t="s">
        <v>60</v>
      </c>
      <c r="C895" t="s">
        <v>61</v>
      </c>
      <c r="D895">
        <v>2021</v>
      </c>
      <c r="E895" t="s">
        <v>62</v>
      </c>
      <c r="F895" t="s">
        <v>63</v>
      </c>
      <c r="G895">
        <v>2</v>
      </c>
      <c r="H895" t="s">
        <v>64</v>
      </c>
      <c r="I895" t="s">
        <v>3561</v>
      </c>
      <c r="J895" t="s">
        <v>1612</v>
      </c>
      <c r="K895" t="s">
        <v>1613</v>
      </c>
      <c r="L895" t="s">
        <v>3607</v>
      </c>
      <c r="M895" t="s">
        <v>1614</v>
      </c>
      <c r="N895" t="s">
        <v>3614</v>
      </c>
      <c r="O895" t="s">
        <v>625</v>
      </c>
      <c r="P895" t="s">
        <v>3633</v>
      </c>
      <c r="Q895" t="s">
        <v>666</v>
      </c>
      <c r="R895" t="s">
        <v>3840</v>
      </c>
      <c r="S895" t="s">
        <v>1709</v>
      </c>
      <c r="T895">
        <v>12</v>
      </c>
      <c r="U895">
        <v>2</v>
      </c>
      <c r="V895" t="s">
        <v>1712</v>
      </c>
      <c r="W895">
        <v>1</v>
      </c>
      <c r="X895" t="s">
        <v>72</v>
      </c>
      <c r="Y895">
        <v>1</v>
      </c>
      <c r="Z895" t="s">
        <v>73</v>
      </c>
      <c r="AA895">
        <v>1</v>
      </c>
      <c r="AB895" s="2">
        <v>4</v>
      </c>
      <c r="AC895" s="2">
        <v>4</v>
      </c>
      <c r="AD895" s="2">
        <v>100</v>
      </c>
      <c r="AE895" s="2">
        <v>8</v>
      </c>
      <c r="AF895" s="2">
        <v>8</v>
      </c>
      <c r="AG895" s="2">
        <v>100</v>
      </c>
      <c r="AH895" s="2">
        <v>6</v>
      </c>
      <c r="AI895" s="2">
        <v>0</v>
      </c>
      <c r="AJ895" s="2">
        <v>0</v>
      </c>
      <c r="AK895" s="2">
        <v>7</v>
      </c>
      <c r="AL895" s="2">
        <v>0</v>
      </c>
      <c r="AM895" s="2">
        <v>0</v>
      </c>
      <c r="AN895" s="2">
        <v>4</v>
      </c>
      <c r="AO895" s="2">
        <v>0</v>
      </c>
      <c r="AP895" s="2">
        <v>0</v>
      </c>
      <c r="AQ895" s="2">
        <v>29</v>
      </c>
      <c r="AR895" s="2">
        <v>12</v>
      </c>
      <c r="AS895" s="2">
        <v>41.38</v>
      </c>
      <c r="AT895" s="3">
        <v>826840322</v>
      </c>
      <c r="AU895" s="3">
        <v>670473105</v>
      </c>
      <c r="AV895" s="2">
        <v>81.09</v>
      </c>
      <c r="AW895" s="3">
        <v>1389997314</v>
      </c>
      <c r="AX895" s="3">
        <v>1338348800</v>
      </c>
      <c r="AY895" s="2">
        <v>96.28</v>
      </c>
      <c r="AZ895" s="3">
        <v>6130432000</v>
      </c>
      <c r="BA895" s="3">
        <v>0</v>
      </c>
      <c r="BB895" s="2">
        <v>0</v>
      </c>
      <c r="BC895" s="3">
        <v>1515392000</v>
      </c>
      <c r="BD895" s="3">
        <v>0</v>
      </c>
      <c r="BE895" s="2">
        <v>0</v>
      </c>
      <c r="BF895" s="3">
        <v>791006000</v>
      </c>
      <c r="BG895" s="3">
        <v>0</v>
      </c>
      <c r="BH895" s="2">
        <v>0</v>
      </c>
      <c r="BI895" s="3">
        <v>10653667636</v>
      </c>
      <c r="BJ895" s="3">
        <v>2008821905</v>
      </c>
      <c r="BK895" s="2">
        <v>18.86</v>
      </c>
      <c r="BL895" t="s">
        <v>1713</v>
      </c>
      <c r="BM895" s="4">
        <f t="shared" si="157"/>
        <v>826.84032200000001</v>
      </c>
      <c r="BN895" s="4">
        <f t="shared" si="158"/>
        <v>670.47310500000003</v>
      </c>
      <c r="BO895" s="4">
        <f t="shared" si="159"/>
        <v>1389.997314</v>
      </c>
      <c r="BP895" s="4">
        <f t="shared" si="160"/>
        <v>1338.3488</v>
      </c>
      <c r="BQ895" s="4">
        <f t="shared" si="161"/>
        <v>6130.4319999999998</v>
      </c>
      <c r="BR895" s="4">
        <f t="shared" si="162"/>
        <v>0</v>
      </c>
      <c r="BS895" s="4">
        <f t="shared" si="163"/>
        <v>1515.3920000000001</v>
      </c>
      <c r="BT895" s="4">
        <f t="shared" si="164"/>
        <v>0</v>
      </c>
      <c r="BU895" s="4">
        <f t="shared" si="165"/>
        <v>791.00599999999997</v>
      </c>
      <c r="BV895" s="4">
        <f t="shared" si="166"/>
        <v>0</v>
      </c>
      <c r="BW895" s="4">
        <f t="shared" si="167"/>
        <v>10653.667636</v>
      </c>
      <c r="BX895" s="4">
        <f t="shared" si="168"/>
        <v>2008.821905</v>
      </c>
    </row>
    <row r="896" spans="1:76" x14ac:dyDescent="0.25">
      <c r="A896">
        <v>16</v>
      </c>
      <c r="B896" t="s">
        <v>60</v>
      </c>
      <c r="C896" t="s">
        <v>61</v>
      </c>
      <c r="D896">
        <v>2021</v>
      </c>
      <c r="E896" t="s">
        <v>62</v>
      </c>
      <c r="F896" t="s">
        <v>63</v>
      </c>
      <c r="G896">
        <v>2</v>
      </c>
      <c r="H896" t="s">
        <v>64</v>
      </c>
      <c r="I896" t="s">
        <v>3561</v>
      </c>
      <c r="J896" t="s">
        <v>1612</v>
      </c>
      <c r="K896" t="s">
        <v>1613</v>
      </c>
      <c r="L896" t="s">
        <v>3607</v>
      </c>
      <c r="M896" t="s">
        <v>1614</v>
      </c>
      <c r="N896" t="s">
        <v>3614</v>
      </c>
      <c r="O896" t="s">
        <v>625</v>
      </c>
      <c r="P896" t="s">
        <v>3633</v>
      </c>
      <c r="Q896" t="s">
        <v>666</v>
      </c>
      <c r="R896" t="s">
        <v>3840</v>
      </c>
      <c r="S896" t="s">
        <v>1709</v>
      </c>
      <c r="T896">
        <v>12</v>
      </c>
      <c r="U896">
        <v>3</v>
      </c>
      <c r="V896" t="s">
        <v>1714</v>
      </c>
      <c r="W896">
        <v>1</v>
      </c>
      <c r="X896" t="s">
        <v>72</v>
      </c>
      <c r="Y896">
        <v>1</v>
      </c>
      <c r="Z896" t="s">
        <v>73</v>
      </c>
      <c r="AA896">
        <v>1</v>
      </c>
      <c r="AB896" s="2">
        <v>1</v>
      </c>
      <c r="AC896" s="2">
        <v>1</v>
      </c>
      <c r="AD896" s="2">
        <v>100</v>
      </c>
      <c r="AE896" s="2">
        <v>2</v>
      </c>
      <c r="AF896" s="2">
        <v>2</v>
      </c>
      <c r="AG896" s="2">
        <v>100</v>
      </c>
      <c r="AH896" s="2">
        <v>2</v>
      </c>
      <c r="AI896" s="2">
        <v>0</v>
      </c>
      <c r="AJ896" s="2">
        <v>0</v>
      </c>
      <c r="AK896" s="2">
        <v>2</v>
      </c>
      <c r="AL896" s="2">
        <v>0</v>
      </c>
      <c r="AM896" s="2">
        <v>0</v>
      </c>
      <c r="AN896" s="2">
        <v>1</v>
      </c>
      <c r="AO896" s="2">
        <v>0</v>
      </c>
      <c r="AP896" s="2">
        <v>0</v>
      </c>
      <c r="AQ896" s="2">
        <v>8</v>
      </c>
      <c r="AR896" s="2">
        <v>3</v>
      </c>
      <c r="AS896" s="2">
        <v>37.5</v>
      </c>
      <c r="AT896" s="3">
        <v>1399790000</v>
      </c>
      <c r="AU896" s="3">
        <v>1326141063</v>
      </c>
      <c r="AV896" s="2">
        <v>94.74</v>
      </c>
      <c r="AW896" s="3">
        <v>2930900316</v>
      </c>
      <c r="AX896" s="3">
        <v>2682109323</v>
      </c>
      <c r="AY896" s="2">
        <v>91.51</v>
      </c>
      <c r="AZ896" s="3">
        <v>3364237000</v>
      </c>
      <c r="BA896" s="3">
        <v>0</v>
      </c>
      <c r="BB896" s="2">
        <v>0</v>
      </c>
      <c r="BC896" s="3">
        <v>4321368000</v>
      </c>
      <c r="BD896" s="3">
        <v>0</v>
      </c>
      <c r="BE896" s="2">
        <v>0</v>
      </c>
      <c r="BF896" s="3">
        <v>2112663000</v>
      </c>
      <c r="BG896" s="3">
        <v>0</v>
      </c>
      <c r="BH896" s="2">
        <v>0</v>
      </c>
      <c r="BI896" s="3">
        <v>14128958316</v>
      </c>
      <c r="BJ896" s="3">
        <v>4008250386</v>
      </c>
      <c r="BK896" s="2">
        <v>28.37</v>
      </c>
      <c r="BL896" t="s">
        <v>1715</v>
      </c>
      <c r="BM896" s="4">
        <f t="shared" si="157"/>
        <v>1399.79</v>
      </c>
      <c r="BN896" s="4">
        <f t="shared" si="158"/>
        <v>1326.141063</v>
      </c>
      <c r="BO896" s="4">
        <f t="shared" si="159"/>
        <v>2930.9003160000002</v>
      </c>
      <c r="BP896" s="4">
        <f t="shared" si="160"/>
        <v>2682.1093230000001</v>
      </c>
      <c r="BQ896" s="4">
        <f t="shared" si="161"/>
        <v>3364.2370000000001</v>
      </c>
      <c r="BR896" s="4">
        <f t="shared" si="162"/>
        <v>0</v>
      </c>
      <c r="BS896" s="4">
        <f t="shared" si="163"/>
        <v>4321.3680000000004</v>
      </c>
      <c r="BT896" s="4">
        <f t="shared" si="164"/>
        <v>0</v>
      </c>
      <c r="BU896" s="4">
        <f t="shared" si="165"/>
        <v>2112.663</v>
      </c>
      <c r="BV896" s="4">
        <f t="shared" si="166"/>
        <v>0</v>
      </c>
      <c r="BW896" s="4">
        <f t="shared" si="167"/>
        <v>14128.958316</v>
      </c>
      <c r="BX896" s="4">
        <f t="shared" si="168"/>
        <v>4008.2503860000002</v>
      </c>
    </row>
    <row r="897" spans="1:76" x14ac:dyDescent="0.25">
      <c r="A897">
        <v>16</v>
      </c>
      <c r="B897" t="s">
        <v>60</v>
      </c>
      <c r="C897" t="s">
        <v>61</v>
      </c>
      <c r="D897">
        <v>2021</v>
      </c>
      <c r="E897" t="s">
        <v>62</v>
      </c>
      <c r="F897" t="s">
        <v>63</v>
      </c>
      <c r="G897">
        <v>2</v>
      </c>
      <c r="H897" t="s">
        <v>64</v>
      </c>
      <c r="I897" t="s">
        <v>3561</v>
      </c>
      <c r="J897" t="s">
        <v>1612</v>
      </c>
      <c r="K897" t="s">
        <v>1613</v>
      </c>
      <c r="L897" t="s">
        <v>3607</v>
      </c>
      <c r="M897" t="s">
        <v>1614</v>
      </c>
      <c r="N897" t="s">
        <v>3614</v>
      </c>
      <c r="O897" t="s">
        <v>625</v>
      </c>
      <c r="P897" t="s">
        <v>3633</v>
      </c>
      <c r="Q897" t="s">
        <v>666</v>
      </c>
      <c r="R897" t="s">
        <v>3840</v>
      </c>
      <c r="S897" t="s">
        <v>1709</v>
      </c>
      <c r="T897">
        <v>12</v>
      </c>
      <c r="U897">
        <v>4</v>
      </c>
      <c r="V897" t="s">
        <v>1716</v>
      </c>
      <c r="W897">
        <v>1</v>
      </c>
      <c r="X897" t="s">
        <v>72</v>
      </c>
      <c r="Y897">
        <v>1</v>
      </c>
      <c r="Z897" t="s">
        <v>73</v>
      </c>
      <c r="AA897">
        <v>1</v>
      </c>
      <c r="AB897" s="2">
        <v>491</v>
      </c>
      <c r="AC897" s="2">
        <v>491</v>
      </c>
      <c r="AD897" s="2">
        <v>100</v>
      </c>
      <c r="AE897" s="2">
        <v>897</v>
      </c>
      <c r="AF897" s="2">
        <v>897</v>
      </c>
      <c r="AG897" s="2">
        <v>100</v>
      </c>
      <c r="AH897" s="2">
        <v>1272</v>
      </c>
      <c r="AI897" s="2">
        <v>0</v>
      </c>
      <c r="AJ897" s="2">
        <v>0</v>
      </c>
      <c r="AK897" s="2">
        <v>1585</v>
      </c>
      <c r="AL897" s="2">
        <v>0</v>
      </c>
      <c r="AM897" s="2">
        <v>0</v>
      </c>
      <c r="AN897" s="2">
        <v>455</v>
      </c>
      <c r="AO897" s="2">
        <v>0</v>
      </c>
      <c r="AP897" s="2">
        <v>0</v>
      </c>
      <c r="AQ897" s="2">
        <v>4700</v>
      </c>
      <c r="AR897" s="2">
        <v>1388</v>
      </c>
      <c r="AS897" s="2">
        <v>29.53</v>
      </c>
      <c r="AT897" s="3">
        <v>556054131</v>
      </c>
      <c r="AU897" s="3">
        <v>535986131</v>
      </c>
      <c r="AV897" s="2">
        <v>96.39</v>
      </c>
      <c r="AW897" s="3">
        <v>1587481000</v>
      </c>
      <c r="AX897" s="3">
        <v>1587021667</v>
      </c>
      <c r="AY897" s="2">
        <v>99.97</v>
      </c>
      <c r="AZ897" s="3">
        <v>1617058000</v>
      </c>
      <c r="BA897" s="3">
        <v>0</v>
      </c>
      <c r="BB897" s="2">
        <v>0</v>
      </c>
      <c r="BC897" s="3">
        <v>1710164000</v>
      </c>
      <c r="BD897" s="3">
        <v>0</v>
      </c>
      <c r="BE897" s="2">
        <v>0</v>
      </c>
      <c r="BF897" s="3">
        <v>995361000</v>
      </c>
      <c r="BG897" s="3">
        <v>0</v>
      </c>
      <c r="BH897" s="2">
        <v>0</v>
      </c>
      <c r="BI897" s="3">
        <v>6466118131</v>
      </c>
      <c r="BJ897" s="3">
        <v>2123007798</v>
      </c>
      <c r="BK897" s="2">
        <v>32.83</v>
      </c>
      <c r="BL897" t="s">
        <v>1717</v>
      </c>
      <c r="BM897" s="4">
        <f t="shared" si="157"/>
        <v>556.05413099999998</v>
      </c>
      <c r="BN897" s="4">
        <f t="shared" si="158"/>
        <v>535.986131</v>
      </c>
      <c r="BO897" s="4">
        <f t="shared" si="159"/>
        <v>1587.481</v>
      </c>
      <c r="BP897" s="4">
        <f t="shared" si="160"/>
        <v>1587.021667</v>
      </c>
      <c r="BQ897" s="4">
        <f t="shared" si="161"/>
        <v>1617.058</v>
      </c>
      <c r="BR897" s="4">
        <f t="shared" si="162"/>
        <v>0</v>
      </c>
      <c r="BS897" s="4">
        <f t="shared" si="163"/>
        <v>1710.164</v>
      </c>
      <c r="BT897" s="4">
        <f t="shared" si="164"/>
        <v>0</v>
      </c>
      <c r="BU897" s="4">
        <f t="shared" si="165"/>
        <v>995.36099999999999</v>
      </c>
      <c r="BV897" s="4">
        <f t="shared" si="166"/>
        <v>0</v>
      </c>
      <c r="BW897" s="4">
        <f t="shared" si="167"/>
        <v>6466.1181310000002</v>
      </c>
      <c r="BX897" s="4">
        <f t="shared" si="168"/>
        <v>2123.0077980000001</v>
      </c>
    </row>
    <row r="898" spans="1:76" x14ac:dyDescent="0.25">
      <c r="A898">
        <v>16</v>
      </c>
      <c r="B898" t="s">
        <v>60</v>
      </c>
      <c r="C898" t="s">
        <v>61</v>
      </c>
      <c r="D898">
        <v>2021</v>
      </c>
      <c r="E898" t="s">
        <v>62</v>
      </c>
      <c r="F898" t="s">
        <v>63</v>
      </c>
      <c r="G898">
        <v>2</v>
      </c>
      <c r="H898" t="s">
        <v>64</v>
      </c>
      <c r="I898" t="s">
        <v>3561</v>
      </c>
      <c r="J898" t="s">
        <v>1612</v>
      </c>
      <c r="K898" t="s">
        <v>1613</v>
      </c>
      <c r="L898" t="s">
        <v>3607</v>
      </c>
      <c r="M898" t="s">
        <v>1614</v>
      </c>
      <c r="N898" t="s">
        <v>3614</v>
      </c>
      <c r="O898" t="s">
        <v>625</v>
      </c>
      <c r="P898" t="s">
        <v>3633</v>
      </c>
      <c r="Q898" t="s">
        <v>666</v>
      </c>
      <c r="R898" t="s">
        <v>3840</v>
      </c>
      <c r="S898" t="s">
        <v>1709</v>
      </c>
      <c r="T898">
        <v>12</v>
      </c>
      <c r="U898">
        <v>5</v>
      </c>
      <c r="V898" t="s">
        <v>1718</v>
      </c>
      <c r="W898">
        <v>2</v>
      </c>
      <c r="X898" t="s">
        <v>76</v>
      </c>
      <c r="Y898">
        <v>1</v>
      </c>
      <c r="Z898" t="s">
        <v>73</v>
      </c>
      <c r="AA898">
        <v>1</v>
      </c>
      <c r="AB898" s="2">
        <v>100</v>
      </c>
      <c r="AC898" s="2">
        <v>100</v>
      </c>
      <c r="AD898" s="2">
        <v>100</v>
      </c>
      <c r="AE898" s="2">
        <v>100</v>
      </c>
      <c r="AF898" s="2">
        <v>100</v>
      </c>
      <c r="AG898" s="2">
        <v>100</v>
      </c>
      <c r="AH898" s="2">
        <v>100</v>
      </c>
      <c r="AI898" s="2">
        <v>0</v>
      </c>
      <c r="AJ898" s="2">
        <v>0</v>
      </c>
      <c r="AK898" s="2">
        <v>100</v>
      </c>
      <c r="AL898" s="2">
        <v>0</v>
      </c>
      <c r="AM898" s="2">
        <v>0</v>
      </c>
      <c r="AN898" s="2">
        <v>100</v>
      </c>
      <c r="AO898" s="2">
        <v>0</v>
      </c>
      <c r="AP898" s="2">
        <v>0</v>
      </c>
      <c r="AQ898" s="2" t="s">
        <v>77</v>
      </c>
      <c r="AR898" s="2" t="s">
        <v>77</v>
      </c>
      <c r="AS898" s="2" t="s">
        <v>77</v>
      </c>
      <c r="AT898" s="3">
        <v>263410000</v>
      </c>
      <c r="AU898" s="3">
        <v>232617000</v>
      </c>
      <c r="AV898" s="2">
        <v>88.31</v>
      </c>
      <c r="AW898" s="3">
        <v>749390000</v>
      </c>
      <c r="AX898" s="3">
        <v>703847144</v>
      </c>
      <c r="AY898" s="2">
        <v>93.92</v>
      </c>
      <c r="AZ898" s="3">
        <v>843232000</v>
      </c>
      <c r="BA898" s="3">
        <v>0</v>
      </c>
      <c r="BB898" s="2">
        <v>0</v>
      </c>
      <c r="BC898" s="3">
        <v>758837000</v>
      </c>
      <c r="BD898" s="3">
        <v>0</v>
      </c>
      <c r="BE898" s="2">
        <v>0</v>
      </c>
      <c r="BF898" s="3">
        <v>848389000</v>
      </c>
      <c r="BG898" s="3">
        <v>0</v>
      </c>
      <c r="BH898" s="2">
        <v>0</v>
      </c>
      <c r="BI898" s="3">
        <v>3463258000</v>
      </c>
      <c r="BJ898" s="3">
        <v>936464144</v>
      </c>
      <c r="BK898" s="2">
        <v>27.04</v>
      </c>
      <c r="BL898" t="s">
        <v>1719</v>
      </c>
      <c r="BM898" s="4">
        <f t="shared" si="157"/>
        <v>263.41000000000003</v>
      </c>
      <c r="BN898" s="4">
        <f t="shared" si="158"/>
        <v>232.61699999999999</v>
      </c>
      <c r="BO898" s="4">
        <f t="shared" si="159"/>
        <v>749.39</v>
      </c>
      <c r="BP898" s="4">
        <f t="shared" si="160"/>
        <v>703.84714399999996</v>
      </c>
      <c r="BQ898" s="4">
        <f t="shared" si="161"/>
        <v>843.23199999999997</v>
      </c>
      <c r="BR898" s="4">
        <f t="shared" si="162"/>
        <v>0</v>
      </c>
      <c r="BS898" s="4">
        <f t="shared" si="163"/>
        <v>758.83699999999999</v>
      </c>
      <c r="BT898" s="4">
        <f t="shared" si="164"/>
        <v>0</v>
      </c>
      <c r="BU898" s="4">
        <f t="shared" si="165"/>
        <v>848.38900000000001</v>
      </c>
      <c r="BV898" s="4">
        <f t="shared" si="166"/>
        <v>0</v>
      </c>
      <c r="BW898" s="4">
        <f t="shared" si="167"/>
        <v>3463.2579999999998</v>
      </c>
      <c r="BX898" s="4">
        <f t="shared" si="168"/>
        <v>936.46414399999992</v>
      </c>
    </row>
    <row r="899" spans="1:76" x14ac:dyDescent="0.25">
      <c r="A899">
        <v>16</v>
      </c>
      <c r="B899" t="s">
        <v>60</v>
      </c>
      <c r="C899" t="s">
        <v>61</v>
      </c>
      <c r="D899">
        <v>2021</v>
      </c>
      <c r="E899" t="s">
        <v>62</v>
      </c>
      <c r="F899" t="s">
        <v>63</v>
      </c>
      <c r="G899">
        <v>2</v>
      </c>
      <c r="H899" t="s">
        <v>64</v>
      </c>
      <c r="I899" t="s">
        <v>3561</v>
      </c>
      <c r="J899" t="s">
        <v>1612</v>
      </c>
      <c r="K899" t="s">
        <v>1613</v>
      </c>
      <c r="L899" t="s">
        <v>3607</v>
      </c>
      <c r="M899" t="s">
        <v>1614</v>
      </c>
      <c r="N899" t="s">
        <v>3614</v>
      </c>
      <c r="O899" t="s">
        <v>625</v>
      </c>
      <c r="P899" t="s">
        <v>3633</v>
      </c>
      <c r="Q899" t="s">
        <v>666</v>
      </c>
      <c r="R899" t="s">
        <v>3840</v>
      </c>
      <c r="S899" t="s">
        <v>1709</v>
      </c>
      <c r="T899">
        <v>12</v>
      </c>
      <c r="U899">
        <v>6</v>
      </c>
      <c r="V899" t="s">
        <v>1720</v>
      </c>
      <c r="W899">
        <v>1</v>
      </c>
      <c r="X899" t="s">
        <v>72</v>
      </c>
      <c r="Y899">
        <v>1</v>
      </c>
      <c r="Z899" t="s">
        <v>73</v>
      </c>
      <c r="AA899">
        <v>1</v>
      </c>
      <c r="AB899" s="2">
        <v>1292</v>
      </c>
      <c r="AC899" s="2">
        <v>1292</v>
      </c>
      <c r="AD899" s="2">
        <v>100</v>
      </c>
      <c r="AE899" s="2">
        <v>4950</v>
      </c>
      <c r="AF899" s="2">
        <v>4950</v>
      </c>
      <c r="AG899" s="2">
        <v>100</v>
      </c>
      <c r="AH899" s="2">
        <v>1097</v>
      </c>
      <c r="AI899" s="2">
        <v>0</v>
      </c>
      <c r="AJ899" s="2">
        <v>0</v>
      </c>
      <c r="AK899" s="2">
        <v>370</v>
      </c>
      <c r="AL899" s="2">
        <v>0</v>
      </c>
      <c r="AM899" s="2">
        <v>0</v>
      </c>
      <c r="AN899" s="2">
        <v>239</v>
      </c>
      <c r="AO899" s="2">
        <v>0</v>
      </c>
      <c r="AP899" s="2">
        <v>0</v>
      </c>
      <c r="AQ899" s="2">
        <v>7948</v>
      </c>
      <c r="AR899" s="2">
        <v>6242</v>
      </c>
      <c r="AS899" s="2">
        <v>78.540000000000006</v>
      </c>
      <c r="AT899" s="3">
        <v>658814131</v>
      </c>
      <c r="AU899" s="3">
        <v>644978000</v>
      </c>
      <c r="AV899" s="2">
        <v>97.9</v>
      </c>
      <c r="AW899" s="3">
        <v>1294148000</v>
      </c>
      <c r="AX899" s="3">
        <v>1272316799</v>
      </c>
      <c r="AY899" s="2">
        <v>98.31</v>
      </c>
      <c r="AZ899" s="3">
        <v>1568833000</v>
      </c>
      <c r="BA899" s="3">
        <v>0</v>
      </c>
      <c r="BB899" s="2">
        <v>0</v>
      </c>
      <c r="BC899" s="3">
        <v>1939781000</v>
      </c>
      <c r="BD899" s="3">
        <v>0</v>
      </c>
      <c r="BE899" s="2">
        <v>0</v>
      </c>
      <c r="BF899" s="3">
        <v>1018385000</v>
      </c>
      <c r="BG899" s="3">
        <v>0</v>
      </c>
      <c r="BH899" s="2">
        <v>0</v>
      </c>
      <c r="BI899" s="3">
        <v>6479961131</v>
      </c>
      <c r="BJ899" s="3">
        <v>1917294799</v>
      </c>
      <c r="BK899" s="2">
        <v>29.59</v>
      </c>
      <c r="BL899" t="s">
        <v>1721</v>
      </c>
      <c r="BM899" s="4">
        <f t="shared" ref="BM899:BM962" si="169">AT899 / 1000000</f>
        <v>658.81413099999997</v>
      </c>
      <c r="BN899" s="4">
        <f t="shared" ref="BN899:BN962" si="170">AU899 / 1000000</f>
        <v>644.97799999999995</v>
      </c>
      <c r="BO899" s="4">
        <f t="shared" ref="BO899:BO962" si="171">AW899 / 1000000</f>
        <v>1294.1479999999999</v>
      </c>
      <c r="BP899" s="4">
        <f t="shared" ref="BP899:BP962" si="172">AX899 / 1000000</f>
        <v>1272.3167989999999</v>
      </c>
      <c r="BQ899" s="4">
        <f t="shared" ref="BQ899:BQ962" si="173">AZ899 / 1000000</f>
        <v>1568.8330000000001</v>
      </c>
      <c r="BR899" s="4">
        <f t="shared" ref="BR899:BR962" si="174">BA899 / 1000000</f>
        <v>0</v>
      </c>
      <c r="BS899" s="4">
        <f t="shared" ref="BS899:BS962" si="175">BC899 / 1000000</f>
        <v>1939.7809999999999</v>
      </c>
      <c r="BT899" s="4">
        <f t="shared" ref="BT899:BT962" si="176">BD899 / 1000000</f>
        <v>0</v>
      </c>
      <c r="BU899" s="4">
        <f t="shared" ref="BU899:BU962" si="177">BF899 / 1000000</f>
        <v>1018.385</v>
      </c>
      <c r="BV899" s="4">
        <f t="shared" ref="BV899:BV962" si="178">BG899 / 1000000</f>
        <v>0</v>
      </c>
      <c r="BW899" s="4">
        <f t="shared" ref="BW899:BW962" si="179">BM899+BO899+BQ899+BS899+BU899</f>
        <v>6479.961131</v>
      </c>
      <c r="BX899" s="4">
        <f t="shared" ref="BX899:BX962" si="180">BN899+BP899+BR899+BT899+BV899</f>
        <v>1917.2947989999998</v>
      </c>
    </row>
    <row r="900" spans="1:76" x14ac:dyDescent="0.25">
      <c r="A900">
        <v>16</v>
      </c>
      <c r="B900" t="s">
        <v>60</v>
      </c>
      <c r="C900" t="s">
        <v>61</v>
      </c>
      <c r="D900">
        <v>2021</v>
      </c>
      <c r="E900" t="s">
        <v>62</v>
      </c>
      <c r="F900" t="s">
        <v>63</v>
      </c>
      <c r="G900">
        <v>2</v>
      </c>
      <c r="H900" t="s">
        <v>64</v>
      </c>
      <c r="I900" t="s">
        <v>3561</v>
      </c>
      <c r="J900" t="s">
        <v>1612</v>
      </c>
      <c r="K900" t="s">
        <v>1613</v>
      </c>
      <c r="L900" t="s">
        <v>3607</v>
      </c>
      <c r="M900" t="s">
        <v>1614</v>
      </c>
      <c r="N900" t="s">
        <v>3614</v>
      </c>
      <c r="O900" t="s">
        <v>625</v>
      </c>
      <c r="P900" t="s">
        <v>3633</v>
      </c>
      <c r="Q900" t="s">
        <v>666</v>
      </c>
      <c r="R900" t="s">
        <v>3840</v>
      </c>
      <c r="S900" t="s">
        <v>1709</v>
      </c>
      <c r="T900">
        <v>12</v>
      </c>
      <c r="U900">
        <v>7</v>
      </c>
      <c r="V900" t="s">
        <v>1722</v>
      </c>
      <c r="W900">
        <v>2</v>
      </c>
      <c r="X900" t="s">
        <v>76</v>
      </c>
      <c r="Y900">
        <v>1</v>
      </c>
      <c r="Z900" t="s">
        <v>73</v>
      </c>
      <c r="AA900">
        <v>1</v>
      </c>
      <c r="AB900" s="2">
        <v>100</v>
      </c>
      <c r="AC900" s="2">
        <v>100</v>
      </c>
      <c r="AD900" s="2">
        <v>100</v>
      </c>
      <c r="AE900" s="2">
        <v>100</v>
      </c>
      <c r="AF900" s="2">
        <v>100</v>
      </c>
      <c r="AG900" s="2">
        <v>100</v>
      </c>
      <c r="AH900" s="2">
        <v>100</v>
      </c>
      <c r="AI900" s="2">
        <v>0</v>
      </c>
      <c r="AJ900" s="2">
        <v>0</v>
      </c>
      <c r="AK900" s="2">
        <v>100</v>
      </c>
      <c r="AL900" s="2">
        <v>0</v>
      </c>
      <c r="AM900" s="2">
        <v>0</v>
      </c>
      <c r="AN900" s="2">
        <v>100</v>
      </c>
      <c r="AO900" s="2">
        <v>0</v>
      </c>
      <c r="AP900" s="2">
        <v>0</v>
      </c>
      <c r="AQ900" s="2" t="s">
        <v>77</v>
      </c>
      <c r="AR900" s="2" t="s">
        <v>77</v>
      </c>
      <c r="AS900" s="2" t="s">
        <v>77</v>
      </c>
      <c r="AT900" s="3">
        <v>450000000</v>
      </c>
      <c r="AU900" s="3">
        <v>447516000</v>
      </c>
      <c r="AV900" s="2">
        <v>99.45</v>
      </c>
      <c r="AW900" s="3">
        <v>557942070</v>
      </c>
      <c r="AX900" s="3">
        <v>556933365</v>
      </c>
      <c r="AY900" s="2">
        <v>99.82</v>
      </c>
      <c r="AZ900" s="3">
        <v>725040000</v>
      </c>
      <c r="BA900" s="3">
        <v>0</v>
      </c>
      <c r="BB900" s="2">
        <v>0</v>
      </c>
      <c r="BC900" s="3">
        <v>900000000</v>
      </c>
      <c r="BD900" s="3">
        <v>0</v>
      </c>
      <c r="BE900" s="2">
        <v>0</v>
      </c>
      <c r="BF900" s="3">
        <v>450000000</v>
      </c>
      <c r="BG900" s="3">
        <v>0</v>
      </c>
      <c r="BH900" s="2">
        <v>0</v>
      </c>
      <c r="BI900" s="3">
        <v>3082982070</v>
      </c>
      <c r="BJ900" s="3">
        <v>1004449365</v>
      </c>
      <c r="BK900" s="2">
        <v>32.58</v>
      </c>
      <c r="BL900" t="s">
        <v>1723</v>
      </c>
      <c r="BM900" s="4">
        <f t="shared" si="169"/>
        <v>450</v>
      </c>
      <c r="BN900" s="4">
        <f t="shared" si="170"/>
        <v>447.51600000000002</v>
      </c>
      <c r="BO900" s="4">
        <f t="shared" si="171"/>
        <v>557.94206999999994</v>
      </c>
      <c r="BP900" s="4">
        <f t="shared" si="172"/>
        <v>556.93336499999998</v>
      </c>
      <c r="BQ900" s="4">
        <f t="shared" si="173"/>
        <v>725.04</v>
      </c>
      <c r="BR900" s="4">
        <f t="shared" si="174"/>
        <v>0</v>
      </c>
      <c r="BS900" s="4">
        <f t="shared" si="175"/>
        <v>900</v>
      </c>
      <c r="BT900" s="4">
        <f t="shared" si="176"/>
        <v>0</v>
      </c>
      <c r="BU900" s="4">
        <f t="shared" si="177"/>
        <v>450</v>
      </c>
      <c r="BV900" s="4">
        <f t="shared" si="178"/>
        <v>0</v>
      </c>
      <c r="BW900" s="4">
        <f t="shared" si="179"/>
        <v>3082.98207</v>
      </c>
      <c r="BX900" s="4">
        <f t="shared" si="180"/>
        <v>1004.4493649999999</v>
      </c>
    </row>
    <row r="901" spans="1:76" x14ac:dyDescent="0.25">
      <c r="A901">
        <v>16</v>
      </c>
      <c r="B901" t="s">
        <v>60</v>
      </c>
      <c r="C901" t="s">
        <v>61</v>
      </c>
      <c r="D901">
        <v>2021</v>
      </c>
      <c r="E901" t="s">
        <v>62</v>
      </c>
      <c r="F901" t="s">
        <v>63</v>
      </c>
      <c r="G901">
        <v>2</v>
      </c>
      <c r="H901" t="s">
        <v>64</v>
      </c>
      <c r="I901" t="s">
        <v>3561</v>
      </c>
      <c r="J901" t="s">
        <v>1612</v>
      </c>
      <c r="K901" t="s">
        <v>1613</v>
      </c>
      <c r="L901" t="s">
        <v>3607</v>
      </c>
      <c r="M901" t="s">
        <v>1614</v>
      </c>
      <c r="N901" t="s">
        <v>3614</v>
      </c>
      <c r="O901" t="s">
        <v>625</v>
      </c>
      <c r="P901" t="s">
        <v>3654</v>
      </c>
      <c r="Q901" t="s">
        <v>1724</v>
      </c>
      <c r="R901" t="s">
        <v>3841</v>
      </c>
      <c r="S901" t="s">
        <v>1725</v>
      </c>
      <c r="T901">
        <v>11</v>
      </c>
      <c r="U901">
        <v>1</v>
      </c>
      <c r="V901" t="s">
        <v>1726</v>
      </c>
      <c r="W901">
        <v>1</v>
      </c>
      <c r="X901" t="s">
        <v>72</v>
      </c>
      <c r="Y901">
        <v>1</v>
      </c>
      <c r="Z901" t="s">
        <v>73</v>
      </c>
      <c r="AA901">
        <v>1</v>
      </c>
      <c r="AB901" s="2">
        <v>12.5</v>
      </c>
      <c r="AC901" s="2">
        <v>11.63</v>
      </c>
      <c r="AD901" s="2">
        <v>93.04</v>
      </c>
      <c r="AE901" s="2">
        <v>25.87</v>
      </c>
      <c r="AF901" s="2">
        <v>25.62</v>
      </c>
      <c r="AG901" s="2">
        <v>99.03</v>
      </c>
      <c r="AH901" s="2">
        <v>25</v>
      </c>
      <c r="AI901" s="2">
        <v>0</v>
      </c>
      <c r="AJ901" s="2">
        <v>0</v>
      </c>
      <c r="AK901" s="2">
        <v>25</v>
      </c>
      <c r="AL901" s="2">
        <v>0</v>
      </c>
      <c r="AM901" s="2">
        <v>0</v>
      </c>
      <c r="AN901" s="2">
        <v>12.5</v>
      </c>
      <c r="AO901" s="2">
        <v>0</v>
      </c>
      <c r="AP901" s="2">
        <v>0</v>
      </c>
      <c r="AQ901" s="2">
        <v>100</v>
      </c>
      <c r="AR901" s="2">
        <v>37.25</v>
      </c>
      <c r="AS901" s="2">
        <v>37.25</v>
      </c>
      <c r="AT901" s="3">
        <v>553758000</v>
      </c>
      <c r="AU901" s="3">
        <v>523244900</v>
      </c>
      <c r="AV901" s="2">
        <v>94.49</v>
      </c>
      <c r="AW901" s="3">
        <v>956528000</v>
      </c>
      <c r="AX901" s="3">
        <v>937443033</v>
      </c>
      <c r="AY901" s="2">
        <v>98</v>
      </c>
      <c r="AZ901" s="3">
        <v>1967432000</v>
      </c>
      <c r="BA901" s="3">
        <v>0</v>
      </c>
      <c r="BB901" s="2">
        <v>0</v>
      </c>
      <c r="BC901" s="3">
        <v>1371654000</v>
      </c>
      <c r="BD901" s="3">
        <v>0</v>
      </c>
      <c r="BE901" s="2">
        <v>0</v>
      </c>
      <c r="BF901" s="3">
        <v>719039000</v>
      </c>
      <c r="BG901" s="3">
        <v>0</v>
      </c>
      <c r="BH901" s="2">
        <v>0</v>
      </c>
      <c r="BI901" s="3">
        <v>5568411000</v>
      </c>
      <c r="BJ901" s="3">
        <v>1460687933</v>
      </c>
      <c r="BK901" s="2">
        <v>26.23</v>
      </c>
      <c r="BL901" t="s">
        <v>1727</v>
      </c>
      <c r="BM901" s="4">
        <f t="shared" si="169"/>
        <v>553.75800000000004</v>
      </c>
      <c r="BN901" s="4">
        <f t="shared" si="170"/>
        <v>523.24490000000003</v>
      </c>
      <c r="BO901" s="4">
        <f t="shared" si="171"/>
        <v>956.52800000000002</v>
      </c>
      <c r="BP901" s="4">
        <f t="shared" si="172"/>
        <v>937.44303300000001</v>
      </c>
      <c r="BQ901" s="4">
        <f t="shared" si="173"/>
        <v>1967.432</v>
      </c>
      <c r="BR901" s="4">
        <f t="shared" si="174"/>
        <v>0</v>
      </c>
      <c r="BS901" s="4">
        <f t="shared" si="175"/>
        <v>1371.654</v>
      </c>
      <c r="BT901" s="4">
        <f t="shared" si="176"/>
        <v>0</v>
      </c>
      <c r="BU901" s="4">
        <f t="shared" si="177"/>
        <v>719.03899999999999</v>
      </c>
      <c r="BV901" s="4">
        <f t="shared" si="178"/>
        <v>0</v>
      </c>
      <c r="BW901" s="4">
        <f t="shared" si="179"/>
        <v>5568.4109999999991</v>
      </c>
      <c r="BX901" s="4">
        <f t="shared" si="180"/>
        <v>1460.6879330000002</v>
      </c>
    </row>
    <row r="902" spans="1:76" x14ac:dyDescent="0.25">
      <c r="A902">
        <v>16</v>
      </c>
      <c r="B902" t="s">
        <v>60</v>
      </c>
      <c r="C902" t="s">
        <v>61</v>
      </c>
      <c r="D902">
        <v>2021</v>
      </c>
      <c r="E902" t="s">
        <v>62</v>
      </c>
      <c r="F902" t="s">
        <v>63</v>
      </c>
      <c r="G902">
        <v>2</v>
      </c>
      <c r="H902" t="s">
        <v>64</v>
      </c>
      <c r="I902" t="s">
        <v>3561</v>
      </c>
      <c r="J902" t="s">
        <v>1612</v>
      </c>
      <c r="K902" t="s">
        <v>1613</v>
      </c>
      <c r="L902" t="s">
        <v>3607</v>
      </c>
      <c r="M902" t="s">
        <v>1614</v>
      </c>
      <c r="N902" t="s">
        <v>3614</v>
      </c>
      <c r="O902" t="s">
        <v>625</v>
      </c>
      <c r="P902" t="s">
        <v>3654</v>
      </c>
      <c r="Q902" t="s">
        <v>1724</v>
      </c>
      <c r="R902" t="s">
        <v>3841</v>
      </c>
      <c r="S902" t="s">
        <v>1725</v>
      </c>
      <c r="T902">
        <v>11</v>
      </c>
      <c r="U902">
        <v>2</v>
      </c>
      <c r="V902" t="s">
        <v>1728</v>
      </c>
      <c r="W902">
        <v>1</v>
      </c>
      <c r="X902" t="s">
        <v>72</v>
      </c>
      <c r="Y902">
        <v>1</v>
      </c>
      <c r="Z902" t="s">
        <v>73</v>
      </c>
      <c r="AA902">
        <v>1</v>
      </c>
      <c r="AB902" s="2">
        <v>12.5</v>
      </c>
      <c r="AC902" s="2">
        <v>11.63</v>
      </c>
      <c r="AD902" s="2">
        <v>93.04</v>
      </c>
      <c r="AE902" s="2">
        <v>25.87</v>
      </c>
      <c r="AF902" s="2">
        <v>25.82</v>
      </c>
      <c r="AG902" s="2">
        <v>99.81</v>
      </c>
      <c r="AH902" s="2">
        <v>25</v>
      </c>
      <c r="AI902" s="2">
        <v>0</v>
      </c>
      <c r="AJ902" s="2">
        <v>0</v>
      </c>
      <c r="AK902" s="2">
        <v>25</v>
      </c>
      <c r="AL902" s="2">
        <v>0</v>
      </c>
      <c r="AM902" s="2">
        <v>0</v>
      </c>
      <c r="AN902" s="2">
        <v>12.5</v>
      </c>
      <c r="AO902" s="2">
        <v>0</v>
      </c>
      <c r="AP902" s="2">
        <v>0</v>
      </c>
      <c r="AQ902" s="2">
        <v>100</v>
      </c>
      <c r="AR902" s="2">
        <v>37.450000000000003</v>
      </c>
      <c r="AS902" s="2">
        <v>37.450000000000003</v>
      </c>
      <c r="AT902" s="3">
        <v>937597000</v>
      </c>
      <c r="AU902" s="3">
        <v>926364000</v>
      </c>
      <c r="AV902" s="2">
        <v>98.8</v>
      </c>
      <c r="AW902" s="3">
        <v>1985589466</v>
      </c>
      <c r="AX902" s="3">
        <v>1926967066</v>
      </c>
      <c r="AY902" s="2">
        <v>97.05</v>
      </c>
      <c r="AZ902" s="3">
        <v>3438586000</v>
      </c>
      <c r="BA902" s="3">
        <v>0</v>
      </c>
      <c r="BB902" s="2">
        <v>0</v>
      </c>
      <c r="BC902" s="3">
        <v>2316344000</v>
      </c>
      <c r="BD902" s="3">
        <v>0</v>
      </c>
      <c r="BE902" s="2">
        <v>0</v>
      </c>
      <c r="BF902" s="3">
        <v>1215000000</v>
      </c>
      <c r="BG902" s="3">
        <v>0</v>
      </c>
      <c r="BH902" s="2">
        <v>0</v>
      </c>
      <c r="BI902" s="3">
        <v>9893116466</v>
      </c>
      <c r="BJ902" s="3">
        <v>2853331066</v>
      </c>
      <c r="BK902" s="2">
        <v>28.84</v>
      </c>
      <c r="BL902" t="s">
        <v>1729</v>
      </c>
      <c r="BM902" s="4">
        <f t="shared" si="169"/>
        <v>937.59699999999998</v>
      </c>
      <c r="BN902" s="4">
        <f t="shared" si="170"/>
        <v>926.36400000000003</v>
      </c>
      <c r="BO902" s="4">
        <f t="shared" si="171"/>
        <v>1985.5894659999999</v>
      </c>
      <c r="BP902" s="4">
        <f t="shared" si="172"/>
        <v>1926.9670659999999</v>
      </c>
      <c r="BQ902" s="4">
        <f t="shared" si="173"/>
        <v>3438.5859999999998</v>
      </c>
      <c r="BR902" s="4">
        <f t="shared" si="174"/>
        <v>0</v>
      </c>
      <c r="BS902" s="4">
        <f t="shared" si="175"/>
        <v>2316.3440000000001</v>
      </c>
      <c r="BT902" s="4">
        <f t="shared" si="176"/>
        <v>0</v>
      </c>
      <c r="BU902" s="4">
        <f t="shared" si="177"/>
        <v>1215</v>
      </c>
      <c r="BV902" s="4">
        <f t="shared" si="178"/>
        <v>0</v>
      </c>
      <c r="BW902" s="4">
        <f t="shared" si="179"/>
        <v>9893.1164659999995</v>
      </c>
      <c r="BX902" s="4">
        <f t="shared" si="180"/>
        <v>2853.3310659999997</v>
      </c>
    </row>
    <row r="903" spans="1:76" x14ac:dyDescent="0.25">
      <c r="A903">
        <v>16</v>
      </c>
      <c r="B903" t="s">
        <v>60</v>
      </c>
      <c r="C903" t="s">
        <v>61</v>
      </c>
      <c r="D903">
        <v>2021</v>
      </c>
      <c r="E903" t="s">
        <v>62</v>
      </c>
      <c r="F903" t="s">
        <v>63</v>
      </c>
      <c r="G903">
        <v>2</v>
      </c>
      <c r="H903" t="s">
        <v>64</v>
      </c>
      <c r="I903" t="s">
        <v>3561</v>
      </c>
      <c r="J903" t="s">
        <v>1612</v>
      </c>
      <c r="K903" t="s">
        <v>1613</v>
      </c>
      <c r="L903" t="s">
        <v>3607</v>
      </c>
      <c r="M903" t="s">
        <v>1614</v>
      </c>
      <c r="N903" t="s">
        <v>3614</v>
      </c>
      <c r="O903" t="s">
        <v>625</v>
      </c>
      <c r="P903" t="s">
        <v>3654</v>
      </c>
      <c r="Q903" t="s">
        <v>1724</v>
      </c>
      <c r="R903" t="s">
        <v>3841</v>
      </c>
      <c r="S903" t="s">
        <v>1725</v>
      </c>
      <c r="T903">
        <v>11</v>
      </c>
      <c r="U903">
        <v>3</v>
      </c>
      <c r="V903" t="s">
        <v>1689</v>
      </c>
      <c r="W903">
        <v>1</v>
      </c>
      <c r="X903" t="s">
        <v>72</v>
      </c>
      <c r="Y903">
        <v>1</v>
      </c>
      <c r="Z903" t="s">
        <v>73</v>
      </c>
      <c r="AA903">
        <v>1</v>
      </c>
      <c r="AB903" s="2">
        <v>12.5</v>
      </c>
      <c r="AC903" s="2">
        <v>12.04</v>
      </c>
      <c r="AD903" s="2">
        <v>96.32</v>
      </c>
      <c r="AE903" s="2">
        <v>25.46</v>
      </c>
      <c r="AF903" s="2">
        <v>25.46</v>
      </c>
      <c r="AG903" s="2">
        <v>100</v>
      </c>
      <c r="AH903" s="2">
        <v>25</v>
      </c>
      <c r="AI903" s="2">
        <v>0</v>
      </c>
      <c r="AJ903" s="2">
        <v>0</v>
      </c>
      <c r="AK903" s="2">
        <v>25</v>
      </c>
      <c r="AL903" s="2">
        <v>0</v>
      </c>
      <c r="AM903" s="2">
        <v>0</v>
      </c>
      <c r="AN903" s="2">
        <v>12.5</v>
      </c>
      <c r="AO903" s="2">
        <v>0</v>
      </c>
      <c r="AP903" s="2">
        <v>0</v>
      </c>
      <c r="AQ903" s="2">
        <v>100</v>
      </c>
      <c r="AR903" s="2">
        <v>37.5</v>
      </c>
      <c r="AS903" s="2">
        <v>37.5</v>
      </c>
      <c r="AT903" s="3">
        <v>428958000</v>
      </c>
      <c r="AU903" s="3">
        <v>426452000</v>
      </c>
      <c r="AV903" s="2">
        <v>99.41</v>
      </c>
      <c r="AW903" s="3">
        <v>1650484302</v>
      </c>
      <c r="AX903" s="3">
        <v>1650086634</v>
      </c>
      <c r="AY903" s="2">
        <v>99.98</v>
      </c>
      <c r="AZ903" s="3">
        <v>1230176000</v>
      </c>
      <c r="BA903" s="3">
        <v>0</v>
      </c>
      <c r="BB903" s="2">
        <v>0</v>
      </c>
      <c r="BC903" s="3">
        <v>1000000000</v>
      </c>
      <c r="BD903" s="3">
        <v>0</v>
      </c>
      <c r="BE903" s="2">
        <v>0</v>
      </c>
      <c r="BF903" s="3">
        <v>500000000</v>
      </c>
      <c r="BG903" s="3">
        <v>0</v>
      </c>
      <c r="BH903" s="2">
        <v>0</v>
      </c>
      <c r="BI903" s="3">
        <v>4809618302</v>
      </c>
      <c r="BJ903" s="3">
        <v>2076538634</v>
      </c>
      <c r="BK903" s="2">
        <v>43.17</v>
      </c>
      <c r="BL903" t="s">
        <v>1730</v>
      </c>
      <c r="BM903" s="4">
        <f t="shared" si="169"/>
        <v>428.95800000000003</v>
      </c>
      <c r="BN903" s="4">
        <f t="shared" si="170"/>
        <v>426.452</v>
      </c>
      <c r="BO903" s="4">
        <f t="shared" si="171"/>
        <v>1650.4843020000001</v>
      </c>
      <c r="BP903" s="4">
        <f t="shared" si="172"/>
        <v>1650.086634</v>
      </c>
      <c r="BQ903" s="4">
        <f t="shared" si="173"/>
        <v>1230.1759999999999</v>
      </c>
      <c r="BR903" s="4">
        <f t="shared" si="174"/>
        <v>0</v>
      </c>
      <c r="BS903" s="4">
        <f t="shared" si="175"/>
        <v>1000</v>
      </c>
      <c r="BT903" s="4">
        <f t="shared" si="176"/>
        <v>0</v>
      </c>
      <c r="BU903" s="4">
        <f t="shared" si="177"/>
        <v>500</v>
      </c>
      <c r="BV903" s="4">
        <f t="shared" si="178"/>
        <v>0</v>
      </c>
      <c r="BW903" s="4">
        <f t="shared" si="179"/>
        <v>4809.6183019999999</v>
      </c>
      <c r="BX903" s="4">
        <f t="shared" si="180"/>
        <v>2076.538634</v>
      </c>
    </row>
    <row r="904" spans="1:76" x14ac:dyDescent="0.25">
      <c r="A904">
        <v>16</v>
      </c>
      <c r="B904" t="s">
        <v>60</v>
      </c>
      <c r="C904" t="s">
        <v>61</v>
      </c>
      <c r="D904">
        <v>2021</v>
      </c>
      <c r="E904" t="s">
        <v>62</v>
      </c>
      <c r="F904" t="s">
        <v>63</v>
      </c>
      <c r="G904">
        <v>2</v>
      </c>
      <c r="H904" t="s">
        <v>64</v>
      </c>
      <c r="I904" t="s">
        <v>3561</v>
      </c>
      <c r="J904" t="s">
        <v>1612</v>
      </c>
      <c r="K904" t="s">
        <v>1613</v>
      </c>
      <c r="L904" t="s">
        <v>3607</v>
      </c>
      <c r="M904" t="s">
        <v>1614</v>
      </c>
      <c r="N904" t="s">
        <v>3614</v>
      </c>
      <c r="O904" t="s">
        <v>625</v>
      </c>
      <c r="P904" t="s">
        <v>3654</v>
      </c>
      <c r="Q904" t="s">
        <v>1724</v>
      </c>
      <c r="R904" t="s">
        <v>3841</v>
      </c>
      <c r="S904" t="s">
        <v>1725</v>
      </c>
      <c r="T904">
        <v>11</v>
      </c>
      <c r="U904">
        <v>4</v>
      </c>
      <c r="V904" t="s">
        <v>1731</v>
      </c>
      <c r="W904">
        <v>1</v>
      </c>
      <c r="X904" t="s">
        <v>72</v>
      </c>
      <c r="Y904">
        <v>1</v>
      </c>
      <c r="Z904" t="s">
        <v>73</v>
      </c>
      <c r="AA904">
        <v>1</v>
      </c>
      <c r="AB904" s="2">
        <v>0.15</v>
      </c>
      <c r="AC904" s="2">
        <v>0.15</v>
      </c>
      <c r="AD904" s="2">
        <v>100</v>
      </c>
      <c r="AE904" s="2">
        <v>0.25</v>
      </c>
      <c r="AF904" s="2">
        <v>0.24</v>
      </c>
      <c r="AG904" s="2">
        <v>96</v>
      </c>
      <c r="AH904" s="2">
        <v>0.24</v>
      </c>
      <c r="AI904" s="2">
        <v>0</v>
      </c>
      <c r="AJ904" s="2">
        <v>0</v>
      </c>
      <c r="AK904" s="2">
        <v>0.24</v>
      </c>
      <c r="AL904" s="2">
        <v>0</v>
      </c>
      <c r="AM904" s="2">
        <v>0</v>
      </c>
      <c r="AN904" s="2">
        <v>0.12</v>
      </c>
      <c r="AO904" s="2">
        <v>0</v>
      </c>
      <c r="AP904" s="2">
        <v>0</v>
      </c>
      <c r="AQ904" s="2">
        <v>1</v>
      </c>
      <c r="AR904" s="2">
        <v>0.39</v>
      </c>
      <c r="AS904" s="2">
        <v>39</v>
      </c>
      <c r="AT904" s="3">
        <v>1735392000</v>
      </c>
      <c r="AU904" s="3">
        <v>1347693630</v>
      </c>
      <c r="AV904" s="2">
        <v>77.66</v>
      </c>
      <c r="AW904" s="3">
        <v>2401606046</v>
      </c>
      <c r="AX904" s="3">
        <v>2184506284</v>
      </c>
      <c r="AY904" s="2">
        <v>90.96</v>
      </c>
      <c r="AZ904" s="3">
        <v>3658882000</v>
      </c>
      <c r="BA904" s="3">
        <v>0</v>
      </c>
      <c r="BB904" s="2">
        <v>0</v>
      </c>
      <c r="BC904" s="3">
        <v>3994607000</v>
      </c>
      <c r="BD904" s="3">
        <v>0</v>
      </c>
      <c r="BE904" s="2">
        <v>0</v>
      </c>
      <c r="BF904" s="3">
        <v>1870670000</v>
      </c>
      <c r="BG904" s="3">
        <v>0</v>
      </c>
      <c r="BH904" s="2">
        <v>0</v>
      </c>
      <c r="BI904" s="3">
        <v>13661157046</v>
      </c>
      <c r="BJ904" s="3">
        <v>3532199914</v>
      </c>
      <c r="BK904" s="2">
        <v>25.86</v>
      </c>
      <c r="BL904" t="s">
        <v>1732</v>
      </c>
      <c r="BM904" s="4">
        <f t="shared" si="169"/>
        <v>1735.3920000000001</v>
      </c>
      <c r="BN904" s="4">
        <f t="shared" si="170"/>
        <v>1347.69363</v>
      </c>
      <c r="BO904" s="4">
        <f t="shared" si="171"/>
        <v>2401.6060459999999</v>
      </c>
      <c r="BP904" s="4">
        <f t="shared" si="172"/>
        <v>2184.5062840000001</v>
      </c>
      <c r="BQ904" s="4">
        <f t="shared" si="173"/>
        <v>3658.8820000000001</v>
      </c>
      <c r="BR904" s="4">
        <f t="shared" si="174"/>
        <v>0</v>
      </c>
      <c r="BS904" s="4">
        <f t="shared" si="175"/>
        <v>3994.607</v>
      </c>
      <c r="BT904" s="4">
        <f t="shared" si="176"/>
        <v>0</v>
      </c>
      <c r="BU904" s="4">
        <f t="shared" si="177"/>
        <v>1870.67</v>
      </c>
      <c r="BV904" s="4">
        <f t="shared" si="178"/>
        <v>0</v>
      </c>
      <c r="BW904" s="4">
        <f t="shared" si="179"/>
        <v>13661.157046</v>
      </c>
      <c r="BX904" s="4">
        <f t="shared" si="180"/>
        <v>3532.1999139999998</v>
      </c>
    </row>
    <row r="905" spans="1:76" x14ac:dyDescent="0.25">
      <c r="A905">
        <v>16</v>
      </c>
      <c r="B905" t="s">
        <v>60</v>
      </c>
      <c r="C905" t="s">
        <v>61</v>
      </c>
      <c r="D905">
        <v>2021</v>
      </c>
      <c r="E905" t="s">
        <v>62</v>
      </c>
      <c r="F905" t="s">
        <v>63</v>
      </c>
      <c r="G905">
        <v>2</v>
      </c>
      <c r="H905" t="s">
        <v>64</v>
      </c>
      <c r="I905" t="s">
        <v>3561</v>
      </c>
      <c r="J905" t="s">
        <v>1612</v>
      </c>
      <c r="K905" t="s">
        <v>1613</v>
      </c>
      <c r="L905" t="s">
        <v>3607</v>
      </c>
      <c r="M905" t="s">
        <v>1614</v>
      </c>
      <c r="N905" t="s">
        <v>3614</v>
      </c>
      <c r="O905" t="s">
        <v>625</v>
      </c>
      <c r="P905" t="s">
        <v>3654</v>
      </c>
      <c r="Q905" t="s">
        <v>1724</v>
      </c>
      <c r="R905" t="s">
        <v>3841</v>
      </c>
      <c r="S905" t="s">
        <v>1725</v>
      </c>
      <c r="T905">
        <v>11</v>
      </c>
      <c r="U905">
        <v>5</v>
      </c>
      <c r="V905" t="s">
        <v>1733</v>
      </c>
      <c r="W905">
        <v>1</v>
      </c>
      <c r="X905" t="s">
        <v>72</v>
      </c>
      <c r="Y905">
        <v>1</v>
      </c>
      <c r="Z905" t="s">
        <v>73</v>
      </c>
      <c r="AA905">
        <v>1</v>
      </c>
      <c r="AB905" s="2">
        <v>1</v>
      </c>
      <c r="AC905" s="2">
        <v>1</v>
      </c>
      <c r="AD905" s="2">
        <v>100</v>
      </c>
      <c r="AE905" s="2">
        <v>1</v>
      </c>
      <c r="AF905" s="2">
        <v>1</v>
      </c>
      <c r="AG905" s="2">
        <v>100</v>
      </c>
      <c r="AH905" s="2">
        <v>1</v>
      </c>
      <c r="AI905" s="2">
        <v>0</v>
      </c>
      <c r="AJ905" s="2">
        <v>0</v>
      </c>
      <c r="AK905" s="2">
        <v>1</v>
      </c>
      <c r="AL905" s="2">
        <v>0</v>
      </c>
      <c r="AM905" s="2">
        <v>0</v>
      </c>
      <c r="AN905" s="2">
        <v>1</v>
      </c>
      <c r="AO905" s="2">
        <v>0</v>
      </c>
      <c r="AP905" s="2">
        <v>0</v>
      </c>
      <c r="AQ905" s="2">
        <v>5</v>
      </c>
      <c r="AR905" s="2">
        <v>2</v>
      </c>
      <c r="AS905" s="2">
        <v>40</v>
      </c>
      <c r="AT905" s="3">
        <v>101225000</v>
      </c>
      <c r="AU905" s="3">
        <v>87442000</v>
      </c>
      <c r="AV905" s="2">
        <v>86.38</v>
      </c>
      <c r="AW905" s="3">
        <v>204662000</v>
      </c>
      <c r="AX905" s="3">
        <v>200436367</v>
      </c>
      <c r="AY905" s="2">
        <v>97.94</v>
      </c>
      <c r="AZ905" s="3">
        <v>310151000</v>
      </c>
      <c r="BA905" s="3">
        <v>0</v>
      </c>
      <c r="BB905" s="2">
        <v>0</v>
      </c>
      <c r="BC905" s="3">
        <v>257697000</v>
      </c>
      <c r="BD905" s="3">
        <v>0</v>
      </c>
      <c r="BE905" s="2">
        <v>0</v>
      </c>
      <c r="BF905" s="3">
        <v>135344000</v>
      </c>
      <c r="BG905" s="3">
        <v>0</v>
      </c>
      <c r="BH905" s="2">
        <v>0</v>
      </c>
      <c r="BI905" s="3">
        <v>1009079000</v>
      </c>
      <c r="BJ905" s="3">
        <v>287878367</v>
      </c>
      <c r="BK905" s="2">
        <v>28.53</v>
      </c>
      <c r="BL905" t="s">
        <v>1734</v>
      </c>
      <c r="BM905" s="4">
        <f t="shared" si="169"/>
        <v>101.22499999999999</v>
      </c>
      <c r="BN905" s="4">
        <f t="shared" si="170"/>
        <v>87.441999999999993</v>
      </c>
      <c r="BO905" s="4">
        <f t="shared" si="171"/>
        <v>204.66200000000001</v>
      </c>
      <c r="BP905" s="4">
        <f t="shared" si="172"/>
        <v>200.43636699999999</v>
      </c>
      <c r="BQ905" s="4">
        <f t="shared" si="173"/>
        <v>310.15100000000001</v>
      </c>
      <c r="BR905" s="4">
        <f t="shared" si="174"/>
        <v>0</v>
      </c>
      <c r="BS905" s="4">
        <f t="shared" si="175"/>
        <v>257.697</v>
      </c>
      <c r="BT905" s="4">
        <f t="shared" si="176"/>
        <v>0</v>
      </c>
      <c r="BU905" s="4">
        <f t="shared" si="177"/>
        <v>135.34399999999999</v>
      </c>
      <c r="BV905" s="4">
        <f t="shared" si="178"/>
        <v>0</v>
      </c>
      <c r="BW905" s="4">
        <f t="shared" si="179"/>
        <v>1009.079</v>
      </c>
      <c r="BX905" s="4">
        <f t="shared" si="180"/>
        <v>287.87836699999997</v>
      </c>
    </row>
    <row r="906" spans="1:76" x14ac:dyDescent="0.25">
      <c r="A906">
        <v>16</v>
      </c>
      <c r="B906" t="s">
        <v>60</v>
      </c>
      <c r="C906" t="s">
        <v>61</v>
      </c>
      <c r="D906">
        <v>2021</v>
      </c>
      <c r="E906" t="s">
        <v>62</v>
      </c>
      <c r="F906" t="s">
        <v>63</v>
      </c>
      <c r="G906">
        <v>2</v>
      </c>
      <c r="H906" t="s">
        <v>64</v>
      </c>
      <c r="I906" t="s">
        <v>3561</v>
      </c>
      <c r="J906" t="s">
        <v>1612</v>
      </c>
      <c r="K906" t="s">
        <v>1613</v>
      </c>
      <c r="L906" t="s">
        <v>3607</v>
      </c>
      <c r="M906" t="s">
        <v>1614</v>
      </c>
      <c r="N906" t="s">
        <v>3614</v>
      </c>
      <c r="O906" t="s">
        <v>625</v>
      </c>
      <c r="P906" t="s">
        <v>3655</v>
      </c>
      <c r="Q906" t="s">
        <v>1735</v>
      </c>
      <c r="R906" t="s">
        <v>3842</v>
      </c>
      <c r="S906" t="s">
        <v>1736</v>
      </c>
      <c r="T906">
        <v>12</v>
      </c>
      <c r="U906">
        <v>1</v>
      </c>
      <c r="V906" t="s">
        <v>1737</v>
      </c>
      <c r="W906">
        <v>2</v>
      </c>
      <c r="X906" t="s">
        <v>76</v>
      </c>
      <c r="Y906">
        <v>1</v>
      </c>
      <c r="Z906" t="s">
        <v>73</v>
      </c>
      <c r="AA906">
        <v>1</v>
      </c>
      <c r="AB906" s="2">
        <v>1</v>
      </c>
      <c r="AC906" s="2">
        <v>1</v>
      </c>
      <c r="AD906" s="2">
        <v>100</v>
      </c>
      <c r="AE906" s="2">
        <v>1</v>
      </c>
      <c r="AF906" s="2">
        <v>1</v>
      </c>
      <c r="AG906" s="2">
        <v>100</v>
      </c>
      <c r="AH906" s="2">
        <v>1</v>
      </c>
      <c r="AI906" s="2">
        <v>0</v>
      </c>
      <c r="AJ906" s="2">
        <v>0</v>
      </c>
      <c r="AK906" s="2">
        <v>1</v>
      </c>
      <c r="AL906" s="2">
        <v>0</v>
      </c>
      <c r="AM906" s="2">
        <v>0</v>
      </c>
      <c r="AN906" s="2">
        <v>1</v>
      </c>
      <c r="AO906" s="2">
        <v>0</v>
      </c>
      <c r="AP906" s="2">
        <v>0</v>
      </c>
      <c r="AQ906" s="2" t="s">
        <v>77</v>
      </c>
      <c r="AR906" s="2" t="s">
        <v>77</v>
      </c>
      <c r="AS906" s="2" t="s">
        <v>77</v>
      </c>
      <c r="AT906" s="3">
        <v>2729118190</v>
      </c>
      <c r="AU906" s="3">
        <v>2693651241</v>
      </c>
      <c r="AV906" s="2">
        <v>98.7</v>
      </c>
      <c r="AW906" s="3">
        <v>3782244731</v>
      </c>
      <c r="AX906" s="3">
        <v>3778202964</v>
      </c>
      <c r="AY906" s="2">
        <v>99.89</v>
      </c>
      <c r="AZ906" s="3">
        <v>5896390000</v>
      </c>
      <c r="BA906" s="3">
        <v>0</v>
      </c>
      <c r="BB906" s="2">
        <v>0</v>
      </c>
      <c r="BC906" s="3">
        <v>5550000000</v>
      </c>
      <c r="BD906" s="3">
        <v>0</v>
      </c>
      <c r="BE906" s="2">
        <v>0</v>
      </c>
      <c r="BF906" s="3">
        <v>2812628000</v>
      </c>
      <c r="BG906" s="3">
        <v>0</v>
      </c>
      <c r="BH906" s="2">
        <v>0</v>
      </c>
      <c r="BI906" s="3">
        <v>20770380921</v>
      </c>
      <c r="BJ906" s="3">
        <v>6471854205</v>
      </c>
      <c r="BK906" s="2">
        <v>31.16</v>
      </c>
      <c r="BL906" t="s">
        <v>1738</v>
      </c>
      <c r="BM906" s="4">
        <f t="shared" si="169"/>
        <v>2729.1181900000001</v>
      </c>
      <c r="BN906" s="4">
        <f t="shared" si="170"/>
        <v>2693.651241</v>
      </c>
      <c r="BO906" s="4">
        <f t="shared" si="171"/>
        <v>3782.2447309999998</v>
      </c>
      <c r="BP906" s="4">
        <f t="shared" si="172"/>
        <v>3778.2029640000001</v>
      </c>
      <c r="BQ906" s="4">
        <f t="shared" si="173"/>
        <v>5896.39</v>
      </c>
      <c r="BR906" s="4">
        <f t="shared" si="174"/>
        <v>0</v>
      </c>
      <c r="BS906" s="4">
        <f t="shared" si="175"/>
        <v>5550</v>
      </c>
      <c r="BT906" s="4">
        <f t="shared" si="176"/>
        <v>0</v>
      </c>
      <c r="BU906" s="4">
        <f t="shared" si="177"/>
        <v>2812.6280000000002</v>
      </c>
      <c r="BV906" s="4">
        <f t="shared" si="178"/>
        <v>0</v>
      </c>
      <c r="BW906" s="4">
        <f t="shared" si="179"/>
        <v>20770.380921</v>
      </c>
      <c r="BX906" s="4">
        <f t="shared" si="180"/>
        <v>6471.8542049999996</v>
      </c>
    </row>
    <row r="907" spans="1:76" x14ac:dyDescent="0.25">
      <c r="A907">
        <v>16</v>
      </c>
      <c r="B907" t="s">
        <v>60</v>
      </c>
      <c r="C907" t="s">
        <v>61</v>
      </c>
      <c r="D907">
        <v>2021</v>
      </c>
      <c r="E907" t="s">
        <v>62</v>
      </c>
      <c r="F907" t="s">
        <v>63</v>
      </c>
      <c r="G907">
        <v>2</v>
      </c>
      <c r="H907" t="s">
        <v>64</v>
      </c>
      <c r="I907" t="s">
        <v>3561</v>
      </c>
      <c r="J907" t="s">
        <v>1612</v>
      </c>
      <c r="K907" t="s">
        <v>1613</v>
      </c>
      <c r="L907" t="s">
        <v>3607</v>
      </c>
      <c r="M907" t="s">
        <v>1614</v>
      </c>
      <c r="N907" t="s">
        <v>3614</v>
      </c>
      <c r="O907" t="s">
        <v>625</v>
      </c>
      <c r="P907" t="s">
        <v>3655</v>
      </c>
      <c r="Q907" t="s">
        <v>1735</v>
      </c>
      <c r="R907" t="s">
        <v>3842</v>
      </c>
      <c r="S907" t="s">
        <v>1736</v>
      </c>
      <c r="T907">
        <v>12</v>
      </c>
      <c r="U907">
        <v>2</v>
      </c>
      <c r="V907" t="s">
        <v>1739</v>
      </c>
      <c r="W907">
        <v>1</v>
      </c>
      <c r="X907" t="s">
        <v>72</v>
      </c>
      <c r="Y907">
        <v>1</v>
      </c>
      <c r="Z907" t="s">
        <v>73</v>
      </c>
      <c r="AA907">
        <v>1</v>
      </c>
      <c r="AB907" s="2">
        <v>12.5</v>
      </c>
      <c r="AC907" s="2">
        <v>11.78</v>
      </c>
      <c r="AD907" s="2">
        <v>94.24</v>
      </c>
      <c r="AE907" s="2">
        <v>25.72</v>
      </c>
      <c r="AF907" s="2">
        <v>25.54</v>
      </c>
      <c r="AG907" s="2">
        <v>99.3</v>
      </c>
      <c r="AH907" s="2">
        <v>25</v>
      </c>
      <c r="AI907" s="2">
        <v>0</v>
      </c>
      <c r="AJ907" s="2">
        <v>0</v>
      </c>
      <c r="AK907" s="2">
        <v>25</v>
      </c>
      <c r="AL907" s="2">
        <v>0</v>
      </c>
      <c r="AM907" s="2">
        <v>0</v>
      </c>
      <c r="AN907" s="2">
        <v>12.5</v>
      </c>
      <c r="AO907" s="2">
        <v>0</v>
      </c>
      <c r="AP907" s="2">
        <v>0</v>
      </c>
      <c r="AQ907" s="2">
        <v>100</v>
      </c>
      <c r="AR907" s="2">
        <v>37.32</v>
      </c>
      <c r="AS907" s="2">
        <v>37.32</v>
      </c>
      <c r="AT907" s="3">
        <v>200000000</v>
      </c>
      <c r="AU907" s="3">
        <v>198796000</v>
      </c>
      <c r="AV907" s="2">
        <v>99.4</v>
      </c>
      <c r="AW907" s="3">
        <v>285882269</v>
      </c>
      <c r="AX907" s="3">
        <v>285882266</v>
      </c>
      <c r="AY907" s="2">
        <v>100</v>
      </c>
      <c r="AZ907" s="3">
        <v>415028000</v>
      </c>
      <c r="BA907" s="3">
        <v>0</v>
      </c>
      <c r="BB907" s="2">
        <v>0</v>
      </c>
      <c r="BC907" s="3">
        <v>505000000</v>
      </c>
      <c r="BD907" s="3">
        <v>0</v>
      </c>
      <c r="BE907" s="2">
        <v>0</v>
      </c>
      <c r="BF907" s="3">
        <v>258254000</v>
      </c>
      <c r="BG907" s="3">
        <v>0</v>
      </c>
      <c r="BH907" s="2">
        <v>0</v>
      </c>
      <c r="BI907" s="3">
        <v>1664164269</v>
      </c>
      <c r="BJ907" s="3">
        <v>484678266</v>
      </c>
      <c r="BK907" s="2">
        <v>29.12</v>
      </c>
      <c r="BL907" t="s">
        <v>1740</v>
      </c>
      <c r="BM907" s="4">
        <f t="shared" si="169"/>
        <v>200</v>
      </c>
      <c r="BN907" s="4">
        <f t="shared" si="170"/>
        <v>198.79599999999999</v>
      </c>
      <c r="BO907" s="4">
        <f t="shared" si="171"/>
        <v>285.88226900000001</v>
      </c>
      <c r="BP907" s="4">
        <f t="shared" si="172"/>
        <v>285.88226600000002</v>
      </c>
      <c r="BQ907" s="4">
        <f t="shared" si="173"/>
        <v>415.02800000000002</v>
      </c>
      <c r="BR907" s="4">
        <f t="shared" si="174"/>
        <v>0</v>
      </c>
      <c r="BS907" s="4">
        <f t="shared" si="175"/>
        <v>505</v>
      </c>
      <c r="BT907" s="4">
        <f t="shared" si="176"/>
        <v>0</v>
      </c>
      <c r="BU907" s="4">
        <f t="shared" si="177"/>
        <v>258.25400000000002</v>
      </c>
      <c r="BV907" s="4">
        <f t="shared" si="178"/>
        <v>0</v>
      </c>
      <c r="BW907" s="4">
        <f t="shared" si="179"/>
        <v>1664.1642689999999</v>
      </c>
      <c r="BX907" s="4">
        <f t="shared" si="180"/>
        <v>484.67826600000001</v>
      </c>
    </row>
    <row r="908" spans="1:76" x14ac:dyDescent="0.25">
      <c r="A908">
        <v>16</v>
      </c>
      <c r="B908" t="s">
        <v>60</v>
      </c>
      <c r="C908" t="s">
        <v>61</v>
      </c>
      <c r="D908">
        <v>2021</v>
      </c>
      <c r="E908" t="s">
        <v>62</v>
      </c>
      <c r="F908" t="s">
        <v>63</v>
      </c>
      <c r="G908">
        <v>2</v>
      </c>
      <c r="H908" t="s">
        <v>64</v>
      </c>
      <c r="I908" t="s">
        <v>3561</v>
      </c>
      <c r="J908" t="s">
        <v>1612</v>
      </c>
      <c r="K908" t="s">
        <v>1613</v>
      </c>
      <c r="L908" t="s">
        <v>3607</v>
      </c>
      <c r="M908" t="s">
        <v>1614</v>
      </c>
      <c r="N908" t="s">
        <v>3614</v>
      </c>
      <c r="O908" t="s">
        <v>625</v>
      </c>
      <c r="P908" t="s">
        <v>3655</v>
      </c>
      <c r="Q908" t="s">
        <v>1735</v>
      </c>
      <c r="R908" t="s">
        <v>3842</v>
      </c>
      <c r="S908" t="s">
        <v>1736</v>
      </c>
      <c r="T908">
        <v>12</v>
      </c>
      <c r="U908">
        <v>3</v>
      </c>
      <c r="V908" t="s">
        <v>1741</v>
      </c>
      <c r="W908">
        <v>1</v>
      </c>
      <c r="X908" t="s">
        <v>72</v>
      </c>
      <c r="Y908">
        <v>1</v>
      </c>
      <c r="Z908" t="s">
        <v>73</v>
      </c>
      <c r="AA908">
        <v>1</v>
      </c>
      <c r="AB908" s="2">
        <v>7</v>
      </c>
      <c r="AC908" s="2">
        <v>7</v>
      </c>
      <c r="AD908" s="2">
        <v>100</v>
      </c>
      <c r="AE908" s="2">
        <v>13</v>
      </c>
      <c r="AF908" s="2">
        <v>13</v>
      </c>
      <c r="AG908" s="2">
        <v>100</v>
      </c>
      <c r="AH908" s="2">
        <v>7</v>
      </c>
      <c r="AI908" s="2">
        <v>0</v>
      </c>
      <c r="AJ908" s="2">
        <v>0</v>
      </c>
      <c r="AK908" s="2">
        <v>13</v>
      </c>
      <c r="AL908" s="2">
        <v>0</v>
      </c>
      <c r="AM908" s="2">
        <v>0</v>
      </c>
      <c r="AN908" s="2">
        <v>7</v>
      </c>
      <c r="AO908" s="2">
        <v>0</v>
      </c>
      <c r="AP908" s="2">
        <v>0</v>
      </c>
      <c r="AQ908" s="2">
        <v>47</v>
      </c>
      <c r="AR908" s="2">
        <v>20</v>
      </c>
      <c r="AS908" s="2">
        <v>42.55</v>
      </c>
      <c r="AT908" s="3">
        <v>171232872</v>
      </c>
      <c r="AU908" s="3">
        <v>164967872</v>
      </c>
      <c r="AV908" s="2">
        <v>96.34</v>
      </c>
      <c r="AW908" s="3">
        <v>339715000</v>
      </c>
      <c r="AX908" s="3">
        <v>339466967</v>
      </c>
      <c r="AY908" s="2">
        <v>99.93</v>
      </c>
      <c r="AZ908" s="3">
        <v>287337000</v>
      </c>
      <c r="BA908" s="3">
        <v>0</v>
      </c>
      <c r="BB908" s="2">
        <v>0</v>
      </c>
      <c r="BC908" s="3">
        <v>393836000</v>
      </c>
      <c r="BD908" s="3">
        <v>0</v>
      </c>
      <c r="BE908" s="2">
        <v>0</v>
      </c>
      <c r="BF908" s="3">
        <v>205479000</v>
      </c>
      <c r="BG908" s="3">
        <v>0</v>
      </c>
      <c r="BH908" s="2">
        <v>0</v>
      </c>
      <c r="BI908" s="3">
        <v>1397599872</v>
      </c>
      <c r="BJ908" s="3">
        <v>504434839</v>
      </c>
      <c r="BK908" s="2">
        <v>36.090000000000003</v>
      </c>
      <c r="BL908" t="s">
        <v>1742</v>
      </c>
      <c r="BM908" s="4">
        <f t="shared" si="169"/>
        <v>171.23287199999999</v>
      </c>
      <c r="BN908" s="4">
        <f t="shared" si="170"/>
        <v>164.967872</v>
      </c>
      <c r="BO908" s="4">
        <f t="shared" si="171"/>
        <v>339.71499999999997</v>
      </c>
      <c r="BP908" s="4">
        <f t="shared" si="172"/>
        <v>339.46696700000001</v>
      </c>
      <c r="BQ908" s="4">
        <f t="shared" si="173"/>
        <v>287.33699999999999</v>
      </c>
      <c r="BR908" s="4">
        <f t="shared" si="174"/>
        <v>0</v>
      </c>
      <c r="BS908" s="4">
        <f t="shared" si="175"/>
        <v>393.83600000000001</v>
      </c>
      <c r="BT908" s="4">
        <f t="shared" si="176"/>
        <v>0</v>
      </c>
      <c r="BU908" s="4">
        <f t="shared" si="177"/>
        <v>205.47900000000001</v>
      </c>
      <c r="BV908" s="4">
        <f t="shared" si="178"/>
        <v>0</v>
      </c>
      <c r="BW908" s="4">
        <f t="shared" si="179"/>
        <v>1397.599872</v>
      </c>
      <c r="BX908" s="4">
        <f t="shared" si="180"/>
        <v>504.43483900000001</v>
      </c>
    </row>
    <row r="909" spans="1:76" x14ac:dyDescent="0.25">
      <c r="A909">
        <v>16</v>
      </c>
      <c r="B909" t="s">
        <v>60</v>
      </c>
      <c r="C909" t="s">
        <v>61</v>
      </c>
      <c r="D909">
        <v>2021</v>
      </c>
      <c r="E909" t="s">
        <v>62</v>
      </c>
      <c r="F909" t="s">
        <v>63</v>
      </c>
      <c r="G909">
        <v>2</v>
      </c>
      <c r="H909" t="s">
        <v>64</v>
      </c>
      <c r="I909" t="s">
        <v>3561</v>
      </c>
      <c r="J909" t="s">
        <v>1612</v>
      </c>
      <c r="K909" t="s">
        <v>1613</v>
      </c>
      <c r="L909" t="s">
        <v>3607</v>
      </c>
      <c r="M909" t="s">
        <v>1614</v>
      </c>
      <c r="N909" t="s">
        <v>3611</v>
      </c>
      <c r="O909" t="s">
        <v>68</v>
      </c>
      <c r="P909" t="s">
        <v>3622</v>
      </c>
      <c r="Q909" t="s">
        <v>322</v>
      </c>
      <c r="R909" t="s">
        <v>3843</v>
      </c>
      <c r="S909" t="s">
        <v>1743</v>
      </c>
      <c r="T909">
        <v>10</v>
      </c>
      <c r="U909">
        <v>1</v>
      </c>
      <c r="V909" t="s">
        <v>1744</v>
      </c>
      <c r="W909">
        <v>1</v>
      </c>
      <c r="X909" t="s">
        <v>72</v>
      </c>
      <c r="Y909">
        <v>1</v>
      </c>
      <c r="Z909" t="s">
        <v>73</v>
      </c>
      <c r="AA909">
        <v>1</v>
      </c>
      <c r="AB909" s="2">
        <v>23</v>
      </c>
      <c r="AC909" s="2">
        <v>22.62</v>
      </c>
      <c r="AD909" s="2">
        <v>98.35</v>
      </c>
      <c r="AE909" s="2">
        <v>27.38</v>
      </c>
      <c r="AF909" s="2">
        <v>20.53</v>
      </c>
      <c r="AG909" s="2">
        <v>74.98</v>
      </c>
      <c r="AH909" s="2">
        <v>36</v>
      </c>
      <c r="AI909" s="2">
        <v>0</v>
      </c>
      <c r="AJ909" s="2">
        <v>0</v>
      </c>
      <c r="AK909" s="2">
        <v>10</v>
      </c>
      <c r="AL909" s="2">
        <v>0</v>
      </c>
      <c r="AM909" s="2">
        <v>0</v>
      </c>
      <c r="AN909" s="2">
        <v>4</v>
      </c>
      <c r="AO909" s="2">
        <v>0</v>
      </c>
      <c r="AP909" s="2">
        <v>0</v>
      </c>
      <c r="AQ909" s="2">
        <v>100</v>
      </c>
      <c r="AR909" s="2">
        <v>43.15</v>
      </c>
      <c r="AS909" s="2">
        <v>43.15</v>
      </c>
      <c r="AT909" s="3">
        <v>738268000</v>
      </c>
      <c r="AU909" s="3">
        <v>737370000</v>
      </c>
      <c r="AV909" s="2">
        <v>99.88</v>
      </c>
      <c r="AW909" s="3">
        <v>2005134325</v>
      </c>
      <c r="AX909" s="3">
        <v>1328606691</v>
      </c>
      <c r="AY909" s="2">
        <v>66.260000000000005</v>
      </c>
      <c r="AZ909" s="3">
        <v>3023639000</v>
      </c>
      <c r="BA909" s="3">
        <v>0</v>
      </c>
      <c r="BB909" s="2">
        <v>0</v>
      </c>
      <c r="BC909" s="3">
        <v>2106755000</v>
      </c>
      <c r="BD909" s="3">
        <v>0</v>
      </c>
      <c r="BE909" s="2">
        <v>0</v>
      </c>
      <c r="BF909" s="3">
        <v>1155510000</v>
      </c>
      <c r="BG909" s="3">
        <v>0</v>
      </c>
      <c r="BH909" s="2">
        <v>0</v>
      </c>
      <c r="BI909" s="3">
        <v>9029306325</v>
      </c>
      <c r="BJ909" s="3">
        <v>2065976691</v>
      </c>
      <c r="BK909" s="2">
        <v>22.88</v>
      </c>
      <c r="BL909" t="s">
        <v>1745</v>
      </c>
      <c r="BM909" s="4">
        <f t="shared" si="169"/>
        <v>738.26800000000003</v>
      </c>
      <c r="BN909" s="4">
        <f t="shared" si="170"/>
        <v>737.37</v>
      </c>
      <c r="BO909" s="4">
        <f t="shared" si="171"/>
        <v>2005.134325</v>
      </c>
      <c r="BP909" s="4">
        <f t="shared" si="172"/>
        <v>1328.606691</v>
      </c>
      <c r="BQ909" s="4">
        <f t="shared" si="173"/>
        <v>3023.6390000000001</v>
      </c>
      <c r="BR909" s="4">
        <f t="shared" si="174"/>
        <v>0</v>
      </c>
      <c r="BS909" s="4">
        <f t="shared" si="175"/>
        <v>2106.7550000000001</v>
      </c>
      <c r="BT909" s="4">
        <f t="shared" si="176"/>
        <v>0</v>
      </c>
      <c r="BU909" s="4">
        <f t="shared" si="177"/>
        <v>1155.51</v>
      </c>
      <c r="BV909" s="4">
        <f t="shared" si="178"/>
        <v>0</v>
      </c>
      <c r="BW909" s="4">
        <f t="shared" si="179"/>
        <v>9029.3063249999996</v>
      </c>
      <c r="BX909" s="4">
        <f t="shared" si="180"/>
        <v>2065.9766909999998</v>
      </c>
    </row>
    <row r="910" spans="1:76" x14ac:dyDescent="0.25">
      <c r="A910">
        <v>16</v>
      </c>
      <c r="B910" t="s">
        <v>60</v>
      </c>
      <c r="C910" t="s">
        <v>61</v>
      </c>
      <c r="D910">
        <v>2021</v>
      </c>
      <c r="E910" t="s">
        <v>62</v>
      </c>
      <c r="F910" t="s">
        <v>63</v>
      </c>
      <c r="G910">
        <v>2</v>
      </c>
      <c r="H910" t="s">
        <v>64</v>
      </c>
      <c r="I910" t="s">
        <v>3561</v>
      </c>
      <c r="J910" t="s">
        <v>1612</v>
      </c>
      <c r="K910" t="s">
        <v>1613</v>
      </c>
      <c r="L910" t="s">
        <v>3607</v>
      </c>
      <c r="M910" t="s">
        <v>1614</v>
      </c>
      <c r="N910" t="s">
        <v>3611</v>
      </c>
      <c r="O910" t="s">
        <v>68</v>
      </c>
      <c r="P910" t="s">
        <v>3622</v>
      </c>
      <c r="Q910" t="s">
        <v>322</v>
      </c>
      <c r="R910" t="s">
        <v>3843</v>
      </c>
      <c r="S910" t="s">
        <v>1743</v>
      </c>
      <c r="T910">
        <v>10</v>
      </c>
      <c r="U910">
        <v>2</v>
      </c>
      <c r="V910" t="s">
        <v>1746</v>
      </c>
      <c r="W910">
        <v>1</v>
      </c>
      <c r="X910" t="s">
        <v>72</v>
      </c>
      <c r="Y910">
        <v>1</v>
      </c>
      <c r="Z910" t="s">
        <v>73</v>
      </c>
      <c r="AA910">
        <v>1</v>
      </c>
      <c r="AB910" s="2">
        <v>10</v>
      </c>
      <c r="AC910" s="2">
        <v>10</v>
      </c>
      <c r="AD910" s="2">
        <v>100</v>
      </c>
      <c r="AE910" s="2">
        <v>20</v>
      </c>
      <c r="AF910" s="2">
        <v>20</v>
      </c>
      <c r="AG910" s="2">
        <v>100</v>
      </c>
      <c r="AH910" s="2">
        <v>30</v>
      </c>
      <c r="AI910" s="2">
        <v>0</v>
      </c>
      <c r="AJ910" s="2">
        <v>0</v>
      </c>
      <c r="AK910" s="2">
        <v>30</v>
      </c>
      <c r="AL910" s="2">
        <v>0</v>
      </c>
      <c r="AM910" s="2">
        <v>0</v>
      </c>
      <c r="AN910" s="2">
        <v>10</v>
      </c>
      <c r="AO910" s="2">
        <v>0</v>
      </c>
      <c r="AP910" s="2">
        <v>0</v>
      </c>
      <c r="AQ910" s="2">
        <v>100</v>
      </c>
      <c r="AR910" s="2">
        <v>30</v>
      </c>
      <c r="AS910" s="2">
        <v>30</v>
      </c>
      <c r="AT910" s="3">
        <v>420544000</v>
      </c>
      <c r="AU910" s="3">
        <v>411660780</v>
      </c>
      <c r="AV910" s="2">
        <v>97.89</v>
      </c>
      <c r="AW910" s="3">
        <v>611967533</v>
      </c>
      <c r="AX910" s="3">
        <v>611967533</v>
      </c>
      <c r="AY910" s="2">
        <v>100</v>
      </c>
      <c r="AZ910" s="3">
        <v>730110000</v>
      </c>
      <c r="BA910" s="3">
        <v>0</v>
      </c>
      <c r="BB910" s="2">
        <v>0</v>
      </c>
      <c r="BC910" s="3">
        <v>549474000</v>
      </c>
      <c r="BD910" s="3">
        <v>0</v>
      </c>
      <c r="BE910" s="2">
        <v>0</v>
      </c>
      <c r="BF910" s="3">
        <v>297726000</v>
      </c>
      <c r="BG910" s="3">
        <v>0</v>
      </c>
      <c r="BH910" s="2">
        <v>0</v>
      </c>
      <c r="BI910" s="3">
        <v>2609821533</v>
      </c>
      <c r="BJ910" s="3">
        <v>1023628313</v>
      </c>
      <c r="BK910" s="2">
        <v>39.22</v>
      </c>
      <c r="BL910" t="s">
        <v>1747</v>
      </c>
      <c r="BM910" s="4">
        <f t="shared" si="169"/>
        <v>420.54399999999998</v>
      </c>
      <c r="BN910" s="4">
        <f t="shared" si="170"/>
        <v>411.66077999999999</v>
      </c>
      <c r="BO910" s="4">
        <f t="shared" si="171"/>
        <v>611.967533</v>
      </c>
      <c r="BP910" s="4">
        <f t="shared" si="172"/>
        <v>611.967533</v>
      </c>
      <c r="BQ910" s="4">
        <f t="shared" si="173"/>
        <v>730.11</v>
      </c>
      <c r="BR910" s="4">
        <f t="shared" si="174"/>
        <v>0</v>
      </c>
      <c r="BS910" s="4">
        <f t="shared" si="175"/>
        <v>549.47400000000005</v>
      </c>
      <c r="BT910" s="4">
        <f t="shared" si="176"/>
        <v>0</v>
      </c>
      <c r="BU910" s="4">
        <f t="shared" si="177"/>
        <v>297.726</v>
      </c>
      <c r="BV910" s="4">
        <f t="shared" si="178"/>
        <v>0</v>
      </c>
      <c r="BW910" s="4">
        <f t="shared" si="179"/>
        <v>2609.8215330000003</v>
      </c>
      <c r="BX910" s="4">
        <f t="shared" si="180"/>
        <v>1023.6283129999999</v>
      </c>
    </row>
    <row r="911" spans="1:76" x14ac:dyDescent="0.25">
      <c r="A911">
        <v>16</v>
      </c>
      <c r="B911" t="s">
        <v>60</v>
      </c>
      <c r="C911" t="s">
        <v>61</v>
      </c>
      <c r="D911">
        <v>2021</v>
      </c>
      <c r="E911" t="s">
        <v>62</v>
      </c>
      <c r="F911" t="s">
        <v>63</v>
      </c>
      <c r="G911">
        <v>2</v>
      </c>
      <c r="H911" t="s">
        <v>64</v>
      </c>
      <c r="I911" t="s">
        <v>3561</v>
      </c>
      <c r="J911" t="s">
        <v>1612</v>
      </c>
      <c r="K911" t="s">
        <v>1613</v>
      </c>
      <c r="L911" t="s">
        <v>3607</v>
      </c>
      <c r="M911" t="s">
        <v>1614</v>
      </c>
      <c r="N911" t="s">
        <v>3611</v>
      </c>
      <c r="O911" t="s">
        <v>68</v>
      </c>
      <c r="P911" t="s">
        <v>3622</v>
      </c>
      <c r="Q911" t="s">
        <v>322</v>
      </c>
      <c r="R911" t="s">
        <v>3843</v>
      </c>
      <c r="S911" t="s">
        <v>1743</v>
      </c>
      <c r="T911">
        <v>10</v>
      </c>
      <c r="U911">
        <v>3</v>
      </c>
      <c r="V911" t="s">
        <v>1748</v>
      </c>
      <c r="W911">
        <v>1</v>
      </c>
      <c r="X911" t="s">
        <v>72</v>
      </c>
      <c r="Y911">
        <v>1</v>
      </c>
      <c r="Z911" t="s">
        <v>73</v>
      </c>
      <c r="AA911">
        <v>1</v>
      </c>
      <c r="AB911" s="2">
        <v>12.5</v>
      </c>
      <c r="AC911" s="2">
        <v>12.5</v>
      </c>
      <c r="AD911" s="2">
        <v>100</v>
      </c>
      <c r="AE911" s="2">
        <v>22</v>
      </c>
      <c r="AF911" s="2">
        <v>22</v>
      </c>
      <c r="AG911" s="2">
        <v>100</v>
      </c>
      <c r="AH911" s="2">
        <v>25</v>
      </c>
      <c r="AI911" s="2">
        <v>0</v>
      </c>
      <c r="AJ911" s="2">
        <v>0</v>
      </c>
      <c r="AK911" s="2">
        <v>28</v>
      </c>
      <c r="AL911" s="2">
        <v>0</v>
      </c>
      <c r="AM911" s="2">
        <v>0</v>
      </c>
      <c r="AN911" s="2">
        <v>12.5</v>
      </c>
      <c r="AO911" s="2">
        <v>0</v>
      </c>
      <c r="AP911" s="2">
        <v>0</v>
      </c>
      <c r="AQ911" s="2">
        <v>100</v>
      </c>
      <c r="AR911" s="2">
        <v>34.5</v>
      </c>
      <c r="AS911" s="2">
        <v>34.5</v>
      </c>
      <c r="AT911" s="3">
        <v>112347000</v>
      </c>
      <c r="AU911" s="3">
        <v>112347000</v>
      </c>
      <c r="AV911" s="2">
        <v>100</v>
      </c>
      <c r="AW911" s="3">
        <v>225247009</v>
      </c>
      <c r="AX911" s="3">
        <v>219050709</v>
      </c>
      <c r="AY911" s="2">
        <v>97.25</v>
      </c>
      <c r="AZ911" s="3">
        <v>253876000</v>
      </c>
      <c r="BA911" s="3">
        <v>0</v>
      </c>
      <c r="BB911" s="2">
        <v>0</v>
      </c>
      <c r="BC911" s="3">
        <v>282161000</v>
      </c>
      <c r="BD911" s="3">
        <v>0</v>
      </c>
      <c r="BE911" s="2">
        <v>0</v>
      </c>
      <c r="BF911" s="3">
        <v>295507000</v>
      </c>
      <c r="BG911" s="3">
        <v>0</v>
      </c>
      <c r="BH911" s="2">
        <v>0</v>
      </c>
      <c r="BI911" s="3">
        <v>1169138009</v>
      </c>
      <c r="BJ911" s="3">
        <v>331397709</v>
      </c>
      <c r="BK911" s="2">
        <v>28.35</v>
      </c>
      <c r="BL911" t="s">
        <v>1749</v>
      </c>
      <c r="BM911" s="4">
        <f t="shared" si="169"/>
        <v>112.34699999999999</v>
      </c>
      <c r="BN911" s="4">
        <f t="shared" si="170"/>
        <v>112.34699999999999</v>
      </c>
      <c r="BO911" s="4">
        <f t="shared" si="171"/>
        <v>225.24700899999999</v>
      </c>
      <c r="BP911" s="4">
        <f t="shared" si="172"/>
        <v>219.05070900000001</v>
      </c>
      <c r="BQ911" s="4">
        <f t="shared" si="173"/>
        <v>253.876</v>
      </c>
      <c r="BR911" s="4">
        <f t="shared" si="174"/>
        <v>0</v>
      </c>
      <c r="BS911" s="4">
        <f t="shared" si="175"/>
        <v>282.161</v>
      </c>
      <c r="BT911" s="4">
        <f t="shared" si="176"/>
        <v>0</v>
      </c>
      <c r="BU911" s="4">
        <f t="shared" si="177"/>
        <v>295.50700000000001</v>
      </c>
      <c r="BV911" s="4">
        <f t="shared" si="178"/>
        <v>0</v>
      </c>
      <c r="BW911" s="4">
        <f t="shared" si="179"/>
        <v>1169.138009</v>
      </c>
      <c r="BX911" s="4">
        <f t="shared" si="180"/>
        <v>331.39770900000002</v>
      </c>
    </row>
    <row r="912" spans="1:76" x14ac:dyDescent="0.25">
      <c r="A912">
        <v>16</v>
      </c>
      <c r="B912" t="s">
        <v>60</v>
      </c>
      <c r="C912" t="s">
        <v>61</v>
      </c>
      <c r="D912">
        <v>2021</v>
      </c>
      <c r="E912" t="s">
        <v>62</v>
      </c>
      <c r="F912" t="s">
        <v>63</v>
      </c>
      <c r="G912">
        <v>2</v>
      </c>
      <c r="H912" t="s">
        <v>64</v>
      </c>
      <c r="I912" t="s">
        <v>3561</v>
      </c>
      <c r="J912" t="s">
        <v>1612</v>
      </c>
      <c r="K912" t="s">
        <v>1613</v>
      </c>
      <c r="L912" t="s">
        <v>3607</v>
      </c>
      <c r="M912" t="s">
        <v>1614</v>
      </c>
      <c r="N912" t="s">
        <v>3611</v>
      </c>
      <c r="O912" t="s">
        <v>68</v>
      </c>
      <c r="P912" t="s">
        <v>3622</v>
      </c>
      <c r="Q912" t="s">
        <v>322</v>
      </c>
      <c r="R912" t="s">
        <v>3843</v>
      </c>
      <c r="S912" t="s">
        <v>1743</v>
      </c>
      <c r="T912">
        <v>10</v>
      </c>
      <c r="U912">
        <v>4</v>
      </c>
      <c r="V912" t="s">
        <v>1750</v>
      </c>
      <c r="W912">
        <v>1</v>
      </c>
      <c r="X912" t="s">
        <v>72</v>
      </c>
      <c r="Y912">
        <v>1</v>
      </c>
      <c r="Z912" t="s">
        <v>73</v>
      </c>
      <c r="AA912">
        <v>1</v>
      </c>
      <c r="AB912" s="2">
        <v>4</v>
      </c>
      <c r="AC912" s="2">
        <v>4</v>
      </c>
      <c r="AD912" s="2">
        <v>100</v>
      </c>
      <c r="AE912" s="2">
        <v>4</v>
      </c>
      <c r="AF912" s="2">
        <v>4</v>
      </c>
      <c r="AG912" s="2">
        <v>100</v>
      </c>
      <c r="AH912" s="2">
        <v>4</v>
      </c>
      <c r="AI912" s="2">
        <v>0</v>
      </c>
      <c r="AJ912" s="2">
        <v>0</v>
      </c>
      <c r="AK912" s="2">
        <v>4</v>
      </c>
      <c r="AL912" s="2">
        <v>0</v>
      </c>
      <c r="AM912" s="2">
        <v>0</v>
      </c>
      <c r="AN912" s="2">
        <v>4</v>
      </c>
      <c r="AO912" s="2">
        <v>0</v>
      </c>
      <c r="AP912" s="2">
        <v>0</v>
      </c>
      <c r="AQ912" s="2">
        <v>20</v>
      </c>
      <c r="AR912" s="2">
        <v>8</v>
      </c>
      <c r="AS912" s="2">
        <v>40</v>
      </c>
      <c r="AT912" s="3">
        <v>216982000</v>
      </c>
      <c r="AU912" s="3">
        <v>216982000</v>
      </c>
      <c r="AV912" s="2">
        <v>100</v>
      </c>
      <c r="AW912" s="3">
        <v>396927133</v>
      </c>
      <c r="AX912" s="3">
        <v>396927133</v>
      </c>
      <c r="AY912" s="2">
        <v>100</v>
      </c>
      <c r="AZ912" s="3">
        <v>626261000</v>
      </c>
      <c r="BA912" s="3">
        <v>0</v>
      </c>
      <c r="BB912" s="2">
        <v>0</v>
      </c>
      <c r="BC912" s="3">
        <v>1144228000</v>
      </c>
      <c r="BD912" s="3">
        <v>0</v>
      </c>
      <c r="BE912" s="2">
        <v>0</v>
      </c>
      <c r="BF912" s="3">
        <v>668566000</v>
      </c>
      <c r="BG912" s="3">
        <v>0</v>
      </c>
      <c r="BH912" s="2">
        <v>0</v>
      </c>
      <c r="BI912" s="3">
        <v>3052964133</v>
      </c>
      <c r="BJ912" s="3">
        <v>613909133</v>
      </c>
      <c r="BK912" s="2">
        <v>20.11</v>
      </c>
      <c r="BL912" t="s">
        <v>1751</v>
      </c>
      <c r="BM912" s="4">
        <f t="shared" si="169"/>
        <v>216.982</v>
      </c>
      <c r="BN912" s="4">
        <f t="shared" si="170"/>
        <v>216.982</v>
      </c>
      <c r="BO912" s="4">
        <f t="shared" si="171"/>
        <v>396.92713300000003</v>
      </c>
      <c r="BP912" s="4">
        <f t="shared" si="172"/>
        <v>396.92713300000003</v>
      </c>
      <c r="BQ912" s="4">
        <f t="shared" si="173"/>
        <v>626.26099999999997</v>
      </c>
      <c r="BR912" s="4">
        <f t="shared" si="174"/>
        <v>0</v>
      </c>
      <c r="BS912" s="4">
        <f t="shared" si="175"/>
        <v>1144.2280000000001</v>
      </c>
      <c r="BT912" s="4">
        <f t="shared" si="176"/>
        <v>0</v>
      </c>
      <c r="BU912" s="4">
        <f t="shared" si="177"/>
        <v>668.56600000000003</v>
      </c>
      <c r="BV912" s="4">
        <f t="shared" si="178"/>
        <v>0</v>
      </c>
      <c r="BW912" s="4">
        <f t="shared" si="179"/>
        <v>3052.9641330000004</v>
      </c>
      <c r="BX912" s="4">
        <f t="shared" si="180"/>
        <v>613.909133</v>
      </c>
    </row>
    <row r="913" spans="1:76" x14ac:dyDescent="0.25">
      <c r="A913">
        <v>16</v>
      </c>
      <c r="B913" t="s">
        <v>60</v>
      </c>
      <c r="C913" t="s">
        <v>61</v>
      </c>
      <c r="D913">
        <v>2021</v>
      </c>
      <c r="E913" t="s">
        <v>62</v>
      </c>
      <c r="F913" t="s">
        <v>63</v>
      </c>
      <c r="G913">
        <v>2</v>
      </c>
      <c r="H913" t="s">
        <v>64</v>
      </c>
      <c r="I913" t="s">
        <v>3561</v>
      </c>
      <c r="J913" t="s">
        <v>1612</v>
      </c>
      <c r="K913" t="s">
        <v>1613</v>
      </c>
      <c r="L913" t="s">
        <v>3607</v>
      </c>
      <c r="M913" t="s">
        <v>1614</v>
      </c>
      <c r="N913" t="s">
        <v>3611</v>
      </c>
      <c r="O913" t="s">
        <v>68</v>
      </c>
      <c r="P913" t="s">
        <v>3622</v>
      </c>
      <c r="Q913" t="s">
        <v>322</v>
      </c>
      <c r="R913" t="s">
        <v>3843</v>
      </c>
      <c r="S913" t="s">
        <v>1743</v>
      </c>
      <c r="T913">
        <v>10</v>
      </c>
      <c r="U913">
        <v>5</v>
      </c>
      <c r="V913" t="s">
        <v>1752</v>
      </c>
      <c r="W913">
        <v>1</v>
      </c>
      <c r="X913" t="s">
        <v>72</v>
      </c>
      <c r="Y913">
        <v>1</v>
      </c>
      <c r="Z913" t="s">
        <v>73</v>
      </c>
      <c r="AA913">
        <v>1</v>
      </c>
      <c r="AB913" s="2">
        <v>6</v>
      </c>
      <c r="AC913" s="2">
        <v>6</v>
      </c>
      <c r="AD913" s="2">
        <v>100</v>
      </c>
      <c r="AE913" s="2">
        <v>12</v>
      </c>
      <c r="AF913" s="2">
        <v>12</v>
      </c>
      <c r="AG913" s="2">
        <v>100</v>
      </c>
      <c r="AH913" s="2">
        <v>12</v>
      </c>
      <c r="AI913" s="2">
        <v>0</v>
      </c>
      <c r="AJ913" s="2">
        <v>0</v>
      </c>
      <c r="AK913" s="2">
        <v>12</v>
      </c>
      <c r="AL913" s="2">
        <v>0</v>
      </c>
      <c r="AM913" s="2">
        <v>0</v>
      </c>
      <c r="AN913" s="2">
        <v>6</v>
      </c>
      <c r="AO913" s="2">
        <v>0</v>
      </c>
      <c r="AP913" s="2">
        <v>0</v>
      </c>
      <c r="AQ913" s="2">
        <v>48</v>
      </c>
      <c r="AR913" s="2">
        <v>18</v>
      </c>
      <c r="AS913" s="2">
        <v>37.5</v>
      </c>
      <c r="AT913" s="3">
        <v>362580000</v>
      </c>
      <c r="AU913" s="3">
        <v>362580000</v>
      </c>
      <c r="AV913" s="2">
        <v>100</v>
      </c>
      <c r="AW913" s="3">
        <v>636325000</v>
      </c>
      <c r="AX913" s="3">
        <v>636325000</v>
      </c>
      <c r="AY913" s="2">
        <v>100</v>
      </c>
      <c r="AZ913" s="3">
        <v>830654000</v>
      </c>
      <c r="BA913" s="3">
        <v>0</v>
      </c>
      <c r="BB913" s="2">
        <v>0</v>
      </c>
      <c r="BC913" s="3">
        <v>938051000</v>
      </c>
      <c r="BD913" s="3">
        <v>0</v>
      </c>
      <c r="BE913" s="2">
        <v>0</v>
      </c>
      <c r="BF913" s="3">
        <v>886104000</v>
      </c>
      <c r="BG913" s="3">
        <v>0</v>
      </c>
      <c r="BH913" s="2">
        <v>0</v>
      </c>
      <c r="BI913" s="3">
        <v>3653714000</v>
      </c>
      <c r="BJ913" s="3">
        <v>998905000</v>
      </c>
      <c r="BK913" s="2">
        <v>27.34</v>
      </c>
      <c r="BL913" t="s">
        <v>1753</v>
      </c>
      <c r="BM913" s="4">
        <f t="shared" si="169"/>
        <v>362.58</v>
      </c>
      <c r="BN913" s="4">
        <f t="shared" si="170"/>
        <v>362.58</v>
      </c>
      <c r="BO913" s="4">
        <f t="shared" si="171"/>
        <v>636.32500000000005</v>
      </c>
      <c r="BP913" s="4">
        <f t="shared" si="172"/>
        <v>636.32500000000005</v>
      </c>
      <c r="BQ913" s="4">
        <f t="shared" si="173"/>
        <v>830.654</v>
      </c>
      <c r="BR913" s="4">
        <f t="shared" si="174"/>
        <v>0</v>
      </c>
      <c r="BS913" s="4">
        <f t="shared" si="175"/>
        <v>938.05100000000004</v>
      </c>
      <c r="BT913" s="4">
        <f t="shared" si="176"/>
        <v>0</v>
      </c>
      <c r="BU913" s="4">
        <f t="shared" si="177"/>
        <v>886.10400000000004</v>
      </c>
      <c r="BV913" s="4">
        <f t="shared" si="178"/>
        <v>0</v>
      </c>
      <c r="BW913" s="4">
        <f t="shared" si="179"/>
        <v>3653.7139999999999</v>
      </c>
      <c r="BX913" s="4">
        <f t="shared" si="180"/>
        <v>998.90499999999997</v>
      </c>
    </row>
    <row r="914" spans="1:76" x14ac:dyDescent="0.25">
      <c r="A914">
        <v>16</v>
      </c>
      <c r="B914" t="s">
        <v>60</v>
      </c>
      <c r="C914" t="s">
        <v>61</v>
      </c>
      <c r="D914">
        <v>2021</v>
      </c>
      <c r="E914" t="s">
        <v>62</v>
      </c>
      <c r="F914" t="s">
        <v>63</v>
      </c>
      <c r="G914">
        <v>2</v>
      </c>
      <c r="H914" t="s">
        <v>64</v>
      </c>
      <c r="I914" t="s">
        <v>3561</v>
      </c>
      <c r="J914" t="s">
        <v>1612</v>
      </c>
      <c r="K914" t="s">
        <v>1613</v>
      </c>
      <c r="L914" t="s">
        <v>3607</v>
      </c>
      <c r="M914" t="s">
        <v>1614</v>
      </c>
      <c r="N914" t="s">
        <v>3611</v>
      </c>
      <c r="O914" t="s">
        <v>68</v>
      </c>
      <c r="P914" t="s">
        <v>3637</v>
      </c>
      <c r="Q914" t="s">
        <v>842</v>
      </c>
      <c r="R914" t="s">
        <v>3844</v>
      </c>
      <c r="S914" t="s">
        <v>1754</v>
      </c>
      <c r="T914">
        <v>12</v>
      </c>
      <c r="U914">
        <v>1</v>
      </c>
      <c r="V914" t="s">
        <v>1755</v>
      </c>
      <c r="W914">
        <v>1</v>
      </c>
      <c r="X914" t="s">
        <v>72</v>
      </c>
      <c r="Y914">
        <v>1</v>
      </c>
      <c r="Z914" t="s">
        <v>73</v>
      </c>
      <c r="AA914">
        <v>1</v>
      </c>
      <c r="AB914" s="2">
        <v>0.2</v>
      </c>
      <c r="AC914" s="2">
        <v>0.12</v>
      </c>
      <c r="AD914" s="2">
        <v>60</v>
      </c>
      <c r="AE914" s="2">
        <v>0.33</v>
      </c>
      <c r="AF914" s="2">
        <v>0.33</v>
      </c>
      <c r="AG914" s="2">
        <v>100</v>
      </c>
      <c r="AH914" s="2">
        <v>0.6</v>
      </c>
      <c r="AI914" s="2">
        <v>0</v>
      </c>
      <c r="AJ914" s="2">
        <v>0</v>
      </c>
      <c r="AK914" s="2">
        <v>0.75</v>
      </c>
      <c r="AL914" s="2">
        <v>0</v>
      </c>
      <c r="AM914" s="2">
        <v>0</v>
      </c>
      <c r="AN914" s="2">
        <v>0.2</v>
      </c>
      <c r="AO914" s="2">
        <v>0</v>
      </c>
      <c r="AP914" s="2">
        <v>0</v>
      </c>
      <c r="AQ914" s="2">
        <v>2</v>
      </c>
      <c r="AR914" s="2">
        <v>0.45</v>
      </c>
      <c r="AS914" s="2">
        <v>22.5</v>
      </c>
      <c r="AT914" s="3">
        <v>566596000</v>
      </c>
      <c r="AU914" s="3">
        <v>566433286</v>
      </c>
      <c r="AV914" s="2">
        <v>99.97</v>
      </c>
      <c r="AW914" s="3">
        <v>250460055</v>
      </c>
      <c r="AX914" s="3">
        <v>237890055</v>
      </c>
      <c r="AY914" s="2">
        <v>94.98</v>
      </c>
      <c r="AZ914" s="3">
        <v>638150000</v>
      </c>
      <c r="BA914" s="3">
        <v>0</v>
      </c>
      <c r="BB914" s="2">
        <v>0</v>
      </c>
      <c r="BC914" s="3">
        <v>431182000</v>
      </c>
      <c r="BD914" s="3">
        <v>0</v>
      </c>
      <c r="BE914" s="2">
        <v>0</v>
      </c>
      <c r="BF914" s="3">
        <v>284319000</v>
      </c>
      <c r="BG914" s="3">
        <v>0</v>
      </c>
      <c r="BH914" s="2">
        <v>0</v>
      </c>
      <c r="BI914" s="3">
        <v>2170707055</v>
      </c>
      <c r="BJ914" s="3">
        <v>804323341</v>
      </c>
      <c r="BK914" s="2">
        <v>37.049999999999997</v>
      </c>
      <c r="BL914" t="s">
        <v>1756</v>
      </c>
      <c r="BM914" s="4">
        <f t="shared" si="169"/>
        <v>566.596</v>
      </c>
      <c r="BN914" s="4">
        <f t="shared" si="170"/>
        <v>566.43328599999995</v>
      </c>
      <c r="BO914" s="4">
        <f t="shared" si="171"/>
        <v>250.46005500000001</v>
      </c>
      <c r="BP914" s="4">
        <f t="shared" si="172"/>
        <v>237.89005499999999</v>
      </c>
      <c r="BQ914" s="4">
        <f t="shared" si="173"/>
        <v>638.15</v>
      </c>
      <c r="BR914" s="4">
        <f t="shared" si="174"/>
        <v>0</v>
      </c>
      <c r="BS914" s="4">
        <f t="shared" si="175"/>
        <v>431.18200000000002</v>
      </c>
      <c r="BT914" s="4">
        <f t="shared" si="176"/>
        <v>0</v>
      </c>
      <c r="BU914" s="4">
        <f t="shared" si="177"/>
        <v>284.31900000000002</v>
      </c>
      <c r="BV914" s="4">
        <f t="shared" si="178"/>
        <v>0</v>
      </c>
      <c r="BW914" s="4">
        <f t="shared" si="179"/>
        <v>2170.7070550000003</v>
      </c>
      <c r="BX914" s="4">
        <f t="shared" si="180"/>
        <v>804.32334099999991</v>
      </c>
    </row>
    <row r="915" spans="1:76" x14ac:dyDescent="0.25">
      <c r="A915">
        <v>16</v>
      </c>
      <c r="B915" t="s">
        <v>60</v>
      </c>
      <c r="C915" t="s">
        <v>61</v>
      </c>
      <c r="D915">
        <v>2021</v>
      </c>
      <c r="E915" t="s">
        <v>62</v>
      </c>
      <c r="F915" t="s">
        <v>63</v>
      </c>
      <c r="G915">
        <v>2</v>
      </c>
      <c r="H915" t="s">
        <v>64</v>
      </c>
      <c r="I915" t="s">
        <v>3561</v>
      </c>
      <c r="J915" t="s">
        <v>1612</v>
      </c>
      <c r="K915" t="s">
        <v>1613</v>
      </c>
      <c r="L915" t="s">
        <v>3607</v>
      </c>
      <c r="M915" t="s">
        <v>1614</v>
      </c>
      <c r="N915" t="s">
        <v>3611</v>
      </c>
      <c r="O915" t="s">
        <v>68</v>
      </c>
      <c r="P915" t="s">
        <v>3637</v>
      </c>
      <c r="Q915" t="s">
        <v>842</v>
      </c>
      <c r="R915" t="s">
        <v>3844</v>
      </c>
      <c r="S915" t="s">
        <v>1754</v>
      </c>
      <c r="T915">
        <v>12</v>
      </c>
      <c r="U915">
        <v>2</v>
      </c>
      <c r="V915" t="s">
        <v>1757</v>
      </c>
      <c r="W915">
        <v>1</v>
      </c>
      <c r="X915" t="s">
        <v>72</v>
      </c>
      <c r="Y915">
        <v>1</v>
      </c>
      <c r="Z915" t="s">
        <v>73</v>
      </c>
      <c r="AA915">
        <v>1</v>
      </c>
      <c r="AB915" s="2">
        <v>0.4</v>
      </c>
      <c r="AC915" s="2">
        <v>0.38</v>
      </c>
      <c r="AD915" s="2">
        <v>95</v>
      </c>
      <c r="AE915" s="2">
        <v>2.52</v>
      </c>
      <c r="AF915" s="2">
        <v>2.52</v>
      </c>
      <c r="AG915" s="2">
        <v>100</v>
      </c>
      <c r="AH915" s="2">
        <v>2.2000000000000002</v>
      </c>
      <c r="AI915" s="2">
        <v>0</v>
      </c>
      <c r="AJ915" s="2">
        <v>0</v>
      </c>
      <c r="AK915" s="2">
        <v>2</v>
      </c>
      <c r="AL915" s="2">
        <v>0</v>
      </c>
      <c r="AM915" s="2">
        <v>0</v>
      </c>
      <c r="AN915" s="2">
        <v>0.9</v>
      </c>
      <c r="AO915" s="2">
        <v>0</v>
      </c>
      <c r="AP915" s="2">
        <v>0</v>
      </c>
      <c r="AQ915" s="2">
        <v>8</v>
      </c>
      <c r="AR915" s="2">
        <v>2.9</v>
      </c>
      <c r="AS915" s="2">
        <v>36.25</v>
      </c>
      <c r="AT915" s="3">
        <v>344404000</v>
      </c>
      <c r="AU915" s="3">
        <v>258500000</v>
      </c>
      <c r="AV915" s="2">
        <v>75.06</v>
      </c>
      <c r="AW915" s="3">
        <v>734669945</v>
      </c>
      <c r="AX915" s="3">
        <v>722245500</v>
      </c>
      <c r="AY915" s="2">
        <v>98.31</v>
      </c>
      <c r="AZ915" s="3">
        <v>1164605000</v>
      </c>
      <c r="BA915" s="3">
        <v>0</v>
      </c>
      <c r="BB915" s="2">
        <v>0</v>
      </c>
      <c r="BC915" s="3">
        <v>975701000</v>
      </c>
      <c r="BD915" s="3">
        <v>0</v>
      </c>
      <c r="BE915" s="2">
        <v>0</v>
      </c>
      <c r="BF915" s="3">
        <v>546164000</v>
      </c>
      <c r="BG915" s="3">
        <v>0</v>
      </c>
      <c r="BH915" s="2">
        <v>0</v>
      </c>
      <c r="BI915" s="3">
        <v>3765543945</v>
      </c>
      <c r="BJ915" s="3">
        <v>980745500</v>
      </c>
      <c r="BK915" s="2">
        <v>26.05</v>
      </c>
      <c r="BL915" t="s">
        <v>1758</v>
      </c>
      <c r="BM915" s="4">
        <f t="shared" si="169"/>
        <v>344.404</v>
      </c>
      <c r="BN915" s="4">
        <f t="shared" si="170"/>
        <v>258.5</v>
      </c>
      <c r="BO915" s="4">
        <f t="shared" si="171"/>
        <v>734.66994499999998</v>
      </c>
      <c r="BP915" s="4">
        <f t="shared" si="172"/>
        <v>722.24549999999999</v>
      </c>
      <c r="BQ915" s="4">
        <f t="shared" si="173"/>
        <v>1164.605</v>
      </c>
      <c r="BR915" s="4">
        <f t="shared" si="174"/>
        <v>0</v>
      </c>
      <c r="BS915" s="4">
        <f t="shared" si="175"/>
        <v>975.70100000000002</v>
      </c>
      <c r="BT915" s="4">
        <f t="shared" si="176"/>
        <v>0</v>
      </c>
      <c r="BU915" s="4">
        <f t="shared" si="177"/>
        <v>546.16399999999999</v>
      </c>
      <c r="BV915" s="4">
        <f t="shared" si="178"/>
        <v>0</v>
      </c>
      <c r="BW915" s="4">
        <f t="shared" si="179"/>
        <v>3765.5439450000003</v>
      </c>
      <c r="BX915" s="4">
        <f t="shared" si="180"/>
        <v>980.74549999999999</v>
      </c>
    </row>
    <row r="916" spans="1:76" x14ac:dyDescent="0.25">
      <c r="A916">
        <v>16</v>
      </c>
      <c r="B916" t="s">
        <v>60</v>
      </c>
      <c r="C916" t="s">
        <v>61</v>
      </c>
      <c r="D916">
        <v>2021</v>
      </c>
      <c r="E916" t="s">
        <v>62</v>
      </c>
      <c r="F916" t="s">
        <v>63</v>
      </c>
      <c r="G916">
        <v>2</v>
      </c>
      <c r="H916" t="s">
        <v>64</v>
      </c>
      <c r="I916" t="s">
        <v>3561</v>
      </c>
      <c r="J916" t="s">
        <v>1612</v>
      </c>
      <c r="K916" t="s">
        <v>1613</v>
      </c>
      <c r="L916" t="s">
        <v>3607</v>
      </c>
      <c r="M916" t="s">
        <v>1614</v>
      </c>
      <c r="N916" t="s">
        <v>3611</v>
      </c>
      <c r="O916" t="s">
        <v>68</v>
      </c>
      <c r="P916" t="s">
        <v>3637</v>
      </c>
      <c r="Q916" t="s">
        <v>842</v>
      </c>
      <c r="R916" t="s">
        <v>3845</v>
      </c>
      <c r="S916" t="s">
        <v>1759</v>
      </c>
      <c r="T916">
        <v>11</v>
      </c>
      <c r="U916">
        <v>1</v>
      </c>
      <c r="V916" t="s">
        <v>1760</v>
      </c>
      <c r="W916">
        <v>1</v>
      </c>
      <c r="X916" t="s">
        <v>72</v>
      </c>
      <c r="Y916">
        <v>1</v>
      </c>
      <c r="Z916" t="s">
        <v>73</v>
      </c>
      <c r="AA916">
        <v>1</v>
      </c>
      <c r="AB916" s="2">
        <v>4</v>
      </c>
      <c r="AC916" s="2">
        <v>4</v>
      </c>
      <c r="AD916" s="2">
        <v>100</v>
      </c>
      <c r="AE916" s="2">
        <v>3</v>
      </c>
      <c r="AF916" s="2">
        <v>3</v>
      </c>
      <c r="AG916" s="2">
        <v>100</v>
      </c>
      <c r="AH916" s="2">
        <v>7</v>
      </c>
      <c r="AI916" s="2">
        <v>0</v>
      </c>
      <c r="AJ916" s="2">
        <v>0</v>
      </c>
      <c r="AK916" s="2">
        <v>6</v>
      </c>
      <c r="AL916" s="2">
        <v>0</v>
      </c>
      <c r="AM916" s="2">
        <v>0</v>
      </c>
      <c r="AN916" s="2">
        <v>4</v>
      </c>
      <c r="AO916" s="2">
        <v>0</v>
      </c>
      <c r="AP916" s="2">
        <v>0</v>
      </c>
      <c r="AQ916" s="2">
        <v>24</v>
      </c>
      <c r="AR916" s="2">
        <v>7</v>
      </c>
      <c r="AS916" s="2">
        <v>29.17</v>
      </c>
      <c r="AT916" s="3">
        <v>364736000</v>
      </c>
      <c r="AU916" s="3">
        <v>354700000</v>
      </c>
      <c r="AV916" s="2">
        <v>97.25</v>
      </c>
      <c r="AW916" s="3">
        <v>1194376742</v>
      </c>
      <c r="AX916" s="3">
        <v>1149358914</v>
      </c>
      <c r="AY916" s="2">
        <v>96.23</v>
      </c>
      <c r="AZ916" s="3">
        <v>1226257000</v>
      </c>
      <c r="BA916" s="3">
        <v>0</v>
      </c>
      <c r="BB916" s="2">
        <v>0</v>
      </c>
      <c r="BC916" s="3">
        <v>1476924000</v>
      </c>
      <c r="BD916" s="3">
        <v>0</v>
      </c>
      <c r="BE916" s="2">
        <v>0</v>
      </c>
      <c r="BF916" s="3">
        <v>992892000</v>
      </c>
      <c r="BG916" s="3">
        <v>0</v>
      </c>
      <c r="BH916" s="2">
        <v>0</v>
      </c>
      <c r="BI916" s="3">
        <v>5255185742</v>
      </c>
      <c r="BJ916" s="3">
        <v>1504058914</v>
      </c>
      <c r="BK916" s="2">
        <v>28.62</v>
      </c>
      <c r="BL916" t="s">
        <v>1761</v>
      </c>
      <c r="BM916" s="4">
        <f t="shared" si="169"/>
        <v>364.73599999999999</v>
      </c>
      <c r="BN916" s="4">
        <f t="shared" si="170"/>
        <v>354.7</v>
      </c>
      <c r="BO916" s="4">
        <f t="shared" si="171"/>
        <v>1194.3767419999999</v>
      </c>
      <c r="BP916" s="4">
        <f t="shared" si="172"/>
        <v>1149.3589139999999</v>
      </c>
      <c r="BQ916" s="4">
        <f t="shared" si="173"/>
        <v>1226.2570000000001</v>
      </c>
      <c r="BR916" s="4">
        <f t="shared" si="174"/>
        <v>0</v>
      </c>
      <c r="BS916" s="4">
        <f t="shared" si="175"/>
        <v>1476.924</v>
      </c>
      <c r="BT916" s="4">
        <f t="shared" si="176"/>
        <v>0</v>
      </c>
      <c r="BU916" s="4">
        <f t="shared" si="177"/>
        <v>992.89200000000005</v>
      </c>
      <c r="BV916" s="4">
        <f t="shared" si="178"/>
        <v>0</v>
      </c>
      <c r="BW916" s="4">
        <f t="shared" si="179"/>
        <v>5255.1857419999997</v>
      </c>
      <c r="BX916" s="4">
        <f t="shared" si="180"/>
        <v>1504.058914</v>
      </c>
    </row>
    <row r="917" spans="1:76" x14ac:dyDescent="0.25">
      <c r="A917">
        <v>16</v>
      </c>
      <c r="B917" t="s">
        <v>60</v>
      </c>
      <c r="C917" t="s">
        <v>61</v>
      </c>
      <c r="D917">
        <v>2021</v>
      </c>
      <c r="E917" t="s">
        <v>62</v>
      </c>
      <c r="F917" t="s">
        <v>63</v>
      </c>
      <c r="G917">
        <v>2</v>
      </c>
      <c r="H917" t="s">
        <v>64</v>
      </c>
      <c r="I917" t="s">
        <v>3561</v>
      </c>
      <c r="J917" t="s">
        <v>1612</v>
      </c>
      <c r="K917" t="s">
        <v>1613</v>
      </c>
      <c r="L917" t="s">
        <v>3607</v>
      </c>
      <c r="M917" t="s">
        <v>1614</v>
      </c>
      <c r="N917" t="s">
        <v>3611</v>
      </c>
      <c r="O917" t="s">
        <v>68</v>
      </c>
      <c r="P917" t="s">
        <v>3637</v>
      </c>
      <c r="Q917" t="s">
        <v>842</v>
      </c>
      <c r="R917" t="s">
        <v>3845</v>
      </c>
      <c r="S917" t="s">
        <v>1759</v>
      </c>
      <c r="T917">
        <v>11</v>
      </c>
      <c r="U917">
        <v>2</v>
      </c>
      <c r="V917" t="s">
        <v>1762</v>
      </c>
      <c r="W917">
        <v>1</v>
      </c>
      <c r="X917" t="s">
        <v>72</v>
      </c>
      <c r="Y917">
        <v>1</v>
      </c>
      <c r="Z917" t="s">
        <v>73</v>
      </c>
      <c r="AA917">
        <v>1</v>
      </c>
      <c r="AB917" s="2">
        <v>2</v>
      </c>
      <c r="AC917" s="2">
        <v>2</v>
      </c>
      <c r="AD917" s="2">
        <v>100</v>
      </c>
      <c r="AE917" s="2">
        <v>2</v>
      </c>
      <c r="AF917" s="2">
        <v>2</v>
      </c>
      <c r="AG917" s="2">
        <v>100</v>
      </c>
      <c r="AH917" s="2">
        <v>4</v>
      </c>
      <c r="AI917" s="2">
        <v>0</v>
      </c>
      <c r="AJ917" s="2">
        <v>0</v>
      </c>
      <c r="AK917" s="2">
        <v>5</v>
      </c>
      <c r="AL917" s="2">
        <v>0</v>
      </c>
      <c r="AM917" s="2">
        <v>0</v>
      </c>
      <c r="AN917" s="2">
        <v>2</v>
      </c>
      <c r="AO917" s="2">
        <v>0</v>
      </c>
      <c r="AP917" s="2">
        <v>0</v>
      </c>
      <c r="AQ917" s="2">
        <v>15</v>
      </c>
      <c r="AR917" s="2">
        <v>4</v>
      </c>
      <c r="AS917" s="2">
        <v>26.67</v>
      </c>
      <c r="AT917" s="3">
        <v>183030000</v>
      </c>
      <c r="AU917" s="3">
        <v>139406000</v>
      </c>
      <c r="AV917" s="2">
        <v>76.17</v>
      </c>
      <c r="AW917" s="3">
        <v>267435167</v>
      </c>
      <c r="AX917" s="3">
        <v>247324833</v>
      </c>
      <c r="AY917" s="2">
        <v>92.48</v>
      </c>
      <c r="AZ917" s="3">
        <v>281130000</v>
      </c>
      <c r="BA917" s="3">
        <v>0</v>
      </c>
      <c r="BB917" s="2">
        <v>0</v>
      </c>
      <c r="BC917" s="3">
        <v>1282255000</v>
      </c>
      <c r="BD917" s="3">
        <v>0</v>
      </c>
      <c r="BE917" s="2">
        <v>0</v>
      </c>
      <c r="BF917" s="3">
        <v>965050000</v>
      </c>
      <c r="BG917" s="3">
        <v>0</v>
      </c>
      <c r="BH917" s="2">
        <v>0</v>
      </c>
      <c r="BI917" s="3">
        <v>2978900167</v>
      </c>
      <c r="BJ917" s="3">
        <v>386730833</v>
      </c>
      <c r="BK917" s="2">
        <v>12.98</v>
      </c>
      <c r="BL917" t="s">
        <v>1763</v>
      </c>
      <c r="BM917" s="4">
        <f t="shared" si="169"/>
        <v>183.03</v>
      </c>
      <c r="BN917" s="4">
        <f t="shared" si="170"/>
        <v>139.40600000000001</v>
      </c>
      <c r="BO917" s="4">
        <f t="shared" si="171"/>
        <v>267.43516699999998</v>
      </c>
      <c r="BP917" s="4">
        <f t="shared" si="172"/>
        <v>247.32483300000001</v>
      </c>
      <c r="BQ917" s="4">
        <f t="shared" si="173"/>
        <v>281.13</v>
      </c>
      <c r="BR917" s="4">
        <f t="shared" si="174"/>
        <v>0</v>
      </c>
      <c r="BS917" s="4">
        <f t="shared" si="175"/>
        <v>1282.2550000000001</v>
      </c>
      <c r="BT917" s="4">
        <f t="shared" si="176"/>
        <v>0</v>
      </c>
      <c r="BU917" s="4">
        <f t="shared" si="177"/>
        <v>965.05</v>
      </c>
      <c r="BV917" s="4">
        <f t="shared" si="178"/>
        <v>0</v>
      </c>
      <c r="BW917" s="4">
        <f t="shared" si="179"/>
        <v>2978.9001669999998</v>
      </c>
      <c r="BX917" s="4">
        <f t="shared" si="180"/>
        <v>386.73083300000002</v>
      </c>
    </row>
    <row r="918" spans="1:76" x14ac:dyDescent="0.25">
      <c r="A918">
        <v>16</v>
      </c>
      <c r="B918" t="s">
        <v>60</v>
      </c>
      <c r="C918" t="s">
        <v>61</v>
      </c>
      <c r="D918">
        <v>2021</v>
      </c>
      <c r="E918" t="s">
        <v>62</v>
      </c>
      <c r="F918" t="s">
        <v>63</v>
      </c>
      <c r="G918">
        <v>2</v>
      </c>
      <c r="H918" t="s">
        <v>64</v>
      </c>
      <c r="I918" t="s">
        <v>3561</v>
      </c>
      <c r="J918" t="s">
        <v>1612</v>
      </c>
      <c r="K918" t="s">
        <v>1613</v>
      </c>
      <c r="L918" t="s">
        <v>3607</v>
      </c>
      <c r="M918" t="s">
        <v>1614</v>
      </c>
      <c r="N918" t="s">
        <v>3611</v>
      </c>
      <c r="O918" t="s">
        <v>68</v>
      </c>
      <c r="P918" t="s">
        <v>3637</v>
      </c>
      <c r="Q918" t="s">
        <v>842</v>
      </c>
      <c r="R918" t="s">
        <v>3845</v>
      </c>
      <c r="S918" t="s">
        <v>1759</v>
      </c>
      <c r="T918">
        <v>11</v>
      </c>
      <c r="U918">
        <v>3</v>
      </c>
      <c r="V918" t="s">
        <v>1764</v>
      </c>
      <c r="W918">
        <v>1</v>
      </c>
      <c r="X918" t="s">
        <v>72</v>
      </c>
      <c r="Y918">
        <v>1</v>
      </c>
      <c r="Z918" t="s">
        <v>73</v>
      </c>
      <c r="AA918">
        <v>1</v>
      </c>
      <c r="AB918" s="2">
        <v>3</v>
      </c>
      <c r="AC918" s="2">
        <v>2.81</v>
      </c>
      <c r="AD918" s="2">
        <v>93.67</v>
      </c>
      <c r="AE918" s="2">
        <v>4.1900000000000004</v>
      </c>
      <c r="AF918" s="2">
        <v>4.1900000000000004</v>
      </c>
      <c r="AG918" s="2">
        <v>100</v>
      </c>
      <c r="AH918" s="2">
        <v>3</v>
      </c>
      <c r="AI918" s="2">
        <v>0</v>
      </c>
      <c r="AJ918" s="2">
        <v>0</v>
      </c>
      <c r="AK918" s="2">
        <v>3</v>
      </c>
      <c r="AL918" s="2">
        <v>0</v>
      </c>
      <c r="AM918" s="2">
        <v>0</v>
      </c>
      <c r="AN918" s="2">
        <v>2</v>
      </c>
      <c r="AO918" s="2">
        <v>0</v>
      </c>
      <c r="AP918" s="2">
        <v>0</v>
      </c>
      <c r="AQ918" s="2">
        <v>15</v>
      </c>
      <c r="AR918" s="2">
        <v>7</v>
      </c>
      <c r="AS918" s="2">
        <v>46.67</v>
      </c>
      <c r="AT918" s="3">
        <v>54022000</v>
      </c>
      <c r="AU918" s="3">
        <v>43602000</v>
      </c>
      <c r="AV918" s="2">
        <v>80.709999999999994</v>
      </c>
      <c r="AW918" s="3">
        <v>129403000</v>
      </c>
      <c r="AX918" s="3">
        <v>126922667</v>
      </c>
      <c r="AY918" s="2">
        <v>98.08</v>
      </c>
      <c r="AZ918" s="3">
        <v>143810000</v>
      </c>
      <c r="BA918" s="3">
        <v>0</v>
      </c>
      <c r="BB918" s="2">
        <v>0</v>
      </c>
      <c r="BC918" s="3">
        <v>420475000</v>
      </c>
      <c r="BD918" s="3">
        <v>0</v>
      </c>
      <c r="BE918" s="2">
        <v>0</v>
      </c>
      <c r="BF918" s="3">
        <v>300702000</v>
      </c>
      <c r="BG918" s="3">
        <v>0</v>
      </c>
      <c r="BH918" s="2">
        <v>0</v>
      </c>
      <c r="BI918" s="3">
        <v>1048412000</v>
      </c>
      <c r="BJ918" s="3">
        <v>170524667</v>
      </c>
      <c r="BK918" s="2">
        <v>16.27</v>
      </c>
      <c r="BL918" t="s">
        <v>1765</v>
      </c>
      <c r="BM918" s="4">
        <f t="shared" si="169"/>
        <v>54.021999999999998</v>
      </c>
      <c r="BN918" s="4">
        <f t="shared" si="170"/>
        <v>43.601999999999997</v>
      </c>
      <c r="BO918" s="4">
        <f t="shared" si="171"/>
        <v>129.40299999999999</v>
      </c>
      <c r="BP918" s="4">
        <f t="shared" si="172"/>
        <v>126.922667</v>
      </c>
      <c r="BQ918" s="4">
        <f t="shared" si="173"/>
        <v>143.81</v>
      </c>
      <c r="BR918" s="4">
        <f t="shared" si="174"/>
        <v>0</v>
      </c>
      <c r="BS918" s="4">
        <f t="shared" si="175"/>
        <v>420.47500000000002</v>
      </c>
      <c r="BT918" s="4">
        <f t="shared" si="176"/>
        <v>0</v>
      </c>
      <c r="BU918" s="4">
        <f t="shared" si="177"/>
        <v>300.702</v>
      </c>
      <c r="BV918" s="4">
        <f t="shared" si="178"/>
        <v>0</v>
      </c>
      <c r="BW918" s="4">
        <f t="shared" si="179"/>
        <v>1048.412</v>
      </c>
      <c r="BX918" s="4">
        <f t="shared" si="180"/>
        <v>170.52466699999999</v>
      </c>
    </row>
    <row r="919" spans="1:76" x14ac:dyDescent="0.25">
      <c r="A919">
        <v>16</v>
      </c>
      <c r="B919" t="s">
        <v>60</v>
      </c>
      <c r="C919" t="s">
        <v>61</v>
      </c>
      <c r="D919">
        <v>2021</v>
      </c>
      <c r="E919" t="s">
        <v>62</v>
      </c>
      <c r="F919" t="s">
        <v>63</v>
      </c>
      <c r="G919">
        <v>2</v>
      </c>
      <c r="H919" t="s">
        <v>64</v>
      </c>
      <c r="I919" t="s">
        <v>3561</v>
      </c>
      <c r="J919" t="s">
        <v>1612</v>
      </c>
      <c r="K919" t="s">
        <v>1613</v>
      </c>
      <c r="L919" t="s">
        <v>3607</v>
      </c>
      <c r="M919" t="s">
        <v>1614</v>
      </c>
      <c r="N919" t="s">
        <v>3611</v>
      </c>
      <c r="O919" t="s">
        <v>68</v>
      </c>
      <c r="P919" t="s">
        <v>3637</v>
      </c>
      <c r="Q919" t="s">
        <v>842</v>
      </c>
      <c r="R919" t="s">
        <v>3845</v>
      </c>
      <c r="S919" t="s">
        <v>1759</v>
      </c>
      <c r="T919">
        <v>11</v>
      </c>
      <c r="U919">
        <v>4</v>
      </c>
      <c r="V919" t="s">
        <v>1766</v>
      </c>
      <c r="W919">
        <v>1</v>
      </c>
      <c r="X919" t="s">
        <v>72</v>
      </c>
      <c r="Y919">
        <v>1</v>
      </c>
      <c r="Z919" t="s">
        <v>73</v>
      </c>
      <c r="AA919">
        <v>1</v>
      </c>
      <c r="AB919" s="2">
        <v>5</v>
      </c>
      <c r="AC919" s="2">
        <v>3.07</v>
      </c>
      <c r="AD919" s="2">
        <v>61.4</v>
      </c>
      <c r="AE919" s="2">
        <v>8.93</v>
      </c>
      <c r="AF919" s="2">
        <v>8.51</v>
      </c>
      <c r="AG919" s="2">
        <v>95.3</v>
      </c>
      <c r="AH919" s="2">
        <v>12</v>
      </c>
      <c r="AI919" s="2">
        <v>0</v>
      </c>
      <c r="AJ919" s="2">
        <v>0</v>
      </c>
      <c r="AK919" s="2">
        <v>9</v>
      </c>
      <c r="AL919" s="2">
        <v>0</v>
      </c>
      <c r="AM919" s="2">
        <v>0</v>
      </c>
      <c r="AN919" s="2">
        <v>5</v>
      </c>
      <c r="AO919" s="2">
        <v>0</v>
      </c>
      <c r="AP919" s="2">
        <v>0</v>
      </c>
      <c r="AQ919" s="2">
        <v>38</v>
      </c>
      <c r="AR919" s="2">
        <v>11.58</v>
      </c>
      <c r="AS919" s="2">
        <v>30.47</v>
      </c>
      <c r="AT919" s="3">
        <v>2763278000</v>
      </c>
      <c r="AU919" s="3">
        <v>2695611598</v>
      </c>
      <c r="AV919" s="2">
        <v>97.55</v>
      </c>
      <c r="AW919" s="3">
        <v>2335739091</v>
      </c>
      <c r="AX919" s="3">
        <v>2236580433</v>
      </c>
      <c r="AY919" s="2">
        <v>95.75</v>
      </c>
      <c r="AZ919" s="3">
        <v>3655492000</v>
      </c>
      <c r="BA919" s="3">
        <v>0</v>
      </c>
      <c r="BB919" s="2">
        <v>0</v>
      </c>
      <c r="BC919" s="3">
        <v>3364300000</v>
      </c>
      <c r="BD919" s="3">
        <v>0</v>
      </c>
      <c r="BE919" s="2">
        <v>0</v>
      </c>
      <c r="BF919" s="3">
        <v>2248450000</v>
      </c>
      <c r="BG919" s="3">
        <v>0</v>
      </c>
      <c r="BH919" s="2">
        <v>0</v>
      </c>
      <c r="BI919" s="3">
        <v>14367259091</v>
      </c>
      <c r="BJ919" s="3">
        <v>4932192031</v>
      </c>
      <c r="BK919" s="2">
        <v>34.33</v>
      </c>
      <c r="BL919" t="s">
        <v>1767</v>
      </c>
      <c r="BM919" s="4">
        <f t="shared" si="169"/>
        <v>2763.2779999999998</v>
      </c>
      <c r="BN919" s="4">
        <f t="shared" si="170"/>
        <v>2695.611598</v>
      </c>
      <c r="BO919" s="4">
        <f t="shared" si="171"/>
        <v>2335.7390909999999</v>
      </c>
      <c r="BP919" s="4">
        <f t="shared" si="172"/>
        <v>2236.5804330000001</v>
      </c>
      <c r="BQ919" s="4">
        <f t="shared" si="173"/>
        <v>3655.4920000000002</v>
      </c>
      <c r="BR919" s="4">
        <f t="shared" si="174"/>
        <v>0</v>
      </c>
      <c r="BS919" s="4">
        <f t="shared" si="175"/>
        <v>3364.3</v>
      </c>
      <c r="BT919" s="4">
        <f t="shared" si="176"/>
        <v>0</v>
      </c>
      <c r="BU919" s="4">
        <f t="shared" si="177"/>
        <v>2248.4499999999998</v>
      </c>
      <c r="BV919" s="4">
        <f t="shared" si="178"/>
        <v>0</v>
      </c>
      <c r="BW919" s="4">
        <f t="shared" si="179"/>
        <v>14367.259091</v>
      </c>
      <c r="BX919" s="4">
        <f t="shared" si="180"/>
        <v>4932.1920310000005</v>
      </c>
    </row>
    <row r="920" spans="1:76" x14ac:dyDescent="0.25">
      <c r="A920">
        <v>16</v>
      </c>
      <c r="B920" t="s">
        <v>60</v>
      </c>
      <c r="C920" t="s">
        <v>61</v>
      </c>
      <c r="D920">
        <v>2021</v>
      </c>
      <c r="E920" t="s">
        <v>62</v>
      </c>
      <c r="F920" t="s">
        <v>63</v>
      </c>
      <c r="G920">
        <v>2</v>
      </c>
      <c r="H920" t="s">
        <v>64</v>
      </c>
      <c r="I920" t="s">
        <v>3561</v>
      </c>
      <c r="J920" t="s">
        <v>1612</v>
      </c>
      <c r="K920" t="s">
        <v>1613</v>
      </c>
      <c r="L920" t="s">
        <v>3607</v>
      </c>
      <c r="M920" t="s">
        <v>1614</v>
      </c>
      <c r="N920" t="s">
        <v>3611</v>
      </c>
      <c r="O920" t="s">
        <v>68</v>
      </c>
      <c r="P920" t="s">
        <v>3637</v>
      </c>
      <c r="Q920" t="s">
        <v>842</v>
      </c>
      <c r="R920" t="s">
        <v>3845</v>
      </c>
      <c r="S920" t="s">
        <v>1759</v>
      </c>
      <c r="T920">
        <v>11</v>
      </c>
      <c r="U920">
        <v>5</v>
      </c>
      <c r="V920" t="s">
        <v>1768</v>
      </c>
      <c r="W920">
        <v>1</v>
      </c>
      <c r="X920" t="s">
        <v>72</v>
      </c>
      <c r="Y920">
        <v>1</v>
      </c>
      <c r="Z920" t="s">
        <v>73</v>
      </c>
      <c r="AA920">
        <v>1</v>
      </c>
      <c r="AB920" s="2">
        <v>2</v>
      </c>
      <c r="AC920" s="2">
        <v>1.95</v>
      </c>
      <c r="AD920" s="2">
        <v>97.5</v>
      </c>
      <c r="AE920" s="2">
        <v>3.05</v>
      </c>
      <c r="AF920" s="2">
        <v>3.05</v>
      </c>
      <c r="AG920" s="2">
        <v>100</v>
      </c>
      <c r="AH920" s="2">
        <v>3</v>
      </c>
      <c r="AI920" s="2">
        <v>0</v>
      </c>
      <c r="AJ920" s="2">
        <v>0</v>
      </c>
      <c r="AK920" s="2">
        <v>3</v>
      </c>
      <c r="AL920" s="2">
        <v>0</v>
      </c>
      <c r="AM920" s="2">
        <v>0</v>
      </c>
      <c r="AN920" s="2">
        <v>2</v>
      </c>
      <c r="AO920" s="2">
        <v>0</v>
      </c>
      <c r="AP920" s="2">
        <v>0</v>
      </c>
      <c r="AQ920" s="2">
        <v>13</v>
      </c>
      <c r="AR920" s="2">
        <v>5</v>
      </c>
      <c r="AS920" s="2">
        <v>38.46</v>
      </c>
      <c r="AT920" s="3">
        <v>166584000</v>
      </c>
      <c r="AU920" s="3">
        <v>122884000</v>
      </c>
      <c r="AV920" s="2">
        <v>73.77</v>
      </c>
      <c r="AW920" s="3">
        <v>168581000</v>
      </c>
      <c r="AX920" s="3">
        <v>166905000</v>
      </c>
      <c r="AY920" s="2">
        <v>99.01</v>
      </c>
      <c r="AZ920" s="3">
        <v>173190000</v>
      </c>
      <c r="BA920" s="3">
        <v>0</v>
      </c>
      <c r="BB920" s="2">
        <v>0</v>
      </c>
      <c r="BC920" s="3">
        <v>736791000</v>
      </c>
      <c r="BD920" s="3">
        <v>0</v>
      </c>
      <c r="BE920" s="2">
        <v>0</v>
      </c>
      <c r="BF920" s="3">
        <v>478432000</v>
      </c>
      <c r="BG920" s="3">
        <v>0</v>
      </c>
      <c r="BH920" s="2">
        <v>0</v>
      </c>
      <c r="BI920" s="3">
        <v>1723578000</v>
      </c>
      <c r="BJ920" s="3">
        <v>289789000</v>
      </c>
      <c r="BK920" s="2">
        <v>16.809999999999999</v>
      </c>
      <c r="BL920" t="s">
        <v>1769</v>
      </c>
      <c r="BM920" s="4">
        <f t="shared" si="169"/>
        <v>166.584</v>
      </c>
      <c r="BN920" s="4">
        <f t="shared" si="170"/>
        <v>122.884</v>
      </c>
      <c r="BO920" s="4">
        <f t="shared" si="171"/>
        <v>168.58099999999999</v>
      </c>
      <c r="BP920" s="4">
        <f t="shared" si="172"/>
        <v>166.905</v>
      </c>
      <c r="BQ920" s="4">
        <f t="shared" si="173"/>
        <v>173.19</v>
      </c>
      <c r="BR920" s="4">
        <f t="shared" si="174"/>
        <v>0</v>
      </c>
      <c r="BS920" s="4">
        <f t="shared" si="175"/>
        <v>736.79100000000005</v>
      </c>
      <c r="BT920" s="4">
        <f t="shared" si="176"/>
        <v>0</v>
      </c>
      <c r="BU920" s="4">
        <f t="shared" si="177"/>
        <v>478.43200000000002</v>
      </c>
      <c r="BV920" s="4">
        <f t="shared" si="178"/>
        <v>0</v>
      </c>
      <c r="BW920" s="4">
        <f t="shared" si="179"/>
        <v>1723.578</v>
      </c>
      <c r="BX920" s="4">
        <f t="shared" si="180"/>
        <v>289.78899999999999</v>
      </c>
    </row>
    <row r="921" spans="1:76" x14ac:dyDescent="0.25">
      <c r="A921">
        <v>16</v>
      </c>
      <c r="B921" t="s">
        <v>60</v>
      </c>
      <c r="C921" t="s">
        <v>61</v>
      </c>
      <c r="D921">
        <v>2021</v>
      </c>
      <c r="E921" t="s">
        <v>62</v>
      </c>
      <c r="F921" t="s">
        <v>63</v>
      </c>
      <c r="G921">
        <v>2</v>
      </c>
      <c r="H921" t="s">
        <v>64</v>
      </c>
      <c r="I921" t="s">
        <v>3561</v>
      </c>
      <c r="J921" t="s">
        <v>1612</v>
      </c>
      <c r="K921" t="s">
        <v>1613</v>
      </c>
      <c r="L921" t="s">
        <v>3607</v>
      </c>
      <c r="M921" t="s">
        <v>1614</v>
      </c>
      <c r="N921" t="s">
        <v>3611</v>
      </c>
      <c r="O921" t="s">
        <v>68</v>
      </c>
      <c r="P921" t="s">
        <v>3616</v>
      </c>
      <c r="Q921" t="s">
        <v>69</v>
      </c>
      <c r="R921" t="s">
        <v>3846</v>
      </c>
      <c r="S921" t="s">
        <v>1770</v>
      </c>
      <c r="T921">
        <v>13</v>
      </c>
      <c r="U921">
        <v>1</v>
      </c>
      <c r="V921" t="s">
        <v>1771</v>
      </c>
      <c r="W921">
        <v>1</v>
      </c>
      <c r="X921" t="s">
        <v>72</v>
      </c>
      <c r="Y921">
        <v>1</v>
      </c>
      <c r="Z921" t="s">
        <v>73</v>
      </c>
      <c r="AA921">
        <v>1</v>
      </c>
      <c r="AB921" s="2">
        <v>3</v>
      </c>
      <c r="AC921" s="2">
        <v>2.8</v>
      </c>
      <c r="AD921" s="2">
        <v>93.33</v>
      </c>
      <c r="AE921" s="2">
        <v>2.2000000000000002</v>
      </c>
      <c r="AF921" s="2">
        <v>2.2000000000000002</v>
      </c>
      <c r="AG921" s="2">
        <v>100</v>
      </c>
      <c r="AH921" s="2">
        <v>2</v>
      </c>
      <c r="AI921" s="2">
        <v>0</v>
      </c>
      <c r="AJ921" s="2">
        <v>0</v>
      </c>
      <c r="AK921" s="2">
        <v>2</v>
      </c>
      <c r="AL921" s="2">
        <v>0</v>
      </c>
      <c r="AM921" s="2">
        <v>0</v>
      </c>
      <c r="AN921" s="2">
        <v>1</v>
      </c>
      <c r="AO921" s="2">
        <v>0</v>
      </c>
      <c r="AP921" s="2">
        <v>0</v>
      </c>
      <c r="AQ921" s="2">
        <v>10</v>
      </c>
      <c r="AR921" s="2">
        <v>5</v>
      </c>
      <c r="AS921" s="2">
        <v>50</v>
      </c>
      <c r="AT921" s="3">
        <v>227282000</v>
      </c>
      <c r="AU921" s="3">
        <v>227282000</v>
      </c>
      <c r="AV921" s="2">
        <v>100</v>
      </c>
      <c r="AW921" s="3">
        <v>386610734</v>
      </c>
      <c r="AX921" s="3">
        <v>386610734</v>
      </c>
      <c r="AY921" s="2">
        <v>100</v>
      </c>
      <c r="AZ921" s="3">
        <v>452270000</v>
      </c>
      <c r="BA921" s="3">
        <v>0</v>
      </c>
      <c r="BB921" s="2">
        <v>0</v>
      </c>
      <c r="BC921" s="3">
        <v>392050000</v>
      </c>
      <c r="BD921" s="3">
        <v>0</v>
      </c>
      <c r="BE921" s="2">
        <v>0</v>
      </c>
      <c r="BF921" s="3">
        <v>402000000</v>
      </c>
      <c r="BG921" s="3">
        <v>0</v>
      </c>
      <c r="BH921" s="2">
        <v>0</v>
      </c>
      <c r="BI921" s="3">
        <v>1860212734</v>
      </c>
      <c r="BJ921" s="3">
        <v>613892734</v>
      </c>
      <c r="BK921" s="2">
        <v>33</v>
      </c>
      <c r="BL921" t="s">
        <v>1772</v>
      </c>
      <c r="BM921" s="4">
        <f t="shared" si="169"/>
        <v>227.28200000000001</v>
      </c>
      <c r="BN921" s="4">
        <f t="shared" si="170"/>
        <v>227.28200000000001</v>
      </c>
      <c r="BO921" s="4">
        <f t="shared" si="171"/>
        <v>386.61073399999998</v>
      </c>
      <c r="BP921" s="4">
        <f t="shared" si="172"/>
        <v>386.61073399999998</v>
      </c>
      <c r="BQ921" s="4">
        <f t="shared" si="173"/>
        <v>452.27</v>
      </c>
      <c r="BR921" s="4">
        <f t="shared" si="174"/>
        <v>0</v>
      </c>
      <c r="BS921" s="4">
        <f t="shared" si="175"/>
        <v>392.05</v>
      </c>
      <c r="BT921" s="4">
        <f t="shared" si="176"/>
        <v>0</v>
      </c>
      <c r="BU921" s="4">
        <f t="shared" si="177"/>
        <v>402</v>
      </c>
      <c r="BV921" s="4">
        <f t="shared" si="178"/>
        <v>0</v>
      </c>
      <c r="BW921" s="4">
        <f t="shared" si="179"/>
        <v>1860.212734</v>
      </c>
      <c r="BX921" s="4">
        <f t="shared" si="180"/>
        <v>613.89273400000002</v>
      </c>
    </row>
    <row r="922" spans="1:76" x14ac:dyDescent="0.25">
      <c r="A922">
        <v>16</v>
      </c>
      <c r="B922" t="s">
        <v>60</v>
      </c>
      <c r="C922" t="s">
        <v>61</v>
      </c>
      <c r="D922">
        <v>2021</v>
      </c>
      <c r="E922" t="s">
        <v>62</v>
      </c>
      <c r="F922" t="s">
        <v>63</v>
      </c>
      <c r="G922">
        <v>2</v>
      </c>
      <c r="H922" t="s">
        <v>64</v>
      </c>
      <c r="I922" t="s">
        <v>3561</v>
      </c>
      <c r="J922" t="s">
        <v>1612</v>
      </c>
      <c r="K922" t="s">
        <v>1613</v>
      </c>
      <c r="L922" t="s">
        <v>3607</v>
      </c>
      <c r="M922" t="s">
        <v>1614</v>
      </c>
      <c r="N922" t="s">
        <v>3611</v>
      </c>
      <c r="O922" t="s">
        <v>68</v>
      </c>
      <c r="P922" t="s">
        <v>3616</v>
      </c>
      <c r="Q922" t="s">
        <v>69</v>
      </c>
      <c r="R922" t="s">
        <v>3846</v>
      </c>
      <c r="S922" t="s">
        <v>1770</v>
      </c>
      <c r="T922">
        <v>13</v>
      </c>
      <c r="U922">
        <v>2</v>
      </c>
      <c r="V922" t="s">
        <v>1773</v>
      </c>
      <c r="W922">
        <v>1</v>
      </c>
      <c r="X922" t="s">
        <v>72</v>
      </c>
      <c r="Y922">
        <v>1</v>
      </c>
      <c r="Z922" t="s">
        <v>73</v>
      </c>
      <c r="AA922">
        <v>1</v>
      </c>
      <c r="AB922" s="2">
        <v>54006</v>
      </c>
      <c r="AC922" s="2">
        <v>54006</v>
      </c>
      <c r="AD922" s="2">
        <v>100</v>
      </c>
      <c r="AE922" s="2">
        <v>122800</v>
      </c>
      <c r="AF922" s="2">
        <v>130443</v>
      </c>
      <c r="AG922" s="2">
        <v>106.22</v>
      </c>
      <c r="AH922" s="2">
        <v>154900</v>
      </c>
      <c r="AI922" s="2">
        <v>0</v>
      </c>
      <c r="AJ922" s="2">
        <v>0</v>
      </c>
      <c r="AK922" s="2">
        <v>178000</v>
      </c>
      <c r="AL922" s="2">
        <v>0</v>
      </c>
      <c r="AM922" s="2">
        <v>0</v>
      </c>
      <c r="AN922" s="2">
        <v>90294</v>
      </c>
      <c r="AO922" s="2">
        <v>0</v>
      </c>
      <c r="AP922" s="2">
        <v>0</v>
      </c>
      <c r="AQ922" s="2">
        <v>600000</v>
      </c>
      <c r="AR922" s="2">
        <v>184449</v>
      </c>
      <c r="AS922" s="2">
        <v>30.74</v>
      </c>
      <c r="AT922" s="3">
        <v>864095000</v>
      </c>
      <c r="AU922" s="3">
        <v>834598933</v>
      </c>
      <c r="AV922" s="2">
        <v>96.59</v>
      </c>
      <c r="AW922" s="3">
        <v>1079524700</v>
      </c>
      <c r="AX922" s="3">
        <v>1058104020</v>
      </c>
      <c r="AY922" s="2">
        <v>98.02</v>
      </c>
      <c r="AZ922" s="3">
        <v>1494321000</v>
      </c>
      <c r="BA922" s="3">
        <v>0</v>
      </c>
      <c r="BB922" s="2">
        <v>0</v>
      </c>
      <c r="BC922" s="3">
        <v>1300125000</v>
      </c>
      <c r="BD922" s="3">
        <v>0</v>
      </c>
      <c r="BE922" s="2">
        <v>0</v>
      </c>
      <c r="BF922" s="3">
        <v>1322909000</v>
      </c>
      <c r="BG922" s="3">
        <v>0</v>
      </c>
      <c r="BH922" s="2">
        <v>0</v>
      </c>
      <c r="BI922" s="3">
        <v>6060974700</v>
      </c>
      <c r="BJ922" s="3">
        <v>1892702953</v>
      </c>
      <c r="BK922" s="2">
        <v>31.23</v>
      </c>
      <c r="BL922" t="s">
        <v>1774</v>
      </c>
      <c r="BM922" s="4">
        <f t="shared" si="169"/>
        <v>864.09500000000003</v>
      </c>
      <c r="BN922" s="4">
        <f t="shared" si="170"/>
        <v>834.59893299999999</v>
      </c>
      <c r="BO922" s="4">
        <f t="shared" si="171"/>
        <v>1079.5246999999999</v>
      </c>
      <c r="BP922" s="4">
        <f t="shared" si="172"/>
        <v>1058.10402</v>
      </c>
      <c r="BQ922" s="4">
        <f t="shared" si="173"/>
        <v>1494.3209999999999</v>
      </c>
      <c r="BR922" s="4">
        <f t="shared" si="174"/>
        <v>0</v>
      </c>
      <c r="BS922" s="4">
        <f t="shared" si="175"/>
        <v>1300.125</v>
      </c>
      <c r="BT922" s="4">
        <f t="shared" si="176"/>
        <v>0</v>
      </c>
      <c r="BU922" s="4">
        <f t="shared" si="177"/>
        <v>1322.9090000000001</v>
      </c>
      <c r="BV922" s="4">
        <f t="shared" si="178"/>
        <v>0</v>
      </c>
      <c r="BW922" s="4">
        <f t="shared" si="179"/>
        <v>6060.9747000000007</v>
      </c>
      <c r="BX922" s="4">
        <f t="shared" si="180"/>
        <v>1892.702953</v>
      </c>
    </row>
    <row r="923" spans="1:76" x14ac:dyDescent="0.25">
      <c r="A923">
        <v>16</v>
      </c>
      <c r="B923" t="s">
        <v>60</v>
      </c>
      <c r="C923" t="s">
        <v>61</v>
      </c>
      <c r="D923">
        <v>2021</v>
      </c>
      <c r="E923" t="s">
        <v>62</v>
      </c>
      <c r="F923" t="s">
        <v>63</v>
      </c>
      <c r="G923">
        <v>2</v>
      </c>
      <c r="H923" t="s">
        <v>64</v>
      </c>
      <c r="I923" t="s">
        <v>3561</v>
      </c>
      <c r="J923" t="s">
        <v>1612</v>
      </c>
      <c r="K923" t="s">
        <v>1613</v>
      </c>
      <c r="L923" t="s">
        <v>3607</v>
      </c>
      <c r="M923" t="s">
        <v>1614</v>
      </c>
      <c r="N923" t="s">
        <v>3611</v>
      </c>
      <c r="O923" t="s">
        <v>68</v>
      </c>
      <c r="P923" t="s">
        <v>3616</v>
      </c>
      <c r="Q923" t="s">
        <v>69</v>
      </c>
      <c r="R923" t="s">
        <v>3846</v>
      </c>
      <c r="S923" t="s">
        <v>1770</v>
      </c>
      <c r="T923">
        <v>13</v>
      </c>
      <c r="U923">
        <v>3</v>
      </c>
      <c r="V923" t="s">
        <v>1775</v>
      </c>
      <c r="W923">
        <v>1</v>
      </c>
      <c r="X923" t="s">
        <v>72</v>
      </c>
      <c r="Y923">
        <v>1</v>
      </c>
      <c r="Z923" t="s">
        <v>73</v>
      </c>
      <c r="AA923">
        <v>1</v>
      </c>
      <c r="AB923" s="2">
        <v>28</v>
      </c>
      <c r="AC923" s="2">
        <v>27</v>
      </c>
      <c r="AD923" s="2">
        <v>96.43</v>
      </c>
      <c r="AE923" s="2">
        <v>38</v>
      </c>
      <c r="AF923" s="2">
        <v>38.25</v>
      </c>
      <c r="AG923" s="2">
        <v>100.66</v>
      </c>
      <c r="AH923" s="2">
        <v>35</v>
      </c>
      <c r="AI923" s="2">
        <v>0</v>
      </c>
      <c r="AJ923" s="2">
        <v>0</v>
      </c>
      <c r="AK923" s="2">
        <v>36</v>
      </c>
      <c r="AL923" s="2">
        <v>0</v>
      </c>
      <c r="AM923" s="2">
        <v>0</v>
      </c>
      <c r="AN923" s="2">
        <v>13</v>
      </c>
      <c r="AO923" s="2">
        <v>0</v>
      </c>
      <c r="AP923" s="2">
        <v>0</v>
      </c>
      <c r="AQ923" s="2">
        <v>149</v>
      </c>
      <c r="AR923" s="2">
        <v>65.25</v>
      </c>
      <c r="AS923" s="2">
        <v>43.79</v>
      </c>
      <c r="AT923" s="3">
        <v>302855000</v>
      </c>
      <c r="AU923" s="3">
        <v>277688500</v>
      </c>
      <c r="AV923" s="2">
        <v>91.69</v>
      </c>
      <c r="AW923" s="3">
        <v>508017790</v>
      </c>
      <c r="AX923" s="3">
        <v>482816356</v>
      </c>
      <c r="AY923" s="2">
        <v>95.04</v>
      </c>
      <c r="AZ923" s="3">
        <v>729220000</v>
      </c>
      <c r="BA923" s="3">
        <v>0</v>
      </c>
      <c r="BB923" s="2">
        <v>0</v>
      </c>
      <c r="BC923" s="3">
        <v>440990000</v>
      </c>
      <c r="BD923" s="3">
        <v>0</v>
      </c>
      <c r="BE923" s="2">
        <v>0</v>
      </c>
      <c r="BF923" s="3">
        <v>454103000</v>
      </c>
      <c r="BG923" s="3">
        <v>0</v>
      </c>
      <c r="BH923" s="2">
        <v>0</v>
      </c>
      <c r="BI923" s="3">
        <v>2435185790</v>
      </c>
      <c r="BJ923" s="3">
        <v>760504856</v>
      </c>
      <c r="BK923" s="2">
        <v>31.23</v>
      </c>
      <c r="BL923" t="s">
        <v>1776</v>
      </c>
      <c r="BM923" s="4">
        <f t="shared" si="169"/>
        <v>302.85500000000002</v>
      </c>
      <c r="BN923" s="4">
        <f t="shared" si="170"/>
        <v>277.68849999999998</v>
      </c>
      <c r="BO923" s="4">
        <f t="shared" si="171"/>
        <v>508.01778999999999</v>
      </c>
      <c r="BP923" s="4">
        <f t="shared" si="172"/>
        <v>482.81635599999998</v>
      </c>
      <c r="BQ923" s="4">
        <f t="shared" si="173"/>
        <v>729.22</v>
      </c>
      <c r="BR923" s="4">
        <f t="shared" si="174"/>
        <v>0</v>
      </c>
      <c r="BS923" s="4">
        <f t="shared" si="175"/>
        <v>440.99</v>
      </c>
      <c r="BT923" s="4">
        <f t="shared" si="176"/>
        <v>0</v>
      </c>
      <c r="BU923" s="4">
        <f t="shared" si="177"/>
        <v>454.10300000000001</v>
      </c>
      <c r="BV923" s="4">
        <f t="shared" si="178"/>
        <v>0</v>
      </c>
      <c r="BW923" s="4">
        <f t="shared" si="179"/>
        <v>2435.18579</v>
      </c>
      <c r="BX923" s="4">
        <f t="shared" si="180"/>
        <v>760.50485600000002</v>
      </c>
    </row>
    <row r="924" spans="1:76" x14ac:dyDescent="0.25">
      <c r="A924">
        <v>16</v>
      </c>
      <c r="B924" t="s">
        <v>60</v>
      </c>
      <c r="C924" t="s">
        <v>61</v>
      </c>
      <c r="D924">
        <v>2021</v>
      </c>
      <c r="E924" t="s">
        <v>62</v>
      </c>
      <c r="F924" t="s">
        <v>63</v>
      </c>
      <c r="G924">
        <v>2</v>
      </c>
      <c r="H924" t="s">
        <v>64</v>
      </c>
      <c r="I924" t="s">
        <v>3561</v>
      </c>
      <c r="J924" t="s">
        <v>1612</v>
      </c>
      <c r="K924" t="s">
        <v>1613</v>
      </c>
      <c r="L924" t="s">
        <v>3607</v>
      </c>
      <c r="M924" t="s">
        <v>1614</v>
      </c>
      <c r="N924" t="s">
        <v>3611</v>
      </c>
      <c r="O924" t="s">
        <v>68</v>
      </c>
      <c r="P924" t="s">
        <v>3616</v>
      </c>
      <c r="Q924" t="s">
        <v>69</v>
      </c>
      <c r="R924" t="s">
        <v>3846</v>
      </c>
      <c r="S924" t="s">
        <v>1770</v>
      </c>
      <c r="T924">
        <v>13</v>
      </c>
      <c r="U924">
        <v>4</v>
      </c>
      <c r="V924" t="s">
        <v>1777</v>
      </c>
      <c r="W924">
        <v>1</v>
      </c>
      <c r="X924" t="s">
        <v>72</v>
      </c>
      <c r="Y924">
        <v>1</v>
      </c>
      <c r="Z924" t="s">
        <v>73</v>
      </c>
      <c r="AA924">
        <v>1</v>
      </c>
      <c r="AB924" s="2">
        <v>12</v>
      </c>
      <c r="AC924" s="2">
        <v>11</v>
      </c>
      <c r="AD924" s="2">
        <v>91.67</v>
      </c>
      <c r="AE924" s="2">
        <v>23</v>
      </c>
      <c r="AF924" s="2">
        <v>22.12</v>
      </c>
      <c r="AG924" s="2">
        <v>96.17</v>
      </c>
      <c r="AH924" s="2">
        <v>24</v>
      </c>
      <c r="AI924" s="2">
        <v>0</v>
      </c>
      <c r="AJ924" s="2">
        <v>0</v>
      </c>
      <c r="AK924" s="2">
        <v>25</v>
      </c>
      <c r="AL924" s="2">
        <v>0</v>
      </c>
      <c r="AM924" s="2">
        <v>0</v>
      </c>
      <c r="AN924" s="2">
        <v>13</v>
      </c>
      <c r="AO924" s="2">
        <v>0</v>
      </c>
      <c r="AP924" s="2">
        <v>0</v>
      </c>
      <c r="AQ924" s="2">
        <v>96</v>
      </c>
      <c r="AR924" s="2">
        <v>33.119999999999997</v>
      </c>
      <c r="AS924" s="2">
        <v>34.5</v>
      </c>
      <c r="AT924" s="3">
        <v>275768000</v>
      </c>
      <c r="AU924" s="3">
        <v>255995000</v>
      </c>
      <c r="AV924" s="2">
        <v>92.83</v>
      </c>
      <c r="AW924" s="3">
        <v>283381233</v>
      </c>
      <c r="AX924" s="3">
        <v>268016233</v>
      </c>
      <c r="AY924" s="2">
        <v>94.58</v>
      </c>
      <c r="AZ924" s="3">
        <v>570740000</v>
      </c>
      <c r="BA924" s="3">
        <v>0</v>
      </c>
      <c r="BB924" s="2">
        <v>0</v>
      </c>
      <c r="BC924" s="3">
        <v>497835000</v>
      </c>
      <c r="BD924" s="3">
        <v>0</v>
      </c>
      <c r="BE924" s="2">
        <v>0</v>
      </c>
      <c r="BF924" s="3">
        <v>478988000</v>
      </c>
      <c r="BG924" s="3">
        <v>0</v>
      </c>
      <c r="BH924" s="2">
        <v>0</v>
      </c>
      <c r="BI924" s="3">
        <v>2106712233</v>
      </c>
      <c r="BJ924" s="3">
        <v>524011233</v>
      </c>
      <c r="BK924" s="2">
        <v>24.87</v>
      </c>
      <c r="BL924" t="s">
        <v>1778</v>
      </c>
      <c r="BM924" s="4">
        <f t="shared" si="169"/>
        <v>275.76799999999997</v>
      </c>
      <c r="BN924" s="4">
        <f t="shared" si="170"/>
        <v>255.995</v>
      </c>
      <c r="BO924" s="4">
        <f t="shared" si="171"/>
        <v>283.38123300000001</v>
      </c>
      <c r="BP924" s="4">
        <f t="shared" si="172"/>
        <v>268.016233</v>
      </c>
      <c r="BQ924" s="4">
        <f t="shared" si="173"/>
        <v>570.74</v>
      </c>
      <c r="BR924" s="4">
        <f t="shared" si="174"/>
        <v>0</v>
      </c>
      <c r="BS924" s="4">
        <f t="shared" si="175"/>
        <v>497.83499999999998</v>
      </c>
      <c r="BT924" s="4">
        <f t="shared" si="176"/>
        <v>0</v>
      </c>
      <c r="BU924" s="4">
        <f t="shared" si="177"/>
        <v>478.988</v>
      </c>
      <c r="BV924" s="4">
        <f t="shared" si="178"/>
        <v>0</v>
      </c>
      <c r="BW924" s="4">
        <f t="shared" si="179"/>
        <v>2106.7122329999997</v>
      </c>
      <c r="BX924" s="4">
        <f t="shared" si="180"/>
        <v>524.01123299999995</v>
      </c>
    </row>
    <row r="925" spans="1:76" x14ac:dyDescent="0.25">
      <c r="A925">
        <v>16</v>
      </c>
      <c r="B925" t="s">
        <v>60</v>
      </c>
      <c r="C925" t="s">
        <v>61</v>
      </c>
      <c r="D925">
        <v>2021</v>
      </c>
      <c r="E925" t="s">
        <v>62</v>
      </c>
      <c r="F925" t="s">
        <v>63</v>
      </c>
      <c r="G925">
        <v>2</v>
      </c>
      <c r="H925" t="s">
        <v>64</v>
      </c>
      <c r="I925" t="s">
        <v>3561</v>
      </c>
      <c r="J925" t="s">
        <v>1612</v>
      </c>
      <c r="K925" t="s">
        <v>1613</v>
      </c>
      <c r="L925" t="s">
        <v>3607</v>
      </c>
      <c r="M925" t="s">
        <v>1614</v>
      </c>
      <c r="N925" t="s">
        <v>3611</v>
      </c>
      <c r="O925" t="s">
        <v>68</v>
      </c>
      <c r="P925" t="s">
        <v>3616</v>
      </c>
      <c r="Q925" t="s">
        <v>69</v>
      </c>
      <c r="R925" t="s">
        <v>3847</v>
      </c>
      <c r="S925" t="s">
        <v>1779</v>
      </c>
      <c r="T925">
        <v>6</v>
      </c>
      <c r="U925">
        <v>1</v>
      </c>
      <c r="V925" t="s">
        <v>1780</v>
      </c>
      <c r="W925">
        <v>1</v>
      </c>
      <c r="X925" t="s">
        <v>72</v>
      </c>
      <c r="Y925">
        <v>1</v>
      </c>
      <c r="Z925" t="s">
        <v>73</v>
      </c>
      <c r="AA925">
        <v>1</v>
      </c>
      <c r="AB925" s="2">
        <v>72</v>
      </c>
      <c r="AC925" s="2">
        <v>72</v>
      </c>
      <c r="AD925" s="2">
        <v>100</v>
      </c>
      <c r="AE925" s="2">
        <v>7</v>
      </c>
      <c r="AF925" s="2">
        <v>7</v>
      </c>
      <c r="AG925" s="2">
        <v>100</v>
      </c>
      <c r="AH925" s="2">
        <v>7</v>
      </c>
      <c r="AI925" s="2">
        <v>0</v>
      </c>
      <c r="AJ925" s="2">
        <v>0</v>
      </c>
      <c r="AK925" s="2">
        <v>7</v>
      </c>
      <c r="AL925" s="2">
        <v>0</v>
      </c>
      <c r="AM925" s="2">
        <v>0</v>
      </c>
      <c r="AN925" s="2">
        <v>7</v>
      </c>
      <c r="AO925" s="2">
        <v>0</v>
      </c>
      <c r="AP925" s="2">
        <v>0</v>
      </c>
      <c r="AQ925" s="2">
        <v>100</v>
      </c>
      <c r="AR925" s="2">
        <v>79</v>
      </c>
      <c r="AS925" s="2">
        <v>79</v>
      </c>
      <c r="AT925" s="3">
        <v>351264000</v>
      </c>
      <c r="AU925" s="3">
        <v>351245033</v>
      </c>
      <c r="AV925" s="2">
        <v>100</v>
      </c>
      <c r="AW925" s="3">
        <v>484365000</v>
      </c>
      <c r="AX925" s="3">
        <v>484264534</v>
      </c>
      <c r="AY925" s="2">
        <v>99.98</v>
      </c>
      <c r="AZ925" s="3">
        <v>573511000</v>
      </c>
      <c r="BA925" s="3">
        <v>0</v>
      </c>
      <c r="BB925" s="2">
        <v>0</v>
      </c>
      <c r="BC925" s="3">
        <v>500000000</v>
      </c>
      <c r="BD925" s="3">
        <v>0</v>
      </c>
      <c r="BE925" s="2">
        <v>0</v>
      </c>
      <c r="BF925" s="3">
        <v>500000000</v>
      </c>
      <c r="BG925" s="3">
        <v>0</v>
      </c>
      <c r="BH925" s="2">
        <v>0</v>
      </c>
      <c r="BI925" s="3">
        <v>2409140000</v>
      </c>
      <c r="BJ925" s="3">
        <v>835509567</v>
      </c>
      <c r="BK925" s="2">
        <v>34.68</v>
      </c>
      <c r="BL925" t="s">
        <v>1781</v>
      </c>
      <c r="BM925" s="4">
        <f t="shared" si="169"/>
        <v>351.26400000000001</v>
      </c>
      <c r="BN925" s="4">
        <f t="shared" si="170"/>
        <v>351.24503299999998</v>
      </c>
      <c r="BO925" s="4">
        <f t="shared" si="171"/>
        <v>484.36500000000001</v>
      </c>
      <c r="BP925" s="4">
        <f t="shared" si="172"/>
        <v>484.26453400000003</v>
      </c>
      <c r="BQ925" s="4">
        <f t="shared" si="173"/>
        <v>573.51099999999997</v>
      </c>
      <c r="BR925" s="4">
        <f t="shared" si="174"/>
        <v>0</v>
      </c>
      <c r="BS925" s="4">
        <f t="shared" si="175"/>
        <v>500</v>
      </c>
      <c r="BT925" s="4">
        <f t="shared" si="176"/>
        <v>0</v>
      </c>
      <c r="BU925" s="4">
        <f t="shared" si="177"/>
        <v>500</v>
      </c>
      <c r="BV925" s="4">
        <f t="shared" si="178"/>
        <v>0</v>
      </c>
      <c r="BW925" s="4">
        <f t="shared" si="179"/>
        <v>2409.14</v>
      </c>
      <c r="BX925" s="4">
        <f t="shared" si="180"/>
        <v>835.50956700000006</v>
      </c>
    </row>
    <row r="926" spans="1:76" x14ac:dyDescent="0.25">
      <c r="A926">
        <v>16</v>
      </c>
      <c r="B926" t="s">
        <v>60</v>
      </c>
      <c r="C926" t="s">
        <v>61</v>
      </c>
      <c r="D926">
        <v>2021</v>
      </c>
      <c r="E926" t="s">
        <v>62</v>
      </c>
      <c r="F926" t="s">
        <v>63</v>
      </c>
      <c r="G926">
        <v>2</v>
      </c>
      <c r="H926" t="s">
        <v>64</v>
      </c>
      <c r="I926" t="s">
        <v>3561</v>
      </c>
      <c r="J926" t="s">
        <v>1612</v>
      </c>
      <c r="K926" t="s">
        <v>1613</v>
      </c>
      <c r="L926" t="s">
        <v>3607</v>
      </c>
      <c r="M926" t="s">
        <v>1614</v>
      </c>
      <c r="N926" t="s">
        <v>3611</v>
      </c>
      <c r="O926" t="s">
        <v>68</v>
      </c>
      <c r="P926" t="s">
        <v>3616</v>
      </c>
      <c r="Q926" t="s">
        <v>69</v>
      </c>
      <c r="R926" t="s">
        <v>3847</v>
      </c>
      <c r="S926" t="s">
        <v>1779</v>
      </c>
      <c r="T926">
        <v>6</v>
      </c>
      <c r="U926">
        <v>2</v>
      </c>
      <c r="V926" t="s">
        <v>1782</v>
      </c>
      <c r="W926">
        <v>2</v>
      </c>
      <c r="X926" t="s">
        <v>76</v>
      </c>
      <c r="Y926">
        <v>1</v>
      </c>
      <c r="Z926" t="s">
        <v>73</v>
      </c>
      <c r="AA926">
        <v>1</v>
      </c>
      <c r="AB926" s="2">
        <v>100</v>
      </c>
      <c r="AC926" s="2">
        <v>100</v>
      </c>
      <c r="AD926" s="2">
        <v>100</v>
      </c>
      <c r="AE926" s="2">
        <v>100</v>
      </c>
      <c r="AF926" s="2">
        <v>100</v>
      </c>
      <c r="AG926" s="2">
        <v>100</v>
      </c>
      <c r="AH926" s="2">
        <v>100</v>
      </c>
      <c r="AI926" s="2">
        <v>0</v>
      </c>
      <c r="AJ926" s="2">
        <v>0</v>
      </c>
      <c r="AK926" s="2">
        <v>100</v>
      </c>
      <c r="AL926" s="2">
        <v>0</v>
      </c>
      <c r="AM926" s="2">
        <v>0</v>
      </c>
      <c r="AN926" s="2">
        <v>100</v>
      </c>
      <c r="AO926" s="2">
        <v>0</v>
      </c>
      <c r="AP926" s="2">
        <v>0</v>
      </c>
      <c r="AQ926" s="2" t="s">
        <v>77</v>
      </c>
      <c r="AR926" s="2" t="s">
        <v>77</v>
      </c>
      <c r="AS926" s="2" t="s">
        <v>77</v>
      </c>
      <c r="AT926" s="3">
        <v>425858000</v>
      </c>
      <c r="AU926" s="3">
        <v>417426000</v>
      </c>
      <c r="AV926" s="2">
        <v>98.02</v>
      </c>
      <c r="AW926" s="3">
        <v>508102000</v>
      </c>
      <c r="AX926" s="3">
        <v>508019166</v>
      </c>
      <c r="AY926" s="2">
        <v>99.98</v>
      </c>
      <c r="AZ926" s="3">
        <v>601488000</v>
      </c>
      <c r="BA926" s="3">
        <v>0</v>
      </c>
      <c r="BB926" s="2">
        <v>0</v>
      </c>
      <c r="BC926" s="3">
        <v>800000000</v>
      </c>
      <c r="BD926" s="3">
        <v>0</v>
      </c>
      <c r="BE926" s="2">
        <v>0</v>
      </c>
      <c r="BF926" s="3">
        <v>800000000</v>
      </c>
      <c r="BG926" s="3">
        <v>0</v>
      </c>
      <c r="BH926" s="2">
        <v>0</v>
      </c>
      <c r="BI926" s="3">
        <v>3135448000</v>
      </c>
      <c r="BJ926" s="3">
        <v>925445166</v>
      </c>
      <c r="BK926" s="2">
        <v>29.52</v>
      </c>
      <c r="BL926" t="s">
        <v>1783</v>
      </c>
      <c r="BM926" s="4">
        <f t="shared" si="169"/>
        <v>425.858</v>
      </c>
      <c r="BN926" s="4">
        <f t="shared" si="170"/>
        <v>417.42599999999999</v>
      </c>
      <c r="BO926" s="4">
        <f t="shared" si="171"/>
        <v>508.10199999999998</v>
      </c>
      <c r="BP926" s="4">
        <f t="shared" si="172"/>
        <v>508.01916599999998</v>
      </c>
      <c r="BQ926" s="4">
        <f t="shared" si="173"/>
        <v>601.48800000000006</v>
      </c>
      <c r="BR926" s="4">
        <f t="shared" si="174"/>
        <v>0</v>
      </c>
      <c r="BS926" s="4">
        <f t="shared" si="175"/>
        <v>800</v>
      </c>
      <c r="BT926" s="4">
        <f t="shared" si="176"/>
        <v>0</v>
      </c>
      <c r="BU926" s="4">
        <f t="shared" si="177"/>
        <v>800</v>
      </c>
      <c r="BV926" s="4">
        <f t="shared" si="178"/>
        <v>0</v>
      </c>
      <c r="BW926" s="4">
        <f t="shared" si="179"/>
        <v>3135.4480000000003</v>
      </c>
      <c r="BX926" s="4">
        <f t="shared" si="180"/>
        <v>925.44516599999997</v>
      </c>
    </row>
    <row r="927" spans="1:76" x14ac:dyDescent="0.25">
      <c r="A927">
        <v>16</v>
      </c>
      <c r="B927" t="s">
        <v>60</v>
      </c>
      <c r="C927" t="s">
        <v>61</v>
      </c>
      <c r="D927">
        <v>2021</v>
      </c>
      <c r="E927" t="s">
        <v>62</v>
      </c>
      <c r="F927" t="s">
        <v>63</v>
      </c>
      <c r="G927">
        <v>2</v>
      </c>
      <c r="H927" t="s">
        <v>64</v>
      </c>
      <c r="I927" t="s">
        <v>3561</v>
      </c>
      <c r="J927" t="s">
        <v>1612</v>
      </c>
      <c r="K927" t="s">
        <v>1613</v>
      </c>
      <c r="L927" t="s">
        <v>3607</v>
      </c>
      <c r="M927" t="s">
        <v>1614</v>
      </c>
      <c r="N927" t="s">
        <v>3611</v>
      </c>
      <c r="O927" t="s">
        <v>68</v>
      </c>
      <c r="P927" t="s">
        <v>3616</v>
      </c>
      <c r="Q927" t="s">
        <v>69</v>
      </c>
      <c r="R927" t="s">
        <v>3847</v>
      </c>
      <c r="S927" t="s">
        <v>1779</v>
      </c>
      <c r="T927">
        <v>6</v>
      </c>
      <c r="U927">
        <v>3</v>
      </c>
      <c r="V927" t="s">
        <v>1784</v>
      </c>
      <c r="W927">
        <v>1</v>
      </c>
      <c r="X927" t="s">
        <v>72</v>
      </c>
      <c r="Y927">
        <v>1</v>
      </c>
      <c r="Z927" t="s">
        <v>73</v>
      </c>
      <c r="AA927">
        <v>1</v>
      </c>
      <c r="AB927" s="2">
        <v>66</v>
      </c>
      <c r="AC927" s="2">
        <v>66</v>
      </c>
      <c r="AD927" s="2">
        <v>100</v>
      </c>
      <c r="AE927" s="2">
        <v>8.5</v>
      </c>
      <c r="AF927" s="2">
        <v>8.5</v>
      </c>
      <c r="AG927" s="2">
        <v>100</v>
      </c>
      <c r="AH927" s="2">
        <v>8.5</v>
      </c>
      <c r="AI927" s="2">
        <v>0</v>
      </c>
      <c r="AJ927" s="2">
        <v>0</v>
      </c>
      <c r="AK927" s="2">
        <v>8.5</v>
      </c>
      <c r="AL927" s="2">
        <v>0</v>
      </c>
      <c r="AM927" s="2">
        <v>0</v>
      </c>
      <c r="AN927" s="2">
        <v>8.5</v>
      </c>
      <c r="AO927" s="2">
        <v>0</v>
      </c>
      <c r="AP927" s="2">
        <v>0</v>
      </c>
      <c r="AQ927" s="2">
        <v>100</v>
      </c>
      <c r="AR927" s="2">
        <v>74.5</v>
      </c>
      <c r="AS927" s="2">
        <v>74.5</v>
      </c>
      <c r="AT927" s="3">
        <v>122878000</v>
      </c>
      <c r="AU927" s="3">
        <v>122859667</v>
      </c>
      <c r="AV927" s="2">
        <v>99.98</v>
      </c>
      <c r="AW927" s="3">
        <v>142437000</v>
      </c>
      <c r="AX927" s="3">
        <v>142368000</v>
      </c>
      <c r="AY927" s="2">
        <v>99.95</v>
      </c>
      <c r="AZ927" s="3">
        <v>218250000</v>
      </c>
      <c r="BA927" s="3">
        <v>0</v>
      </c>
      <c r="BB927" s="2">
        <v>0</v>
      </c>
      <c r="BC927" s="3">
        <v>100000000</v>
      </c>
      <c r="BD927" s="3">
        <v>0</v>
      </c>
      <c r="BE927" s="2">
        <v>0</v>
      </c>
      <c r="BF927" s="3">
        <v>100000000</v>
      </c>
      <c r="BG927" s="3">
        <v>0</v>
      </c>
      <c r="BH927" s="2">
        <v>0</v>
      </c>
      <c r="BI927" s="3">
        <v>683565000</v>
      </c>
      <c r="BJ927" s="3">
        <v>265227667</v>
      </c>
      <c r="BK927" s="2">
        <v>38.799999999999997</v>
      </c>
      <c r="BL927" t="s">
        <v>1785</v>
      </c>
      <c r="BM927" s="4">
        <f t="shared" si="169"/>
        <v>122.878</v>
      </c>
      <c r="BN927" s="4">
        <f t="shared" si="170"/>
        <v>122.859667</v>
      </c>
      <c r="BO927" s="4">
        <f t="shared" si="171"/>
        <v>142.43700000000001</v>
      </c>
      <c r="BP927" s="4">
        <f t="shared" si="172"/>
        <v>142.36799999999999</v>
      </c>
      <c r="BQ927" s="4">
        <f t="shared" si="173"/>
        <v>218.25</v>
      </c>
      <c r="BR927" s="4">
        <f t="shared" si="174"/>
        <v>0</v>
      </c>
      <c r="BS927" s="4">
        <f t="shared" si="175"/>
        <v>100</v>
      </c>
      <c r="BT927" s="4">
        <f t="shared" si="176"/>
        <v>0</v>
      </c>
      <c r="BU927" s="4">
        <f t="shared" si="177"/>
        <v>100</v>
      </c>
      <c r="BV927" s="4">
        <f t="shared" si="178"/>
        <v>0</v>
      </c>
      <c r="BW927" s="4">
        <f t="shared" si="179"/>
        <v>683.56500000000005</v>
      </c>
      <c r="BX927" s="4">
        <f t="shared" si="180"/>
        <v>265.227667</v>
      </c>
    </row>
    <row r="928" spans="1:76" x14ac:dyDescent="0.25">
      <c r="A928">
        <v>16</v>
      </c>
      <c r="B928" t="s">
        <v>60</v>
      </c>
      <c r="C928" t="s">
        <v>61</v>
      </c>
      <c r="D928">
        <v>2021</v>
      </c>
      <c r="E928" t="s">
        <v>62</v>
      </c>
      <c r="F928" t="s">
        <v>63</v>
      </c>
      <c r="G928">
        <v>2</v>
      </c>
      <c r="H928" t="s">
        <v>64</v>
      </c>
      <c r="I928" t="s">
        <v>3561</v>
      </c>
      <c r="J928" t="s">
        <v>1612</v>
      </c>
      <c r="K928" t="s">
        <v>1613</v>
      </c>
      <c r="L928" t="s">
        <v>3607</v>
      </c>
      <c r="M928" t="s">
        <v>1614</v>
      </c>
      <c r="N928" t="s">
        <v>3611</v>
      </c>
      <c r="O928" t="s">
        <v>68</v>
      </c>
      <c r="P928" t="s">
        <v>3616</v>
      </c>
      <c r="Q928" t="s">
        <v>69</v>
      </c>
      <c r="R928" t="s">
        <v>3848</v>
      </c>
      <c r="S928" t="s">
        <v>1786</v>
      </c>
      <c r="T928">
        <v>10</v>
      </c>
      <c r="U928">
        <v>1</v>
      </c>
      <c r="V928" t="s">
        <v>1787</v>
      </c>
      <c r="W928">
        <v>1</v>
      </c>
      <c r="X928" t="s">
        <v>72</v>
      </c>
      <c r="Y928">
        <v>1</v>
      </c>
      <c r="Z928" t="s">
        <v>73</v>
      </c>
      <c r="AA928">
        <v>1</v>
      </c>
      <c r="AB928" s="2">
        <v>32</v>
      </c>
      <c r="AC928" s="2">
        <v>24</v>
      </c>
      <c r="AD928" s="2">
        <v>75</v>
      </c>
      <c r="AE928" s="2">
        <v>8</v>
      </c>
      <c r="AF928" s="2">
        <v>0.01</v>
      </c>
      <c r="AG928" s="2">
        <v>0.13</v>
      </c>
      <c r="AH928" s="2">
        <v>0</v>
      </c>
      <c r="AI928" s="2">
        <v>0</v>
      </c>
      <c r="AJ928" s="2">
        <v>0</v>
      </c>
      <c r="AK928" s="2">
        <v>0</v>
      </c>
      <c r="AL928" s="2">
        <v>0</v>
      </c>
      <c r="AM928" s="2">
        <v>0</v>
      </c>
      <c r="AN928" s="2">
        <v>0</v>
      </c>
      <c r="AO928" s="2">
        <v>0</v>
      </c>
      <c r="AP928" s="2">
        <v>0</v>
      </c>
      <c r="AQ928" s="2">
        <v>32</v>
      </c>
      <c r="AR928" s="2">
        <v>24.01</v>
      </c>
      <c r="AS928" s="2">
        <v>75.03</v>
      </c>
      <c r="AT928" s="3">
        <v>11308000000</v>
      </c>
      <c r="AU928" s="3">
        <v>9964964565</v>
      </c>
      <c r="AV928" s="2">
        <v>88.12</v>
      </c>
      <c r="AW928" s="3">
        <v>1969386711</v>
      </c>
      <c r="AX928" s="3">
        <v>1954572956</v>
      </c>
      <c r="AY928" s="2">
        <v>99.25</v>
      </c>
      <c r="AZ928" s="3">
        <v>0</v>
      </c>
      <c r="BA928" s="3">
        <v>0</v>
      </c>
      <c r="BB928" s="2">
        <v>0</v>
      </c>
      <c r="BC928" s="3">
        <v>0</v>
      </c>
      <c r="BD928" s="3">
        <v>0</v>
      </c>
      <c r="BE928" s="2">
        <v>0</v>
      </c>
      <c r="BF928" s="3">
        <v>0</v>
      </c>
      <c r="BG928" s="3">
        <v>0</v>
      </c>
      <c r="BH928" s="2">
        <v>0</v>
      </c>
      <c r="BI928" s="3">
        <v>13277386711</v>
      </c>
      <c r="BJ928" s="3">
        <v>11919537521</v>
      </c>
      <c r="BK928" s="2">
        <v>89.77</v>
      </c>
      <c r="BL928" t="s">
        <v>1788</v>
      </c>
      <c r="BM928" s="4">
        <f t="shared" si="169"/>
        <v>11308</v>
      </c>
      <c r="BN928" s="4">
        <f t="shared" si="170"/>
        <v>9964.9645650000002</v>
      </c>
      <c r="BO928" s="4">
        <f t="shared" si="171"/>
        <v>1969.3867110000001</v>
      </c>
      <c r="BP928" s="4">
        <f t="shared" si="172"/>
        <v>1954.572956</v>
      </c>
      <c r="BQ928" s="4">
        <f t="shared" si="173"/>
        <v>0</v>
      </c>
      <c r="BR928" s="4">
        <f t="shared" si="174"/>
        <v>0</v>
      </c>
      <c r="BS928" s="4">
        <f t="shared" si="175"/>
        <v>0</v>
      </c>
      <c r="BT928" s="4">
        <f t="shared" si="176"/>
        <v>0</v>
      </c>
      <c r="BU928" s="4">
        <f t="shared" si="177"/>
        <v>0</v>
      </c>
      <c r="BV928" s="4">
        <f t="shared" si="178"/>
        <v>0</v>
      </c>
      <c r="BW928" s="4">
        <f t="shared" si="179"/>
        <v>13277.386710999999</v>
      </c>
      <c r="BX928" s="4">
        <f t="shared" si="180"/>
        <v>11919.537521</v>
      </c>
    </row>
    <row r="929" spans="1:76" x14ac:dyDescent="0.25">
      <c r="A929">
        <v>16</v>
      </c>
      <c r="B929" t="s">
        <v>60</v>
      </c>
      <c r="C929" t="s">
        <v>61</v>
      </c>
      <c r="D929">
        <v>2021</v>
      </c>
      <c r="E929" t="s">
        <v>62</v>
      </c>
      <c r="F929" t="s">
        <v>63</v>
      </c>
      <c r="G929">
        <v>2</v>
      </c>
      <c r="H929" t="s">
        <v>64</v>
      </c>
      <c r="I929" t="s">
        <v>3561</v>
      </c>
      <c r="J929" t="s">
        <v>1612</v>
      </c>
      <c r="K929" t="s">
        <v>1613</v>
      </c>
      <c r="L929" t="s">
        <v>3607</v>
      </c>
      <c r="M929" t="s">
        <v>1614</v>
      </c>
      <c r="N929" t="s">
        <v>3611</v>
      </c>
      <c r="O929" t="s">
        <v>68</v>
      </c>
      <c r="P929" t="s">
        <v>3616</v>
      </c>
      <c r="Q929" t="s">
        <v>69</v>
      </c>
      <c r="R929" t="s">
        <v>3848</v>
      </c>
      <c r="S929" t="s">
        <v>1786</v>
      </c>
      <c r="T929">
        <v>10</v>
      </c>
      <c r="U929">
        <v>2</v>
      </c>
      <c r="V929" t="s">
        <v>1789</v>
      </c>
      <c r="W929">
        <v>1</v>
      </c>
      <c r="X929" t="s">
        <v>72</v>
      </c>
      <c r="Y929">
        <v>1</v>
      </c>
      <c r="Z929" t="s">
        <v>73</v>
      </c>
      <c r="AA929">
        <v>1</v>
      </c>
      <c r="AB929" s="2">
        <v>6</v>
      </c>
      <c r="AC929" s="2">
        <v>5.75</v>
      </c>
      <c r="AD929" s="2">
        <v>95.83</v>
      </c>
      <c r="AE929" s="2">
        <v>0.25</v>
      </c>
      <c r="AF929" s="2">
        <v>0.22</v>
      </c>
      <c r="AG929" s="2">
        <v>88</v>
      </c>
      <c r="AH929" s="2">
        <v>0</v>
      </c>
      <c r="AI929" s="2">
        <v>0</v>
      </c>
      <c r="AJ929" s="2">
        <v>0</v>
      </c>
      <c r="AK929" s="2">
        <v>0</v>
      </c>
      <c r="AL929" s="2">
        <v>0</v>
      </c>
      <c r="AM929" s="2">
        <v>0</v>
      </c>
      <c r="AN929" s="2">
        <v>0</v>
      </c>
      <c r="AO929" s="2">
        <v>0</v>
      </c>
      <c r="AP929" s="2">
        <v>0</v>
      </c>
      <c r="AQ929" s="2">
        <v>6</v>
      </c>
      <c r="AR929" s="2">
        <v>5.97</v>
      </c>
      <c r="AS929" s="2">
        <v>99.5</v>
      </c>
      <c r="AT929" s="3">
        <v>1123000000</v>
      </c>
      <c r="AU929" s="3">
        <v>1075511046</v>
      </c>
      <c r="AV929" s="2">
        <v>95.77</v>
      </c>
      <c r="AW929" s="3">
        <v>239574280</v>
      </c>
      <c r="AX929" s="3">
        <v>239574280</v>
      </c>
      <c r="AY929" s="2">
        <v>100</v>
      </c>
      <c r="AZ929" s="3">
        <v>0</v>
      </c>
      <c r="BA929" s="3">
        <v>0</v>
      </c>
      <c r="BB929" s="2">
        <v>0</v>
      </c>
      <c r="BC929" s="3">
        <v>0</v>
      </c>
      <c r="BD929" s="3">
        <v>0</v>
      </c>
      <c r="BE929" s="2">
        <v>0</v>
      </c>
      <c r="BF929" s="3">
        <v>0</v>
      </c>
      <c r="BG929" s="3">
        <v>0</v>
      </c>
      <c r="BH929" s="2">
        <v>0</v>
      </c>
      <c r="BI929" s="3">
        <v>1362574280</v>
      </c>
      <c r="BJ929" s="3">
        <v>1315085326</v>
      </c>
      <c r="BK929" s="2">
        <v>96.51</v>
      </c>
      <c r="BL929" t="s">
        <v>1790</v>
      </c>
      <c r="BM929" s="4">
        <f t="shared" si="169"/>
        <v>1123</v>
      </c>
      <c r="BN929" s="4">
        <f t="shared" si="170"/>
        <v>1075.5110460000001</v>
      </c>
      <c r="BO929" s="4">
        <f t="shared" si="171"/>
        <v>239.57427999999999</v>
      </c>
      <c r="BP929" s="4">
        <f t="shared" si="172"/>
        <v>239.57427999999999</v>
      </c>
      <c r="BQ929" s="4">
        <f t="shared" si="173"/>
        <v>0</v>
      </c>
      <c r="BR929" s="4">
        <f t="shared" si="174"/>
        <v>0</v>
      </c>
      <c r="BS929" s="4">
        <f t="shared" si="175"/>
        <v>0</v>
      </c>
      <c r="BT929" s="4">
        <f t="shared" si="176"/>
        <v>0</v>
      </c>
      <c r="BU929" s="4">
        <f t="shared" si="177"/>
        <v>0</v>
      </c>
      <c r="BV929" s="4">
        <f t="shared" si="178"/>
        <v>0</v>
      </c>
      <c r="BW929" s="4">
        <f t="shared" si="179"/>
        <v>1362.57428</v>
      </c>
      <c r="BX929" s="4">
        <f t="shared" si="180"/>
        <v>1315.0853260000001</v>
      </c>
    </row>
    <row r="930" spans="1:76" x14ac:dyDescent="0.25">
      <c r="A930">
        <v>16</v>
      </c>
      <c r="B930" t="s">
        <v>60</v>
      </c>
      <c r="C930" t="s">
        <v>61</v>
      </c>
      <c r="D930">
        <v>2021</v>
      </c>
      <c r="E930" t="s">
        <v>62</v>
      </c>
      <c r="F930" t="s">
        <v>63</v>
      </c>
      <c r="G930">
        <v>2</v>
      </c>
      <c r="H930" t="s">
        <v>64</v>
      </c>
      <c r="I930" t="s">
        <v>3561</v>
      </c>
      <c r="J930" t="s">
        <v>1612</v>
      </c>
      <c r="K930" t="s">
        <v>1613</v>
      </c>
      <c r="L930" t="s">
        <v>3607</v>
      </c>
      <c r="M930" t="s">
        <v>1614</v>
      </c>
      <c r="N930" t="s">
        <v>3611</v>
      </c>
      <c r="O930" t="s">
        <v>68</v>
      </c>
      <c r="P930" t="s">
        <v>3616</v>
      </c>
      <c r="Q930" t="s">
        <v>69</v>
      </c>
      <c r="R930" t="s">
        <v>3848</v>
      </c>
      <c r="S930" t="s">
        <v>1786</v>
      </c>
      <c r="T930">
        <v>10</v>
      </c>
      <c r="U930">
        <v>3</v>
      </c>
      <c r="V930" t="s">
        <v>1791</v>
      </c>
      <c r="W930">
        <v>1</v>
      </c>
      <c r="X930" t="s">
        <v>72</v>
      </c>
      <c r="Y930">
        <v>1</v>
      </c>
      <c r="Z930" t="s">
        <v>73</v>
      </c>
      <c r="AA930">
        <v>1</v>
      </c>
      <c r="AB930" s="2">
        <v>0</v>
      </c>
      <c r="AC930" s="2">
        <v>0</v>
      </c>
      <c r="AD930" s="2">
        <v>0</v>
      </c>
      <c r="AE930" s="2">
        <v>0.82</v>
      </c>
      <c r="AF930" s="2">
        <v>0.26</v>
      </c>
      <c r="AG930" s="2">
        <v>31.71</v>
      </c>
      <c r="AH930" s="2">
        <v>0.18</v>
      </c>
      <c r="AI930" s="2">
        <v>0</v>
      </c>
      <c r="AJ930" s="2">
        <v>0</v>
      </c>
      <c r="AK930" s="2">
        <v>0</v>
      </c>
      <c r="AL930" s="2">
        <v>0</v>
      </c>
      <c r="AM930" s="2">
        <v>0</v>
      </c>
      <c r="AN930" s="2">
        <v>0</v>
      </c>
      <c r="AO930" s="2">
        <v>0</v>
      </c>
      <c r="AP930" s="2">
        <v>0</v>
      </c>
      <c r="AQ930" s="2">
        <v>1</v>
      </c>
      <c r="AR930" s="2">
        <v>0.26</v>
      </c>
      <c r="AS930" s="2">
        <v>26</v>
      </c>
      <c r="AT930" s="3">
        <v>0</v>
      </c>
      <c r="AU930" s="3">
        <v>0</v>
      </c>
      <c r="AV930" s="2">
        <v>0</v>
      </c>
      <c r="AW930" s="3">
        <v>6279965746</v>
      </c>
      <c r="AX930" s="3">
        <v>6275132784</v>
      </c>
      <c r="AY930" s="2">
        <v>99.92</v>
      </c>
      <c r="AZ930" s="3">
        <v>2109818000</v>
      </c>
      <c r="BA930" s="3">
        <v>0</v>
      </c>
      <c r="BB930" s="2">
        <v>0</v>
      </c>
      <c r="BC930" s="3">
        <v>0</v>
      </c>
      <c r="BD930" s="3">
        <v>0</v>
      </c>
      <c r="BE930" s="2">
        <v>0</v>
      </c>
      <c r="BF930" s="3">
        <v>0</v>
      </c>
      <c r="BG930" s="3">
        <v>0</v>
      </c>
      <c r="BH930" s="2">
        <v>0</v>
      </c>
      <c r="BI930" s="3">
        <v>8389783746</v>
      </c>
      <c r="BJ930" s="3">
        <v>6275132784</v>
      </c>
      <c r="BK930" s="2">
        <v>74.790000000000006</v>
      </c>
      <c r="BL930" t="s">
        <v>1792</v>
      </c>
      <c r="BM930" s="4">
        <f t="shared" si="169"/>
        <v>0</v>
      </c>
      <c r="BN930" s="4">
        <f t="shared" si="170"/>
        <v>0</v>
      </c>
      <c r="BO930" s="4">
        <f t="shared" si="171"/>
        <v>6279.9657459999999</v>
      </c>
      <c r="BP930" s="4">
        <f t="shared" si="172"/>
        <v>6275.1327840000004</v>
      </c>
      <c r="BQ930" s="4">
        <f t="shared" si="173"/>
        <v>2109.8180000000002</v>
      </c>
      <c r="BR930" s="4">
        <f t="shared" si="174"/>
        <v>0</v>
      </c>
      <c r="BS930" s="4">
        <f t="shared" si="175"/>
        <v>0</v>
      </c>
      <c r="BT930" s="4">
        <f t="shared" si="176"/>
        <v>0</v>
      </c>
      <c r="BU930" s="4">
        <f t="shared" si="177"/>
        <v>0</v>
      </c>
      <c r="BV930" s="4">
        <f t="shared" si="178"/>
        <v>0</v>
      </c>
      <c r="BW930" s="4">
        <f t="shared" si="179"/>
        <v>8389.783746000001</v>
      </c>
      <c r="BX930" s="4">
        <f t="shared" si="180"/>
        <v>6275.1327840000004</v>
      </c>
    </row>
    <row r="931" spans="1:76" x14ac:dyDescent="0.25">
      <c r="A931">
        <v>16</v>
      </c>
      <c r="B931" t="s">
        <v>60</v>
      </c>
      <c r="C931" t="s">
        <v>61</v>
      </c>
      <c r="D931">
        <v>2021</v>
      </c>
      <c r="E931" t="s">
        <v>62</v>
      </c>
      <c r="F931" t="s">
        <v>63</v>
      </c>
      <c r="G931">
        <v>2</v>
      </c>
      <c r="H931" t="s">
        <v>64</v>
      </c>
      <c r="I931" t="s">
        <v>3561</v>
      </c>
      <c r="J931" t="s">
        <v>1612</v>
      </c>
      <c r="K931" t="s">
        <v>1613</v>
      </c>
      <c r="L931" t="s">
        <v>3607</v>
      </c>
      <c r="M931" t="s">
        <v>1614</v>
      </c>
      <c r="N931" t="s">
        <v>3611</v>
      </c>
      <c r="O931" t="s">
        <v>68</v>
      </c>
      <c r="P931" t="s">
        <v>3616</v>
      </c>
      <c r="Q931" t="s">
        <v>69</v>
      </c>
      <c r="R931" t="s">
        <v>3848</v>
      </c>
      <c r="S931" t="s">
        <v>1786</v>
      </c>
      <c r="T931">
        <v>10</v>
      </c>
      <c r="U931">
        <v>4</v>
      </c>
      <c r="V931" t="s">
        <v>1793</v>
      </c>
      <c r="W931">
        <v>1</v>
      </c>
      <c r="X931" t="s">
        <v>72</v>
      </c>
      <c r="Y931">
        <v>1</v>
      </c>
      <c r="Z931" t="s">
        <v>73</v>
      </c>
      <c r="AA931">
        <v>1</v>
      </c>
      <c r="AB931" s="2">
        <v>19</v>
      </c>
      <c r="AC931" s="2">
        <v>6</v>
      </c>
      <c r="AD931" s="2">
        <v>31.58</v>
      </c>
      <c r="AE931" s="2">
        <v>36.299999999999997</v>
      </c>
      <c r="AF931" s="2">
        <v>19.27</v>
      </c>
      <c r="AG931" s="2">
        <v>53.09</v>
      </c>
      <c r="AH931" s="2">
        <v>25</v>
      </c>
      <c r="AI931" s="2">
        <v>0</v>
      </c>
      <c r="AJ931" s="2">
        <v>0</v>
      </c>
      <c r="AK931" s="2">
        <v>25</v>
      </c>
      <c r="AL931" s="2">
        <v>0</v>
      </c>
      <c r="AM931" s="2">
        <v>0</v>
      </c>
      <c r="AN931" s="2">
        <v>7.7</v>
      </c>
      <c r="AO931" s="2">
        <v>0</v>
      </c>
      <c r="AP931" s="2">
        <v>0</v>
      </c>
      <c r="AQ931" s="2">
        <v>100</v>
      </c>
      <c r="AR931" s="2">
        <v>25.27</v>
      </c>
      <c r="AS931" s="2">
        <v>25.27</v>
      </c>
      <c r="AT931" s="3">
        <v>200000000</v>
      </c>
      <c r="AU931" s="3">
        <v>194725921</v>
      </c>
      <c r="AV931" s="2">
        <v>97.37</v>
      </c>
      <c r="AW931" s="3">
        <v>725737447</v>
      </c>
      <c r="AX931" s="3">
        <v>725737447</v>
      </c>
      <c r="AY931" s="2">
        <v>100</v>
      </c>
      <c r="AZ931" s="3">
        <v>450000000</v>
      </c>
      <c r="BA931" s="3">
        <v>0</v>
      </c>
      <c r="BB931" s="2">
        <v>0</v>
      </c>
      <c r="BC931" s="3">
        <v>900000000</v>
      </c>
      <c r="BD931" s="3">
        <v>0</v>
      </c>
      <c r="BE931" s="2">
        <v>0</v>
      </c>
      <c r="BF931" s="3">
        <v>300000000</v>
      </c>
      <c r="BG931" s="3">
        <v>0</v>
      </c>
      <c r="BH931" s="2">
        <v>0</v>
      </c>
      <c r="BI931" s="3">
        <v>2575737447</v>
      </c>
      <c r="BJ931" s="3">
        <v>920463368</v>
      </c>
      <c r="BK931" s="2">
        <v>35.74</v>
      </c>
      <c r="BL931" t="s">
        <v>1794</v>
      </c>
      <c r="BM931" s="4">
        <f t="shared" si="169"/>
        <v>200</v>
      </c>
      <c r="BN931" s="4">
        <f t="shared" si="170"/>
        <v>194.725921</v>
      </c>
      <c r="BO931" s="4">
        <f t="shared" si="171"/>
        <v>725.73744699999997</v>
      </c>
      <c r="BP931" s="4">
        <f t="shared" si="172"/>
        <v>725.73744699999997</v>
      </c>
      <c r="BQ931" s="4">
        <f t="shared" si="173"/>
        <v>450</v>
      </c>
      <c r="BR931" s="4">
        <f t="shared" si="174"/>
        <v>0</v>
      </c>
      <c r="BS931" s="4">
        <f t="shared" si="175"/>
        <v>900</v>
      </c>
      <c r="BT931" s="4">
        <f t="shared" si="176"/>
        <v>0</v>
      </c>
      <c r="BU931" s="4">
        <f t="shared" si="177"/>
        <v>300</v>
      </c>
      <c r="BV931" s="4">
        <f t="shared" si="178"/>
        <v>0</v>
      </c>
      <c r="BW931" s="4">
        <f t="shared" si="179"/>
        <v>2575.737447</v>
      </c>
      <c r="BX931" s="4">
        <f t="shared" si="180"/>
        <v>920.46336799999995</v>
      </c>
    </row>
    <row r="932" spans="1:76" x14ac:dyDescent="0.25">
      <c r="A932">
        <v>16</v>
      </c>
      <c r="B932" t="s">
        <v>60</v>
      </c>
      <c r="C932" t="s">
        <v>61</v>
      </c>
      <c r="D932">
        <v>2021</v>
      </c>
      <c r="E932" t="s">
        <v>62</v>
      </c>
      <c r="F932" t="s">
        <v>63</v>
      </c>
      <c r="G932">
        <v>2</v>
      </c>
      <c r="H932" t="s">
        <v>64</v>
      </c>
      <c r="I932" t="s">
        <v>3561</v>
      </c>
      <c r="J932" t="s">
        <v>1612</v>
      </c>
      <c r="K932" t="s">
        <v>1613</v>
      </c>
      <c r="L932" t="s">
        <v>3607</v>
      </c>
      <c r="M932" t="s">
        <v>1614</v>
      </c>
      <c r="N932" t="s">
        <v>3611</v>
      </c>
      <c r="O932" t="s">
        <v>68</v>
      </c>
      <c r="P932" t="s">
        <v>3616</v>
      </c>
      <c r="Q932" t="s">
        <v>69</v>
      </c>
      <c r="R932" t="s">
        <v>3848</v>
      </c>
      <c r="S932" t="s">
        <v>1786</v>
      </c>
      <c r="T932">
        <v>10</v>
      </c>
      <c r="U932">
        <v>5</v>
      </c>
      <c r="V932" t="s">
        <v>1795</v>
      </c>
      <c r="W932">
        <v>1</v>
      </c>
      <c r="X932" t="s">
        <v>72</v>
      </c>
      <c r="Y932">
        <v>1</v>
      </c>
      <c r="Z932" t="s">
        <v>73</v>
      </c>
      <c r="AA932">
        <v>1</v>
      </c>
      <c r="AB932" s="2">
        <v>0</v>
      </c>
      <c r="AC932" s="2">
        <v>0</v>
      </c>
      <c r="AD932" s="2">
        <v>0</v>
      </c>
      <c r="AE932" s="2">
        <v>49.5</v>
      </c>
      <c r="AF932" s="2">
        <v>4.95</v>
      </c>
      <c r="AG932" s="2">
        <v>10</v>
      </c>
      <c r="AH932" s="2">
        <v>40.4</v>
      </c>
      <c r="AI932" s="2">
        <v>0</v>
      </c>
      <c r="AJ932" s="2">
        <v>0</v>
      </c>
      <c r="AK932" s="2">
        <v>10.1</v>
      </c>
      <c r="AL932" s="2">
        <v>0</v>
      </c>
      <c r="AM932" s="2">
        <v>0</v>
      </c>
      <c r="AN932" s="2">
        <v>0</v>
      </c>
      <c r="AO932" s="2">
        <v>0</v>
      </c>
      <c r="AP932" s="2">
        <v>0</v>
      </c>
      <c r="AQ932" s="2">
        <v>100</v>
      </c>
      <c r="AR932" s="2">
        <v>4.95</v>
      </c>
      <c r="AS932" s="2">
        <v>4.95</v>
      </c>
      <c r="AT932" s="3">
        <v>0</v>
      </c>
      <c r="AU932" s="3">
        <v>0</v>
      </c>
      <c r="AV932" s="2">
        <v>0</v>
      </c>
      <c r="AW932" s="3">
        <v>2196350000</v>
      </c>
      <c r="AX932" s="3">
        <v>2028072403</v>
      </c>
      <c r="AY932" s="2">
        <v>92.34</v>
      </c>
      <c r="AZ932" s="3">
        <v>1903282000</v>
      </c>
      <c r="BA932" s="3">
        <v>0</v>
      </c>
      <c r="BB932" s="2">
        <v>0</v>
      </c>
      <c r="BC932" s="3">
        <v>500000000</v>
      </c>
      <c r="BD932" s="3">
        <v>0</v>
      </c>
      <c r="BE932" s="2">
        <v>0</v>
      </c>
      <c r="BF932" s="3">
        <v>0</v>
      </c>
      <c r="BG932" s="3">
        <v>0</v>
      </c>
      <c r="BH932" s="2">
        <v>0</v>
      </c>
      <c r="BI932" s="3">
        <v>4599632000</v>
      </c>
      <c r="BJ932" s="3">
        <v>2028072403</v>
      </c>
      <c r="BK932" s="2">
        <v>44.09</v>
      </c>
      <c r="BL932" t="s">
        <v>1796</v>
      </c>
      <c r="BM932" s="4">
        <f t="shared" si="169"/>
        <v>0</v>
      </c>
      <c r="BN932" s="4">
        <f t="shared" si="170"/>
        <v>0</v>
      </c>
      <c r="BO932" s="4">
        <f t="shared" si="171"/>
        <v>2196.35</v>
      </c>
      <c r="BP932" s="4">
        <f t="shared" si="172"/>
        <v>2028.0724029999999</v>
      </c>
      <c r="BQ932" s="4">
        <f t="shared" si="173"/>
        <v>1903.2819999999999</v>
      </c>
      <c r="BR932" s="4">
        <f t="shared" si="174"/>
        <v>0</v>
      </c>
      <c r="BS932" s="4">
        <f t="shared" si="175"/>
        <v>500</v>
      </c>
      <c r="BT932" s="4">
        <f t="shared" si="176"/>
        <v>0</v>
      </c>
      <c r="BU932" s="4">
        <f t="shared" si="177"/>
        <v>0</v>
      </c>
      <c r="BV932" s="4">
        <f t="shared" si="178"/>
        <v>0</v>
      </c>
      <c r="BW932" s="4">
        <f t="shared" si="179"/>
        <v>4599.6319999999996</v>
      </c>
      <c r="BX932" s="4">
        <f t="shared" si="180"/>
        <v>2028.0724029999999</v>
      </c>
    </row>
    <row r="933" spans="1:76" x14ac:dyDescent="0.25">
      <c r="A933">
        <v>16</v>
      </c>
      <c r="B933" t="s">
        <v>60</v>
      </c>
      <c r="C933" t="s">
        <v>61</v>
      </c>
      <c r="D933">
        <v>2021</v>
      </c>
      <c r="E933" t="s">
        <v>62</v>
      </c>
      <c r="F933" t="s">
        <v>63</v>
      </c>
      <c r="G933">
        <v>2</v>
      </c>
      <c r="H933" t="s">
        <v>64</v>
      </c>
      <c r="I933" t="s">
        <v>3561</v>
      </c>
      <c r="J933" t="s">
        <v>1612</v>
      </c>
      <c r="K933" t="s">
        <v>1613</v>
      </c>
      <c r="L933" t="s">
        <v>3607</v>
      </c>
      <c r="M933" t="s">
        <v>1614</v>
      </c>
      <c r="N933" t="s">
        <v>3611</v>
      </c>
      <c r="O933" t="s">
        <v>68</v>
      </c>
      <c r="P933" t="s">
        <v>3616</v>
      </c>
      <c r="Q933" t="s">
        <v>69</v>
      </c>
      <c r="R933" t="s">
        <v>3849</v>
      </c>
      <c r="S933" t="s">
        <v>1797</v>
      </c>
      <c r="T933">
        <v>8</v>
      </c>
      <c r="U933">
        <v>1</v>
      </c>
      <c r="V933" t="s">
        <v>1798</v>
      </c>
      <c r="W933">
        <v>1</v>
      </c>
      <c r="X933" t="s">
        <v>72</v>
      </c>
      <c r="Y933">
        <v>1</v>
      </c>
      <c r="Z933" t="s">
        <v>73</v>
      </c>
      <c r="AA933">
        <v>1</v>
      </c>
      <c r="AB933" s="2">
        <v>0.5</v>
      </c>
      <c r="AC933" s="2">
        <v>0.41</v>
      </c>
      <c r="AD933" s="2">
        <v>82</v>
      </c>
      <c r="AE933" s="2">
        <v>2.34</v>
      </c>
      <c r="AF933" s="2">
        <v>2.2999999999999998</v>
      </c>
      <c r="AG933" s="2">
        <v>98.29</v>
      </c>
      <c r="AH933" s="2">
        <v>3</v>
      </c>
      <c r="AI933" s="2">
        <v>0</v>
      </c>
      <c r="AJ933" s="2">
        <v>0</v>
      </c>
      <c r="AK933" s="2">
        <v>3.75</v>
      </c>
      <c r="AL933" s="2">
        <v>0</v>
      </c>
      <c r="AM933" s="2">
        <v>0</v>
      </c>
      <c r="AN933" s="2">
        <v>0.5</v>
      </c>
      <c r="AO933" s="2">
        <v>0</v>
      </c>
      <c r="AP933" s="2">
        <v>0</v>
      </c>
      <c r="AQ933" s="2">
        <v>10</v>
      </c>
      <c r="AR933" s="2">
        <v>2.71</v>
      </c>
      <c r="AS933" s="2">
        <v>27.1</v>
      </c>
      <c r="AT933" s="3">
        <v>250000000</v>
      </c>
      <c r="AU933" s="3">
        <v>207064095</v>
      </c>
      <c r="AV933" s="2">
        <v>82.82</v>
      </c>
      <c r="AW933" s="3">
        <v>325726323</v>
      </c>
      <c r="AX933" s="3">
        <v>318705000</v>
      </c>
      <c r="AY933" s="2">
        <v>97.84</v>
      </c>
      <c r="AZ933" s="3">
        <v>2131785000</v>
      </c>
      <c r="BA933" s="3">
        <v>0</v>
      </c>
      <c r="BB933" s="2">
        <v>0</v>
      </c>
      <c r="BC933" s="3">
        <v>900000000</v>
      </c>
      <c r="BD933" s="3">
        <v>0</v>
      </c>
      <c r="BE933" s="2">
        <v>0</v>
      </c>
      <c r="BF933" s="3">
        <v>250000000</v>
      </c>
      <c r="BG933" s="3">
        <v>0</v>
      </c>
      <c r="BH933" s="2">
        <v>0</v>
      </c>
      <c r="BI933" s="3">
        <v>3857511323</v>
      </c>
      <c r="BJ933" s="3">
        <v>525769095</v>
      </c>
      <c r="BK933" s="2">
        <v>13.63</v>
      </c>
      <c r="BL933" t="s">
        <v>1799</v>
      </c>
      <c r="BM933" s="4">
        <f t="shared" si="169"/>
        <v>250</v>
      </c>
      <c r="BN933" s="4">
        <f t="shared" si="170"/>
        <v>207.06409500000001</v>
      </c>
      <c r="BO933" s="4">
        <f t="shared" si="171"/>
        <v>325.72632299999998</v>
      </c>
      <c r="BP933" s="4">
        <f t="shared" si="172"/>
        <v>318.70499999999998</v>
      </c>
      <c r="BQ933" s="4">
        <f t="shared" si="173"/>
        <v>2131.7849999999999</v>
      </c>
      <c r="BR933" s="4">
        <f t="shared" si="174"/>
        <v>0</v>
      </c>
      <c r="BS933" s="4">
        <f t="shared" si="175"/>
        <v>900</v>
      </c>
      <c r="BT933" s="4">
        <f t="shared" si="176"/>
        <v>0</v>
      </c>
      <c r="BU933" s="4">
        <f t="shared" si="177"/>
        <v>250</v>
      </c>
      <c r="BV933" s="4">
        <f t="shared" si="178"/>
        <v>0</v>
      </c>
      <c r="BW933" s="4">
        <f t="shared" si="179"/>
        <v>3857.5113229999997</v>
      </c>
      <c r="BX933" s="4">
        <f t="shared" si="180"/>
        <v>525.76909499999999</v>
      </c>
    </row>
    <row r="934" spans="1:76" x14ac:dyDescent="0.25">
      <c r="A934">
        <v>16</v>
      </c>
      <c r="B934" t="s">
        <v>60</v>
      </c>
      <c r="C934" t="s">
        <v>61</v>
      </c>
      <c r="D934">
        <v>2021</v>
      </c>
      <c r="E934" t="s">
        <v>62</v>
      </c>
      <c r="F934" t="s">
        <v>63</v>
      </c>
      <c r="G934">
        <v>2</v>
      </c>
      <c r="H934" t="s">
        <v>64</v>
      </c>
      <c r="I934" t="s">
        <v>3561</v>
      </c>
      <c r="J934" t="s">
        <v>1612</v>
      </c>
      <c r="K934" t="s">
        <v>1613</v>
      </c>
      <c r="L934" t="s">
        <v>3607</v>
      </c>
      <c r="M934" t="s">
        <v>1614</v>
      </c>
      <c r="N934" t="s">
        <v>3611</v>
      </c>
      <c r="O934" t="s">
        <v>68</v>
      </c>
      <c r="P934" t="s">
        <v>3616</v>
      </c>
      <c r="Q934" t="s">
        <v>69</v>
      </c>
      <c r="R934" t="s">
        <v>3849</v>
      </c>
      <c r="S934" t="s">
        <v>1797</v>
      </c>
      <c r="T934">
        <v>8</v>
      </c>
      <c r="U934">
        <v>2</v>
      </c>
      <c r="V934" t="s">
        <v>1800</v>
      </c>
      <c r="W934">
        <v>1</v>
      </c>
      <c r="X934" t="s">
        <v>72</v>
      </c>
      <c r="Y934">
        <v>1</v>
      </c>
      <c r="Z934" t="s">
        <v>73</v>
      </c>
      <c r="AA934">
        <v>1</v>
      </c>
      <c r="AB934" s="2">
        <v>12.5</v>
      </c>
      <c r="AC934" s="2">
        <v>6.97</v>
      </c>
      <c r="AD934" s="2">
        <v>55.76</v>
      </c>
      <c r="AE934" s="2">
        <v>30.53</v>
      </c>
      <c r="AF934" s="2">
        <v>30.53</v>
      </c>
      <c r="AG934" s="2">
        <v>100</v>
      </c>
      <c r="AH934" s="2">
        <v>25</v>
      </c>
      <c r="AI934" s="2">
        <v>0</v>
      </c>
      <c r="AJ934" s="2">
        <v>0</v>
      </c>
      <c r="AK934" s="2">
        <v>25</v>
      </c>
      <c r="AL934" s="2">
        <v>0</v>
      </c>
      <c r="AM934" s="2">
        <v>0</v>
      </c>
      <c r="AN934" s="2">
        <v>12.5</v>
      </c>
      <c r="AO934" s="2">
        <v>0</v>
      </c>
      <c r="AP934" s="2">
        <v>0</v>
      </c>
      <c r="AQ934" s="2">
        <v>100</v>
      </c>
      <c r="AR934" s="2">
        <v>37.5</v>
      </c>
      <c r="AS934" s="2">
        <v>37.5</v>
      </c>
      <c r="AT934" s="3">
        <v>100000000</v>
      </c>
      <c r="AU934" s="3">
        <v>55776000</v>
      </c>
      <c r="AV934" s="2">
        <v>55.78</v>
      </c>
      <c r="AW934" s="3">
        <v>121988000</v>
      </c>
      <c r="AX934" s="3">
        <v>121988000</v>
      </c>
      <c r="AY934" s="2">
        <v>100</v>
      </c>
      <c r="AZ934" s="3">
        <v>143810000</v>
      </c>
      <c r="BA934" s="3">
        <v>0</v>
      </c>
      <c r="BB934" s="2">
        <v>0</v>
      </c>
      <c r="BC934" s="3">
        <v>200000000</v>
      </c>
      <c r="BD934" s="3">
        <v>0</v>
      </c>
      <c r="BE934" s="2">
        <v>0</v>
      </c>
      <c r="BF934" s="3">
        <v>100000000</v>
      </c>
      <c r="BG934" s="3">
        <v>0</v>
      </c>
      <c r="BH934" s="2">
        <v>0</v>
      </c>
      <c r="BI934" s="3">
        <v>665798000</v>
      </c>
      <c r="BJ934" s="3">
        <v>177764000</v>
      </c>
      <c r="BK934" s="2">
        <v>26.7</v>
      </c>
      <c r="BL934" t="s">
        <v>1801</v>
      </c>
      <c r="BM934" s="4">
        <f t="shared" si="169"/>
        <v>100</v>
      </c>
      <c r="BN934" s="4">
        <f t="shared" si="170"/>
        <v>55.776000000000003</v>
      </c>
      <c r="BO934" s="4">
        <f t="shared" si="171"/>
        <v>121.988</v>
      </c>
      <c r="BP934" s="4">
        <f t="shared" si="172"/>
        <v>121.988</v>
      </c>
      <c r="BQ934" s="4">
        <f t="shared" si="173"/>
        <v>143.81</v>
      </c>
      <c r="BR934" s="4">
        <f t="shared" si="174"/>
        <v>0</v>
      </c>
      <c r="BS934" s="4">
        <f t="shared" si="175"/>
        <v>200</v>
      </c>
      <c r="BT934" s="4">
        <f t="shared" si="176"/>
        <v>0</v>
      </c>
      <c r="BU934" s="4">
        <f t="shared" si="177"/>
        <v>100</v>
      </c>
      <c r="BV934" s="4">
        <f t="shared" si="178"/>
        <v>0</v>
      </c>
      <c r="BW934" s="4">
        <f t="shared" si="179"/>
        <v>665.798</v>
      </c>
      <c r="BX934" s="4">
        <f t="shared" si="180"/>
        <v>177.76400000000001</v>
      </c>
    </row>
    <row r="935" spans="1:76" x14ac:dyDescent="0.25">
      <c r="A935">
        <v>16</v>
      </c>
      <c r="B935" t="s">
        <v>60</v>
      </c>
      <c r="C935" t="s">
        <v>61</v>
      </c>
      <c r="D935">
        <v>2021</v>
      </c>
      <c r="E935" t="s">
        <v>62</v>
      </c>
      <c r="F935" t="s">
        <v>63</v>
      </c>
      <c r="G935">
        <v>2</v>
      </c>
      <c r="H935" t="s">
        <v>64</v>
      </c>
      <c r="I935" t="s">
        <v>3561</v>
      </c>
      <c r="J935" t="s">
        <v>1612</v>
      </c>
      <c r="K935" t="s">
        <v>1613</v>
      </c>
      <c r="L935" t="s">
        <v>3607</v>
      </c>
      <c r="M935" t="s">
        <v>1614</v>
      </c>
      <c r="N935" t="s">
        <v>3611</v>
      </c>
      <c r="O935" t="s">
        <v>68</v>
      </c>
      <c r="P935" t="s">
        <v>3616</v>
      </c>
      <c r="Q935" t="s">
        <v>69</v>
      </c>
      <c r="R935" t="s">
        <v>3849</v>
      </c>
      <c r="S935" t="s">
        <v>1797</v>
      </c>
      <c r="T935">
        <v>8</v>
      </c>
      <c r="U935">
        <v>3</v>
      </c>
      <c r="V935" t="s">
        <v>1802</v>
      </c>
      <c r="W935">
        <v>1</v>
      </c>
      <c r="X935" t="s">
        <v>72</v>
      </c>
      <c r="Y935">
        <v>1</v>
      </c>
      <c r="Z935" t="s">
        <v>73</v>
      </c>
      <c r="AA935">
        <v>1</v>
      </c>
      <c r="AB935" s="2">
        <v>0.2</v>
      </c>
      <c r="AC935" s="2">
        <v>0.19</v>
      </c>
      <c r="AD935" s="2">
        <v>95</v>
      </c>
      <c r="AE935" s="2">
        <v>1.01</v>
      </c>
      <c r="AF935" s="2">
        <v>1.01</v>
      </c>
      <c r="AG935" s="2">
        <v>100</v>
      </c>
      <c r="AH935" s="2">
        <v>0.8</v>
      </c>
      <c r="AI935" s="2">
        <v>0</v>
      </c>
      <c r="AJ935" s="2">
        <v>0</v>
      </c>
      <c r="AK935" s="2">
        <v>0.8</v>
      </c>
      <c r="AL935" s="2">
        <v>0</v>
      </c>
      <c r="AM935" s="2">
        <v>0</v>
      </c>
      <c r="AN935" s="2">
        <v>0.2</v>
      </c>
      <c r="AO935" s="2">
        <v>0</v>
      </c>
      <c r="AP935" s="2">
        <v>0</v>
      </c>
      <c r="AQ935" s="2">
        <v>3</v>
      </c>
      <c r="AR935" s="2">
        <v>1.2</v>
      </c>
      <c r="AS935" s="2">
        <v>40</v>
      </c>
      <c r="AT935" s="3">
        <v>250000000</v>
      </c>
      <c r="AU935" s="3">
        <v>240380000</v>
      </c>
      <c r="AV935" s="2">
        <v>96.15</v>
      </c>
      <c r="AW935" s="3">
        <v>34896000</v>
      </c>
      <c r="AX935" s="3">
        <v>34896000</v>
      </c>
      <c r="AY935" s="2">
        <v>100</v>
      </c>
      <c r="AZ935" s="3">
        <v>198390000</v>
      </c>
      <c r="BA935" s="3">
        <v>0</v>
      </c>
      <c r="BB935" s="2">
        <v>0</v>
      </c>
      <c r="BC935" s="3">
        <v>400000000</v>
      </c>
      <c r="BD935" s="3">
        <v>0</v>
      </c>
      <c r="BE935" s="2">
        <v>0</v>
      </c>
      <c r="BF935" s="3">
        <v>250000000</v>
      </c>
      <c r="BG935" s="3">
        <v>0</v>
      </c>
      <c r="BH935" s="2">
        <v>0</v>
      </c>
      <c r="BI935" s="3">
        <v>1133286000</v>
      </c>
      <c r="BJ935" s="3">
        <v>275276000</v>
      </c>
      <c r="BK935" s="2">
        <v>24.29</v>
      </c>
      <c r="BL935" t="s">
        <v>1803</v>
      </c>
      <c r="BM935" s="4">
        <f t="shared" si="169"/>
        <v>250</v>
      </c>
      <c r="BN935" s="4">
        <f t="shared" si="170"/>
        <v>240.38</v>
      </c>
      <c r="BO935" s="4">
        <f t="shared" si="171"/>
        <v>34.896000000000001</v>
      </c>
      <c r="BP935" s="4">
        <f t="shared" si="172"/>
        <v>34.896000000000001</v>
      </c>
      <c r="BQ935" s="4">
        <f t="shared" si="173"/>
        <v>198.39</v>
      </c>
      <c r="BR935" s="4">
        <f t="shared" si="174"/>
        <v>0</v>
      </c>
      <c r="BS935" s="4">
        <f t="shared" si="175"/>
        <v>400</v>
      </c>
      <c r="BT935" s="4">
        <f t="shared" si="176"/>
        <v>0</v>
      </c>
      <c r="BU935" s="4">
        <f t="shared" si="177"/>
        <v>250</v>
      </c>
      <c r="BV935" s="4">
        <f t="shared" si="178"/>
        <v>0</v>
      </c>
      <c r="BW935" s="4">
        <f t="shared" si="179"/>
        <v>1133.2860000000001</v>
      </c>
      <c r="BX935" s="4">
        <f t="shared" si="180"/>
        <v>275.27600000000001</v>
      </c>
    </row>
    <row r="936" spans="1:76" x14ac:dyDescent="0.25">
      <c r="A936">
        <v>16</v>
      </c>
      <c r="B936" t="s">
        <v>60</v>
      </c>
      <c r="C936" t="s">
        <v>61</v>
      </c>
      <c r="D936">
        <v>2021</v>
      </c>
      <c r="E936" t="s">
        <v>62</v>
      </c>
      <c r="F936" t="s">
        <v>63</v>
      </c>
      <c r="G936">
        <v>2</v>
      </c>
      <c r="H936" t="s">
        <v>64</v>
      </c>
      <c r="I936" t="s">
        <v>3561</v>
      </c>
      <c r="J936" t="s">
        <v>1612</v>
      </c>
      <c r="K936" t="s">
        <v>1613</v>
      </c>
      <c r="L936" t="s">
        <v>3607</v>
      </c>
      <c r="M936" t="s">
        <v>1614</v>
      </c>
      <c r="N936" t="s">
        <v>3611</v>
      </c>
      <c r="O936" t="s">
        <v>68</v>
      </c>
      <c r="P936" t="s">
        <v>3616</v>
      </c>
      <c r="Q936" t="s">
        <v>69</v>
      </c>
      <c r="R936" t="s">
        <v>3849</v>
      </c>
      <c r="S936" t="s">
        <v>1797</v>
      </c>
      <c r="T936">
        <v>8</v>
      </c>
      <c r="U936">
        <v>4</v>
      </c>
      <c r="V936" t="s">
        <v>1804</v>
      </c>
      <c r="W936">
        <v>1</v>
      </c>
      <c r="X936" t="s">
        <v>72</v>
      </c>
      <c r="Y936">
        <v>1</v>
      </c>
      <c r="Z936" t="s">
        <v>73</v>
      </c>
      <c r="AA936">
        <v>1</v>
      </c>
      <c r="AB936" s="2">
        <v>0.12</v>
      </c>
      <c r="AC936" s="2">
        <v>7.0000000000000007E-2</v>
      </c>
      <c r="AD936" s="2">
        <v>58.33</v>
      </c>
      <c r="AE936" s="2">
        <v>0.26</v>
      </c>
      <c r="AF936" s="2">
        <v>0.26</v>
      </c>
      <c r="AG936" s="2">
        <v>100</v>
      </c>
      <c r="AH936" s="2">
        <v>0.26</v>
      </c>
      <c r="AI936" s="2">
        <v>0</v>
      </c>
      <c r="AJ936" s="2">
        <v>0</v>
      </c>
      <c r="AK936" s="2">
        <v>0.26</v>
      </c>
      <c r="AL936" s="2">
        <v>0</v>
      </c>
      <c r="AM936" s="2">
        <v>0</v>
      </c>
      <c r="AN936" s="2">
        <v>0.15</v>
      </c>
      <c r="AO936" s="2">
        <v>0</v>
      </c>
      <c r="AP936" s="2">
        <v>0</v>
      </c>
      <c r="AQ936" s="2">
        <v>1</v>
      </c>
      <c r="AR936" s="2">
        <v>0.33</v>
      </c>
      <c r="AS936" s="2">
        <v>33</v>
      </c>
      <c r="AT936" s="3">
        <v>125000000</v>
      </c>
      <c r="AU936" s="3">
        <v>75796000</v>
      </c>
      <c r="AV936" s="2">
        <v>60.64</v>
      </c>
      <c r="AW936" s="3">
        <v>96353000</v>
      </c>
      <c r="AX936" s="3">
        <v>87318000</v>
      </c>
      <c r="AY936" s="2">
        <v>90.63</v>
      </c>
      <c r="AZ936" s="3">
        <v>217183000</v>
      </c>
      <c r="BA936" s="3">
        <v>0</v>
      </c>
      <c r="BB936" s="2">
        <v>0</v>
      </c>
      <c r="BC936" s="3">
        <v>250000000</v>
      </c>
      <c r="BD936" s="3">
        <v>0</v>
      </c>
      <c r="BE936" s="2">
        <v>0</v>
      </c>
      <c r="BF936" s="3">
        <v>125000000</v>
      </c>
      <c r="BG936" s="3">
        <v>0</v>
      </c>
      <c r="BH936" s="2">
        <v>0</v>
      </c>
      <c r="BI936" s="3">
        <v>813536000</v>
      </c>
      <c r="BJ936" s="3">
        <v>163114000</v>
      </c>
      <c r="BK936" s="2">
        <v>20.05</v>
      </c>
      <c r="BL936" t="s">
        <v>1805</v>
      </c>
      <c r="BM936" s="4">
        <f t="shared" si="169"/>
        <v>125</v>
      </c>
      <c r="BN936" s="4">
        <f t="shared" si="170"/>
        <v>75.796000000000006</v>
      </c>
      <c r="BO936" s="4">
        <f t="shared" si="171"/>
        <v>96.352999999999994</v>
      </c>
      <c r="BP936" s="4">
        <f t="shared" si="172"/>
        <v>87.317999999999998</v>
      </c>
      <c r="BQ936" s="4">
        <f t="shared" si="173"/>
        <v>217.18299999999999</v>
      </c>
      <c r="BR936" s="4">
        <f t="shared" si="174"/>
        <v>0</v>
      </c>
      <c r="BS936" s="4">
        <f t="shared" si="175"/>
        <v>250</v>
      </c>
      <c r="BT936" s="4">
        <f t="shared" si="176"/>
        <v>0</v>
      </c>
      <c r="BU936" s="4">
        <f t="shared" si="177"/>
        <v>125</v>
      </c>
      <c r="BV936" s="4">
        <f t="shared" si="178"/>
        <v>0</v>
      </c>
      <c r="BW936" s="4">
        <f t="shared" si="179"/>
        <v>813.53600000000006</v>
      </c>
      <c r="BX936" s="4">
        <f t="shared" si="180"/>
        <v>163.114</v>
      </c>
    </row>
    <row r="937" spans="1:76" x14ac:dyDescent="0.25">
      <c r="A937">
        <v>16</v>
      </c>
      <c r="B937" t="s">
        <v>60</v>
      </c>
      <c r="C937" t="s">
        <v>61</v>
      </c>
      <c r="D937">
        <v>2021</v>
      </c>
      <c r="E937" t="s">
        <v>62</v>
      </c>
      <c r="F937" t="s">
        <v>63</v>
      </c>
      <c r="G937">
        <v>2</v>
      </c>
      <c r="H937" t="s">
        <v>64</v>
      </c>
      <c r="I937" t="s">
        <v>3561</v>
      </c>
      <c r="J937" t="s">
        <v>1612</v>
      </c>
      <c r="K937" t="s">
        <v>1613</v>
      </c>
      <c r="L937" t="s">
        <v>3607</v>
      </c>
      <c r="M937" t="s">
        <v>1614</v>
      </c>
      <c r="N937" t="s">
        <v>3611</v>
      </c>
      <c r="O937" t="s">
        <v>68</v>
      </c>
      <c r="P937" t="s">
        <v>3616</v>
      </c>
      <c r="Q937" t="s">
        <v>69</v>
      </c>
      <c r="R937" t="s">
        <v>3849</v>
      </c>
      <c r="S937" t="s">
        <v>1797</v>
      </c>
      <c r="T937">
        <v>8</v>
      </c>
      <c r="U937">
        <v>5</v>
      </c>
      <c r="V937" t="s">
        <v>1806</v>
      </c>
      <c r="W937">
        <v>1</v>
      </c>
      <c r="X937" t="s">
        <v>72</v>
      </c>
      <c r="Y937">
        <v>1</v>
      </c>
      <c r="Z937" t="s">
        <v>73</v>
      </c>
      <c r="AA937">
        <v>1</v>
      </c>
      <c r="AB937" s="2">
        <v>0.12</v>
      </c>
      <c r="AC937" s="2">
        <v>0.12</v>
      </c>
      <c r="AD937" s="2">
        <v>100</v>
      </c>
      <c r="AE937" s="2">
        <v>0.25</v>
      </c>
      <c r="AF937" s="2">
        <v>0.21</v>
      </c>
      <c r="AG937" s="2">
        <v>84</v>
      </c>
      <c r="AH937" s="2">
        <v>0.25</v>
      </c>
      <c r="AI937" s="2">
        <v>0</v>
      </c>
      <c r="AJ937" s="2">
        <v>0</v>
      </c>
      <c r="AK937" s="2">
        <v>0.25</v>
      </c>
      <c r="AL937" s="2">
        <v>0</v>
      </c>
      <c r="AM937" s="2">
        <v>0</v>
      </c>
      <c r="AN937" s="2">
        <v>0.13</v>
      </c>
      <c r="AO937" s="2">
        <v>0</v>
      </c>
      <c r="AP937" s="2">
        <v>0</v>
      </c>
      <c r="AQ937" s="2">
        <v>1</v>
      </c>
      <c r="AR937" s="2">
        <v>0.33</v>
      </c>
      <c r="AS937" s="2">
        <v>33</v>
      </c>
      <c r="AT937" s="3">
        <v>100000000</v>
      </c>
      <c r="AU937" s="3">
        <v>99899104</v>
      </c>
      <c r="AV937" s="2">
        <v>99.9</v>
      </c>
      <c r="AW937" s="3">
        <v>350000000</v>
      </c>
      <c r="AX937" s="3">
        <v>331215485</v>
      </c>
      <c r="AY937" s="2">
        <v>94.63</v>
      </c>
      <c r="AZ937" s="3">
        <v>100000000</v>
      </c>
      <c r="BA937" s="3">
        <v>0</v>
      </c>
      <c r="BB937" s="2">
        <v>0</v>
      </c>
      <c r="BC937" s="3">
        <v>200000000</v>
      </c>
      <c r="BD937" s="3">
        <v>0</v>
      </c>
      <c r="BE937" s="2">
        <v>0</v>
      </c>
      <c r="BF937" s="3">
        <v>100000000</v>
      </c>
      <c r="BG937" s="3">
        <v>0</v>
      </c>
      <c r="BH937" s="2">
        <v>0</v>
      </c>
      <c r="BI937" s="3">
        <v>850000000</v>
      </c>
      <c r="BJ937" s="3">
        <v>431114589</v>
      </c>
      <c r="BK937" s="2">
        <v>50.72</v>
      </c>
      <c r="BL937" t="s">
        <v>1807</v>
      </c>
      <c r="BM937" s="4">
        <f t="shared" si="169"/>
        <v>100</v>
      </c>
      <c r="BN937" s="4">
        <f t="shared" si="170"/>
        <v>99.899103999999994</v>
      </c>
      <c r="BO937" s="4">
        <f t="shared" si="171"/>
        <v>350</v>
      </c>
      <c r="BP937" s="4">
        <f t="shared" si="172"/>
        <v>331.215485</v>
      </c>
      <c r="BQ937" s="4">
        <f t="shared" si="173"/>
        <v>100</v>
      </c>
      <c r="BR937" s="4">
        <f t="shared" si="174"/>
        <v>0</v>
      </c>
      <c r="BS937" s="4">
        <f t="shared" si="175"/>
        <v>200</v>
      </c>
      <c r="BT937" s="4">
        <f t="shared" si="176"/>
        <v>0</v>
      </c>
      <c r="BU937" s="4">
        <f t="shared" si="177"/>
        <v>100</v>
      </c>
      <c r="BV937" s="4">
        <f t="shared" si="178"/>
        <v>0</v>
      </c>
      <c r="BW937" s="4">
        <f t="shared" si="179"/>
        <v>850</v>
      </c>
      <c r="BX937" s="4">
        <f t="shared" si="180"/>
        <v>431.11458900000002</v>
      </c>
    </row>
    <row r="938" spans="1:76" x14ac:dyDescent="0.25">
      <c r="A938">
        <v>16</v>
      </c>
      <c r="B938" t="s">
        <v>60</v>
      </c>
      <c r="C938" t="s">
        <v>61</v>
      </c>
      <c r="D938">
        <v>2021</v>
      </c>
      <c r="E938" t="s">
        <v>62</v>
      </c>
      <c r="F938" t="s">
        <v>63</v>
      </c>
      <c r="G938">
        <v>2</v>
      </c>
      <c r="H938" t="s">
        <v>64</v>
      </c>
      <c r="I938" t="s">
        <v>3561</v>
      </c>
      <c r="J938" t="s">
        <v>1612</v>
      </c>
      <c r="K938" t="s">
        <v>1613</v>
      </c>
      <c r="L938" t="s">
        <v>3607</v>
      </c>
      <c r="M938" t="s">
        <v>1614</v>
      </c>
      <c r="N938" t="s">
        <v>3611</v>
      </c>
      <c r="O938" t="s">
        <v>68</v>
      </c>
      <c r="P938" t="s">
        <v>3616</v>
      </c>
      <c r="Q938" t="s">
        <v>69</v>
      </c>
      <c r="R938" t="s">
        <v>3849</v>
      </c>
      <c r="S938" t="s">
        <v>1797</v>
      </c>
      <c r="T938">
        <v>8</v>
      </c>
      <c r="U938">
        <v>6</v>
      </c>
      <c r="V938" t="s">
        <v>1808</v>
      </c>
      <c r="W938">
        <v>1</v>
      </c>
      <c r="X938" t="s">
        <v>72</v>
      </c>
      <c r="Y938">
        <v>1</v>
      </c>
      <c r="Z938" t="s">
        <v>73</v>
      </c>
      <c r="AA938">
        <v>1</v>
      </c>
      <c r="AB938" s="2">
        <v>12.5</v>
      </c>
      <c r="AC938" s="2">
        <v>12.5</v>
      </c>
      <c r="AD938" s="2">
        <v>100</v>
      </c>
      <c r="AE938" s="2">
        <v>52</v>
      </c>
      <c r="AF938" s="2">
        <v>52</v>
      </c>
      <c r="AG938" s="2">
        <v>100</v>
      </c>
      <c r="AH938" s="2">
        <v>2</v>
      </c>
      <c r="AI938" s="2">
        <v>0</v>
      </c>
      <c r="AJ938" s="2">
        <v>0</v>
      </c>
      <c r="AK938" s="2">
        <v>19</v>
      </c>
      <c r="AL938" s="2">
        <v>0</v>
      </c>
      <c r="AM938" s="2">
        <v>0</v>
      </c>
      <c r="AN938" s="2">
        <v>14.5</v>
      </c>
      <c r="AO938" s="2">
        <v>0</v>
      </c>
      <c r="AP938" s="2">
        <v>0</v>
      </c>
      <c r="AQ938" s="2">
        <v>100</v>
      </c>
      <c r="AR938" s="2">
        <v>64.5</v>
      </c>
      <c r="AS938" s="2">
        <v>64.5</v>
      </c>
      <c r="AT938" s="3">
        <v>250000000</v>
      </c>
      <c r="AU938" s="3">
        <v>250000000</v>
      </c>
      <c r="AV938" s="2">
        <v>100</v>
      </c>
      <c r="AW938" s="3">
        <v>1336036677</v>
      </c>
      <c r="AX938" s="3">
        <v>1329885340</v>
      </c>
      <c r="AY938" s="2">
        <v>99.54</v>
      </c>
      <c r="AZ938" s="3">
        <v>29510000</v>
      </c>
      <c r="BA938" s="3">
        <v>0</v>
      </c>
      <c r="BB938" s="2">
        <v>0</v>
      </c>
      <c r="BC938" s="3">
        <v>500000000</v>
      </c>
      <c r="BD938" s="3">
        <v>0</v>
      </c>
      <c r="BE938" s="2">
        <v>0</v>
      </c>
      <c r="BF938" s="3">
        <v>250000000</v>
      </c>
      <c r="BG938" s="3">
        <v>0</v>
      </c>
      <c r="BH938" s="2">
        <v>0</v>
      </c>
      <c r="BI938" s="3">
        <v>2365546677</v>
      </c>
      <c r="BJ938" s="3">
        <v>1579885340</v>
      </c>
      <c r="BK938" s="2">
        <v>66.790000000000006</v>
      </c>
      <c r="BL938" t="s">
        <v>1809</v>
      </c>
      <c r="BM938" s="4">
        <f t="shared" si="169"/>
        <v>250</v>
      </c>
      <c r="BN938" s="4">
        <f t="shared" si="170"/>
        <v>250</v>
      </c>
      <c r="BO938" s="4">
        <f t="shared" si="171"/>
        <v>1336.0366770000001</v>
      </c>
      <c r="BP938" s="4">
        <f t="shared" si="172"/>
        <v>1329.88534</v>
      </c>
      <c r="BQ938" s="4">
        <f t="shared" si="173"/>
        <v>29.51</v>
      </c>
      <c r="BR938" s="4">
        <f t="shared" si="174"/>
        <v>0</v>
      </c>
      <c r="BS938" s="4">
        <f t="shared" si="175"/>
        <v>500</v>
      </c>
      <c r="BT938" s="4">
        <f t="shared" si="176"/>
        <v>0</v>
      </c>
      <c r="BU938" s="4">
        <f t="shared" si="177"/>
        <v>250</v>
      </c>
      <c r="BV938" s="4">
        <f t="shared" si="178"/>
        <v>0</v>
      </c>
      <c r="BW938" s="4">
        <f t="shared" si="179"/>
        <v>2365.5466770000003</v>
      </c>
      <c r="BX938" s="4">
        <f t="shared" si="180"/>
        <v>1579.88534</v>
      </c>
    </row>
    <row r="939" spans="1:76" x14ac:dyDescent="0.25">
      <c r="A939">
        <v>16</v>
      </c>
      <c r="B939" t="s">
        <v>60</v>
      </c>
      <c r="C939" t="s">
        <v>61</v>
      </c>
      <c r="D939">
        <v>2021</v>
      </c>
      <c r="E939" t="s">
        <v>62</v>
      </c>
      <c r="F939" t="s">
        <v>63</v>
      </c>
      <c r="G939">
        <v>2</v>
      </c>
      <c r="H939" t="s">
        <v>64</v>
      </c>
      <c r="I939" t="s">
        <v>3561</v>
      </c>
      <c r="J939" t="s">
        <v>1612</v>
      </c>
      <c r="K939" t="s">
        <v>1613</v>
      </c>
      <c r="L939" t="s">
        <v>3607</v>
      </c>
      <c r="M939" t="s">
        <v>1614</v>
      </c>
      <c r="N939" t="s">
        <v>3611</v>
      </c>
      <c r="O939" t="s">
        <v>68</v>
      </c>
      <c r="P939" t="s">
        <v>3616</v>
      </c>
      <c r="Q939" t="s">
        <v>69</v>
      </c>
      <c r="R939" t="s">
        <v>3850</v>
      </c>
      <c r="S939" t="s">
        <v>1810</v>
      </c>
      <c r="T939">
        <v>7</v>
      </c>
      <c r="U939">
        <v>1</v>
      </c>
      <c r="V939" t="s">
        <v>1811</v>
      </c>
      <c r="W939">
        <v>1</v>
      </c>
      <c r="X939" t="s">
        <v>72</v>
      </c>
      <c r="Y939">
        <v>1</v>
      </c>
      <c r="Z939" t="s">
        <v>73</v>
      </c>
      <c r="AA939">
        <v>1</v>
      </c>
      <c r="AB939" s="2">
        <v>500</v>
      </c>
      <c r="AC939" s="2">
        <v>500</v>
      </c>
      <c r="AD939" s="2">
        <v>100</v>
      </c>
      <c r="AE939" s="2">
        <v>2117</v>
      </c>
      <c r="AF939" s="2">
        <v>2095</v>
      </c>
      <c r="AG939" s="2">
        <v>98.96</v>
      </c>
      <c r="AH939" s="2">
        <v>7017</v>
      </c>
      <c r="AI939" s="2">
        <v>0</v>
      </c>
      <c r="AJ939" s="2">
        <v>0</v>
      </c>
      <c r="AK939" s="2">
        <v>8600</v>
      </c>
      <c r="AL939" s="2">
        <v>0</v>
      </c>
      <c r="AM939" s="2">
        <v>0</v>
      </c>
      <c r="AN939" s="2">
        <v>1101</v>
      </c>
      <c r="AO939" s="2">
        <v>0</v>
      </c>
      <c r="AP939" s="2">
        <v>0</v>
      </c>
      <c r="AQ939" s="2">
        <v>19335</v>
      </c>
      <c r="AR939" s="2">
        <v>2595</v>
      </c>
      <c r="AS939" s="2">
        <v>13.42</v>
      </c>
      <c r="AT939" s="3">
        <v>1161283347</v>
      </c>
      <c r="AU939" s="3">
        <v>1132811347</v>
      </c>
      <c r="AV939" s="2">
        <v>97.55</v>
      </c>
      <c r="AW939" s="3">
        <v>1595517499</v>
      </c>
      <c r="AX939" s="3">
        <v>1574854600</v>
      </c>
      <c r="AY939" s="2">
        <v>98.7</v>
      </c>
      <c r="AZ939" s="3">
        <v>2862778000</v>
      </c>
      <c r="BA939" s="3">
        <v>0</v>
      </c>
      <c r="BB939" s="2">
        <v>0</v>
      </c>
      <c r="BC939" s="3">
        <v>3753540000</v>
      </c>
      <c r="BD939" s="3">
        <v>0</v>
      </c>
      <c r="BE939" s="2">
        <v>0</v>
      </c>
      <c r="BF939" s="3">
        <v>624267000</v>
      </c>
      <c r="BG939" s="3">
        <v>0</v>
      </c>
      <c r="BH939" s="2">
        <v>0</v>
      </c>
      <c r="BI939" s="3">
        <v>9997385846</v>
      </c>
      <c r="BJ939" s="3">
        <v>2707665947</v>
      </c>
      <c r="BK939" s="2">
        <v>27.08</v>
      </c>
      <c r="BL939" t="s">
        <v>1812</v>
      </c>
      <c r="BM939" s="4">
        <f t="shared" si="169"/>
        <v>1161.283347</v>
      </c>
      <c r="BN939" s="4">
        <f t="shared" si="170"/>
        <v>1132.8113470000001</v>
      </c>
      <c r="BO939" s="4">
        <f t="shared" si="171"/>
        <v>1595.517499</v>
      </c>
      <c r="BP939" s="4">
        <f t="shared" si="172"/>
        <v>1574.8545999999999</v>
      </c>
      <c r="BQ939" s="4">
        <f t="shared" si="173"/>
        <v>2862.7779999999998</v>
      </c>
      <c r="BR939" s="4">
        <f t="shared" si="174"/>
        <v>0</v>
      </c>
      <c r="BS939" s="4">
        <f t="shared" si="175"/>
        <v>3753.54</v>
      </c>
      <c r="BT939" s="4">
        <f t="shared" si="176"/>
        <v>0</v>
      </c>
      <c r="BU939" s="4">
        <f t="shared" si="177"/>
        <v>624.26700000000005</v>
      </c>
      <c r="BV939" s="4">
        <f t="shared" si="178"/>
        <v>0</v>
      </c>
      <c r="BW939" s="4">
        <f t="shared" si="179"/>
        <v>9997.385846000001</v>
      </c>
      <c r="BX939" s="4">
        <f t="shared" si="180"/>
        <v>2707.665947</v>
      </c>
    </row>
    <row r="940" spans="1:76" x14ac:dyDescent="0.25">
      <c r="A940">
        <v>16</v>
      </c>
      <c r="B940" t="s">
        <v>60</v>
      </c>
      <c r="C940" t="s">
        <v>61</v>
      </c>
      <c r="D940">
        <v>2021</v>
      </c>
      <c r="E940" t="s">
        <v>62</v>
      </c>
      <c r="F940" t="s">
        <v>63</v>
      </c>
      <c r="G940">
        <v>2</v>
      </c>
      <c r="H940" t="s">
        <v>64</v>
      </c>
      <c r="I940" t="s">
        <v>3561</v>
      </c>
      <c r="J940" t="s">
        <v>1612</v>
      </c>
      <c r="K940" t="s">
        <v>1613</v>
      </c>
      <c r="L940" t="s">
        <v>3607</v>
      </c>
      <c r="M940" t="s">
        <v>1614</v>
      </c>
      <c r="N940" t="s">
        <v>3611</v>
      </c>
      <c r="O940" t="s">
        <v>68</v>
      </c>
      <c r="P940" t="s">
        <v>3616</v>
      </c>
      <c r="Q940" t="s">
        <v>69</v>
      </c>
      <c r="R940" t="s">
        <v>3850</v>
      </c>
      <c r="S940" t="s">
        <v>1810</v>
      </c>
      <c r="T940">
        <v>7</v>
      </c>
      <c r="U940">
        <v>2</v>
      </c>
      <c r="V940" t="s">
        <v>1813</v>
      </c>
      <c r="W940">
        <v>1</v>
      </c>
      <c r="X940" t="s">
        <v>72</v>
      </c>
      <c r="Y940">
        <v>1</v>
      </c>
      <c r="Z940" t="s">
        <v>73</v>
      </c>
      <c r="AA940">
        <v>1</v>
      </c>
      <c r="AB940" s="2">
        <v>10</v>
      </c>
      <c r="AC940" s="2">
        <v>10</v>
      </c>
      <c r="AD940" s="2">
        <v>100</v>
      </c>
      <c r="AE940" s="2">
        <v>12</v>
      </c>
      <c r="AF940" s="2">
        <v>12</v>
      </c>
      <c r="AG940" s="2">
        <v>100</v>
      </c>
      <c r="AH940" s="2">
        <v>31</v>
      </c>
      <c r="AI940" s="2">
        <v>0</v>
      </c>
      <c r="AJ940" s="2">
        <v>0</v>
      </c>
      <c r="AK940" s="2">
        <v>26</v>
      </c>
      <c r="AL940" s="2">
        <v>0</v>
      </c>
      <c r="AM940" s="2">
        <v>0</v>
      </c>
      <c r="AN940" s="2">
        <v>21</v>
      </c>
      <c r="AO940" s="2">
        <v>0</v>
      </c>
      <c r="AP940" s="2">
        <v>0</v>
      </c>
      <c r="AQ940" s="2">
        <v>100</v>
      </c>
      <c r="AR940" s="2">
        <v>22</v>
      </c>
      <c r="AS940" s="2">
        <v>22</v>
      </c>
      <c r="AT940" s="3">
        <v>104500000</v>
      </c>
      <c r="AU940" s="3">
        <v>103088000</v>
      </c>
      <c r="AV940" s="2">
        <v>98.65</v>
      </c>
      <c r="AW940" s="3">
        <v>302244081</v>
      </c>
      <c r="AX940" s="3">
        <v>292155302</v>
      </c>
      <c r="AY940" s="2">
        <v>96.66</v>
      </c>
      <c r="AZ940" s="3">
        <v>701370000</v>
      </c>
      <c r="BA940" s="3">
        <v>0</v>
      </c>
      <c r="BB940" s="2">
        <v>0</v>
      </c>
      <c r="BC940" s="3">
        <v>419574000</v>
      </c>
      <c r="BD940" s="3">
        <v>0</v>
      </c>
      <c r="BE940" s="2">
        <v>0</v>
      </c>
      <c r="BF940" s="3">
        <v>242192000</v>
      </c>
      <c r="BG940" s="3">
        <v>0</v>
      </c>
      <c r="BH940" s="2">
        <v>0</v>
      </c>
      <c r="BI940" s="3">
        <v>1769880081</v>
      </c>
      <c r="BJ940" s="3">
        <v>395243302</v>
      </c>
      <c r="BK940" s="2">
        <v>22.33</v>
      </c>
      <c r="BL940" t="s">
        <v>1814</v>
      </c>
      <c r="BM940" s="4">
        <f t="shared" si="169"/>
        <v>104.5</v>
      </c>
      <c r="BN940" s="4">
        <f t="shared" si="170"/>
        <v>103.08799999999999</v>
      </c>
      <c r="BO940" s="4">
        <f t="shared" si="171"/>
        <v>302.24408099999999</v>
      </c>
      <c r="BP940" s="4">
        <f t="shared" si="172"/>
        <v>292.15530200000001</v>
      </c>
      <c r="BQ940" s="4">
        <f t="shared" si="173"/>
        <v>701.37</v>
      </c>
      <c r="BR940" s="4">
        <f t="shared" si="174"/>
        <v>0</v>
      </c>
      <c r="BS940" s="4">
        <f t="shared" si="175"/>
        <v>419.57400000000001</v>
      </c>
      <c r="BT940" s="4">
        <f t="shared" si="176"/>
        <v>0</v>
      </c>
      <c r="BU940" s="4">
        <f t="shared" si="177"/>
        <v>242.19200000000001</v>
      </c>
      <c r="BV940" s="4">
        <f t="shared" si="178"/>
        <v>0</v>
      </c>
      <c r="BW940" s="4">
        <f t="shared" si="179"/>
        <v>1769.880081</v>
      </c>
      <c r="BX940" s="4">
        <f t="shared" si="180"/>
        <v>395.24330199999997</v>
      </c>
    </row>
    <row r="941" spans="1:76" x14ac:dyDescent="0.25">
      <c r="A941">
        <v>16</v>
      </c>
      <c r="B941" t="s">
        <v>60</v>
      </c>
      <c r="C941" t="s">
        <v>61</v>
      </c>
      <c r="D941">
        <v>2021</v>
      </c>
      <c r="E941" t="s">
        <v>62</v>
      </c>
      <c r="F941" t="s">
        <v>63</v>
      </c>
      <c r="G941">
        <v>2</v>
      </c>
      <c r="H941" t="s">
        <v>64</v>
      </c>
      <c r="I941" t="s">
        <v>3561</v>
      </c>
      <c r="J941" t="s">
        <v>1612</v>
      </c>
      <c r="K941" t="s">
        <v>1613</v>
      </c>
      <c r="L941" t="s">
        <v>3607</v>
      </c>
      <c r="M941" t="s">
        <v>1614</v>
      </c>
      <c r="N941" t="s">
        <v>3611</v>
      </c>
      <c r="O941" t="s">
        <v>68</v>
      </c>
      <c r="P941" t="s">
        <v>3616</v>
      </c>
      <c r="Q941" t="s">
        <v>69</v>
      </c>
      <c r="R941" t="s">
        <v>3850</v>
      </c>
      <c r="S941" t="s">
        <v>1810</v>
      </c>
      <c r="T941">
        <v>7</v>
      </c>
      <c r="U941">
        <v>3</v>
      </c>
      <c r="V941" t="s">
        <v>1815</v>
      </c>
      <c r="W941">
        <v>1</v>
      </c>
      <c r="X941" t="s">
        <v>72</v>
      </c>
      <c r="Y941">
        <v>1</v>
      </c>
      <c r="Z941" t="s">
        <v>73</v>
      </c>
      <c r="AA941">
        <v>1</v>
      </c>
      <c r="AB941" s="2">
        <v>10</v>
      </c>
      <c r="AC941" s="2">
        <v>10</v>
      </c>
      <c r="AD941" s="2">
        <v>100</v>
      </c>
      <c r="AE941" s="2">
        <v>12</v>
      </c>
      <c r="AF941" s="2">
        <v>12</v>
      </c>
      <c r="AG941" s="2">
        <v>100</v>
      </c>
      <c r="AH941" s="2">
        <v>31</v>
      </c>
      <c r="AI941" s="2">
        <v>0</v>
      </c>
      <c r="AJ941" s="2">
        <v>0</v>
      </c>
      <c r="AK941" s="2">
        <v>31</v>
      </c>
      <c r="AL941" s="2">
        <v>0</v>
      </c>
      <c r="AM941" s="2">
        <v>0</v>
      </c>
      <c r="AN941" s="2">
        <v>16</v>
      </c>
      <c r="AO941" s="2">
        <v>0</v>
      </c>
      <c r="AP941" s="2">
        <v>0</v>
      </c>
      <c r="AQ941" s="2">
        <v>100</v>
      </c>
      <c r="AR941" s="2">
        <v>22</v>
      </c>
      <c r="AS941" s="2">
        <v>22</v>
      </c>
      <c r="AT941" s="3">
        <v>444111653</v>
      </c>
      <c r="AU941" s="3">
        <v>437892760</v>
      </c>
      <c r="AV941" s="2">
        <v>98.6</v>
      </c>
      <c r="AW941" s="3">
        <v>871902420</v>
      </c>
      <c r="AX941" s="3">
        <v>871491253</v>
      </c>
      <c r="AY941" s="2">
        <v>99.95</v>
      </c>
      <c r="AZ941" s="3">
        <v>841040000</v>
      </c>
      <c r="BA941" s="3">
        <v>0</v>
      </c>
      <c r="BB941" s="2">
        <v>0</v>
      </c>
      <c r="BC941" s="3">
        <v>1068948000</v>
      </c>
      <c r="BD941" s="3">
        <v>0</v>
      </c>
      <c r="BE941" s="2">
        <v>0</v>
      </c>
      <c r="BF941" s="3">
        <v>546272000</v>
      </c>
      <c r="BG941" s="3">
        <v>0</v>
      </c>
      <c r="BH941" s="2">
        <v>0</v>
      </c>
      <c r="BI941" s="3">
        <v>3772274073</v>
      </c>
      <c r="BJ941" s="3">
        <v>1309384013</v>
      </c>
      <c r="BK941" s="2">
        <v>34.71</v>
      </c>
      <c r="BL941" t="s">
        <v>1816</v>
      </c>
      <c r="BM941" s="4">
        <f t="shared" si="169"/>
        <v>444.11165299999999</v>
      </c>
      <c r="BN941" s="4">
        <f t="shared" si="170"/>
        <v>437.89276000000001</v>
      </c>
      <c r="BO941" s="4">
        <f t="shared" si="171"/>
        <v>871.90242000000001</v>
      </c>
      <c r="BP941" s="4">
        <f t="shared" si="172"/>
        <v>871.49125300000003</v>
      </c>
      <c r="BQ941" s="4">
        <f t="shared" si="173"/>
        <v>841.04</v>
      </c>
      <c r="BR941" s="4">
        <f t="shared" si="174"/>
        <v>0</v>
      </c>
      <c r="BS941" s="4">
        <f t="shared" si="175"/>
        <v>1068.9480000000001</v>
      </c>
      <c r="BT941" s="4">
        <f t="shared" si="176"/>
        <v>0</v>
      </c>
      <c r="BU941" s="4">
        <f t="shared" si="177"/>
        <v>546.27200000000005</v>
      </c>
      <c r="BV941" s="4">
        <f t="shared" si="178"/>
        <v>0</v>
      </c>
      <c r="BW941" s="4">
        <f t="shared" si="179"/>
        <v>3772.2740730000005</v>
      </c>
      <c r="BX941" s="4">
        <f t="shared" si="180"/>
        <v>1309.3840130000001</v>
      </c>
    </row>
    <row r="942" spans="1:76" x14ac:dyDescent="0.25">
      <c r="A942">
        <v>16</v>
      </c>
      <c r="B942" t="s">
        <v>60</v>
      </c>
      <c r="C942" t="s">
        <v>61</v>
      </c>
      <c r="D942">
        <v>2021</v>
      </c>
      <c r="E942" t="s">
        <v>62</v>
      </c>
      <c r="F942" t="s">
        <v>63</v>
      </c>
      <c r="G942">
        <v>2</v>
      </c>
      <c r="H942" t="s">
        <v>64</v>
      </c>
      <c r="I942" t="s">
        <v>3562</v>
      </c>
      <c r="J942" t="s">
        <v>1817</v>
      </c>
      <c r="K942" t="s">
        <v>1818</v>
      </c>
      <c r="L942" t="s">
        <v>3597</v>
      </c>
      <c r="M942" t="s">
        <v>258</v>
      </c>
      <c r="N942" t="s">
        <v>3614</v>
      </c>
      <c r="O942" t="s">
        <v>625</v>
      </c>
      <c r="P942" t="s">
        <v>3652</v>
      </c>
      <c r="Q942" t="s">
        <v>1692</v>
      </c>
      <c r="R942" t="s">
        <v>3851</v>
      </c>
      <c r="S942" t="s">
        <v>1819</v>
      </c>
      <c r="T942">
        <v>20</v>
      </c>
      <c r="U942">
        <v>1</v>
      </c>
      <c r="V942" t="s">
        <v>1820</v>
      </c>
      <c r="W942">
        <v>2</v>
      </c>
      <c r="X942" t="s">
        <v>76</v>
      </c>
      <c r="Y942">
        <v>1</v>
      </c>
      <c r="Z942" t="s">
        <v>73</v>
      </c>
      <c r="AA942">
        <v>1</v>
      </c>
      <c r="AB942" s="2">
        <v>100</v>
      </c>
      <c r="AC942" s="2">
        <v>100</v>
      </c>
      <c r="AD942" s="2">
        <v>100</v>
      </c>
      <c r="AE942" s="2">
        <v>100</v>
      </c>
      <c r="AF942" s="2">
        <v>100</v>
      </c>
      <c r="AG942" s="2">
        <v>100</v>
      </c>
      <c r="AH942" s="2">
        <v>100</v>
      </c>
      <c r="AI942" s="2">
        <v>0</v>
      </c>
      <c r="AJ942" s="2">
        <v>0</v>
      </c>
      <c r="AK942" s="2">
        <v>100</v>
      </c>
      <c r="AL942" s="2">
        <v>0</v>
      </c>
      <c r="AM942" s="2">
        <v>0</v>
      </c>
      <c r="AN942" s="2">
        <v>100</v>
      </c>
      <c r="AO942" s="2">
        <v>0</v>
      </c>
      <c r="AP942" s="2">
        <v>0</v>
      </c>
      <c r="AQ942" s="2" t="s">
        <v>77</v>
      </c>
      <c r="AR942" s="2" t="s">
        <v>77</v>
      </c>
      <c r="AS942" s="2" t="s">
        <v>77</v>
      </c>
      <c r="AT942" s="3">
        <v>232150000</v>
      </c>
      <c r="AU942" s="3">
        <v>195368334</v>
      </c>
      <c r="AV942" s="2">
        <v>84.16</v>
      </c>
      <c r="AW942" s="3">
        <v>471606666</v>
      </c>
      <c r="AX942" s="3">
        <v>471419999</v>
      </c>
      <c r="AY942" s="2">
        <v>99.96</v>
      </c>
      <c r="AZ942" s="3">
        <v>482486000</v>
      </c>
      <c r="BA942" s="3">
        <v>0</v>
      </c>
      <c r="BB942" s="2">
        <v>0</v>
      </c>
      <c r="BC942" s="3">
        <v>793891051</v>
      </c>
      <c r="BD942" s="3">
        <v>0</v>
      </c>
      <c r="BE942" s="2">
        <v>0</v>
      </c>
      <c r="BF942" s="3">
        <v>784362704</v>
      </c>
      <c r="BG942" s="3">
        <v>0</v>
      </c>
      <c r="BH942" s="2">
        <v>0</v>
      </c>
      <c r="BI942" s="3">
        <v>2764496421</v>
      </c>
      <c r="BJ942" s="3">
        <v>666788333</v>
      </c>
      <c r="BK942" s="2">
        <v>24.12</v>
      </c>
      <c r="BM942" s="4">
        <f t="shared" si="169"/>
        <v>232.15</v>
      </c>
      <c r="BN942" s="4">
        <f t="shared" si="170"/>
        <v>195.368334</v>
      </c>
      <c r="BO942" s="4">
        <f t="shared" si="171"/>
        <v>471.60666600000002</v>
      </c>
      <c r="BP942" s="4">
        <f t="shared" si="172"/>
        <v>471.41999900000002</v>
      </c>
      <c r="BQ942" s="4">
        <f t="shared" si="173"/>
        <v>482.48599999999999</v>
      </c>
      <c r="BR942" s="4">
        <f t="shared" si="174"/>
        <v>0</v>
      </c>
      <c r="BS942" s="4">
        <f t="shared" si="175"/>
        <v>793.89105099999995</v>
      </c>
      <c r="BT942" s="4">
        <f t="shared" si="176"/>
        <v>0</v>
      </c>
      <c r="BU942" s="4">
        <f t="shared" si="177"/>
        <v>784.36270400000001</v>
      </c>
      <c r="BV942" s="4">
        <f t="shared" si="178"/>
        <v>0</v>
      </c>
      <c r="BW942" s="4">
        <f t="shared" si="179"/>
        <v>2764.4964210000003</v>
      </c>
      <c r="BX942" s="4">
        <f t="shared" si="180"/>
        <v>666.78833299999997</v>
      </c>
    </row>
    <row r="943" spans="1:76" x14ac:dyDescent="0.25">
      <c r="A943">
        <v>16</v>
      </c>
      <c r="B943" t="s">
        <v>60</v>
      </c>
      <c r="C943" t="s">
        <v>61</v>
      </c>
      <c r="D943">
        <v>2021</v>
      </c>
      <c r="E943" t="s">
        <v>62</v>
      </c>
      <c r="F943" t="s">
        <v>63</v>
      </c>
      <c r="G943">
        <v>2</v>
      </c>
      <c r="H943" t="s">
        <v>64</v>
      </c>
      <c r="I943" t="s">
        <v>3562</v>
      </c>
      <c r="J943" t="s">
        <v>1817</v>
      </c>
      <c r="K943" t="s">
        <v>1818</v>
      </c>
      <c r="L943" t="s">
        <v>3597</v>
      </c>
      <c r="M943" t="s">
        <v>258</v>
      </c>
      <c r="N943" t="s">
        <v>3614</v>
      </c>
      <c r="O943" t="s">
        <v>625</v>
      </c>
      <c r="P943" t="s">
        <v>3652</v>
      </c>
      <c r="Q943" t="s">
        <v>1692</v>
      </c>
      <c r="R943" t="s">
        <v>3851</v>
      </c>
      <c r="S943" t="s">
        <v>1819</v>
      </c>
      <c r="T943">
        <v>20</v>
      </c>
      <c r="U943">
        <v>2</v>
      </c>
      <c r="V943" t="s">
        <v>1821</v>
      </c>
      <c r="W943">
        <v>2</v>
      </c>
      <c r="X943" t="s">
        <v>76</v>
      </c>
      <c r="Y943">
        <v>1</v>
      </c>
      <c r="Z943" t="s">
        <v>73</v>
      </c>
      <c r="AA943">
        <v>1</v>
      </c>
      <c r="AB943" s="2">
        <v>100</v>
      </c>
      <c r="AC943" s="2">
        <v>100</v>
      </c>
      <c r="AD943" s="2">
        <v>100</v>
      </c>
      <c r="AE943" s="2">
        <v>100</v>
      </c>
      <c r="AF943" s="2">
        <v>100</v>
      </c>
      <c r="AG943" s="2">
        <v>100</v>
      </c>
      <c r="AH943" s="2">
        <v>100</v>
      </c>
      <c r="AI943" s="2">
        <v>0</v>
      </c>
      <c r="AJ943" s="2">
        <v>0</v>
      </c>
      <c r="AK943" s="2">
        <v>100</v>
      </c>
      <c r="AL943" s="2">
        <v>0</v>
      </c>
      <c r="AM943" s="2">
        <v>0</v>
      </c>
      <c r="AN943" s="2">
        <v>100</v>
      </c>
      <c r="AO943" s="2">
        <v>0</v>
      </c>
      <c r="AP943" s="2">
        <v>0</v>
      </c>
      <c r="AQ943" s="2" t="s">
        <v>77</v>
      </c>
      <c r="AR943" s="2" t="s">
        <v>77</v>
      </c>
      <c r="AS943" s="2" t="s">
        <v>77</v>
      </c>
      <c r="AT943" s="3">
        <v>3929109998</v>
      </c>
      <c r="AU943" s="3">
        <v>3717493104</v>
      </c>
      <c r="AV943" s="2">
        <v>94.61</v>
      </c>
      <c r="AW943" s="3">
        <v>4456278773</v>
      </c>
      <c r="AX943" s="3">
        <v>4246837933</v>
      </c>
      <c r="AY943" s="2">
        <v>95.3</v>
      </c>
      <c r="AZ943" s="3">
        <v>5424835000</v>
      </c>
      <c r="BA943" s="3">
        <v>0</v>
      </c>
      <c r="BB943" s="2">
        <v>0</v>
      </c>
      <c r="BC943" s="3">
        <v>5592304907</v>
      </c>
      <c r="BD943" s="3">
        <v>0</v>
      </c>
      <c r="BE943" s="2">
        <v>0</v>
      </c>
      <c r="BF943" s="3">
        <v>5525185591</v>
      </c>
      <c r="BG943" s="3">
        <v>0</v>
      </c>
      <c r="BH943" s="2">
        <v>0</v>
      </c>
      <c r="BI943" s="3">
        <v>24927714269</v>
      </c>
      <c r="BJ943" s="3">
        <v>7964331037</v>
      </c>
      <c r="BK943" s="2">
        <v>31.95</v>
      </c>
      <c r="BM943" s="4">
        <f t="shared" si="169"/>
        <v>3929.1099979999999</v>
      </c>
      <c r="BN943" s="4">
        <f t="shared" si="170"/>
        <v>3717.4931040000001</v>
      </c>
      <c r="BO943" s="4">
        <f t="shared" si="171"/>
        <v>4456.278773</v>
      </c>
      <c r="BP943" s="4">
        <f t="shared" si="172"/>
        <v>4246.8379329999998</v>
      </c>
      <c r="BQ943" s="4">
        <f t="shared" si="173"/>
        <v>5424.835</v>
      </c>
      <c r="BR943" s="4">
        <f t="shared" si="174"/>
        <v>0</v>
      </c>
      <c r="BS943" s="4">
        <f t="shared" si="175"/>
        <v>5592.3049069999997</v>
      </c>
      <c r="BT943" s="4">
        <f t="shared" si="176"/>
        <v>0</v>
      </c>
      <c r="BU943" s="4">
        <f t="shared" si="177"/>
        <v>5525.1855910000004</v>
      </c>
      <c r="BV943" s="4">
        <f t="shared" si="178"/>
        <v>0</v>
      </c>
      <c r="BW943" s="4">
        <f t="shared" si="179"/>
        <v>24927.714269000004</v>
      </c>
      <c r="BX943" s="4">
        <f t="shared" si="180"/>
        <v>7964.3310369999999</v>
      </c>
    </row>
    <row r="944" spans="1:76" x14ac:dyDescent="0.25">
      <c r="A944">
        <v>16</v>
      </c>
      <c r="B944" t="s">
        <v>60</v>
      </c>
      <c r="C944" t="s">
        <v>61</v>
      </c>
      <c r="D944">
        <v>2021</v>
      </c>
      <c r="E944" t="s">
        <v>62</v>
      </c>
      <c r="F944" t="s">
        <v>63</v>
      </c>
      <c r="G944">
        <v>2</v>
      </c>
      <c r="H944" t="s">
        <v>64</v>
      </c>
      <c r="I944" t="s">
        <v>3562</v>
      </c>
      <c r="J944" t="s">
        <v>1817</v>
      </c>
      <c r="K944" t="s">
        <v>1818</v>
      </c>
      <c r="L944" t="s">
        <v>3597</v>
      </c>
      <c r="M944" t="s">
        <v>258</v>
      </c>
      <c r="N944" t="s">
        <v>3614</v>
      </c>
      <c r="O944" t="s">
        <v>625</v>
      </c>
      <c r="P944" t="s">
        <v>3652</v>
      </c>
      <c r="Q944" t="s">
        <v>1692</v>
      </c>
      <c r="R944" t="s">
        <v>3851</v>
      </c>
      <c r="S944" t="s">
        <v>1819</v>
      </c>
      <c r="T944">
        <v>20</v>
      </c>
      <c r="U944">
        <v>3</v>
      </c>
      <c r="V944" t="s">
        <v>1822</v>
      </c>
      <c r="W944">
        <v>2</v>
      </c>
      <c r="X944" t="s">
        <v>76</v>
      </c>
      <c r="Y944">
        <v>1</v>
      </c>
      <c r="Z944" t="s">
        <v>73</v>
      </c>
      <c r="AA944">
        <v>1</v>
      </c>
      <c r="AB944" s="2">
        <v>100</v>
      </c>
      <c r="AC944" s="2">
        <v>100</v>
      </c>
      <c r="AD944" s="2">
        <v>100</v>
      </c>
      <c r="AE944" s="2">
        <v>100</v>
      </c>
      <c r="AF944" s="2">
        <v>100</v>
      </c>
      <c r="AG944" s="2">
        <v>100</v>
      </c>
      <c r="AH944" s="2">
        <v>100</v>
      </c>
      <c r="AI944" s="2">
        <v>0</v>
      </c>
      <c r="AJ944" s="2">
        <v>0</v>
      </c>
      <c r="AK944" s="2">
        <v>100</v>
      </c>
      <c r="AL944" s="2">
        <v>0</v>
      </c>
      <c r="AM944" s="2">
        <v>0</v>
      </c>
      <c r="AN944" s="2">
        <v>100</v>
      </c>
      <c r="AO944" s="2">
        <v>0</v>
      </c>
      <c r="AP944" s="2">
        <v>0</v>
      </c>
      <c r="AQ944" s="2" t="s">
        <v>77</v>
      </c>
      <c r="AR944" s="2" t="s">
        <v>77</v>
      </c>
      <c r="AS944" s="2" t="s">
        <v>77</v>
      </c>
      <c r="AT944" s="3">
        <v>1502060001</v>
      </c>
      <c r="AU944" s="3">
        <v>1292386666</v>
      </c>
      <c r="AV944" s="2">
        <v>86.04</v>
      </c>
      <c r="AW944" s="3">
        <v>2507431218</v>
      </c>
      <c r="AX944" s="3">
        <v>2484331217</v>
      </c>
      <c r="AY944" s="2">
        <v>99.08</v>
      </c>
      <c r="AZ944" s="3">
        <v>3530448000</v>
      </c>
      <c r="BA944" s="3">
        <v>0</v>
      </c>
      <c r="BB944" s="2">
        <v>0</v>
      </c>
      <c r="BC944" s="3">
        <v>2828245206</v>
      </c>
      <c r="BD944" s="3">
        <v>0</v>
      </c>
      <c r="BE944" s="2">
        <v>0</v>
      </c>
      <c r="BF944" s="3">
        <v>2794300368</v>
      </c>
      <c r="BG944" s="3">
        <v>0</v>
      </c>
      <c r="BH944" s="2">
        <v>0</v>
      </c>
      <c r="BI944" s="3">
        <v>13162484793</v>
      </c>
      <c r="BJ944" s="3">
        <v>3776717883</v>
      </c>
      <c r="BK944" s="2">
        <v>28.69</v>
      </c>
      <c r="BM944" s="4">
        <f t="shared" si="169"/>
        <v>1502.0600010000001</v>
      </c>
      <c r="BN944" s="4">
        <f t="shared" si="170"/>
        <v>1292.3866660000001</v>
      </c>
      <c r="BO944" s="4">
        <f t="shared" si="171"/>
        <v>2507.4312180000002</v>
      </c>
      <c r="BP944" s="4">
        <f t="shared" si="172"/>
        <v>2484.3312169999999</v>
      </c>
      <c r="BQ944" s="4">
        <f t="shared" si="173"/>
        <v>3530.4479999999999</v>
      </c>
      <c r="BR944" s="4">
        <f t="shared" si="174"/>
        <v>0</v>
      </c>
      <c r="BS944" s="4">
        <f t="shared" si="175"/>
        <v>2828.2452060000001</v>
      </c>
      <c r="BT944" s="4">
        <f t="shared" si="176"/>
        <v>0</v>
      </c>
      <c r="BU944" s="4">
        <f t="shared" si="177"/>
        <v>2794.3003680000002</v>
      </c>
      <c r="BV944" s="4">
        <f t="shared" si="178"/>
        <v>0</v>
      </c>
      <c r="BW944" s="4">
        <f t="shared" si="179"/>
        <v>13162.484793</v>
      </c>
      <c r="BX944" s="4">
        <f t="shared" si="180"/>
        <v>3776.7178830000003</v>
      </c>
    </row>
    <row r="945" spans="1:76" x14ac:dyDescent="0.25">
      <c r="A945">
        <v>16</v>
      </c>
      <c r="B945" t="s">
        <v>60</v>
      </c>
      <c r="C945" t="s">
        <v>61</v>
      </c>
      <c r="D945">
        <v>2021</v>
      </c>
      <c r="E945" t="s">
        <v>62</v>
      </c>
      <c r="F945" t="s">
        <v>63</v>
      </c>
      <c r="G945">
        <v>2</v>
      </c>
      <c r="H945" t="s">
        <v>64</v>
      </c>
      <c r="I945" t="s">
        <v>3562</v>
      </c>
      <c r="J945" t="s">
        <v>1817</v>
      </c>
      <c r="K945" t="s">
        <v>1818</v>
      </c>
      <c r="L945" t="s">
        <v>3597</v>
      </c>
      <c r="M945" t="s">
        <v>258</v>
      </c>
      <c r="N945" t="s">
        <v>3614</v>
      </c>
      <c r="O945" t="s">
        <v>625</v>
      </c>
      <c r="P945" t="s">
        <v>3652</v>
      </c>
      <c r="Q945" t="s">
        <v>1692</v>
      </c>
      <c r="R945" t="s">
        <v>3851</v>
      </c>
      <c r="S945" t="s">
        <v>1819</v>
      </c>
      <c r="T945">
        <v>20</v>
      </c>
      <c r="U945">
        <v>4</v>
      </c>
      <c r="V945" t="s">
        <v>1823</v>
      </c>
      <c r="W945">
        <v>2</v>
      </c>
      <c r="X945" t="s">
        <v>76</v>
      </c>
      <c r="Y945">
        <v>1</v>
      </c>
      <c r="Z945" t="s">
        <v>73</v>
      </c>
      <c r="AA945">
        <v>1</v>
      </c>
      <c r="AB945" s="2">
        <v>100</v>
      </c>
      <c r="AC945" s="2">
        <v>100</v>
      </c>
      <c r="AD945" s="2">
        <v>100</v>
      </c>
      <c r="AE945" s="2">
        <v>100</v>
      </c>
      <c r="AF945" s="2">
        <v>100</v>
      </c>
      <c r="AG945" s="2">
        <v>100</v>
      </c>
      <c r="AH945" s="2">
        <v>100</v>
      </c>
      <c r="AI945" s="2">
        <v>0</v>
      </c>
      <c r="AJ945" s="2">
        <v>0</v>
      </c>
      <c r="AK945" s="2">
        <v>100</v>
      </c>
      <c r="AL945" s="2">
        <v>0</v>
      </c>
      <c r="AM945" s="2">
        <v>0</v>
      </c>
      <c r="AN945" s="2">
        <v>100</v>
      </c>
      <c r="AO945" s="2">
        <v>0</v>
      </c>
      <c r="AP945" s="2">
        <v>0</v>
      </c>
      <c r="AQ945" s="2" t="s">
        <v>77</v>
      </c>
      <c r="AR945" s="2" t="s">
        <v>77</v>
      </c>
      <c r="AS945" s="2" t="s">
        <v>77</v>
      </c>
      <c r="AT945" s="3">
        <v>692180001</v>
      </c>
      <c r="AU945" s="3">
        <v>610140000</v>
      </c>
      <c r="AV945" s="2">
        <v>88.15</v>
      </c>
      <c r="AW945" s="3">
        <v>1320903343</v>
      </c>
      <c r="AX945" s="3">
        <v>1312635301</v>
      </c>
      <c r="AY945" s="2">
        <v>99.37</v>
      </c>
      <c r="AZ945" s="3">
        <v>832188000</v>
      </c>
      <c r="BA945" s="3">
        <v>0</v>
      </c>
      <c r="BB945" s="2">
        <v>0</v>
      </c>
      <c r="BC945" s="3">
        <v>1088969320</v>
      </c>
      <c r="BD945" s="3">
        <v>0</v>
      </c>
      <c r="BE945" s="2">
        <v>0</v>
      </c>
      <c r="BF945" s="3">
        <v>1075899419</v>
      </c>
      <c r="BG945" s="3">
        <v>0</v>
      </c>
      <c r="BH945" s="2">
        <v>0</v>
      </c>
      <c r="BI945" s="3">
        <v>5010140083</v>
      </c>
      <c r="BJ945" s="3">
        <v>1922775301</v>
      </c>
      <c r="BK945" s="2">
        <v>38.380000000000003</v>
      </c>
      <c r="BM945" s="4">
        <f t="shared" si="169"/>
        <v>692.18000099999995</v>
      </c>
      <c r="BN945" s="4">
        <f t="shared" si="170"/>
        <v>610.14</v>
      </c>
      <c r="BO945" s="4">
        <f t="shared" si="171"/>
        <v>1320.9033429999999</v>
      </c>
      <c r="BP945" s="4">
        <f t="shared" si="172"/>
        <v>1312.635301</v>
      </c>
      <c r="BQ945" s="4">
        <f t="shared" si="173"/>
        <v>832.18799999999999</v>
      </c>
      <c r="BR945" s="4">
        <f t="shared" si="174"/>
        <v>0</v>
      </c>
      <c r="BS945" s="4">
        <f t="shared" si="175"/>
        <v>1088.9693199999999</v>
      </c>
      <c r="BT945" s="4">
        <f t="shared" si="176"/>
        <v>0</v>
      </c>
      <c r="BU945" s="4">
        <f t="shared" si="177"/>
        <v>1075.8994190000001</v>
      </c>
      <c r="BV945" s="4">
        <f t="shared" si="178"/>
        <v>0</v>
      </c>
      <c r="BW945" s="4">
        <f t="shared" si="179"/>
        <v>5010.1400830000002</v>
      </c>
      <c r="BX945" s="4">
        <f t="shared" si="180"/>
        <v>1922.7753010000001</v>
      </c>
    </row>
    <row r="946" spans="1:76" x14ac:dyDescent="0.25">
      <c r="A946">
        <v>16</v>
      </c>
      <c r="B946" t="s">
        <v>60</v>
      </c>
      <c r="C946" t="s">
        <v>61</v>
      </c>
      <c r="D946">
        <v>2021</v>
      </c>
      <c r="E946" t="s">
        <v>62</v>
      </c>
      <c r="F946" t="s">
        <v>63</v>
      </c>
      <c r="G946">
        <v>2</v>
      </c>
      <c r="H946" t="s">
        <v>64</v>
      </c>
      <c r="I946" t="s">
        <v>3562</v>
      </c>
      <c r="J946" t="s">
        <v>1817</v>
      </c>
      <c r="K946" t="s">
        <v>1818</v>
      </c>
      <c r="L946" t="s">
        <v>3597</v>
      </c>
      <c r="M946" t="s">
        <v>258</v>
      </c>
      <c r="N946" t="s">
        <v>3614</v>
      </c>
      <c r="O946" t="s">
        <v>625</v>
      </c>
      <c r="P946" t="s">
        <v>3652</v>
      </c>
      <c r="Q946" t="s">
        <v>1692</v>
      </c>
      <c r="R946" t="s">
        <v>3852</v>
      </c>
      <c r="S946" t="s">
        <v>1824</v>
      </c>
      <c r="T946">
        <v>19</v>
      </c>
      <c r="U946">
        <v>1</v>
      </c>
      <c r="V946" t="s">
        <v>1825</v>
      </c>
      <c r="W946">
        <v>1</v>
      </c>
      <c r="X946" t="s">
        <v>72</v>
      </c>
      <c r="Y946">
        <v>1</v>
      </c>
      <c r="Z946" t="s">
        <v>73</v>
      </c>
      <c r="AA946">
        <v>1</v>
      </c>
      <c r="AB946" s="2">
        <v>10</v>
      </c>
      <c r="AC946" s="2">
        <v>10</v>
      </c>
      <c r="AD946" s="2">
        <v>100</v>
      </c>
      <c r="AE946" s="2">
        <v>25</v>
      </c>
      <c r="AF946" s="2">
        <v>25</v>
      </c>
      <c r="AG946" s="2">
        <v>100</v>
      </c>
      <c r="AH946" s="2">
        <v>25</v>
      </c>
      <c r="AI946" s="2">
        <v>0</v>
      </c>
      <c r="AJ946" s="2">
        <v>0</v>
      </c>
      <c r="AK946" s="2">
        <v>25</v>
      </c>
      <c r="AL946" s="2">
        <v>0</v>
      </c>
      <c r="AM946" s="2">
        <v>0</v>
      </c>
      <c r="AN946" s="2">
        <v>15</v>
      </c>
      <c r="AO946" s="2">
        <v>0</v>
      </c>
      <c r="AP946" s="2">
        <v>0</v>
      </c>
      <c r="AQ946" s="2">
        <v>100</v>
      </c>
      <c r="AR946" s="2">
        <v>35</v>
      </c>
      <c r="AS946" s="2">
        <v>35</v>
      </c>
      <c r="AT946" s="3">
        <v>1287015550</v>
      </c>
      <c r="AU946" s="3">
        <v>1268886665</v>
      </c>
      <c r="AV946" s="2">
        <v>98.59</v>
      </c>
      <c r="AW946" s="3">
        <v>2884608422</v>
      </c>
      <c r="AX946" s="3">
        <v>2745120762</v>
      </c>
      <c r="AY946" s="2">
        <v>95.16</v>
      </c>
      <c r="AZ946" s="3">
        <v>2965836000</v>
      </c>
      <c r="BA946" s="3">
        <v>0</v>
      </c>
      <c r="BB946" s="2">
        <v>0</v>
      </c>
      <c r="BC946" s="3">
        <v>2494677408</v>
      </c>
      <c r="BD946" s="3">
        <v>0</v>
      </c>
      <c r="BE946" s="2">
        <v>0</v>
      </c>
      <c r="BF946" s="3">
        <v>2464736079</v>
      </c>
      <c r="BG946" s="3">
        <v>0</v>
      </c>
      <c r="BH946" s="2">
        <v>0</v>
      </c>
      <c r="BI946" s="3">
        <v>12096873459</v>
      </c>
      <c r="BJ946" s="3">
        <v>4014007427</v>
      </c>
      <c r="BK946" s="2">
        <v>33.18</v>
      </c>
      <c r="BM946" s="4">
        <f t="shared" si="169"/>
        <v>1287.0155500000001</v>
      </c>
      <c r="BN946" s="4">
        <f t="shared" si="170"/>
        <v>1268.886665</v>
      </c>
      <c r="BO946" s="4">
        <f t="shared" si="171"/>
        <v>2884.6084219999998</v>
      </c>
      <c r="BP946" s="4">
        <f t="shared" si="172"/>
        <v>2745.120762</v>
      </c>
      <c r="BQ946" s="4">
        <f t="shared" si="173"/>
        <v>2965.8359999999998</v>
      </c>
      <c r="BR946" s="4">
        <f t="shared" si="174"/>
        <v>0</v>
      </c>
      <c r="BS946" s="4">
        <f t="shared" si="175"/>
        <v>2494.677408</v>
      </c>
      <c r="BT946" s="4">
        <f t="shared" si="176"/>
        <v>0</v>
      </c>
      <c r="BU946" s="4">
        <f t="shared" si="177"/>
        <v>2464.7360789999998</v>
      </c>
      <c r="BV946" s="4">
        <f t="shared" si="178"/>
        <v>0</v>
      </c>
      <c r="BW946" s="4">
        <f t="shared" si="179"/>
        <v>12096.873458999999</v>
      </c>
      <c r="BX946" s="4">
        <f t="shared" si="180"/>
        <v>4014.007427</v>
      </c>
    </row>
    <row r="947" spans="1:76" x14ac:dyDescent="0.25">
      <c r="A947">
        <v>16</v>
      </c>
      <c r="B947" t="s">
        <v>60</v>
      </c>
      <c r="C947" t="s">
        <v>61</v>
      </c>
      <c r="D947">
        <v>2021</v>
      </c>
      <c r="E947" t="s">
        <v>62</v>
      </c>
      <c r="F947" t="s">
        <v>63</v>
      </c>
      <c r="G947">
        <v>2</v>
      </c>
      <c r="H947" t="s">
        <v>64</v>
      </c>
      <c r="I947" t="s">
        <v>3562</v>
      </c>
      <c r="J947" t="s">
        <v>1817</v>
      </c>
      <c r="K947" t="s">
        <v>1818</v>
      </c>
      <c r="L947" t="s">
        <v>3597</v>
      </c>
      <c r="M947" t="s">
        <v>258</v>
      </c>
      <c r="N947" t="s">
        <v>3614</v>
      </c>
      <c r="O947" t="s">
        <v>625</v>
      </c>
      <c r="P947" t="s">
        <v>3652</v>
      </c>
      <c r="Q947" t="s">
        <v>1692</v>
      </c>
      <c r="R947" t="s">
        <v>3852</v>
      </c>
      <c r="S947" t="s">
        <v>1824</v>
      </c>
      <c r="T947">
        <v>19</v>
      </c>
      <c r="U947">
        <v>2</v>
      </c>
      <c r="V947" t="s">
        <v>1826</v>
      </c>
      <c r="W947">
        <v>1</v>
      </c>
      <c r="X947" t="s">
        <v>72</v>
      </c>
      <c r="Y947">
        <v>1</v>
      </c>
      <c r="Z947" t="s">
        <v>73</v>
      </c>
      <c r="AA947">
        <v>1</v>
      </c>
      <c r="AB947" s="2">
        <v>10</v>
      </c>
      <c r="AC947" s="2">
        <v>10</v>
      </c>
      <c r="AD947" s="2">
        <v>100</v>
      </c>
      <c r="AE947" s="2">
        <v>24</v>
      </c>
      <c r="AF947" s="2">
        <v>24</v>
      </c>
      <c r="AG947" s="2">
        <v>100</v>
      </c>
      <c r="AH947" s="2">
        <v>26</v>
      </c>
      <c r="AI947" s="2">
        <v>0</v>
      </c>
      <c r="AJ947" s="2">
        <v>0</v>
      </c>
      <c r="AK947" s="2">
        <v>26</v>
      </c>
      <c r="AL947" s="2">
        <v>0</v>
      </c>
      <c r="AM947" s="2">
        <v>0</v>
      </c>
      <c r="AN947" s="2">
        <v>14</v>
      </c>
      <c r="AO947" s="2">
        <v>0</v>
      </c>
      <c r="AP947" s="2">
        <v>0</v>
      </c>
      <c r="AQ947" s="2">
        <v>100</v>
      </c>
      <c r="AR947" s="2">
        <v>34</v>
      </c>
      <c r="AS947" s="2">
        <v>34</v>
      </c>
      <c r="AT947" s="3">
        <v>437810575</v>
      </c>
      <c r="AU947" s="3">
        <v>422871000</v>
      </c>
      <c r="AV947" s="2">
        <v>96.59</v>
      </c>
      <c r="AW947" s="3">
        <v>1144922152</v>
      </c>
      <c r="AX947" s="3">
        <v>1054704811</v>
      </c>
      <c r="AY947" s="2">
        <v>92.12</v>
      </c>
      <c r="AZ947" s="3">
        <v>1363125000</v>
      </c>
      <c r="BA947" s="3">
        <v>0</v>
      </c>
      <c r="BB947" s="2">
        <v>0</v>
      </c>
      <c r="BC947" s="3">
        <v>932185608</v>
      </c>
      <c r="BD947" s="3">
        <v>0</v>
      </c>
      <c r="BE947" s="2">
        <v>0</v>
      </c>
      <c r="BF947" s="3">
        <v>920997438</v>
      </c>
      <c r="BG947" s="3">
        <v>0</v>
      </c>
      <c r="BH947" s="2">
        <v>0</v>
      </c>
      <c r="BI947" s="3">
        <v>4799040773</v>
      </c>
      <c r="BJ947" s="3">
        <v>1477575811</v>
      </c>
      <c r="BK947" s="2">
        <v>30.79</v>
      </c>
      <c r="BM947" s="4">
        <f t="shared" si="169"/>
        <v>437.81057499999997</v>
      </c>
      <c r="BN947" s="4">
        <f t="shared" si="170"/>
        <v>422.87099999999998</v>
      </c>
      <c r="BO947" s="4">
        <f t="shared" si="171"/>
        <v>1144.9221520000001</v>
      </c>
      <c r="BP947" s="4">
        <f t="shared" si="172"/>
        <v>1054.7048110000001</v>
      </c>
      <c r="BQ947" s="4">
        <f t="shared" si="173"/>
        <v>1363.125</v>
      </c>
      <c r="BR947" s="4">
        <f t="shared" si="174"/>
        <v>0</v>
      </c>
      <c r="BS947" s="4">
        <f t="shared" si="175"/>
        <v>932.185608</v>
      </c>
      <c r="BT947" s="4">
        <f t="shared" si="176"/>
        <v>0</v>
      </c>
      <c r="BU947" s="4">
        <f t="shared" si="177"/>
        <v>920.99743799999999</v>
      </c>
      <c r="BV947" s="4">
        <f t="shared" si="178"/>
        <v>0</v>
      </c>
      <c r="BW947" s="4">
        <f t="shared" si="179"/>
        <v>4799.0407730000006</v>
      </c>
      <c r="BX947" s="4">
        <f t="shared" si="180"/>
        <v>1477.5758110000002</v>
      </c>
    </row>
    <row r="948" spans="1:76" x14ac:dyDescent="0.25">
      <c r="A948">
        <v>16</v>
      </c>
      <c r="B948" t="s">
        <v>60</v>
      </c>
      <c r="C948" t="s">
        <v>61</v>
      </c>
      <c r="D948">
        <v>2021</v>
      </c>
      <c r="E948" t="s">
        <v>62</v>
      </c>
      <c r="F948" t="s">
        <v>63</v>
      </c>
      <c r="G948">
        <v>2</v>
      </c>
      <c r="H948" t="s">
        <v>64</v>
      </c>
      <c r="I948" t="s">
        <v>3562</v>
      </c>
      <c r="J948" t="s">
        <v>1817</v>
      </c>
      <c r="K948" t="s">
        <v>1818</v>
      </c>
      <c r="L948" t="s">
        <v>3597</v>
      </c>
      <c r="M948" t="s">
        <v>258</v>
      </c>
      <c r="N948" t="s">
        <v>3614</v>
      </c>
      <c r="O948" t="s">
        <v>625</v>
      </c>
      <c r="P948" t="s">
        <v>3652</v>
      </c>
      <c r="Q948" t="s">
        <v>1692</v>
      </c>
      <c r="R948" t="s">
        <v>3852</v>
      </c>
      <c r="S948" t="s">
        <v>1824</v>
      </c>
      <c r="T948">
        <v>19</v>
      </c>
      <c r="U948">
        <v>3</v>
      </c>
      <c r="V948" t="s">
        <v>1827</v>
      </c>
      <c r="W948">
        <v>1</v>
      </c>
      <c r="X948" t="s">
        <v>72</v>
      </c>
      <c r="Y948">
        <v>1</v>
      </c>
      <c r="Z948" t="s">
        <v>73</v>
      </c>
      <c r="AA948">
        <v>1</v>
      </c>
      <c r="AB948" s="2">
        <v>1</v>
      </c>
      <c r="AC948" s="2">
        <v>1</v>
      </c>
      <c r="AD948" s="2">
        <v>100</v>
      </c>
      <c r="AE948" s="2">
        <v>3</v>
      </c>
      <c r="AF948" s="2">
        <v>3</v>
      </c>
      <c r="AG948" s="2">
        <v>100</v>
      </c>
      <c r="AH948" s="2">
        <v>3</v>
      </c>
      <c r="AI948" s="2">
        <v>0</v>
      </c>
      <c r="AJ948" s="2">
        <v>0</v>
      </c>
      <c r="AK948" s="2">
        <v>3</v>
      </c>
      <c r="AL948" s="2">
        <v>0</v>
      </c>
      <c r="AM948" s="2">
        <v>0</v>
      </c>
      <c r="AN948" s="2">
        <v>2</v>
      </c>
      <c r="AO948" s="2">
        <v>0</v>
      </c>
      <c r="AP948" s="2">
        <v>0</v>
      </c>
      <c r="AQ948" s="2">
        <v>12</v>
      </c>
      <c r="AR948" s="2">
        <v>4</v>
      </c>
      <c r="AS948" s="2">
        <v>33.33</v>
      </c>
      <c r="AT948" s="3">
        <v>190050000</v>
      </c>
      <c r="AU948" s="3">
        <v>190050000</v>
      </c>
      <c r="AV948" s="2">
        <v>100</v>
      </c>
      <c r="AW948" s="3">
        <v>970469426</v>
      </c>
      <c r="AX948" s="3">
        <v>943394979</v>
      </c>
      <c r="AY948" s="2">
        <v>97.21</v>
      </c>
      <c r="AZ948" s="3">
        <v>662642000</v>
      </c>
      <c r="BA948" s="3">
        <v>0</v>
      </c>
      <c r="BB948" s="2">
        <v>0</v>
      </c>
      <c r="BC948" s="3">
        <v>699271176</v>
      </c>
      <c r="BD948" s="3">
        <v>0</v>
      </c>
      <c r="BE948" s="2">
        <v>0</v>
      </c>
      <c r="BF948" s="3">
        <v>690878464</v>
      </c>
      <c r="BG948" s="3">
        <v>0</v>
      </c>
      <c r="BH948" s="2">
        <v>0</v>
      </c>
      <c r="BI948" s="3">
        <v>3213311066</v>
      </c>
      <c r="BJ948" s="3">
        <v>1133444979</v>
      </c>
      <c r="BK948" s="2">
        <v>35.270000000000003</v>
      </c>
      <c r="BM948" s="4">
        <f t="shared" si="169"/>
        <v>190.05</v>
      </c>
      <c r="BN948" s="4">
        <f t="shared" si="170"/>
        <v>190.05</v>
      </c>
      <c r="BO948" s="4">
        <f t="shared" si="171"/>
        <v>970.469426</v>
      </c>
      <c r="BP948" s="4">
        <f t="shared" si="172"/>
        <v>943.39497900000003</v>
      </c>
      <c r="BQ948" s="4">
        <f t="shared" si="173"/>
        <v>662.64200000000005</v>
      </c>
      <c r="BR948" s="4">
        <f t="shared" si="174"/>
        <v>0</v>
      </c>
      <c r="BS948" s="4">
        <f t="shared" si="175"/>
        <v>699.27117599999997</v>
      </c>
      <c r="BT948" s="4">
        <f t="shared" si="176"/>
        <v>0</v>
      </c>
      <c r="BU948" s="4">
        <f t="shared" si="177"/>
        <v>690.87846400000001</v>
      </c>
      <c r="BV948" s="4">
        <f t="shared" si="178"/>
        <v>0</v>
      </c>
      <c r="BW948" s="4">
        <f t="shared" si="179"/>
        <v>3213.3110659999998</v>
      </c>
      <c r="BX948" s="4">
        <f t="shared" si="180"/>
        <v>1133.4449790000001</v>
      </c>
    </row>
    <row r="949" spans="1:76" x14ac:dyDescent="0.25">
      <c r="A949">
        <v>16</v>
      </c>
      <c r="B949" t="s">
        <v>60</v>
      </c>
      <c r="C949" t="s">
        <v>61</v>
      </c>
      <c r="D949">
        <v>2021</v>
      </c>
      <c r="E949" t="s">
        <v>62</v>
      </c>
      <c r="F949" t="s">
        <v>63</v>
      </c>
      <c r="G949">
        <v>2</v>
      </c>
      <c r="H949" t="s">
        <v>64</v>
      </c>
      <c r="I949" t="s">
        <v>3562</v>
      </c>
      <c r="J949" t="s">
        <v>1817</v>
      </c>
      <c r="K949" t="s">
        <v>1818</v>
      </c>
      <c r="L949" t="s">
        <v>3597</v>
      </c>
      <c r="M949" t="s">
        <v>258</v>
      </c>
      <c r="N949" t="s">
        <v>3611</v>
      </c>
      <c r="O949" t="s">
        <v>68</v>
      </c>
      <c r="P949" t="s">
        <v>3616</v>
      </c>
      <c r="Q949" t="s">
        <v>69</v>
      </c>
      <c r="R949" t="s">
        <v>3853</v>
      </c>
      <c r="S949" t="s">
        <v>1828</v>
      </c>
      <c r="T949">
        <v>14</v>
      </c>
      <c r="U949">
        <v>1</v>
      </c>
      <c r="V949" t="s">
        <v>1829</v>
      </c>
      <c r="W949">
        <v>2</v>
      </c>
      <c r="X949" t="s">
        <v>76</v>
      </c>
      <c r="Y949">
        <v>1</v>
      </c>
      <c r="Z949" t="s">
        <v>73</v>
      </c>
      <c r="AA949">
        <v>1</v>
      </c>
      <c r="AB949" s="2">
        <v>100</v>
      </c>
      <c r="AC949" s="2">
        <v>100</v>
      </c>
      <c r="AD949" s="2">
        <v>100</v>
      </c>
      <c r="AE949" s="2">
        <v>100</v>
      </c>
      <c r="AF949" s="2">
        <v>100</v>
      </c>
      <c r="AG949" s="2">
        <v>100</v>
      </c>
      <c r="AH949" s="2">
        <v>100</v>
      </c>
      <c r="AI949" s="2">
        <v>0</v>
      </c>
      <c r="AJ949" s="2">
        <v>0</v>
      </c>
      <c r="AK949" s="2">
        <v>100</v>
      </c>
      <c r="AL949" s="2">
        <v>0</v>
      </c>
      <c r="AM949" s="2">
        <v>0</v>
      </c>
      <c r="AN949" s="2">
        <v>100</v>
      </c>
      <c r="AO949" s="2">
        <v>0</v>
      </c>
      <c r="AP949" s="2">
        <v>0</v>
      </c>
      <c r="AQ949" s="2" t="s">
        <v>77</v>
      </c>
      <c r="AR949" s="2" t="s">
        <v>77</v>
      </c>
      <c r="AS949" s="2" t="s">
        <v>77</v>
      </c>
      <c r="AT949" s="3">
        <v>375395334</v>
      </c>
      <c r="AU949" s="3">
        <v>375395334</v>
      </c>
      <c r="AV949" s="2">
        <v>100</v>
      </c>
      <c r="AW949" s="3">
        <v>959442996</v>
      </c>
      <c r="AX949" s="3">
        <v>928763466</v>
      </c>
      <c r="AY949" s="2">
        <v>96.8</v>
      </c>
      <c r="AZ949" s="3">
        <v>1255420000</v>
      </c>
      <c r="BA949" s="3">
        <v>0</v>
      </c>
      <c r="BB949" s="2">
        <v>0</v>
      </c>
      <c r="BC949" s="3">
        <v>941781817</v>
      </c>
      <c r="BD949" s="3">
        <v>0</v>
      </c>
      <c r="BE949" s="2">
        <v>0</v>
      </c>
      <c r="BF949" s="3">
        <v>979171454</v>
      </c>
      <c r="BG949" s="3">
        <v>0</v>
      </c>
      <c r="BH949" s="2">
        <v>0</v>
      </c>
      <c r="BI949" s="3">
        <v>4511211601</v>
      </c>
      <c r="BJ949" s="3">
        <v>1304158800</v>
      </c>
      <c r="BK949" s="2">
        <v>28.91</v>
      </c>
      <c r="BM949" s="4">
        <f t="shared" si="169"/>
        <v>375.39533399999999</v>
      </c>
      <c r="BN949" s="4">
        <f t="shared" si="170"/>
        <v>375.39533399999999</v>
      </c>
      <c r="BO949" s="4">
        <f t="shared" si="171"/>
        <v>959.44299599999999</v>
      </c>
      <c r="BP949" s="4">
        <f t="shared" si="172"/>
        <v>928.76346599999999</v>
      </c>
      <c r="BQ949" s="4">
        <f t="shared" si="173"/>
        <v>1255.42</v>
      </c>
      <c r="BR949" s="4">
        <f t="shared" si="174"/>
        <v>0</v>
      </c>
      <c r="BS949" s="4">
        <f t="shared" si="175"/>
        <v>941.78181700000005</v>
      </c>
      <c r="BT949" s="4">
        <f t="shared" si="176"/>
        <v>0</v>
      </c>
      <c r="BU949" s="4">
        <f t="shared" si="177"/>
        <v>979.17145400000004</v>
      </c>
      <c r="BV949" s="4">
        <f t="shared" si="178"/>
        <v>0</v>
      </c>
      <c r="BW949" s="4">
        <f t="shared" si="179"/>
        <v>4511.211601</v>
      </c>
      <c r="BX949" s="4">
        <f t="shared" si="180"/>
        <v>1304.1587999999999</v>
      </c>
    </row>
    <row r="950" spans="1:76" x14ac:dyDescent="0.25">
      <c r="A950">
        <v>16</v>
      </c>
      <c r="B950" t="s">
        <v>60</v>
      </c>
      <c r="C950" t="s">
        <v>61</v>
      </c>
      <c r="D950">
        <v>2021</v>
      </c>
      <c r="E950" t="s">
        <v>62</v>
      </c>
      <c r="F950" t="s">
        <v>63</v>
      </c>
      <c r="G950">
        <v>2</v>
      </c>
      <c r="H950" t="s">
        <v>64</v>
      </c>
      <c r="I950" t="s">
        <v>3562</v>
      </c>
      <c r="J950" t="s">
        <v>1817</v>
      </c>
      <c r="K950" t="s">
        <v>1818</v>
      </c>
      <c r="L950" t="s">
        <v>3597</v>
      </c>
      <c r="M950" t="s">
        <v>258</v>
      </c>
      <c r="N950" t="s">
        <v>3611</v>
      </c>
      <c r="O950" t="s">
        <v>68</v>
      </c>
      <c r="P950" t="s">
        <v>3616</v>
      </c>
      <c r="Q950" t="s">
        <v>69</v>
      </c>
      <c r="R950" t="s">
        <v>3853</v>
      </c>
      <c r="S950" t="s">
        <v>1828</v>
      </c>
      <c r="T950">
        <v>14</v>
      </c>
      <c r="U950">
        <v>2</v>
      </c>
      <c r="V950" t="s">
        <v>1830</v>
      </c>
      <c r="W950">
        <v>2</v>
      </c>
      <c r="X950" t="s">
        <v>76</v>
      </c>
      <c r="Y950">
        <v>1</v>
      </c>
      <c r="Z950" t="s">
        <v>73</v>
      </c>
      <c r="AA950">
        <v>1</v>
      </c>
      <c r="AB950" s="2">
        <v>100</v>
      </c>
      <c r="AC950" s="2">
        <v>100</v>
      </c>
      <c r="AD950" s="2">
        <v>100</v>
      </c>
      <c r="AE950" s="2">
        <v>100</v>
      </c>
      <c r="AF950" s="2">
        <v>100</v>
      </c>
      <c r="AG950" s="2">
        <v>100</v>
      </c>
      <c r="AH950" s="2">
        <v>100</v>
      </c>
      <c r="AI950" s="2">
        <v>0</v>
      </c>
      <c r="AJ950" s="2">
        <v>0</v>
      </c>
      <c r="AK950" s="2">
        <v>100</v>
      </c>
      <c r="AL950" s="2">
        <v>0</v>
      </c>
      <c r="AM950" s="2">
        <v>0</v>
      </c>
      <c r="AN950" s="2">
        <v>100</v>
      </c>
      <c r="AO950" s="2">
        <v>0</v>
      </c>
      <c r="AP950" s="2">
        <v>0</v>
      </c>
      <c r="AQ950" s="2" t="s">
        <v>77</v>
      </c>
      <c r="AR950" s="2" t="s">
        <v>77</v>
      </c>
      <c r="AS950" s="2" t="s">
        <v>77</v>
      </c>
      <c r="AT950" s="3">
        <v>81000000</v>
      </c>
      <c r="AU950" s="3">
        <v>81000000</v>
      </c>
      <c r="AV950" s="2">
        <v>100</v>
      </c>
      <c r="AW950" s="3">
        <v>272915666</v>
      </c>
      <c r="AX950" s="3">
        <v>269516666</v>
      </c>
      <c r="AY950" s="2">
        <v>98.75</v>
      </c>
      <c r="AZ950" s="3">
        <v>281500000</v>
      </c>
      <c r="BA950" s="3">
        <v>0</v>
      </c>
      <c r="BB950" s="2">
        <v>0</v>
      </c>
      <c r="BC950" s="3">
        <v>339628920</v>
      </c>
      <c r="BD950" s="3">
        <v>0</v>
      </c>
      <c r="BE950" s="2">
        <v>0</v>
      </c>
      <c r="BF950" s="3">
        <v>374657123</v>
      </c>
      <c r="BG950" s="3">
        <v>0</v>
      </c>
      <c r="BH950" s="2">
        <v>0</v>
      </c>
      <c r="BI950" s="3">
        <v>1349701709</v>
      </c>
      <c r="BJ950" s="3">
        <v>350516666</v>
      </c>
      <c r="BK950" s="2">
        <v>25.97</v>
      </c>
      <c r="BM950" s="4">
        <f t="shared" si="169"/>
        <v>81</v>
      </c>
      <c r="BN950" s="4">
        <f t="shared" si="170"/>
        <v>81</v>
      </c>
      <c r="BO950" s="4">
        <f t="shared" si="171"/>
        <v>272.91566599999999</v>
      </c>
      <c r="BP950" s="4">
        <f t="shared" si="172"/>
        <v>269.51666599999999</v>
      </c>
      <c r="BQ950" s="4">
        <f t="shared" si="173"/>
        <v>281.5</v>
      </c>
      <c r="BR950" s="4">
        <f t="shared" si="174"/>
        <v>0</v>
      </c>
      <c r="BS950" s="4">
        <f t="shared" si="175"/>
        <v>339.62891999999999</v>
      </c>
      <c r="BT950" s="4">
        <f t="shared" si="176"/>
        <v>0</v>
      </c>
      <c r="BU950" s="4">
        <f t="shared" si="177"/>
        <v>374.65712300000001</v>
      </c>
      <c r="BV950" s="4">
        <f t="shared" si="178"/>
        <v>0</v>
      </c>
      <c r="BW950" s="4">
        <f t="shared" si="179"/>
        <v>1349.7017089999999</v>
      </c>
      <c r="BX950" s="4">
        <f t="shared" si="180"/>
        <v>350.51666599999999</v>
      </c>
    </row>
    <row r="951" spans="1:76" x14ac:dyDescent="0.25">
      <c r="A951">
        <v>16</v>
      </c>
      <c r="B951" t="s">
        <v>60</v>
      </c>
      <c r="C951" t="s">
        <v>61</v>
      </c>
      <c r="D951">
        <v>2021</v>
      </c>
      <c r="E951" t="s">
        <v>62</v>
      </c>
      <c r="F951" t="s">
        <v>63</v>
      </c>
      <c r="G951">
        <v>2</v>
      </c>
      <c r="H951" t="s">
        <v>64</v>
      </c>
      <c r="I951" t="s">
        <v>3562</v>
      </c>
      <c r="J951" t="s">
        <v>1817</v>
      </c>
      <c r="K951" t="s">
        <v>1818</v>
      </c>
      <c r="L951" t="s">
        <v>3597</v>
      </c>
      <c r="M951" t="s">
        <v>258</v>
      </c>
      <c r="N951" t="s">
        <v>3611</v>
      </c>
      <c r="O951" t="s">
        <v>68</v>
      </c>
      <c r="P951" t="s">
        <v>3616</v>
      </c>
      <c r="Q951" t="s">
        <v>69</v>
      </c>
      <c r="R951" t="s">
        <v>3853</v>
      </c>
      <c r="S951" t="s">
        <v>1828</v>
      </c>
      <c r="T951">
        <v>14</v>
      </c>
      <c r="U951">
        <v>3</v>
      </c>
      <c r="V951" t="s">
        <v>1831</v>
      </c>
      <c r="W951">
        <v>2</v>
      </c>
      <c r="X951" t="s">
        <v>76</v>
      </c>
      <c r="Y951">
        <v>1</v>
      </c>
      <c r="Z951" t="s">
        <v>73</v>
      </c>
      <c r="AA951">
        <v>1</v>
      </c>
      <c r="AB951" s="2">
        <v>100</v>
      </c>
      <c r="AC951" s="2">
        <v>100</v>
      </c>
      <c r="AD951" s="2">
        <v>100</v>
      </c>
      <c r="AE951" s="2">
        <v>100</v>
      </c>
      <c r="AF951" s="2">
        <v>100</v>
      </c>
      <c r="AG951" s="2">
        <v>100</v>
      </c>
      <c r="AH951" s="2">
        <v>100</v>
      </c>
      <c r="AI951" s="2">
        <v>0</v>
      </c>
      <c r="AJ951" s="2">
        <v>0</v>
      </c>
      <c r="AK951" s="2">
        <v>100</v>
      </c>
      <c r="AL951" s="2">
        <v>0</v>
      </c>
      <c r="AM951" s="2">
        <v>0</v>
      </c>
      <c r="AN951" s="2">
        <v>100</v>
      </c>
      <c r="AO951" s="2">
        <v>0</v>
      </c>
      <c r="AP951" s="2">
        <v>0</v>
      </c>
      <c r="AQ951" s="2" t="s">
        <v>77</v>
      </c>
      <c r="AR951" s="2" t="s">
        <v>77</v>
      </c>
      <c r="AS951" s="2" t="s">
        <v>77</v>
      </c>
      <c r="AT951" s="3">
        <v>876564244</v>
      </c>
      <c r="AU951" s="3">
        <v>876564244</v>
      </c>
      <c r="AV951" s="2">
        <v>100</v>
      </c>
      <c r="AW951" s="3">
        <v>2367991338</v>
      </c>
      <c r="AX951" s="3">
        <v>2359500936</v>
      </c>
      <c r="AY951" s="2">
        <v>99.64</v>
      </c>
      <c r="AZ951" s="3">
        <v>2724427000</v>
      </c>
      <c r="BA951" s="3">
        <v>0</v>
      </c>
      <c r="BB951" s="2">
        <v>0</v>
      </c>
      <c r="BC951" s="3">
        <v>2016458567</v>
      </c>
      <c r="BD951" s="3">
        <v>0</v>
      </c>
      <c r="BE951" s="2">
        <v>0</v>
      </c>
      <c r="BF951" s="3">
        <v>1889518603</v>
      </c>
      <c r="BG951" s="3">
        <v>0</v>
      </c>
      <c r="BH951" s="2">
        <v>0</v>
      </c>
      <c r="BI951" s="3">
        <v>9874959752</v>
      </c>
      <c r="BJ951" s="3">
        <v>3236065180</v>
      </c>
      <c r="BK951" s="2">
        <v>32.770000000000003</v>
      </c>
      <c r="BM951" s="4">
        <f t="shared" si="169"/>
        <v>876.56424400000003</v>
      </c>
      <c r="BN951" s="4">
        <f t="shared" si="170"/>
        <v>876.56424400000003</v>
      </c>
      <c r="BO951" s="4">
        <f t="shared" si="171"/>
        <v>2367.9913379999998</v>
      </c>
      <c r="BP951" s="4">
        <f t="shared" si="172"/>
        <v>2359.5009359999999</v>
      </c>
      <c r="BQ951" s="4">
        <f t="shared" si="173"/>
        <v>2724.4270000000001</v>
      </c>
      <c r="BR951" s="4">
        <f t="shared" si="174"/>
        <v>0</v>
      </c>
      <c r="BS951" s="4">
        <f t="shared" si="175"/>
        <v>2016.4585669999999</v>
      </c>
      <c r="BT951" s="4">
        <f t="shared" si="176"/>
        <v>0</v>
      </c>
      <c r="BU951" s="4">
        <f t="shared" si="177"/>
        <v>1889.518603</v>
      </c>
      <c r="BV951" s="4">
        <f t="shared" si="178"/>
        <v>0</v>
      </c>
      <c r="BW951" s="4">
        <f t="shared" si="179"/>
        <v>9874.9597520000007</v>
      </c>
      <c r="BX951" s="4">
        <f t="shared" si="180"/>
        <v>3236.0651800000001</v>
      </c>
    </row>
    <row r="952" spans="1:76" x14ac:dyDescent="0.25">
      <c r="A952">
        <v>16</v>
      </c>
      <c r="B952" t="s">
        <v>60</v>
      </c>
      <c r="C952" t="s">
        <v>61</v>
      </c>
      <c r="D952">
        <v>2021</v>
      </c>
      <c r="E952" t="s">
        <v>62</v>
      </c>
      <c r="F952" t="s">
        <v>63</v>
      </c>
      <c r="G952">
        <v>2</v>
      </c>
      <c r="H952" t="s">
        <v>64</v>
      </c>
      <c r="I952" t="s">
        <v>3562</v>
      </c>
      <c r="J952" t="s">
        <v>1817</v>
      </c>
      <c r="K952" t="s">
        <v>1818</v>
      </c>
      <c r="L952" t="s">
        <v>3597</v>
      </c>
      <c r="M952" t="s">
        <v>258</v>
      </c>
      <c r="N952" t="s">
        <v>3611</v>
      </c>
      <c r="O952" t="s">
        <v>68</v>
      </c>
      <c r="P952" t="s">
        <v>3616</v>
      </c>
      <c r="Q952" t="s">
        <v>69</v>
      </c>
      <c r="R952" t="s">
        <v>3853</v>
      </c>
      <c r="S952" t="s">
        <v>1828</v>
      </c>
      <c r="T952">
        <v>14</v>
      </c>
      <c r="U952">
        <v>4</v>
      </c>
      <c r="V952" t="s">
        <v>1832</v>
      </c>
      <c r="W952">
        <v>2</v>
      </c>
      <c r="X952" t="s">
        <v>76</v>
      </c>
      <c r="Y952">
        <v>1</v>
      </c>
      <c r="Z952" t="s">
        <v>73</v>
      </c>
      <c r="AA952">
        <v>1</v>
      </c>
      <c r="AB952" s="2">
        <v>100</v>
      </c>
      <c r="AC952" s="2">
        <v>100</v>
      </c>
      <c r="AD952" s="2">
        <v>100</v>
      </c>
      <c r="AE952" s="2">
        <v>100</v>
      </c>
      <c r="AF952" s="2">
        <v>100</v>
      </c>
      <c r="AG952" s="2">
        <v>100</v>
      </c>
      <c r="AH952" s="2">
        <v>100</v>
      </c>
      <c r="AI952" s="2">
        <v>0</v>
      </c>
      <c r="AJ952" s="2">
        <v>0</v>
      </c>
      <c r="AK952" s="2">
        <v>100</v>
      </c>
      <c r="AL952" s="2">
        <v>0</v>
      </c>
      <c r="AM952" s="2">
        <v>0</v>
      </c>
      <c r="AN952" s="2">
        <v>100</v>
      </c>
      <c r="AO952" s="2">
        <v>0</v>
      </c>
      <c r="AP952" s="2">
        <v>0</v>
      </c>
      <c r="AQ952" s="2" t="s">
        <v>77</v>
      </c>
      <c r="AR952" s="2" t="s">
        <v>77</v>
      </c>
      <c r="AS952" s="2" t="s">
        <v>77</v>
      </c>
      <c r="AT952" s="3">
        <v>336783630</v>
      </c>
      <c r="AU952" s="3">
        <v>336783630</v>
      </c>
      <c r="AV952" s="2">
        <v>100</v>
      </c>
      <c r="AW952" s="3">
        <v>57200000</v>
      </c>
      <c r="AX952" s="3">
        <v>57200000</v>
      </c>
      <c r="AY952" s="2">
        <v>100</v>
      </c>
      <c r="AZ952" s="3">
        <v>66000000</v>
      </c>
      <c r="BA952" s="3">
        <v>0</v>
      </c>
      <c r="BB952" s="2">
        <v>0</v>
      </c>
      <c r="BC952" s="3">
        <v>668445734</v>
      </c>
      <c r="BD952" s="3">
        <v>0</v>
      </c>
      <c r="BE952" s="2">
        <v>0</v>
      </c>
      <c r="BF952" s="3">
        <v>675363809</v>
      </c>
      <c r="BG952" s="3">
        <v>0</v>
      </c>
      <c r="BH952" s="2">
        <v>0</v>
      </c>
      <c r="BI952" s="3">
        <v>1803793173</v>
      </c>
      <c r="BJ952" s="3">
        <v>393983630</v>
      </c>
      <c r="BK952" s="2">
        <v>21.84</v>
      </c>
      <c r="BM952" s="4">
        <f t="shared" si="169"/>
        <v>336.78363000000002</v>
      </c>
      <c r="BN952" s="4">
        <f t="shared" si="170"/>
        <v>336.78363000000002</v>
      </c>
      <c r="BO952" s="4">
        <f t="shared" si="171"/>
        <v>57.2</v>
      </c>
      <c r="BP952" s="4">
        <f t="shared" si="172"/>
        <v>57.2</v>
      </c>
      <c r="BQ952" s="4">
        <f t="shared" si="173"/>
        <v>66</v>
      </c>
      <c r="BR952" s="4">
        <f t="shared" si="174"/>
        <v>0</v>
      </c>
      <c r="BS952" s="4">
        <f t="shared" si="175"/>
        <v>668.44573400000002</v>
      </c>
      <c r="BT952" s="4">
        <f t="shared" si="176"/>
        <v>0</v>
      </c>
      <c r="BU952" s="4">
        <f t="shared" si="177"/>
        <v>675.36380899999995</v>
      </c>
      <c r="BV952" s="4">
        <f t="shared" si="178"/>
        <v>0</v>
      </c>
      <c r="BW952" s="4">
        <f t="shared" si="179"/>
        <v>1803.793173</v>
      </c>
      <c r="BX952" s="4">
        <f t="shared" si="180"/>
        <v>393.98363000000001</v>
      </c>
    </row>
    <row r="953" spans="1:76" x14ac:dyDescent="0.25">
      <c r="A953">
        <v>16</v>
      </c>
      <c r="B953" t="s">
        <v>60</v>
      </c>
      <c r="C953" t="s">
        <v>61</v>
      </c>
      <c r="D953">
        <v>2021</v>
      </c>
      <c r="E953" t="s">
        <v>62</v>
      </c>
      <c r="F953" t="s">
        <v>63</v>
      </c>
      <c r="G953">
        <v>2</v>
      </c>
      <c r="H953" t="s">
        <v>64</v>
      </c>
      <c r="I953" t="s">
        <v>3562</v>
      </c>
      <c r="J953" t="s">
        <v>1817</v>
      </c>
      <c r="K953" t="s">
        <v>1818</v>
      </c>
      <c r="L953" t="s">
        <v>3597</v>
      </c>
      <c r="M953" t="s">
        <v>258</v>
      </c>
      <c r="N953" t="s">
        <v>3611</v>
      </c>
      <c r="O953" t="s">
        <v>68</v>
      </c>
      <c r="P953" t="s">
        <v>3616</v>
      </c>
      <c r="Q953" t="s">
        <v>69</v>
      </c>
      <c r="R953" t="s">
        <v>3854</v>
      </c>
      <c r="S953" t="s">
        <v>1833</v>
      </c>
      <c r="T953">
        <v>12</v>
      </c>
      <c r="U953">
        <v>1</v>
      </c>
      <c r="V953" t="s">
        <v>1834</v>
      </c>
      <c r="W953">
        <v>2</v>
      </c>
      <c r="X953" t="s">
        <v>76</v>
      </c>
      <c r="Y953">
        <v>1</v>
      </c>
      <c r="Z953" t="s">
        <v>73</v>
      </c>
      <c r="AA953">
        <v>1</v>
      </c>
      <c r="AB953" s="2">
        <v>1</v>
      </c>
      <c r="AC953" s="2">
        <v>1</v>
      </c>
      <c r="AD953" s="2">
        <v>100</v>
      </c>
      <c r="AE953" s="2">
        <v>1</v>
      </c>
      <c r="AF953" s="2">
        <v>1</v>
      </c>
      <c r="AG953" s="2">
        <v>100</v>
      </c>
      <c r="AH953" s="2">
        <v>1</v>
      </c>
      <c r="AI953" s="2">
        <v>0</v>
      </c>
      <c r="AJ953" s="2">
        <v>0</v>
      </c>
      <c r="AK953" s="2">
        <v>1</v>
      </c>
      <c r="AL953" s="2">
        <v>0</v>
      </c>
      <c r="AM953" s="2">
        <v>0</v>
      </c>
      <c r="AN953" s="2">
        <v>1</v>
      </c>
      <c r="AO953" s="2">
        <v>0</v>
      </c>
      <c r="AP953" s="2">
        <v>0</v>
      </c>
      <c r="AQ953" s="2" t="s">
        <v>77</v>
      </c>
      <c r="AR953" s="2" t="s">
        <v>77</v>
      </c>
      <c r="AS953" s="2" t="s">
        <v>77</v>
      </c>
      <c r="AT953" s="3">
        <v>49516000</v>
      </c>
      <c r="AU953" s="3">
        <v>49516000</v>
      </c>
      <c r="AV953" s="2">
        <v>100</v>
      </c>
      <c r="AW953" s="3">
        <v>233864667</v>
      </c>
      <c r="AX953" s="3">
        <v>233864667</v>
      </c>
      <c r="AY953" s="2">
        <v>100</v>
      </c>
      <c r="AZ953" s="3">
        <v>344517000</v>
      </c>
      <c r="BA953" s="3">
        <v>0</v>
      </c>
      <c r="BB953" s="2">
        <v>0</v>
      </c>
      <c r="BC953" s="3">
        <v>83355305</v>
      </c>
      <c r="BD953" s="3">
        <v>0</v>
      </c>
      <c r="BE953" s="2">
        <v>0</v>
      </c>
      <c r="BF953" s="3">
        <v>82354867</v>
      </c>
      <c r="BG953" s="3">
        <v>0</v>
      </c>
      <c r="BH953" s="2">
        <v>0</v>
      </c>
      <c r="BI953" s="3">
        <v>793607839</v>
      </c>
      <c r="BJ953" s="3">
        <v>283380667</v>
      </c>
      <c r="BK953" s="2">
        <v>35.71</v>
      </c>
      <c r="BM953" s="4">
        <f t="shared" si="169"/>
        <v>49.515999999999998</v>
      </c>
      <c r="BN953" s="4">
        <f t="shared" si="170"/>
        <v>49.515999999999998</v>
      </c>
      <c r="BO953" s="4">
        <f t="shared" si="171"/>
        <v>233.864667</v>
      </c>
      <c r="BP953" s="4">
        <f t="shared" si="172"/>
        <v>233.864667</v>
      </c>
      <c r="BQ953" s="4">
        <f t="shared" si="173"/>
        <v>344.517</v>
      </c>
      <c r="BR953" s="4">
        <f t="shared" si="174"/>
        <v>0</v>
      </c>
      <c r="BS953" s="4">
        <f t="shared" si="175"/>
        <v>83.355305000000001</v>
      </c>
      <c r="BT953" s="4">
        <f t="shared" si="176"/>
        <v>0</v>
      </c>
      <c r="BU953" s="4">
        <f t="shared" si="177"/>
        <v>82.354866999999999</v>
      </c>
      <c r="BV953" s="4">
        <f t="shared" si="178"/>
        <v>0</v>
      </c>
      <c r="BW953" s="4">
        <f t="shared" si="179"/>
        <v>793.60783900000001</v>
      </c>
      <c r="BX953" s="4">
        <f t="shared" si="180"/>
        <v>283.38066700000002</v>
      </c>
    </row>
    <row r="954" spans="1:76" x14ac:dyDescent="0.25">
      <c r="A954">
        <v>16</v>
      </c>
      <c r="B954" t="s">
        <v>60</v>
      </c>
      <c r="C954" t="s">
        <v>61</v>
      </c>
      <c r="D954">
        <v>2021</v>
      </c>
      <c r="E954" t="s">
        <v>62</v>
      </c>
      <c r="F954" t="s">
        <v>63</v>
      </c>
      <c r="G954">
        <v>2</v>
      </c>
      <c r="H954" t="s">
        <v>64</v>
      </c>
      <c r="I954" t="s">
        <v>3562</v>
      </c>
      <c r="J954" t="s">
        <v>1817</v>
      </c>
      <c r="K954" t="s">
        <v>1818</v>
      </c>
      <c r="L954" t="s">
        <v>3597</v>
      </c>
      <c r="M954" t="s">
        <v>258</v>
      </c>
      <c r="N954" t="s">
        <v>3611</v>
      </c>
      <c r="O954" t="s">
        <v>68</v>
      </c>
      <c r="P954" t="s">
        <v>3616</v>
      </c>
      <c r="Q954" t="s">
        <v>69</v>
      </c>
      <c r="R954" t="s">
        <v>3854</v>
      </c>
      <c r="S954" t="s">
        <v>1833</v>
      </c>
      <c r="T954">
        <v>12</v>
      </c>
      <c r="U954">
        <v>2</v>
      </c>
      <c r="V954" t="s">
        <v>1835</v>
      </c>
      <c r="W954">
        <v>1</v>
      </c>
      <c r="X954" t="s">
        <v>72</v>
      </c>
      <c r="Y954">
        <v>1</v>
      </c>
      <c r="Z954" t="s">
        <v>73</v>
      </c>
      <c r="AA954">
        <v>1</v>
      </c>
      <c r="AB954" s="2">
        <v>20</v>
      </c>
      <c r="AC954" s="2">
        <v>20</v>
      </c>
      <c r="AD954" s="2">
        <v>100</v>
      </c>
      <c r="AE954" s="2">
        <v>30</v>
      </c>
      <c r="AF954" s="2">
        <v>30</v>
      </c>
      <c r="AG954" s="2">
        <v>100</v>
      </c>
      <c r="AH954" s="2">
        <v>20</v>
      </c>
      <c r="AI954" s="2">
        <v>0</v>
      </c>
      <c r="AJ954" s="2">
        <v>0</v>
      </c>
      <c r="AK954" s="2">
        <v>20</v>
      </c>
      <c r="AL954" s="2">
        <v>0</v>
      </c>
      <c r="AM954" s="2">
        <v>0</v>
      </c>
      <c r="AN954" s="2">
        <v>10</v>
      </c>
      <c r="AO954" s="2">
        <v>0</v>
      </c>
      <c r="AP954" s="2">
        <v>0</v>
      </c>
      <c r="AQ954" s="2">
        <v>100</v>
      </c>
      <c r="AR954" s="2">
        <v>50</v>
      </c>
      <c r="AS954" s="2">
        <v>50</v>
      </c>
      <c r="AT954" s="3">
        <v>47300000</v>
      </c>
      <c r="AU954" s="3">
        <v>47300000</v>
      </c>
      <c r="AV954" s="2">
        <v>100</v>
      </c>
      <c r="AW954" s="3">
        <v>96375000</v>
      </c>
      <c r="AX954" s="3">
        <v>96375000</v>
      </c>
      <c r="AY954" s="2">
        <v>100</v>
      </c>
      <c r="AZ954" s="3">
        <v>64688000</v>
      </c>
      <c r="BA954" s="3">
        <v>0</v>
      </c>
      <c r="BB954" s="2">
        <v>0</v>
      </c>
      <c r="BC954" s="3">
        <v>77637953</v>
      </c>
      <c r="BD954" s="3">
        <v>0</v>
      </c>
      <c r="BE954" s="2">
        <v>0</v>
      </c>
      <c r="BF954" s="3">
        <v>76706135</v>
      </c>
      <c r="BG954" s="3">
        <v>0</v>
      </c>
      <c r="BH954" s="2">
        <v>0</v>
      </c>
      <c r="BI954" s="3">
        <v>362707088</v>
      </c>
      <c r="BJ954" s="3">
        <v>143675000</v>
      </c>
      <c r="BK954" s="2">
        <v>39.61</v>
      </c>
      <c r="BM954" s="4">
        <f t="shared" si="169"/>
        <v>47.3</v>
      </c>
      <c r="BN954" s="4">
        <f t="shared" si="170"/>
        <v>47.3</v>
      </c>
      <c r="BO954" s="4">
        <f t="shared" si="171"/>
        <v>96.375</v>
      </c>
      <c r="BP954" s="4">
        <f t="shared" si="172"/>
        <v>96.375</v>
      </c>
      <c r="BQ954" s="4">
        <f t="shared" si="173"/>
        <v>64.688000000000002</v>
      </c>
      <c r="BR954" s="4">
        <f t="shared" si="174"/>
        <v>0</v>
      </c>
      <c r="BS954" s="4">
        <f t="shared" si="175"/>
        <v>77.637952999999996</v>
      </c>
      <c r="BT954" s="4">
        <f t="shared" si="176"/>
        <v>0</v>
      </c>
      <c r="BU954" s="4">
        <f t="shared" si="177"/>
        <v>76.706135000000003</v>
      </c>
      <c r="BV954" s="4">
        <f t="shared" si="178"/>
        <v>0</v>
      </c>
      <c r="BW954" s="4">
        <f t="shared" si="179"/>
        <v>362.707088</v>
      </c>
      <c r="BX954" s="4">
        <f t="shared" si="180"/>
        <v>143.67500000000001</v>
      </c>
    </row>
    <row r="955" spans="1:76" x14ac:dyDescent="0.25">
      <c r="A955">
        <v>16</v>
      </c>
      <c r="B955" t="s">
        <v>60</v>
      </c>
      <c r="C955" t="s">
        <v>61</v>
      </c>
      <c r="D955">
        <v>2021</v>
      </c>
      <c r="E955" t="s">
        <v>62</v>
      </c>
      <c r="F955" t="s">
        <v>63</v>
      </c>
      <c r="G955">
        <v>2</v>
      </c>
      <c r="H955" t="s">
        <v>64</v>
      </c>
      <c r="I955" t="s">
        <v>3562</v>
      </c>
      <c r="J955" t="s">
        <v>1817</v>
      </c>
      <c r="K955" t="s">
        <v>1818</v>
      </c>
      <c r="L955" t="s">
        <v>3597</v>
      </c>
      <c r="M955" t="s">
        <v>258</v>
      </c>
      <c r="N955" t="s">
        <v>3611</v>
      </c>
      <c r="O955" t="s">
        <v>68</v>
      </c>
      <c r="P955" t="s">
        <v>3616</v>
      </c>
      <c r="Q955" t="s">
        <v>69</v>
      </c>
      <c r="R955" t="s">
        <v>3854</v>
      </c>
      <c r="S955" t="s">
        <v>1833</v>
      </c>
      <c r="T955">
        <v>12</v>
      </c>
      <c r="U955">
        <v>3</v>
      </c>
      <c r="V955" t="s">
        <v>1836</v>
      </c>
      <c r="W955">
        <v>3</v>
      </c>
      <c r="X955" t="s">
        <v>138</v>
      </c>
      <c r="Y955">
        <v>1</v>
      </c>
      <c r="Z955" t="s">
        <v>73</v>
      </c>
      <c r="AA955">
        <v>1</v>
      </c>
      <c r="AB955" s="2">
        <v>80</v>
      </c>
      <c r="AC955" s="2">
        <v>80</v>
      </c>
      <c r="AD955" s="2">
        <v>100</v>
      </c>
      <c r="AE955" s="2">
        <v>85</v>
      </c>
      <c r="AF955" s="2">
        <v>84.13</v>
      </c>
      <c r="AG955" s="2">
        <v>98.98</v>
      </c>
      <c r="AH955" s="2">
        <v>87</v>
      </c>
      <c r="AI955" s="2">
        <v>0</v>
      </c>
      <c r="AJ955" s="2">
        <v>0</v>
      </c>
      <c r="AK955" s="2">
        <v>89</v>
      </c>
      <c r="AL955" s="2">
        <v>0</v>
      </c>
      <c r="AM955" s="2">
        <v>0</v>
      </c>
      <c r="AN955" s="2">
        <v>90</v>
      </c>
      <c r="AO955" s="2">
        <v>0</v>
      </c>
      <c r="AP955" s="2">
        <v>0</v>
      </c>
      <c r="AQ955" s="2" t="s">
        <v>77</v>
      </c>
      <c r="AR955" s="2" t="s">
        <v>77</v>
      </c>
      <c r="AS955" s="2" t="s">
        <v>77</v>
      </c>
      <c r="AT955" s="3">
        <v>3643878844</v>
      </c>
      <c r="AU955" s="3">
        <v>3494744942</v>
      </c>
      <c r="AV955" s="2">
        <v>95.91</v>
      </c>
      <c r="AW955" s="3">
        <v>3502757974</v>
      </c>
      <c r="AX955" s="3">
        <v>3469036766</v>
      </c>
      <c r="AY955" s="2">
        <v>99.04</v>
      </c>
      <c r="AZ955" s="3">
        <v>3470341000</v>
      </c>
      <c r="BA955" s="3">
        <v>0</v>
      </c>
      <c r="BB955" s="2">
        <v>0</v>
      </c>
      <c r="BC955" s="3">
        <v>3013375436</v>
      </c>
      <c r="BD955" s="3">
        <v>0</v>
      </c>
      <c r="BE955" s="2">
        <v>0</v>
      </c>
      <c r="BF955" s="3">
        <v>2977208650</v>
      </c>
      <c r="BG955" s="3">
        <v>0</v>
      </c>
      <c r="BH955" s="2">
        <v>0</v>
      </c>
      <c r="BI955" s="3">
        <v>16607561904</v>
      </c>
      <c r="BJ955" s="3">
        <v>6963781708</v>
      </c>
      <c r="BK955" s="2">
        <v>41.93</v>
      </c>
      <c r="BM955" s="4">
        <f t="shared" si="169"/>
        <v>3643.8788439999998</v>
      </c>
      <c r="BN955" s="4">
        <f t="shared" si="170"/>
        <v>3494.7449419999998</v>
      </c>
      <c r="BO955" s="4">
        <f t="shared" si="171"/>
        <v>3502.7579740000001</v>
      </c>
      <c r="BP955" s="4">
        <f t="shared" si="172"/>
        <v>3469.0367660000002</v>
      </c>
      <c r="BQ955" s="4">
        <f t="shared" si="173"/>
        <v>3470.3409999999999</v>
      </c>
      <c r="BR955" s="4">
        <f t="shared" si="174"/>
        <v>0</v>
      </c>
      <c r="BS955" s="4">
        <f t="shared" si="175"/>
        <v>3013.3754359999998</v>
      </c>
      <c r="BT955" s="4">
        <f t="shared" si="176"/>
        <v>0</v>
      </c>
      <c r="BU955" s="4">
        <f t="shared" si="177"/>
        <v>2977.20865</v>
      </c>
      <c r="BV955" s="4">
        <f t="shared" si="178"/>
        <v>0</v>
      </c>
      <c r="BW955" s="4">
        <f t="shared" si="179"/>
        <v>16607.561903999998</v>
      </c>
      <c r="BX955" s="4">
        <f t="shared" si="180"/>
        <v>6963.7817080000004</v>
      </c>
    </row>
    <row r="956" spans="1:76" x14ac:dyDescent="0.25">
      <c r="A956">
        <v>16</v>
      </c>
      <c r="B956" t="s">
        <v>60</v>
      </c>
      <c r="C956" t="s">
        <v>61</v>
      </c>
      <c r="D956">
        <v>2021</v>
      </c>
      <c r="E956" t="s">
        <v>62</v>
      </c>
      <c r="F956" t="s">
        <v>63</v>
      </c>
      <c r="G956">
        <v>2</v>
      </c>
      <c r="H956" t="s">
        <v>64</v>
      </c>
      <c r="I956" t="s">
        <v>3562</v>
      </c>
      <c r="J956" t="s">
        <v>1817</v>
      </c>
      <c r="K956" t="s">
        <v>1818</v>
      </c>
      <c r="L956" t="s">
        <v>3597</v>
      </c>
      <c r="M956" t="s">
        <v>258</v>
      </c>
      <c r="N956" t="s">
        <v>3611</v>
      </c>
      <c r="O956" t="s">
        <v>68</v>
      </c>
      <c r="P956" t="s">
        <v>3616</v>
      </c>
      <c r="Q956" t="s">
        <v>69</v>
      </c>
      <c r="R956" t="s">
        <v>3854</v>
      </c>
      <c r="S956" t="s">
        <v>1833</v>
      </c>
      <c r="T956">
        <v>12</v>
      </c>
      <c r="U956">
        <v>4</v>
      </c>
      <c r="V956" t="s">
        <v>1837</v>
      </c>
      <c r="W956">
        <v>3</v>
      </c>
      <c r="X956" t="s">
        <v>138</v>
      </c>
      <c r="Y956">
        <v>1</v>
      </c>
      <c r="Z956" t="s">
        <v>73</v>
      </c>
      <c r="AA956">
        <v>1</v>
      </c>
      <c r="AB956" s="2">
        <v>80</v>
      </c>
      <c r="AC956" s="2">
        <v>80</v>
      </c>
      <c r="AD956" s="2">
        <v>100</v>
      </c>
      <c r="AE956" s="2">
        <v>90</v>
      </c>
      <c r="AF956" s="2">
        <v>90</v>
      </c>
      <c r="AG956" s="2">
        <v>100</v>
      </c>
      <c r="AH956" s="2">
        <v>90</v>
      </c>
      <c r="AI956" s="2">
        <v>0</v>
      </c>
      <c r="AJ956" s="2">
        <v>0</v>
      </c>
      <c r="AK956" s="2">
        <v>95</v>
      </c>
      <c r="AL956" s="2">
        <v>0</v>
      </c>
      <c r="AM956" s="2">
        <v>0</v>
      </c>
      <c r="AN956" s="2">
        <v>100</v>
      </c>
      <c r="AO956" s="2">
        <v>0</v>
      </c>
      <c r="AP956" s="2">
        <v>0</v>
      </c>
      <c r="AQ956" s="2" t="s">
        <v>77</v>
      </c>
      <c r="AR956" s="2" t="s">
        <v>77</v>
      </c>
      <c r="AS956" s="2" t="s">
        <v>77</v>
      </c>
      <c r="AT956" s="3">
        <v>147261000</v>
      </c>
      <c r="AU956" s="3">
        <v>147261000</v>
      </c>
      <c r="AV956" s="2">
        <v>100</v>
      </c>
      <c r="AW956" s="3">
        <v>815502359</v>
      </c>
      <c r="AX956" s="3">
        <v>815502359</v>
      </c>
      <c r="AY956" s="2">
        <v>100</v>
      </c>
      <c r="AZ956" s="3">
        <v>908409000</v>
      </c>
      <c r="BA956" s="3">
        <v>0</v>
      </c>
      <c r="BB956" s="2">
        <v>0</v>
      </c>
      <c r="BC956" s="3">
        <v>629472538</v>
      </c>
      <c r="BD956" s="3">
        <v>0</v>
      </c>
      <c r="BE956" s="2">
        <v>0</v>
      </c>
      <c r="BF956" s="3">
        <v>621917555</v>
      </c>
      <c r="BG956" s="3">
        <v>0</v>
      </c>
      <c r="BH956" s="2">
        <v>0</v>
      </c>
      <c r="BI956" s="3">
        <v>3122562452</v>
      </c>
      <c r="BJ956" s="3">
        <v>962763359</v>
      </c>
      <c r="BK956" s="2">
        <v>30.83</v>
      </c>
      <c r="BM956" s="4">
        <f t="shared" si="169"/>
        <v>147.261</v>
      </c>
      <c r="BN956" s="4">
        <f t="shared" si="170"/>
        <v>147.261</v>
      </c>
      <c r="BO956" s="4">
        <f t="shared" si="171"/>
        <v>815.50235899999996</v>
      </c>
      <c r="BP956" s="4">
        <f t="shared" si="172"/>
        <v>815.50235899999996</v>
      </c>
      <c r="BQ956" s="4">
        <f t="shared" si="173"/>
        <v>908.40899999999999</v>
      </c>
      <c r="BR956" s="4">
        <f t="shared" si="174"/>
        <v>0</v>
      </c>
      <c r="BS956" s="4">
        <f t="shared" si="175"/>
        <v>629.47253799999999</v>
      </c>
      <c r="BT956" s="4">
        <f t="shared" si="176"/>
        <v>0</v>
      </c>
      <c r="BU956" s="4">
        <f t="shared" si="177"/>
        <v>621.91755499999999</v>
      </c>
      <c r="BV956" s="4">
        <f t="shared" si="178"/>
        <v>0</v>
      </c>
      <c r="BW956" s="4">
        <f t="shared" si="179"/>
        <v>3122.5624520000001</v>
      </c>
      <c r="BX956" s="4">
        <f t="shared" si="180"/>
        <v>962.76335899999992</v>
      </c>
    </row>
    <row r="957" spans="1:76" x14ac:dyDescent="0.25">
      <c r="A957">
        <v>16</v>
      </c>
      <c r="B957" t="s">
        <v>60</v>
      </c>
      <c r="C957" t="s">
        <v>61</v>
      </c>
      <c r="D957">
        <v>2021</v>
      </c>
      <c r="E957" t="s">
        <v>62</v>
      </c>
      <c r="F957" t="s">
        <v>63</v>
      </c>
      <c r="G957">
        <v>2</v>
      </c>
      <c r="H957" t="s">
        <v>64</v>
      </c>
      <c r="I957" t="s">
        <v>3562</v>
      </c>
      <c r="J957" t="s">
        <v>1817</v>
      </c>
      <c r="K957" t="s">
        <v>1818</v>
      </c>
      <c r="L957" t="s">
        <v>3597</v>
      </c>
      <c r="M957" t="s">
        <v>258</v>
      </c>
      <c r="N957" t="s">
        <v>3611</v>
      </c>
      <c r="O957" t="s">
        <v>68</v>
      </c>
      <c r="P957" t="s">
        <v>3616</v>
      </c>
      <c r="Q957" t="s">
        <v>69</v>
      </c>
      <c r="R957" t="s">
        <v>3855</v>
      </c>
      <c r="S957" t="s">
        <v>1838</v>
      </c>
      <c r="T957">
        <v>10</v>
      </c>
      <c r="U957">
        <v>1</v>
      </c>
      <c r="V957" t="s">
        <v>1839</v>
      </c>
      <c r="W957">
        <v>1</v>
      </c>
      <c r="X957" t="s">
        <v>72</v>
      </c>
      <c r="Y957">
        <v>1</v>
      </c>
      <c r="Z957" t="s">
        <v>73</v>
      </c>
      <c r="AA957">
        <v>1</v>
      </c>
      <c r="AB957" s="2">
        <v>0.5</v>
      </c>
      <c r="AC957" s="2">
        <v>0.19</v>
      </c>
      <c r="AD957" s="2">
        <v>38</v>
      </c>
      <c r="AE957" s="2">
        <v>0.61</v>
      </c>
      <c r="AF957" s="2">
        <v>0.35</v>
      </c>
      <c r="AG957" s="2">
        <v>57.38</v>
      </c>
      <c r="AH957" s="2">
        <v>0</v>
      </c>
      <c r="AI957" s="2">
        <v>0</v>
      </c>
      <c r="AJ957" s="2">
        <v>0</v>
      </c>
      <c r="AK957" s="2">
        <v>0.2</v>
      </c>
      <c r="AL957" s="2">
        <v>0</v>
      </c>
      <c r="AM957" s="2">
        <v>0</v>
      </c>
      <c r="AN957" s="2">
        <v>0</v>
      </c>
      <c r="AO957" s="2">
        <v>0</v>
      </c>
      <c r="AP957" s="2">
        <v>0</v>
      </c>
      <c r="AQ957" s="2">
        <v>1</v>
      </c>
      <c r="AR957" s="2">
        <v>0.54</v>
      </c>
      <c r="AS957" s="2">
        <v>54</v>
      </c>
      <c r="AT957" s="3">
        <v>4071139</v>
      </c>
      <c r="AU957" s="3">
        <v>0</v>
      </c>
      <c r="AV957" s="2">
        <v>0</v>
      </c>
      <c r="AW957" s="3">
        <v>175952101</v>
      </c>
      <c r="AX957" s="3">
        <v>175952101</v>
      </c>
      <c r="AY957" s="2">
        <v>100</v>
      </c>
      <c r="AZ957" s="3">
        <v>0</v>
      </c>
      <c r="BA957" s="3">
        <v>0</v>
      </c>
      <c r="BB957" s="2">
        <v>0</v>
      </c>
      <c r="BC957" s="3">
        <v>97493760</v>
      </c>
      <c r="BD957" s="3">
        <v>0</v>
      </c>
      <c r="BE957" s="2">
        <v>0</v>
      </c>
      <c r="BF957" s="3">
        <v>0</v>
      </c>
      <c r="BG957" s="3">
        <v>0</v>
      </c>
      <c r="BH957" s="2">
        <v>0</v>
      </c>
      <c r="BI957" s="3">
        <v>277517000</v>
      </c>
      <c r="BJ957" s="3">
        <v>175952101</v>
      </c>
      <c r="BK957" s="2">
        <v>63.4</v>
      </c>
      <c r="BM957" s="4">
        <f t="shared" si="169"/>
        <v>4.0711389999999996</v>
      </c>
      <c r="BN957" s="4">
        <f t="shared" si="170"/>
        <v>0</v>
      </c>
      <c r="BO957" s="4">
        <f t="shared" si="171"/>
        <v>175.952101</v>
      </c>
      <c r="BP957" s="4">
        <f t="shared" si="172"/>
        <v>175.952101</v>
      </c>
      <c r="BQ957" s="4">
        <f t="shared" si="173"/>
        <v>0</v>
      </c>
      <c r="BR957" s="4">
        <f t="shared" si="174"/>
        <v>0</v>
      </c>
      <c r="BS957" s="4">
        <f t="shared" si="175"/>
        <v>97.493759999999995</v>
      </c>
      <c r="BT957" s="4">
        <f t="shared" si="176"/>
        <v>0</v>
      </c>
      <c r="BU957" s="4">
        <f t="shared" si="177"/>
        <v>0</v>
      </c>
      <c r="BV957" s="4">
        <f t="shared" si="178"/>
        <v>0</v>
      </c>
      <c r="BW957" s="4">
        <f t="shared" si="179"/>
        <v>277.517</v>
      </c>
      <c r="BX957" s="4">
        <f t="shared" si="180"/>
        <v>175.952101</v>
      </c>
    </row>
    <row r="958" spans="1:76" x14ac:dyDescent="0.25">
      <c r="A958">
        <v>16</v>
      </c>
      <c r="B958" t="s">
        <v>60</v>
      </c>
      <c r="C958" t="s">
        <v>61</v>
      </c>
      <c r="D958">
        <v>2021</v>
      </c>
      <c r="E958" t="s">
        <v>62</v>
      </c>
      <c r="F958" t="s">
        <v>63</v>
      </c>
      <c r="G958">
        <v>2</v>
      </c>
      <c r="H958" t="s">
        <v>64</v>
      </c>
      <c r="I958" t="s">
        <v>3562</v>
      </c>
      <c r="J958" t="s">
        <v>1817</v>
      </c>
      <c r="K958" t="s">
        <v>1818</v>
      </c>
      <c r="L958" t="s">
        <v>3597</v>
      </c>
      <c r="M958" t="s">
        <v>258</v>
      </c>
      <c r="N958" t="s">
        <v>3611</v>
      </c>
      <c r="O958" t="s">
        <v>68</v>
      </c>
      <c r="P958" t="s">
        <v>3616</v>
      </c>
      <c r="Q958" t="s">
        <v>69</v>
      </c>
      <c r="R958" t="s">
        <v>3855</v>
      </c>
      <c r="S958" t="s">
        <v>1838</v>
      </c>
      <c r="T958">
        <v>10</v>
      </c>
      <c r="U958">
        <v>2</v>
      </c>
      <c r="V958" t="s">
        <v>1840</v>
      </c>
      <c r="W958">
        <v>2</v>
      </c>
      <c r="X958" t="s">
        <v>76</v>
      </c>
      <c r="Y958">
        <v>1</v>
      </c>
      <c r="Z958" t="s">
        <v>73</v>
      </c>
      <c r="AA958">
        <v>1</v>
      </c>
      <c r="AB958" s="2">
        <v>100</v>
      </c>
      <c r="AC958" s="2">
        <v>96</v>
      </c>
      <c r="AD958" s="2">
        <v>96</v>
      </c>
      <c r="AE958" s="2">
        <v>100</v>
      </c>
      <c r="AF958" s="2">
        <v>100</v>
      </c>
      <c r="AG958" s="2">
        <v>100</v>
      </c>
      <c r="AH958" s="2">
        <v>100</v>
      </c>
      <c r="AI958" s="2">
        <v>0</v>
      </c>
      <c r="AJ958" s="2">
        <v>0</v>
      </c>
      <c r="AK958" s="2">
        <v>100</v>
      </c>
      <c r="AL958" s="2">
        <v>0</v>
      </c>
      <c r="AM958" s="2">
        <v>0</v>
      </c>
      <c r="AN958" s="2">
        <v>100</v>
      </c>
      <c r="AO958" s="2">
        <v>0</v>
      </c>
      <c r="AP958" s="2">
        <v>0</v>
      </c>
      <c r="AQ958" s="2" t="s">
        <v>77</v>
      </c>
      <c r="AR958" s="2" t="s">
        <v>77</v>
      </c>
      <c r="AS958" s="2" t="s">
        <v>77</v>
      </c>
      <c r="AT958" s="3">
        <v>81000000</v>
      </c>
      <c r="AU958" s="3">
        <v>81000000</v>
      </c>
      <c r="AV958" s="2">
        <v>100</v>
      </c>
      <c r="AW958" s="3">
        <v>148600000</v>
      </c>
      <c r="AX958" s="3">
        <v>148600000</v>
      </c>
      <c r="AY958" s="2">
        <v>100</v>
      </c>
      <c r="AZ958" s="3">
        <v>160000000</v>
      </c>
      <c r="BA958" s="3">
        <v>0</v>
      </c>
      <c r="BB958" s="2">
        <v>0</v>
      </c>
      <c r="BC958" s="3">
        <v>140161853</v>
      </c>
      <c r="BD958" s="3">
        <v>0</v>
      </c>
      <c r="BE958" s="2">
        <v>0</v>
      </c>
      <c r="BF958" s="3">
        <v>146359959</v>
      </c>
      <c r="BG958" s="3">
        <v>0</v>
      </c>
      <c r="BH958" s="2">
        <v>0</v>
      </c>
      <c r="BI958" s="3">
        <v>676121812</v>
      </c>
      <c r="BJ958" s="3">
        <v>229600000</v>
      </c>
      <c r="BK958" s="2">
        <v>33.96</v>
      </c>
      <c r="BM958" s="4">
        <f t="shared" si="169"/>
        <v>81</v>
      </c>
      <c r="BN958" s="4">
        <f t="shared" si="170"/>
        <v>81</v>
      </c>
      <c r="BO958" s="4">
        <f t="shared" si="171"/>
        <v>148.6</v>
      </c>
      <c r="BP958" s="4">
        <f t="shared" si="172"/>
        <v>148.6</v>
      </c>
      <c r="BQ958" s="4">
        <f t="shared" si="173"/>
        <v>160</v>
      </c>
      <c r="BR958" s="4">
        <f t="shared" si="174"/>
        <v>0</v>
      </c>
      <c r="BS958" s="4">
        <f t="shared" si="175"/>
        <v>140.16185300000001</v>
      </c>
      <c r="BT958" s="4">
        <f t="shared" si="176"/>
        <v>0</v>
      </c>
      <c r="BU958" s="4">
        <f t="shared" si="177"/>
        <v>146.359959</v>
      </c>
      <c r="BV958" s="4">
        <f t="shared" si="178"/>
        <v>0</v>
      </c>
      <c r="BW958" s="4">
        <f t="shared" si="179"/>
        <v>676.12181199999998</v>
      </c>
      <c r="BX958" s="4">
        <f t="shared" si="180"/>
        <v>229.6</v>
      </c>
    </row>
    <row r="959" spans="1:76" x14ac:dyDescent="0.25">
      <c r="A959">
        <v>16</v>
      </c>
      <c r="B959" t="s">
        <v>60</v>
      </c>
      <c r="C959" t="s">
        <v>61</v>
      </c>
      <c r="D959">
        <v>2021</v>
      </c>
      <c r="E959" t="s">
        <v>62</v>
      </c>
      <c r="F959" t="s">
        <v>63</v>
      </c>
      <c r="G959">
        <v>2</v>
      </c>
      <c r="H959" t="s">
        <v>64</v>
      </c>
      <c r="I959" t="s">
        <v>3562</v>
      </c>
      <c r="J959" t="s">
        <v>1817</v>
      </c>
      <c r="K959" t="s">
        <v>1818</v>
      </c>
      <c r="L959" t="s">
        <v>3597</v>
      </c>
      <c r="M959" t="s">
        <v>258</v>
      </c>
      <c r="N959" t="s">
        <v>3611</v>
      </c>
      <c r="O959" t="s">
        <v>68</v>
      </c>
      <c r="P959" t="s">
        <v>3616</v>
      </c>
      <c r="Q959" t="s">
        <v>69</v>
      </c>
      <c r="R959" t="s">
        <v>3855</v>
      </c>
      <c r="S959" t="s">
        <v>1838</v>
      </c>
      <c r="T959">
        <v>10</v>
      </c>
      <c r="U959">
        <v>3</v>
      </c>
      <c r="V959" t="s">
        <v>1841</v>
      </c>
      <c r="W959">
        <v>2</v>
      </c>
      <c r="X959" t="s">
        <v>76</v>
      </c>
      <c r="Y959">
        <v>1</v>
      </c>
      <c r="Z959" t="s">
        <v>73</v>
      </c>
      <c r="AA959">
        <v>1</v>
      </c>
      <c r="AB959" s="2">
        <v>100</v>
      </c>
      <c r="AC959" s="2">
        <v>87</v>
      </c>
      <c r="AD959" s="2">
        <v>87</v>
      </c>
      <c r="AE959" s="2">
        <v>100</v>
      </c>
      <c r="AF959" s="2">
        <v>100</v>
      </c>
      <c r="AG959" s="2">
        <v>100</v>
      </c>
      <c r="AH959" s="2">
        <v>100</v>
      </c>
      <c r="AI959" s="2">
        <v>0</v>
      </c>
      <c r="AJ959" s="2">
        <v>0</v>
      </c>
      <c r="AK959" s="2">
        <v>100</v>
      </c>
      <c r="AL959" s="2">
        <v>0</v>
      </c>
      <c r="AM959" s="2">
        <v>0</v>
      </c>
      <c r="AN959" s="2">
        <v>100</v>
      </c>
      <c r="AO959" s="2">
        <v>0</v>
      </c>
      <c r="AP959" s="2">
        <v>0</v>
      </c>
      <c r="AQ959" s="2" t="s">
        <v>77</v>
      </c>
      <c r="AR959" s="2" t="s">
        <v>77</v>
      </c>
      <c r="AS959" s="2" t="s">
        <v>77</v>
      </c>
      <c r="AT959" s="3">
        <v>982328982</v>
      </c>
      <c r="AU959" s="3">
        <v>964936446</v>
      </c>
      <c r="AV959" s="2">
        <v>98.23</v>
      </c>
      <c r="AW959" s="3">
        <v>1993531232</v>
      </c>
      <c r="AX959" s="3">
        <v>1645787599</v>
      </c>
      <c r="AY959" s="2">
        <v>82.56</v>
      </c>
      <c r="AZ959" s="3">
        <v>1861167000</v>
      </c>
      <c r="BA959" s="3">
        <v>0</v>
      </c>
      <c r="BB959" s="2">
        <v>0</v>
      </c>
      <c r="BC959" s="3">
        <v>1446052948</v>
      </c>
      <c r="BD959" s="3">
        <v>0</v>
      </c>
      <c r="BE959" s="2">
        <v>0</v>
      </c>
      <c r="BF959" s="3">
        <v>1509998775</v>
      </c>
      <c r="BG959" s="3">
        <v>0</v>
      </c>
      <c r="BH959" s="2">
        <v>0</v>
      </c>
      <c r="BI959" s="3">
        <v>7793078937</v>
      </c>
      <c r="BJ959" s="3">
        <v>2610724045</v>
      </c>
      <c r="BK959" s="2">
        <v>33.5</v>
      </c>
      <c r="BM959" s="4">
        <f t="shared" si="169"/>
        <v>982.328982</v>
      </c>
      <c r="BN959" s="4">
        <f t="shared" si="170"/>
        <v>964.93644600000005</v>
      </c>
      <c r="BO959" s="4">
        <f t="shared" si="171"/>
        <v>1993.531232</v>
      </c>
      <c r="BP959" s="4">
        <f t="shared" si="172"/>
        <v>1645.787599</v>
      </c>
      <c r="BQ959" s="4">
        <f t="shared" si="173"/>
        <v>1861.1669999999999</v>
      </c>
      <c r="BR959" s="4">
        <f t="shared" si="174"/>
        <v>0</v>
      </c>
      <c r="BS959" s="4">
        <f t="shared" si="175"/>
        <v>1446.052948</v>
      </c>
      <c r="BT959" s="4">
        <f t="shared" si="176"/>
        <v>0</v>
      </c>
      <c r="BU959" s="4">
        <f t="shared" si="177"/>
        <v>1509.998775</v>
      </c>
      <c r="BV959" s="4">
        <f t="shared" si="178"/>
        <v>0</v>
      </c>
      <c r="BW959" s="4">
        <f t="shared" si="179"/>
        <v>7793.0789370000002</v>
      </c>
      <c r="BX959" s="4">
        <f t="shared" si="180"/>
        <v>2610.7240449999999</v>
      </c>
    </row>
    <row r="960" spans="1:76" x14ac:dyDescent="0.25">
      <c r="A960">
        <v>16</v>
      </c>
      <c r="B960" t="s">
        <v>60</v>
      </c>
      <c r="C960" t="s">
        <v>61</v>
      </c>
      <c r="D960">
        <v>2021</v>
      </c>
      <c r="E960" t="s">
        <v>62</v>
      </c>
      <c r="F960" t="s">
        <v>63</v>
      </c>
      <c r="G960">
        <v>2</v>
      </c>
      <c r="H960" t="s">
        <v>64</v>
      </c>
      <c r="I960" t="s">
        <v>3562</v>
      </c>
      <c r="J960" t="s">
        <v>1817</v>
      </c>
      <c r="K960" t="s">
        <v>1818</v>
      </c>
      <c r="L960" t="s">
        <v>3597</v>
      </c>
      <c r="M960" t="s">
        <v>258</v>
      </c>
      <c r="N960" t="s">
        <v>3611</v>
      </c>
      <c r="O960" t="s">
        <v>68</v>
      </c>
      <c r="P960" t="s">
        <v>3616</v>
      </c>
      <c r="Q960" t="s">
        <v>69</v>
      </c>
      <c r="R960" t="s">
        <v>3855</v>
      </c>
      <c r="S960" t="s">
        <v>1838</v>
      </c>
      <c r="T960">
        <v>10</v>
      </c>
      <c r="U960">
        <v>4</v>
      </c>
      <c r="V960" t="s">
        <v>1842</v>
      </c>
      <c r="W960">
        <v>3</v>
      </c>
      <c r="X960" t="s">
        <v>138</v>
      </c>
      <c r="Y960">
        <v>1</v>
      </c>
      <c r="Z960" t="s">
        <v>73</v>
      </c>
      <c r="AA960">
        <v>1</v>
      </c>
      <c r="AB960" s="2">
        <v>0.1</v>
      </c>
      <c r="AC960" s="2">
        <v>0.08</v>
      </c>
      <c r="AD960" s="2">
        <v>80</v>
      </c>
      <c r="AE960" s="2">
        <v>0.4</v>
      </c>
      <c r="AF960" s="2">
        <v>0.4</v>
      </c>
      <c r="AG960" s="2">
        <v>100</v>
      </c>
      <c r="AH960" s="2">
        <v>0.7</v>
      </c>
      <c r="AI960" s="2">
        <v>0</v>
      </c>
      <c r="AJ960" s="2">
        <v>0</v>
      </c>
      <c r="AK960" s="2">
        <v>0.9</v>
      </c>
      <c r="AL960" s="2">
        <v>0</v>
      </c>
      <c r="AM960" s="2">
        <v>0</v>
      </c>
      <c r="AN960" s="2">
        <v>1</v>
      </c>
      <c r="AO960" s="2">
        <v>0</v>
      </c>
      <c r="AP960" s="2">
        <v>0</v>
      </c>
      <c r="AQ960" s="2" t="s">
        <v>77</v>
      </c>
      <c r="AR960" s="2" t="s">
        <v>77</v>
      </c>
      <c r="AS960" s="2" t="s">
        <v>77</v>
      </c>
      <c r="AT960" s="3">
        <v>48000000</v>
      </c>
      <c r="AU960" s="3">
        <v>48000000</v>
      </c>
      <c r="AV960" s="2">
        <v>100</v>
      </c>
      <c r="AW960" s="3">
        <v>76800000</v>
      </c>
      <c r="AX960" s="3">
        <v>76800000</v>
      </c>
      <c r="AY960" s="2">
        <v>100</v>
      </c>
      <c r="AZ960" s="3">
        <v>96000000</v>
      </c>
      <c r="BA960" s="3">
        <v>0</v>
      </c>
      <c r="BB960" s="2">
        <v>0</v>
      </c>
      <c r="BC960" s="3">
        <v>78839439</v>
      </c>
      <c r="BD960" s="3">
        <v>0</v>
      </c>
      <c r="BE960" s="2">
        <v>0</v>
      </c>
      <c r="BF960" s="3">
        <v>82325848</v>
      </c>
      <c r="BG960" s="3">
        <v>0</v>
      </c>
      <c r="BH960" s="2">
        <v>0</v>
      </c>
      <c r="BI960" s="3">
        <v>381965287</v>
      </c>
      <c r="BJ960" s="3">
        <v>124800000</v>
      </c>
      <c r="BK960" s="2">
        <v>32.67</v>
      </c>
      <c r="BM960" s="4">
        <f t="shared" si="169"/>
        <v>48</v>
      </c>
      <c r="BN960" s="4">
        <f t="shared" si="170"/>
        <v>48</v>
      </c>
      <c r="BO960" s="4">
        <f t="shared" si="171"/>
        <v>76.8</v>
      </c>
      <c r="BP960" s="4">
        <f t="shared" si="172"/>
        <v>76.8</v>
      </c>
      <c r="BQ960" s="4">
        <f t="shared" si="173"/>
        <v>96</v>
      </c>
      <c r="BR960" s="4">
        <f t="shared" si="174"/>
        <v>0</v>
      </c>
      <c r="BS960" s="4">
        <f t="shared" si="175"/>
        <v>78.839438999999999</v>
      </c>
      <c r="BT960" s="4">
        <f t="shared" si="176"/>
        <v>0</v>
      </c>
      <c r="BU960" s="4">
        <f t="shared" si="177"/>
        <v>82.325847999999993</v>
      </c>
      <c r="BV960" s="4">
        <f t="shared" si="178"/>
        <v>0</v>
      </c>
      <c r="BW960" s="4">
        <f t="shared" si="179"/>
        <v>381.96528700000005</v>
      </c>
      <c r="BX960" s="4">
        <f t="shared" si="180"/>
        <v>124.8</v>
      </c>
    </row>
    <row r="961" spans="1:76" x14ac:dyDescent="0.25">
      <c r="A961">
        <v>16</v>
      </c>
      <c r="B961" t="s">
        <v>60</v>
      </c>
      <c r="C961" t="s">
        <v>61</v>
      </c>
      <c r="D961">
        <v>2021</v>
      </c>
      <c r="E961" t="s">
        <v>62</v>
      </c>
      <c r="F961" t="s">
        <v>63</v>
      </c>
      <c r="G961">
        <v>2</v>
      </c>
      <c r="H961" t="s">
        <v>64</v>
      </c>
      <c r="I961" t="s">
        <v>3562</v>
      </c>
      <c r="J961" t="s">
        <v>1817</v>
      </c>
      <c r="K961" t="s">
        <v>1818</v>
      </c>
      <c r="L961" t="s">
        <v>3597</v>
      </c>
      <c r="M961" t="s">
        <v>258</v>
      </c>
      <c r="N961" t="s">
        <v>3611</v>
      </c>
      <c r="O961" t="s">
        <v>68</v>
      </c>
      <c r="P961" t="s">
        <v>3616</v>
      </c>
      <c r="Q961" t="s">
        <v>69</v>
      </c>
      <c r="R961" t="s">
        <v>3855</v>
      </c>
      <c r="S961" t="s">
        <v>1838</v>
      </c>
      <c r="T961">
        <v>10</v>
      </c>
      <c r="U961">
        <v>5</v>
      </c>
      <c r="V961" t="s">
        <v>1843</v>
      </c>
      <c r="W961">
        <v>3</v>
      </c>
      <c r="X961" t="s">
        <v>138</v>
      </c>
      <c r="Y961">
        <v>1</v>
      </c>
      <c r="Z961" t="s">
        <v>73</v>
      </c>
      <c r="AA961">
        <v>1</v>
      </c>
      <c r="AB961" s="2">
        <v>0.1</v>
      </c>
      <c r="AC961" s="2">
        <v>0.09</v>
      </c>
      <c r="AD961" s="2">
        <v>90</v>
      </c>
      <c r="AE961" s="2">
        <v>0.4</v>
      </c>
      <c r="AF961" s="2">
        <v>0.39</v>
      </c>
      <c r="AG961" s="2">
        <v>97.5</v>
      </c>
      <c r="AH961" s="2">
        <v>0.7</v>
      </c>
      <c r="AI961" s="2">
        <v>0</v>
      </c>
      <c r="AJ961" s="2">
        <v>0</v>
      </c>
      <c r="AK961" s="2">
        <v>0.9</v>
      </c>
      <c r="AL961" s="2">
        <v>0</v>
      </c>
      <c r="AM961" s="2">
        <v>0</v>
      </c>
      <c r="AN961" s="2">
        <v>1</v>
      </c>
      <c r="AO961" s="2">
        <v>0</v>
      </c>
      <c r="AP961" s="2">
        <v>0</v>
      </c>
      <c r="AQ961" s="2" t="s">
        <v>77</v>
      </c>
      <c r="AR961" s="2" t="s">
        <v>77</v>
      </c>
      <c r="AS961" s="2" t="s">
        <v>77</v>
      </c>
      <c r="AT961" s="3">
        <v>33000000</v>
      </c>
      <c r="AU961" s="3">
        <v>33000000</v>
      </c>
      <c r="AV961" s="2">
        <v>100</v>
      </c>
      <c r="AW961" s="3">
        <v>56466667</v>
      </c>
      <c r="AX961" s="3">
        <v>56466667</v>
      </c>
      <c r="AY961" s="2">
        <v>100</v>
      </c>
      <c r="AZ961" s="3">
        <v>55000000</v>
      </c>
      <c r="BA961" s="3">
        <v>0</v>
      </c>
      <c r="BB961" s="2">
        <v>0</v>
      </c>
      <c r="BC961" s="3">
        <v>48180257</v>
      </c>
      <c r="BD961" s="3">
        <v>0</v>
      </c>
      <c r="BE961" s="2">
        <v>0</v>
      </c>
      <c r="BF961" s="3">
        <v>50311399</v>
      </c>
      <c r="BG961" s="3">
        <v>0</v>
      </c>
      <c r="BH961" s="2">
        <v>0</v>
      </c>
      <c r="BI961" s="3">
        <v>242958323</v>
      </c>
      <c r="BJ961" s="3">
        <v>89466667</v>
      </c>
      <c r="BK961" s="2">
        <v>36.82</v>
      </c>
      <c r="BM961" s="4">
        <f t="shared" si="169"/>
        <v>33</v>
      </c>
      <c r="BN961" s="4">
        <f t="shared" si="170"/>
        <v>33</v>
      </c>
      <c r="BO961" s="4">
        <f t="shared" si="171"/>
        <v>56.466667000000001</v>
      </c>
      <c r="BP961" s="4">
        <f t="shared" si="172"/>
        <v>56.466667000000001</v>
      </c>
      <c r="BQ961" s="4">
        <f t="shared" si="173"/>
        <v>55</v>
      </c>
      <c r="BR961" s="4">
        <f t="shared" si="174"/>
        <v>0</v>
      </c>
      <c r="BS961" s="4">
        <f t="shared" si="175"/>
        <v>48.180256999999997</v>
      </c>
      <c r="BT961" s="4">
        <f t="shared" si="176"/>
        <v>0</v>
      </c>
      <c r="BU961" s="4">
        <f t="shared" si="177"/>
        <v>50.311399000000002</v>
      </c>
      <c r="BV961" s="4">
        <f t="shared" si="178"/>
        <v>0</v>
      </c>
      <c r="BW961" s="4">
        <f t="shared" si="179"/>
        <v>242.95832300000001</v>
      </c>
      <c r="BX961" s="4">
        <f t="shared" si="180"/>
        <v>89.466667000000001</v>
      </c>
    </row>
    <row r="962" spans="1:76" x14ac:dyDescent="0.25">
      <c r="A962">
        <v>16</v>
      </c>
      <c r="B962" t="s">
        <v>60</v>
      </c>
      <c r="C962" t="s">
        <v>61</v>
      </c>
      <c r="D962">
        <v>2021</v>
      </c>
      <c r="E962" t="s">
        <v>62</v>
      </c>
      <c r="F962" t="s">
        <v>63</v>
      </c>
      <c r="G962">
        <v>2</v>
      </c>
      <c r="H962" t="s">
        <v>64</v>
      </c>
      <c r="I962" t="s">
        <v>3563</v>
      </c>
      <c r="J962" t="s">
        <v>1844</v>
      </c>
      <c r="K962" t="s">
        <v>1845</v>
      </c>
      <c r="L962" t="s">
        <v>3608</v>
      </c>
      <c r="M962" t="s">
        <v>1846</v>
      </c>
      <c r="N962" t="s">
        <v>3614</v>
      </c>
      <c r="O962" t="s">
        <v>625</v>
      </c>
      <c r="P962" t="s">
        <v>3656</v>
      </c>
      <c r="Q962" t="s">
        <v>1847</v>
      </c>
      <c r="R962" t="s">
        <v>3856</v>
      </c>
      <c r="S962" t="s">
        <v>1848</v>
      </c>
      <c r="T962">
        <v>16</v>
      </c>
      <c r="U962">
        <v>1</v>
      </c>
      <c r="V962" t="s">
        <v>1849</v>
      </c>
      <c r="W962">
        <v>2</v>
      </c>
      <c r="X962" t="s">
        <v>76</v>
      </c>
      <c r="Y962">
        <v>1</v>
      </c>
      <c r="Z962" t="s">
        <v>73</v>
      </c>
      <c r="AA962">
        <v>1</v>
      </c>
      <c r="AB962" s="2">
        <v>100</v>
      </c>
      <c r="AC962" s="2">
        <v>81</v>
      </c>
      <c r="AD962" s="2">
        <v>81</v>
      </c>
      <c r="AE962" s="2">
        <v>100</v>
      </c>
      <c r="AF962" s="2">
        <v>90</v>
      </c>
      <c r="AG962" s="2">
        <v>90</v>
      </c>
      <c r="AH962" s="2">
        <v>100</v>
      </c>
      <c r="AI962" s="2">
        <v>0</v>
      </c>
      <c r="AJ962" s="2">
        <v>0</v>
      </c>
      <c r="AK962" s="2">
        <v>100</v>
      </c>
      <c r="AL962" s="2">
        <v>0</v>
      </c>
      <c r="AM962" s="2">
        <v>0</v>
      </c>
      <c r="AN962" s="2">
        <v>100</v>
      </c>
      <c r="AO962" s="2">
        <v>0</v>
      </c>
      <c r="AP962" s="2">
        <v>0</v>
      </c>
      <c r="AQ962" s="2" t="s">
        <v>77</v>
      </c>
      <c r="AR962" s="2" t="s">
        <v>77</v>
      </c>
      <c r="AS962" s="2" t="s">
        <v>77</v>
      </c>
      <c r="AT962" s="3">
        <v>3317648460</v>
      </c>
      <c r="AU962" s="3">
        <v>2758816853</v>
      </c>
      <c r="AV962" s="2">
        <v>83.16</v>
      </c>
      <c r="AW962" s="3">
        <v>4120000000</v>
      </c>
      <c r="AX962" s="3">
        <v>3792121577</v>
      </c>
      <c r="AY962" s="2">
        <v>92.04</v>
      </c>
      <c r="AZ962" s="3">
        <v>6530900000</v>
      </c>
      <c r="BA962" s="3">
        <v>0</v>
      </c>
      <c r="BB962" s="2">
        <v>0</v>
      </c>
      <c r="BC962" s="3">
        <v>6200000000</v>
      </c>
      <c r="BD962" s="3">
        <v>0</v>
      </c>
      <c r="BE962" s="2">
        <v>0</v>
      </c>
      <c r="BF962" s="3">
        <v>1080000000</v>
      </c>
      <c r="BG962" s="3">
        <v>0</v>
      </c>
      <c r="BH962" s="2">
        <v>0</v>
      </c>
      <c r="BI962" s="3">
        <v>21248548460</v>
      </c>
      <c r="BJ962" s="3">
        <v>6550938430</v>
      </c>
      <c r="BK962" s="2">
        <v>30.83</v>
      </c>
      <c r="BL962" t="s">
        <v>1850</v>
      </c>
      <c r="BM962" s="4">
        <f t="shared" si="169"/>
        <v>3317.6484599999999</v>
      </c>
      <c r="BN962" s="4">
        <f t="shared" si="170"/>
        <v>2758.8168529999998</v>
      </c>
      <c r="BO962" s="4">
        <f t="shared" si="171"/>
        <v>4120</v>
      </c>
      <c r="BP962" s="4">
        <f t="shared" si="172"/>
        <v>3792.1215769999999</v>
      </c>
      <c r="BQ962" s="4">
        <f t="shared" si="173"/>
        <v>6530.9</v>
      </c>
      <c r="BR962" s="4">
        <f t="shared" si="174"/>
        <v>0</v>
      </c>
      <c r="BS962" s="4">
        <f t="shared" si="175"/>
        <v>6200</v>
      </c>
      <c r="BT962" s="4">
        <f t="shared" si="176"/>
        <v>0</v>
      </c>
      <c r="BU962" s="4">
        <f t="shared" si="177"/>
        <v>1080</v>
      </c>
      <c r="BV962" s="4">
        <f t="shared" si="178"/>
        <v>0</v>
      </c>
      <c r="BW962" s="4">
        <f t="shared" si="179"/>
        <v>21248.548459999998</v>
      </c>
      <c r="BX962" s="4">
        <f t="shared" si="180"/>
        <v>6550.9384300000002</v>
      </c>
    </row>
    <row r="963" spans="1:76" x14ac:dyDescent="0.25">
      <c r="A963">
        <v>16</v>
      </c>
      <c r="B963" t="s">
        <v>60</v>
      </c>
      <c r="C963" t="s">
        <v>61</v>
      </c>
      <c r="D963">
        <v>2021</v>
      </c>
      <c r="E963" t="s">
        <v>62</v>
      </c>
      <c r="F963" t="s">
        <v>63</v>
      </c>
      <c r="G963">
        <v>2</v>
      </c>
      <c r="H963" t="s">
        <v>64</v>
      </c>
      <c r="I963" t="s">
        <v>3563</v>
      </c>
      <c r="J963" t="s">
        <v>1844</v>
      </c>
      <c r="K963" t="s">
        <v>1845</v>
      </c>
      <c r="L963" t="s">
        <v>3608</v>
      </c>
      <c r="M963" t="s">
        <v>1846</v>
      </c>
      <c r="N963" t="s">
        <v>3614</v>
      </c>
      <c r="O963" t="s">
        <v>625</v>
      </c>
      <c r="P963" t="s">
        <v>3656</v>
      </c>
      <c r="Q963" t="s">
        <v>1847</v>
      </c>
      <c r="R963" t="s">
        <v>3856</v>
      </c>
      <c r="S963" t="s">
        <v>1848</v>
      </c>
      <c r="T963">
        <v>16</v>
      </c>
      <c r="U963">
        <v>2</v>
      </c>
      <c r="V963" t="s">
        <v>1851</v>
      </c>
      <c r="W963">
        <v>2</v>
      </c>
      <c r="X963" t="s">
        <v>76</v>
      </c>
      <c r="Y963">
        <v>1</v>
      </c>
      <c r="Z963" t="s">
        <v>73</v>
      </c>
      <c r="AA963">
        <v>1</v>
      </c>
      <c r="AB963" s="2">
        <v>100</v>
      </c>
      <c r="AC963" s="2">
        <v>76</v>
      </c>
      <c r="AD963" s="2">
        <v>76</v>
      </c>
      <c r="AE963" s="2">
        <v>100</v>
      </c>
      <c r="AF963" s="2">
        <v>100</v>
      </c>
      <c r="AG963" s="2">
        <v>100</v>
      </c>
      <c r="AH963" s="2">
        <v>100</v>
      </c>
      <c r="AI963" s="2">
        <v>0</v>
      </c>
      <c r="AJ963" s="2">
        <v>0</v>
      </c>
      <c r="AK963" s="2">
        <v>100</v>
      </c>
      <c r="AL963" s="2">
        <v>0</v>
      </c>
      <c r="AM963" s="2">
        <v>0</v>
      </c>
      <c r="AN963" s="2">
        <v>100</v>
      </c>
      <c r="AO963" s="2">
        <v>0</v>
      </c>
      <c r="AP963" s="2">
        <v>0</v>
      </c>
      <c r="AQ963" s="2" t="s">
        <v>77</v>
      </c>
      <c r="AR963" s="2" t="s">
        <v>77</v>
      </c>
      <c r="AS963" s="2" t="s">
        <v>77</v>
      </c>
      <c r="AT963" s="3">
        <v>1079944581</v>
      </c>
      <c r="AU963" s="3">
        <v>1057281229</v>
      </c>
      <c r="AV963" s="2">
        <v>97.9</v>
      </c>
      <c r="AW963" s="3">
        <v>1215001689</v>
      </c>
      <c r="AX963" s="3">
        <v>1187466949</v>
      </c>
      <c r="AY963" s="2">
        <v>97.73</v>
      </c>
      <c r="AZ963" s="3">
        <v>2800779000</v>
      </c>
      <c r="BA963" s="3">
        <v>0</v>
      </c>
      <c r="BB963" s="2">
        <v>0</v>
      </c>
      <c r="BC963" s="3">
        <v>1619130631</v>
      </c>
      <c r="BD963" s="3">
        <v>0</v>
      </c>
      <c r="BE963" s="2">
        <v>0</v>
      </c>
      <c r="BF963" s="3">
        <v>700730642</v>
      </c>
      <c r="BG963" s="3">
        <v>0</v>
      </c>
      <c r="BH963" s="2">
        <v>0</v>
      </c>
      <c r="BI963" s="3">
        <v>7415586543</v>
      </c>
      <c r="BJ963" s="3">
        <v>2244748178</v>
      </c>
      <c r="BK963" s="2">
        <v>30.27</v>
      </c>
      <c r="BM963" s="4">
        <f t="shared" ref="BM963:BM1026" si="181">AT963 / 1000000</f>
        <v>1079.944581</v>
      </c>
      <c r="BN963" s="4">
        <f t="shared" ref="BN963:BN1026" si="182">AU963 / 1000000</f>
        <v>1057.2812289999999</v>
      </c>
      <c r="BO963" s="4">
        <f t="shared" ref="BO963:BO1026" si="183">AW963 / 1000000</f>
        <v>1215.0016889999999</v>
      </c>
      <c r="BP963" s="4">
        <f t="shared" ref="BP963:BP1026" si="184">AX963 / 1000000</f>
        <v>1187.4669490000001</v>
      </c>
      <c r="BQ963" s="4">
        <f t="shared" ref="BQ963:BQ1026" si="185">AZ963 / 1000000</f>
        <v>2800.779</v>
      </c>
      <c r="BR963" s="4">
        <f t="shared" ref="BR963:BR1026" si="186">BA963 / 1000000</f>
        <v>0</v>
      </c>
      <c r="BS963" s="4">
        <f t="shared" ref="BS963:BS1026" si="187">BC963 / 1000000</f>
        <v>1619.130631</v>
      </c>
      <c r="BT963" s="4">
        <f t="shared" ref="BT963:BT1026" si="188">BD963 / 1000000</f>
        <v>0</v>
      </c>
      <c r="BU963" s="4">
        <f t="shared" ref="BU963:BU1026" si="189">BF963 / 1000000</f>
        <v>700.73064199999999</v>
      </c>
      <c r="BV963" s="4">
        <f t="shared" ref="BV963:BV1026" si="190">BG963 / 1000000</f>
        <v>0</v>
      </c>
      <c r="BW963" s="4">
        <f t="shared" ref="BW963:BW1026" si="191">BM963+BO963+BQ963+BS963+BU963</f>
        <v>7415.5865429999994</v>
      </c>
      <c r="BX963" s="4">
        <f t="shared" ref="BX963:BX1026" si="192">BN963+BP963+BR963+BT963+BV963</f>
        <v>2244.7481779999998</v>
      </c>
    </row>
    <row r="964" spans="1:76" x14ac:dyDescent="0.25">
      <c r="A964">
        <v>16</v>
      </c>
      <c r="B964" t="s">
        <v>60</v>
      </c>
      <c r="C964" t="s">
        <v>61</v>
      </c>
      <c r="D964">
        <v>2021</v>
      </c>
      <c r="E964" t="s">
        <v>62</v>
      </c>
      <c r="F964" t="s">
        <v>63</v>
      </c>
      <c r="G964">
        <v>2</v>
      </c>
      <c r="H964" t="s">
        <v>64</v>
      </c>
      <c r="I964" t="s">
        <v>3563</v>
      </c>
      <c r="J964" t="s">
        <v>1844</v>
      </c>
      <c r="K964" t="s">
        <v>1845</v>
      </c>
      <c r="L964" t="s">
        <v>3608</v>
      </c>
      <c r="M964" t="s">
        <v>1846</v>
      </c>
      <c r="N964" t="s">
        <v>3614</v>
      </c>
      <c r="O964" t="s">
        <v>625</v>
      </c>
      <c r="P964" t="s">
        <v>3656</v>
      </c>
      <c r="Q964" t="s">
        <v>1847</v>
      </c>
      <c r="R964" t="s">
        <v>3856</v>
      </c>
      <c r="S964" t="s">
        <v>1848</v>
      </c>
      <c r="T964">
        <v>16</v>
      </c>
      <c r="U964">
        <v>3</v>
      </c>
      <c r="V964" t="s">
        <v>1852</v>
      </c>
      <c r="W964">
        <v>1</v>
      </c>
      <c r="X964" t="s">
        <v>72</v>
      </c>
      <c r="Y964">
        <v>1</v>
      </c>
      <c r="Z964" t="s">
        <v>73</v>
      </c>
      <c r="AA964">
        <v>1</v>
      </c>
      <c r="AB964" s="2">
        <v>0</v>
      </c>
      <c r="AC964" s="2">
        <v>0</v>
      </c>
      <c r="AD964" s="2">
        <v>0</v>
      </c>
      <c r="AE964" s="2">
        <v>1</v>
      </c>
      <c r="AF964" s="2">
        <v>1</v>
      </c>
      <c r="AG964" s="2">
        <v>100</v>
      </c>
      <c r="AH964" s="2">
        <v>1</v>
      </c>
      <c r="AI964" s="2">
        <v>0</v>
      </c>
      <c r="AJ964" s="2">
        <v>0</v>
      </c>
      <c r="AK964" s="2">
        <v>1</v>
      </c>
      <c r="AL964" s="2">
        <v>0</v>
      </c>
      <c r="AM964" s="2">
        <v>0</v>
      </c>
      <c r="AN964" s="2">
        <v>0</v>
      </c>
      <c r="AO964" s="2">
        <v>0</v>
      </c>
      <c r="AP964" s="2">
        <v>0</v>
      </c>
      <c r="AQ964" s="2">
        <v>3</v>
      </c>
      <c r="AR964" s="2">
        <v>1</v>
      </c>
      <c r="AS964" s="2">
        <v>33.33</v>
      </c>
      <c r="AT964" s="3">
        <v>0</v>
      </c>
      <c r="AU964" s="3">
        <v>0</v>
      </c>
      <c r="AV964" s="2">
        <v>0</v>
      </c>
      <c r="AW964" s="3">
        <v>5839971749</v>
      </c>
      <c r="AX964" s="3">
        <v>5839971749</v>
      </c>
      <c r="AY964" s="2">
        <v>100</v>
      </c>
      <c r="AZ964" s="3">
        <v>175000000</v>
      </c>
      <c r="BA964" s="3">
        <v>0</v>
      </c>
      <c r="BB964" s="2">
        <v>0</v>
      </c>
      <c r="BC964" s="3">
        <v>16293109493</v>
      </c>
      <c r="BD964" s="3">
        <v>0</v>
      </c>
      <c r="BE964" s="2">
        <v>0</v>
      </c>
      <c r="BF964" s="3">
        <v>0</v>
      </c>
      <c r="BG964" s="3">
        <v>0</v>
      </c>
      <c r="BH964" s="2">
        <v>0</v>
      </c>
      <c r="BI964" s="3">
        <v>22308081242</v>
      </c>
      <c r="BJ964" s="3">
        <v>5839971749</v>
      </c>
      <c r="BK964" s="2">
        <v>26.18</v>
      </c>
      <c r="BL964" t="s">
        <v>1853</v>
      </c>
      <c r="BM964" s="4">
        <f t="shared" si="181"/>
        <v>0</v>
      </c>
      <c r="BN964" s="4">
        <f t="shared" si="182"/>
        <v>0</v>
      </c>
      <c r="BO964" s="4">
        <f t="shared" si="183"/>
        <v>5839.9717490000003</v>
      </c>
      <c r="BP964" s="4">
        <f t="shared" si="184"/>
        <v>5839.9717490000003</v>
      </c>
      <c r="BQ964" s="4">
        <f t="shared" si="185"/>
        <v>175</v>
      </c>
      <c r="BR964" s="4">
        <f t="shared" si="186"/>
        <v>0</v>
      </c>
      <c r="BS964" s="4">
        <f t="shared" si="187"/>
        <v>16293.109493</v>
      </c>
      <c r="BT964" s="4">
        <f t="shared" si="188"/>
        <v>0</v>
      </c>
      <c r="BU964" s="4">
        <f t="shared" si="189"/>
        <v>0</v>
      </c>
      <c r="BV964" s="4">
        <f t="shared" si="190"/>
        <v>0</v>
      </c>
      <c r="BW964" s="4">
        <f t="shared" si="191"/>
        <v>22308.081242</v>
      </c>
      <c r="BX964" s="4">
        <f t="shared" si="192"/>
        <v>5839.9717490000003</v>
      </c>
    </row>
    <row r="965" spans="1:76" x14ac:dyDescent="0.25">
      <c r="A965">
        <v>16</v>
      </c>
      <c r="B965" t="s">
        <v>60</v>
      </c>
      <c r="C965" t="s">
        <v>61</v>
      </c>
      <c r="D965">
        <v>2021</v>
      </c>
      <c r="E965" t="s">
        <v>62</v>
      </c>
      <c r="F965" t="s">
        <v>63</v>
      </c>
      <c r="G965">
        <v>2</v>
      </c>
      <c r="H965" t="s">
        <v>64</v>
      </c>
      <c r="I965" t="s">
        <v>3563</v>
      </c>
      <c r="J965" t="s">
        <v>1844</v>
      </c>
      <c r="K965" t="s">
        <v>1845</v>
      </c>
      <c r="L965" t="s">
        <v>3608</v>
      </c>
      <c r="M965" t="s">
        <v>1846</v>
      </c>
      <c r="N965" t="s">
        <v>3614</v>
      </c>
      <c r="O965" t="s">
        <v>625</v>
      </c>
      <c r="P965" t="s">
        <v>3656</v>
      </c>
      <c r="Q965" t="s">
        <v>1847</v>
      </c>
      <c r="R965" t="s">
        <v>3856</v>
      </c>
      <c r="S965" t="s">
        <v>1848</v>
      </c>
      <c r="T965">
        <v>16</v>
      </c>
      <c r="U965">
        <v>4</v>
      </c>
      <c r="V965" t="s">
        <v>1854</v>
      </c>
      <c r="W965">
        <v>1</v>
      </c>
      <c r="X965" t="s">
        <v>72</v>
      </c>
      <c r="Y965">
        <v>1</v>
      </c>
      <c r="Z965" t="s">
        <v>73</v>
      </c>
      <c r="AA965">
        <v>1</v>
      </c>
      <c r="AB965" s="2">
        <v>0.3</v>
      </c>
      <c r="AC965" s="2">
        <v>0.3</v>
      </c>
      <c r="AD965" s="2">
        <v>100</v>
      </c>
      <c r="AE965" s="2">
        <v>0.7</v>
      </c>
      <c r="AF965" s="2">
        <v>0.7</v>
      </c>
      <c r="AG965" s="2">
        <v>100</v>
      </c>
      <c r="AH965" s="2">
        <v>3</v>
      </c>
      <c r="AI965" s="2">
        <v>0</v>
      </c>
      <c r="AJ965" s="2">
        <v>0</v>
      </c>
      <c r="AK965" s="2">
        <v>1</v>
      </c>
      <c r="AL965" s="2">
        <v>0</v>
      </c>
      <c r="AM965" s="2">
        <v>0</v>
      </c>
      <c r="AN965" s="2">
        <v>1</v>
      </c>
      <c r="AO965" s="2">
        <v>0</v>
      </c>
      <c r="AP965" s="2">
        <v>0</v>
      </c>
      <c r="AQ965" s="2">
        <v>6</v>
      </c>
      <c r="AR965" s="2">
        <v>1</v>
      </c>
      <c r="AS965" s="2">
        <v>16.670000000000002</v>
      </c>
      <c r="AT965" s="3">
        <v>3232479404</v>
      </c>
      <c r="AU965" s="3">
        <v>2239632103</v>
      </c>
      <c r="AV965" s="2">
        <v>69.290000000000006</v>
      </c>
      <c r="AW965" s="3">
        <v>6118594717</v>
      </c>
      <c r="AX965" s="3">
        <v>6118594717</v>
      </c>
      <c r="AY965" s="2">
        <v>100</v>
      </c>
      <c r="AZ965" s="3">
        <v>3361000000</v>
      </c>
      <c r="BA965" s="3">
        <v>0</v>
      </c>
      <c r="BB965" s="2">
        <v>0</v>
      </c>
      <c r="BC965" s="3">
        <v>822811429</v>
      </c>
      <c r="BD965" s="3">
        <v>0</v>
      </c>
      <c r="BE965" s="2">
        <v>0</v>
      </c>
      <c r="BF965" s="3">
        <v>313775000</v>
      </c>
      <c r="BG965" s="3">
        <v>0</v>
      </c>
      <c r="BH965" s="2">
        <v>0</v>
      </c>
      <c r="BI965" s="3">
        <v>13848660550</v>
      </c>
      <c r="BJ965" s="3">
        <v>8358226820</v>
      </c>
      <c r="BK965" s="2">
        <v>60.35</v>
      </c>
      <c r="BL965" t="s">
        <v>1855</v>
      </c>
      <c r="BM965" s="4">
        <f t="shared" si="181"/>
        <v>3232.4794040000002</v>
      </c>
      <c r="BN965" s="4">
        <f t="shared" si="182"/>
        <v>2239.6321029999999</v>
      </c>
      <c r="BO965" s="4">
        <f t="shared" si="183"/>
        <v>6118.5947169999999</v>
      </c>
      <c r="BP965" s="4">
        <f t="shared" si="184"/>
        <v>6118.5947169999999</v>
      </c>
      <c r="BQ965" s="4">
        <f t="shared" si="185"/>
        <v>3361</v>
      </c>
      <c r="BR965" s="4">
        <f t="shared" si="186"/>
        <v>0</v>
      </c>
      <c r="BS965" s="4">
        <f t="shared" si="187"/>
        <v>822.81142899999998</v>
      </c>
      <c r="BT965" s="4">
        <f t="shared" si="188"/>
        <v>0</v>
      </c>
      <c r="BU965" s="4">
        <f t="shared" si="189"/>
        <v>313.77499999999998</v>
      </c>
      <c r="BV965" s="4">
        <f t="shared" si="190"/>
        <v>0</v>
      </c>
      <c r="BW965" s="4">
        <f t="shared" si="191"/>
        <v>13848.660549999999</v>
      </c>
      <c r="BX965" s="4">
        <f t="shared" si="192"/>
        <v>8358.2268199999999</v>
      </c>
    </row>
    <row r="966" spans="1:76" x14ac:dyDescent="0.25">
      <c r="A966">
        <v>16</v>
      </c>
      <c r="B966" t="s">
        <v>60</v>
      </c>
      <c r="C966" t="s">
        <v>61</v>
      </c>
      <c r="D966">
        <v>2021</v>
      </c>
      <c r="E966" t="s">
        <v>62</v>
      </c>
      <c r="F966" t="s">
        <v>63</v>
      </c>
      <c r="G966">
        <v>2</v>
      </c>
      <c r="H966" t="s">
        <v>64</v>
      </c>
      <c r="I966" t="s">
        <v>3563</v>
      </c>
      <c r="J966" t="s">
        <v>1844</v>
      </c>
      <c r="K966" t="s">
        <v>1845</v>
      </c>
      <c r="L966" t="s">
        <v>3608</v>
      </c>
      <c r="M966" t="s">
        <v>1846</v>
      </c>
      <c r="N966" t="s">
        <v>3614</v>
      </c>
      <c r="O966" t="s">
        <v>625</v>
      </c>
      <c r="P966" t="s">
        <v>3656</v>
      </c>
      <c r="Q966" t="s">
        <v>1847</v>
      </c>
      <c r="R966" t="s">
        <v>3856</v>
      </c>
      <c r="S966" t="s">
        <v>1848</v>
      </c>
      <c r="T966">
        <v>16</v>
      </c>
      <c r="U966">
        <v>5</v>
      </c>
      <c r="V966" t="s">
        <v>1856</v>
      </c>
      <c r="W966">
        <v>2</v>
      </c>
      <c r="X966" t="s">
        <v>76</v>
      </c>
      <c r="Y966">
        <v>1</v>
      </c>
      <c r="Z966" t="s">
        <v>73</v>
      </c>
      <c r="AA966">
        <v>1</v>
      </c>
      <c r="AB966" s="2">
        <v>100</v>
      </c>
      <c r="AC966" s="2">
        <v>70</v>
      </c>
      <c r="AD966" s="2">
        <v>70</v>
      </c>
      <c r="AE966" s="2">
        <v>100</v>
      </c>
      <c r="AF966" s="2">
        <v>91</v>
      </c>
      <c r="AG966" s="2">
        <v>91</v>
      </c>
      <c r="AH966" s="2">
        <v>100</v>
      </c>
      <c r="AI966" s="2">
        <v>0</v>
      </c>
      <c r="AJ966" s="2">
        <v>0</v>
      </c>
      <c r="AK966" s="2">
        <v>100</v>
      </c>
      <c r="AL966" s="2">
        <v>0</v>
      </c>
      <c r="AM966" s="2">
        <v>0</v>
      </c>
      <c r="AN966" s="2">
        <v>100</v>
      </c>
      <c r="AO966" s="2">
        <v>0</v>
      </c>
      <c r="AP966" s="2">
        <v>0</v>
      </c>
      <c r="AQ966" s="2" t="s">
        <v>77</v>
      </c>
      <c r="AR966" s="2" t="s">
        <v>77</v>
      </c>
      <c r="AS966" s="2" t="s">
        <v>77</v>
      </c>
      <c r="AT966" s="3">
        <v>4169064197</v>
      </c>
      <c r="AU966" s="3">
        <v>4027821042</v>
      </c>
      <c r="AV966" s="2">
        <v>96.61</v>
      </c>
      <c r="AW966" s="3">
        <v>5011294723</v>
      </c>
      <c r="AX966" s="3">
        <v>4701010621</v>
      </c>
      <c r="AY966" s="2">
        <v>93.81</v>
      </c>
      <c r="AZ966" s="3">
        <v>5434174000</v>
      </c>
      <c r="BA966" s="3">
        <v>0</v>
      </c>
      <c r="BB966" s="2">
        <v>0</v>
      </c>
      <c r="BC966" s="3">
        <v>1800000000</v>
      </c>
      <c r="BD966" s="3">
        <v>0</v>
      </c>
      <c r="BE966" s="2">
        <v>0</v>
      </c>
      <c r="BF966" s="3">
        <v>800000000</v>
      </c>
      <c r="BG966" s="3">
        <v>0</v>
      </c>
      <c r="BH966" s="2">
        <v>0</v>
      </c>
      <c r="BI966" s="3">
        <v>17214532920</v>
      </c>
      <c r="BJ966" s="3">
        <v>8728831663</v>
      </c>
      <c r="BK966" s="2">
        <v>50.71</v>
      </c>
      <c r="BM966" s="4">
        <f t="shared" si="181"/>
        <v>4169.0641969999997</v>
      </c>
      <c r="BN966" s="4">
        <f t="shared" si="182"/>
        <v>4027.821042</v>
      </c>
      <c r="BO966" s="4">
        <f t="shared" si="183"/>
        <v>5011.294723</v>
      </c>
      <c r="BP966" s="4">
        <f t="shared" si="184"/>
        <v>4701.0106210000004</v>
      </c>
      <c r="BQ966" s="4">
        <f t="shared" si="185"/>
        <v>5434.174</v>
      </c>
      <c r="BR966" s="4">
        <f t="shared" si="186"/>
        <v>0</v>
      </c>
      <c r="BS966" s="4">
        <f t="shared" si="187"/>
        <v>1800</v>
      </c>
      <c r="BT966" s="4">
        <f t="shared" si="188"/>
        <v>0</v>
      </c>
      <c r="BU966" s="4">
        <f t="shared" si="189"/>
        <v>800</v>
      </c>
      <c r="BV966" s="4">
        <f t="shared" si="190"/>
        <v>0</v>
      </c>
      <c r="BW966" s="4">
        <f t="shared" si="191"/>
        <v>17214.532919999998</v>
      </c>
      <c r="BX966" s="4">
        <f t="shared" si="192"/>
        <v>8728.8316630000008</v>
      </c>
    </row>
    <row r="967" spans="1:76" x14ac:dyDescent="0.25">
      <c r="A967">
        <v>16</v>
      </c>
      <c r="B967" t="s">
        <v>60</v>
      </c>
      <c r="C967" t="s">
        <v>61</v>
      </c>
      <c r="D967">
        <v>2021</v>
      </c>
      <c r="E967" t="s">
        <v>62</v>
      </c>
      <c r="F967" t="s">
        <v>63</v>
      </c>
      <c r="G967">
        <v>2</v>
      </c>
      <c r="H967" t="s">
        <v>64</v>
      </c>
      <c r="I967" t="s">
        <v>3563</v>
      </c>
      <c r="J967" t="s">
        <v>1844</v>
      </c>
      <c r="K967" t="s">
        <v>1845</v>
      </c>
      <c r="L967" t="s">
        <v>3608</v>
      </c>
      <c r="M967" t="s">
        <v>1846</v>
      </c>
      <c r="N967" t="s">
        <v>3614</v>
      </c>
      <c r="O967" t="s">
        <v>625</v>
      </c>
      <c r="P967" t="s">
        <v>3656</v>
      </c>
      <c r="Q967" t="s">
        <v>1847</v>
      </c>
      <c r="R967" t="s">
        <v>3856</v>
      </c>
      <c r="S967" t="s">
        <v>1848</v>
      </c>
      <c r="T967">
        <v>16</v>
      </c>
      <c r="U967">
        <v>6</v>
      </c>
      <c r="V967" t="s">
        <v>1857</v>
      </c>
      <c r="W967">
        <v>2</v>
      </c>
      <c r="X967" t="s">
        <v>76</v>
      </c>
      <c r="Y967">
        <v>1</v>
      </c>
      <c r="Z967" t="s">
        <v>73</v>
      </c>
      <c r="AA967">
        <v>1</v>
      </c>
      <c r="AB967" s="2">
        <v>100</v>
      </c>
      <c r="AC967" s="2">
        <v>43</v>
      </c>
      <c r="AD967" s="2">
        <v>43</v>
      </c>
      <c r="AE967" s="2">
        <v>100</v>
      </c>
      <c r="AF967" s="2">
        <v>100</v>
      </c>
      <c r="AG967" s="2">
        <v>100</v>
      </c>
      <c r="AH967" s="2">
        <v>100</v>
      </c>
      <c r="AI967" s="2">
        <v>0</v>
      </c>
      <c r="AJ967" s="2">
        <v>0</v>
      </c>
      <c r="AK967" s="2">
        <v>100</v>
      </c>
      <c r="AL967" s="2">
        <v>0</v>
      </c>
      <c r="AM967" s="2">
        <v>0</v>
      </c>
      <c r="AN967" s="2">
        <v>100</v>
      </c>
      <c r="AO967" s="2">
        <v>0</v>
      </c>
      <c r="AP967" s="2">
        <v>0</v>
      </c>
      <c r="AQ967" s="2" t="s">
        <v>77</v>
      </c>
      <c r="AR967" s="2" t="s">
        <v>77</v>
      </c>
      <c r="AS967" s="2" t="s">
        <v>77</v>
      </c>
      <c r="AT967" s="3">
        <v>5768613000</v>
      </c>
      <c r="AU967" s="3">
        <v>5653984391</v>
      </c>
      <c r="AV967" s="2">
        <v>98.01</v>
      </c>
      <c r="AW967" s="3">
        <v>3437948311</v>
      </c>
      <c r="AX967" s="3">
        <v>3306778224</v>
      </c>
      <c r="AY967" s="2">
        <v>96.18</v>
      </c>
      <c r="AZ967" s="3">
        <v>5389000000</v>
      </c>
      <c r="BA967" s="3">
        <v>0</v>
      </c>
      <c r="BB967" s="2">
        <v>0</v>
      </c>
      <c r="BC967" s="3">
        <v>3450000000</v>
      </c>
      <c r="BD967" s="3">
        <v>0</v>
      </c>
      <c r="BE967" s="2">
        <v>0</v>
      </c>
      <c r="BF967" s="3">
        <v>787812500</v>
      </c>
      <c r="BG967" s="3">
        <v>0</v>
      </c>
      <c r="BH967" s="2">
        <v>0</v>
      </c>
      <c r="BI967" s="3">
        <v>18833373811</v>
      </c>
      <c r="BJ967" s="3">
        <v>8960762615</v>
      </c>
      <c r="BK967" s="2">
        <v>47.58</v>
      </c>
      <c r="BM967" s="4">
        <f t="shared" si="181"/>
        <v>5768.6130000000003</v>
      </c>
      <c r="BN967" s="4">
        <f t="shared" si="182"/>
        <v>5653.984391</v>
      </c>
      <c r="BO967" s="4">
        <f t="shared" si="183"/>
        <v>3437.9483110000001</v>
      </c>
      <c r="BP967" s="4">
        <f t="shared" si="184"/>
        <v>3306.7782240000001</v>
      </c>
      <c r="BQ967" s="4">
        <f t="shared" si="185"/>
        <v>5389</v>
      </c>
      <c r="BR967" s="4">
        <f t="shared" si="186"/>
        <v>0</v>
      </c>
      <c r="BS967" s="4">
        <f t="shared" si="187"/>
        <v>3450</v>
      </c>
      <c r="BT967" s="4">
        <f t="shared" si="188"/>
        <v>0</v>
      </c>
      <c r="BU967" s="4">
        <f t="shared" si="189"/>
        <v>787.8125</v>
      </c>
      <c r="BV967" s="4">
        <f t="shared" si="190"/>
        <v>0</v>
      </c>
      <c r="BW967" s="4">
        <f t="shared" si="191"/>
        <v>18833.373811000001</v>
      </c>
      <c r="BX967" s="4">
        <f t="shared" si="192"/>
        <v>8960.7626149999996</v>
      </c>
    </row>
    <row r="968" spans="1:76" x14ac:dyDescent="0.25">
      <c r="A968">
        <v>16</v>
      </c>
      <c r="B968" t="s">
        <v>60</v>
      </c>
      <c r="C968" t="s">
        <v>61</v>
      </c>
      <c r="D968">
        <v>2021</v>
      </c>
      <c r="E968" t="s">
        <v>62</v>
      </c>
      <c r="F968" t="s">
        <v>63</v>
      </c>
      <c r="G968">
        <v>2</v>
      </c>
      <c r="H968" t="s">
        <v>64</v>
      </c>
      <c r="I968" t="s">
        <v>3563</v>
      </c>
      <c r="J968" t="s">
        <v>1844</v>
      </c>
      <c r="K968" t="s">
        <v>1845</v>
      </c>
      <c r="L968" t="s">
        <v>3608</v>
      </c>
      <c r="M968" t="s">
        <v>1846</v>
      </c>
      <c r="N968" t="s">
        <v>3614</v>
      </c>
      <c r="O968" t="s">
        <v>625</v>
      </c>
      <c r="P968" t="s">
        <v>3656</v>
      </c>
      <c r="Q968" t="s">
        <v>1847</v>
      </c>
      <c r="R968" t="s">
        <v>3856</v>
      </c>
      <c r="S968" t="s">
        <v>1848</v>
      </c>
      <c r="T968">
        <v>16</v>
      </c>
      <c r="U968">
        <v>7</v>
      </c>
      <c r="V968" t="s">
        <v>1858</v>
      </c>
      <c r="W968">
        <v>1</v>
      </c>
      <c r="X968" t="s">
        <v>72</v>
      </c>
      <c r="Y968">
        <v>1</v>
      </c>
      <c r="Z968" t="s">
        <v>73</v>
      </c>
      <c r="AA968">
        <v>1</v>
      </c>
      <c r="AB968" s="2">
        <v>0</v>
      </c>
      <c r="AC968" s="2">
        <v>0</v>
      </c>
      <c r="AD968" s="2">
        <v>0</v>
      </c>
      <c r="AE968" s="2">
        <v>0</v>
      </c>
      <c r="AF968" s="2">
        <v>0</v>
      </c>
      <c r="AG968" s="2">
        <v>0</v>
      </c>
      <c r="AH968" s="2">
        <v>40</v>
      </c>
      <c r="AI968" s="2">
        <v>0</v>
      </c>
      <c r="AJ968" s="2">
        <v>0</v>
      </c>
      <c r="AK968" s="2">
        <v>60</v>
      </c>
      <c r="AL968" s="2">
        <v>0</v>
      </c>
      <c r="AM968" s="2">
        <v>0</v>
      </c>
      <c r="AN968" s="2">
        <v>0</v>
      </c>
      <c r="AO968" s="2">
        <v>0</v>
      </c>
      <c r="AP968" s="2">
        <v>0</v>
      </c>
      <c r="AQ968" s="2">
        <v>100</v>
      </c>
      <c r="AR968" s="2">
        <v>0</v>
      </c>
      <c r="AS968" s="2">
        <v>0</v>
      </c>
      <c r="AT968" s="3">
        <v>0</v>
      </c>
      <c r="AU968" s="3">
        <v>0</v>
      </c>
      <c r="AV968" s="2">
        <v>0</v>
      </c>
      <c r="AW968" s="3">
        <v>0</v>
      </c>
      <c r="AX968" s="3">
        <v>0</v>
      </c>
      <c r="AY968" s="2">
        <v>0</v>
      </c>
      <c r="AZ968" s="3">
        <v>5600000000</v>
      </c>
      <c r="BA968" s="3">
        <v>0</v>
      </c>
      <c r="BB968" s="2">
        <v>0</v>
      </c>
      <c r="BC968" s="3">
        <v>8106292141</v>
      </c>
      <c r="BD968" s="3">
        <v>0</v>
      </c>
      <c r="BE968" s="2">
        <v>0</v>
      </c>
      <c r="BF968" s="3">
        <v>0</v>
      </c>
      <c r="BG968" s="3">
        <v>0</v>
      </c>
      <c r="BH968" s="2">
        <v>0</v>
      </c>
      <c r="BI968" s="3">
        <v>13706292141</v>
      </c>
      <c r="BJ968" s="3">
        <v>0</v>
      </c>
      <c r="BK968" s="2">
        <v>0</v>
      </c>
      <c r="BL968" t="s">
        <v>1859</v>
      </c>
      <c r="BM968" s="4">
        <f t="shared" si="181"/>
        <v>0</v>
      </c>
      <c r="BN968" s="4">
        <f t="shared" si="182"/>
        <v>0</v>
      </c>
      <c r="BO968" s="4">
        <f t="shared" si="183"/>
        <v>0</v>
      </c>
      <c r="BP968" s="4">
        <f t="shared" si="184"/>
        <v>0</v>
      </c>
      <c r="BQ968" s="4">
        <f t="shared" si="185"/>
        <v>5600</v>
      </c>
      <c r="BR968" s="4">
        <f t="shared" si="186"/>
        <v>0</v>
      </c>
      <c r="BS968" s="4">
        <f t="shared" si="187"/>
        <v>8106.2921409999999</v>
      </c>
      <c r="BT968" s="4">
        <f t="shared" si="188"/>
        <v>0</v>
      </c>
      <c r="BU968" s="4">
        <f t="shared" si="189"/>
        <v>0</v>
      </c>
      <c r="BV968" s="4">
        <f t="shared" si="190"/>
        <v>0</v>
      </c>
      <c r="BW968" s="4">
        <f t="shared" si="191"/>
        <v>13706.292141</v>
      </c>
      <c r="BX968" s="4">
        <f t="shared" si="192"/>
        <v>0</v>
      </c>
    </row>
    <row r="969" spans="1:76" x14ac:dyDescent="0.25">
      <c r="A969">
        <v>16</v>
      </c>
      <c r="B969" t="s">
        <v>60</v>
      </c>
      <c r="C969" t="s">
        <v>61</v>
      </c>
      <c r="D969">
        <v>2021</v>
      </c>
      <c r="E969" t="s">
        <v>62</v>
      </c>
      <c r="F969" t="s">
        <v>63</v>
      </c>
      <c r="G969">
        <v>2</v>
      </c>
      <c r="H969" t="s">
        <v>64</v>
      </c>
      <c r="I969" t="s">
        <v>3563</v>
      </c>
      <c r="J969" t="s">
        <v>1844</v>
      </c>
      <c r="K969" t="s">
        <v>1845</v>
      </c>
      <c r="L969" t="s">
        <v>3608</v>
      </c>
      <c r="M969" t="s">
        <v>1846</v>
      </c>
      <c r="N969" t="s">
        <v>3614</v>
      </c>
      <c r="O969" t="s">
        <v>625</v>
      </c>
      <c r="P969" t="s">
        <v>3656</v>
      </c>
      <c r="Q969" t="s">
        <v>1847</v>
      </c>
      <c r="R969" t="s">
        <v>3856</v>
      </c>
      <c r="S969" t="s">
        <v>1848</v>
      </c>
      <c r="T969">
        <v>16</v>
      </c>
      <c r="U969">
        <v>8</v>
      </c>
      <c r="V969" t="s">
        <v>1860</v>
      </c>
      <c r="W969">
        <v>2</v>
      </c>
      <c r="X969" t="s">
        <v>76</v>
      </c>
      <c r="Y969">
        <v>1</v>
      </c>
      <c r="Z969" t="s">
        <v>73</v>
      </c>
      <c r="AA969">
        <v>1</v>
      </c>
      <c r="AB969" s="2">
        <v>100</v>
      </c>
      <c r="AC969" s="2">
        <v>35</v>
      </c>
      <c r="AD969" s="2">
        <v>35</v>
      </c>
      <c r="AE969" s="2">
        <v>100</v>
      </c>
      <c r="AF969" s="2">
        <v>94</v>
      </c>
      <c r="AG969" s="2">
        <v>94</v>
      </c>
      <c r="AH969" s="2">
        <v>100</v>
      </c>
      <c r="AI969" s="2">
        <v>0</v>
      </c>
      <c r="AJ969" s="2">
        <v>0</v>
      </c>
      <c r="AK969" s="2">
        <v>100</v>
      </c>
      <c r="AL969" s="2">
        <v>0</v>
      </c>
      <c r="AM969" s="2">
        <v>0</v>
      </c>
      <c r="AN969" s="2">
        <v>100</v>
      </c>
      <c r="AO969" s="2">
        <v>0</v>
      </c>
      <c r="AP969" s="2">
        <v>0</v>
      </c>
      <c r="AQ969" s="2" t="s">
        <v>77</v>
      </c>
      <c r="AR969" s="2" t="s">
        <v>77</v>
      </c>
      <c r="AS969" s="2" t="s">
        <v>77</v>
      </c>
      <c r="AT969" s="3">
        <v>3414982075</v>
      </c>
      <c r="AU969" s="3">
        <v>2917323223</v>
      </c>
      <c r="AV969" s="2">
        <v>85.43</v>
      </c>
      <c r="AW969" s="3">
        <v>1671419827</v>
      </c>
      <c r="AX969" s="3">
        <v>1671419827</v>
      </c>
      <c r="AY969" s="2">
        <v>100</v>
      </c>
      <c r="AZ969" s="3">
        <v>1554802000</v>
      </c>
      <c r="BA969" s="3">
        <v>0</v>
      </c>
      <c r="BB969" s="2">
        <v>0</v>
      </c>
      <c r="BC969" s="3">
        <v>1951125967</v>
      </c>
      <c r="BD969" s="3">
        <v>0</v>
      </c>
      <c r="BE969" s="2">
        <v>0</v>
      </c>
      <c r="BF969" s="3">
        <v>850581502</v>
      </c>
      <c r="BG969" s="3">
        <v>0</v>
      </c>
      <c r="BH969" s="2">
        <v>0</v>
      </c>
      <c r="BI969" s="3">
        <v>9442911371</v>
      </c>
      <c r="BJ969" s="3">
        <v>4588743050</v>
      </c>
      <c r="BK969" s="2">
        <v>48.59</v>
      </c>
      <c r="BM969" s="4">
        <f t="shared" si="181"/>
        <v>3414.9820749999999</v>
      </c>
      <c r="BN969" s="4">
        <f t="shared" si="182"/>
        <v>2917.3232229999999</v>
      </c>
      <c r="BO969" s="4">
        <f t="shared" si="183"/>
        <v>1671.4198269999999</v>
      </c>
      <c r="BP969" s="4">
        <f t="shared" si="184"/>
        <v>1671.4198269999999</v>
      </c>
      <c r="BQ969" s="4">
        <f t="shared" si="185"/>
        <v>1554.8019999999999</v>
      </c>
      <c r="BR969" s="4">
        <f t="shared" si="186"/>
        <v>0</v>
      </c>
      <c r="BS969" s="4">
        <f t="shared" si="187"/>
        <v>1951.1259669999999</v>
      </c>
      <c r="BT969" s="4">
        <f t="shared" si="188"/>
        <v>0</v>
      </c>
      <c r="BU969" s="4">
        <f t="shared" si="189"/>
        <v>850.581502</v>
      </c>
      <c r="BV969" s="4">
        <f t="shared" si="190"/>
        <v>0</v>
      </c>
      <c r="BW969" s="4">
        <f t="shared" si="191"/>
        <v>9442.9113709999983</v>
      </c>
      <c r="BX969" s="4">
        <f t="shared" si="192"/>
        <v>4588.74305</v>
      </c>
    </row>
    <row r="970" spans="1:76" x14ac:dyDescent="0.25">
      <c r="A970">
        <v>16</v>
      </c>
      <c r="B970" t="s">
        <v>60</v>
      </c>
      <c r="C970" t="s">
        <v>61</v>
      </c>
      <c r="D970">
        <v>2021</v>
      </c>
      <c r="E970" t="s">
        <v>62</v>
      </c>
      <c r="F970" t="s">
        <v>63</v>
      </c>
      <c r="G970">
        <v>2</v>
      </c>
      <c r="H970" t="s">
        <v>64</v>
      </c>
      <c r="I970" t="s">
        <v>3563</v>
      </c>
      <c r="J970" t="s">
        <v>1844</v>
      </c>
      <c r="K970" t="s">
        <v>1845</v>
      </c>
      <c r="L970" t="s">
        <v>3608</v>
      </c>
      <c r="M970" t="s">
        <v>1846</v>
      </c>
      <c r="N970" t="s">
        <v>3614</v>
      </c>
      <c r="O970" t="s">
        <v>625</v>
      </c>
      <c r="P970" t="s">
        <v>3656</v>
      </c>
      <c r="Q970" t="s">
        <v>1847</v>
      </c>
      <c r="R970" t="s">
        <v>3856</v>
      </c>
      <c r="S970" t="s">
        <v>1848</v>
      </c>
      <c r="T970">
        <v>16</v>
      </c>
      <c r="U970">
        <v>9</v>
      </c>
      <c r="V970" t="s">
        <v>1861</v>
      </c>
      <c r="W970">
        <v>2</v>
      </c>
      <c r="X970" t="s">
        <v>76</v>
      </c>
      <c r="Y970">
        <v>1</v>
      </c>
      <c r="Z970" t="s">
        <v>73</v>
      </c>
      <c r="AA970">
        <v>1</v>
      </c>
      <c r="AB970" s="2">
        <v>100</v>
      </c>
      <c r="AC970" s="2">
        <v>15</v>
      </c>
      <c r="AD970" s="2">
        <v>15</v>
      </c>
      <c r="AE970" s="2">
        <v>100</v>
      </c>
      <c r="AF970" s="2">
        <v>100</v>
      </c>
      <c r="AG970" s="2">
        <v>100</v>
      </c>
      <c r="AH970" s="2">
        <v>100</v>
      </c>
      <c r="AI970" s="2">
        <v>0</v>
      </c>
      <c r="AJ970" s="2">
        <v>0</v>
      </c>
      <c r="AK970" s="2">
        <v>100</v>
      </c>
      <c r="AL970" s="2">
        <v>0</v>
      </c>
      <c r="AM970" s="2">
        <v>0</v>
      </c>
      <c r="AN970" s="2">
        <v>100</v>
      </c>
      <c r="AO970" s="2">
        <v>0</v>
      </c>
      <c r="AP970" s="2">
        <v>0</v>
      </c>
      <c r="AQ970" s="2" t="s">
        <v>77</v>
      </c>
      <c r="AR970" s="2" t="s">
        <v>77</v>
      </c>
      <c r="AS970" s="2" t="s">
        <v>77</v>
      </c>
      <c r="AT970" s="3">
        <v>1308100000</v>
      </c>
      <c r="AU970" s="3">
        <v>1003000000</v>
      </c>
      <c r="AV970" s="2">
        <v>76.680000000000007</v>
      </c>
      <c r="AW970" s="3">
        <v>5854594431</v>
      </c>
      <c r="AX970" s="3">
        <v>5683285338</v>
      </c>
      <c r="AY970" s="2">
        <v>97.07</v>
      </c>
      <c r="AZ970" s="3">
        <v>8395198000</v>
      </c>
      <c r="BA970" s="3">
        <v>0</v>
      </c>
      <c r="BB970" s="2">
        <v>0</v>
      </c>
      <c r="BC970" s="3">
        <v>4887365688</v>
      </c>
      <c r="BD970" s="3">
        <v>0</v>
      </c>
      <c r="BE970" s="2">
        <v>0</v>
      </c>
      <c r="BF970" s="3">
        <v>1090854699</v>
      </c>
      <c r="BG970" s="3">
        <v>0</v>
      </c>
      <c r="BH970" s="2">
        <v>0</v>
      </c>
      <c r="BI970" s="3">
        <v>21536112818</v>
      </c>
      <c r="BJ970" s="3">
        <v>6686285338</v>
      </c>
      <c r="BK970" s="2">
        <v>31.05</v>
      </c>
      <c r="BM970" s="4">
        <f t="shared" si="181"/>
        <v>1308.0999999999999</v>
      </c>
      <c r="BN970" s="4">
        <f t="shared" si="182"/>
        <v>1003</v>
      </c>
      <c r="BO970" s="4">
        <f t="shared" si="183"/>
        <v>5854.5944310000004</v>
      </c>
      <c r="BP970" s="4">
        <f t="shared" si="184"/>
        <v>5683.2853379999997</v>
      </c>
      <c r="BQ970" s="4">
        <f t="shared" si="185"/>
        <v>8395.1980000000003</v>
      </c>
      <c r="BR970" s="4">
        <f t="shared" si="186"/>
        <v>0</v>
      </c>
      <c r="BS970" s="4">
        <f t="shared" si="187"/>
        <v>4887.3656879999999</v>
      </c>
      <c r="BT970" s="4">
        <f t="shared" si="188"/>
        <v>0</v>
      </c>
      <c r="BU970" s="4">
        <f t="shared" si="189"/>
        <v>1090.854699</v>
      </c>
      <c r="BV970" s="4">
        <f t="shared" si="190"/>
        <v>0</v>
      </c>
      <c r="BW970" s="4">
        <f t="shared" si="191"/>
        <v>21536.112817999998</v>
      </c>
      <c r="BX970" s="4">
        <f t="shared" si="192"/>
        <v>6686.2853379999997</v>
      </c>
    </row>
    <row r="971" spans="1:76" x14ac:dyDescent="0.25">
      <c r="A971">
        <v>16</v>
      </c>
      <c r="B971" t="s">
        <v>60</v>
      </c>
      <c r="C971" t="s">
        <v>61</v>
      </c>
      <c r="D971">
        <v>2021</v>
      </c>
      <c r="E971" t="s">
        <v>62</v>
      </c>
      <c r="F971" t="s">
        <v>63</v>
      </c>
      <c r="G971">
        <v>2</v>
      </c>
      <c r="H971" t="s">
        <v>64</v>
      </c>
      <c r="I971" t="s">
        <v>3563</v>
      </c>
      <c r="J971" t="s">
        <v>1844</v>
      </c>
      <c r="K971" t="s">
        <v>1845</v>
      </c>
      <c r="L971" t="s">
        <v>3608</v>
      </c>
      <c r="M971" t="s">
        <v>1846</v>
      </c>
      <c r="N971" t="s">
        <v>3611</v>
      </c>
      <c r="O971" t="s">
        <v>68</v>
      </c>
      <c r="P971" t="s">
        <v>3616</v>
      </c>
      <c r="Q971" t="s">
        <v>69</v>
      </c>
      <c r="R971" t="s">
        <v>3857</v>
      </c>
      <c r="S971" t="s">
        <v>1862</v>
      </c>
      <c r="T971">
        <v>17</v>
      </c>
      <c r="U971">
        <v>1</v>
      </c>
      <c r="V971" t="s">
        <v>1863</v>
      </c>
      <c r="W971">
        <v>2</v>
      </c>
      <c r="X971" t="s">
        <v>76</v>
      </c>
      <c r="Y971">
        <v>1</v>
      </c>
      <c r="Z971" t="s">
        <v>73</v>
      </c>
      <c r="AA971">
        <v>1</v>
      </c>
      <c r="AB971" s="2">
        <v>100</v>
      </c>
      <c r="AC971" s="2">
        <v>46</v>
      </c>
      <c r="AD971" s="2">
        <v>46</v>
      </c>
      <c r="AE971" s="2">
        <v>100</v>
      </c>
      <c r="AF971" s="2">
        <v>67</v>
      </c>
      <c r="AG971" s="2">
        <v>67</v>
      </c>
      <c r="AH971" s="2">
        <v>100</v>
      </c>
      <c r="AI971" s="2">
        <v>0</v>
      </c>
      <c r="AJ971" s="2">
        <v>0</v>
      </c>
      <c r="AK971" s="2">
        <v>100</v>
      </c>
      <c r="AL971" s="2">
        <v>0</v>
      </c>
      <c r="AM971" s="2">
        <v>0</v>
      </c>
      <c r="AN971" s="2">
        <v>100</v>
      </c>
      <c r="AO971" s="2">
        <v>0</v>
      </c>
      <c r="AP971" s="2">
        <v>0</v>
      </c>
      <c r="AQ971" s="2" t="s">
        <v>77</v>
      </c>
      <c r="AR971" s="2" t="s">
        <v>77</v>
      </c>
      <c r="AS971" s="2" t="s">
        <v>77</v>
      </c>
      <c r="AT971" s="3">
        <v>643851730</v>
      </c>
      <c r="AU971" s="3">
        <v>643851730</v>
      </c>
      <c r="AV971" s="2">
        <v>100</v>
      </c>
      <c r="AW971" s="3">
        <v>652228438</v>
      </c>
      <c r="AX971" s="3">
        <v>499334830</v>
      </c>
      <c r="AY971" s="2">
        <v>76.56</v>
      </c>
      <c r="AZ971" s="3">
        <v>403677000</v>
      </c>
      <c r="BA971" s="3">
        <v>0</v>
      </c>
      <c r="BB971" s="2">
        <v>0</v>
      </c>
      <c r="BC971" s="3">
        <v>835407827</v>
      </c>
      <c r="BD971" s="3">
        <v>0</v>
      </c>
      <c r="BE971" s="2">
        <v>0</v>
      </c>
      <c r="BF971" s="3">
        <v>97383920</v>
      </c>
      <c r="BG971" s="3">
        <v>0</v>
      </c>
      <c r="BH971" s="2">
        <v>0</v>
      </c>
      <c r="BI971" s="3">
        <v>2632548915</v>
      </c>
      <c r="BJ971" s="3">
        <v>1143186560</v>
      </c>
      <c r="BK971" s="2">
        <v>43.43</v>
      </c>
      <c r="BL971" t="s">
        <v>1864</v>
      </c>
      <c r="BM971" s="4">
        <f t="shared" si="181"/>
        <v>643.85172999999998</v>
      </c>
      <c r="BN971" s="4">
        <f t="shared" si="182"/>
        <v>643.85172999999998</v>
      </c>
      <c r="BO971" s="4">
        <f t="shared" si="183"/>
        <v>652.22843799999998</v>
      </c>
      <c r="BP971" s="4">
        <f t="shared" si="184"/>
        <v>499.33483000000001</v>
      </c>
      <c r="BQ971" s="4">
        <f t="shared" si="185"/>
        <v>403.67700000000002</v>
      </c>
      <c r="BR971" s="4">
        <f t="shared" si="186"/>
        <v>0</v>
      </c>
      <c r="BS971" s="4">
        <f t="shared" si="187"/>
        <v>835.407827</v>
      </c>
      <c r="BT971" s="4">
        <f t="shared" si="188"/>
        <v>0</v>
      </c>
      <c r="BU971" s="4">
        <f t="shared" si="189"/>
        <v>97.383920000000003</v>
      </c>
      <c r="BV971" s="4">
        <f t="shared" si="190"/>
        <v>0</v>
      </c>
      <c r="BW971" s="4">
        <f t="shared" si="191"/>
        <v>2632.5489150000003</v>
      </c>
      <c r="BX971" s="4">
        <f t="shared" si="192"/>
        <v>1143.1865600000001</v>
      </c>
    </row>
    <row r="972" spans="1:76" x14ac:dyDescent="0.25">
      <c r="A972">
        <v>16</v>
      </c>
      <c r="B972" t="s">
        <v>60</v>
      </c>
      <c r="C972" t="s">
        <v>61</v>
      </c>
      <c r="D972">
        <v>2021</v>
      </c>
      <c r="E972" t="s">
        <v>62</v>
      </c>
      <c r="F972" t="s">
        <v>63</v>
      </c>
      <c r="G972">
        <v>2</v>
      </c>
      <c r="H972" t="s">
        <v>64</v>
      </c>
      <c r="I972" t="s">
        <v>3563</v>
      </c>
      <c r="J972" t="s">
        <v>1844</v>
      </c>
      <c r="K972" t="s">
        <v>1845</v>
      </c>
      <c r="L972" t="s">
        <v>3608</v>
      </c>
      <c r="M972" t="s">
        <v>1846</v>
      </c>
      <c r="N972" t="s">
        <v>3611</v>
      </c>
      <c r="O972" t="s">
        <v>68</v>
      </c>
      <c r="P972" t="s">
        <v>3616</v>
      </c>
      <c r="Q972" t="s">
        <v>69</v>
      </c>
      <c r="R972" t="s">
        <v>3857</v>
      </c>
      <c r="S972" t="s">
        <v>1862</v>
      </c>
      <c r="T972">
        <v>17</v>
      </c>
      <c r="U972">
        <v>2</v>
      </c>
      <c r="V972" t="s">
        <v>1865</v>
      </c>
      <c r="W972">
        <v>2</v>
      </c>
      <c r="X972" t="s">
        <v>76</v>
      </c>
      <c r="Y972">
        <v>1</v>
      </c>
      <c r="Z972" t="s">
        <v>73</v>
      </c>
      <c r="AA972">
        <v>1</v>
      </c>
      <c r="AB972" s="2">
        <v>100</v>
      </c>
      <c r="AC972" s="2">
        <v>46</v>
      </c>
      <c r="AD972" s="2">
        <v>46</v>
      </c>
      <c r="AE972" s="2">
        <v>100</v>
      </c>
      <c r="AF972" s="2">
        <v>88</v>
      </c>
      <c r="AG972" s="2">
        <v>88</v>
      </c>
      <c r="AH972" s="2">
        <v>100</v>
      </c>
      <c r="AI972" s="2">
        <v>0</v>
      </c>
      <c r="AJ972" s="2">
        <v>0</v>
      </c>
      <c r="AK972" s="2">
        <v>100</v>
      </c>
      <c r="AL972" s="2">
        <v>0</v>
      </c>
      <c r="AM972" s="2">
        <v>0</v>
      </c>
      <c r="AN972" s="2">
        <v>100</v>
      </c>
      <c r="AO972" s="2">
        <v>0</v>
      </c>
      <c r="AP972" s="2">
        <v>0</v>
      </c>
      <c r="AQ972" s="2" t="s">
        <v>77</v>
      </c>
      <c r="AR972" s="2" t="s">
        <v>77</v>
      </c>
      <c r="AS972" s="2" t="s">
        <v>77</v>
      </c>
      <c r="AT972" s="3">
        <v>3866147397</v>
      </c>
      <c r="AU972" s="3">
        <v>3373022429</v>
      </c>
      <c r="AV972" s="2">
        <v>87.24</v>
      </c>
      <c r="AW972" s="3">
        <v>5092414621</v>
      </c>
      <c r="AX972" s="3">
        <v>4245259603</v>
      </c>
      <c r="AY972" s="2">
        <v>83.36</v>
      </c>
      <c r="AZ972" s="3">
        <v>4484334000</v>
      </c>
      <c r="BA972" s="3">
        <v>0</v>
      </c>
      <c r="BB972" s="2">
        <v>0</v>
      </c>
      <c r="BC972" s="3">
        <v>4396785119</v>
      </c>
      <c r="BD972" s="3">
        <v>0</v>
      </c>
      <c r="BE972" s="2">
        <v>0</v>
      </c>
      <c r="BF972" s="3">
        <v>455640302</v>
      </c>
      <c r="BG972" s="3">
        <v>0</v>
      </c>
      <c r="BH972" s="2">
        <v>0</v>
      </c>
      <c r="BI972" s="3">
        <v>18295321439</v>
      </c>
      <c r="BJ972" s="3">
        <v>7618282032</v>
      </c>
      <c r="BK972" s="2">
        <v>41.64</v>
      </c>
      <c r="BL972" t="s">
        <v>1866</v>
      </c>
      <c r="BM972" s="4">
        <f t="shared" si="181"/>
        <v>3866.1473970000002</v>
      </c>
      <c r="BN972" s="4">
        <f t="shared" si="182"/>
        <v>3373.0224290000001</v>
      </c>
      <c r="BO972" s="4">
        <f t="shared" si="183"/>
        <v>5092.4146209999999</v>
      </c>
      <c r="BP972" s="4">
        <f t="shared" si="184"/>
        <v>4245.2596030000004</v>
      </c>
      <c r="BQ972" s="4">
        <f t="shared" si="185"/>
        <v>4484.3339999999998</v>
      </c>
      <c r="BR972" s="4">
        <f t="shared" si="186"/>
        <v>0</v>
      </c>
      <c r="BS972" s="4">
        <f t="shared" si="187"/>
        <v>4396.7851190000001</v>
      </c>
      <c r="BT972" s="4">
        <f t="shared" si="188"/>
        <v>0</v>
      </c>
      <c r="BU972" s="4">
        <f t="shared" si="189"/>
        <v>455.64030200000002</v>
      </c>
      <c r="BV972" s="4">
        <f t="shared" si="190"/>
        <v>0</v>
      </c>
      <c r="BW972" s="4">
        <f t="shared" si="191"/>
        <v>18295.321438999999</v>
      </c>
      <c r="BX972" s="4">
        <f t="shared" si="192"/>
        <v>7618.282032000001</v>
      </c>
    </row>
    <row r="973" spans="1:76" x14ac:dyDescent="0.25">
      <c r="A973">
        <v>16</v>
      </c>
      <c r="B973" t="s">
        <v>60</v>
      </c>
      <c r="C973" t="s">
        <v>61</v>
      </c>
      <c r="D973">
        <v>2021</v>
      </c>
      <c r="E973" t="s">
        <v>62</v>
      </c>
      <c r="F973" t="s">
        <v>63</v>
      </c>
      <c r="G973">
        <v>2</v>
      </c>
      <c r="H973" t="s">
        <v>64</v>
      </c>
      <c r="I973" t="s">
        <v>3563</v>
      </c>
      <c r="J973" t="s">
        <v>1844</v>
      </c>
      <c r="K973" t="s">
        <v>1845</v>
      </c>
      <c r="L973" t="s">
        <v>3608</v>
      </c>
      <c r="M973" t="s">
        <v>1846</v>
      </c>
      <c r="N973" t="s">
        <v>3611</v>
      </c>
      <c r="O973" t="s">
        <v>68</v>
      </c>
      <c r="P973" t="s">
        <v>3616</v>
      </c>
      <c r="Q973" t="s">
        <v>69</v>
      </c>
      <c r="R973" t="s">
        <v>3857</v>
      </c>
      <c r="S973" t="s">
        <v>1862</v>
      </c>
      <c r="T973">
        <v>17</v>
      </c>
      <c r="U973">
        <v>3</v>
      </c>
      <c r="V973" t="s">
        <v>1867</v>
      </c>
      <c r="W973">
        <v>1</v>
      </c>
      <c r="X973" t="s">
        <v>72</v>
      </c>
      <c r="Y973">
        <v>1</v>
      </c>
      <c r="Z973" t="s">
        <v>73</v>
      </c>
      <c r="AA973">
        <v>1</v>
      </c>
      <c r="AB973" s="2">
        <v>0.05</v>
      </c>
      <c r="AC973" s="2">
        <v>0.04</v>
      </c>
      <c r="AD973" s="2">
        <v>80</v>
      </c>
      <c r="AE973" s="2">
        <v>0.91</v>
      </c>
      <c r="AF973" s="2">
        <v>0.91</v>
      </c>
      <c r="AG973" s="2">
        <v>100</v>
      </c>
      <c r="AH973" s="2">
        <v>1</v>
      </c>
      <c r="AI973" s="2">
        <v>0</v>
      </c>
      <c r="AJ973" s="2">
        <v>0</v>
      </c>
      <c r="AK973" s="2">
        <v>1</v>
      </c>
      <c r="AL973" s="2">
        <v>0</v>
      </c>
      <c r="AM973" s="2">
        <v>0</v>
      </c>
      <c r="AN973" s="2">
        <v>0.05</v>
      </c>
      <c r="AO973" s="2">
        <v>0</v>
      </c>
      <c r="AP973" s="2">
        <v>0</v>
      </c>
      <c r="AQ973" s="2">
        <v>3</v>
      </c>
      <c r="AR973" s="2">
        <v>0.95</v>
      </c>
      <c r="AS973" s="2">
        <v>31.67</v>
      </c>
      <c r="AT973" s="3">
        <v>69801940</v>
      </c>
      <c r="AU973" s="3">
        <v>69801940</v>
      </c>
      <c r="AV973" s="2">
        <v>100</v>
      </c>
      <c r="AW973" s="3">
        <v>597356941</v>
      </c>
      <c r="AX973" s="3">
        <v>597346941</v>
      </c>
      <c r="AY973" s="2">
        <v>100</v>
      </c>
      <c r="AZ973" s="3">
        <v>127000000</v>
      </c>
      <c r="BA973" s="3">
        <v>0</v>
      </c>
      <c r="BB973" s="2">
        <v>0</v>
      </c>
      <c r="BC973" s="3">
        <v>1534038272</v>
      </c>
      <c r="BD973" s="3">
        <v>0</v>
      </c>
      <c r="BE973" s="2">
        <v>0</v>
      </c>
      <c r="BF973" s="3">
        <v>1345388503</v>
      </c>
      <c r="BG973" s="3">
        <v>0</v>
      </c>
      <c r="BH973" s="2">
        <v>0</v>
      </c>
      <c r="BI973" s="3">
        <v>3673585656</v>
      </c>
      <c r="BJ973" s="3">
        <v>667148881</v>
      </c>
      <c r="BK973" s="2">
        <v>18.16</v>
      </c>
      <c r="BL973" t="s">
        <v>1868</v>
      </c>
      <c r="BM973" s="4">
        <f t="shared" si="181"/>
        <v>69.801940000000002</v>
      </c>
      <c r="BN973" s="4">
        <f t="shared" si="182"/>
        <v>69.801940000000002</v>
      </c>
      <c r="BO973" s="4">
        <f t="shared" si="183"/>
        <v>597.35694100000001</v>
      </c>
      <c r="BP973" s="4">
        <f t="shared" si="184"/>
        <v>597.34694100000002</v>
      </c>
      <c r="BQ973" s="4">
        <f t="shared" si="185"/>
        <v>127</v>
      </c>
      <c r="BR973" s="4">
        <f t="shared" si="186"/>
        <v>0</v>
      </c>
      <c r="BS973" s="4">
        <f t="shared" si="187"/>
        <v>1534.038272</v>
      </c>
      <c r="BT973" s="4">
        <f t="shared" si="188"/>
        <v>0</v>
      </c>
      <c r="BU973" s="4">
        <f t="shared" si="189"/>
        <v>1345.3885029999999</v>
      </c>
      <c r="BV973" s="4">
        <f t="shared" si="190"/>
        <v>0</v>
      </c>
      <c r="BW973" s="4">
        <f t="shared" si="191"/>
        <v>3673.5856560000002</v>
      </c>
      <c r="BX973" s="4">
        <f t="shared" si="192"/>
        <v>667.14888100000007</v>
      </c>
    </row>
    <row r="974" spans="1:76" x14ac:dyDescent="0.25">
      <c r="A974">
        <v>16</v>
      </c>
      <c r="B974" t="s">
        <v>60</v>
      </c>
      <c r="C974" t="s">
        <v>61</v>
      </c>
      <c r="D974">
        <v>2021</v>
      </c>
      <c r="E974" t="s">
        <v>62</v>
      </c>
      <c r="F974" t="s">
        <v>63</v>
      </c>
      <c r="G974">
        <v>2</v>
      </c>
      <c r="H974" t="s">
        <v>64</v>
      </c>
      <c r="I974" t="s">
        <v>3563</v>
      </c>
      <c r="J974" t="s">
        <v>1844</v>
      </c>
      <c r="K974" t="s">
        <v>1845</v>
      </c>
      <c r="L974" t="s">
        <v>3608</v>
      </c>
      <c r="M974" t="s">
        <v>1846</v>
      </c>
      <c r="N974" t="s">
        <v>3611</v>
      </c>
      <c r="O974" t="s">
        <v>68</v>
      </c>
      <c r="P974" t="s">
        <v>3616</v>
      </c>
      <c r="Q974" t="s">
        <v>69</v>
      </c>
      <c r="R974" t="s">
        <v>3858</v>
      </c>
      <c r="S974" t="s">
        <v>1869</v>
      </c>
      <c r="T974">
        <v>25</v>
      </c>
      <c r="U974">
        <v>1</v>
      </c>
      <c r="V974" t="s">
        <v>1870</v>
      </c>
      <c r="W974">
        <v>2</v>
      </c>
      <c r="X974" t="s">
        <v>76</v>
      </c>
      <c r="Y974">
        <v>1</v>
      </c>
      <c r="Z974" t="s">
        <v>73</v>
      </c>
      <c r="AA974">
        <v>1</v>
      </c>
      <c r="AB974" s="2">
        <v>1</v>
      </c>
      <c r="AC974" s="2">
        <v>0.92</v>
      </c>
      <c r="AD974" s="2">
        <v>92</v>
      </c>
      <c r="AE974" s="2">
        <v>1</v>
      </c>
      <c r="AF974" s="2">
        <v>1</v>
      </c>
      <c r="AG974" s="2">
        <v>100</v>
      </c>
      <c r="AH974" s="2">
        <v>1</v>
      </c>
      <c r="AI974" s="2">
        <v>0</v>
      </c>
      <c r="AJ974" s="2">
        <v>0</v>
      </c>
      <c r="AK974" s="2">
        <v>1</v>
      </c>
      <c r="AL974" s="2">
        <v>0</v>
      </c>
      <c r="AM974" s="2">
        <v>0</v>
      </c>
      <c r="AN974" s="2">
        <v>1</v>
      </c>
      <c r="AO974" s="2">
        <v>0</v>
      </c>
      <c r="AP974" s="2">
        <v>0</v>
      </c>
      <c r="AQ974" s="2" t="s">
        <v>77</v>
      </c>
      <c r="AR974" s="2" t="s">
        <v>77</v>
      </c>
      <c r="AS974" s="2" t="s">
        <v>77</v>
      </c>
      <c r="AT974" s="3">
        <v>1815007419</v>
      </c>
      <c r="AU974" s="3">
        <v>1812893326</v>
      </c>
      <c r="AV974" s="2">
        <v>99.88</v>
      </c>
      <c r="AW974" s="3">
        <v>7957633333</v>
      </c>
      <c r="AX974" s="3">
        <v>7955552727</v>
      </c>
      <c r="AY974" s="2">
        <v>99.97</v>
      </c>
      <c r="AZ974" s="3">
        <v>10744136000</v>
      </c>
      <c r="BA974" s="3">
        <v>0</v>
      </c>
      <c r="BB974" s="2">
        <v>0</v>
      </c>
      <c r="BC974" s="3">
        <v>8019969148</v>
      </c>
      <c r="BD974" s="3">
        <v>0</v>
      </c>
      <c r="BE974" s="2">
        <v>0</v>
      </c>
      <c r="BF974" s="3">
        <v>2170055360</v>
      </c>
      <c r="BG974" s="3">
        <v>0</v>
      </c>
      <c r="BH974" s="2">
        <v>0</v>
      </c>
      <c r="BI974" s="3">
        <v>30706801260</v>
      </c>
      <c r="BJ974" s="3">
        <v>9768446053</v>
      </c>
      <c r="BK974" s="2">
        <v>31.81</v>
      </c>
      <c r="BM974" s="4">
        <f t="shared" si="181"/>
        <v>1815.007419</v>
      </c>
      <c r="BN974" s="4">
        <f t="shared" si="182"/>
        <v>1812.8933259999999</v>
      </c>
      <c r="BO974" s="4">
        <f t="shared" si="183"/>
        <v>7957.6333329999998</v>
      </c>
      <c r="BP974" s="4">
        <f t="shared" si="184"/>
        <v>7955.5527270000002</v>
      </c>
      <c r="BQ974" s="4">
        <f t="shared" si="185"/>
        <v>10744.136</v>
      </c>
      <c r="BR974" s="4">
        <f t="shared" si="186"/>
        <v>0</v>
      </c>
      <c r="BS974" s="4">
        <f t="shared" si="187"/>
        <v>8019.9691480000001</v>
      </c>
      <c r="BT974" s="4">
        <f t="shared" si="188"/>
        <v>0</v>
      </c>
      <c r="BU974" s="4">
        <f t="shared" si="189"/>
        <v>2170.0553599999998</v>
      </c>
      <c r="BV974" s="4">
        <f t="shared" si="190"/>
        <v>0</v>
      </c>
      <c r="BW974" s="4">
        <f t="shared" si="191"/>
        <v>30706.801259999997</v>
      </c>
      <c r="BX974" s="4">
        <f t="shared" si="192"/>
        <v>9768.4460529999997</v>
      </c>
    </row>
    <row r="975" spans="1:76" x14ac:dyDescent="0.25">
      <c r="A975">
        <v>16</v>
      </c>
      <c r="B975" t="s">
        <v>60</v>
      </c>
      <c r="C975" t="s">
        <v>61</v>
      </c>
      <c r="D975">
        <v>2021</v>
      </c>
      <c r="E975" t="s">
        <v>62</v>
      </c>
      <c r="F975" t="s">
        <v>63</v>
      </c>
      <c r="G975">
        <v>2</v>
      </c>
      <c r="H975" t="s">
        <v>64</v>
      </c>
      <c r="I975" t="s">
        <v>3563</v>
      </c>
      <c r="J975" t="s">
        <v>1844</v>
      </c>
      <c r="K975" t="s">
        <v>1845</v>
      </c>
      <c r="L975" t="s">
        <v>3608</v>
      </c>
      <c r="M975" t="s">
        <v>1846</v>
      </c>
      <c r="N975" t="s">
        <v>3611</v>
      </c>
      <c r="O975" t="s">
        <v>68</v>
      </c>
      <c r="P975" t="s">
        <v>3616</v>
      </c>
      <c r="Q975" t="s">
        <v>69</v>
      </c>
      <c r="R975" t="s">
        <v>3858</v>
      </c>
      <c r="S975" t="s">
        <v>1869</v>
      </c>
      <c r="T975">
        <v>25</v>
      </c>
      <c r="U975">
        <v>2</v>
      </c>
      <c r="V975" t="s">
        <v>1871</v>
      </c>
      <c r="W975">
        <v>1</v>
      </c>
      <c r="X975" t="s">
        <v>72</v>
      </c>
      <c r="Y975">
        <v>1</v>
      </c>
      <c r="Z975" t="s">
        <v>73</v>
      </c>
      <c r="AA975">
        <v>1</v>
      </c>
      <c r="AB975" s="2">
        <v>0.3</v>
      </c>
      <c r="AC975" s="2">
        <v>0.1</v>
      </c>
      <c r="AD975" s="2">
        <v>33.33</v>
      </c>
      <c r="AE975" s="2">
        <v>0.1</v>
      </c>
      <c r="AF975" s="2">
        <v>0.1</v>
      </c>
      <c r="AG975" s="2">
        <v>100</v>
      </c>
      <c r="AH975" s="2">
        <v>0.6</v>
      </c>
      <c r="AI975" s="2">
        <v>0</v>
      </c>
      <c r="AJ975" s="2">
        <v>0</v>
      </c>
      <c r="AK975" s="2">
        <v>0.2</v>
      </c>
      <c r="AL975" s="2">
        <v>0</v>
      </c>
      <c r="AM975" s="2">
        <v>0</v>
      </c>
      <c r="AN975" s="2">
        <v>0</v>
      </c>
      <c r="AO975" s="2">
        <v>0</v>
      </c>
      <c r="AP975" s="2">
        <v>0</v>
      </c>
      <c r="AQ975" s="2">
        <v>1</v>
      </c>
      <c r="AR975" s="2">
        <v>0.2</v>
      </c>
      <c r="AS975" s="2">
        <v>20</v>
      </c>
      <c r="AT975" s="3">
        <v>700000000</v>
      </c>
      <c r="AU975" s="3">
        <v>700000000</v>
      </c>
      <c r="AV975" s="2">
        <v>100</v>
      </c>
      <c r="AW975" s="3">
        <v>61366667</v>
      </c>
      <c r="AX975" s="3">
        <v>61366667</v>
      </c>
      <c r="AY975" s="2">
        <v>100</v>
      </c>
      <c r="AZ975" s="3">
        <v>1000000000</v>
      </c>
      <c r="BA975" s="3">
        <v>0</v>
      </c>
      <c r="BB975" s="2">
        <v>0</v>
      </c>
      <c r="BC975" s="3">
        <v>80000000</v>
      </c>
      <c r="BD975" s="3">
        <v>0</v>
      </c>
      <c r="BE975" s="2">
        <v>0</v>
      </c>
      <c r="BF975" s="3">
        <v>0</v>
      </c>
      <c r="BG975" s="3">
        <v>0</v>
      </c>
      <c r="BH975" s="2">
        <v>0</v>
      </c>
      <c r="BI975" s="3">
        <v>1841366667</v>
      </c>
      <c r="BJ975" s="3">
        <v>761366667</v>
      </c>
      <c r="BK975" s="2">
        <v>41.35</v>
      </c>
      <c r="BL975" t="s">
        <v>1872</v>
      </c>
      <c r="BM975" s="4">
        <f t="shared" si="181"/>
        <v>700</v>
      </c>
      <c r="BN975" s="4">
        <f t="shared" si="182"/>
        <v>700</v>
      </c>
      <c r="BO975" s="4">
        <f t="shared" si="183"/>
        <v>61.366667</v>
      </c>
      <c r="BP975" s="4">
        <f t="shared" si="184"/>
        <v>61.366667</v>
      </c>
      <c r="BQ975" s="4">
        <f t="shared" si="185"/>
        <v>1000</v>
      </c>
      <c r="BR975" s="4">
        <f t="shared" si="186"/>
        <v>0</v>
      </c>
      <c r="BS975" s="4">
        <f t="shared" si="187"/>
        <v>80</v>
      </c>
      <c r="BT975" s="4">
        <f t="shared" si="188"/>
        <v>0</v>
      </c>
      <c r="BU975" s="4">
        <f t="shared" si="189"/>
        <v>0</v>
      </c>
      <c r="BV975" s="4">
        <f t="shared" si="190"/>
        <v>0</v>
      </c>
      <c r="BW975" s="4">
        <f t="shared" si="191"/>
        <v>1841.366667</v>
      </c>
      <c r="BX975" s="4">
        <f t="shared" si="192"/>
        <v>761.36666700000001</v>
      </c>
    </row>
    <row r="976" spans="1:76" x14ac:dyDescent="0.25">
      <c r="A976">
        <v>16</v>
      </c>
      <c r="B976" t="s">
        <v>60</v>
      </c>
      <c r="C976" t="s">
        <v>61</v>
      </c>
      <c r="D976">
        <v>2021</v>
      </c>
      <c r="E976" t="s">
        <v>62</v>
      </c>
      <c r="F976" t="s">
        <v>63</v>
      </c>
      <c r="G976">
        <v>2</v>
      </c>
      <c r="H976" t="s">
        <v>64</v>
      </c>
      <c r="I976" t="s">
        <v>3564</v>
      </c>
      <c r="J976" t="s">
        <v>1873</v>
      </c>
      <c r="K976" t="s">
        <v>1874</v>
      </c>
      <c r="L976" t="s">
        <v>3609</v>
      </c>
      <c r="M976" t="s">
        <v>1875</v>
      </c>
      <c r="N976" t="s">
        <v>3611</v>
      </c>
      <c r="O976" t="s">
        <v>68</v>
      </c>
      <c r="P976" t="s">
        <v>3618</v>
      </c>
      <c r="Q976" t="s">
        <v>151</v>
      </c>
      <c r="R976" t="s">
        <v>3859</v>
      </c>
      <c r="S976" t="s">
        <v>1876</v>
      </c>
      <c r="T976">
        <v>11</v>
      </c>
      <c r="U976">
        <v>1</v>
      </c>
      <c r="V976" t="s">
        <v>1877</v>
      </c>
      <c r="W976">
        <v>2</v>
      </c>
      <c r="X976" t="s">
        <v>76</v>
      </c>
      <c r="Y976">
        <v>1</v>
      </c>
      <c r="Z976" t="s">
        <v>73</v>
      </c>
      <c r="AA976">
        <v>1</v>
      </c>
      <c r="AB976" s="2">
        <v>0</v>
      </c>
      <c r="AC976" s="2">
        <v>0</v>
      </c>
      <c r="AD976" s="2">
        <v>0</v>
      </c>
      <c r="AE976" s="2">
        <v>30</v>
      </c>
      <c r="AF976" s="2">
        <v>36.729999999999997</v>
      </c>
      <c r="AG976" s="2">
        <v>122.43</v>
      </c>
      <c r="AH976" s="2">
        <v>30</v>
      </c>
      <c r="AI976" s="2">
        <v>0</v>
      </c>
      <c r="AJ976" s="2">
        <v>0</v>
      </c>
      <c r="AK976" s="2">
        <v>30</v>
      </c>
      <c r="AL976" s="2">
        <v>0</v>
      </c>
      <c r="AM976" s="2">
        <v>0</v>
      </c>
      <c r="AN976" s="2">
        <v>30</v>
      </c>
      <c r="AO976" s="2">
        <v>0</v>
      </c>
      <c r="AP976" s="2">
        <v>0</v>
      </c>
      <c r="AQ976" s="2" t="s">
        <v>77</v>
      </c>
      <c r="AR976" s="2" t="s">
        <v>77</v>
      </c>
      <c r="AS976" s="2" t="s">
        <v>77</v>
      </c>
      <c r="AT976" s="3">
        <v>0</v>
      </c>
      <c r="AU976" s="3">
        <v>0</v>
      </c>
      <c r="AV976" s="2">
        <v>0</v>
      </c>
      <c r="AW976" s="3">
        <v>69392579</v>
      </c>
      <c r="AX976" s="3">
        <v>69392579</v>
      </c>
      <c r="AY976" s="2">
        <v>100</v>
      </c>
      <c r="AZ976" s="3">
        <v>117500000</v>
      </c>
      <c r="BA976" s="3">
        <v>0</v>
      </c>
      <c r="BB976" s="2">
        <v>0</v>
      </c>
      <c r="BC976" s="3">
        <v>50000000</v>
      </c>
      <c r="BD976" s="3">
        <v>0</v>
      </c>
      <c r="BE976" s="2">
        <v>0</v>
      </c>
      <c r="BF976" s="3">
        <v>50000000</v>
      </c>
      <c r="BG976" s="3">
        <v>0</v>
      </c>
      <c r="BH976" s="2">
        <v>0</v>
      </c>
      <c r="BI976" s="3">
        <v>286892579</v>
      </c>
      <c r="BJ976" s="3">
        <v>69392579</v>
      </c>
      <c r="BK976" s="2">
        <v>24.19</v>
      </c>
      <c r="BM976" s="4">
        <f t="shared" si="181"/>
        <v>0</v>
      </c>
      <c r="BN976" s="4">
        <f t="shared" si="182"/>
        <v>0</v>
      </c>
      <c r="BO976" s="4">
        <f t="shared" si="183"/>
        <v>69.392578999999998</v>
      </c>
      <c r="BP976" s="4">
        <f t="shared" si="184"/>
        <v>69.392578999999998</v>
      </c>
      <c r="BQ976" s="4">
        <f t="shared" si="185"/>
        <v>117.5</v>
      </c>
      <c r="BR976" s="4">
        <f t="shared" si="186"/>
        <v>0</v>
      </c>
      <c r="BS976" s="4">
        <f t="shared" si="187"/>
        <v>50</v>
      </c>
      <c r="BT976" s="4">
        <f t="shared" si="188"/>
        <v>0</v>
      </c>
      <c r="BU976" s="4">
        <f t="shared" si="189"/>
        <v>50</v>
      </c>
      <c r="BV976" s="4">
        <f t="shared" si="190"/>
        <v>0</v>
      </c>
      <c r="BW976" s="4">
        <f t="shared" si="191"/>
        <v>286.89257900000001</v>
      </c>
      <c r="BX976" s="4">
        <f t="shared" si="192"/>
        <v>69.392578999999998</v>
      </c>
    </row>
    <row r="977" spans="1:76" x14ac:dyDescent="0.25">
      <c r="A977">
        <v>16</v>
      </c>
      <c r="B977" t="s">
        <v>60</v>
      </c>
      <c r="C977" t="s">
        <v>61</v>
      </c>
      <c r="D977">
        <v>2021</v>
      </c>
      <c r="E977" t="s">
        <v>62</v>
      </c>
      <c r="F977" t="s">
        <v>63</v>
      </c>
      <c r="G977">
        <v>2</v>
      </c>
      <c r="H977" t="s">
        <v>64</v>
      </c>
      <c r="I977" t="s">
        <v>3564</v>
      </c>
      <c r="J977" t="s">
        <v>1873</v>
      </c>
      <c r="K977" t="s">
        <v>1874</v>
      </c>
      <c r="L977" t="s">
        <v>3609</v>
      </c>
      <c r="M977" t="s">
        <v>1875</v>
      </c>
      <c r="N977" t="s">
        <v>3611</v>
      </c>
      <c r="O977" t="s">
        <v>68</v>
      </c>
      <c r="P977" t="s">
        <v>3618</v>
      </c>
      <c r="Q977" t="s">
        <v>151</v>
      </c>
      <c r="R977" t="s">
        <v>3859</v>
      </c>
      <c r="S977" t="s">
        <v>1876</v>
      </c>
      <c r="T977">
        <v>11</v>
      </c>
      <c r="U977">
        <v>2</v>
      </c>
      <c r="V977" t="s">
        <v>1878</v>
      </c>
      <c r="W977">
        <v>2</v>
      </c>
      <c r="X977" t="s">
        <v>76</v>
      </c>
      <c r="Y977">
        <v>1</v>
      </c>
      <c r="Z977" t="s">
        <v>73</v>
      </c>
      <c r="AA977">
        <v>1</v>
      </c>
      <c r="AB977" s="2">
        <v>0</v>
      </c>
      <c r="AC977" s="2">
        <v>0</v>
      </c>
      <c r="AD977" s="2">
        <v>0</v>
      </c>
      <c r="AE977" s="2">
        <v>100</v>
      </c>
      <c r="AF977" s="2">
        <v>100</v>
      </c>
      <c r="AG977" s="2">
        <v>100</v>
      </c>
      <c r="AH977" s="2">
        <v>100</v>
      </c>
      <c r="AI977" s="2">
        <v>0</v>
      </c>
      <c r="AJ977" s="2">
        <v>0</v>
      </c>
      <c r="AK977" s="2">
        <v>100</v>
      </c>
      <c r="AL977" s="2">
        <v>0</v>
      </c>
      <c r="AM977" s="2">
        <v>0</v>
      </c>
      <c r="AN977" s="2">
        <v>100</v>
      </c>
      <c r="AO977" s="2">
        <v>0</v>
      </c>
      <c r="AP977" s="2">
        <v>0</v>
      </c>
      <c r="AQ977" s="2" t="s">
        <v>77</v>
      </c>
      <c r="AR977" s="2" t="s">
        <v>77</v>
      </c>
      <c r="AS977" s="2" t="s">
        <v>77</v>
      </c>
      <c r="AT977" s="3">
        <v>0</v>
      </c>
      <c r="AU977" s="3">
        <v>0</v>
      </c>
      <c r="AV977" s="2">
        <v>0</v>
      </c>
      <c r="AW977" s="3">
        <v>130607421</v>
      </c>
      <c r="AX977" s="3">
        <v>130218172</v>
      </c>
      <c r="AY977" s="2">
        <v>99.7</v>
      </c>
      <c r="AZ977" s="3">
        <v>117500000</v>
      </c>
      <c r="BA977" s="3">
        <v>0</v>
      </c>
      <c r="BB977" s="2">
        <v>0</v>
      </c>
      <c r="BC977" s="3">
        <v>50000000</v>
      </c>
      <c r="BD977" s="3">
        <v>0</v>
      </c>
      <c r="BE977" s="2">
        <v>0</v>
      </c>
      <c r="BF977" s="3">
        <v>50000000</v>
      </c>
      <c r="BG977" s="3">
        <v>0</v>
      </c>
      <c r="BH977" s="2">
        <v>0</v>
      </c>
      <c r="BI977" s="3">
        <v>348107421</v>
      </c>
      <c r="BJ977" s="3">
        <v>130218172</v>
      </c>
      <c r="BK977" s="2">
        <v>37.409999999999997</v>
      </c>
      <c r="BM977" s="4">
        <f t="shared" si="181"/>
        <v>0</v>
      </c>
      <c r="BN977" s="4">
        <f t="shared" si="182"/>
        <v>0</v>
      </c>
      <c r="BO977" s="4">
        <f t="shared" si="183"/>
        <v>130.60742099999999</v>
      </c>
      <c r="BP977" s="4">
        <f t="shared" si="184"/>
        <v>130.21817200000001</v>
      </c>
      <c r="BQ977" s="4">
        <f t="shared" si="185"/>
        <v>117.5</v>
      </c>
      <c r="BR977" s="4">
        <f t="shared" si="186"/>
        <v>0</v>
      </c>
      <c r="BS977" s="4">
        <f t="shared" si="187"/>
        <v>50</v>
      </c>
      <c r="BT977" s="4">
        <f t="shared" si="188"/>
        <v>0</v>
      </c>
      <c r="BU977" s="4">
        <f t="shared" si="189"/>
        <v>50</v>
      </c>
      <c r="BV977" s="4">
        <f t="shared" si="190"/>
        <v>0</v>
      </c>
      <c r="BW977" s="4">
        <f t="shared" si="191"/>
        <v>348.10742099999999</v>
      </c>
      <c r="BX977" s="4">
        <f t="shared" si="192"/>
        <v>130.21817200000001</v>
      </c>
    </row>
    <row r="978" spans="1:76" x14ac:dyDescent="0.25">
      <c r="A978">
        <v>16</v>
      </c>
      <c r="B978" t="s">
        <v>60</v>
      </c>
      <c r="C978" t="s">
        <v>61</v>
      </c>
      <c r="D978">
        <v>2021</v>
      </c>
      <c r="E978" t="s">
        <v>62</v>
      </c>
      <c r="F978" t="s">
        <v>63</v>
      </c>
      <c r="G978">
        <v>2</v>
      </c>
      <c r="H978" t="s">
        <v>64</v>
      </c>
      <c r="I978" t="s">
        <v>3564</v>
      </c>
      <c r="J978" t="s">
        <v>1873</v>
      </c>
      <c r="K978" t="s">
        <v>1874</v>
      </c>
      <c r="L978" t="s">
        <v>3609</v>
      </c>
      <c r="M978" t="s">
        <v>1875</v>
      </c>
      <c r="N978" t="s">
        <v>3611</v>
      </c>
      <c r="O978" t="s">
        <v>68</v>
      </c>
      <c r="P978" t="s">
        <v>3619</v>
      </c>
      <c r="Q978" t="s">
        <v>156</v>
      </c>
      <c r="R978" t="s">
        <v>3860</v>
      </c>
      <c r="S978" t="s">
        <v>1879</v>
      </c>
      <c r="T978">
        <v>18</v>
      </c>
      <c r="U978">
        <v>1</v>
      </c>
      <c r="V978" t="s">
        <v>1880</v>
      </c>
      <c r="W978">
        <v>2</v>
      </c>
      <c r="X978" t="s">
        <v>76</v>
      </c>
      <c r="Y978">
        <v>1</v>
      </c>
      <c r="Z978" t="s">
        <v>73</v>
      </c>
      <c r="AA978">
        <v>1</v>
      </c>
      <c r="AB978" s="2">
        <v>100</v>
      </c>
      <c r="AC978" s="2">
        <v>99</v>
      </c>
      <c r="AD978" s="2">
        <v>99</v>
      </c>
      <c r="AE978" s="2">
        <v>100</v>
      </c>
      <c r="AF978" s="2">
        <v>100</v>
      </c>
      <c r="AG978" s="2">
        <v>100</v>
      </c>
      <c r="AH978" s="2">
        <v>100</v>
      </c>
      <c r="AI978" s="2">
        <v>0</v>
      </c>
      <c r="AJ978" s="2">
        <v>0</v>
      </c>
      <c r="AK978" s="2">
        <v>100</v>
      </c>
      <c r="AL978" s="2">
        <v>0</v>
      </c>
      <c r="AM978" s="2">
        <v>0</v>
      </c>
      <c r="AN978" s="2">
        <v>100</v>
      </c>
      <c r="AO978" s="2">
        <v>0</v>
      </c>
      <c r="AP978" s="2">
        <v>0</v>
      </c>
      <c r="AQ978" s="2" t="s">
        <v>77</v>
      </c>
      <c r="AR978" s="2" t="s">
        <v>77</v>
      </c>
      <c r="AS978" s="2" t="s">
        <v>77</v>
      </c>
      <c r="AT978" s="3">
        <v>250000000</v>
      </c>
      <c r="AU978" s="3">
        <v>249441444</v>
      </c>
      <c r="AV978" s="2">
        <v>99.78</v>
      </c>
      <c r="AW978" s="3">
        <v>2990000000</v>
      </c>
      <c r="AX978" s="3">
        <v>2989280310</v>
      </c>
      <c r="AY978" s="2">
        <v>99.98</v>
      </c>
      <c r="AZ978" s="3">
        <v>2603516000</v>
      </c>
      <c r="BA978" s="3">
        <v>0</v>
      </c>
      <c r="BB978" s="2">
        <v>0</v>
      </c>
      <c r="BC978" s="3">
        <v>1507770515</v>
      </c>
      <c r="BD978" s="3">
        <v>0</v>
      </c>
      <c r="BE978" s="2">
        <v>0</v>
      </c>
      <c r="BF978" s="3">
        <v>1702663775</v>
      </c>
      <c r="BG978" s="3">
        <v>0</v>
      </c>
      <c r="BH978" s="2">
        <v>0</v>
      </c>
      <c r="BI978" s="3">
        <v>9053950290</v>
      </c>
      <c r="BJ978" s="3">
        <v>3238721754</v>
      </c>
      <c r="BK978" s="2">
        <v>35.770000000000003</v>
      </c>
      <c r="BM978" s="4">
        <f t="shared" si="181"/>
        <v>250</v>
      </c>
      <c r="BN978" s="4">
        <f t="shared" si="182"/>
        <v>249.44144399999999</v>
      </c>
      <c r="BO978" s="4">
        <f t="shared" si="183"/>
        <v>2990</v>
      </c>
      <c r="BP978" s="4">
        <f t="shared" si="184"/>
        <v>2989.2803100000001</v>
      </c>
      <c r="BQ978" s="4">
        <f t="shared" si="185"/>
        <v>2603.5160000000001</v>
      </c>
      <c r="BR978" s="4">
        <f t="shared" si="186"/>
        <v>0</v>
      </c>
      <c r="BS978" s="4">
        <f t="shared" si="187"/>
        <v>1507.7705149999999</v>
      </c>
      <c r="BT978" s="4">
        <f t="shared" si="188"/>
        <v>0</v>
      </c>
      <c r="BU978" s="4">
        <f t="shared" si="189"/>
        <v>1702.663775</v>
      </c>
      <c r="BV978" s="4">
        <f t="shared" si="190"/>
        <v>0</v>
      </c>
      <c r="BW978" s="4">
        <f t="shared" si="191"/>
        <v>9053.9502900000007</v>
      </c>
      <c r="BX978" s="4">
        <f t="shared" si="192"/>
        <v>3238.7217540000001</v>
      </c>
    </row>
    <row r="979" spans="1:76" x14ac:dyDescent="0.25">
      <c r="A979">
        <v>16</v>
      </c>
      <c r="B979" t="s">
        <v>60</v>
      </c>
      <c r="C979" t="s">
        <v>61</v>
      </c>
      <c r="D979">
        <v>2021</v>
      </c>
      <c r="E979" t="s">
        <v>62</v>
      </c>
      <c r="F979" t="s">
        <v>63</v>
      </c>
      <c r="G979">
        <v>2</v>
      </c>
      <c r="H979" t="s">
        <v>64</v>
      </c>
      <c r="I979" t="s">
        <v>3564</v>
      </c>
      <c r="J979" t="s">
        <v>1873</v>
      </c>
      <c r="K979" t="s">
        <v>1874</v>
      </c>
      <c r="L979" t="s">
        <v>3609</v>
      </c>
      <c r="M979" t="s">
        <v>1875</v>
      </c>
      <c r="N979" t="s">
        <v>3611</v>
      </c>
      <c r="O979" t="s">
        <v>68</v>
      </c>
      <c r="P979" t="s">
        <v>3619</v>
      </c>
      <c r="Q979" t="s">
        <v>156</v>
      </c>
      <c r="R979" t="s">
        <v>3860</v>
      </c>
      <c r="S979" t="s">
        <v>1879</v>
      </c>
      <c r="T979">
        <v>18</v>
      </c>
      <c r="U979">
        <v>2</v>
      </c>
      <c r="V979" t="s">
        <v>1881</v>
      </c>
      <c r="W979">
        <v>2</v>
      </c>
      <c r="X979" t="s">
        <v>76</v>
      </c>
      <c r="Y979">
        <v>1</v>
      </c>
      <c r="Z979" t="s">
        <v>73</v>
      </c>
      <c r="AA979">
        <v>1</v>
      </c>
      <c r="AB979" s="2">
        <v>100</v>
      </c>
      <c r="AC979" s="2">
        <v>100</v>
      </c>
      <c r="AD979" s="2">
        <v>100</v>
      </c>
      <c r="AE979" s="2">
        <v>100</v>
      </c>
      <c r="AF979" s="2">
        <v>100</v>
      </c>
      <c r="AG979" s="2">
        <v>100</v>
      </c>
      <c r="AH979" s="2">
        <v>100</v>
      </c>
      <c r="AI979" s="2">
        <v>0</v>
      </c>
      <c r="AJ979" s="2">
        <v>0</v>
      </c>
      <c r="AK979" s="2">
        <v>100</v>
      </c>
      <c r="AL979" s="2">
        <v>0</v>
      </c>
      <c r="AM979" s="2">
        <v>0</v>
      </c>
      <c r="AN979" s="2">
        <v>100</v>
      </c>
      <c r="AO979" s="2">
        <v>0</v>
      </c>
      <c r="AP979" s="2">
        <v>0</v>
      </c>
      <c r="AQ979" s="2" t="s">
        <v>77</v>
      </c>
      <c r="AR979" s="2" t="s">
        <v>77</v>
      </c>
      <c r="AS979" s="2" t="s">
        <v>77</v>
      </c>
      <c r="AT979" s="3">
        <v>470000000</v>
      </c>
      <c r="AU979" s="3">
        <v>465475235</v>
      </c>
      <c r="AV979" s="2">
        <v>99.04</v>
      </c>
      <c r="AW979" s="3">
        <v>796489021</v>
      </c>
      <c r="AX979" s="3">
        <v>789264088</v>
      </c>
      <c r="AY979" s="2">
        <v>99.09</v>
      </c>
      <c r="AZ979" s="3">
        <v>1139874000</v>
      </c>
      <c r="BA979" s="3">
        <v>0</v>
      </c>
      <c r="BB979" s="2">
        <v>0</v>
      </c>
      <c r="BC979" s="3">
        <v>2423675865</v>
      </c>
      <c r="BD979" s="3">
        <v>0</v>
      </c>
      <c r="BE979" s="2">
        <v>0</v>
      </c>
      <c r="BF979" s="3">
        <v>3010385497</v>
      </c>
      <c r="BG979" s="3">
        <v>0</v>
      </c>
      <c r="BH979" s="2">
        <v>0</v>
      </c>
      <c r="BI979" s="3">
        <v>7840424383</v>
      </c>
      <c r="BJ979" s="3">
        <v>1254739323</v>
      </c>
      <c r="BK979" s="2">
        <v>16</v>
      </c>
      <c r="BM979" s="4">
        <f t="shared" si="181"/>
        <v>470</v>
      </c>
      <c r="BN979" s="4">
        <f t="shared" si="182"/>
        <v>465.475235</v>
      </c>
      <c r="BO979" s="4">
        <f t="shared" si="183"/>
        <v>796.48902099999998</v>
      </c>
      <c r="BP979" s="4">
        <f t="shared" si="184"/>
        <v>789.26408800000002</v>
      </c>
      <c r="BQ979" s="4">
        <f t="shared" si="185"/>
        <v>1139.874</v>
      </c>
      <c r="BR979" s="4">
        <f t="shared" si="186"/>
        <v>0</v>
      </c>
      <c r="BS979" s="4">
        <f t="shared" si="187"/>
        <v>2423.6758650000002</v>
      </c>
      <c r="BT979" s="4">
        <f t="shared" si="188"/>
        <v>0</v>
      </c>
      <c r="BU979" s="4">
        <f t="shared" si="189"/>
        <v>3010.3854970000002</v>
      </c>
      <c r="BV979" s="4">
        <f t="shared" si="190"/>
        <v>0</v>
      </c>
      <c r="BW979" s="4">
        <f t="shared" si="191"/>
        <v>7840.4243830000005</v>
      </c>
      <c r="BX979" s="4">
        <f t="shared" si="192"/>
        <v>1254.739323</v>
      </c>
    </row>
    <row r="980" spans="1:76" x14ac:dyDescent="0.25">
      <c r="A980">
        <v>16</v>
      </c>
      <c r="B980" t="s">
        <v>60</v>
      </c>
      <c r="C980" t="s">
        <v>61</v>
      </c>
      <c r="D980">
        <v>2021</v>
      </c>
      <c r="E980" t="s">
        <v>62</v>
      </c>
      <c r="F980" t="s">
        <v>63</v>
      </c>
      <c r="G980">
        <v>2</v>
      </c>
      <c r="H980" t="s">
        <v>64</v>
      </c>
      <c r="I980" t="s">
        <v>3564</v>
      </c>
      <c r="J980" t="s">
        <v>1873</v>
      </c>
      <c r="K980" t="s">
        <v>1874</v>
      </c>
      <c r="L980" t="s">
        <v>3609</v>
      </c>
      <c r="M980" t="s">
        <v>1875</v>
      </c>
      <c r="N980" t="s">
        <v>3611</v>
      </c>
      <c r="O980" t="s">
        <v>68</v>
      </c>
      <c r="P980" t="s">
        <v>3619</v>
      </c>
      <c r="Q980" t="s">
        <v>156</v>
      </c>
      <c r="R980" t="s">
        <v>3860</v>
      </c>
      <c r="S980" t="s">
        <v>1879</v>
      </c>
      <c r="T980">
        <v>18</v>
      </c>
      <c r="U980">
        <v>3</v>
      </c>
      <c r="V980" t="s">
        <v>1882</v>
      </c>
      <c r="W980">
        <v>1</v>
      </c>
      <c r="X980" t="s">
        <v>72</v>
      </c>
      <c r="Y980">
        <v>1</v>
      </c>
      <c r="Z980" t="s">
        <v>73</v>
      </c>
      <c r="AA980">
        <v>1</v>
      </c>
      <c r="AB980" s="2">
        <v>0</v>
      </c>
      <c r="AC980" s="2">
        <v>0</v>
      </c>
      <c r="AD980" s="2">
        <v>0</v>
      </c>
      <c r="AE980" s="2">
        <v>0.7</v>
      </c>
      <c r="AF980" s="2">
        <v>0.7</v>
      </c>
      <c r="AG980" s="2">
        <v>100</v>
      </c>
      <c r="AH980" s="2">
        <v>0.1</v>
      </c>
      <c r="AI980" s="2">
        <v>0</v>
      </c>
      <c r="AJ980" s="2">
        <v>0</v>
      </c>
      <c r="AK980" s="2">
        <v>0.1</v>
      </c>
      <c r="AL980" s="2">
        <v>0</v>
      </c>
      <c r="AM980" s="2">
        <v>0</v>
      </c>
      <c r="AN980" s="2">
        <v>0.1</v>
      </c>
      <c r="AO980" s="2">
        <v>0</v>
      </c>
      <c r="AP980" s="2">
        <v>0</v>
      </c>
      <c r="AQ980" s="2">
        <v>1</v>
      </c>
      <c r="AR980" s="2">
        <v>0.7</v>
      </c>
      <c r="AS980" s="2">
        <v>70</v>
      </c>
      <c r="AT980" s="3">
        <v>0</v>
      </c>
      <c r="AU980" s="3">
        <v>0</v>
      </c>
      <c r="AV980" s="2">
        <v>0</v>
      </c>
      <c r="AW980" s="3">
        <v>40000000</v>
      </c>
      <c r="AX980" s="3">
        <v>39652902</v>
      </c>
      <c r="AY980" s="2">
        <v>99.13</v>
      </c>
      <c r="AZ980" s="3">
        <v>10000000</v>
      </c>
      <c r="BA980" s="3">
        <v>0</v>
      </c>
      <c r="BB980" s="2">
        <v>0</v>
      </c>
      <c r="BC980" s="3">
        <v>5000000</v>
      </c>
      <c r="BD980" s="3">
        <v>0</v>
      </c>
      <c r="BE980" s="2">
        <v>0</v>
      </c>
      <c r="BF980" s="3">
        <v>5000000</v>
      </c>
      <c r="BG980" s="3">
        <v>0</v>
      </c>
      <c r="BH980" s="2">
        <v>0</v>
      </c>
      <c r="BI980" s="3">
        <v>60000000</v>
      </c>
      <c r="BJ980" s="3">
        <v>39652902</v>
      </c>
      <c r="BK980" s="2">
        <v>66.09</v>
      </c>
      <c r="BM980" s="4">
        <f t="shared" si="181"/>
        <v>0</v>
      </c>
      <c r="BN980" s="4">
        <f t="shared" si="182"/>
        <v>0</v>
      </c>
      <c r="BO980" s="4">
        <f t="shared" si="183"/>
        <v>40</v>
      </c>
      <c r="BP980" s="4">
        <f t="shared" si="184"/>
        <v>39.652901999999997</v>
      </c>
      <c r="BQ980" s="4">
        <f t="shared" si="185"/>
        <v>10</v>
      </c>
      <c r="BR980" s="4">
        <f t="shared" si="186"/>
        <v>0</v>
      </c>
      <c r="BS980" s="4">
        <f t="shared" si="187"/>
        <v>5</v>
      </c>
      <c r="BT980" s="4">
        <f t="shared" si="188"/>
        <v>0</v>
      </c>
      <c r="BU980" s="4">
        <f t="shared" si="189"/>
        <v>5</v>
      </c>
      <c r="BV980" s="4">
        <f t="shared" si="190"/>
        <v>0</v>
      </c>
      <c r="BW980" s="4">
        <f t="shared" si="191"/>
        <v>60</v>
      </c>
      <c r="BX980" s="4">
        <f t="shared" si="192"/>
        <v>39.652901999999997</v>
      </c>
    </row>
    <row r="981" spans="1:76" x14ac:dyDescent="0.25">
      <c r="A981">
        <v>16</v>
      </c>
      <c r="B981" t="s">
        <v>60</v>
      </c>
      <c r="C981" t="s">
        <v>61</v>
      </c>
      <c r="D981">
        <v>2021</v>
      </c>
      <c r="E981" t="s">
        <v>62</v>
      </c>
      <c r="F981" t="s">
        <v>63</v>
      </c>
      <c r="G981">
        <v>2</v>
      </c>
      <c r="H981" t="s">
        <v>64</v>
      </c>
      <c r="I981" t="s">
        <v>3564</v>
      </c>
      <c r="J981" t="s">
        <v>1873</v>
      </c>
      <c r="K981" t="s">
        <v>1874</v>
      </c>
      <c r="L981" t="s">
        <v>3609</v>
      </c>
      <c r="M981" t="s">
        <v>1875</v>
      </c>
      <c r="N981" t="s">
        <v>3611</v>
      </c>
      <c r="O981" t="s">
        <v>68</v>
      </c>
      <c r="P981" t="s">
        <v>3619</v>
      </c>
      <c r="Q981" t="s">
        <v>156</v>
      </c>
      <c r="R981" t="s">
        <v>3860</v>
      </c>
      <c r="S981" t="s">
        <v>1879</v>
      </c>
      <c r="T981">
        <v>18</v>
      </c>
      <c r="U981">
        <v>4</v>
      </c>
      <c r="V981" t="s">
        <v>1883</v>
      </c>
      <c r="W981">
        <v>2</v>
      </c>
      <c r="X981" t="s">
        <v>76</v>
      </c>
      <c r="Y981">
        <v>1</v>
      </c>
      <c r="Z981" t="s">
        <v>73</v>
      </c>
      <c r="AA981">
        <v>1</v>
      </c>
      <c r="AB981" s="2">
        <v>0</v>
      </c>
      <c r="AC981" s="2">
        <v>0</v>
      </c>
      <c r="AD981" s="2">
        <v>0</v>
      </c>
      <c r="AE981" s="2">
        <v>100</v>
      </c>
      <c r="AF981" s="2">
        <v>100</v>
      </c>
      <c r="AG981" s="2">
        <v>100</v>
      </c>
      <c r="AH981" s="2">
        <v>100</v>
      </c>
      <c r="AI981" s="2">
        <v>0</v>
      </c>
      <c r="AJ981" s="2">
        <v>0</v>
      </c>
      <c r="AK981" s="2">
        <v>100</v>
      </c>
      <c r="AL981" s="2">
        <v>0</v>
      </c>
      <c r="AM981" s="2">
        <v>0</v>
      </c>
      <c r="AN981" s="2">
        <v>100</v>
      </c>
      <c r="AO981" s="2">
        <v>0</v>
      </c>
      <c r="AP981" s="2">
        <v>0</v>
      </c>
      <c r="AQ981" s="2" t="s">
        <v>77</v>
      </c>
      <c r="AR981" s="2" t="s">
        <v>77</v>
      </c>
      <c r="AS981" s="2" t="s">
        <v>77</v>
      </c>
      <c r="AT981" s="3">
        <v>0</v>
      </c>
      <c r="AU981" s="3">
        <v>0</v>
      </c>
      <c r="AV981" s="2">
        <v>0</v>
      </c>
      <c r="AW981" s="3">
        <v>94658000</v>
      </c>
      <c r="AX981" s="3">
        <v>92817163</v>
      </c>
      <c r="AY981" s="2">
        <v>98.06</v>
      </c>
      <c r="AZ981" s="3">
        <v>99840000</v>
      </c>
      <c r="BA981" s="3">
        <v>0</v>
      </c>
      <c r="BB981" s="2">
        <v>0</v>
      </c>
      <c r="BC981" s="3">
        <v>5000000</v>
      </c>
      <c r="BD981" s="3">
        <v>0</v>
      </c>
      <c r="BE981" s="2">
        <v>0</v>
      </c>
      <c r="BF981" s="3">
        <v>5000000</v>
      </c>
      <c r="BG981" s="3">
        <v>0</v>
      </c>
      <c r="BH981" s="2">
        <v>0</v>
      </c>
      <c r="BI981" s="3">
        <v>204498000</v>
      </c>
      <c r="BJ981" s="3">
        <v>92817163</v>
      </c>
      <c r="BK981" s="2">
        <v>45.39</v>
      </c>
      <c r="BM981" s="4">
        <f t="shared" si="181"/>
        <v>0</v>
      </c>
      <c r="BN981" s="4">
        <f t="shared" si="182"/>
        <v>0</v>
      </c>
      <c r="BO981" s="4">
        <f t="shared" si="183"/>
        <v>94.658000000000001</v>
      </c>
      <c r="BP981" s="4">
        <f t="shared" si="184"/>
        <v>92.817162999999994</v>
      </c>
      <c r="BQ981" s="4">
        <f t="shared" si="185"/>
        <v>99.84</v>
      </c>
      <c r="BR981" s="4">
        <f t="shared" si="186"/>
        <v>0</v>
      </c>
      <c r="BS981" s="4">
        <f t="shared" si="187"/>
        <v>5</v>
      </c>
      <c r="BT981" s="4">
        <f t="shared" si="188"/>
        <v>0</v>
      </c>
      <c r="BU981" s="4">
        <f t="shared" si="189"/>
        <v>5</v>
      </c>
      <c r="BV981" s="4">
        <f t="shared" si="190"/>
        <v>0</v>
      </c>
      <c r="BW981" s="4">
        <f t="shared" si="191"/>
        <v>204.49799999999999</v>
      </c>
      <c r="BX981" s="4">
        <f t="shared" si="192"/>
        <v>92.817162999999994</v>
      </c>
    </row>
    <row r="982" spans="1:76" x14ac:dyDescent="0.25">
      <c r="A982">
        <v>16</v>
      </c>
      <c r="B982" t="s">
        <v>60</v>
      </c>
      <c r="C982" t="s">
        <v>61</v>
      </c>
      <c r="D982">
        <v>2021</v>
      </c>
      <c r="E982" t="s">
        <v>62</v>
      </c>
      <c r="F982" t="s">
        <v>63</v>
      </c>
      <c r="G982">
        <v>2</v>
      </c>
      <c r="H982" t="s">
        <v>64</v>
      </c>
      <c r="I982" t="s">
        <v>3564</v>
      </c>
      <c r="J982" t="s">
        <v>1873</v>
      </c>
      <c r="K982" t="s">
        <v>1874</v>
      </c>
      <c r="L982" t="s">
        <v>3609</v>
      </c>
      <c r="M982" t="s">
        <v>1875</v>
      </c>
      <c r="N982" t="s">
        <v>3611</v>
      </c>
      <c r="O982" t="s">
        <v>68</v>
      </c>
      <c r="P982" t="s">
        <v>3616</v>
      </c>
      <c r="Q982" t="s">
        <v>69</v>
      </c>
      <c r="R982" t="s">
        <v>3861</v>
      </c>
      <c r="S982" t="s">
        <v>1884</v>
      </c>
      <c r="T982">
        <v>24</v>
      </c>
      <c r="U982">
        <v>1</v>
      </c>
      <c r="V982" t="s">
        <v>1885</v>
      </c>
      <c r="W982">
        <v>2</v>
      </c>
      <c r="X982" t="s">
        <v>76</v>
      </c>
      <c r="Y982">
        <v>1</v>
      </c>
      <c r="Z982" t="s">
        <v>73</v>
      </c>
      <c r="AA982">
        <v>1</v>
      </c>
      <c r="AB982" s="2">
        <v>100</v>
      </c>
      <c r="AC982" s="2">
        <v>100</v>
      </c>
      <c r="AD982" s="2">
        <v>100</v>
      </c>
      <c r="AE982" s="2">
        <v>100</v>
      </c>
      <c r="AF982" s="2">
        <v>100</v>
      </c>
      <c r="AG982" s="2">
        <v>100</v>
      </c>
      <c r="AH982" s="2">
        <v>100</v>
      </c>
      <c r="AI982" s="2">
        <v>0</v>
      </c>
      <c r="AJ982" s="2">
        <v>0</v>
      </c>
      <c r="AK982" s="2">
        <v>100</v>
      </c>
      <c r="AL982" s="2">
        <v>0</v>
      </c>
      <c r="AM982" s="2">
        <v>0</v>
      </c>
      <c r="AN982" s="2">
        <v>100</v>
      </c>
      <c r="AO982" s="2">
        <v>0</v>
      </c>
      <c r="AP982" s="2">
        <v>0</v>
      </c>
      <c r="AQ982" s="2" t="s">
        <v>77</v>
      </c>
      <c r="AR982" s="2" t="s">
        <v>77</v>
      </c>
      <c r="AS982" s="2" t="s">
        <v>77</v>
      </c>
      <c r="AT982" s="3">
        <v>301723638</v>
      </c>
      <c r="AU982" s="3">
        <v>301674005</v>
      </c>
      <c r="AV982" s="2">
        <v>99.98</v>
      </c>
      <c r="AW982" s="3">
        <v>767024213</v>
      </c>
      <c r="AX982" s="3">
        <v>765702461</v>
      </c>
      <c r="AY982" s="2">
        <v>99.83</v>
      </c>
      <c r="AZ982" s="3">
        <v>852455000</v>
      </c>
      <c r="BA982" s="3">
        <v>0</v>
      </c>
      <c r="BB982" s="2">
        <v>0</v>
      </c>
      <c r="BC982" s="3">
        <v>408674428</v>
      </c>
      <c r="BD982" s="3">
        <v>0</v>
      </c>
      <c r="BE982" s="2">
        <v>0</v>
      </c>
      <c r="BF982" s="3">
        <v>390391382</v>
      </c>
      <c r="BG982" s="3">
        <v>0</v>
      </c>
      <c r="BH982" s="2">
        <v>0</v>
      </c>
      <c r="BI982" s="3">
        <v>2720268661</v>
      </c>
      <c r="BJ982" s="3">
        <v>1067376466</v>
      </c>
      <c r="BK982" s="2">
        <v>39.24</v>
      </c>
      <c r="BM982" s="4">
        <f t="shared" si="181"/>
        <v>301.72363799999999</v>
      </c>
      <c r="BN982" s="4">
        <f t="shared" si="182"/>
        <v>301.67400500000002</v>
      </c>
      <c r="BO982" s="4">
        <f t="shared" si="183"/>
        <v>767.02421300000003</v>
      </c>
      <c r="BP982" s="4">
        <f t="shared" si="184"/>
        <v>765.70246099999997</v>
      </c>
      <c r="BQ982" s="4">
        <f t="shared" si="185"/>
        <v>852.45500000000004</v>
      </c>
      <c r="BR982" s="4">
        <f t="shared" si="186"/>
        <v>0</v>
      </c>
      <c r="BS982" s="4">
        <f t="shared" si="187"/>
        <v>408.67442799999998</v>
      </c>
      <c r="BT982" s="4">
        <f t="shared" si="188"/>
        <v>0</v>
      </c>
      <c r="BU982" s="4">
        <f t="shared" si="189"/>
        <v>390.39138200000002</v>
      </c>
      <c r="BV982" s="4">
        <f t="shared" si="190"/>
        <v>0</v>
      </c>
      <c r="BW982" s="4">
        <f t="shared" si="191"/>
        <v>2720.2686610000001</v>
      </c>
      <c r="BX982" s="4">
        <f t="shared" si="192"/>
        <v>1067.3764659999999</v>
      </c>
    </row>
    <row r="983" spans="1:76" x14ac:dyDescent="0.25">
      <c r="A983">
        <v>16</v>
      </c>
      <c r="B983" t="s">
        <v>60</v>
      </c>
      <c r="C983" t="s">
        <v>61</v>
      </c>
      <c r="D983">
        <v>2021</v>
      </c>
      <c r="E983" t="s">
        <v>62</v>
      </c>
      <c r="F983" t="s">
        <v>63</v>
      </c>
      <c r="G983">
        <v>2</v>
      </c>
      <c r="H983" t="s">
        <v>64</v>
      </c>
      <c r="I983" t="s">
        <v>3564</v>
      </c>
      <c r="J983" t="s">
        <v>1873</v>
      </c>
      <c r="K983" t="s">
        <v>1874</v>
      </c>
      <c r="L983" t="s">
        <v>3609</v>
      </c>
      <c r="M983" t="s">
        <v>1875</v>
      </c>
      <c r="N983" t="s">
        <v>3611</v>
      </c>
      <c r="O983" t="s">
        <v>68</v>
      </c>
      <c r="P983" t="s">
        <v>3616</v>
      </c>
      <c r="Q983" t="s">
        <v>69</v>
      </c>
      <c r="R983" t="s">
        <v>3861</v>
      </c>
      <c r="S983" t="s">
        <v>1884</v>
      </c>
      <c r="T983">
        <v>24</v>
      </c>
      <c r="U983">
        <v>2</v>
      </c>
      <c r="V983" t="s">
        <v>1886</v>
      </c>
      <c r="W983">
        <v>2</v>
      </c>
      <c r="X983" t="s">
        <v>76</v>
      </c>
      <c r="Y983">
        <v>1</v>
      </c>
      <c r="Z983" t="s">
        <v>73</v>
      </c>
      <c r="AA983">
        <v>1</v>
      </c>
      <c r="AB983" s="2">
        <v>4</v>
      </c>
      <c r="AC983" s="2">
        <v>4</v>
      </c>
      <c r="AD983" s="2">
        <v>100</v>
      </c>
      <c r="AE983" s="2">
        <v>4</v>
      </c>
      <c r="AF983" s="2">
        <v>4</v>
      </c>
      <c r="AG983" s="2">
        <v>100</v>
      </c>
      <c r="AH983" s="2">
        <v>4</v>
      </c>
      <c r="AI983" s="2">
        <v>0</v>
      </c>
      <c r="AJ983" s="2">
        <v>0</v>
      </c>
      <c r="AK983" s="2">
        <v>4</v>
      </c>
      <c r="AL983" s="2">
        <v>0</v>
      </c>
      <c r="AM983" s="2">
        <v>0</v>
      </c>
      <c r="AN983" s="2">
        <v>4</v>
      </c>
      <c r="AO983" s="2">
        <v>0</v>
      </c>
      <c r="AP983" s="2">
        <v>0</v>
      </c>
      <c r="AQ983" s="2" t="s">
        <v>77</v>
      </c>
      <c r="AR983" s="2" t="s">
        <v>77</v>
      </c>
      <c r="AS983" s="2" t="s">
        <v>77</v>
      </c>
      <c r="AT983" s="3">
        <v>125493025</v>
      </c>
      <c r="AU983" s="3">
        <v>125493025</v>
      </c>
      <c r="AV983" s="2">
        <v>100</v>
      </c>
      <c r="AW983" s="3">
        <v>185781189</v>
      </c>
      <c r="AX983" s="3">
        <v>185781189</v>
      </c>
      <c r="AY983" s="2">
        <v>100</v>
      </c>
      <c r="AZ983" s="3">
        <v>191354000</v>
      </c>
      <c r="BA983" s="3">
        <v>0</v>
      </c>
      <c r="BB983" s="2">
        <v>0</v>
      </c>
      <c r="BC983" s="3">
        <v>378250011</v>
      </c>
      <c r="BD983" s="3">
        <v>0</v>
      </c>
      <c r="BE983" s="2">
        <v>0</v>
      </c>
      <c r="BF983" s="3">
        <v>392245261</v>
      </c>
      <c r="BG983" s="3">
        <v>0</v>
      </c>
      <c r="BH983" s="2">
        <v>0</v>
      </c>
      <c r="BI983" s="3">
        <v>1273123486</v>
      </c>
      <c r="BJ983" s="3">
        <v>311274214</v>
      </c>
      <c r="BK983" s="2">
        <v>24.45</v>
      </c>
      <c r="BM983" s="4">
        <f t="shared" si="181"/>
        <v>125.493025</v>
      </c>
      <c r="BN983" s="4">
        <f t="shared" si="182"/>
        <v>125.493025</v>
      </c>
      <c r="BO983" s="4">
        <f t="shared" si="183"/>
        <v>185.78118900000001</v>
      </c>
      <c r="BP983" s="4">
        <f t="shared" si="184"/>
        <v>185.78118900000001</v>
      </c>
      <c r="BQ983" s="4">
        <f t="shared" si="185"/>
        <v>191.35400000000001</v>
      </c>
      <c r="BR983" s="4">
        <f t="shared" si="186"/>
        <v>0</v>
      </c>
      <c r="BS983" s="4">
        <f t="shared" si="187"/>
        <v>378.25001099999997</v>
      </c>
      <c r="BT983" s="4">
        <f t="shared" si="188"/>
        <v>0</v>
      </c>
      <c r="BU983" s="4">
        <f t="shared" si="189"/>
        <v>392.24526100000003</v>
      </c>
      <c r="BV983" s="4">
        <f t="shared" si="190"/>
        <v>0</v>
      </c>
      <c r="BW983" s="4">
        <f t="shared" si="191"/>
        <v>1273.123486</v>
      </c>
      <c r="BX983" s="4">
        <f t="shared" si="192"/>
        <v>311.27421400000003</v>
      </c>
    </row>
    <row r="984" spans="1:76" x14ac:dyDescent="0.25">
      <c r="A984">
        <v>16</v>
      </c>
      <c r="B984" t="s">
        <v>60</v>
      </c>
      <c r="C984" t="s">
        <v>61</v>
      </c>
      <c r="D984">
        <v>2021</v>
      </c>
      <c r="E984" t="s">
        <v>62</v>
      </c>
      <c r="F984" t="s">
        <v>63</v>
      </c>
      <c r="G984">
        <v>2</v>
      </c>
      <c r="H984" t="s">
        <v>64</v>
      </c>
      <c r="I984" t="s">
        <v>3564</v>
      </c>
      <c r="J984" t="s">
        <v>1873</v>
      </c>
      <c r="K984" t="s">
        <v>1874</v>
      </c>
      <c r="L984" t="s">
        <v>3609</v>
      </c>
      <c r="M984" t="s">
        <v>1875</v>
      </c>
      <c r="N984" t="s">
        <v>3611</v>
      </c>
      <c r="O984" t="s">
        <v>68</v>
      </c>
      <c r="P984" t="s">
        <v>3616</v>
      </c>
      <c r="Q984" t="s">
        <v>69</v>
      </c>
      <c r="R984" t="s">
        <v>3861</v>
      </c>
      <c r="S984" t="s">
        <v>1884</v>
      </c>
      <c r="T984">
        <v>24</v>
      </c>
      <c r="U984">
        <v>3</v>
      </c>
      <c r="V984" t="s">
        <v>1887</v>
      </c>
      <c r="W984">
        <v>1</v>
      </c>
      <c r="X984" t="s">
        <v>72</v>
      </c>
      <c r="Y984">
        <v>1</v>
      </c>
      <c r="Z984" t="s">
        <v>73</v>
      </c>
      <c r="AA984">
        <v>1</v>
      </c>
      <c r="AB984" s="2">
        <v>1</v>
      </c>
      <c r="AC984" s="2">
        <v>1</v>
      </c>
      <c r="AD984" s="2">
        <v>100</v>
      </c>
      <c r="AE984" s="2">
        <v>3</v>
      </c>
      <c r="AF984" s="2">
        <v>3</v>
      </c>
      <c r="AG984" s="2">
        <v>100</v>
      </c>
      <c r="AH984" s="2">
        <v>3</v>
      </c>
      <c r="AI984" s="2">
        <v>0</v>
      </c>
      <c r="AJ984" s="2">
        <v>0</v>
      </c>
      <c r="AK984" s="2">
        <v>2</v>
      </c>
      <c r="AL984" s="2">
        <v>0</v>
      </c>
      <c r="AM984" s="2">
        <v>0</v>
      </c>
      <c r="AN984" s="2">
        <v>1</v>
      </c>
      <c r="AO984" s="2">
        <v>0</v>
      </c>
      <c r="AP984" s="2">
        <v>0</v>
      </c>
      <c r="AQ984" s="2">
        <v>10</v>
      </c>
      <c r="AR984" s="2">
        <v>4</v>
      </c>
      <c r="AS984" s="2">
        <v>40</v>
      </c>
      <c r="AT984" s="3">
        <v>25098605</v>
      </c>
      <c r="AU984" s="3">
        <v>25098605</v>
      </c>
      <c r="AV984" s="2">
        <v>100</v>
      </c>
      <c r="AW984" s="3">
        <v>234245847</v>
      </c>
      <c r="AX984" s="3">
        <v>234245847</v>
      </c>
      <c r="AY984" s="2">
        <v>100</v>
      </c>
      <c r="AZ984" s="3">
        <v>241273000</v>
      </c>
      <c r="BA984" s="3">
        <v>0</v>
      </c>
      <c r="BB984" s="2">
        <v>0</v>
      </c>
      <c r="BC984" s="3">
        <v>169540702</v>
      </c>
      <c r="BD984" s="3">
        <v>0</v>
      </c>
      <c r="BE984" s="2">
        <v>0</v>
      </c>
      <c r="BF984" s="3">
        <v>170073707</v>
      </c>
      <c r="BG984" s="3">
        <v>0</v>
      </c>
      <c r="BH984" s="2">
        <v>0</v>
      </c>
      <c r="BI984" s="3">
        <v>840231861</v>
      </c>
      <c r="BJ984" s="3">
        <v>259344452</v>
      </c>
      <c r="BK984" s="2">
        <v>30.87</v>
      </c>
      <c r="BM984" s="4">
        <f t="shared" si="181"/>
        <v>25.098604999999999</v>
      </c>
      <c r="BN984" s="4">
        <f t="shared" si="182"/>
        <v>25.098604999999999</v>
      </c>
      <c r="BO984" s="4">
        <f t="shared" si="183"/>
        <v>234.245847</v>
      </c>
      <c r="BP984" s="4">
        <f t="shared" si="184"/>
        <v>234.245847</v>
      </c>
      <c r="BQ984" s="4">
        <f t="shared" si="185"/>
        <v>241.273</v>
      </c>
      <c r="BR984" s="4">
        <f t="shared" si="186"/>
        <v>0</v>
      </c>
      <c r="BS984" s="4">
        <f t="shared" si="187"/>
        <v>169.54070200000001</v>
      </c>
      <c r="BT984" s="4">
        <f t="shared" si="188"/>
        <v>0</v>
      </c>
      <c r="BU984" s="4">
        <f t="shared" si="189"/>
        <v>170.07370700000001</v>
      </c>
      <c r="BV984" s="4">
        <f t="shared" si="190"/>
        <v>0</v>
      </c>
      <c r="BW984" s="4">
        <f t="shared" si="191"/>
        <v>840.23186099999998</v>
      </c>
      <c r="BX984" s="4">
        <f t="shared" si="192"/>
        <v>259.34445199999999</v>
      </c>
    </row>
    <row r="985" spans="1:76" x14ac:dyDescent="0.25">
      <c r="A985">
        <v>16</v>
      </c>
      <c r="B985" t="s">
        <v>60</v>
      </c>
      <c r="C985" t="s">
        <v>61</v>
      </c>
      <c r="D985">
        <v>2021</v>
      </c>
      <c r="E985" t="s">
        <v>62</v>
      </c>
      <c r="F985" t="s">
        <v>63</v>
      </c>
      <c r="G985">
        <v>2</v>
      </c>
      <c r="H985" t="s">
        <v>64</v>
      </c>
      <c r="I985" t="s">
        <v>3564</v>
      </c>
      <c r="J985" t="s">
        <v>1873</v>
      </c>
      <c r="K985" t="s">
        <v>1874</v>
      </c>
      <c r="L985" t="s">
        <v>3609</v>
      </c>
      <c r="M985" t="s">
        <v>1875</v>
      </c>
      <c r="N985" t="s">
        <v>3611</v>
      </c>
      <c r="O985" t="s">
        <v>68</v>
      </c>
      <c r="P985" t="s">
        <v>3616</v>
      </c>
      <c r="Q985" t="s">
        <v>69</v>
      </c>
      <c r="R985" t="s">
        <v>3861</v>
      </c>
      <c r="S985" t="s">
        <v>1884</v>
      </c>
      <c r="T985">
        <v>24</v>
      </c>
      <c r="U985">
        <v>4</v>
      </c>
      <c r="V985" t="s">
        <v>1888</v>
      </c>
      <c r="W985">
        <v>1</v>
      </c>
      <c r="X985" t="s">
        <v>72</v>
      </c>
      <c r="Y985">
        <v>1</v>
      </c>
      <c r="Z985" t="s">
        <v>73</v>
      </c>
      <c r="AA985">
        <v>1</v>
      </c>
      <c r="AB985" s="2">
        <v>65</v>
      </c>
      <c r="AC985" s="2">
        <v>42</v>
      </c>
      <c r="AD985" s="2">
        <v>64.62</v>
      </c>
      <c r="AE985" s="2">
        <v>33</v>
      </c>
      <c r="AF985" s="2">
        <v>39</v>
      </c>
      <c r="AG985" s="2">
        <v>118.18</v>
      </c>
      <c r="AH985" s="2">
        <v>15</v>
      </c>
      <c r="AI985" s="2">
        <v>0</v>
      </c>
      <c r="AJ985" s="2">
        <v>0</v>
      </c>
      <c r="AK985" s="2">
        <v>10</v>
      </c>
      <c r="AL985" s="2">
        <v>0</v>
      </c>
      <c r="AM985" s="2">
        <v>0</v>
      </c>
      <c r="AN985" s="2">
        <v>0</v>
      </c>
      <c r="AO985" s="2">
        <v>0</v>
      </c>
      <c r="AP985" s="2">
        <v>0</v>
      </c>
      <c r="AQ985" s="2">
        <v>100</v>
      </c>
      <c r="AR985" s="2">
        <v>81</v>
      </c>
      <c r="AS985" s="2">
        <v>81</v>
      </c>
      <c r="AT985" s="3">
        <v>1396684732</v>
      </c>
      <c r="AU985" s="3">
        <v>1396684732</v>
      </c>
      <c r="AV985" s="2">
        <v>100</v>
      </c>
      <c r="AW985" s="3">
        <v>212948751</v>
      </c>
      <c r="AX985" s="3">
        <v>212948751</v>
      </c>
      <c r="AY985" s="2">
        <v>100</v>
      </c>
      <c r="AZ985" s="3">
        <v>156918000</v>
      </c>
      <c r="BA985" s="3">
        <v>0</v>
      </c>
      <c r="BB985" s="2">
        <v>0</v>
      </c>
      <c r="BC985" s="3">
        <v>400000000</v>
      </c>
      <c r="BD985" s="3">
        <v>0</v>
      </c>
      <c r="BE985" s="2">
        <v>0</v>
      </c>
      <c r="BF985" s="3">
        <v>0</v>
      </c>
      <c r="BG985" s="3">
        <v>0</v>
      </c>
      <c r="BH985" s="2">
        <v>0</v>
      </c>
      <c r="BI985" s="3">
        <v>2166551483</v>
      </c>
      <c r="BJ985" s="3">
        <v>1609633483</v>
      </c>
      <c r="BK985" s="2">
        <v>74.290000000000006</v>
      </c>
      <c r="BM985" s="4">
        <f t="shared" si="181"/>
        <v>1396.6847319999999</v>
      </c>
      <c r="BN985" s="4">
        <f t="shared" si="182"/>
        <v>1396.6847319999999</v>
      </c>
      <c r="BO985" s="4">
        <f t="shared" si="183"/>
        <v>212.94875099999999</v>
      </c>
      <c r="BP985" s="4">
        <f t="shared" si="184"/>
        <v>212.94875099999999</v>
      </c>
      <c r="BQ985" s="4">
        <f t="shared" si="185"/>
        <v>156.91800000000001</v>
      </c>
      <c r="BR985" s="4">
        <f t="shared" si="186"/>
        <v>0</v>
      </c>
      <c r="BS985" s="4">
        <f t="shared" si="187"/>
        <v>400</v>
      </c>
      <c r="BT985" s="4">
        <f t="shared" si="188"/>
        <v>0</v>
      </c>
      <c r="BU985" s="4">
        <f t="shared" si="189"/>
        <v>0</v>
      </c>
      <c r="BV985" s="4">
        <f t="shared" si="190"/>
        <v>0</v>
      </c>
      <c r="BW985" s="4">
        <f t="shared" si="191"/>
        <v>2166.5514829999997</v>
      </c>
      <c r="BX985" s="4">
        <f t="shared" si="192"/>
        <v>1609.6334829999998</v>
      </c>
    </row>
    <row r="986" spans="1:76" x14ac:dyDescent="0.25">
      <c r="A986">
        <v>16</v>
      </c>
      <c r="B986" t="s">
        <v>60</v>
      </c>
      <c r="C986" t="s">
        <v>61</v>
      </c>
      <c r="D986">
        <v>2021</v>
      </c>
      <c r="E986" t="s">
        <v>62</v>
      </c>
      <c r="F986" t="s">
        <v>63</v>
      </c>
      <c r="G986">
        <v>2</v>
      </c>
      <c r="H986" t="s">
        <v>64</v>
      </c>
      <c r="I986" t="s">
        <v>3564</v>
      </c>
      <c r="J986" t="s">
        <v>1873</v>
      </c>
      <c r="K986" t="s">
        <v>1874</v>
      </c>
      <c r="L986" t="s">
        <v>3609</v>
      </c>
      <c r="M986" t="s">
        <v>1875</v>
      </c>
      <c r="N986" t="s">
        <v>3611</v>
      </c>
      <c r="O986" t="s">
        <v>68</v>
      </c>
      <c r="P986" t="s">
        <v>3616</v>
      </c>
      <c r="Q986" t="s">
        <v>69</v>
      </c>
      <c r="R986" t="s">
        <v>3862</v>
      </c>
      <c r="S986" t="s">
        <v>1889</v>
      </c>
      <c r="T986">
        <v>17</v>
      </c>
      <c r="U986">
        <v>1</v>
      </c>
      <c r="V986" t="s">
        <v>1890</v>
      </c>
      <c r="W986">
        <v>2</v>
      </c>
      <c r="X986" t="s">
        <v>76</v>
      </c>
      <c r="Y986">
        <v>1</v>
      </c>
      <c r="Z986" t="s">
        <v>73</v>
      </c>
      <c r="AA986">
        <v>1</v>
      </c>
      <c r="AB986" s="2">
        <v>89</v>
      </c>
      <c r="AC986" s="2">
        <v>95</v>
      </c>
      <c r="AD986" s="2">
        <v>106.74</v>
      </c>
      <c r="AE986" s="2">
        <v>89</v>
      </c>
      <c r="AF986" s="2">
        <v>99</v>
      </c>
      <c r="AG986" s="2">
        <v>111.24</v>
      </c>
      <c r="AH986" s="2">
        <v>89</v>
      </c>
      <c r="AI986" s="2">
        <v>0</v>
      </c>
      <c r="AJ986" s="2">
        <v>0</v>
      </c>
      <c r="AK986" s="2">
        <v>89</v>
      </c>
      <c r="AL986" s="2">
        <v>0</v>
      </c>
      <c r="AM986" s="2">
        <v>0</v>
      </c>
      <c r="AN986" s="2">
        <v>89</v>
      </c>
      <c r="AO986" s="2">
        <v>0</v>
      </c>
      <c r="AP986" s="2">
        <v>0</v>
      </c>
      <c r="AQ986" s="2" t="s">
        <v>77</v>
      </c>
      <c r="AR986" s="2" t="s">
        <v>77</v>
      </c>
      <c r="AS986" s="2" t="s">
        <v>77</v>
      </c>
      <c r="AT986" s="3">
        <v>593342732</v>
      </c>
      <c r="AU986" s="3">
        <v>559101312</v>
      </c>
      <c r="AV986" s="2">
        <v>94.23</v>
      </c>
      <c r="AW986" s="3">
        <v>1662218893</v>
      </c>
      <c r="AX986" s="3">
        <v>1662130454</v>
      </c>
      <c r="AY986" s="2">
        <v>99.99</v>
      </c>
      <c r="AZ986" s="3">
        <v>2162690000</v>
      </c>
      <c r="BA986" s="3">
        <v>0</v>
      </c>
      <c r="BB986" s="2">
        <v>0</v>
      </c>
      <c r="BC986" s="3">
        <v>2908362480</v>
      </c>
      <c r="BD986" s="3">
        <v>0</v>
      </c>
      <c r="BE986" s="2">
        <v>0</v>
      </c>
      <c r="BF986" s="3">
        <v>2200288378</v>
      </c>
      <c r="BG986" s="3">
        <v>0</v>
      </c>
      <c r="BH986" s="2">
        <v>0</v>
      </c>
      <c r="BI986" s="3">
        <v>9526902483</v>
      </c>
      <c r="BJ986" s="3">
        <v>2221231766</v>
      </c>
      <c r="BK986" s="2">
        <v>23.32</v>
      </c>
      <c r="BM986" s="4">
        <f t="shared" si="181"/>
        <v>593.34273199999996</v>
      </c>
      <c r="BN986" s="4">
        <f t="shared" si="182"/>
        <v>559.10131200000001</v>
      </c>
      <c r="BO986" s="4">
        <f t="shared" si="183"/>
        <v>1662.218893</v>
      </c>
      <c r="BP986" s="4">
        <f t="shared" si="184"/>
        <v>1662.1304540000001</v>
      </c>
      <c r="BQ986" s="4">
        <f t="shared" si="185"/>
        <v>2162.69</v>
      </c>
      <c r="BR986" s="4">
        <f t="shared" si="186"/>
        <v>0</v>
      </c>
      <c r="BS986" s="4">
        <f t="shared" si="187"/>
        <v>2908.3624799999998</v>
      </c>
      <c r="BT986" s="4">
        <f t="shared" si="188"/>
        <v>0</v>
      </c>
      <c r="BU986" s="4">
        <f t="shared" si="189"/>
        <v>2200.2883780000002</v>
      </c>
      <c r="BV986" s="4">
        <f t="shared" si="190"/>
        <v>0</v>
      </c>
      <c r="BW986" s="4">
        <f t="shared" si="191"/>
        <v>9526.9024829999998</v>
      </c>
      <c r="BX986" s="4">
        <f t="shared" si="192"/>
        <v>2221.2317659999999</v>
      </c>
    </row>
    <row r="987" spans="1:76" x14ac:dyDescent="0.25">
      <c r="A987">
        <v>16</v>
      </c>
      <c r="B987" t="s">
        <v>60</v>
      </c>
      <c r="C987" t="s">
        <v>61</v>
      </c>
      <c r="D987">
        <v>2021</v>
      </c>
      <c r="E987" t="s">
        <v>62</v>
      </c>
      <c r="F987" t="s">
        <v>63</v>
      </c>
      <c r="G987">
        <v>2</v>
      </c>
      <c r="H987" t="s">
        <v>64</v>
      </c>
      <c r="I987" t="s">
        <v>3564</v>
      </c>
      <c r="J987" t="s">
        <v>1873</v>
      </c>
      <c r="K987" t="s">
        <v>1874</v>
      </c>
      <c r="L987" t="s">
        <v>3609</v>
      </c>
      <c r="M987" t="s">
        <v>1875</v>
      </c>
      <c r="N987" t="s">
        <v>3611</v>
      </c>
      <c r="O987" t="s">
        <v>68</v>
      </c>
      <c r="P987" t="s">
        <v>3616</v>
      </c>
      <c r="Q987" t="s">
        <v>69</v>
      </c>
      <c r="R987" t="s">
        <v>3862</v>
      </c>
      <c r="S987" t="s">
        <v>1889</v>
      </c>
      <c r="T987">
        <v>17</v>
      </c>
      <c r="U987">
        <v>2</v>
      </c>
      <c r="V987" t="s">
        <v>1891</v>
      </c>
      <c r="W987">
        <v>1</v>
      </c>
      <c r="X987" t="s">
        <v>72</v>
      </c>
      <c r="Y987">
        <v>1</v>
      </c>
      <c r="Z987" t="s">
        <v>73</v>
      </c>
      <c r="AA987">
        <v>1</v>
      </c>
      <c r="AB987" s="2">
        <v>0</v>
      </c>
      <c r="AC987" s="2">
        <v>0</v>
      </c>
      <c r="AD987" s="2">
        <v>0</v>
      </c>
      <c r="AE987" s="2">
        <v>15</v>
      </c>
      <c r="AF987" s="2">
        <v>15</v>
      </c>
      <c r="AG987" s="2">
        <v>100</v>
      </c>
      <c r="AH987" s="2">
        <v>25</v>
      </c>
      <c r="AI987" s="2">
        <v>0</v>
      </c>
      <c r="AJ987" s="2">
        <v>0</v>
      </c>
      <c r="AK987" s="2">
        <v>25</v>
      </c>
      <c r="AL987" s="2">
        <v>0</v>
      </c>
      <c r="AM987" s="2">
        <v>0</v>
      </c>
      <c r="AN987" s="2">
        <v>35</v>
      </c>
      <c r="AO987" s="2">
        <v>0</v>
      </c>
      <c r="AP987" s="2">
        <v>0</v>
      </c>
      <c r="AQ987" s="2">
        <v>100</v>
      </c>
      <c r="AR987" s="2">
        <v>15</v>
      </c>
      <c r="AS987" s="2">
        <v>15</v>
      </c>
      <c r="AT987" s="3">
        <v>0</v>
      </c>
      <c r="AU987" s="3">
        <v>0</v>
      </c>
      <c r="AV987" s="2">
        <v>0</v>
      </c>
      <c r="AW987" s="3">
        <v>73431300</v>
      </c>
      <c r="AX987" s="3">
        <v>73431300</v>
      </c>
      <c r="AY987" s="2">
        <v>100</v>
      </c>
      <c r="AZ987" s="3">
        <v>80774000</v>
      </c>
      <c r="BA987" s="3">
        <v>0</v>
      </c>
      <c r="BB987" s="2">
        <v>0</v>
      </c>
      <c r="BC987" s="3">
        <v>100000000</v>
      </c>
      <c r="BD987" s="3">
        <v>0</v>
      </c>
      <c r="BE987" s="2">
        <v>0</v>
      </c>
      <c r="BF987" s="3">
        <v>100000000</v>
      </c>
      <c r="BG987" s="3">
        <v>0</v>
      </c>
      <c r="BH987" s="2">
        <v>0</v>
      </c>
      <c r="BI987" s="3">
        <v>354205300</v>
      </c>
      <c r="BJ987" s="3">
        <v>73431300</v>
      </c>
      <c r="BK987" s="2">
        <v>20.73</v>
      </c>
      <c r="BM987" s="4">
        <f t="shared" si="181"/>
        <v>0</v>
      </c>
      <c r="BN987" s="4">
        <f t="shared" si="182"/>
        <v>0</v>
      </c>
      <c r="BO987" s="4">
        <f t="shared" si="183"/>
        <v>73.431299999999993</v>
      </c>
      <c r="BP987" s="4">
        <f t="shared" si="184"/>
        <v>73.431299999999993</v>
      </c>
      <c r="BQ987" s="4">
        <f t="shared" si="185"/>
        <v>80.774000000000001</v>
      </c>
      <c r="BR987" s="4">
        <f t="shared" si="186"/>
        <v>0</v>
      </c>
      <c r="BS987" s="4">
        <f t="shared" si="187"/>
        <v>100</v>
      </c>
      <c r="BT987" s="4">
        <f t="shared" si="188"/>
        <v>0</v>
      </c>
      <c r="BU987" s="4">
        <f t="shared" si="189"/>
        <v>100</v>
      </c>
      <c r="BV987" s="4">
        <f t="shared" si="190"/>
        <v>0</v>
      </c>
      <c r="BW987" s="4">
        <f t="shared" si="191"/>
        <v>354.20529999999997</v>
      </c>
      <c r="BX987" s="4">
        <f t="shared" si="192"/>
        <v>73.431299999999993</v>
      </c>
    </row>
    <row r="988" spans="1:76" x14ac:dyDescent="0.25">
      <c r="A988">
        <v>16</v>
      </c>
      <c r="B988" t="s">
        <v>60</v>
      </c>
      <c r="C988" t="s">
        <v>61</v>
      </c>
      <c r="D988">
        <v>2021</v>
      </c>
      <c r="E988" t="s">
        <v>62</v>
      </c>
      <c r="F988" t="s">
        <v>63</v>
      </c>
      <c r="G988">
        <v>2</v>
      </c>
      <c r="H988" t="s">
        <v>64</v>
      </c>
      <c r="I988" t="s">
        <v>3564</v>
      </c>
      <c r="J988" t="s">
        <v>1873</v>
      </c>
      <c r="K988" t="s">
        <v>1874</v>
      </c>
      <c r="L988" t="s">
        <v>3609</v>
      </c>
      <c r="M988" t="s">
        <v>1875</v>
      </c>
      <c r="N988" t="s">
        <v>3611</v>
      </c>
      <c r="O988" t="s">
        <v>68</v>
      </c>
      <c r="P988" t="s">
        <v>3616</v>
      </c>
      <c r="Q988" t="s">
        <v>69</v>
      </c>
      <c r="R988" t="s">
        <v>3862</v>
      </c>
      <c r="S988" t="s">
        <v>1889</v>
      </c>
      <c r="T988">
        <v>17</v>
      </c>
      <c r="U988">
        <v>3</v>
      </c>
      <c r="V988" t="s">
        <v>1892</v>
      </c>
      <c r="W988">
        <v>1</v>
      </c>
      <c r="X988" t="s">
        <v>72</v>
      </c>
      <c r="Y988">
        <v>1</v>
      </c>
      <c r="Z988" t="s">
        <v>73</v>
      </c>
      <c r="AA988">
        <v>1</v>
      </c>
      <c r="AB988" s="2">
        <v>0.2</v>
      </c>
      <c r="AC988" s="2">
        <v>0.2</v>
      </c>
      <c r="AD988" s="2">
        <v>100</v>
      </c>
      <c r="AE988" s="2">
        <v>0.8</v>
      </c>
      <c r="AF988" s="2">
        <v>0.8</v>
      </c>
      <c r="AG988" s="2">
        <v>100</v>
      </c>
      <c r="AH988" s="2">
        <v>0</v>
      </c>
      <c r="AI988" s="2">
        <v>0</v>
      </c>
      <c r="AJ988" s="2">
        <v>0</v>
      </c>
      <c r="AK988" s="2">
        <v>0</v>
      </c>
      <c r="AL988" s="2">
        <v>0</v>
      </c>
      <c r="AM988" s="2">
        <v>0</v>
      </c>
      <c r="AN988" s="2">
        <v>0</v>
      </c>
      <c r="AO988" s="2">
        <v>0</v>
      </c>
      <c r="AP988" s="2">
        <v>0</v>
      </c>
      <c r="AQ988" s="2">
        <v>1</v>
      </c>
      <c r="AR988" s="2">
        <v>1</v>
      </c>
      <c r="AS988" s="2">
        <v>100</v>
      </c>
      <c r="AT988" s="3">
        <v>59041480</v>
      </c>
      <c r="AU988" s="3">
        <v>59041480</v>
      </c>
      <c r="AV988" s="2">
        <v>100</v>
      </c>
      <c r="AW988" s="3">
        <v>118224393</v>
      </c>
      <c r="AX988" s="3">
        <v>118224393</v>
      </c>
      <c r="AY988" s="2">
        <v>100</v>
      </c>
      <c r="AZ988" s="3">
        <v>0</v>
      </c>
      <c r="BA988" s="3">
        <v>0</v>
      </c>
      <c r="BB988" s="2">
        <v>0</v>
      </c>
      <c r="BC988" s="3">
        <v>0</v>
      </c>
      <c r="BD988" s="3">
        <v>0</v>
      </c>
      <c r="BE988" s="2">
        <v>0</v>
      </c>
      <c r="BF988" s="3">
        <v>0</v>
      </c>
      <c r="BG988" s="3">
        <v>0</v>
      </c>
      <c r="BH988" s="2">
        <v>0</v>
      </c>
      <c r="BI988" s="3">
        <v>177265873</v>
      </c>
      <c r="BJ988" s="3">
        <v>177265873</v>
      </c>
      <c r="BK988" s="2">
        <v>100</v>
      </c>
      <c r="BM988" s="4">
        <f t="shared" si="181"/>
        <v>59.04148</v>
      </c>
      <c r="BN988" s="4">
        <f t="shared" si="182"/>
        <v>59.04148</v>
      </c>
      <c r="BO988" s="4">
        <f t="shared" si="183"/>
        <v>118.22439300000001</v>
      </c>
      <c r="BP988" s="4">
        <f t="shared" si="184"/>
        <v>118.22439300000001</v>
      </c>
      <c r="BQ988" s="4">
        <f t="shared" si="185"/>
        <v>0</v>
      </c>
      <c r="BR988" s="4">
        <f t="shared" si="186"/>
        <v>0</v>
      </c>
      <c r="BS988" s="4">
        <f t="shared" si="187"/>
        <v>0</v>
      </c>
      <c r="BT988" s="4">
        <f t="shared" si="188"/>
        <v>0</v>
      </c>
      <c r="BU988" s="4">
        <f t="shared" si="189"/>
        <v>0</v>
      </c>
      <c r="BV988" s="4">
        <f t="shared" si="190"/>
        <v>0</v>
      </c>
      <c r="BW988" s="4">
        <f t="shared" si="191"/>
        <v>177.265873</v>
      </c>
      <c r="BX988" s="4">
        <f t="shared" si="192"/>
        <v>177.265873</v>
      </c>
    </row>
    <row r="989" spans="1:76" x14ac:dyDescent="0.25">
      <c r="A989">
        <v>16</v>
      </c>
      <c r="B989" t="s">
        <v>60</v>
      </c>
      <c r="C989" t="s">
        <v>61</v>
      </c>
      <c r="D989">
        <v>2021</v>
      </c>
      <c r="E989" t="s">
        <v>62</v>
      </c>
      <c r="F989" t="s">
        <v>63</v>
      </c>
      <c r="G989">
        <v>2</v>
      </c>
      <c r="H989" t="s">
        <v>64</v>
      </c>
      <c r="I989" t="s">
        <v>3564</v>
      </c>
      <c r="J989" t="s">
        <v>1873</v>
      </c>
      <c r="K989" t="s">
        <v>1874</v>
      </c>
      <c r="L989" t="s">
        <v>3609</v>
      </c>
      <c r="M989" t="s">
        <v>1875</v>
      </c>
      <c r="N989" t="s">
        <v>3611</v>
      </c>
      <c r="O989" t="s">
        <v>68</v>
      </c>
      <c r="P989" t="s">
        <v>3616</v>
      </c>
      <c r="Q989" t="s">
        <v>69</v>
      </c>
      <c r="R989" t="s">
        <v>3862</v>
      </c>
      <c r="S989" t="s">
        <v>1889</v>
      </c>
      <c r="T989">
        <v>17</v>
      </c>
      <c r="U989">
        <v>4</v>
      </c>
      <c r="V989" t="s">
        <v>1893</v>
      </c>
      <c r="W989">
        <v>1</v>
      </c>
      <c r="X989" t="s">
        <v>72</v>
      </c>
      <c r="Y989">
        <v>1</v>
      </c>
      <c r="Z989" t="s">
        <v>73</v>
      </c>
      <c r="AA989">
        <v>1</v>
      </c>
      <c r="AB989" s="2">
        <v>0</v>
      </c>
      <c r="AC989" s="2">
        <v>0</v>
      </c>
      <c r="AD989" s="2">
        <v>0</v>
      </c>
      <c r="AE989" s="2">
        <v>1000</v>
      </c>
      <c r="AF989" s="2">
        <v>1002</v>
      </c>
      <c r="AG989" s="2">
        <v>100.2</v>
      </c>
      <c r="AH989" s="2">
        <v>1000</v>
      </c>
      <c r="AI989" s="2">
        <v>0</v>
      </c>
      <c r="AJ989" s="2">
        <v>0</v>
      </c>
      <c r="AK989" s="2">
        <v>1000</v>
      </c>
      <c r="AL989" s="2">
        <v>0</v>
      </c>
      <c r="AM989" s="2">
        <v>0</v>
      </c>
      <c r="AN989" s="2">
        <v>1000</v>
      </c>
      <c r="AO989" s="2">
        <v>0</v>
      </c>
      <c r="AP989" s="2">
        <v>0</v>
      </c>
      <c r="AQ989" s="2">
        <v>4000</v>
      </c>
      <c r="AR989" s="2">
        <v>1002</v>
      </c>
      <c r="AS989" s="2">
        <v>25.05</v>
      </c>
      <c r="AT989" s="3">
        <v>0</v>
      </c>
      <c r="AU989" s="3">
        <v>0</v>
      </c>
      <c r="AV989" s="2">
        <v>0</v>
      </c>
      <c r="AW989" s="3">
        <v>60000000</v>
      </c>
      <c r="AX989" s="3">
        <v>60000000</v>
      </c>
      <c r="AY989" s="2">
        <v>100</v>
      </c>
      <c r="AZ989" s="3">
        <v>40000000</v>
      </c>
      <c r="BA989" s="3">
        <v>0</v>
      </c>
      <c r="BB989" s="2">
        <v>0</v>
      </c>
      <c r="BC989" s="3">
        <v>50000000</v>
      </c>
      <c r="BD989" s="3">
        <v>0</v>
      </c>
      <c r="BE989" s="2">
        <v>0</v>
      </c>
      <c r="BF989" s="3">
        <v>50000000</v>
      </c>
      <c r="BG989" s="3">
        <v>0</v>
      </c>
      <c r="BH989" s="2">
        <v>0</v>
      </c>
      <c r="BI989" s="3">
        <v>200000000</v>
      </c>
      <c r="BJ989" s="3">
        <v>60000000</v>
      </c>
      <c r="BK989" s="2">
        <v>30</v>
      </c>
      <c r="BM989" s="4">
        <f t="shared" si="181"/>
        <v>0</v>
      </c>
      <c r="BN989" s="4">
        <f t="shared" si="182"/>
        <v>0</v>
      </c>
      <c r="BO989" s="4">
        <f t="shared" si="183"/>
        <v>60</v>
      </c>
      <c r="BP989" s="4">
        <f t="shared" si="184"/>
        <v>60</v>
      </c>
      <c r="BQ989" s="4">
        <f t="shared" si="185"/>
        <v>40</v>
      </c>
      <c r="BR989" s="4">
        <f t="shared" si="186"/>
        <v>0</v>
      </c>
      <c r="BS989" s="4">
        <f t="shared" si="187"/>
        <v>50</v>
      </c>
      <c r="BT989" s="4">
        <f t="shared" si="188"/>
        <v>0</v>
      </c>
      <c r="BU989" s="4">
        <f t="shared" si="189"/>
        <v>50</v>
      </c>
      <c r="BV989" s="4">
        <f t="shared" si="190"/>
        <v>0</v>
      </c>
      <c r="BW989" s="4">
        <f t="shared" si="191"/>
        <v>200</v>
      </c>
      <c r="BX989" s="4">
        <f t="shared" si="192"/>
        <v>60</v>
      </c>
    </row>
    <row r="990" spans="1:76" x14ac:dyDescent="0.25">
      <c r="A990">
        <v>16</v>
      </c>
      <c r="B990" t="s">
        <v>60</v>
      </c>
      <c r="C990" t="s">
        <v>61</v>
      </c>
      <c r="D990">
        <v>2021</v>
      </c>
      <c r="E990" t="s">
        <v>62</v>
      </c>
      <c r="F990" t="s">
        <v>63</v>
      </c>
      <c r="G990">
        <v>2</v>
      </c>
      <c r="H990" t="s">
        <v>64</v>
      </c>
      <c r="I990" t="s">
        <v>3564</v>
      </c>
      <c r="J990" t="s">
        <v>1873</v>
      </c>
      <c r="K990" t="s">
        <v>1874</v>
      </c>
      <c r="L990" t="s">
        <v>3609</v>
      </c>
      <c r="M990" t="s">
        <v>1875</v>
      </c>
      <c r="N990" t="s">
        <v>3611</v>
      </c>
      <c r="O990" t="s">
        <v>68</v>
      </c>
      <c r="P990" t="s">
        <v>3616</v>
      </c>
      <c r="Q990" t="s">
        <v>69</v>
      </c>
      <c r="R990" t="s">
        <v>3862</v>
      </c>
      <c r="S990" t="s">
        <v>1889</v>
      </c>
      <c r="T990">
        <v>17</v>
      </c>
      <c r="U990">
        <v>5</v>
      </c>
      <c r="V990" t="s">
        <v>1894</v>
      </c>
      <c r="W990">
        <v>1</v>
      </c>
      <c r="X990" t="s">
        <v>72</v>
      </c>
      <c r="Y990">
        <v>1</v>
      </c>
      <c r="Z990" t="s">
        <v>73</v>
      </c>
      <c r="AA990">
        <v>1</v>
      </c>
      <c r="AB990" s="2">
        <v>800</v>
      </c>
      <c r="AC990" s="2">
        <v>1183</v>
      </c>
      <c r="AD990" s="2">
        <v>147.88</v>
      </c>
      <c r="AE990" s="2">
        <v>2400</v>
      </c>
      <c r="AF990" s="2">
        <v>2432</v>
      </c>
      <c r="AG990" s="2">
        <v>101.33</v>
      </c>
      <c r="AH990" s="2">
        <v>2400</v>
      </c>
      <c r="AI990" s="2">
        <v>0</v>
      </c>
      <c r="AJ990" s="2">
        <v>0</v>
      </c>
      <c r="AK990" s="2">
        <v>2400</v>
      </c>
      <c r="AL990" s="2">
        <v>0</v>
      </c>
      <c r="AM990" s="2">
        <v>0</v>
      </c>
      <c r="AN990" s="2">
        <v>1000</v>
      </c>
      <c r="AO990" s="2">
        <v>0</v>
      </c>
      <c r="AP990" s="2">
        <v>0</v>
      </c>
      <c r="AQ990" s="2">
        <v>9000</v>
      </c>
      <c r="AR990" s="2">
        <v>3615</v>
      </c>
      <c r="AS990" s="2">
        <v>40.17</v>
      </c>
      <c r="AT990" s="3">
        <v>460000000</v>
      </c>
      <c r="AU990" s="3">
        <v>456675089</v>
      </c>
      <c r="AV990" s="2">
        <v>99.28</v>
      </c>
      <c r="AW990" s="3">
        <v>389185890</v>
      </c>
      <c r="AX990" s="3">
        <v>389185890</v>
      </c>
      <c r="AY990" s="2">
        <v>100</v>
      </c>
      <c r="AZ990" s="3">
        <v>363485000</v>
      </c>
      <c r="BA990" s="3">
        <v>0</v>
      </c>
      <c r="BB990" s="2">
        <v>0</v>
      </c>
      <c r="BC990" s="3">
        <v>300000000</v>
      </c>
      <c r="BD990" s="3">
        <v>0</v>
      </c>
      <c r="BE990" s="2">
        <v>0</v>
      </c>
      <c r="BF990" s="3">
        <v>200000000</v>
      </c>
      <c r="BG990" s="3">
        <v>0</v>
      </c>
      <c r="BH990" s="2">
        <v>0</v>
      </c>
      <c r="BI990" s="3">
        <v>1712670890</v>
      </c>
      <c r="BJ990" s="3">
        <v>845860979</v>
      </c>
      <c r="BK990" s="2">
        <v>49.39</v>
      </c>
      <c r="BM990" s="4">
        <f t="shared" si="181"/>
        <v>460</v>
      </c>
      <c r="BN990" s="4">
        <f t="shared" si="182"/>
        <v>456.67508900000001</v>
      </c>
      <c r="BO990" s="4">
        <f t="shared" si="183"/>
        <v>389.18588999999997</v>
      </c>
      <c r="BP990" s="4">
        <f t="shared" si="184"/>
        <v>389.18588999999997</v>
      </c>
      <c r="BQ990" s="4">
        <f t="shared" si="185"/>
        <v>363.48500000000001</v>
      </c>
      <c r="BR990" s="4">
        <f t="shared" si="186"/>
        <v>0</v>
      </c>
      <c r="BS990" s="4">
        <f t="shared" si="187"/>
        <v>300</v>
      </c>
      <c r="BT990" s="4">
        <f t="shared" si="188"/>
        <v>0</v>
      </c>
      <c r="BU990" s="4">
        <f t="shared" si="189"/>
        <v>200</v>
      </c>
      <c r="BV990" s="4">
        <f t="shared" si="190"/>
        <v>0</v>
      </c>
      <c r="BW990" s="4">
        <f t="shared" si="191"/>
        <v>1712.6708899999999</v>
      </c>
      <c r="BX990" s="4">
        <f t="shared" si="192"/>
        <v>845.86097900000004</v>
      </c>
    </row>
    <row r="991" spans="1:76" x14ac:dyDescent="0.25">
      <c r="A991">
        <v>16</v>
      </c>
      <c r="B991" t="s">
        <v>60</v>
      </c>
      <c r="C991" t="s">
        <v>61</v>
      </c>
      <c r="D991">
        <v>2021</v>
      </c>
      <c r="E991" t="s">
        <v>62</v>
      </c>
      <c r="F991" t="s">
        <v>63</v>
      </c>
      <c r="G991">
        <v>2</v>
      </c>
      <c r="H991" t="s">
        <v>64</v>
      </c>
      <c r="I991" t="s">
        <v>3564</v>
      </c>
      <c r="J991" t="s">
        <v>1873</v>
      </c>
      <c r="K991" t="s">
        <v>1874</v>
      </c>
      <c r="L991" t="s">
        <v>3609</v>
      </c>
      <c r="M991" t="s">
        <v>1875</v>
      </c>
      <c r="N991" t="s">
        <v>3611</v>
      </c>
      <c r="O991" t="s">
        <v>68</v>
      </c>
      <c r="P991" t="s">
        <v>3616</v>
      </c>
      <c r="Q991" t="s">
        <v>69</v>
      </c>
      <c r="R991" t="s">
        <v>3862</v>
      </c>
      <c r="S991" t="s">
        <v>1889</v>
      </c>
      <c r="T991">
        <v>17</v>
      </c>
      <c r="U991">
        <v>6</v>
      </c>
      <c r="V991" t="s">
        <v>1895</v>
      </c>
      <c r="W991">
        <v>1</v>
      </c>
      <c r="X991" t="s">
        <v>72</v>
      </c>
      <c r="Y991">
        <v>1</v>
      </c>
      <c r="Z991" t="s">
        <v>73</v>
      </c>
      <c r="AA991">
        <v>1</v>
      </c>
      <c r="AB991" s="2">
        <v>0</v>
      </c>
      <c r="AC991" s="2">
        <v>0</v>
      </c>
      <c r="AD991" s="2">
        <v>0</v>
      </c>
      <c r="AE991" s="2">
        <v>1</v>
      </c>
      <c r="AF991" s="2">
        <v>1</v>
      </c>
      <c r="AG991" s="2">
        <v>100</v>
      </c>
      <c r="AH991" s="2">
        <v>1</v>
      </c>
      <c r="AI991" s="2">
        <v>0</v>
      </c>
      <c r="AJ991" s="2">
        <v>0</v>
      </c>
      <c r="AK991" s="2">
        <v>1</v>
      </c>
      <c r="AL991" s="2">
        <v>0</v>
      </c>
      <c r="AM991" s="2">
        <v>0</v>
      </c>
      <c r="AN991" s="2">
        <v>1</v>
      </c>
      <c r="AO991" s="2">
        <v>0</v>
      </c>
      <c r="AP991" s="2">
        <v>0</v>
      </c>
      <c r="AQ991" s="2">
        <v>4</v>
      </c>
      <c r="AR991" s="2">
        <v>1</v>
      </c>
      <c r="AS991" s="2">
        <v>25</v>
      </c>
      <c r="AT991" s="3">
        <v>0</v>
      </c>
      <c r="AU991" s="3">
        <v>0</v>
      </c>
      <c r="AV991" s="2">
        <v>0</v>
      </c>
      <c r="AW991" s="3">
        <v>64619544</v>
      </c>
      <c r="AX991" s="3">
        <v>64619544</v>
      </c>
      <c r="AY991" s="2">
        <v>100</v>
      </c>
      <c r="AZ991" s="3">
        <v>33044000</v>
      </c>
      <c r="BA991" s="3">
        <v>0</v>
      </c>
      <c r="BB991" s="2">
        <v>0</v>
      </c>
      <c r="BC991" s="3">
        <v>25000000</v>
      </c>
      <c r="BD991" s="3">
        <v>0</v>
      </c>
      <c r="BE991" s="2">
        <v>0</v>
      </c>
      <c r="BF991" s="3">
        <v>25000000</v>
      </c>
      <c r="BG991" s="3">
        <v>0</v>
      </c>
      <c r="BH991" s="2">
        <v>0</v>
      </c>
      <c r="BI991" s="3">
        <v>147663544</v>
      </c>
      <c r="BJ991" s="3">
        <v>64619544</v>
      </c>
      <c r="BK991" s="2">
        <v>43.76</v>
      </c>
      <c r="BM991" s="4">
        <f t="shared" si="181"/>
        <v>0</v>
      </c>
      <c r="BN991" s="4">
        <f t="shared" si="182"/>
        <v>0</v>
      </c>
      <c r="BO991" s="4">
        <f t="shared" si="183"/>
        <v>64.619544000000005</v>
      </c>
      <c r="BP991" s="4">
        <f t="shared" si="184"/>
        <v>64.619544000000005</v>
      </c>
      <c r="BQ991" s="4">
        <f t="shared" si="185"/>
        <v>33.043999999999997</v>
      </c>
      <c r="BR991" s="4">
        <f t="shared" si="186"/>
        <v>0</v>
      </c>
      <c r="BS991" s="4">
        <f t="shared" si="187"/>
        <v>25</v>
      </c>
      <c r="BT991" s="4">
        <f t="shared" si="188"/>
        <v>0</v>
      </c>
      <c r="BU991" s="4">
        <f t="shared" si="189"/>
        <v>25</v>
      </c>
      <c r="BV991" s="4">
        <f t="shared" si="190"/>
        <v>0</v>
      </c>
      <c r="BW991" s="4">
        <f t="shared" si="191"/>
        <v>147.663544</v>
      </c>
      <c r="BX991" s="4">
        <f t="shared" si="192"/>
        <v>64.619544000000005</v>
      </c>
    </row>
    <row r="992" spans="1:76" x14ac:dyDescent="0.25">
      <c r="A992">
        <v>16</v>
      </c>
      <c r="B992" t="s">
        <v>60</v>
      </c>
      <c r="C992" t="s">
        <v>61</v>
      </c>
      <c r="D992">
        <v>2021</v>
      </c>
      <c r="E992" t="s">
        <v>62</v>
      </c>
      <c r="F992" t="s">
        <v>63</v>
      </c>
      <c r="G992">
        <v>2</v>
      </c>
      <c r="H992" t="s">
        <v>64</v>
      </c>
      <c r="I992" t="s">
        <v>3564</v>
      </c>
      <c r="J992" t="s">
        <v>1873</v>
      </c>
      <c r="K992" t="s">
        <v>1874</v>
      </c>
      <c r="L992" t="s">
        <v>3609</v>
      </c>
      <c r="M992" t="s">
        <v>1875</v>
      </c>
      <c r="N992" t="s">
        <v>3611</v>
      </c>
      <c r="O992" t="s">
        <v>68</v>
      </c>
      <c r="P992" t="s">
        <v>3616</v>
      </c>
      <c r="Q992" t="s">
        <v>69</v>
      </c>
      <c r="R992" t="s">
        <v>3862</v>
      </c>
      <c r="S992" t="s">
        <v>1889</v>
      </c>
      <c r="T992">
        <v>17</v>
      </c>
      <c r="U992">
        <v>7</v>
      </c>
      <c r="V992" t="s">
        <v>1896</v>
      </c>
      <c r="W992">
        <v>1</v>
      </c>
      <c r="X992" t="s">
        <v>72</v>
      </c>
      <c r="Y992">
        <v>1</v>
      </c>
      <c r="Z992" t="s">
        <v>73</v>
      </c>
      <c r="AA992">
        <v>1</v>
      </c>
      <c r="AB992" s="2">
        <v>0</v>
      </c>
      <c r="AC992" s="2">
        <v>0</v>
      </c>
      <c r="AD992" s="2">
        <v>0</v>
      </c>
      <c r="AE992" s="2">
        <v>3500</v>
      </c>
      <c r="AF992" s="2">
        <v>4034</v>
      </c>
      <c r="AG992" s="2">
        <v>115.26</v>
      </c>
      <c r="AH992" s="2">
        <v>2000</v>
      </c>
      <c r="AI992" s="2">
        <v>0</v>
      </c>
      <c r="AJ992" s="2">
        <v>0</v>
      </c>
      <c r="AK992" s="2">
        <v>2000</v>
      </c>
      <c r="AL992" s="2">
        <v>0</v>
      </c>
      <c r="AM992" s="2">
        <v>0</v>
      </c>
      <c r="AN992" s="2">
        <v>500</v>
      </c>
      <c r="AO992" s="2">
        <v>0</v>
      </c>
      <c r="AP992" s="2">
        <v>0</v>
      </c>
      <c r="AQ992" s="2">
        <v>8000</v>
      </c>
      <c r="AR992" s="2">
        <v>4034</v>
      </c>
      <c r="AS992" s="2">
        <v>50.43</v>
      </c>
      <c r="AT992" s="3">
        <v>0</v>
      </c>
      <c r="AU992" s="3">
        <v>0</v>
      </c>
      <c r="AV992" s="2">
        <v>0</v>
      </c>
      <c r="AW992" s="3">
        <v>102803820</v>
      </c>
      <c r="AX992" s="3">
        <v>102803820</v>
      </c>
      <c r="AY992" s="2">
        <v>100</v>
      </c>
      <c r="AZ992" s="3">
        <v>200000000</v>
      </c>
      <c r="BA992" s="3">
        <v>0</v>
      </c>
      <c r="BB992" s="2">
        <v>0</v>
      </c>
      <c r="BC992" s="3">
        <v>130000000</v>
      </c>
      <c r="BD992" s="3">
        <v>0</v>
      </c>
      <c r="BE992" s="2">
        <v>0</v>
      </c>
      <c r="BF992" s="3">
        <v>70000000</v>
      </c>
      <c r="BG992" s="3">
        <v>0</v>
      </c>
      <c r="BH992" s="2">
        <v>0</v>
      </c>
      <c r="BI992" s="3">
        <v>502803820</v>
      </c>
      <c r="BJ992" s="3">
        <v>102803820</v>
      </c>
      <c r="BK992" s="2">
        <v>20.45</v>
      </c>
      <c r="BM992" s="4">
        <f t="shared" si="181"/>
        <v>0</v>
      </c>
      <c r="BN992" s="4">
        <f t="shared" si="182"/>
        <v>0</v>
      </c>
      <c r="BO992" s="4">
        <f t="shared" si="183"/>
        <v>102.80382</v>
      </c>
      <c r="BP992" s="4">
        <f t="shared" si="184"/>
        <v>102.80382</v>
      </c>
      <c r="BQ992" s="4">
        <f t="shared" si="185"/>
        <v>200</v>
      </c>
      <c r="BR992" s="4">
        <f t="shared" si="186"/>
        <v>0</v>
      </c>
      <c r="BS992" s="4">
        <f t="shared" si="187"/>
        <v>130</v>
      </c>
      <c r="BT992" s="4">
        <f t="shared" si="188"/>
        <v>0</v>
      </c>
      <c r="BU992" s="4">
        <f t="shared" si="189"/>
        <v>70</v>
      </c>
      <c r="BV992" s="4">
        <f t="shared" si="190"/>
        <v>0</v>
      </c>
      <c r="BW992" s="4">
        <f t="shared" si="191"/>
        <v>502.80381999999997</v>
      </c>
      <c r="BX992" s="4">
        <f t="shared" si="192"/>
        <v>102.80382</v>
      </c>
    </row>
    <row r="993" spans="1:76" x14ac:dyDescent="0.25">
      <c r="A993">
        <v>16</v>
      </c>
      <c r="B993" t="s">
        <v>60</v>
      </c>
      <c r="C993" t="s">
        <v>61</v>
      </c>
      <c r="D993">
        <v>2021</v>
      </c>
      <c r="E993" t="s">
        <v>62</v>
      </c>
      <c r="F993" t="s">
        <v>63</v>
      </c>
      <c r="G993">
        <v>2</v>
      </c>
      <c r="H993" t="s">
        <v>64</v>
      </c>
      <c r="I993" t="s">
        <v>3564</v>
      </c>
      <c r="J993" t="s">
        <v>1873</v>
      </c>
      <c r="K993" t="s">
        <v>1874</v>
      </c>
      <c r="L993" t="s">
        <v>3609</v>
      </c>
      <c r="M993" t="s">
        <v>1875</v>
      </c>
      <c r="N993" t="s">
        <v>3611</v>
      </c>
      <c r="O993" t="s">
        <v>68</v>
      </c>
      <c r="P993" t="s">
        <v>3616</v>
      </c>
      <c r="Q993" t="s">
        <v>69</v>
      </c>
      <c r="R993" t="s">
        <v>3862</v>
      </c>
      <c r="S993" t="s">
        <v>1889</v>
      </c>
      <c r="T993">
        <v>17</v>
      </c>
      <c r="U993">
        <v>8</v>
      </c>
      <c r="V993" t="s">
        <v>1897</v>
      </c>
      <c r="W993">
        <v>1</v>
      </c>
      <c r="X993" t="s">
        <v>72</v>
      </c>
      <c r="Y993">
        <v>1</v>
      </c>
      <c r="Z993" t="s">
        <v>73</v>
      </c>
      <c r="AA993">
        <v>1</v>
      </c>
      <c r="AB993" s="2">
        <v>0</v>
      </c>
      <c r="AC993" s="2">
        <v>0</v>
      </c>
      <c r="AD993" s="2">
        <v>0</v>
      </c>
      <c r="AE993" s="2">
        <v>25</v>
      </c>
      <c r="AF993" s="2">
        <v>25</v>
      </c>
      <c r="AG993" s="2">
        <v>100</v>
      </c>
      <c r="AH993" s="2">
        <v>25</v>
      </c>
      <c r="AI993" s="2">
        <v>0</v>
      </c>
      <c r="AJ993" s="2">
        <v>0</v>
      </c>
      <c r="AK993" s="2">
        <v>25</v>
      </c>
      <c r="AL993" s="2">
        <v>0</v>
      </c>
      <c r="AM993" s="2">
        <v>0</v>
      </c>
      <c r="AN993" s="2">
        <v>25</v>
      </c>
      <c r="AO993" s="2">
        <v>0</v>
      </c>
      <c r="AP993" s="2">
        <v>0</v>
      </c>
      <c r="AQ993" s="2">
        <v>100</v>
      </c>
      <c r="AR993" s="2">
        <v>25</v>
      </c>
      <c r="AS993" s="2">
        <v>25</v>
      </c>
      <c r="AT993" s="3">
        <v>0</v>
      </c>
      <c r="AU993" s="3">
        <v>0</v>
      </c>
      <c r="AV993" s="2">
        <v>0</v>
      </c>
      <c r="AW993" s="3">
        <v>220147037</v>
      </c>
      <c r="AX993" s="3">
        <v>220147037</v>
      </c>
      <c r="AY993" s="2">
        <v>100</v>
      </c>
      <c r="AZ993" s="3">
        <v>185047000</v>
      </c>
      <c r="BA993" s="3">
        <v>0</v>
      </c>
      <c r="BB993" s="2">
        <v>0</v>
      </c>
      <c r="BC993" s="3">
        <v>50000000</v>
      </c>
      <c r="BD993" s="3">
        <v>0</v>
      </c>
      <c r="BE993" s="2">
        <v>0</v>
      </c>
      <c r="BF993" s="3">
        <v>50000000</v>
      </c>
      <c r="BG993" s="3">
        <v>0</v>
      </c>
      <c r="BH993" s="2">
        <v>0</v>
      </c>
      <c r="BI993" s="3">
        <v>505194037</v>
      </c>
      <c r="BJ993" s="3">
        <v>220147037</v>
      </c>
      <c r="BK993" s="2">
        <v>43.58</v>
      </c>
      <c r="BM993" s="4">
        <f t="shared" si="181"/>
        <v>0</v>
      </c>
      <c r="BN993" s="4">
        <f t="shared" si="182"/>
        <v>0</v>
      </c>
      <c r="BO993" s="4">
        <f t="shared" si="183"/>
        <v>220.14703700000001</v>
      </c>
      <c r="BP993" s="4">
        <f t="shared" si="184"/>
        <v>220.14703700000001</v>
      </c>
      <c r="BQ993" s="4">
        <f t="shared" si="185"/>
        <v>185.047</v>
      </c>
      <c r="BR993" s="4">
        <f t="shared" si="186"/>
        <v>0</v>
      </c>
      <c r="BS993" s="4">
        <f t="shared" si="187"/>
        <v>50</v>
      </c>
      <c r="BT993" s="4">
        <f t="shared" si="188"/>
        <v>0</v>
      </c>
      <c r="BU993" s="4">
        <f t="shared" si="189"/>
        <v>50</v>
      </c>
      <c r="BV993" s="4">
        <f t="shared" si="190"/>
        <v>0</v>
      </c>
      <c r="BW993" s="4">
        <f t="shared" si="191"/>
        <v>505.19403699999998</v>
      </c>
      <c r="BX993" s="4">
        <f t="shared" si="192"/>
        <v>220.14703700000001</v>
      </c>
    </row>
    <row r="994" spans="1:76" x14ac:dyDescent="0.25">
      <c r="A994">
        <v>16</v>
      </c>
      <c r="B994" t="s">
        <v>60</v>
      </c>
      <c r="C994" t="s">
        <v>61</v>
      </c>
      <c r="D994">
        <v>2021</v>
      </c>
      <c r="E994" t="s">
        <v>62</v>
      </c>
      <c r="F994" t="s">
        <v>63</v>
      </c>
      <c r="G994">
        <v>2</v>
      </c>
      <c r="H994" t="s">
        <v>64</v>
      </c>
      <c r="I994" t="s">
        <v>3564</v>
      </c>
      <c r="J994" t="s">
        <v>1873</v>
      </c>
      <c r="K994" t="s">
        <v>1874</v>
      </c>
      <c r="L994" t="s">
        <v>3609</v>
      </c>
      <c r="M994" t="s">
        <v>1875</v>
      </c>
      <c r="N994" t="s">
        <v>3611</v>
      </c>
      <c r="O994" t="s">
        <v>68</v>
      </c>
      <c r="P994" t="s">
        <v>3616</v>
      </c>
      <c r="Q994" t="s">
        <v>69</v>
      </c>
      <c r="R994" t="s">
        <v>3862</v>
      </c>
      <c r="S994" t="s">
        <v>1889</v>
      </c>
      <c r="T994">
        <v>17</v>
      </c>
      <c r="U994">
        <v>9</v>
      </c>
      <c r="V994" t="s">
        <v>1898</v>
      </c>
      <c r="W994">
        <v>1</v>
      </c>
      <c r="X994" t="s">
        <v>72</v>
      </c>
      <c r="Y994">
        <v>1</v>
      </c>
      <c r="Z994" t="s">
        <v>73</v>
      </c>
      <c r="AA994">
        <v>1</v>
      </c>
      <c r="AB994" s="2">
        <v>10</v>
      </c>
      <c r="AC994" s="2">
        <v>10</v>
      </c>
      <c r="AD994" s="2">
        <v>100</v>
      </c>
      <c r="AE994" s="2">
        <v>20</v>
      </c>
      <c r="AF994" s="2">
        <v>20</v>
      </c>
      <c r="AG994" s="2">
        <v>100</v>
      </c>
      <c r="AH994" s="2">
        <v>30</v>
      </c>
      <c r="AI994" s="2">
        <v>0</v>
      </c>
      <c r="AJ994" s="2">
        <v>0</v>
      </c>
      <c r="AK994" s="2">
        <v>20</v>
      </c>
      <c r="AL994" s="2">
        <v>0</v>
      </c>
      <c r="AM994" s="2">
        <v>0</v>
      </c>
      <c r="AN994" s="2">
        <v>20</v>
      </c>
      <c r="AO994" s="2">
        <v>0</v>
      </c>
      <c r="AP994" s="2">
        <v>0</v>
      </c>
      <c r="AQ994" s="2">
        <v>100</v>
      </c>
      <c r="AR994" s="2">
        <v>30</v>
      </c>
      <c r="AS994" s="2">
        <v>30</v>
      </c>
      <c r="AT994" s="3">
        <v>44818938</v>
      </c>
      <c r="AU994" s="3">
        <v>44818938</v>
      </c>
      <c r="AV994" s="2">
        <v>100</v>
      </c>
      <c r="AW994" s="3">
        <v>314653121</v>
      </c>
      <c r="AX994" s="3">
        <v>314653121</v>
      </c>
      <c r="AY994" s="2">
        <v>100</v>
      </c>
      <c r="AZ994" s="3">
        <v>266556000</v>
      </c>
      <c r="BA994" s="3">
        <v>0</v>
      </c>
      <c r="BB994" s="2">
        <v>0</v>
      </c>
      <c r="BC994" s="3">
        <v>160000000</v>
      </c>
      <c r="BD994" s="3">
        <v>0</v>
      </c>
      <c r="BE994" s="2">
        <v>0</v>
      </c>
      <c r="BF994" s="3">
        <v>160000000</v>
      </c>
      <c r="BG994" s="3">
        <v>0</v>
      </c>
      <c r="BH994" s="2">
        <v>0</v>
      </c>
      <c r="BI994" s="3">
        <v>946028059</v>
      </c>
      <c r="BJ994" s="3">
        <v>359472059</v>
      </c>
      <c r="BK994" s="2">
        <v>38</v>
      </c>
      <c r="BM994" s="4">
        <f t="shared" si="181"/>
        <v>44.818938000000003</v>
      </c>
      <c r="BN994" s="4">
        <f t="shared" si="182"/>
        <v>44.818938000000003</v>
      </c>
      <c r="BO994" s="4">
        <f t="shared" si="183"/>
        <v>314.653121</v>
      </c>
      <c r="BP994" s="4">
        <f t="shared" si="184"/>
        <v>314.653121</v>
      </c>
      <c r="BQ994" s="4">
        <f t="shared" si="185"/>
        <v>266.55599999999998</v>
      </c>
      <c r="BR994" s="4">
        <f t="shared" si="186"/>
        <v>0</v>
      </c>
      <c r="BS994" s="4">
        <f t="shared" si="187"/>
        <v>160</v>
      </c>
      <c r="BT994" s="4">
        <f t="shared" si="188"/>
        <v>0</v>
      </c>
      <c r="BU994" s="4">
        <f t="shared" si="189"/>
        <v>160</v>
      </c>
      <c r="BV994" s="4">
        <f t="shared" si="190"/>
        <v>0</v>
      </c>
      <c r="BW994" s="4">
        <f t="shared" si="191"/>
        <v>946.02805899999998</v>
      </c>
      <c r="BX994" s="4">
        <f t="shared" si="192"/>
        <v>359.472059</v>
      </c>
    </row>
    <row r="995" spans="1:76" x14ac:dyDescent="0.25">
      <c r="A995">
        <v>16</v>
      </c>
      <c r="B995" t="s">
        <v>60</v>
      </c>
      <c r="C995" t="s">
        <v>61</v>
      </c>
      <c r="D995">
        <v>2021</v>
      </c>
      <c r="E995" t="s">
        <v>62</v>
      </c>
      <c r="F995" t="s">
        <v>63</v>
      </c>
      <c r="G995">
        <v>2</v>
      </c>
      <c r="H995" t="s">
        <v>64</v>
      </c>
      <c r="I995" t="s">
        <v>3564</v>
      </c>
      <c r="J995" t="s">
        <v>1873</v>
      </c>
      <c r="K995" t="s">
        <v>1874</v>
      </c>
      <c r="L995" t="s">
        <v>3609</v>
      </c>
      <c r="M995" t="s">
        <v>1875</v>
      </c>
      <c r="N995" t="s">
        <v>3611</v>
      </c>
      <c r="O995" t="s">
        <v>68</v>
      </c>
      <c r="P995" t="s">
        <v>3616</v>
      </c>
      <c r="Q995" t="s">
        <v>69</v>
      </c>
      <c r="R995" t="s">
        <v>3862</v>
      </c>
      <c r="S995" t="s">
        <v>1889</v>
      </c>
      <c r="T995">
        <v>17</v>
      </c>
      <c r="U995">
        <v>10</v>
      </c>
      <c r="V995" t="s">
        <v>1899</v>
      </c>
      <c r="W995">
        <v>1</v>
      </c>
      <c r="X995" t="s">
        <v>72</v>
      </c>
      <c r="Y995">
        <v>1</v>
      </c>
      <c r="Z995" t="s">
        <v>73</v>
      </c>
      <c r="AA995">
        <v>1</v>
      </c>
      <c r="AB995" s="2">
        <v>0</v>
      </c>
      <c r="AC995" s="2">
        <v>0</v>
      </c>
      <c r="AD995" s="2">
        <v>0</v>
      </c>
      <c r="AE995" s="2">
        <v>25</v>
      </c>
      <c r="AF995" s="2">
        <v>25</v>
      </c>
      <c r="AG995" s="2">
        <v>100</v>
      </c>
      <c r="AH995" s="2">
        <v>25</v>
      </c>
      <c r="AI995" s="2">
        <v>0</v>
      </c>
      <c r="AJ995" s="2">
        <v>0</v>
      </c>
      <c r="AK995" s="2">
        <v>25</v>
      </c>
      <c r="AL995" s="2">
        <v>0</v>
      </c>
      <c r="AM995" s="2">
        <v>0</v>
      </c>
      <c r="AN995" s="2">
        <v>25</v>
      </c>
      <c r="AO995" s="2">
        <v>0</v>
      </c>
      <c r="AP995" s="2">
        <v>0</v>
      </c>
      <c r="AQ995" s="2">
        <v>100</v>
      </c>
      <c r="AR995" s="2">
        <v>25</v>
      </c>
      <c r="AS995" s="2">
        <v>25</v>
      </c>
      <c r="AT995" s="3">
        <v>0</v>
      </c>
      <c r="AU995" s="3">
        <v>0</v>
      </c>
      <c r="AV995" s="2">
        <v>0</v>
      </c>
      <c r="AW995" s="3">
        <v>10342956</v>
      </c>
      <c r="AX995" s="3">
        <v>10342956</v>
      </c>
      <c r="AY995" s="2">
        <v>100</v>
      </c>
      <c r="AZ995" s="3">
        <v>30000000</v>
      </c>
      <c r="BA995" s="3">
        <v>0</v>
      </c>
      <c r="BB995" s="2">
        <v>0</v>
      </c>
      <c r="BC995" s="3">
        <v>100000000</v>
      </c>
      <c r="BD995" s="3">
        <v>0</v>
      </c>
      <c r="BE995" s="2">
        <v>0</v>
      </c>
      <c r="BF995" s="3">
        <v>100000000</v>
      </c>
      <c r="BG995" s="3">
        <v>0</v>
      </c>
      <c r="BH995" s="2">
        <v>0</v>
      </c>
      <c r="BI995" s="3">
        <v>240342956</v>
      </c>
      <c r="BJ995" s="3">
        <v>10342956</v>
      </c>
      <c r="BK995" s="2">
        <v>4.3</v>
      </c>
      <c r="BM995" s="4">
        <f t="shared" si="181"/>
        <v>0</v>
      </c>
      <c r="BN995" s="4">
        <f t="shared" si="182"/>
        <v>0</v>
      </c>
      <c r="BO995" s="4">
        <f t="shared" si="183"/>
        <v>10.342955999999999</v>
      </c>
      <c r="BP995" s="4">
        <f t="shared" si="184"/>
        <v>10.342955999999999</v>
      </c>
      <c r="BQ995" s="4">
        <f t="shared" si="185"/>
        <v>30</v>
      </c>
      <c r="BR995" s="4">
        <f t="shared" si="186"/>
        <v>0</v>
      </c>
      <c r="BS995" s="4">
        <f t="shared" si="187"/>
        <v>100</v>
      </c>
      <c r="BT995" s="4">
        <f t="shared" si="188"/>
        <v>0</v>
      </c>
      <c r="BU995" s="4">
        <f t="shared" si="189"/>
        <v>100</v>
      </c>
      <c r="BV995" s="4">
        <f t="shared" si="190"/>
        <v>0</v>
      </c>
      <c r="BW995" s="4">
        <f t="shared" si="191"/>
        <v>240.34295600000002</v>
      </c>
      <c r="BX995" s="4">
        <f t="shared" si="192"/>
        <v>10.342955999999999</v>
      </c>
    </row>
    <row r="996" spans="1:76" x14ac:dyDescent="0.25">
      <c r="A996">
        <v>16</v>
      </c>
      <c r="B996" t="s">
        <v>60</v>
      </c>
      <c r="C996" t="s">
        <v>61</v>
      </c>
      <c r="D996">
        <v>2021</v>
      </c>
      <c r="E996" t="s">
        <v>62</v>
      </c>
      <c r="F996" t="s">
        <v>63</v>
      </c>
      <c r="G996">
        <v>2</v>
      </c>
      <c r="H996" t="s">
        <v>64</v>
      </c>
      <c r="I996" t="s">
        <v>3564</v>
      </c>
      <c r="J996" t="s">
        <v>1873</v>
      </c>
      <c r="K996" t="s">
        <v>1874</v>
      </c>
      <c r="L996" t="s">
        <v>3609</v>
      </c>
      <c r="M996" t="s">
        <v>1875</v>
      </c>
      <c r="N996" t="s">
        <v>3611</v>
      </c>
      <c r="O996" t="s">
        <v>68</v>
      </c>
      <c r="P996" t="s">
        <v>3616</v>
      </c>
      <c r="Q996" t="s">
        <v>69</v>
      </c>
      <c r="R996" t="s">
        <v>3862</v>
      </c>
      <c r="S996" t="s">
        <v>1889</v>
      </c>
      <c r="T996">
        <v>17</v>
      </c>
      <c r="U996">
        <v>11</v>
      </c>
      <c r="V996" t="s">
        <v>1900</v>
      </c>
      <c r="W996">
        <v>1</v>
      </c>
      <c r="X996" t="s">
        <v>72</v>
      </c>
      <c r="Y996">
        <v>1</v>
      </c>
      <c r="Z996" t="s">
        <v>73</v>
      </c>
      <c r="AA996">
        <v>1</v>
      </c>
      <c r="AB996" s="2">
        <v>0</v>
      </c>
      <c r="AC996" s="2">
        <v>0</v>
      </c>
      <c r="AD996" s="2">
        <v>0</v>
      </c>
      <c r="AE996" s="2">
        <v>2</v>
      </c>
      <c r="AF996" s="2">
        <v>2</v>
      </c>
      <c r="AG996" s="2">
        <v>100</v>
      </c>
      <c r="AH996" s="2">
        <v>2</v>
      </c>
      <c r="AI996" s="2">
        <v>0</v>
      </c>
      <c r="AJ996" s="2">
        <v>0</v>
      </c>
      <c r="AK996" s="2">
        <v>2</v>
      </c>
      <c r="AL996" s="2">
        <v>0</v>
      </c>
      <c r="AM996" s="2">
        <v>0</v>
      </c>
      <c r="AN996" s="2">
        <v>2</v>
      </c>
      <c r="AO996" s="2">
        <v>0</v>
      </c>
      <c r="AP996" s="2">
        <v>0</v>
      </c>
      <c r="AQ996" s="2">
        <v>8</v>
      </c>
      <c r="AR996" s="2">
        <v>2</v>
      </c>
      <c r="AS996" s="2">
        <v>25</v>
      </c>
      <c r="AT996" s="3">
        <v>0</v>
      </c>
      <c r="AU996" s="3">
        <v>0</v>
      </c>
      <c r="AV996" s="2">
        <v>0</v>
      </c>
      <c r="AW996" s="3">
        <v>66088170</v>
      </c>
      <c r="AX996" s="3">
        <v>66088170</v>
      </c>
      <c r="AY996" s="2">
        <v>100</v>
      </c>
      <c r="AZ996" s="3">
        <v>66088000</v>
      </c>
      <c r="BA996" s="3">
        <v>0</v>
      </c>
      <c r="BB996" s="2">
        <v>0</v>
      </c>
      <c r="BC996" s="3">
        <v>50000000</v>
      </c>
      <c r="BD996" s="3">
        <v>0</v>
      </c>
      <c r="BE996" s="2">
        <v>0</v>
      </c>
      <c r="BF996" s="3">
        <v>50000000</v>
      </c>
      <c r="BG996" s="3">
        <v>0</v>
      </c>
      <c r="BH996" s="2">
        <v>0</v>
      </c>
      <c r="BI996" s="3">
        <v>232176170</v>
      </c>
      <c r="BJ996" s="3">
        <v>66088170</v>
      </c>
      <c r="BK996" s="2">
        <v>28.46</v>
      </c>
      <c r="BM996" s="4">
        <f t="shared" si="181"/>
        <v>0</v>
      </c>
      <c r="BN996" s="4">
        <f t="shared" si="182"/>
        <v>0</v>
      </c>
      <c r="BO996" s="4">
        <f t="shared" si="183"/>
        <v>66.088170000000005</v>
      </c>
      <c r="BP996" s="4">
        <f t="shared" si="184"/>
        <v>66.088170000000005</v>
      </c>
      <c r="BQ996" s="4">
        <f t="shared" si="185"/>
        <v>66.087999999999994</v>
      </c>
      <c r="BR996" s="4">
        <f t="shared" si="186"/>
        <v>0</v>
      </c>
      <c r="BS996" s="4">
        <f t="shared" si="187"/>
        <v>50</v>
      </c>
      <c r="BT996" s="4">
        <f t="shared" si="188"/>
        <v>0</v>
      </c>
      <c r="BU996" s="4">
        <f t="shared" si="189"/>
        <v>50</v>
      </c>
      <c r="BV996" s="4">
        <f t="shared" si="190"/>
        <v>0</v>
      </c>
      <c r="BW996" s="4">
        <f t="shared" si="191"/>
        <v>232.17617000000001</v>
      </c>
      <c r="BX996" s="4">
        <f t="shared" si="192"/>
        <v>66.088170000000005</v>
      </c>
    </row>
    <row r="997" spans="1:76" x14ac:dyDescent="0.25">
      <c r="A997">
        <v>16</v>
      </c>
      <c r="B997" t="s">
        <v>60</v>
      </c>
      <c r="C997" t="s">
        <v>61</v>
      </c>
      <c r="D997">
        <v>2021</v>
      </c>
      <c r="E997" t="s">
        <v>62</v>
      </c>
      <c r="F997" t="s">
        <v>63</v>
      </c>
      <c r="G997">
        <v>2</v>
      </c>
      <c r="H997" t="s">
        <v>64</v>
      </c>
      <c r="I997" t="s">
        <v>3564</v>
      </c>
      <c r="J997" t="s">
        <v>1873</v>
      </c>
      <c r="K997" t="s">
        <v>1874</v>
      </c>
      <c r="L997" t="s">
        <v>3609</v>
      </c>
      <c r="M997" t="s">
        <v>1875</v>
      </c>
      <c r="N997" t="s">
        <v>3611</v>
      </c>
      <c r="O997" t="s">
        <v>68</v>
      </c>
      <c r="P997" t="s">
        <v>3616</v>
      </c>
      <c r="Q997" t="s">
        <v>69</v>
      </c>
      <c r="R997" t="s">
        <v>3862</v>
      </c>
      <c r="S997" t="s">
        <v>1889</v>
      </c>
      <c r="T997">
        <v>17</v>
      </c>
      <c r="U997">
        <v>12</v>
      </c>
      <c r="V997" t="s">
        <v>1901</v>
      </c>
      <c r="W997">
        <v>2</v>
      </c>
      <c r="X997" t="s">
        <v>76</v>
      </c>
      <c r="Y997">
        <v>1</v>
      </c>
      <c r="Z997" t="s">
        <v>73</v>
      </c>
      <c r="AA997">
        <v>1</v>
      </c>
      <c r="AB997" s="2">
        <v>83</v>
      </c>
      <c r="AC997" s="2">
        <v>87.37</v>
      </c>
      <c r="AD997" s="2">
        <v>105.27</v>
      </c>
      <c r="AE997" s="2">
        <v>83</v>
      </c>
      <c r="AF997" s="2">
        <v>88.32</v>
      </c>
      <c r="AG997" s="2">
        <v>106.41</v>
      </c>
      <c r="AH997" s="2">
        <v>83</v>
      </c>
      <c r="AI997" s="2">
        <v>0</v>
      </c>
      <c r="AJ997" s="2">
        <v>0</v>
      </c>
      <c r="AK997" s="2">
        <v>83</v>
      </c>
      <c r="AL997" s="2">
        <v>0</v>
      </c>
      <c r="AM997" s="2">
        <v>0</v>
      </c>
      <c r="AN997" s="2">
        <v>83</v>
      </c>
      <c r="AO997" s="2">
        <v>0</v>
      </c>
      <c r="AP997" s="2">
        <v>0</v>
      </c>
      <c r="AQ997" s="2" t="s">
        <v>77</v>
      </c>
      <c r="AR997" s="2" t="s">
        <v>77</v>
      </c>
      <c r="AS997" s="2" t="s">
        <v>77</v>
      </c>
      <c r="AT997" s="3">
        <v>480000000</v>
      </c>
      <c r="AU997" s="3">
        <v>475439293</v>
      </c>
      <c r="AV997" s="2">
        <v>99.05</v>
      </c>
      <c r="AW997" s="3">
        <v>980307855</v>
      </c>
      <c r="AX997" s="3">
        <v>980307855</v>
      </c>
      <c r="AY997" s="2">
        <v>100</v>
      </c>
      <c r="AZ997" s="3">
        <v>912751000</v>
      </c>
      <c r="BA997" s="3">
        <v>0</v>
      </c>
      <c r="BB997" s="2">
        <v>0</v>
      </c>
      <c r="BC997" s="3">
        <v>1283500000</v>
      </c>
      <c r="BD997" s="3">
        <v>0</v>
      </c>
      <c r="BE997" s="2">
        <v>0</v>
      </c>
      <c r="BF997" s="3">
        <v>1153000000</v>
      </c>
      <c r="BG997" s="3">
        <v>0</v>
      </c>
      <c r="BH997" s="2">
        <v>0</v>
      </c>
      <c r="BI997" s="3">
        <v>4809558855</v>
      </c>
      <c r="BJ997" s="3">
        <v>1455747148</v>
      </c>
      <c r="BK997" s="2">
        <v>30.27</v>
      </c>
      <c r="BM997" s="4">
        <f t="shared" si="181"/>
        <v>480</v>
      </c>
      <c r="BN997" s="4">
        <f t="shared" si="182"/>
        <v>475.43929300000002</v>
      </c>
      <c r="BO997" s="4">
        <f t="shared" si="183"/>
        <v>980.30785500000002</v>
      </c>
      <c r="BP997" s="4">
        <f t="shared" si="184"/>
        <v>980.30785500000002</v>
      </c>
      <c r="BQ997" s="4">
        <f t="shared" si="185"/>
        <v>912.75099999999998</v>
      </c>
      <c r="BR997" s="4">
        <f t="shared" si="186"/>
        <v>0</v>
      </c>
      <c r="BS997" s="4">
        <f t="shared" si="187"/>
        <v>1283.5</v>
      </c>
      <c r="BT997" s="4">
        <f t="shared" si="188"/>
        <v>0</v>
      </c>
      <c r="BU997" s="4">
        <f t="shared" si="189"/>
        <v>1153</v>
      </c>
      <c r="BV997" s="4">
        <f t="shared" si="190"/>
        <v>0</v>
      </c>
      <c r="BW997" s="4">
        <f t="shared" si="191"/>
        <v>4809.5588550000002</v>
      </c>
      <c r="BX997" s="4">
        <f t="shared" si="192"/>
        <v>1455.7471479999999</v>
      </c>
    </row>
    <row r="998" spans="1:76" x14ac:dyDescent="0.25">
      <c r="A998">
        <v>16</v>
      </c>
      <c r="B998" t="s">
        <v>60</v>
      </c>
      <c r="C998" t="s">
        <v>61</v>
      </c>
      <c r="D998">
        <v>2021</v>
      </c>
      <c r="E998" t="s">
        <v>62</v>
      </c>
      <c r="F998" t="s">
        <v>63</v>
      </c>
      <c r="G998">
        <v>2</v>
      </c>
      <c r="H998" t="s">
        <v>64</v>
      </c>
      <c r="I998" t="s">
        <v>3565</v>
      </c>
      <c r="J998" t="s">
        <v>1902</v>
      </c>
      <c r="K998" t="s">
        <v>1903</v>
      </c>
      <c r="L998" t="s">
        <v>3608</v>
      </c>
      <c r="M998" t="s">
        <v>1846</v>
      </c>
      <c r="N998" t="s">
        <v>3612</v>
      </c>
      <c r="O998" t="s">
        <v>134</v>
      </c>
      <c r="P998" t="s">
        <v>3620</v>
      </c>
      <c r="Q998" t="s">
        <v>282</v>
      </c>
      <c r="R998" t="s">
        <v>3863</v>
      </c>
      <c r="S998" t="s">
        <v>1904</v>
      </c>
      <c r="T998">
        <v>30</v>
      </c>
      <c r="U998">
        <v>1</v>
      </c>
      <c r="V998" t="s">
        <v>1905</v>
      </c>
      <c r="W998">
        <v>2</v>
      </c>
      <c r="X998" t="s">
        <v>76</v>
      </c>
      <c r="Y998">
        <v>1</v>
      </c>
      <c r="Z998" t="s">
        <v>73</v>
      </c>
      <c r="AA998">
        <v>1</v>
      </c>
      <c r="AB998" s="2">
        <v>800</v>
      </c>
      <c r="AC998" s="2">
        <v>800</v>
      </c>
      <c r="AD998" s="2">
        <v>100</v>
      </c>
      <c r="AE998" s="2">
        <v>800</v>
      </c>
      <c r="AF998" s="2">
        <v>895</v>
      </c>
      <c r="AG998" s="2">
        <v>111.88</v>
      </c>
      <c r="AH998" s="2">
        <v>800</v>
      </c>
      <c r="AI998" s="2">
        <v>0</v>
      </c>
      <c r="AJ998" s="2">
        <v>0</v>
      </c>
      <c r="AK998" s="2">
        <v>800</v>
      </c>
      <c r="AL998" s="2">
        <v>0</v>
      </c>
      <c r="AM998" s="2">
        <v>0</v>
      </c>
      <c r="AN998" s="2">
        <v>800</v>
      </c>
      <c r="AO998" s="2">
        <v>0</v>
      </c>
      <c r="AP998" s="2">
        <v>0</v>
      </c>
      <c r="AQ998" s="2" t="s">
        <v>77</v>
      </c>
      <c r="AR998" s="2" t="s">
        <v>77</v>
      </c>
      <c r="AS998" s="2" t="s">
        <v>77</v>
      </c>
      <c r="AT998" s="3">
        <v>175400000</v>
      </c>
      <c r="AU998" s="3">
        <v>138000000</v>
      </c>
      <c r="AV998" s="2">
        <v>78.680000000000007</v>
      </c>
      <c r="AW998" s="3">
        <v>11060000</v>
      </c>
      <c r="AX998" s="3">
        <v>0</v>
      </c>
      <c r="AY998" s="2">
        <v>0</v>
      </c>
      <c r="AZ998" s="3">
        <v>186588000</v>
      </c>
      <c r="BA998" s="3">
        <v>0</v>
      </c>
      <c r="BB998" s="2">
        <v>0</v>
      </c>
      <c r="BC998" s="3">
        <v>3000000000</v>
      </c>
      <c r="BD998" s="3">
        <v>0</v>
      </c>
      <c r="BE998" s="2">
        <v>0</v>
      </c>
      <c r="BF998" s="3">
        <v>1499000000</v>
      </c>
      <c r="BG998" s="3">
        <v>0</v>
      </c>
      <c r="BH998" s="2">
        <v>0</v>
      </c>
      <c r="BI998" s="3">
        <v>4872048000</v>
      </c>
      <c r="BJ998" s="3">
        <v>138000000</v>
      </c>
      <c r="BK998" s="2">
        <v>2.83</v>
      </c>
      <c r="BM998" s="4">
        <f t="shared" si="181"/>
        <v>175.4</v>
      </c>
      <c r="BN998" s="4">
        <f t="shared" si="182"/>
        <v>138</v>
      </c>
      <c r="BO998" s="4">
        <f t="shared" si="183"/>
        <v>11.06</v>
      </c>
      <c r="BP998" s="4">
        <f t="shared" si="184"/>
        <v>0</v>
      </c>
      <c r="BQ998" s="4">
        <f t="shared" si="185"/>
        <v>186.58799999999999</v>
      </c>
      <c r="BR998" s="4">
        <f t="shared" si="186"/>
        <v>0</v>
      </c>
      <c r="BS998" s="4">
        <f t="shared" si="187"/>
        <v>3000</v>
      </c>
      <c r="BT998" s="4">
        <f t="shared" si="188"/>
        <v>0</v>
      </c>
      <c r="BU998" s="4">
        <f t="shared" si="189"/>
        <v>1499</v>
      </c>
      <c r="BV998" s="4">
        <f t="shared" si="190"/>
        <v>0</v>
      </c>
      <c r="BW998" s="4">
        <f t="shared" si="191"/>
        <v>4872.0479999999998</v>
      </c>
      <c r="BX998" s="4">
        <f t="shared" si="192"/>
        <v>138</v>
      </c>
    </row>
    <row r="999" spans="1:76" x14ac:dyDescent="0.25">
      <c r="A999">
        <v>16</v>
      </c>
      <c r="B999" t="s">
        <v>60</v>
      </c>
      <c r="C999" t="s">
        <v>61</v>
      </c>
      <c r="D999">
        <v>2021</v>
      </c>
      <c r="E999" t="s">
        <v>62</v>
      </c>
      <c r="F999" t="s">
        <v>63</v>
      </c>
      <c r="G999">
        <v>2</v>
      </c>
      <c r="H999" t="s">
        <v>64</v>
      </c>
      <c r="I999" t="s">
        <v>3565</v>
      </c>
      <c r="J999" t="s">
        <v>1902</v>
      </c>
      <c r="K999" t="s">
        <v>1903</v>
      </c>
      <c r="L999" t="s">
        <v>3608</v>
      </c>
      <c r="M999" t="s">
        <v>1846</v>
      </c>
      <c r="N999" t="s">
        <v>3612</v>
      </c>
      <c r="O999" t="s">
        <v>134</v>
      </c>
      <c r="P999" t="s">
        <v>3620</v>
      </c>
      <c r="Q999" t="s">
        <v>282</v>
      </c>
      <c r="R999" t="s">
        <v>3863</v>
      </c>
      <c r="S999" t="s">
        <v>1904</v>
      </c>
      <c r="T999">
        <v>30</v>
      </c>
      <c r="U999">
        <v>2</v>
      </c>
      <c r="V999" t="s">
        <v>1906</v>
      </c>
      <c r="W999">
        <v>1</v>
      </c>
      <c r="X999" t="s">
        <v>72</v>
      </c>
      <c r="Y999">
        <v>1</v>
      </c>
      <c r="Z999" t="s">
        <v>73</v>
      </c>
      <c r="AA999">
        <v>1</v>
      </c>
      <c r="AB999" s="2">
        <v>50</v>
      </c>
      <c r="AC999" s="2">
        <v>43</v>
      </c>
      <c r="AD999" s="2">
        <v>86</v>
      </c>
      <c r="AE999" s="2">
        <v>2900</v>
      </c>
      <c r="AF999" s="2">
        <v>3357</v>
      </c>
      <c r="AG999" s="2">
        <v>115.76</v>
      </c>
      <c r="AH999" s="2">
        <v>2900</v>
      </c>
      <c r="AI999" s="2">
        <v>0</v>
      </c>
      <c r="AJ999" s="2">
        <v>0</v>
      </c>
      <c r="AK999" s="2">
        <v>2950</v>
      </c>
      <c r="AL999" s="2">
        <v>0</v>
      </c>
      <c r="AM999" s="2">
        <v>0</v>
      </c>
      <c r="AN999" s="2">
        <v>1207</v>
      </c>
      <c r="AO999" s="2">
        <v>0</v>
      </c>
      <c r="AP999" s="2">
        <v>0</v>
      </c>
      <c r="AQ999" s="2">
        <v>10000</v>
      </c>
      <c r="AR999" s="2">
        <v>3400</v>
      </c>
      <c r="AS999" s="2">
        <v>34</v>
      </c>
      <c r="AT999" s="3">
        <v>2014659462</v>
      </c>
      <c r="AU999" s="3">
        <v>1951119462</v>
      </c>
      <c r="AV999" s="2">
        <v>96.85</v>
      </c>
      <c r="AW999" s="3">
        <v>1647971561</v>
      </c>
      <c r="AX999" s="3">
        <v>1346697551</v>
      </c>
      <c r="AY999" s="2">
        <v>81.72</v>
      </c>
      <c r="AZ999" s="3">
        <v>3738070000</v>
      </c>
      <c r="BA999" s="3">
        <v>0</v>
      </c>
      <c r="BB999" s="2">
        <v>0</v>
      </c>
      <c r="BC999" s="3">
        <v>1600000000</v>
      </c>
      <c r="BD999" s="3">
        <v>0</v>
      </c>
      <c r="BE999" s="2">
        <v>0</v>
      </c>
      <c r="BF999" s="3">
        <v>978000000</v>
      </c>
      <c r="BG999" s="3">
        <v>0</v>
      </c>
      <c r="BH999" s="2">
        <v>0</v>
      </c>
      <c r="BI999" s="3">
        <v>9978701023</v>
      </c>
      <c r="BJ999" s="3">
        <v>3297817013</v>
      </c>
      <c r="BK999" s="2">
        <v>33.049999999999997</v>
      </c>
      <c r="BM999" s="4">
        <f t="shared" si="181"/>
        <v>2014.6594620000001</v>
      </c>
      <c r="BN999" s="4">
        <f t="shared" si="182"/>
        <v>1951.1194620000001</v>
      </c>
      <c r="BO999" s="4">
        <f t="shared" si="183"/>
        <v>1647.9715610000001</v>
      </c>
      <c r="BP999" s="4">
        <f t="shared" si="184"/>
        <v>1346.697551</v>
      </c>
      <c r="BQ999" s="4">
        <f t="shared" si="185"/>
        <v>3738.07</v>
      </c>
      <c r="BR999" s="4">
        <f t="shared" si="186"/>
        <v>0</v>
      </c>
      <c r="BS999" s="4">
        <f t="shared" si="187"/>
        <v>1600</v>
      </c>
      <c r="BT999" s="4">
        <f t="shared" si="188"/>
        <v>0</v>
      </c>
      <c r="BU999" s="4">
        <f t="shared" si="189"/>
        <v>978</v>
      </c>
      <c r="BV999" s="4">
        <f t="shared" si="190"/>
        <v>0</v>
      </c>
      <c r="BW999" s="4">
        <f t="shared" si="191"/>
        <v>9978.7010229999996</v>
      </c>
      <c r="BX999" s="4">
        <f t="shared" si="192"/>
        <v>3297.8170129999999</v>
      </c>
    </row>
    <row r="1000" spans="1:76" x14ac:dyDescent="0.25">
      <c r="A1000">
        <v>16</v>
      </c>
      <c r="B1000" t="s">
        <v>60</v>
      </c>
      <c r="C1000" t="s">
        <v>61</v>
      </c>
      <c r="D1000">
        <v>2021</v>
      </c>
      <c r="E1000" t="s">
        <v>62</v>
      </c>
      <c r="F1000" t="s">
        <v>63</v>
      </c>
      <c r="G1000">
        <v>2</v>
      </c>
      <c r="H1000" t="s">
        <v>64</v>
      </c>
      <c r="I1000" t="s">
        <v>3565</v>
      </c>
      <c r="J1000" t="s">
        <v>1902</v>
      </c>
      <c r="K1000" t="s">
        <v>1903</v>
      </c>
      <c r="L1000" t="s">
        <v>3608</v>
      </c>
      <c r="M1000" t="s">
        <v>1846</v>
      </c>
      <c r="N1000" t="s">
        <v>3612</v>
      </c>
      <c r="O1000" t="s">
        <v>134</v>
      </c>
      <c r="P1000" t="s">
        <v>3620</v>
      </c>
      <c r="Q1000" t="s">
        <v>282</v>
      </c>
      <c r="R1000" t="s">
        <v>3863</v>
      </c>
      <c r="S1000" t="s">
        <v>1904</v>
      </c>
      <c r="T1000">
        <v>30</v>
      </c>
      <c r="U1000">
        <v>3</v>
      </c>
      <c r="V1000" t="s">
        <v>1907</v>
      </c>
      <c r="W1000">
        <v>3</v>
      </c>
      <c r="X1000" t="s">
        <v>138</v>
      </c>
      <c r="Y1000">
        <v>1</v>
      </c>
      <c r="Z1000" t="s">
        <v>73</v>
      </c>
      <c r="AA1000">
        <v>1</v>
      </c>
      <c r="AB1000" s="2">
        <v>7</v>
      </c>
      <c r="AC1000" s="2">
        <v>6</v>
      </c>
      <c r="AD1000" s="2">
        <v>85.71</v>
      </c>
      <c r="AE1000" s="2">
        <v>40</v>
      </c>
      <c r="AF1000" s="2">
        <v>40</v>
      </c>
      <c r="AG1000" s="2">
        <v>100</v>
      </c>
      <c r="AH1000" s="2">
        <v>65</v>
      </c>
      <c r="AI1000" s="2">
        <v>0</v>
      </c>
      <c r="AJ1000" s="2">
        <v>0</v>
      </c>
      <c r="AK1000" s="2">
        <v>90</v>
      </c>
      <c r="AL1000" s="2">
        <v>0</v>
      </c>
      <c r="AM1000" s="2">
        <v>0</v>
      </c>
      <c r="AN1000" s="2">
        <v>100</v>
      </c>
      <c r="AO1000" s="2">
        <v>0</v>
      </c>
      <c r="AP1000" s="2">
        <v>0</v>
      </c>
      <c r="AQ1000" s="2" t="s">
        <v>77</v>
      </c>
      <c r="AR1000" s="2" t="s">
        <v>77</v>
      </c>
      <c r="AS1000" s="2" t="s">
        <v>77</v>
      </c>
      <c r="AT1000" s="3">
        <v>216321797</v>
      </c>
      <c r="AU1000" s="3">
        <v>147890639</v>
      </c>
      <c r="AV1000" s="2">
        <v>68.37</v>
      </c>
      <c r="AW1000" s="3">
        <v>8000462097</v>
      </c>
      <c r="AX1000" s="3">
        <v>7376065337</v>
      </c>
      <c r="AY1000" s="2">
        <v>92.2</v>
      </c>
      <c r="AZ1000" s="3">
        <v>7702228000</v>
      </c>
      <c r="BA1000" s="3">
        <v>0</v>
      </c>
      <c r="BB1000" s="2">
        <v>0</v>
      </c>
      <c r="BC1000" s="3">
        <v>1400000000</v>
      </c>
      <c r="BD1000" s="3">
        <v>0</v>
      </c>
      <c r="BE1000" s="2">
        <v>0</v>
      </c>
      <c r="BF1000" s="3">
        <v>1255000000</v>
      </c>
      <c r="BG1000" s="3">
        <v>0</v>
      </c>
      <c r="BH1000" s="2">
        <v>0</v>
      </c>
      <c r="BI1000" s="3">
        <v>18574011894</v>
      </c>
      <c r="BJ1000" s="3">
        <v>7523955976</v>
      </c>
      <c r="BK1000" s="2">
        <v>40.51</v>
      </c>
      <c r="BM1000" s="4">
        <f t="shared" si="181"/>
        <v>216.321797</v>
      </c>
      <c r="BN1000" s="4">
        <f t="shared" si="182"/>
        <v>147.89063899999999</v>
      </c>
      <c r="BO1000" s="4">
        <f t="shared" si="183"/>
        <v>8000.4620969999996</v>
      </c>
      <c r="BP1000" s="4">
        <f t="shared" si="184"/>
        <v>7376.065337</v>
      </c>
      <c r="BQ1000" s="4">
        <f t="shared" si="185"/>
        <v>7702.2280000000001</v>
      </c>
      <c r="BR1000" s="4">
        <f t="shared" si="186"/>
        <v>0</v>
      </c>
      <c r="BS1000" s="4">
        <f t="shared" si="187"/>
        <v>1400</v>
      </c>
      <c r="BT1000" s="4">
        <f t="shared" si="188"/>
        <v>0</v>
      </c>
      <c r="BU1000" s="4">
        <f t="shared" si="189"/>
        <v>1255</v>
      </c>
      <c r="BV1000" s="4">
        <f t="shared" si="190"/>
        <v>0</v>
      </c>
      <c r="BW1000" s="4">
        <f t="shared" si="191"/>
        <v>18574.011893999999</v>
      </c>
      <c r="BX1000" s="4">
        <f t="shared" si="192"/>
        <v>7523.9559760000002</v>
      </c>
    </row>
    <row r="1001" spans="1:76" x14ac:dyDescent="0.25">
      <c r="A1001">
        <v>16</v>
      </c>
      <c r="B1001" t="s">
        <v>60</v>
      </c>
      <c r="C1001" t="s">
        <v>61</v>
      </c>
      <c r="D1001">
        <v>2021</v>
      </c>
      <c r="E1001" t="s">
        <v>62</v>
      </c>
      <c r="F1001" t="s">
        <v>63</v>
      </c>
      <c r="G1001">
        <v>2</v>
      </c>
      <c r="H1001" t="s">
        <v>64</v>
      </c>
      <c r="I1001" t="s">
        <v>3565</v>
      </c>
      <c r="J1001" t="s">
        <v>1902</v>
      </c>
      <c r="K1001" t="s">
        <v>1903</v>
      </c>
      <c r="L1001" t="s">
        <v>3608</v>
      </c>
      <c r="M1001" t="s">
        <v>1846</v>
      </c>
      <c r="N1001" t="s">
        <v>3612</v>
      </c>
      <c r="O1001" t="s">
        <v>134</v>
      </c>
      <c r="P1001" t="s">
        <v>3620</v>
      </c>
      <c r="Q1001" t="s">
        <v>282</v>
      </c>
      <c r="R1001" t="s">
        <v>3863</v>
      </c>
      <c r="S1001" t="s">
        <v>1904</v>
      </c>
      <c r="T1001">
        <v>30</v>
      </c>
      <c r="U1001">
        <v>4</v>
      </c>
      <c r="V1001" t="s">
        <v>1908</v>
      </c>
      <c r="W1001">
        <v>3</v>
      </c>
      <c r="X1001" t="s">
        <v>138</v>
      </c>
      <c r="Y1001">
        <v>1</v>
      </c>
      <c r="Z1001" t="s">
        <v>73</v>
      </c>
      <c r="AA1001">
        <v>1</v>
      </c>
      <c r="AB1001" s="2">
        <v>10</v>
      </c>
      <c r="AC1001" s="2">
        <v>10</v>
      </c>
      <c r="AD1001" s="2">
        <v>100</v>
      </c>
      <c r="AE1001" s="2">
        <v>40</v>
      </c>
      <c r="AF1001" s="2">
        <v>40</v>
      </c>
      <c r="AG1001" s="2">
        <v>100</v>
      </c>
      <c r="AH1001" s="2">
        <v>65</v>
      </c>
      <c r="AI1001" s="2">
        <v>0</v>
      </c>
      <c r="AJ1001" s="2">
        <v>0</v>
      </c>
      <c r="AK1001" s="2">
        <v>90</v>
      </c>
      <c r="AL1001" s="2">
        <v>0</v>
      </c>
      <c r="AM1001" s="2">
        <v>0</v>
      </c>
      <c r="AN1001" s="2">
        <v>100</v>
      </c>
      <c r="AO1001" s="2">
        <v>0</v>
      </c>
      <c r="AP1001" s="2">
        <v>0</v>
      </c>
      <c r="AQ1001" s="2" t="s">
        <v>77</v>
      </c>
      <c r="AR1001" s="2" t="s">
        <v>77</v>
      </c>
      <c r="AS1001" s="2" t="s">
        <v>77</v>
      </c>
      <c r="AT1001" s="3">
        <v>2588142728</v>
      </c>
      <c r="AU1001" s="3">
        <v>2457426219</v>
      </c>
      <c r="AV1001" s="2">
        <v>94.95</v>
      </c>
      <c r="AW1001" s="3">
        <v>1314659342</v>
      </c>
      <c r="AX1001" s="3">
        <v>1181151979</v>
      </c>
      <c r="AY1001" s="2">
        <v>89.84</v>
      </c>
      <c r="AZ1001" s="3">
        <v>1732852000</v>
      </c>
      <c r="BA1001" s="3">
        <v>0</v>
      </c>
      <c r="BB1001" s="2">
        <v>0</v>
      </c>
      <c r="BC1001" s="3">
        <v>2240000000</v>
      </c>
      <c r="BD1001" s="3">
        <v>0</v>
      </c>
      <c r="BE1001" s="2">
        <v>0</v>
      </c>
      <c r="BF1001" s="3">
        <v>1864828000</v>
      </c>
      <c r="BG1001" s="3">
        <v>0</v>
      </c>
      <c r="BH1001" s="2">
        <v>0</v>
      </c>
      <c r="BI1001" s="3">
        <v>9740482070</v>
      </c>
      <c r="BJ1001" s="3">
        <v>3638578198</v>
      </c>
      <c r="BK1001" s="2">
        <v>37.36</v>
      </c>
      <c r="BM1001" s="4">
        <f t="shared" si="181"/>
        <v>2588.1427279999998</v>
      </c>
      <c r="BN1001" s="4">
        <f t="shared" si="182"/>
        <v>2457.4262189999999</v>
      </c>
      <c r="BO1001" s="4">
        <f t="shared" si="183"/>
        <v>1314.6593419999999</v>
      </c>
      <c r="BP1001" s="4">
        <f t="shared" si="184"/>
        <v>1181.151979</v>
      </c>
      <c r="BQ1001" s="4">
        <f t="shared" si="185"/>
        <v>1732.8520000000001</v>
      </c>
      <c r="BR1001" s="4">
        <f t="shared" si="186"/>
        <v>0</v>
      </c>
      <c r="BS1001" s="4">
        <f t="shared" si="187"/>
        <v>2240</v>
      </c>
      <c r="BT1001" s="4">
        <f t="shared" si="188"/>
        <v>0</v>
      </c>
      <c r="BU1001" s="4">
        <f t="shared" si="189"/>
        <v>1864.828</v>
      </c>
      <c r="BV1001" s="4">
        <f t="shared" si="190"/>
        <v>0</v>
      </c>
      <c r="BW1001" s="4">
        <f t="shared" si="191"/>
        <v>9740.48207</v>
      </c>
      <c r="BX1001" s="4">
        <f t="shared" si="192"/>
        <v>3638.5781980000002</v>
      </c>
    </row>
    <row r="1002" spans="1:76" x14ac:dyDescent="0.25">
      <c r="A1002">
        <v>16</v>
      </c>
      <c r="B1002" t="s">
        <v>60</v>
      </c>
      <c r="C1002" t="s">
        <v>61</v>
      </c>
      <c r="D1002">
        <v>2021</v>
      </c>
      <c r="E1002" t="s">
        <v>62</v>
      </c>
      <c r="F1002" t="s">
        <v>63</v>
      </c>
      <c r="G1002">
        <v>2</v>
      </c>
      <c r="H1002" t="s">
        <v>64</v>
      </c>
      <c r="I1002" t="s">
        <v>3565</v>
      </c>
      <c r="J1002" t="s">
        <v>1902</v>
      </c>
      <c r="K1002" t="s">
        <v>1903</v>
      </c>
      <c r="L1002" t="s">
        <v>3608</v>
      </c>
      <c r="M1002" t="s">
        <v>1846</v>
      </c>
      <c r="N1002" t="s">
        <v>3612</v>
      </c>
      <c r="O1002" t="s">
        <v>134</v>
      </c>
      <c r="P1002" t="s">
        <v>3620</v>
      </c>
      <c r="Q1002" t="s">
        <v>282</v>
      </c>
      <c r="R1002" t="s">
        <v>3863</v>
      </c>
      <c r="S1002" t="s">
        <v>1904</v>
      </c>
      <c r="T1002">
        <v>30</v>
      </c>
      <c r="U1002">
        <v>5</v>
      </c>
      <c r="V1002" t="s">
        <v>1909</v>
      </c>
      <c r="W1002">
        <v>3</v>
      </c>
      <c r="X1002" t="s">
        <v>138</v>
      </c>
      <c r="Y1002">
        <v>1</v>
      </c>
      <c r="Z1002" t="s">
        <v>73</v>
      </c>
      <c r="AA1002">
        <v>1</v>
      </c>
      <c r="AB1002" s="2">
        <v>0</v>
      </c>
      <c r="AC1002" s="2">
        <v>0</v>
      </c>
      <c r="AD1002" s="2">
        <v>0</v>
      </c>
      <c r="AE1002" s="2">
        <v>40</v>
      </c>
      <c r="AF1002" s="2">
        <v>40</v>
      </c>
      <c r="AG1002" s="2">
        <v>100</v>
      </c>
      <c r="AH1002" s="2">
        <v>55</v>
      </c>
      <c r="AI1002" s="2">
        <v>0</v>
      </c>
      <c r="AJ1002" s="2">
        <v>0</v>
      </c>
      <c r="AK1002" s="2">
        <v>90</v>
      </c>
      <c r="AL1002" s="2">
        <v>0</v>
      </c>
      <c r="AM1002" s="2">
        <v>0</v>
      </c>
      <c r="AN1002" s="2">
        <v>100</v>
      </c>
      <c r="AO1002" s="2">
        <v>0</v>
      </c>
      <c r="AP1002" s="2">
        <v>0</v>
      </c>
      <c r="AQ1002" s="2" t="s">
        <v>77</v>
      </c>
      <c r="AR1002" s="2" t="s">
        <v>77</v>
      </c>
      <c r="AS1002" s="2" t="s">
        <v>77</v>
      </c>
      <c r="AT1002" s="3">
        <v>0</v>
      </c>
      <c r="AU1002" s="3">
        <v>0</v>
      </c>
      <c r="AV1002" s="2">
        <v>0</v>
      </c>
      <c r="AW1002" s="3">
        <v>1405083000</v>
      </c>
      <c r="AX1002" s="3">
        <v>1068617796</v>
      </c>
      <c r="AY1002" s="2">
        <v>76.05</v>
      </c>
      <c r="AZ1002" s="3">
        <v>1427292000</v>
      </c>
      <c r="BA1002" s="3">
        <v>0</v>
      </c>
      <c r="BB1002" s="2">
        <v>0</v>
      </c>
      <c r="BC1002" s="3">
        <v>1100000000</v>
      </c>
      <c r="BD1002" s="3">
        <v>0</v>
      </c>
      <c r="BE1002" s="2">
        <v>0</v>
      </c>
      <c r="BF1002" s="3">
        <v>910000000</v>
      </c>
      <c r="BG1002" s="3">
        <v>0</v>
      </c>
      <c r="BH1002" s="2">
        <v>0</v>
      </c>
      <c r="BI1002" s="3">
        <v>4842375000</v>
      </c>
      <c r="BJ1002" s="3">
        <v>1068617796</v>
      </c>
      <c r="BK1002" s="2">
        <v>22.07</v>
      </c>
      <c r="BM1002" s="4">
        <f t="shared" si="181"/>
        <v>0</v>
      </c>
      <c r="BN1002" s="4">
        <f t="shared" si="182"/>
        <v>0</v>
      </c>
      <c r="BO1002" s="4">
        <f t="shared" si="183"/>
        <v>1405.0830000000001</v>
      </c>
      <c r="BP1002" s="4">
        <f t="shared" si="184"/>
        <v>1068.617796</v>
      </c>
      <c r="BQ1002" s="4">
        <f t="shared" si="185"/>
        <v>1427.2919999999999</v>
      </c>
      <c r="BR1002" s="4">
        <f t="shared" si="186"/>
        <v>0</v>
      </c>
      <c r="BS1002" s="4">
        <f t="shared" si="187"/>
        <v>1100</v>
      </c>
      <c r="BT1002" s="4">
        <f t="shared" si="188"/>
        <v>0</v>
      </c>
      <c r="BU1002" s="4">
        <f t="shared" si="189"/>
        <v>910</v>
      </c>
      <c r="BV1002" s="4">
        <f t="shared" si="190"/>
        <v>0</v>
      </c>
      <c r="BW1002" s="4">
        <f t="shared" si="191"/>
        <v>4842.375</v>
      </c>
      <c r="BX1002" s="4">
        <f t="shared" si="192"/>
        <v>1068.617796</v>
      </c>
    </row>
    <row r="1003" spans="1:76" x14ac:dyDescent="0.25">
      <c r="A1003">
        <v>16</v>
      </c>
      <c r="B1003" t="s">
        <v>60</v>
      </c>
      <c r="C1003" t="s">
        <v>61</v>
      </c>
      <c r="D1003">
        <v>2021</v>
      </c>
      <c r="E1003" t="s">
        <v>62</v>
      </c>
      <c r="F1003" t="s">
        <v>63</v>
      </c>
      <c r="G1003">
        <v>2</v>
      </c>
      <c r="H1003" t="s">
        <v>64</v>
      </c>
      <c r="I1003" t="s">
        <v>3565</v>
      </c>
      <c r="J1003" t="s">
        <v>1902</v>
      </c>
      <c r="K1003" t="s">
        <v>1903</v>
      </c>
      <c r="L1003" t="s">
        <v>3608</v>
      </c>
      <c r="M1003" t="s">
        <v>1846</v>
      </c>
      <c r="N1003" t="s">
        <v>3612</v>
      </c>
      <c r="O1003" t="s">
        <v>134</v>
      </c>
      <c r="P1003" t="s">
        <v>3620</v>
      </c>
      <c r="Q1003" t="s">
        <v>282</v>
      </c>
      <c r="R1003" t="s">
        <v>3863</v>
      </c>
      <c r="S1003" t="s">
        <v>1904</v>
      </c>
      <c r="T1003">
        <v>30</v>
      </c>
      <c r="U1003">
        <v>7</v>
      </c>
      <c r="V1003" t="s">
        <v>1910</v>
      </c>
      <c r="W1003">
        <v>2</v>
      </c>
      <c r="X1003" t="s">
        <v>76</v>
      </c>
      <c r="Y1003">
        <v>1</v>
      </c>
      <c r="Z1003" t="s">
        <v>73</v>
      </c>
      <c r="AA1003">
        <v>1</v>
      </c>
      <c r="AB1003" s="2">
        <v>20</v>
      </c>
      <c r="AC1003" s="2">
        <v>17</v>
      </c>
      <c r="AD1003" s="2">
        <v>85</v>
      </c>
      <c r="AE1003" s="2">
        <v>20</v>
      </c>
      <c r="AF1003" s="2">
        <v>20</v>
      </c>
      <c r="AG1003" s="2">
        <v>100</v>
      </c>
      <c r="AH1003" s="2">
        <v>20</v>
      </c>
      <c r="AI1003" s="2">
        <v>0</v>
      </c>
      <c r="AJ1003" s="2">
        <v>0</v>
      </c>
      <c r="AK1003" s="2">
        <v>20</v>
      </c>
      <c r="AL1003" s="2">
        <v>0</v>
      </c>
      <c r="AM1003" s="2">
        <v>0</v>
      </c>
      <c r="AN1003" s="2">
        <v>20</v>
      </c>
      <c r="AO1003" s="2">
        <v>0</v>
      </c>
      <c r="AP1003" s="2">
        <v>0</v>
      </c>
      <c r="AQ1003" s="2" t="s">
        <v>77</v>
      </c>
      <c r="AR1003" s="2" t="s">
        <v>77</v>
      </c>
      <c r="AS1003" s="2" t="s">
        <v>77</v>
      </c>
      <c r="AT1003" s="3">
        <v>100000</v>
      </c>
      <c r="AU1003" s="3">
        <v>0</v>
      </c>
      <c r="AV1003" s="2">
        <v>0</v>
      </c>
      <c r="AW1003" s="3">
        <v>10000000</v>
      </c>
      <c r="AX1003" s="3">
        <v>0</v>
      </c>
      <c r="AY1003" s="2">
        <v>0</v>
      </c>
      <c r="AZ1003" s="3">
        <v>101970000</v>
      </c>
      <c r="BA1003" s="3">
        <v>0</v>
      </c>
      <c r="BB1003" s="2">
        <v>0</v>
      </c>
      <c r="BC1003" s="3">
        <v>200000000</v>
      </c>
      <c r="BD1003" s="3">
        <v>0</v>
      </c>
      <c r="BE1003" s="2">
        <v>0</v>
      </c>
      <c r="BF1003" s="3">
        <v>200000000</v>
      </c>
      <c r="BG1003" s="3">
        <v>0</v>
      </c>
      <c r="BH1003" s="2">
        <v>0</v>
      </c>
      <c r="BI1003" s="3">
        <v>512070000</v>
      </c>
      <c r="BJ1003" s="3">
        <v>0</v>
      </c>
      <c r="BK1003" s="2">
        <v>0</v>
      </c>
      <c r="BM1003" s="4">
        <f t="shared" si="181"/>
        <v>0.1</v>
      </c>
      <c r="BN1003" s="4">
        <f t="shared" si="182"/>
        <v>0</v>
      </c>
      <c r="BO1003" s="4">
        <f t="shared" si="183"/>
        <v>10</v>
      </c>
      <c r="BP1003" s="4">
        <f t="shared" si="184"/>
        <v>0</v>
      </c>
      <c r="BQ1003" s="4">
        <f t="shared" si="185"/>
        <v>101.97</v>
      </c>
      <c r="BR1003" s="4">
        <f t="shared" si="186"/>
        <v>0</v>
      </c>
      <c r="BS1003" s="4">
        <f t="shared" si="187"/>
        <v>200</v>
      </c>
      <c r="BT1003" s="4">
        <f t="shared" si="188"/>
        <v>0</v>
      </c>
      <c r="BU1003" s="4">
        <f t="shared" si="189"/>
        <v>200</v>
      </c>
      <c r="BV1003" s="4">
        <f t="shared" si="190"/>
        <v>0</v>
      </c>
      <c r="BW1003" s="4">
        <f t="shared" si="191"/>
        <v>512.06999999999994</v>
      </c>
      <c r="BX1003" s="4">
        <f t="shared" si="192"/>
        <v>0</v>
      </c>
    </row>
    <row r="1004" spans="1:76" x14ac:dyDescent="0.25">
      <c r="A1004">
        <v>16</v>
      </c>
      <c r="B1004" t="s">
        <v>60</v>
      </c>
      <c r="C1004" t="s">
        <v>61</v>
      </c>
      <c r="D1004">
        <v>2021</v>
      </c>
      <c r="E1004" t="s">
        <v>62</v>
      </c>
      <c r="F1004" t="s">
        <v>63</v>
      </c>
      <c r="G1004">
        <v>2</v>
      </c>
      <c r="H1004" t="s">
        <v>64</v>
      </c>
      <c r="I1004" t="s">
        <v>3565</v>
      </c>
      <c r="J1004" t="s">
        <v>1902</v>
      </c>
      <c r="K1004" t="s">
        <v>1903</v>
      </c>
      <c r="L1004" t="s">
        <v>3608</v>
      </c>
      <c r="M1004" t="s">
        <v>1846</v>
      </c>
      <c r="N1004" t="s">
        <v>3612</v>
      </c>
      <c r="O1004" t="s">
        <v>134</v>
      </c>
      <c r="P1004" t="s">
        <v>3657</v>
      </c>
      <c r="Q1004" t="s">
        <v>1911</v>
      </c>
      <c r="R1004" t="s">
        <v>3864</v>
      </c>
      <c r="S1004" t="s">
        <v>1912</v>
      </c>
      <c r="T1004">
        <v>26</v>
      </c>
      <c r="U1004">
        <v>1</v>
      </c>
      <c r="V1004" t="s">
        <v>1913</v>
      </c>
      <c r="W1004">
        <v>1</v>
      </c>
      <c r="X1004" t="s">
        <v>72</v>
      </c>
      <c r="Y1004">
        <v>1</v>
      </c>
      <c r="Z1004" t="s">
        <v>73</v>
      </c>
      <c r="AA1004">
        <v>1</v>
      </c>
      <c r="AB1004" s="2">
        <v>92</v>
      </c>
      <c r="AC1004" s="2">
        <v>92</v>
      </c>
      <c r="AD1004" s="2">
        <v>100</v>
      </c>
      <c r="AE1004" s="2">
        <v>220</v>
      </c>
      <c r="AF1004" s="2">
        <v>308</v>
      </c>
      <c r="AG1004" s="2">
        <v>140</v>
      </c>
      <c r="AH1004" s="2">
        <v>250</v>
      </c>
      <c r="AI1004" s="2">
        <v>0</v>
      </c>
      <c r="AJ1004" s="2">
        <v>0</v>
      </c>
      <c r="AK1004" s="2">
        <v>198</v>
      </c>
      <c r="AL1004" s="2">
        <v>0</v>
      </c>
      <c r="AM1004" s="2">
        <v>0</v>
      </c>
      <c r="AN1004" s="2">
        <v>40</v>
      </c>
      <c r="AO1004" s="2">
        <v>0</v>
      </c>
      <c r="AP1004" s="2">
        <v>0</v>
      </c>
      <c r="AQ1004" s="2">
        <v>800</v>
      </c>
      <c r="AR1004" s="2">
        <v>400</v>
      </c>
      <c r="AS1004" s="2">
        <v>50</v>
      </c>
      <c r="AT1004" s="3">
        <v>37954537</v>
      </c>
      <c r="AU1004" s="3">
        <v>36103149</v>
      </c>
      <c r="AV1004" s="2">
        <v>95.13</v>
      </c>
      <c r="AW1004" s="3">
        <v>1582054350</v>
      </c>
      <c r="AX1004" s="3">
        <v>1532224850</v>
      </c>
      <c r="AY1004" s="2">
        <v>96.85</v>
      </c>
      <c r="AZ1004" s="3">
        <v>1519011000</v>
      </c>
      <c r="BA1004" s="3">
        <v>0</v>
      </c>
      <c r="BB1004" s="2">
        <v>0</v>
      </c>
      <c r="BC1004" s="3">
        <v>2662070929</v>
      </c>
      <c r="BD1004" s="3">
        <v>0</v>
      </c>
      <c r="BE1004" s="2">
        <v>0</v>
      </c>
      <c r="BF1004" s="3">
        <v>2557659935</v>
      </c>
      <c r="BG1004" s="3">
        <v>0</v>
      </c>
      <c r="BH1004" s="2">
        <v>0</v>
      </c>
      <c r="BI1004" s="3">
        <v>8358750751</v>
      </c>
      <c r="BJ1004" s="3">
        <v>1568327999</v>
      </c>
      <c r="BK1004" s="2">
        <v>18.760000000000002</v>
      </c>
      <c r="BM1004" s="4">
        <f t="shared" si="181"/>
        <v>37.954537000000002</v>
      </c>
      <c r="BN1004" s="4">
        <f t="shared" si="182"/>
        <v>36.103149000000002</v>
      </c>
      <c r="BO1004" s="4">
        <f t="shared" si="183"/>
        <v>1582.0543500000001</v>
      </c>
      <c r="BP1004" s="4">
        <f t="shared" si="184"/>
        <v>1532.2248500000001</v>
      </c>
      <c r="BQ1004" s="4">
        <f t="shared" si="185"/>
        <v>1519.011</v>
      </c>
      <c r="BR1004" s="4">
        <f t="shared" si="186"/>
        <v>0</v>
      </c>
      <c r="BS1004" s="4">
        <f t="shared" si="187"/>
        <v>2662.070929</v>
      </c>
      <c r="BT1004" s="4">
        <f t="shared" si="188"/>
        <v>0</v>
      </c>
      <c r="BU1004" s="4">
        <f t="shared" si="189"/>
        <v>2557.6599350000001</v>
      </c>
      <c r="BV1004" s="4">
        <f t="shared" si="190"/>
        <v>0</v>
      </c>
      <c r="BW1004" s="4">
        <f t="shared" si="191"/>
        <v>8358.7507509999996</v>
      </c>
      <c r="BX1004" s="4">
        <f t="shared" si="192"/>
        <v>1568.3279990000001</v>
      </c>
    </row>
    <row r="1005" spans="1:76" x14ac:dyDescent="0.25">
      <c r="A1005">
        <v>16</v>
      </c>
      <c r="B1005" t="s">
        <v>60</v>
      </c>
      <c r="C1005" t="s">
        <v>61</v>
      </c>
      <c r="D1005">
        <v>2021</v>
      </c>
      <c r="E1005" t="s">
        <v>62</v>
      </c>
      <c r="F1005" t="s">
        <v>63</v>
      </c>
      <c r="G1005">
        <v>2</v>
      </c>
      <c r="H1005" t="s">
        <v>64</v>
      </c>
      <c r="I1005" t="s">
        <v>3565</v>
      </c>
      <c r="J1005" t="s">
        <v>1902</v>
      </c>
      <c r="K1005" t="s">
        <v>1903</v>
      </c>
      <c r="L1005" t="s">
        <v>3608</v>
      </c>
      <c r="M1005" t="s">
        <v>1846</v>
      </c>
      <c r="N1005" t="s">
        <v>3612</v>
      </c>
      <c r="O1005" t="s">
        <v>134</v>
      </c>
      <c r="P1005" t="s">
        <v>3657</v>
      </c>
      <c r="Q1005" t="s">
        <v>1911</v>
      </c>
      <c r="R1005" t="s">
        <v>3864</v>
      </c>
      <c r="S1005" t="s">
        <v>1912</v>
      </c>
      <c r="T1005">
        <v>26</v>
      </c>
      <c r="U1005">
        <v>2</v>
      </c>
      <c r="V1005" t="s">
        <v>1914</v>
      </c>
      <c r="W1005">
        <v>1</v>
      </c>
      <c r="X1005" t="s">
        <v>72</v>
      </c>
      <c r="Y1005">
        <v>1</v>
      </c>
      <c r="Z1005" t="s">
        <v>73</v>
      </c>
      <c r="AA1005">
        <v>1</v>
      </c>
      <c r="AB1005" s="2">
        <v>30</v>
      </c>
      <c r="AC1005" s="2">
        <v>30</v>
      </c>
      <c r="AD1005" s="2">
        <v>100</v>
      </c>
      <c r="AE1005" s="2">
        <v>60</v>
      </c>
      <c r="AF1005" s="2">
        <v>42</v>
      </c>
      <c r="AG1005" s="2">
        <v>70</v>
      </c>
      <c r="AH1005" s="2">
        <v>80</v>
      </c>
      <c r="AI1005" s="2">
        <v>0</v>
      </c>
      <c r="AJ1005" s="2">
        <v>0</v>
      </c>
      <c r="AK1005" s="2">
        <v>100</v>
      </c>
      <c r="AL1005" s="2">
        <v>0</v>
      </c>
      <c r="AM1005" s="2">
        <v>0</v>
      </c>
      <c r="AN1005" s="2">
        <v>30</v>
      </c>
      <c r="AO1005" s="2">
        <v>0</v>
      </c>
      <c r="AP1005" s="2">
        <v>0</v>
      </c>
      <c r="AQ1005" s="2">
        <v>300</v>
      </c>
      <c r="AR1005" s="2">
        <v>72</v>
      </c>
      <c r="AS1005" s="2">
        <v>24</v>
      </c>
      <c r="AT1005" s="3">
        <v>28800000</v>
      </c>
      <c r="AU1005" s="3">
        <v>28800000</v>
      </c>
      <c r="AV1005" s="2">
        <v>100</v>
      </c>
      <c r="AW1005" s="3">
        <v>350277052</v>
      </c>
      <c r="AX1005" s="3">
        <v>317312322</v>
      </c>
      <c r="AY1005" s="2">
        <v>90.59</v>
      </c>
      <c r="AZ1005" s="3">
        <v>686537000</v>
      </c>
      <c r="BA1005" s="3">
        <v>0</v>
      </c>
      <c r="BB1005" s="2">
        <v>0</v>
      </c>
      <c r="BC1005" s="3">
        <v>442357487</v>
      </c>
      <c r="BD1005" s="3">
        <v>0</v>
      </c>
      <c r="BE1005" s="2">
        <v>0</v>
      </c>
      <c r="BF1005" s="3">
        <v>427444825</v>
      </c>
      <c r="BG1005" s="3">
        <v>0</v>
      </c>
      <c r="BH1005" s="2">
        <v>0</v>
      </c>
      <c r="BI1005" s="3">
        <v>1935416364</v>
      </c>
      <c r="BJ1005" s="3">
        <v>346112322</v>
      </c>
      <c r="BK1005" s="2">
        <v>17.88</v>
      </c>
      <c r="BM1005" s="4">
        <f t="shared" si="181"/>
        <v>28.8</v>
      </c>
      <c r="BN1005" s="4">
        <f t="shared" si="182"/>
        <v>28.8</v>
      </c>
      <c r="BO1005" s="4">
        <f t="shared" si="183"/>
        <v>350.27705200000003</v>
      </c>
      <c r="BP1005" s="4">
        <f t="shared" si="184"/>
        <v>317.31232199999999</v>
      </c>
      <c r="BQ1005" s="4">
        <f t="shared" si="185"/>
        <v>686.53700000000003</v>
      </c>
      <c r="BR1005" s="4">
        <f t="shared" si="186"/>
        <v>0</v>
      </c>
      <c r="BS1005" s="4">
        <f t="shared" si="187"/>
        <v>442.35748699999999</v>
      </c>
      <c r="BT1005" s="4">
        <f t="shared" si="188"/>
        <v>0</v>
      </c>
      <c r="BU1005" s="4">
        <f t="shared" si="189"/>
        <v>427.44482499999998</v>
      </c>
      <c r="BV1005" s="4">
        <f t="shared" si="190"/>
        <v>0</v>
      </c>
      <c r="BW1005" s="4">
        <f t="shared" si="191"/>
        <v>1935.4163640000002</v>
      </c>
      <c r="BX1005" s="4">
        <f t="shared" si="192"/>
        <v>346.11232200000001</v>
      </c>
    </row>
    <row r="1006" spans="1:76" x14ac:dyDescent="0.25">
      <c r="A1006">
        <v>16</v>
      </c>
      <c r="B1006" t="s">
        <v>60</v>
      </c>
      <c r="C1006" t="s">
        <v>61</v>
      </c>
      <c r="D1006">
        <v>2021</v>
      </c>
      <c r="E1006" t="s">
        <v>62</v>
      </c>
      <c r="F1006" t="s">
        <v>63</v>
      </c>
      <c r="G1006">
        <v>2</v>
      </c>
      <c r="H1006" t="s">
        <v>64</v>
      </c>
      <c r="I1006" t="s">
        <v>3565</v>
      </c>
      <c r="J1006" t="s">
        <v>1902</v>
      </c>
      <c r="K1006" t="s">
        <v>1903</v>
      </c>
      <c r="L1006" t="s">
        <v>3608</v>
      </c>
      <c r="M1006" t="s">
        <v>1846</v>
      </c>
      <c r="N1006" t="s">
        <v>3612</v>
      </c>
      <c r="O1006" t="s">
        <v>134</v>
      </c>
      <c r="P1006" t="s">
        <v>3657</v>
      </c>
      <c r="Q1006" t="s">
        <v>1911</v>
      </c>
      <c r="R1006" t="s">
        <v>3864</v>
      </c>
      <c r="S1006" t="s">
        <v>1912</v>
      </c>
      <c r="T1006">
        <v>26</v>
      </c>
      <c r="U1006">
        <v>3</v>
      </c>
      <c r="V1006" t="s">
        <v>1915</v>
      </c>
      <c r="W1006">
        <v>1</v>
      </c>
      <c r="X1006" t="s">
        <v>72</v>
      </c>
      <c r="Y1006">
        <v>1</v>
      </c>
      <c r="Z1006" t="s">
        <v>73</v>
      </c>
      <c r="AA1006">
        <v>1</v>
      </c>
      <c r="AB1006" s="2">
        <v>100</v>
      </c>
      <c r="AC1006" s="2">
        <v>100</v>
      </c>
      <c r="AD1006" s="2">
        <v>100</v>
      </c>
      <c r="AE1006" s="2">
        <v>400</v>
      </c>
      <c r="AF1006" s="2">
        <v>416</v>
      </c>
      <c r="AG1006" s="2">
        <v>104</v>
      </c>
      <c r="AH1006" s="2">
        <v>400</v>
      </c>
      <c r="AI1006" s="2">
        <v>0</v>
      </c>
      <c r="AJ1006" s="2">
        <v>0</v>
      </c>
      <c r="AK1006" s="2">
        <v>500</v>
      </c>
      <c r="AL1006" s="2">
        <v>0</v>
      </c>
      <c r="AM1006" s="2">
        <v>0</v>
      </c>
      <c r="AN1006" s="2">
        <v>100</v>
      </c>
      <c r="AO1006" s="2">
        <v>0</v>
      </c>
      <c r="AP1006" s="2">
        <v>0</v>
      </c>
      <c r="AQ1006" s="2">
        <v>1500</v>
      </c>
      <c r="AR1006" s="2">
        <v>516</v>
      </c>
      <c r="AS1006" s="2">
        <v>34.4</v>
      </c>
      <c r="AT1006" s="3">
        <v>1202770766</v>
      </c>
      <c r="AU1006" s="3">
        <v>1202637789</v>
      </c>
      <c r="AV1006" s="2">
        <v>99.99</v>
      </c>
      <c r="AW1006" s="3">
        <v>3723925766</v>
      </c>
      <c r="AX1006" s="3">
        <v>2865963019</v>
      </c>
      <c r="AY1006" s="2">
        <v>76.959999999999994</v>
      </c>
      <c r="AZ1006" s="3">
        <v>5322936000</v>
      </c>
      <c r="BA1006" s="3">
        <v>0</v>
      </c>
      <c r="BB1006" s="2">
        <v>0</v>
      </c>
      <c r="BC1006" s="3">
        <v>6058733066</v>
      </c>
      <c r="BD1006" s="3">
        <v>0</v>
      </c>
      <c r="BE1006" s="2">
        <v>0</v>
      </c>
      <c r="BF1006" s="3">
        <v>5802340833</v>
      </c>
      <c r="BG1006" s="3">
        <v>0</v>
      </c>
      <c r="BH1006" s="2">
        <v>0</v>
      </c>
      <c r="BI1006" s="3">
        <v>22110706431</v>
      </c>
      <c r="BJ1006" s="3">
        <v>4068600808</v>
      </c>
      <c r="BK1006" s="2">
        <v>18.399999999999999</v>
      </c>
      <c r="BM1006" s="4">
        <f t="shared" si="181"/>
        <v>1202.7707660000001</v>
      </c>
      <c r="BN1006" s="4">
        <f t="shared" si="182"/>
        <v>1202.6377890000001</v>
      </c>
      <c r="BO1006" s="4">
        <f t="shared" si="183"/>
        <v>3723.9257659999998</v>
      </c>
      <c r="BP1006" s="4">
        <f t="shared" si="184"/>
        <v>2865.9630189999998</v>
      </c>
      <c r="BQ1006" s="4">
        <f t="shared" si="185"/>
        <v>5322.9359999999997</v>
      </c>
      <c r="BR1006" s="4">
        <f t="shared" si="186"/>
        <v>0</v>
      </c>
      <c r="BS1006" s="4">
        <f t="shared" si="187"/>
        <v>6058.7330659999998</v>
      </c>
      <c r="BT1006" s="4">
        <f t="shared" si="188"/>
        <v>0</v>
      </c>
      <c r="BU1006" s="4">
        <f t="shared" si="189"/>
        <v>5802.3408330000002</v>
      </c>
      <c r="BV1006" s="4">
        <f t="shared" si="190"/>
        <v>0</v>
      </c>
      <c r="BW1006" s="4">
        <f t="shared" si="191"/>
        <v>22110.706430999999</v>
      </c>
      <c r="BX1006" s="4">
        <f t="shared" si="192"/>
        <v>4068.6008080000001</v>
      </c>
    </row>
    <row r="1007" spans="1:76" x14ac:dyDescent="0.25">
      <c r="A1007">
        <v>16</v>
      </c>
      <c r="B1007" t="s">
        <v>60</v>
      </c>
      <c r="C1007" t="s">
        <v>61</v>
      </c>
      <c r="D1007">
        <v>2021</v>
      </c>
      <c r="E1007" t="s">
        <v>62</v>
      </c>
      <c r="F1007" t="s">
        <v>63</v>
      </c>
      <c r="G1007">
        <v>2</v>
      </c>
      <c r="H1007" t="s">
        <v>64</v>
      </c>
      <c r="I1007" t="s">
        <v>3565</v>
      </c>
      <c r="J1007" t="s">
        <v>1902</v>
      </c>
      <c r="K1007" t="s">
        <v>1903</v>
      </c>
      <c r="L1007" t="s">
        <v>3608</v>
      </c>
      <c r="M1007" t="s">
        <v>1846</v>
      </c>
      <c r="N1007" t="s">
        <v>3612</v>
      </c>
      <c r="O1007" t="s">
        <v>134</v>
      </c>
      <c r="P1007" t="s">
        <v>3657</v>
      </c>
      <c r="Q1007" t="s">
        <v>1911</v>
      </c>
      <c r="R1007" t="s">
        <v>3864</v>
      </c>
      <c r="S1007" t="s">
        <v>1912</v>
      </c>
      <c r="T1007">
        <v>26</v>
      </c>
      <c r="U1007">
        <v>4</v>
      </c>
      <c r="V1007" t="s">
        <v>1916</v>
      </c>
      <c r="W1007">
        <v>1</v>
      </c>
      <c r="X1007" t="s">
        <v>72</v>
      </c>
      <c r="Y1007">
        <v>1</v>
      </c>
      <c r="Z1007" t="s">
        <v>73</v>
      </c>
      <c r="AA1007">
        <v>1</v>
      </c>
      <c r="AB1007" s="2">
        <v>0</v>
      </c>
      <c r="AC1007" s="2">
        <v>0</v>
      </c>
      <c r="AD1007" s="2">
        <v>0</v>
      </c>
      <c r="AE1007" s="2">
        <v>2</v>
      </c>
      <c r="AF1007" s="2">
        <v>1.25</v>
      </c>
      <c r="AG1007" s="2">
        <v>62.5</v>
      </c>
      <c r="AH1007" s="2">
        <v>0</v>
      </c>
      <c r="AI1007" s="2">
        <v>0</v>
      </c>
      <c r="AJ1007" s="2">
        <v>0</v>
      </c>
      <c r="AK1007" s="2">
        <v>0</v>
      </c>
      <c r="AL1007" s="2">
        <v>0</v>
      </c>
      <c r="AM1007" s="2">
        <v>0</v>
      </c>
      <c r="AN1007" s="2">
        <v>0</v>
      </c>
      <c r="AO1007" s="2">
        <v>0</v>
      </c>
      <c r="AP1007" s="2">
        <v>0</v>
      </c>
      <c r="AQ1007" s="2">
        <v>2</v>
      </c>
      <c r="AR1007" s="2">
        <v>1.25</v>
      </c>
      <c r="AS1007" s="2">
        <v>62.5</v>
      </c>
      <c r="AT1007" s="3">
        <v>0</v>
      </c>
      <c r="AU1007" s="3">
        <v>0</v>
      </c>
      <c r="AV1007" s="2">
        <v>0</v>
      </c>
      <c r="AW1007" s="3">
        <v>241767662</v>
      </c>
      <c r="AX1007" s="3">
        <v>152401997</v>
      </c>
      <c r="AY1007" s="2">
        <v>63.04</v>
      </c>
      <c r="AZ1007" s="3">
        <v>0</v>
      </c>
      <c r="BA1007" s="3">
        <v>0</v>
      </c>
      <c r="BB1007" s="2">
        <v>0</v>
      </c>
      <c r="BC1007" s="3">
        <v>0</v>
      </c>
      <c r="BD1007" s="3">
        <v>0</v>
      </c>
      <c r="BE1007" s="2">
        <v>0</v>
      </c>
      <c r="BF1007" s="3">
        <v>0</v>
      </c>
      <c r="BG1007" s="3">
        <v>0</v>
      </c>
      <c r="BH1007" s="2">
        <v>0</v>
      </c>
      <c r="BI1007" s="3">
        <v>241767662</v>
      </c>
      <c r="BJ1007" s="3">
        <v>152401997</v>
      </c>
      <c r="BK1007" s="2">
        <v>63.04</v>
      </c>
      <c r="BM1007" s="4">
        <f t="shared" si="181"/>
        <v>0</v>
      </c>
      <c r="BN1007" s="4">
        <f t="shared" si="182"/>
        <v>0</v>
      </c>
      <c r="BO1007" s="4">
        <f t="shared" si="183"/>
        <v>241.767662</v>
      </c>
      <c r="BP1007" s="4">
        <f t="shared" si="184"/>
        <v>152.40199699999999</v>
      </c>
      <c r="BQ1007" s="4">
        <f t="shared" si="185"/>
        <v>0</v>
      </c>
      <c r="BR1007" s="4">
        <f t="shared" si="186"/>
        <v>0</v>
      </c>
      <c r="BS1007" s="4">
        <f t="shared" si="187"/>
        <v>0</v>
      </c>
      <c r="BT1007" s="4">
        <f t="shared" si="188"/>
        <v>0</v>
      </c>
      <c r="BU1007" s="4">
        <f t="shared" si="189"/>
        <v>0</v>
      </c>
      <c r="BV1007" s="4">
        <f t="shared" si="190"/>
        <v>0</v>
      </c>
      <c r="BW1007" s="4">
        <f t="shared" si="191"/>
        <v>241.767662</v>
      </c>
      <c r="BX1007" s="4">
        <f t="shared" si="192"/>
        <v>152.40199699999999</v>
      </c>
    </row>
    <row r="1008" spans="1:76" x14ac:dyDescent="0.25">
      <c r="A1008">
        <v>16</v>
      </c>
      <c r="B1008" t="s">
        <v>60</v>
      </c>
      <c r="C1008" t="s">
        <v>61</v>
      </c>
      <c r="D1008">
        <v>2021</v>
      </c>
      <c r="E1008" t="s">
        <v>62</v>
      </c>
      <c r="F1008" t="s">
        <v>63</v>
      </c>
      <c r="G1008">
        <v>2</v>
      </c>
      <c r="H1008" t="s">
        <v>64</v>
      </c>
      <c r="I1008" t="s">
        <v>3565</v>
      </c>
      <c r="J1008" t="s">
        <v>1902</v>
      </c>
      <c r="K1008" t="s">
        <v>1903</v>
      </c>
      <c r="L1008" t="s">
        <v>3608</v>
      </c>
      <c r="M1008" t="s">
        <v>1846</v>
      </c>
      <c r="N1008" t="s">
        <v>3612</v>
      </c>
      <c r="O1008" t="s">
        <v>134</v>
      </c>
      <c r="P1008" t="s">
        <v>3657</v>
      </c>
      <c r="Q1008" t="s">
        <v>1911</v>
      </c>
      <c r="R1008" t="s">
        <v>3864</v>
      </c>
      <c r="S1008" t="s">
        <v>1912</v>
      </c>
      <c r="T1008">
        <v>26</v>
      </c>
      <c r="U1008">
        <v>5</v>
      </c>
      <c r="V1008" t="s">
        <v>1917</v>
      </c>
      <c r="W1008">
        <v>1</v>
      </c>
      <c r="X1008" t="s">
        <v>72</v>
      </c>
      <c r="Y1008">
        <v>1</v>
      </c>
      <c r="Z1008" t="s">
        <v>73</v>
      </c>
      <c r="AA1008">
        <v>1</v>
      </c>
      <c r="AB1008" s="2">
        <v>280</v>
      </c>
      <c r="AC1008" s="2">
        <v>271</v>
      </c>
      <c r="AD1008" s="2">
        <v>96.79</v>
      </c>
      <c r="AE1008" s="2">
        <v>659</v>
      </c>
      <c r="AF1008" s="2">
        <v>479</v>
      </c>
      <c r="AG1008" s="2">
        <v>72.69</v>
      </c>
      <c r="AH1008" s="2">
        <v>650</v>
      </c>
      <c r="AI1008" s="2">
        <v>0</v>
      </c>
      <c r="AJ1008" s="2">
        <v>0</v>
      </c>
      <c r="AK1008" s="2">
        <v>650</v>
      </c>
      <c r="AL1008" s="2">
        <v>0</v>
      </c>
      <c r="AM1008" s="2">
        <v>0</v>
      </c>
      <c r="AN1008" s="2">
        <v>300</v>
      </c>
      <c r="AO1008" s="2">
        <v>0</v>
      </c>
      <c r="AP1008" s="2">
        <v>0</v>
      </c>
      <c r="AQ1008" s="2">
        <v>2530</v>
      </c>
      <c r="AR1008" s="2">
        <v>750</v>
      </c>
      <c r="AS1008" s="2">
        <v>29.64</v>
      </c>
      <c r="AT1008" s="3">
        <v>6140197</v>
      </c>
      <c r="AU1008" s="3">
        <v>6140197</v>
      </c>
      <c r="AV1008" s="2">
        <v>100</v>
      </c>
      <c r="AW1008" s="3">
        <v>827542833</v>
      </c>
      <c r="AX1008" s="3">
        <v>731609330</v>
      </c>
      <c r="AY1008" s="2">
        <v>88.41</v>
      </c>
      <c r="AZ1008" s="3">
        <v>848849000</v>
      </c>
      <c r="BA1008" s="3">
        <v>0</v>
      </c>
      <c r="BB1008" s="2">
        <v>0</v>
      </c>
      <c r="BC1008" s="3">
        <v>920499612</v>
      </c>
      <c r="BD1008" s="3">
        <v>0</v>
      </c>
      <c r="BE1008" s="2">
        <v>0</v>
      </c>
      <c r="BF1008" s="3">
        <v>953253908</v>
      </c>
      <c r="BG1008" s="3">
        <v>0</v>
      </c>
      <c r="BH1008" s="2">
        <v>0</v>
      </c>
      <c r="BI1008" s="3">
        <v>3556285550</v>
      </c>
      <c r="BJ1008" s="3">
        <v>737749527</v>
      </c>
      <c r="BK1008" s="2">
        <v>20.74</v>
      </c>
      <c r="BM1008" s="4">
        <f t="shared" si="181"/>
        <v>6.1401969999999997</v>
      </c>
      <c r="BN1008" s="4">
        <f t="shared" si="182"/>
        <v>6.1401969999999997</v>
      </c>
      <c r="BO1008" s="4">
        <f t="shared" si="183"/>
        <v>827.54283299999997</v>
      </c>
      <c r="BP1008" s="4">
        <f t="shared" si="184"/>
        <v>731.60933</v>
      </c>
      <c r="BQ1008" s="4">
        <f t="shared" si="185"/>
        <v>848.84900000000005</v>
      </c>
      <c r="BR1008" s="4">
        <f t="shared" si="186"/>
        <v>0</v>
      </c>
      <c r="BS1008" s="4">
        <f t="shared" si="187"/>
        <v>920.49961199999996</v>
      </c>
      <c r="BT1008" s="4">
        <f t="shared" si="188"/>
        <v>0</v>
      </c>
      <c r="BU1008" s="4">
        <f t="shared" si="189"/>
        <v>953.25390800000002</v>
      </c>
      <c r="BV1008" s="4">
        <f t="shared" si="190"/>
        <v>0</v>
      </c>
      <c r="BW1008" s="4">
        <f t="shared" si="191"/>
        <v>3556.2855500000001</v>
      </c>
      <c r="BX1008" s="4">
        <f t="shared" si="192"/>
        <v>737.74952699999994</v>
      </c>
    </row>
    <row r="1009" spans="1:76" x14ac:dyDescent="0.25">
      <c r="A1009">
        <v>16</v>
      </c>
      <c r="B1009" t="s">
        <v>60</v>
      </c>
      <c r="C1009" t="s">
        <v>61</v>
      </c>
      <c r="D1009">
        <v>2021</v>
      </c>
      <c r="E1009" t="s">
        <v>62</v>
      </c>
      <c r="F1009" t="s">
        <v>63</v>
      </c>
      <c r="G1009">
        <v>2</v>
      </c>
      <c r="H1009" t="s">
        <v>64</v>
      </c>
      <c r="I1009" t="s">
        <v>3565</v>
      </c>
      <c r="J1009" t="s">
        <v>1902</v>
      </c>
      <c r="K1009" t="s">
        <v>1903</v>
      </c>
      <c r="L1009" t="s">
        <v>3608</v>
      </c>
      <c r="M1009" t="s">
        <v>1846</v>
      </c>
      <c r="N1009" t="s">
        <v>3612</v>
      </c>
      <c r="O1009" t="s">
        <v>134</v>
      </c>
      <c r="P1009" t="s">
        <v>3657</v>
      </c>
      <c r="Q1009" t="s">
        <v>1911</v>
      </c>
      <c r="R1009" t="s">
        <v>3864</v>
      </c>
      <c r="S1009" t="s">
        <v>1912</v>
      </c>
      <c r="T1009">
        <v>26</v>
      </c>
      <c r="U1009">
        <v>6</v>
      </c>
      <c r="V1009" t="s">
        <v>1918</v>
      </c>
      <c r="W1009">
        <v>4</v>
      </c>
      <c r="X1009" t="s">
        <v>491</v>
      </c>
      <c r="Y1009">
        <v>1</v>
      </c>
      <c r="Z1009" t="s">
        <v>73</v>
      </c>
      <c r="AA1009">
        <v>1</v>
      </c>
      <c r="AB1009" s="2">
        <v>0</v>
      </c>
      <c r="AC1009" s="2">
        <v>0</v>
      </c>
      <c r="AD1009" s="2">
        <v>0</v>
      </c>
      <c r="AE1009" s="2">
        <v>5.9</v>
      </c>
      <c r="AF1009" s="2">
        <v>0</v>
      </c>
      <c r="AG1009" s="2">
        <v>0</v>
      </c>
      <c r="AH1009" s="2">
        <v>5.8</v>
      </c>
      <c r="AI1009" s="2">
        <v>0</v>
      </c>
      <c r="AJ1009" s="2">
        <v>0</v>
      </c>
      <c r="AK1009" s="2">
        <v>5.7</v>
      </c>
      <c r="AL1009" s="2">
        <v>0</v>
      </c>
      <c r="AM1009" s="2">
        <v>0</v>
      </c>
      <c r="AN1009" s="2">
        <v>5.6</v>
      </c>
      <c r="AO1009" s="2">
        <v>0</v>
      </c>
      <c r="AP1009" s="2">
        <v>0</v>
      </c>
      <c r="AQ1009" s="2" t="s">
        <v>77</v>
      </c>
      <c r="AR1009" s="2" t="s">
        <v>77</v>
      </c>
      <c r="AS1009" s="2" t="s">
        <v>77</v>
      </c>
      <c r="AT1009" s="3">
        <v>0</v>
      </c>
      <c r="AU1009" s="3">
        <v>0</v>
      </c>
      <c r="AV1009" s="2">
        <v>0</v>
      </c>
      <c r="AW1009" s="3">
        <v>105667877</v>
      </c>
      <c r="AX1009" s="3">
        <v>103867877</v>
      </c>
      <c r="AY1009" s="2">
        <v>98.3</v>
      </c>
      <c r="AZ1009" s="3">
        <v>1331667000</v>
      </c>
      <c r="BA1009" s="3">
        <v>0</v>
      </c>
      <c r="BB1009" s="2">
        <v>0</v>
      </c>
      <c r="BC1009" s="3">
        <v>369483200</v>
      </c>
      <c r="BD1009" s="3">
        <v>0</v>
      </c>
      <c r="BE1009" s="2">
        <v>0</v>
      </c>
      <c r="BF1009" s="3">
        <v>360552106</v>
      </c>
      <c r="BG1009" s="3">
        <v>0</v>
      </c>
      <c r="BH1009" s="2">
        <v>0</v>
      </c>
      <c r="BI1009" s="3">
        <v>2167370183</v>
      </c>
      <c r="BJ1009" s="3">
        <v>103867877</v>
      </c>
      <c r="BK1009" s="2">
        <v>4.79</v>
      </c>
      <c r="BL1009" t="s">
        <v>1919</v>
      </c>
      <c r="BM1009" s="4">
        <f t="shared" si="181"/>
        <v>0</v>
      </c>
      <c r="BN1009" s="4">
        <f t="shared" si="182"/>
        <v>0</v>
      </c>
      <c r="BO1009" s="4">
        <f t="shared" si="183"/>
        <v>105.667877</v>
      </c>
      <c r="BP1009" s="4">
        <f t="shared" si="184"/>
        <v>103.86787699999999</v>
      </c>
      <c r="BQ1009" s="4">
        <f t="shared" si="185"/>
        <v>1331.6669999999999</v>
      </c>
      <c r="BR1009" s="4">
        <f t="shared" si="186"/>
        <v>0</v>
      </c>
      <c r="BS1009" s="4">
        <f t="shared" si="187"/>
        <v>369.48320000000001</v>
      </c>
      <c r="BT1009" s="4">
        <f t="shared" si="188"/>
        <v>0</v>
      </c>
      <c r="BU1009" s="4">
        <f t="shared" si="189"/>
        <v>360.55210599999998</v>
      </c>
      <c r="BV1009" s="4">
        <f t="shared" si="190"/>
        <v>0</v>
      </c>
      <c r="BW1009" s="4">
        <f t="shared" si="191"/>
        <v>2167.370183</v>
      </c>
      <c r="BX1009" s="4">
        <f t="shared" si="192"/>
        <v>103.86787699999999</v>
      </c>
    </row>
    <row r="1010" spans="1:76" x14ac:dyDescent="0.25">
      <c r="A1010">
        <v>16</v>
      </c>
      <c r="B1010" t="s">
        <v>60</v>
      </c>
      <c r="C1010" t="s">
        <v>61</v>
      </c>
      <c r="D1010">
        <v>2021</v>
      </c>
      <c r="E1010" t="s">
        <v>62</v>
      </c>
      <c r="F1010" t="s">
        <v>63</v>
      </c>
      <c r="G1010">
        <v>2</v>
      </c>
      <c r="H1010" t="s">
        <v>64</v>
      </c>
      <c r="I1010" t="s">
        <v>3565</v>
      </c>
      <c r="J1010" t="s">
        <v>1902</v>
      </c>
      <c r="K1010" t="s">
        <v>1903</v>
      </c>
      <c r="L1010" t="s">
        <v>3608</v>
      </c>
      <c r="M1010" t="s">
        <v>1846</v>
      </c>
      <c r="N1010" t="s">
        <v>3612</v>
      </c>
      <c r="O1010" t="s">
        <v>134</v>
      </c>
      <c r="P1010" t="s">
        <v>3658</v>
      </c>
      <c r="Q1010" t="s">
        <v>1920</v>
      </c>
      <c r="R1010" t="s">
        <v>3865</v>
      </c>
      <c r="S1010" t="s">
        <v>1921</v>
      </c>
      <c r="T1010">
        <v>21</v>
      </c>
      <c r="U1010">
        <v>1</v>
      </c>
      <c r="V1010" t="s">
        <v>1922</v>
      </c>
      <c r="W1010">
        <v>3</v>
      </c>
      <c r="X1010" t="s">
        <v>138</v>
      </c>
      <c r="Y1010">
        <v>1</v>
      </c>
      <c r="Z1010" t="s">
        <v>73</v>
      </c>
      <c r="AA1010">
        <v>1</v>
      </c>
      <c r="AB1010" s="2">
        <v>0.3</v>
      </c>
      <c r="AC1010" s="2">
        <v>0.3</v>
      </c>
      <c r="AD1010" s="2">
        <v>100</v>
      </c>
      <c r="AE1010" s="2">
        <v>0.5</v>
      </c>
      <c r="AF1010" s="2">
        <v>0.5</v>
      </c>
      <c r="AG1010" s="2">
        <v>100</v>
      </c>
      <c r="AH1010" s="2">
        <v>0.7</v>
      </c>
      <c r="AI1010" s="2">
        <v>0</v>
      </c>
      <c r="AJ1010" s="2">
        <v>0</v>
      </c>
      <c r="AK1010" s="2">
        <v>0.95</v>
      </c>
      <c r="AL1010" s="2">
        <v>0</v>
      </c>
      <c r="AM1010" s="2">
        <v>0</v>
      </c>
      <c r="AN1010" s="2">
        <v>1</v>
      </c>
      <c r="AO1010" s="2">
        <v>0</v>
      </c>
      <c r="AP1010" s="2">
        <v>0</v>
      </c>
      <c r="AQ1010" s="2" t="s">
        <v>77</v>
      </c>
      <c r="AR1010" s="2" t="s">
        <v>77</v>
      </c>
      <c r="AS1010" s="2" t="s">
        <v>77</v>
      </c>
      <c r="AT1010" s="3">
        <v>122500000</v>
      </c>
      <c r="AU1010" s="3">
        <v>122500000</v>
      </c>
      <c r="AV1010" s="2">
        <v>100</v>
      </c>
      <c r="AW1010" s="3">
        <v>646396075</v>
      </c>
      <c r="AX1010" s="3">
        <v>646216075</v>
      </c>
      <c r="AY1010" s="2">
        <v>99.97</v>
      </c>
      <c r="AZ1010" s="3">
        <v>111771000</v>
      </c>
      <c r="BA1010" s="3">
        <v>0</v>
      </c>
      <c r="BB1010" s="2">
        <v>0</v>
      </c>
      <c r="BC1010" s="3">
        <v>1092868000</v>
      </c>
      <c r="BD1010" s="3">
        <v>0</v>
      </c>
      <c r="BE1010" s="2">
        <v>0</v>
      </c>
      <c r="BF1010" s="3">
        <v>1000000000</v>
      </c>
      <c r="BG1010" s="3">
        <v>0</v>
      </c>
      <c r="BH1010" s="2">
        <v>0</v>
      </c>
      <c r="BI1010" s="3">
        <v>2973535075</v>
      </c>
      <c r="BJ1010" s="3">
        <v>768716075</v>
      </c>
      <c r="BK1010" s="2">
        <v>25.85</v>
      </c>
      <c r="BM1010" s="4">
        <f t="shared" si="181"/>
        <v>122.5</v>
      </c>
      <c r="BN1010" s="4">
        <f t="shared" si="182"/>
        <v>122.5</v>
      </c>
      <c r="BO1010" s="4">
        <f t="shared" si="183"/>
        <v>646.396075</v>
      </c>
      <c r="BP1010" s="4">
        <f t="shared" si="184"/>
        <v>646.21607500000005</v>
      </c>
      <c r="BQ1010" s="4">
        <f t="shared" si="185"/>
        <v>111.771</v>
      </c>
      <c r="BR1010" s="4">
        <f t="shared" si="186"/>
        <v>0</v>
      </c>
      <c r="BS1010" s="4">
        <f t="shared" si="187"/>
        <v>1092.8679999999999</v>
      </c>
      <c r="BT1010" s="4">
        <f t="shared" si="188"/>
        <v>0</v>
      </c>
      <c r="BU1010" s="4">
        <f t="shared" si="189"/>
        <v>1000</v>
      </c>
      <c r="BV1010" s="4">
        <f t="shared" si="190"/>
        <v>0</v>
      </c>
      <c r="BW1010" s="4">
        <f t="shared" si="191"/>
        <v>2973.5350749999998</v>
      </c>
      <c r="BX1010" s="4">
        <f t="shared" si="192"/>
        <v>768.71607500000005</v>
      </c>
    </row>
    <row r="1011" spans="1:76" x14ac:dyDescent="0.25">
      <c r="A1011">
        <v>16</v>
      </c>
      <c r="B1011" t="s">
        <v>60</v>
      </c>
      <c r="C1011" t="s">
        <v>61</v>
      </c>
      <c r="D1011">
        <v>2021</v>
      </c>
      <c r="E1011" t="s">
        <v>62</v>
      </c>
      <c r="F1011" t="s">
        <v>63</v>
      </c>
      <c r="G1011">
        <v>2</v>
      </c>
      <c r="H1011" t="s">
        <v>64</v>
      </c>
      <c r="I1011" t="s">
        <v>3565</v>
      </c>
      <c r="J1011" t="s">
        <v>1902</v>
      </c>
      <c r="K1011" t="s">
        <v>1903</v>
      </c>
      <c r="L1011" t="s">
        <v>3608</v>
      </c>
      <c r="M1011" t="s">
        <v>1846</v>
      </c>
      <c r="N1011" t="s">
        <v>3612</v>
      </c>
      <c r="O1011" t="s">
        <v>134</v>
      </c>
      <c r="P1011" t="s">
        <v>3658</v>
      </c>
      <c r="Q1011" t="s">
        <v>1920</v>
      </c>
      <c r="R1011" t="s">
        <v>3865</v>
      </c>
      <c r="S1011" t="s">
        <v>1921</v>
      </c>
      <c r="T1011">
        <v>21</v>
      </c>
      <c r="U1011">
        <v>2</v>
      </c>
      <c r="V1011" t="s">
        <v>1923</v>
      </c>
      <c r="W1011">
        <v>1</v>
      </c>
      <c r="X1011" t="s">
        <v>72</v>
      </c>
      <c r="Y1011">
        <v>1</v>
      </c>
      <c r="Z1011" t="s">
        <v>73</v>
      </c>
      <c r="AA1011">
        <v>1</v>
      </c>
      <c r="AB1011" s="2">
        <v>5730</v>
      </c>
      <c r="AC1011" s="2">
        <v>5730</v>
      </c>
      <c r="AD1011" s="2">
        <v>100</v>
      </c>
      <c r="AE1011" s="2">
        <v>0</v>
      </c>
      <c r="AF1011" s="2">
        <v>0</v>
      </c>
      <c r="AG1011" s="2">
        <v>0</v>
      </c>
      <c r="AH1011" s="2">
        <v>0</v>
      </c>
      <c r="AI1011" s="2">
        <v>0</v>
      </c>
      <c r="AJ1011" s="2">
        <v>0</v>
      </c>
      <c r="AK1011" s="2">
        <v>0</v>
      </c>
      <c r="AL1011" s="2">
        <v>0</v>
      </c>
      <c r="AM1011" s="2">
        <v>0</v>
      </c>
      <c r="AN1011" s="2">
        <v>0</v>
      </c>
      <c r="AO1011" s="2">
        <v>0</v>
      </c>
      <c r="AP1011" s="2">
        <v>0</v>
      </c>
      <c r="AQ1011" s="2">
        <v>5730</v>
      </c>
      <c r="AR1011" s="2">
        <v>5730</v>
      </c>
      <c r="AS1011" s="2">
        <v>100</v>
      </c>
      <c r="AT1011" s="3">
        <v>778538937</v>
      </c>
      <c r="AU1011" s="3">
        <v>633292559</v>
      </c>
      <c r="AV1011" s="2">
        <v>81.34</v>
      </c>
      <c r="AW1011" s="3">
        <v>0</v>
      </c>
      <c r="AX1011" s="3">
        <v>0</v>
      </c>
      <c r="AY1011" s="2">
        <v>0</v>
      </c>
      <c r="AZ1011" s="3">
        <v>0</v>
      </c>
      <c r="BA1011" s="3">
        <v>0</v>
      </c>
      <c r="BB1011" s="2">
        <v>0</v>
      </c>
      <c r="BC1011" s="3">
        <v>0</v>
      </c>
      <c r="BD1011" s="3">
        <v>0</v>
      </c>
      <c r="BE1011" s="2">
        <v>0</v>
      </c>
      <c r="BF1011" s="3">
        <v>0</v>
      </c>
      <c r="BG1011" s="3">
        <v>0</v>
      </c>
      <c r="BH1011" s="2">
        <v>0</v>
      </c>
      <c r="BI1011" s="3">
        <v>778538937</v>
      </c>
      <c r="BJ1011" s="3">
        <v>633292559</v>
      </c>
      <c r="BK1011" s="2">
        <v>81.34</v>
      </c>
      <c r="BL1011" t="s">
        <v>1924</v>
      </c>
      <c r="BM1011" s="4">
        <f t="shared" si="181"/>
        <v>778.53893700000003</v>
      </c>
      <c r="BN1011" s="4">
        <f t="shared" si="182"/>
        <v>633.29255899999998</v>
      </c>
      <c r="BO1011" s="4">
        <f t="shared" si="183"/>
        <v>0</v>
      </c>
      <c r="BP1011" s="4">
        <f t="shared" si="184"/>
        <v>0</v>
      </c>
      <c r="BQ1011" s="4">
        <f t="shared" si="185"/>
        <v>0</v>
      </c>
      <c r="BR1011" s="4">
        <f t="shared" si="186"/>
        <v>0</v>
      </c>
      <c r="BS1011" s="4">
        <f t="shared" si="187"/>
        <v>0</v>
      </c>
      <c r="BT1011" s="4">
        <f t="shared" si="188"/>
        <v>0</v>
      </c>
      <c r="BU1011" s="4">
        <f t="shared" si="189"/>
        <v>0</v>
      </c>
      <c r="BV1011" s="4">
        <f t="shared" si="190"/>
        <v>0</v>
      </c>
      <c r="BW1011" s="4">
        <f t="shared" si="191"/>
        <v>778.53893700000003</v>
      </c>
      <c r="BX1011" s="4">
        <f t="shared" si="192"/>
        <v>633.29255899999998</v>
      </c>
    </row>
    <row r="1012" spans="1:76" x14ac:dyDescent="0.25">
      <c r="A1012">
        <v>16</v>
      </c>
      <c r="B1012" t="s">
        <v>60</v>
      </c>
      <c r="C1012" t="s">
        <v>61</v>
      </c>
      <c r="D1012">
        <v>2021</v>
      </c>
      <c r="E1012" t="s">
        <v>62</v>
      </c>
      <c r="F1012" t="s">
        <v>63</v>
      </c>
      <c r="G1012">
        <v>2</v>
      </c>
      <c r="H1012" t="s">
        <v>64</v>
      </c>
      <c r="I1012" t="s">
        <v>3565</v>
      </c>
      <c r="J1012" t="s">
        <v>1902</v>
      </c>
      <c r="K1012" t="s">
        <v>1903</v>
      </c>
      <c r="L1012" t="s">
        <v>3608</v>
      </c>
      <c r="M1012" t="s">
        <v>1846</v>
      </c>
      <c r="N1012" t="s">
        <v>3612</v>
      </c>
      <c r="O1012" t="s">
        <v>134</v>
      </c>
      <c r="P1012" t="s">
        <v>3658</v>
      </c>
      <c r="Q1012" t="s">
        <v>1920</v>
      </c>
      <c r="R1012" t="s">
        <v>3865</v>
      </c>
      <c r="S1012" t="s">
        <v>1921</v>
      </c>
      <c r="T1012">
        <v>21</v>
      </c>
      <c r="U1012">
        <v>3</v>
      </c>
      <c r="V1012" t="s">
        <v>1925</v>
      </c>
      <c r="W1012">
        <v>2</v>
      </c>
      <c r="X1012" t="s">
        <v>76</v>
      </c>
      <c r="Y1012">
        <v>1</v>
      </c>
      <c r="Z1012" t="s">
        <v>73</v>
      </c>
      <c r="AA1012">
        <v>1</v>
      </c>
      <c r="AB1012" s="2">
        <v>100</v>
      </c>
      <c r="AC1012" s="2">
        <v>100</v>
      </c>
      <c r="AD1012" s="2">
        <v>100</v>
      </c>
      <c r="AE1012" s="2">
        <v>100</v>
      </c>
      <c r="AF1012" s="2">
        <v>100</v>
      </c>
      <c r="AG1012" s="2">
        <v>100</v>
      </c>
      <c r="AH1012" s="2">
        <v>100</v>
      </c>
      <c r="AI1012" s="2">
        <v>0</v>
      </c>
      <c r="AJ1012" s="2">
        <v>0</v>
      </c>
      <c r="AK1012" s="2">
        <v>100</v>
      </c>
      <c r="AL1012" s="2">
        <v>0</v>
      </c>
      <c r="AM1012" s="2">
        <v>0</v>
      </c>
      <c r="AN1012" s="2">
        <v>100</v>
      </c>
      <c r="AO1012" s="2">
        <v>0</v>
      </c>
      <c r="AP1012" s="2">
        <v>0</v>
      </c>
      <c r="AQ1012" s="2" t="s">
        <v>77</v>
      </c>
      <c r="AR1012" s="2" t="s">
        <v>77</v>
      </c>
      <c r="AS1012" s="2" t="s">
        <v>77</v>
      </c>
      <c r="AT1012" s="3">
        <v>5834315515</v>
      </c>
      <c r="AU1012" s="3">
        <v>5695961649</v>
      </c>
      <c r="AV1012" s="2">
        <v>97.63</v>
      </c>
      <c r="AW1012" s="3">
        <v>14364005170</v>
      </c>
      <c r="AX1012" s="3">
        <v>12344339245</v>
      </c>
      <c r="AY1012" s="2">
        <v>85.94</v>
      </c>
      <c r="AZ1012" s="3">
        <v>12095751000</v>
      </c>
      <c r="BA1012" s="3">
        <v>0</v>
      </c>
      <c r="BB1012" s="2">
        <v>0</v>
      </c>
      <c r="BC1012" s="3">
        <v>12600000000</v>
      </c>
      <c r="BD1012" s="3">
        <v>0</v>
      </c>
      <c r="BE1012" s="2">
        <v>0</v>
      </c>
      <c r="BF1012" s="3">
        <v>9794898000</v>
      </c>
      <c r="BG1012" s="3">
        <v>0</v>
      </c>
      <c r="BH1012" s="2">
        <v>0</v>
      </c>
      <c r="BI1012" s="3">
        <v>54688969685</v>
      </c>
      <c r="BJ1012" s="3">
        <v>18040300894</v>
      </c>
      <c r="BK1012" s="2">
        <v>32.99</v>
      </c>
      <c r="BM1012" s="4">
        <f t="shared" si="181"/>
        <v>5834.3155150000002</v>
      </c>
      <c r="BN1012" s="4">
        <f t="shared" si="182"/>
        <v>5695.9616489999999</v>
      </c>
      <c r="BO1012" s="4">
        <f t="shared" si="183"/>
        <v>14364.00517</v>
      </c>
      <c r="BP1012" s="4">
        <f t="shared" si="184"/>
        <v>12344.339244999999</v>
      </c>
      <c r="BQ1012" s="4">
        <f t="shared" si="185"/>
        <v>12095.751</v>
      </c>
      <c r="BR1012" s="4">
        <f t="shared" si="186"/>
        <v>0</v>
      </c>
      <c r="BS1012" s="4">
        <f t="shared" si="187"/>
        <v>12600</v>
      </c>
      <c r="BT1012" s="4">
        <f t="shared" si="188"/>
        <v>0</v>
      </c>
      <c r="BU1012" s="4">
        <f t="shared" si="189"/>
        <v>9794.8979999999992</v>
      </c>
      <c r="BV1012" s="4">
        <f t="shared" si="190"/>
        <v>0</v>
      </c>
      <c r="BW1012" s="4">
        <f t="shared" si="191"/>
        <v>54688.969685000004</v>
      </c>
      <c r="BX1012" s="4">
        <f t="shared" si="192"/>
        <v>18040.300894</v>
      </c>
    </row>
    <row r="1013" spans="1:76" x14ac:dyDescent="0.25">
      <c r="A1013">
        <v>16</v>
      </c>
      <c r="B1013" t="s">
        <v>60</v>
      </c>
      <c r="C1013" t="s">
        <v>61</v>
      </c>
      <c r="D1013">
        <v>2021</v>
      </c>
      <c r="E1013" t="s">
        <v>62</v>
      </c>
      <c r="F1013" t="s">
        <v>63</v>
      </c>
      <c r="G1013">
        <v>2</v>
      </c>
      <c r="H1013" t="s">
        <v>64</v>
      </c>
      <c r="I1013" t="s">
        <v>3565</v>
      </c>
      <c r="J1013" t="s">
        <v>1902</v>
      </c>
      <c r="K1013" t="s">
        <v>1903</v>
      </c>
      <c r="L1013" t="s">
        <v>3608</v>
      </c>
      <c r="M1013" t="s">
        <v>1846</v>
      </c>
      <c r="N1013" t="s">
        <v>3612</v>
      </c>
      <c r="O1013" t="s">
        <v>134</v>
      </c>
      <c r="P1013" t="s">
        <v>3658</v>
      </c>
      <c r="Q1013" t="s">
        <v>1920</v>
      </c>
      <c r="R1013" t="s">
        <v>3865</v>
      </c>
      <c r="S1013" t="s">
        <v>1921</v>
      </c>
      <c r="T1013">
        <v>21</v>
      </c>
      <c r="U1013">
        <v>4</v>
      </c>
      <c r="V1013" t="s">
        <v>1926</v>
      </c>
      <c r="W1013">
        <v>2</v>
      </c>
      <c r="X1013" t="s">
        <v>76</v>
      </c>
      <c r="Y1013">
        <v>1</v>
      </c>
      <c r="Z1013" t="s">
        <v>73</v>
      </c>
      <c r="AA1013">
        <v>1</v>
      </c>
      <c r="AB1013" s="2">
        <v>100</v>
      </c>
      <c r="AC1013" s="2">
        <v>100</v>
      </c>
      <c r="AD1013" s="2">
        <v>100</v>
      </c>
      <c r="AE1013" s="2">
        <v>100</v>
      </c>
      <c r="AF1013" s="2">
        <v>100</v>
      </c>
      <c r="AG1013" s="2">
        <v>100</v>
      </c>
      <c r="AH1013" s="2">
        <v>100</v>
      </c>
      <c r="AI1013" s="2">
        <v>0</v>
      </c>
      <c r="AJ1013" s="2">
        <v>0</v>
      </c>
      <c r="AK1013" s="2">
        <v>100</v>
      </c>
      <c r="AL1013" s="2">
        <v>0</v>
      </c>
      <c r="AM1013" s="2">
        <v>0</v>
      </c>
      <c r="AN1013" s="2">
        <v>100</v>
      </c>
      <c r="AO1013" s="2">
        <v>0</v>
      </c>
      <c r="AP1013" s="2">
        <v>0</v>
      </c>
      <c r="AQ1013" s="2" t="s">
        <v>77</v>
      </c>
      <c r="AR1013" s="2" t="s">
        <v>77</v>
      </c>
      <c r="AS1013" s="2" t="s">
        <v>77</v>
      </c>
      <c r="AT1013" s="3">
        <v>627294618</v>
      </c>
      <c r="AU1013" s="3">
        <v>625497213</v>
      </c>
      <c r="AV1013" s="2">
        <v>99.71</v>
      </c>
      <c r="AW1013" s="3">
        <v>382845134</v>
      </c>
      <c r="AX1013" s="3">
        <v>382845134</v>
      </c>
      <c r="AY1013" s="2">
        <v>100</v>
      </c>
      <c r="AZ1013" s="3">
        <v>1582530000</v>
      </c>
      <c r="BA1013" s="3">
        <v>0</v>
      </c>
      <c r="BB1013" s="2">
        <v>0</v>
      </c>
      <c r="BC1013" s="3">
        <v>100000000</v>
      </c>
      <c r="BD1013" s="3">
        <v>0</v>
      </c>
      <c r="BE1013" s="2">
        <v>0</v>
      </c>
      <c r="BF1013" s="3">
        <v>96102000</v>
      </c>
      <c r="BG1013" s="3">
        <v>0</v>
      </c>
      <c r="BH1013" s="2">
        <v>0</v>
      </c>
      <c r="BI1013" s="3">
        <v>2788771752</v>
      </c>
      <c r="BJ1013" s="3">
        <v>1008342347</v>
      </c>
      <c r="BK1013" s="2">
        <v>36.159999999999997</v>
      </c>
      <c r="BM1013" s="4">
        <f t="shared" si="181"/>
        <v>627.29461800000001</v>
      </c>
      <c r="BN1013" s="4">
        <f t="shared" si="182"/>
        <v>625.49721299999999</v>
      </c>
      <c r="BO1013" s="4">
        <f t="shared" si="183"/>
        <v>382.84513399999997</v>
      </c>
      <c r="BP1013" s="4">
        <f t="shared" si="184"/>
        <v>382.84513399999997</v>
      </c>
      <c r="BQ1013" s="4">
        <f t="shared" si="185"/>
        <v>1582.53</v>
      </c>
      <c r="BR1013" s="4">
        <f t="shared" si="186"/>
        <v>0</v>
      </c>
      <c r="BS1013" s="4">
        <f t="shared" si="187"/>
        <v>100</v>
      </c>
      <c r="BT1013" s="4">
        <f t="shared" si="188"/>
        <v>0</v>
      </c>
      <c r="BU1013" s="4">
        <f t="shared" si="189"/>
        <v>96.102000000000004</v>
      </c>
      <c r="BV1013" s="4">
        <f t="shared" si="190"/>
        <v>0</v>
      </c>
      <c r="BW1013" s="4">
        <f t="shared" si="191"/>
        <v>2788.7717519999997</v>
      </c>
      <c r="BX1013" s="4">
        <f t="shared" si="192"/>
        <v>1008.342347</v>
      </c>
    </row>
    <row r="1014" spans="1:76" x14ac:dyDescent="0.25">
      <c r="A1014">
        <v>16</v>
      </c>
      <c r="B1014" t="s">
        <v>60</v>
      </c>
      <c r="C1014" t="s">
        <v>61</v>
      </c>
      <c r="D1014">
        <v>2021</v>
      </c>
      <c r="E1014" t="s">
        <v>62</v>
      </c>
      <c r="F1014" t="s">
        <v>63</v>
      </c>
      <c r="G1014">
        <v>2</v>
      </c>
      <c r="H1014" t="s">
        <v>64</v>
      </c>
      <c r="I1014" t="s">
        <v>3565</v>
      </c>
      <c r="J1014" t="s">
        <v>1902</v>
      </c>
      <c r="K1014" t="s">
        <v>1903</v>
      </c>
      <c r="L1014" t="s">
        <v>3608</v>
      </c>
      <c r="M1014" t="s">
        <v>1846</v>
      </c>
      <c r="N1014" t="s">
        <v>3612</v>
      </c>
      <c r="O1014" t="s">
        <v>134</v>
      </c>
      <c r="P1014" t="s">
        <v>3658</v>
      </c>
      <c r="Q1014" t="s">
        <v>1920</v>
      </c>
      <c r="R1014" t="s">
        <v>3865</v>
      </c>
      <c r="S1014" t="s">
        <v>1921</v>
      </c>
      <c r="T1014">
        <v>21</v>
      </c>
      <c r="U1014">
        <v>5</v>
      </c>
      <c r="V1014" t="s">
        <v>1927</v>
      </c>
      <c r="W1014">
        <v>2</v>
      </c>
      <c r="X1014" t="s">
        <v>76</v>
      </c>
      <c r="Y1014">
        <v>1</v>
      </c>
      <c r="Z1014" t="s">
        <v>73</v>
      </c>
      <c r="AA1014">
        <v>1</v>
      </c>
      <c r="AB1014" s="2">
        <v>100</v>
      </c>
      <c r="AC1014" s="2">
        <v>100</v>
      </c>
      <c r="AD1014" s="2">
        <v>100</v>
      </c>
      <c r="AE1014" s="2">
        <v>100</v>
      </c>
      <c r="AF1014" s="2">
        <v>100</v>
      </c>
      <c r="AG1014" s="2">
        <v>100</v>
      </c>
      <c r="AH1014" s="2">
        <v>100</v>
      </c>
      <c r="AI1014" s="2">
        <v>0</v>
      </c>
      <c r="AJ1014" s="2">
        <v>0</v>
      </c>
      <c r="AK1014" s="2">
        <v>100</v>
      </c>
      <c r="AL1014" s="2">
        <v>0</v>
      </c>
      <c r="AM1014" s="2">
        <v>0</v>
      </c>
      <c r="AN1014" s="2">
        <v>100</v>
      </c>
      <c r="AO1014" s="2">
        <v>0</v>
      </c>
      <c r="AP1014" s="2">
        <v>0</v>
      </c>
      <c r="AQ1014" s="2" t="s">
        <v>77</v>
      </c>
      <c r="AR1014" s="2" t="s">
        <v>77</v>
      </c>
      <c r="AS1014" s="2" t="s">
        <v>77</v>
      </c>
      <c r="AT1014" s="3">
        <v>26000000</v>
      </c>
      <c r="AU1014" s="3">
        <v>26000000</v>
      </c>
      <c r="AV1014" s="2">
        <v>100</v>
      </c>
      <c r="AW1014" s="3">
        <v>200318760</v>
      </c>
      <c r="AX1014" s="3">
        <v>134333334</v>
      </c>
      <c r="AY1014" s="2">
        <v>67.06</v>
      </c>
      <c r="AZ1014" s="3">
        <v>481104000</v>
      </c>
      <c r="BA1014" s="3">
        <v>0</v>
      </c>
      <c r="BB1014" s="2">
        <v>0</v>
      </c>
      <c r="BC1014" s="3">
        <v>242000000</v>
      </c>
      <c r="BD1014" s="3">
        <v>0</v>
      </c>
      <c r="BE1014" s="2">
        <v>0</v>
      </c>
      <c r="BF1014" s="3">
        <v>100000000</v>
      </c>
      <c r="BG1014" s="3">
        <v>0</v>
      </c>
      <c r="BH1014" s="2">
        <v>0</v>
      </c>
      <c r="BI1014" s="3">
        <v>1049422760</v>
      </c>
      <c r="BJ1014" s="3">
        <v>160333334</v>
      </c>
      <c r="BK1014" s="2">
        <v>15.28</v>
      </c>
      <c r="BM1014" s="4">
        <f t="shared" si="181"/>
        <v>26</v>
      </c>
      <c r="BN1014" s="4">
        <f t="shared" si="182"/>
        <v>26</v>
      </c>
      <c r="BO1014" s="4">
        <f t="shared" si="183"/>
        <v>200.31876</v>
      </c>
      <c r="BP1014" s="4">
        <f t="shared" si="184"/>
        <v>134.33333400000001</v>
      </c>
      <c r="BQ1014" s="4">
        <f t="shared" si="185"/>
        <v>481.10399999999998</v>
      </c>
      <c r="BR1014" s="4">
        <f t="shared" si="186"/>
        <v>0</v>
      </c>
      <c r="BS1014" s="4">
        <f t="shared" si="187"/>
        <v>242</v>
      </c>
      <c r="BT1014" s="4">
        <f t="shared" si="188"/>
        <v>0</v>
      </c>
      <c r="BU1014" s="4">
        <f t="shared" si="189"/>
        <v>100</v>
      </c>
      <c r="BV1014" s="4">
        <f t="shared" si="190"/>
        <v>0</v>
      </c>
      <c r="BW1014" s="4">
        <f t="shared" si="191"/>
        <v>1049.4227599999999</v>
      </c>
      <c r="BX1014" s="4">
        <f t="shared" si="192"/>
        <v>160.33333400000001</v>
      </c>
    </row>
    <row r="1015" spans="1:76" x14ac:dyDescent="0.25">
      <c r="A1015">
        <v>16</v>
      </c>
      <c r="B1015" t="s">
        <v>60</v>
      </c>
      <c r="C1015" t="s">
        <v>61</v>
      </c>
      <c r="D1015">
        <v>2021</v>
      </c>
      <c r="E1015" t="s">
        <v>62</v>
      </c>
      <c r="F1015" t="s">
        <v>63</v>
      </c>
      <c r="G1015">
        <v>2</v>
      </c>
      <c r="H1015" t="s">
        <v>64</v>
      </c>
      <c r="I1015" t="s">
        <v>3565</v>
      </c>
      <c r="J1015" t="s">
        <v>1902</v>
      </c>
      <c r="K1015" t="s">
        <v>1903</v>
      </c>
      <c r="L1015" t="s">
        <v>3608</v>
      </c>
      <c r="M1015" t="s">
        <v>1846</v>
      </c>
      <c r="N1015" t="s">
        <v>3612</v>
      </c>
      <c r="O1015" t="s">
        <v>134</v>
      </c>
      <c r="P1015" t="s">
        <v>3658</v>
      </c>
      <c r="Q1015" t="s">
        <v>1920</v>
      </c>
      <c r="R1015" t="s">
        <v>3865</v>
      </c>
      <c r="S1015" t="s">
        <v>1921</v>
      </c>
      <c r="T1015">
        <v>21</v>
      </c>
      <c r="U1015">
        <v>6</v>
      </c>
      <c r="V1015" t="s">
        <v>1928</v>
      </c>
      <c r="W1015">
        <v>3</v>
      </c>
      <c r="X1015" t="s">
        <v>138</v>
      </c>
      <c r="Y1015">
        <v>1</v>
      </c>
      <c r="Z1015" t="s">
        <v>73</v>
      </c>
      <c r="AA1015">
        <v>1</v>
      </c>
      <c r="AB1015" s="2">
        <v>0</v>
      </c>
      <c r="AC1015" s="2">
        <v>0</v>
      </c>
      <c r="AD1015" s="2">
        <v>0</v>
      </c>
      <c r="AE1015" s="2">
        <v>0</v>
      </c>
      <c r="AF1015" s="2">
        <v>0</v>
      </c>
      <c r="AG1015" s="2">
        <v>0</v>
      </c>
      <c r="AH1015" s="2">
        <v>60</v>
      </c>
      <c r="AI1015" s="2">
        <v>0</v>
      </c>
      <c r="AJ1015" s="2">
        <v>0</v>
      </c>
      <c r="AK1015" s="2">
        <v>95</v>
      </c>
      <c r="AL1015" s="2">
        <v>0</v>
      </c>
      <c r="AM1015" s="2">
        <v>0</v>
      </c>
      <c r="AN1015" s="2">
        <v>100</v>
      </c>
      <c r="AO1015" s="2">
        <v>0</v>
      </c>
      <c r="AP1015" s="2">
        <v>0</v>
      </c>
      <c r="AQ1015" s="2" t="s">
        <v>77</v>
      </c>
      <c r="AR1015" s="2" t="s">
        <v>77</v>
      </c>
      <c r="AS1015" s="2" t="s">
        <v>77</v>
      </c>
      <c r="AT1015" s="3">
        <v>0</v>
      </c>
      <c r="AU1015" s="3">
        <v>0</v>
      </c>
      <c r="AV1015" s="2">
        <v>0</v>
      </c>
      <c r="AW1015" s="3">
        <v>0</v>
      </c>
      <c r="AX1015" s="3">
        <v>0</v>
      </c>
      <c r="AY1015" s="2">
        <v>0</v>
      </c>
      <c r="AZ1015" s="3">
        <v>4501000000</v>
      </c>
      <c r="BA1015" s="3">
        <v>0</v>
      </c>
      <c r="BB1015" s="2">
        <v>0</v>
      </c>
      <c r="BC1015" s="3">
        <v>1600000000</v>
      </c>
      <c r="BD1015" s="3">
        <v>0</v>
      </c>
      <c r="BE1015" s="2">
        <v>0</v>
      </c>
      <c r="BF1015" s="3">
        <v>226891398</v>
      </c>
      <c r="BG1015" s="3">
        <v>0</v>
      </c>
      <c r="BH1015" s="2">
        <v>0</v>
      </c>
      <c r="BI1015" s="3">
        <v>6327891398</v>
      </c>
      <c r="BJ1015" s="3">
        <v>0</v>
      </c>
      <c r="BK1015" s="2">
        <v>0</v>
      </c>
      <c r="BL1015" t="s">
        <v>1929</v>
      </c>
      <c r="BM1015" s="4">
        <f t="shared" si="181"/>
        <v>0</v>
      </c>
      <c r="BN1015" s="4">
        <f t="shared" si="182"/>
        <v>0</v>
      </c>
      <c r="BO1015" s="4">
        <f t="shared" si="183"/>
        <v>0</v>
      </c>
      <c r="BP1015" s="4">
        <f t="shared" si="184"/>
        <v>0</v>
      </c>
      <c r="BQ1015" s="4">
        <f t="shared" si="185"/>
        <v>4501</v>
      </c>
      <c r="BR1015" s="4">
        <f t="shared" si="186"/>
        <v>0</v>
      </c>
      <c r="BS1015" s="4">
        <f t="shared" si="187"/>
        <v>1600</v>
      </c>
      <c r="BT1015" s="4">
        <f t="shared" si="188"/>
        <v>0</v>
      </c>
      <c r="BU1015" s="4">
        <f t="shared" si="189"/>
        <v>226.89139800000001</v>
      </c>
      <c r="BV1015" s="4">
        <f t="shared" si="190"/>
        <v>0</v>
      </c>
      <c r="BW1015" s="4">
        <f t="shared" si="191"/>
        <v>6327.8913979999998</v>
      </c>
      <c r="BX1015" s="4">
        <f t="shared" si="192"/>
        <v>0</v>
      </c>
    </row>
    <row r="1016" spans="1:76" x14ac:dyDescent="0.25">
      <c r="A1016">
        <v>16</v>
      </c>
      <c r="B1016" t="s">
        <v>60</v>
      </c>
      <c r="C1016" t="s">
        <v>61</v>
      </c>
      <c r="D1016">
        <v>2021</v>
      </c>
      <c r="E1016" t="s">
        <v>62</v>
      </c>
      <c r="F1016" t="s">
        <v>63</v>
      </c>
      <c r="G1016">
        <v>2</v>
      </c>
      <c r="H1016" t="s">
        <v>64</v>
      </c>
      <c r="I1016" t="s">
        <v>3565</v>
      </c>
      <c r="J1016" t="s">
        <v>1902</v>
      </c>
      <c r="K1016" t="s">
        <v>1903</v>
      </c>
      <c r="L1016" t="s">
        <v>3608</v>
      </c>
      <c r="M1016" t="s">
        <v>1846</v>
      </c>
      <c r="N1016" t="s">
        <v>3612</v>
      </c>
      <c r="O1016" t="s">
        <v>134</v>
      </c>
      <c r="P1016" t="s">
        <v>3658</v>
      </c>
      <c r="Q1016" t="s">
        <v>1920</v>
      </c>
      <c r="R1016" t="s">
        <v>3865</v>
      </c>
      <c r="S1016" t="s">
        <v>1921</v>
      </c>
      <c r="T1016">
        <v>21</v>
      </c>
      <c r="U1016">
        <v>7</v>
      </c>
      <c r="V1016" t="s">
        <v>1930</v>
      </c>
      <c r="W1016">
        <v>2</v>
      </c>
      <c r="X1016" t="s">
        <v>76</v>
      </c>
      <c r="Y1016">
        <v>1</v>
      </c>
      <c r="Z1016" t="s">
        <v>73</v>
      </c>
      <c r="AA1016">
        <v>1</v>
      </c>
      <c r="AB1016" s="2">
        <v>100</v>
      </c>
      <c r="AC1016" s="2">
        <v>100</v>
      </c>
      <c r="AD1016" s="2">
        <v>100</v>
      </c>
      <c r="AE1016" s="2">
        <v>100</v>
      </c>
      <c r="AF1016" s="2">
        <v>100</v>
      </c>
      <c r="AG1016" s="2">
        <v>100</v>
      </c>
      <c r="AH1016" s="2">
        <v>100</v>
      </c>
      <c r="AI1016" s="2">
        <v>0</v>
      </c>
      <c r="AJ1016" s="2">
        <v>0</v>
      </c>
      <c r="AK1016" s="2">
        <v>100</v>
      </c>
      <c r="AL1016" s="2">
        <v>0</v>
      </c>
      <c r="AM1016" s="2">
        <v>0</v>
      </c>
      <c r="AN1016" s="2">
        <v>100</v>
      </c>
      <c r="AO1016" s="2">
        <v>0</v>
      </c>
      <c r="AP1016" s="2">
        <v>0</v>
      </c>
      <c r="AQ1016" s="2" t="s">
        <v>77</v>
      </c>
      <c r="AR1016" s="2" t="s">
        <v>77</v>
      </c>
      <c r="AS1016" s="2" t="s">
        <v>77</v>
      </c>
      <c r="AT1016" s="3">
        <v>12652836920</v>
      </c>
      <c r="AU1016" s="3">
        <v>12652836920</v>
      </c>
      <c r="AV1016" s="2">
        <v>100</v>
      </c>
      <c r="AW1016" s="3">
        <v>6548365820</v>
      </c>
      <c r="AX1016" s="3">
        <v>4292265426</v>
      </c>
      <c r="AY1016" s="2">
        <v>65.55</v>
      </c>
      <c r="AZ1016" s="3">
        <v>15285086000</v>
      </c>
      <c r="BA1016" s="3">
        <v>0</v>
      </c>
      <c r="BB1016" s="2">
        <v>0</v>
      </c>
      <c r="BC1016" s="3">
        <v>2500000000</v>
      </c>
      <c r="BD1016" s="3">
        <v>0</v>
      </c>
      <c r="BE1016" s="2">
        <v>0</v>
      </c>
      <c r="BF1016" s="3">
        <v>1500000000</v>
      </c>
      <c r="BG1016" s="3">
        <v>0</v>
      </c>
      <c r="BH1016" s="2">
        <v>0</v>
      </c>
      <c r="BI1016" s="3">
        <v>38486288740</v>
      </c>
      <c r="BJ1016" s="3">
        <v>16945102346</v>
      </c>
      <c r="BK1016" s="2">
        <v>44.03</v>
      </c>
      <c r="BM1016" s="4">
        <f t="shared" si="181"/>
        <v>12652.83692</v>
      </c>
      <c r="BN1016" s="4">
        <f t="shared" si="182"/>
        <v>12652.83692</v>
      </c>
      <c r="BO1016" s="4">
        <f t="shared" si="183"/>
        <v>6548.36582</v>
      </c>
      <c r="BP1016" s="4">
        <f t="shared" si="184"/>
        <v>4292.2654259999999</v>
      </c>
      <c r="BQ1016" s="4">
        <f t="shared" si="185"/>
        <v>15285.085999999999</v>
      </c>
      <c r="BR1016" s="4">
        <f t="shared" si="186"/>
        <v>0</v>
      </c>
      <c r="BS1016" s="4">
        <f t="shared" si="187"/>
        <v>2500</v>
      </c>
      <c r="BT1016" s="4">
        <f t="shared" si="188"/>
        <v>0</v>
      </c>
      <c r="BU1016" s="4">
        <f t="shared" si="189"/>
        <v>1500</v>
      </c>
      <c r="BV1016" s="4">
        <f t="shared" si="190"/>
        <v>0</v>
      </c>
      <c r="BW1016" s="4">
        <f t="shared" si="191"/>
        <v>38486.288740000004</v>
      </c>
      <c r="BX1016" s="4">
        <f t="shared" si="192"/>
        <v>16945.102346</v>
      </c>
    </row>
    <row r="1017" spans="1:76" x14ac:dyDescent="0.25">
      <c r="A1017">
        <v>16</v>
      </c>
      <c r="B1017" t="s">
        <v>60</v>
      </c>
      <c r="C1017" t="s">
        <v>61</v>
      </c>
      <c r="D1017">
        <v>2021</v>
      </c>
      <c r="E1017" t="s">
        <v>62</v>
      </c>
      <c r="F1017" t="s">
        <v>63</v>
      </c>
      <c r="G1017">
        <v>2</v>
      </c>
      <c r="H1017" t="s">
        <v>64</v>
      </c>
      <c r="I1017" t="s">
        <v>3565</v>
      </c>
      <c r="J1017" t="s">
        <v>1902</v>
      </c>
      <c r="K1017" t="s">
        <v>1903</v>
      </c>
      <c r="L1017" t="s">
        <v>3608</v>
      </c>
      <c r="M1017" t="s">
        <v>1846</v>
      </c>
      <c r="N1017" t="s">
        <v>3612</v>
      </c>
      <c r="O1017" t="s">
        <v>134</v>
      </c>
      <c r="P1017" t="s">
        <v>3648</v>
      </c>
      <c r="Q1017" t="s">
        <v>1538</v>
      </c>
      <c r="R1017" t="s">
        <v>3866</v>
      </c>
      <c r="S1017" t="s">
        <v>1931</v>
      </c>
      <c r="T1017">
        <v>21</v>
      </c>
      <c r="U1017">
        <v>1</v>
      </c>
      <c r="V1017" t="s">
        <v>1932</v>
      </c>
      <c r="W1017">
        <v>3</v>
      </c>
      <c r="X1017" t="s">
        <v>138</v>
      </c>
      <c r="Y1017">
        <v>1</v>
      </c>
      <c r="Z1017" t="s">
        <v>73</v>
      </c>
      <c r="AA1017">
        <v>1</v>
      </c>
      <c r="AB1017" s="2">
        <v>9</v>
      </c>
      <c r="AC1017" s="2">
        <v>8.5</v>
      </c>
      <c r="AD1017" s="2">
        <v>94.44</v>
      </c>
      <c r="AE1017" s="2">
        <v>40</v>
      </c>
      <c r="AF1017" s="2">
        <v>40</v>
      </c>
      <c r="AG1017" s="2">
        <v>100</v>
      </c>
      <c r="AH1017" s="2">
        <v>65</v>
      </c>
      <c r="AI1017" s="2">
        <v>0</v>
      </c>
      <c r="AJ1017" s="2">
        <v>0</v>
      </c>
      <c r="AK1017" s="2">
        <v>90</v>
      </c>
      <c r="AL1017" s="2">
        <v>0</v>
      </c>
      <c r="AM1017" s="2">
        <v>0</v>
      </c>
      <c r="AN1017" s="2">
        <v>100</v>
      </c>
      <c r="AO1017" s="2">
        <v>0</v>
      </c>
      <c r="AP1017" s="2">
        <v>0</v>
      </c>
      <c r="AQ1017" s="2" t="s">
        <v>77</v>
      </c>
      <c r="AR1017" s="2" t="s">
        <v>77</v>
      </c>
      <c r="AS1017" s="2" t="s">
        <v>77</v>
      </c>
      <c r="AT1017" s="3">
        <v>3905633653</v>
      </c>
      <c r="AU1017" s="3">
        <v>3306937311</v>
      </c>
      <c r="AV1017" s="2">
        <v>84.67</v>
      </c>
      <c r="AW1017" s="3">
        <v>5390010452</v>
      </c>
      <c r="AX1017" s="3">
        <v>4513191290</v>
      </c>
      <c r="AY1017" s="2">
        <v>83.73</v>
      </c>
      <c r="AZ1017" s="3">
        <v>8717464000</v>
      </c>
      <c r="BA1017" s="3">
        <v>0</v>
      </c>
      <c r="BB1017" s="2">
        <v>0</v>
      </c>
      <c r="BC1017" s="3">
        <v>5000000000</v>
      </c>
      <c r="BD1017" s="3">
        <v>0</v>
      </c>
      <c r="BE1017" s="2">
        <v>0</v>
      </c>
      <c r="BF1017" s="3">
        <v>2116000000</v>
      </c>
      <c r="BG1017" s="3">
        <v>0</v>
      </c>
      <c r="BH1017" s="2">
        <v>0</v>
      </c>
      <c r="BI1017" s="3">
        <v>25129108105</v>
      </c>
      <c r="BJ1017" s="3">
        <v>7820128601</v>
      </c>
      <c r="BK1017" s="2">
        <v>31.12</v>
      </c>
      <c r="BM1017" s="4">
        <f t="shared" si="181"/>
        <v>3905.6336529999999</v>
      </c>
      <c r="BN1017" s="4">
        <f t="shared" si="182"/>
        <v>3306.9373110000001</v>
      </c>
      <c r="BO1017" s="4">
        <f t="shared" si="183"/>
        <v>5390.0104520000004</v>
      </c>
      <c r="BP1017" s="4">
        <f t="shared" si="184"/>
        <v>4513.1912899999998</v>
      </c>
      <c r="BQ1017" s="4">
        <f t="shared" si="185"/>
        <v>8717.4639999999999</v>
      </c>
      <c r="BR1017" s="4">
        <f t="shared" si="186"/>
        <v>0</v>
      </c>
      <c r="BS1017" s="4">
        <f t="shared" si="187"/>
        <v>5000</v>
      </c>
      <c r="BT1017" s="4">
        <f t="shared" si="188"/>
        <v>0</v>
      </c>
      <c r="BU1017" s="4">
        <f t="shared" si="189"/>
        <v>2116</v>
      </c>
      <c r="BV1017" s="4">
        <f t="shared" si="190"/>
        <v>0</v>
      </c>
      <c r="BW1017" s="4">
        <f t="shared" si="191"/>
        <v>25129.108104999999</v>
      </c>
      <c r="BX1017" s="4">
        <f t="shared" si="192"/>
        <v>7820.1286010000003</v>
      </c>
    </row>
    <row r="1018" spans="1:76" x14ac:dyDescent="0.25">
      <c r="A1018">
        <v>16</v>
      </c>
      <c r="B1018" t="s">
        <v>60</v>
      </c>
      <c r="C1018" t="s">
        <v>61</v>
      </c>
      <c r="D1018">
        <v>2021</v>
      </c>
      <c r="E1018" t="s">
        <v>62</v>
      </c>
      <c r="F1018" t="s">
        <v>63</v>
      </c>
      <c r="G1018">
        <v>2</v>
      </c>
      <c r="H1018" t="s">
        <v>64</v>
      </c>
      <c r="I1018" t="s">
        <v>3565</v>
      </c>
      <c r="J1018" t="s">
        <v>1902</v>
      </c>
      <c r="K1018" t="s">
        <v>1903</v>
      </c>
      <c r="L1018" t="s">
        <v>3608</v>
      </c>
      <c r="M1018" t="s">
        <v>1846</v>
      </c>
      <c r="N1018" t="s">
        <v>3612</v>
      </c>
      <c r="O1018" t="s">
        <v>134</v>
      </c>
      <c r="P1018" t="s">
        <v>3648</v>
      </c>
      <c r="Q1018" t="s">
        <v>1538</v>
      </c>
      <c r="R1018" t="s">
        <v>3866</v>
      </c>
      <c r="S1018" t="s">
        <v>1931</v>
      </c>
      <c r="T1018">
        <v>21</v>
      </c>
      <c r="U1018">
        <v>2</v>
      </c>
      <c r="V1018" t="s">
        <v>1933</v>
      </c>
      <c r="W1018">
        <v>3</v>
      </c>
      <c r="X1018" t="s">
        <v>138</v>
      </c>
      <c r="Y1018">
        <v>1</v>
      </c>
      <c r="Z1018" t="s">
        <v>73</v>
      </c>
      <c r="AA1018">
        <v>1</v>
      </c>
      <c r="AB1018" s="2">
        <v>10</v>
      </c>
      <c r="AC1018" s="2">
        <v>9.16</v>
      </c>
      <c r="AD1018" s="2">
        <v>91.6</v>
      </c>
      <c r="AE1018" s="2">
        <v>40</v>
      </c>
      <c r="AF1018" s="2">
        <v>40</v>
      </c>
      <c r="AG1018" s="2">
        <v>100</v>
      </c>
      <c r="AH1018" s="2">
        <v>65</v>
      </c>
      <c r="AI1018" s="2">
        <v>0</v>
      </c>
      <c r="AJ1018" s="2">
        <v>0</v>
      </c>
      <c r="AK1018" s="2">
        <v>90</v>
      </c>
      <c r="AL1018" s="2">
        <v>0</v>
      </c>
      <c r="AM1018" s="2">
        <v>0</v>
      </c>
      <c r="AN1018" s="2">
        <v>100</v>
      </c>
      <c r="AO1018" s="2">
        <v>0</v>
      </c>
      <c r="AP1018" s="2">
        <v>0</v>
      </c>
      <c r="AQ1018" s="2" t="s">
        <v>77</v>
      </c>
      <c r="AR1018" s="2" t="s">
        <v>77</v>
      </c>
      <c r="AS1018" s="2" t="s">
        <v>77</v>
      </c>
      <c r="AT1018" s="3">
        <v>339250000</v>
      </c>
      <c r="AU1018" s="3">
        <v>316450000</v>
      </c>
      <c r="AV1018" s="2">
        <v>93.28</v>
      </c>
      <c r="AW1018" s="3">
        <v>907615000</v>
      </c>
      <c r="AX1018" s="3">
        <v>662306953</v>
      </c>
      <c r="AY1018" s="2">
        <v>72.97</v>
      </c>
      <c r="AZ1018" s="3">
        <v>1200019000</v>
      </c>
      <c r="BA1018" s="3">
        <v>0</v>
      </c>
      <c r="BB1018" s="2">
        <v>0</v>
      </c>
      <c r="BC1018" s="3">
        <v>5000000000</v>
      </c>
      <c r="BD1018" s="3">
        <v>0</v>
      </c>
      <c r="BE1018" s="2">
        <v>0</v>
      </c>
      <c r="BF1018" s="3">
        <v>4930236783</v>
      </c>
      <c r="BG1018" s="3">
        <v>0</v>
      </c>
      <c r="BH1018" s="2">
        <v>0</v>
      </c>
      <c r="BI1018" s="3">
        <v>12377120783</v>
      </c>
      <c r="BJ1018" s="3">
        <v>978756953</v>
      </c>
      <c r="BK1018" s="2">
        <v>7.91</v>
      </c>
      <c r="BM1018" s="4">
        <f t="shared" si="181"/>
        <v>339.25</v>
      </c>
      <c r="BN1018" s="4">
        <f t="shared" si="182"/>
        <v>316.45</v>
      </c>
      <c r="BO1018" s="4">
        <f t="shared" si="183"/>
        <v>907.61500000000001</v>
      </c>
      <c r="BP1018" s="4">
        <f t="shared" si="184"/>
        <v>662.30695300000002</v>
      </c>
      <c r="BQ1018" s="4">
        <f t="shared" si="185"/>
        <v>1200.019</v>
      </c>
      <c r="BR1018" s="4">
        <f t="shared" si="186"/>
        <v>0</v>
      </c>
      <c r="BS1018" s="4">
        <f t="shared" si="187"/>
        <v>5000</v>
      </c>
      <c r="BT1018" s="4">
        <f t="shared" si="188"/>
        <v>0</v>
      </c>
      <c r="BU1018" s="4">
        <f t="shared" si="189"/>
        <v>4930.2367830000003</v>
      </c>
      <c r="BV1018" s="4">
        <f t="shared" si="190"/>
        <v>0</v>
      </c>
      <c r="BW1018" s="4">
        <f t="shared" si="191"/>
        <v>12377.120783</v>
      </c>
      <c r="BX1018" s="4">
        <f t="shared" si="192"/>
        <v>978.75695300000007</v>
      </c>
    </row>
    <row r="1019" spans="1:76" x14ac:dyDescent="0.25">
      <c r="A1019">
        <v>16</v>
      </c>
      <c r="B1019" t="s">
        <v>60</v>
      </c>
      <c r="C1019" t="s">
        <v>61</v>
      </c>
      <c r="D1019">
        <v>2021</v>
      </c>
      <c r="E1019" t="s">
        <v>62</v>
      </c>
      <c r="F1019" t="s">
        <v>63</v>
      </c>
      <c r="G1019">
        <v>2</v>
      </c>
      <c r="H1019" t="s">
        <v>64</v>
      </c>
      <c r="I1019" t="s">
        <v>3565</v>
      </c>
      <c r="J1019" t="s">
        <v>1902</v>
      </c>
      <c r="K1019" t="s">
        <v>1903</v>
      </c>
      <c r="L1019" t="s">
        <v>3608</v>
      </c>
      <c r="M1019" t="s">
        <v>1846</v>
      </c>
      <c r="N1019" t="s">
        <v>3612</v>
      </c>
      <c r="O1019" t="s">
        <v>134</v>
      </c>
      <c r="P1019" t="s">
        <v>3648</v>
      </c>
      <c r="Q1019" t="s">
        <v>1538</v>
      </c>
      <c r="R1019" t="s">
        <v>3866</v>
      </c>
      <c r="S1019" t="s">
        <v>1931</v>
      </c>
      <c r="T1019">
        <v>21</v>
      </c>
      <c r="U1019">
        <v>3</v>
      </c>
      <c r="V1019" t="s">
        <v>1934</v>
      </c>
      <c r="W1019">
        <v>3</v>
      </c>
      <c r="X1019" t="s">
        <v>138</v>
      </c>
      <c r="Y1019">
        <v>1</v>
      </c>
      <c r="Z1019" t="s">
        <v>73</v>
      </c>
      <c r="AA1019">
        <v>1</v>
      </c>
      <c r="AB1019" s="2">
        <v>4</v>
      </c>
      <c r="AC1019" s="2">
        <v>3.31</v>
      </c>
      <c r="AD1019" s="2">
        <v>82.75</v>
      </c>
      <c r="AE1019" s="2">
        <v>0</v>
      </c>
      <c r="AF1019" s="2">
        <v>0</v>
      </c>
      <c r="AG1019" s="2">
        <v>0</v>
      </c>
      <c r="AH1019" s="2">
        <v>65</v>
      </c>
      <c r="AI1019" s="2">
        <v>0</v>
      </c>
      <c r="AJ1019" s="2">
        <v>0</v>
      </c>
      <c r="AK1019" s="2">
        <v>90</v>
      </c>
      <c r="AL1019" s="2">
        <v>0</v>
      </c>
      <c r="AM1019" s="2">
        <v>0</v>
      </c>
      <c r="AN1019" s="2">
        <v>100</v>
      </c>
      <c r="AO1019" s="2">
        <v>0</v>
      </c>
      <c r="AP1019" s="2">
        <v>0</v>
      </c>
      <c r="AQ1019" s="2" t="s">
        <v>77</v>
      </c>
      <c r="AR1019" s="2" t="s">
        <v>77</v>
      </c>
      <c r="AS1019" s="2" t="s">
        <v>77</v>
      </c>
      <c r="AT1019" s="3">
        <v>100000</v>
      </c>
      <c r="AU1019" s="3">
        <v>0</v>
      </c>
      <c r="AV1019" s="2">
        <v>0</v>
      </c>
      <c r="AW1019" s="3">
        <v>0</v>
      </c>
      <c r="AX1019" s="3">
        <v>0</v>
      </c>
      <c r="AY1019" s="2">
        <v>0</v>
      </c>
      <c r="AZ1019" s="3">
        <v>5000000</v>
      </c>
      <c r="BA1019" s="3">
        <v>0</v>
      </c>
      <c r="BB1019" s="2">
        <v>0</v>
      </c>
      <c r="BC1019" s="3">
        <v>3800000000</v>
      </c>
      <c r="BD1019" s="3">
        <v>0</v>
      </c>
      <c r="BE1019" s="2">
        <v>0</v>
      </c>
      <c r="BF1019" s="3">
        <v>1869000000</v>
      </c>
      <c r="BG1019" s="3">
        <v>0</v>
      </c>
      <c r="BH1019" s="2">
        <v>0</v>
      </c>
      <c r="BI1019" s="3">
        <v>5674100000</v>
      </c>
      <c r="BJ1019" s="3">
        <v>0</v>
      </c>
      <c r="BK1019" s="2">
        <v>0</v>
      </c>
      <c r="BL1019" t="s">
        <v>1935</v>
      </c>
      <c r="BM1019" s="4">
        <f t="shared" si="181"/>
        <v>0.1</v>
      </c>
      <c r="BN1019" s="4">
        <f t="shared" si="182"/>
        <v>0</v>
      </c>
      <c r="BO1019" s="4">
        <f t="shared" si="183"/>
        <v>0</v>
      </c>
      <c r="BP1019" s="4">
        <f t="shared" si="184"/>
        <v>0</v>
      </c>
      <c r="BQ1019" s="4">
        <f t="shared" si="185"/>
        <v>5</v>
      </c>
      <c r="BR1019" s="4">
        <f t="shared" si="186"/>
        <v>0</v>
      </c>
      <c r="BS1019" s="4">
        <f t="shared" si="187"/>
        <v>3800</v>
      </c>
      <c r="BT1019" s="4">
        <f t="shared" si="188"/>
        <v>0</v>
      </c>
      <c r="BU1019" s="4">
        <f t="shared" si="189"/>
        <v>1869</v>
      </c>
      <c r="BV1019" s="4">
        <f t="shared" si="190"/>
        <v>0</v>
      </c>
      <c r="BW1019" s="4">
        <f t="shared" si="191"/>
        <v>5674.1</v>
      </c>
      <c r="BX1019" s="4">
        <f t="shared" si="192"/>
        <v>0</v>
      </c>
    </row>
    <row r="1020" spans="1:76" x14ac:dyDescent="0.25">
      <c r="A1020">
        <v>16</v>
      </c>
      <c r="B1020" t="s">
        <v>60</v>
      </c>
      <c r="C1020" t="s">
        <v>61</v>
      </c>
      <c r="D1020">
        <v>2021</v>
      </c>
      <c r="E1020" t="s">
        <v>62</v>
      </c>
      <c r="F1020" t="s">
        <v>63</v>
      </c>
      <c r="G1020">
        <v>2</v>
      </c>
      <c r="H1020" t="s">
        <v>64</v>
      </c>
      <c r="I1020" t="s">
        <v>3565</v>
      </c>
      <c r="J1020" t="s">
        <v>1902</v>
      </c>
      <c r="K1020" t="s">
        <v>1903</v>
      </c>
      <c r="L1020" t="s">
        <v>3608</v>
      </c>
      <c r="M1020" t="s">
        <v>1846</v>
      </c>
      <c r="N1020" t="s">
        <v>3612</v>
      </c>
      <c r="O1020" t="s">
        <v>134</v>
      </c>
      <c r="P1020" t="s">
        <v>3648</v>
      </c>
      <c r="Q1020" t="s">
        <v>1538</v>
      </c>
      <c r="R1020" t="s">
        <v>3866</v>
      </c>
      <c r="S1020" t="s">
        <v>1931</v>
      </c>
      <c r="T1020">
        <v>21</v>
      </c>
      <c r="U1020">
        <v>4</v>
      </c>
      <c r="V1020" t="s">
        <v>1936</v>
      </c>
      <c r="W1020">
        <v>2</v>
      </c>
      <c r="X1020" t="s">
        <v>76</v>
      </c>
      <c r="Y1020">
        <v>1</v>
      </c>
      <c r="Z1020" t="s">
        <v>73</v>
      </c>
      <c r="AA1020">
        <v>1</v>
      </c>
      <c r="AB1020" s="2">
        <v>0</v>
      </c>
      <c r="AC1020" s="2">
        <v>0</v>
      </c>
      <c r="AD1020" s="2">
        <v>0</v>
      </c>
      <c r="AE1020" s="2">
        <v>1</v>
      </c>
      <c r="AF1020" s="2">
        <v>1</v>
      </c>
      <c r="AG1020" s="2">
        <v>100</v>
      </c>
      <c r="AH1020" s="2">
        <v>1</v>
      </c>
      <c r="AI1020" s="2">
        <v>0</v>
      </c>
      <c r="AJ1020" s="2">
        <v>0</v>
      </c>
      <c r="AK1020" s="2">
        <v>1</v>
      </c>
      <c r="AL1020" s="2">
        <v>0</v>
      </c>
      <c r="AM1020" s="2">
        <v>0</v>
      </c>
      <c r="AN1020" s="2">
        <v>1</v>
      </c>
      <c r="AO1020" s="2">
        <v>0</v>
      </c>
      <c r="AP1020" s="2">
        <v>0</v>
      </c>
      <c r="AQ1020" s="2" t="s">
        <v>77</v>
      </c>
      <c r="AR1020" s="2" t="s">
        <v>77</v>
      </c>
      <c r="AS1020" s="2" t="s">
        <v>77</v>
      </c>
      <c r="AT1020" s="3">
        <v>0</v>
      </c>
      <c r="AU1020" s="3">
        <v>0</v>
      </c>
      <c r="AV1020" s="2">
        <v>0</v>
      </c>
      <c r="AW1020" s="3">
        <v>398117548</v>
      </c>
      <c r="AX1020" s="3">
        <v>395703383</v>
      </c>
      <c r="AY1020" s="2">
        <v>99.39</v>
      </c>
      <c r="AZ1020" s="3">
        <v>419517000</v>
      </c>
      <c r="BA1020" s="3">
        <v>0</v>
      </c>
      <c r="BB1020" s="2">
        <v>0</v>
      </c>
      <c r="BC1020" s="3">
        <v>500000000</v>
      </c>
      <c r="BD1020" s="3">
        <v>0</v>
      </c>
      <c r="BE1020" s="2">
        <v>0</v>
      </c>
      <c r="BF1020" s="3">
        <v>492000000</v>
      </c>
      <c r="BG1020" s="3">
        <v>0</v>
      </c>
      <c r="BH1020" s="2">
        <v>0</v>
      </c>
      <c r="BI1020" s="3">
        <v>1809634548</v>
      </c>
      <c r="BJ1020" s="3">
        <v>395703383</v>
      </c>
      <c r="BK1020" s="2">
        <v>21.87</v>
      </c>
      <c r="BM1020" s="4">
        <f t="shared" si="181"/>
        <v>0</v>
      </c>
      <c r="BN1020" s="4">
        <f t="shared" si="182"/>
        <v>0</v>
      </c>
      <c r="BO1020" s="4">
        <f t="shared" si="183"/>
        <v>398.117548</v>
      </c>
      <c r="BP1020" s="4">
        <f t="shared" si="184"/>
        <v>395.70338299999997</v>
      </c>
      <c r="BQ1020" s="4">
        <f t="shared" si="185"/>
        <v>419.517</v>
      </c>
      <c r="BR1020" s="4">
        <f t="shared" si="186"/>
        <v>0</v>
      </c>
      <c r="BS1020" s="4">
        <f t="shared" si="187"/>
        <v>500</v>
      </c>
      <c r="BT1020" s="4">
        <f t="shared" si="188"/>
        <v>0</v>
      </c>
      <c r="BU1020" s="4">
        <f t="shared" si="189"/>
        <v>492</v>
      </c>
      <c r="BV1020" s="4">
        <f t="shared" si="190"/>
        <v>0</v>
      </c>
      <c r="BW1020" s="4">
        <f t="shared" si="191"/>
        <v>1809.634548</v>
      </c>
      <c r="BX1020" s="4">
        <f t="shared" si="192"/>
        <v>395.70338299999997</v>
      </c>
    </row>
    <row r="1021" spans="1:76" x14ac:dyDescent="0.25">
      <c r="A1021">
        <v>16</v>
      </c>
      <c r="B1021" t="s">
        <v>60</v>
      </c>
      <c r="C1021" t="s">
        <v>61</v>
      </c>
      <c r="D1021">
        <v>2021</v>
      </c>
      <c r="E1021" t="s">
        <v>62</v>
      </c>
      <c r="F1021" t="s">
        <v>63</v>
      </c>
      <c r="G1021">
        <v>2</v>
      </c>
      <c r="H1021" t="s">
        <v>64</v>
      </c>
      <c r="I1021" t="s">
        <v>3565</v>
      </c>
      <c r="J1021" t="s">
        <v>1902</v>
      </c>
      <c r="K1021" t="s">
        <v>1903</v>
      </c>
      <c r="L1021" t="s">
        <v>3608</v>
      </c>
      <c r="M1021" t="s">
        <v>1846</v>
      </c>
      <c r="N1021" t="s">
        <v>3612</v>
      </c>
      <c r="O1021" t="s">
        <v>134</v>
      </c>
      <c r="P1021" t="s">
        <v>3648</v>
      </c>
      <c r="Q1021" t="s">
        <v>1538</v>
      </c>
      <c r="R1021" t="s">
        <v>3866</v>
      </c>
      <c r="S1021" t="s">
        <v>1931</v>
      </c>
      <c r="T1021">
        <v>21</v>
      </c>
      <c r="U1021">
        <v>6</v>
      </c>
      <c r="V1021" t="s">
        <v>1937</v>
      </c>
      <c r="W1021">
        <v>2</v>
      </c>
      <c r="X1021" t="s">
        <v>76</v>
      </c>
      <c r="Y1021">
        <v>1</v>
      </c>
      <c r="Z1021" t="s">
        <v>73</v>
      </c>
      <c r="AA1021">
        <v>1</v>
      </c>
      <c r="AB1021" s="2">
        <v>1</v>
      </c>
      <c r="AC1021" s="2">
        <v>1</v>
      </c>
      <c r="AD1021" s="2">
        <v>100</v>
      </c>
      <c r="AE1021" s="2">
        <v>1</v>
      </c>
      <c r="AF1021" s="2">
        <v>1</v>
      </c>
      <c r="AG1021" s="2">
        <v>100</v>
      </c>
      <c r="AH1021" s="2">
        <v>1</v>
      </c>
      <c r="AI1021" s="2">
        <v>0</v>
      </c>
      <c r="AJ1021" s="2">
        <v>0</v>
      </c>
      <c r="AK1021" s="2">
        <v>1</v>
      </c>
      <c r="AL1021" s="2">
        <v>0</v>
      </c>
      <c r="AM1021" s="2">
        <v>0</v>
      </c>
      <c r="AN1021" s="2">
        <v>1</v>
      </c>
      <c r="AO1021" s="2">
        <v>0</v>
      </c>
      <c r="AP1021" s="2">
        <v>0</v>
      </c>
      <c r="AQ1021" s="2" t="s">
        <v>77</v>
      </c>
      <c r="AR1021" s="2" t="s">
        <v>77</v>
      </c>
      <c r="AS1021" s="2" t="s">
        <v>77</v>
      </c>
      <c r="AT1021" s="3">
        <v>73032000</v>
      </c>
      <c r="AU1021" s="3">
        <v>73032000</v>
      </c>
      <c r="AV1021" s="2">
        <v>100</v>
      </c>
      <c r="AW1021" s="3">
        <v>50000000</v>
      </c>
      <c r="AX1021" s="3">
        <v>0</v>
      </c>
      <c r="AY1021" s="2">
        <v>0</v>
      </c>
      <c r="AZ1021" s="3">
        <v>50000000</v>
      </c>
      <c r="BA1021" s="3">
        <v>0</v>
      </c>
      <c r="BB1021" s="2">
        <v>0</v>
      </c>
      <c r="BC1021" s="3">
        <v>150000000</v>
      </c>
      <c r="BD1021" s="3">
        <v>0</v>
      </c>
      <c r="BE1021" s="2">
        <v>0</v>
      </c>
      <c r="BF1021" s="3">
        <v>50000000</v>
      </c>
      <c r="BG1021" s="3">
        <v>0</v>
      </c>
      <c r="BH1021" s="2">
        <v>0</v>
      </c>
      <c r="BI1021" s="3">
        <v>373032000</v>
      </c>
      <c r="BJ1021" s="3">
        <v>73032000</v>
      </c>
      <c r="BK1021" s="2">
        <v>19.579999999999998</v>
      </c>
      <c r="BM1021" s="4">
        <f t="shared" si="181"/>
        <v>73.031999999999996</v>
      </c>
      <c r="BN1021" s="4">
        <f t="shared" si="182"/>
        <v>73.031999999999996</v>
      </c>
      <c r="BO1021" s="4">
        <f t="shared" si="183"/>
        <v>50</v>
      </c>
      <c r="BP1021" s="4">
        <f t="shared" si="184"/>
        <v>0</v>
      </c>
      <c r="BQ1021" s="4">
        <f t="shared" si="185"/>
        <v>50</v>
      </c>
      <c r="BR1021" s="4">
        <f t="shared" si="186"/>
        <v>0</v>
      </c>
      <c r="BS1021" s="4">
        <f t="shared" si="187"/>
        <v>150</v>
      </c>
      <c r="BT1021" s="4">
        <f t="shared" si="188"/>
        <v>0</v>
      </c>
      <c r="BU1021" s="4">
        <f t="shared" si="189"/>
        <v>50</v>
      </c>
      <c r="BV1021" s="4">
        <f t="shared" si="190"/>
        <v>0</v>
      </c>
      <c r="BW1021" s="4">
        <f t="shared" si="191"/>
        <v>373.03199999999998</v>
      </c>
      <c r="BX1021" s="4">
        <f t="shared" si="192"/>
        <v>73.031999999999996</v>
      </c>
    </row>
    <row r="1022" spans="1:76" x14ac:dyDescent="0.25">
      <c r="A1022">
        <v>16</v>
      </c>
      <c r="B1022" t="s">
        <v>60</v>
      </c>
      <c r="C1022" t="s">
        <v>61</v>
      </c>
      <c r="D1022">
        <v>2021</v>
      </c>
      <c r="E1022" t="s">
        <v>62</v>
      </c>
      <c r="F1022" t="s">
        <v>63</v>
      </c>
      <c r="G1022">
        <v>2</v>
      </c>
      <c r="H1022" t="s">
        <v>64</v>
      </c>
      <c r="I1022" t="s">
        <v>3565</v>
      </c>
      <c r="J1022" t="s">
        <v>1902</v>
      </c>
      <c r="K1022" t="s">
        <v>1903</v>
      </c>
      <c r="L1022" t="s">
        <v>3608</v>
      </c>
      <c r="M1022" t="s">
        <v>1846</v>
      </c>
      <c r="N1022" t="s">
        <v>3612</v>
      </c>
      <c r="O1022" t="s">
        <v>134</v>
      </c>
      <c r="P1022" t="s">
        <v>3648</v>
      </c>
      <c r="Q1022" t="s">
        <v>1538</v>
      </c>
      <c r="R1022" t="s">
        <v>3867</v>
      </c>
      <c r="S1022" t="s">
        <v>1938</v>
      </c>
      <c r="T1022">
        <v>19</v>
      </c>
      <c r="U1022">
        <v>1</v>
      </c>
      <c r="V1022" t="s">
        <v>1939</v>
      </c>
      <c r="W1022">
        <v>1</v>
      </c>
      <c r="X1022" t="s">
        <v>72</v>
      </c>
      <c r="Y1022">
        <v>1</v>
      </c>
      <c r="Z1022" t="s">
        <v>73</v>
      </c>
      <c r="AA1022">
        <v>1</v>
      </c>
      <c r="AB1022" s="2">
        <v>2</v>
      </c>
      <c r="AC1022" s="2">
        <v>2</v>
      </c>
      <c r="AD1022" s="2">
        <v>100</v>
      </c>
      <c r="AE1022" s="2">
        <v>250</v>
      </c>
      <c r="AF1022" s="2">
        <v>250</v>
      </c>
      <c r="AG1022" s="2">
        <v>100</v>
      </c>
      <c r="AH1022" s="2">
        <v>350</v>
      </c>
      <c r="AI1022" s="2">
        <v>0</v>
      </c>
      <c r="AJ1022" s="2">
        <v>0</v>
      </c>
      <c r="AK1022" s="2">
        <v>450</v>
      </c>
      <c r="AL1022" s="2">
        <v>0</v>
      </c>
      <c r="AM1022" s="2">
        <v>0</v>
      </c>
      <c r="AN1022" s="2">
        <v>148</v>
      </c>
      <c r="AO1022" s="2">
        <v>0</v>
      </c>
      <c r="AP1022" s="2">
        <v>0</v>
      </c>
      <c r="AQ1022" s="2">
        <v>1200</v>
      </c>
      <c r="AR1022" s="2">
        <v>252</v>
      </c>
      <c r="AS1022" s="2">
        <v>21</v>
      </c>
      <c r="AT1022" s="3">
        <v>2071391795</v>
      </c>
      <c r="AU1022" s="3">
        <v>569106326</v>
      </c>
      <c r="AV1022" s="2">
        <v>27.47</v>
      </c>
      <c r="AW1022" s="3">
        <v>4520321000</v>
      </c>
      <c r="AX1022" s="3">
        <v>1762176893</v>
      </c>
      <c r="AY1022" s="2">
        <v>38.979999999999997</v>
      </c>
      <c r="AZ1022" s="3">
        <v>3503837000</v>
      </c>
      <c r="BA1022" s="3">
        <v>0</v>
      </c>
      <c r="BB1022" s="2">
        <v>0</v>
      </c>
      <c r="BC1022" s="3">
        <v>3036769041</v>
      </c>
      <c r="BD1022" s="3">
        <v>0</v>
      </c>
      <c r="BE1022" s="2">
        <v>0</v>
      </c>
      <c r="BF1022" s="3">
        <v>2032000000</v>
      </c>
      <c r="BG1022" s="3">
        <v>0</v>
      </c>
      <c r="BH1022" s="2">
        <v>0</v>
      </c>
      <c r="BI1022" s="3">
        <v>15164318836</v>
      </c>
      <c r="BJ1022" s="3">
        <v>2331283219</v>
      </c>
      <c r="BK1022" s="2">
        <v>15.37</v>
      </c>
      <c r="BM1022" s="4">
        <f t="shared" si="181"/>
        <v>2071.391795</v>
      </c>
      <c r="BN1022" s="4">
        <f t="shared" si="182"/>
        <v>569.10632599999997</v>
      </c>
      <c r="BO1022" s="4">
        <f t="shared" si="183"/>
        <v>4520.3209999999999</v>
      </c>
      <c r="BP1022" s="4">
        <f t="shared" si="184"/>
        <v>1762.1768930000001</v>
      </c>
      <c r="BQ1022" s="4">
        <f t="shared" si="185"/>
        <v>3503.837</v>
      </c>
      <c r="BR1022" s="4">
        <f t="shared" si="186"/>
        <v>0</v>
      </c>
      <c r="BS1022" s="4">
        <f t="shared" si="187"/>
        <v>3036.769041</v>
      </c>
      <c r="BT1022" s="4">
        <f t="shared" si="188"/>
        <v>0</v>
      </c>
      <c r="BU1022" s="4">
        <f t="shared" si="189"/>
        <v>2032</v>
      </c>
      <c r="BV1022" s="4">
        <f t="shared" si="190"/>
        <v>0</v>
      </c>
      <c r="BW1022" s="4">
        <f t="shared" si="191"/>
        <v>15164.318835999999</v>
      </c>
      <c r="BX1022" s="4">
        <f t="shared" si="192"/>
        <v>2331.2832189999999</v>
      </c>
    </row>
    <row r="1023" spans="1:76" x14ac:dyDescent="0.25">
      <c r="A1023">
        <v>16</v>
      </c>
      <c r="B1023" t="s">
        <v>60</v>
      </c>
      <c r="C1023" t="s">
        <v>61</v>
      </c>
      <c r="D1023">
        <v>2021</v>
      </c>
      <c r="E1023" t="s">
        <v>62</v>
      </c>
      <c r="F1023" t="s">
        <v>63</v>
      </c>
      <c r="G1023">
        <v>2</v>
      </c>
      <c r="H1023" t="s">
        <v>64</v>
      </c>
      <c r="I1023" t="s">
        <v>3565</v>
      </c>
      <c r="J1023" t="s">
        <v>1902</v>
      </c>
      <c r="K1023" t="s">
        <v>1903</v>
      </c>
      <c r="L1023" t="s">
        <v>3608</v>
      </c>
      <c r="M1023" t="s">
        <v>1846</v>
      </c>
      <c r="N1023" t="s">
        <v>3612</v>
      </c>
      <c r="O1023" t="s">
        <v>134</v>
      </c>
      <c r="P1023" t="s">
        <v>3648</v>
      </c>
      <c r="Q1023" t="s">
        <v>1538</v>
      </c>
      <c r="R1023" t="s">
        <v>3867</v>
      </c>
      <c r="S1023" t="s">
        <v>1938</v>
      </c>
      <c r="T1023">
        <v>19</v>
      </c>
      <c r="U1023">
        <v>2</v>
      </c>
      <c r="V1023" t="s">
        <v>1940</v>
      </c>
      <c r="W1023">
        <v>1</v>
      </c>
      <c r="X1023" t="s">
        <v>72</v>
      </c>
      <c r="Y1023">
        <v>1</v>
      </c>
      <c r="Z1023" t="s">
        <v>73</v>
      </c>
      <c r="AA1023">
        <v>1</v>
      </c>
      <c r="AB1023" s="2">
        <v>0</v>
      </c>
      <c r="AC1023" s="2">
        <v>0</v>
      </c>
      <c r="AD1023" s="2">
        <v>0</v>
      </c>
      <c r="AE1023" s="2">
        <v>5</v>
      </c>
      <c r="AF1023" s="2">
        <v>0.5</v>
      </c>
      <c r="AG1023" s="2">
        <v>10</v>
      </c>
      <c r="AH1023" s="2">
        <v>5</v>
      </c>
      <c r="AI1023" s="2">
        <v>0</v>
      </c>
      <c r="AJ1023" s="2">
        <v>0</v>
      </c>
      <c r="AK1023" s="2">
        <v>5</v>
      </c>
      <c r="AL1023" s="2">
        <v>0</v>
      </c>
      <c r="AM1023" s="2">
        <v>0</v>
      </c>
      <c r="AN1023" s="2">
        <v>0</v>
      </c>
      <c r="AO1023" s="2">
        <v>0</v>
      </c>
      <c r="AP1023" s="2">
        <v>0</v>
      </c>
      <c r="AQ1023" s="2">
        <v>15</v>
      </c>
      <c r="AR1023" s="2">
        <v>0.5</v>
      </c>
      <c r="AS1023" s="2">
        <v>3.33</v>
      </c>
      <c r="AT1023" s="3">
        <v>0</v>
      </c>
      <c r="AU1023" s="3">
        <v>0</v>
      </c>
      <c r="AV1023" s="2">
        <v>0</v>
      </c>
      <c r="AW1023" s="3">
        <v>308048000</v>
      </c>
      <c r="AX1023" s="3">
        <v>308048000</v>
      </c>
      <c r="AY1023" s="2">
        <v>100</v>
      </c>
      <c r="AZ1023" s="3">
        <v>464712000</v>
      </c>
      <c r="BA1023" s="3">
        <v>0</v>
      </c>
      <c r="BB1023" s="2">
        <v>0</v>
      </c>
      <c r="BC1023" s="3">
        <v>500000000</v>
      </c>
      <c r="BD1023" s="3">
        <v>0</v>
      </c>
      <c r="BE1023" s="2">
        <v>0</v>
      </c>
      <c r="BF1023" s="3">
        <v>0</v>
      </c>
      <c r="BG1023" s="3">
        <v>0</v>
      </c>
      <c r="BH1023" s="2">
        <v>0</v>
      </c>
      <c r="BI1023" s="3">
        <v>1272760000</v>
      </c>
      <c r="BJ1023" s="3">
        <v>308048000</v>
      </c>
      <c r="BK1023" s="2">
        <v>24.2</v>
      </c>
      <c r="BM1023" s="4">
        <f t="shared" si="181"/>
        <v>0</v>
      </c>
      <c r="BN1023" s="4">
        <f t="shared" si="182"/>
        <v>0</v>
      </c>
      <c r="BO1023" s="4">
        <f t="shared" si="183"/>
        <v>308.048</v>
      </c>
      <c r="BP1023" s="4">
        <f t="shared" si="184"/>
        <v>308.048</v>
      </c>
      <c r="BQ1023" s="4">
        <f t="shared" si="185"/>
        <v>464.71199999999999</v>
      </c>
      <c r="BR1023" s="4">
        <f t="shared" si="186"/>
        <v>0</v>
      </c>
      <c r="BS1023" s="4">
        <f t="shared" si="187"/>
        <v>500</v>
      </c>
      <c r="BT1023" s="4">
        <f t="shared" si="188"/>
        <v>0</v>
      </c>
      <c r="BU1023" s="4">
        <f t="shared" si="189"/>
        <v>0</v>
      </c>
      <c r="BV1023" s="4">
        <f t="shared" si="190"/>
        <v>0</v>
      </c>
      <c r="BW1023" s="4">
        <f t="shared" si="191"/>
        <v>1272.76</v>
      </c>
      <c r="BX1023" s="4">
        <f t="shared" si="192"/>
        <v>308.048</v>
      </c>
    </row>
    <row r="1024" spans="1:76" x14ac:dyDescent="0.25">
      <c r="A1024">
        <v>16</v>
      </c>
      <c r="B1024" t="s">
        <v>60</v>
      </c>
      <c r="C1024" t="s">
        <v>61</v>
      </c>
      <c r="D1024">
        <v>2021</v>
      </c>
      <c r="E1024" t="s">
        <v>62</v>
      </c>
      <c r="F1024" t="s">
        <v>63</v>
      </c>
      <c r="G1024">
        <v>2</v>
      </c>
      <c r="H1024" t="s">
        <v>64</v>
      </c>
      <c r="I1024" t="s">
        <v>3565</v>
      </c>
      <c r="J1024" t="s">
        <v>1902</v>
      </c>
      <c r="K1024" t="s">
        <v>1903</v>
      </c>
      <c r="L1024" t="s">
        <v>3608</v>
      </c>
      <c r="M1024" t="s">
        <v>1846</v>
      </c>
      <c r="N1024" t="s">
        <v>3612</v>
      </c>
      <c r="O1024" t="s">
        <v>134</v>
      </c>
      <c r="P1024" t="s">
        <v>3648</v>
      </c>
      <c r="Q1024" t="s">
        <v>1538</v>
      </c>
      <c r="R1024" t="s">
        <v>3867</v>
      </c>
      <c r="S1024" t="s">
        <v>1938</v>
      </c>
      <c r="T1024">
        <v>19</v>
      </c>
      <c r="U1024">
        <v>3</v>
      </c>
      <c r="V1024" t="s">
        <v>1941</v>
      </c>
      <c r="W1024">
        <v>2</v>
      </c>
      <c r="X1024" t="s">
        <v>76</v>
      </c>
      <c r="Y1024">
        <v>1</v>
      </c>
      <c r="Z1024" t="s">
        <v>73</v>
      </c>
      <c r="AA1024">
        <v>1</v>
      </c>
      <c r="AB1024" s="2">
        <v>1</v>
      </c>
      <c r="AC1024" s="2">
        <v>0.9</v>
      </c>
      <c r="AD1024" s="2">
        <v>90</v>
      </c>
      <c r="AE1024" s="2">
        <v>1</v>
      </c>
      <c r="AF1024" s="2">
        <v>1</v>
      </c>
      <c r="AG1024" s="2">
        <v>100</v>
      </c>
      <c r="AH1024" s="2">
        <v>1</v>
      </c>
      <c r="AI1024" s="2">
        <v>0</v>
      </c>
      <c r="AJ1024" s="2">
        <v>0</v>
      </c>
      <c r="AK1024" s="2">
        <v>1</v>
      </c>
      <c r="AL1024" s="2">
        <v>0</v>
      </c>
      <c r="AM1024" s="2">
        <v>0</v>
      </c>
      <c r="AN1024" s="2">
        <v>1</v>
      </c>
      <c r="AO1024" s="2">
        <v>0</v>
      </c>
      <c r="AP1024" s="2">
        <v>0</v>
      </c>
      <c r="AQ1024" s="2" t="s">
        <v>77</v>
      </c>
      <c r="AR1024" s="2" t="s">
        <v>77</v>
      </c>
      <c r="AS1024" s="2" t="s">
        <v>77</v>
      </c>
      <c r="AT1024" s="3">
        <v>1588370829</v>
      </c>
      <c r="AU1024" s="3">
        <v>1588370828</v>
      </c>
      <c r="AV1024" s="2">
        <v>100</v>
      </c>
      <c r="AW1024" s="3">
        <v>265421000</v>
      </c>
      <c r="AX1024" s="3">
        <v>100672237</v>
      </c>
      <c r="AY1024" s="2">
        <v>37.93</v>
      </c>
      <c r="AZ1024" s="3">
        <v>74685000</v>
      </c>
      <c r="BA1024" s="3">
        <v>0</v>
      </c>
      <c r="BB1024" s="2">
        <v>0</v>
      </c>
      <c r="BC1024" s="3">
        <v>291842041</v>
      </c>
      <c r="BD1024" s="3">
        <v>0</v>
      </c>
      <c r="BE1024" s="2">
        <v>0</v>
      </c>
      <c r="BF1024" s="3">
        <v>300000000</v>
      </c>
      <c r="BG1024" s="3">
        <v>0</v>
      </c>
      <c r="BH1024" s="2">
        <v>0</v>
      </c>
      <c r="BI1024" s="3">
        <v>2520318870</v>
      </c>
      <c r="BJ1024" s="3">
        <v>1689043065</v>
      </c>
      <c r="BK1024" s="2">
        <v>67.02</v>
      </c>
      <c r="BM1024" s="4">
        <f t="shared" si="181"/>
        <v>1588.370829</v>
      </c>
      <c r="BN1024" s="4">
        <f t="shared" si="182"/>
        <v>1588.3708280000001</v>
      </c>
      <c r="BO1024" s="4">
        <f t="shared" si="183"/>
        <v>265.42099999999999</v>
      </c>
      <c r="BP1024" s="4">
        <f t="shared" si="184"/>
        <v>100.672237</v>
      </c>
      <c r="BQ1024" s="4">
        <f t="shared" si="185"/>
        <v>74.685000000000002</v>
      </c>
      <c r="BR1024" s="4">
        <f t="shared" si="186"/>
        <v>0</v>
      </c>
      <c r="BS1024" s="4">
        <f t="shared" si="187"/>
        <v>291.84204099999999</v>
      </c>
      <c r="BT1024" s="4">
        <f t="shared" si="188"/>
        <v>0</v>
      </c>
      <c r="BU1024" s="4">
        <f t="shared" si="189"/>
        <v>300</v>
      </c>
      <c r="BV1024" s="4">
        <f t="shared" si="190"/>
        <v>0</v>
      </c>
      <c r="BW1024" s="4">
        <f t="shared" si="191"/>
        <v>2520.3188700000001</v>
      </c>
      <c r="BX1024" s="4">
        <f t="shared" si="192"/>
        <v>1689.0430650000001</v>
      </c>
    </row>
    <row r="1025" spans="1:76" x14ac:dyDescent="0.25">
      <c r="A1025">
        <v>16</v>
      </c>
      <c r="B1025" t="s">
        <v>60</v>
      </c>
      <c r="C1025" t="s">
        <v>61</v>
      </c>
      <c r="D1025">
        <v>2021</v>
      </c>
      <c r="E1025" t="s">
        <v>62</v>
      </c>
      <c r="F1025" t="s">
        <v>63</v>
      </c>
      <c r="G1025">
        <v>2</v>
      </c>
      <c r="H1025" t="s">
        <v>64</v>
      </c>
      <c r="I1025" t="s">
        <v>3565</v>
      </c>
      <c r="J1025" t="s">
        <v>1902</v>
      </c>
      <c r="K1025" t="s">
        <v>1903</v>
      </c>
      <c r="L1025" t="s">
        <v>3608</v>
      </c>
      <c r="M1025" t="s">
        <v>1846</v>
      </c>
      <c r="N1025" t="s">
        <v>3612</v>
      </c>
      <c r="O1025" t="s">
        <v>134</v>
      </c>
      <c r="P1025" t="s">
        <v>3648</v>
      </c>
      <c r="Q1025" t="s">
        <v>1538</v>
      </c>
      <c r="R1025" t="s">
        <v>3867</v>
      </c>
      <c r="S1025" t="s">
        <v>1938</v>
      </c>
      <c r="T1025">
        <v>19</v>
      </c>
      <c r="U1025">
        <v>4</v>
      </c>
      <c r="V1025" t="s">
        <v>1942</v>
      </c>
      <c r="W1025">
        <v>2</v>
      </c>
      <c r="X1025" t="s">
        <v>76</v>
      </c>
      <c r="Y1025">
        <v>1</v>
      </c>
      <c r="Z1025" t="s">
        <v>73</v>
      </c>
      <c r="AA1025">
        <v>1</v>
      </c>
      <c r="AB1025" s="2">
        <v>100</v>
      </c>
      <c r="AC1025" s="2">
        <v>74</v>
      </c>
      <c r="AD1025" s="2">
        <v>74</v>
      </c>
      <c r="AE1025" s="2">
        <v>100</v>
      </c>
      <c r="AF1025" s="2">
        <v>80</v>
      </c>
      <c r="AG1025" s="2">
        <v>80</v>
      </c>
      <c r="AH1025" s="2">
        <v>100</v>
      </c>
      <c r="AI1025" s="2">
        <v>0</v>
      </c>
      <c r="AJ1025" s="2">
        <v>0</v>
      </c>
      <c r="AK1025" s="2">
        <v>100</v>
      </c>
      <c r="AL1025" s="2">
        <v>0</v>
      </c>
      <c r="AM1025" s="2">
        <v>0</v>
      </c>
      <c r="AN1025" s="2">
        <v>100</v>
      </c>
      <c r="AO1025" s="2">
        <v>0</v>
      </c>
      <c r="AP1025" s="2">
        <v>0</v>
      </c>
      <c r="AQ1025" s="2" t="s">
        <v>77</v>
      </c>
      <c r="AR1025" s="2" t="s">
        <v>77</v>
      </c>
      <c r="AS1025" s="2" t="s">
        <v>77</v>
      </c>
      <c r="AT1025" s="3">
        <v>11000000</v>
      </c>
      <c r="AU1025" s="3">
        <v>8161570</v>
      </c>
      <c r="AV1025" s="2">
        <v>74.180000000000007</v>
      </c>
      <c r="AW1025" s="3">
        <v>4182559000</v>
      </c>
      <c r="AX1025" s="3">
        <v>1936062174</v>
      </c>
      <c r="AY1025" s="2">
        <v>46.29</v>
      </c>
      <c r="AZ1025" s="3">
        <v>3452914000</v>
      </c>
      <c r="BA1025" s="3">
        <v>0</v>
      </c>
      <c r="BB1025" s="2">
        <v>0</v>
      </c>
      <c r="BC1025" s="3">
        <v>1982056170</v>
      </c>
      <c r="BD1025" s="3">
        <v>0</v>
      </c>
      <c r="BE1025" s="2">
        <v>0</v>
      </c>
      <c r="BF1025" s="3">
        <v>1845117000</v>
      </c>
      <c r="BG1025" s="3">
        <v>0</v>
      </c>
      <c r="BH1025" s="2">
        <v>0</v>
      </c>
      <c r="BI1025" s="3">
        <v>11473646170</v>
      </c>
      <c r="BJ1025" s="3">
        <v>1944223744</v>
      </c>
      <c r="BK1025" s="2">
        <v>16.95</v>
      </c>
      <c r="BM1025" s="4">
        <f t="shared" si="181"/>
        <v>11</v>
      </c>
      <c r="BN1025" s="4">
        <f t="shared" si="182"/>
        <v>8.1615699999999993</v>
      </c>
      <c r="BO1025" s="4">
        <f t="shared" si="183"/>
        <v>4182.5590000000002</v>
      </c>
      <c r="BP1025" s="4">
        <f t="shared" si="184"/>
        <v>1936.0621739999999</v>
      </c>
      <c r="BQ1025" s="4">
        <f t="shared" si="185"/>
        <v>3452.9140000000002</v>
      </c>
      <c r="BR1025" s="4">
        <f t="shared" si="186"/>
        <v>0</v>
      </c>
      <c r="BS1025" s="4">
        <f t="shared" si="187"/>
        <v>1982.0561700000001</v>
      </c>
      <c r="BT1025" s="4">
        <f t="shared" si="188"/>
        <v>0</v>
      </c>
      <c r="BU1025" s="4">
        <f t="shared" si="189"/>
        <v>1845.117</v>
      </c>
      <c r="BV1025" s="4">
        <f t="shared" si="190"/>
        <v>0</v>
      </c>
      <c r="BW1025" s="4">
        <f t="shared" si="191"/>
        <v>11473.64617</v>
      </c>
      <c r="BX1025" s="4">
        <f t="shared" si="192"/>
        <v>1944.2237439999999</v>
      </c>
    </row>
    <row r="1026" spans="1:76" x14ac:dyDescent="0.25">
      <c r="A1026">
        <v>16</v>
      </c>
      <c r="B1026" t="s">
        <v>60</v>
      </c>
      <c r="C1026" t="s">
        <v>61</v>
      </c>
      <c r="D1026">
        <v>2021</v>
      </c>
      <c r="E1026" t="s">
        <v>62</v>
      </c>
      <c r="F1026" t="s">
        <v>63</v>
      </c>
      <c r="G1026">
        <v>2</v>
      </c>
      <c r="H1026" t="s">
        <v>64</v>
      </c>
      <c r="I1026" t="s">
        <v>3565</v>
      </c>
      <c r="J1026" t="s">
        <v>1902</v>
      </c>
      <c r="K1026" t="s">
        <v>1903</v>
      </c>
      <c r="L1026" t="s">
        <v>3608</v>
      </c>
      <c r="M1026" t="s">
        <v>1846</v>
      </c>
      <c r="N1026" t="s">
        <v>3612</v>
      </c>
      <c r="O1026" t="s">
        <v>134</v>
      </c>
      <c r="P1026" t="s">
        <v>3648</v>
      </c>
      <c r="Q1026" t="s">
        <v>1538</v>
      </c>
      <c r="R1026" t="s">
        <v>3868</v>
      </c>
      <c r="S1026" t="s">
        <v>1943</v>
      </c>
      <c r="T1026">
        <v>14</v>
      </c>
      <c r="U1026">
        <v>1</v>
      </c>
      <c r="V1026" t="s">
        <v>1944</v>
      </c>
      <c r="W1026">
        <v>1</v>
      </c>
      <c r="X1026" t="s">
        <v>72</v>
      </c>
      <c r="Y1026">
        <v>1</v>
      </c>
      <c r="Z1026" t="s">
        <v>73</v>
      </c>
      <c r="AA1026">
        <v>1</v>
      </c>
      <c r="AB1026" s="2">
        <v>0</v>
      </c>
      <c r="AC1026" s="2">
        <v>0</v>
      </c>
      <c r="AD1026" s="2">
        <v>0</v>
      </c>
      <c r="AE1026" s="2">
        <v>0</v>
      </c>
      <c r="AF1026" s="2">
        <v>0</v>
      </c>
      <c r="AG1026" s="2">
        <v>0</v>
      </c>
      <c r="AH1026" s="2">
        <v>1</v>
      </c>
      <c r="AI1026" s="2">
        <v>0</v>
      </c>
      <c r="AJ1026" s="2">
        <v>0</v>
      </c>
      <c r="AK1026" s="2">
        <v>0</v>
      </c>
      <c r="AL1026" s="2">
        <v>0</v>
      </c>
      <c r="AM1026" s="2">
        <v>0</v>
      </c>
      <c r="AN1026" s="2">
        <v>0</v>
      </c>
      <c r="AO1026" s="2">
        <v>0</v>
      </c>
      <c r="AP1026" s="2">
        <v>0</v>
      </c>
      <c r="AQ1026" s="2">
        <v>1</v>
      </c>
      <c r="AR1026" s="2">
        <v>0</v>
      </c>
      <c r="AS1026" s="2">
        <v>0</v>
      </c>
      <c r="AT1026" s="3">
        <v>0</v>
      </c>
      <c r="AU1026" s="3">
        <v>0</v>
      </c>
      <c r="AV1026" s="2">
        <v>0</v>
      </c>
      <c r="AW1026" s="3">
        <v>0</v>
      </c>
      <c r="AX1026" s="3">
        <v>0</v>
      </c>
      <c r="AY1026" s="2">
        <v>0</v>
      </c>
      <c r="AZ1026" s="3">
        <v>347486000</v>
      </c>
      <c r="BA1026" s="3">
        <v>0</v>
      </c>
      <c r="BB1026" s="2">
        <v>0</v>
      </c>
      <c r="BC1026" s="3">
        <v>0</v>
      </c>
      <c r="BD1026" s="3">
        <v>0</v>
      </c>
      <c r="BE1026" s="2">
        <v>0</v>
      </c>
      <c r="BF1026" s="3">
        <v>0</v>
      </c>
      <c r="BG1026" s="3">
        <v>0</v>
      </c>
      <c r="BH1026" s="2">
        <v>0</v>
      </c>
      <c r="BI1026" s="3">
        <v>347486000</v>
      </c>
      <c r="BJ1026" s="3">
        <v>0</v>
      </c>
      <c r="BK1026" s="2">
        <v>0</v>
      </c>
      <c r="BL1026" t="s">
        <v>1945</v>
      </c>
      <c r="BM1026" s="4">
        <f t="shared" si="181"/>
        <v>0</v>
      </c>
      <c r="BN1026" s="4">
        <f t="shared" si="182"/>
        <v>0</v>
      </c>
      <c r="BO1026" s="4">
        <f t="shared" si="183"/>
        <v>0</v>
      </c>
      <c r="BP1026" s="4">
        <f t="shared" si="184"/>
        <v>0</v>
      </c>
      <c r="BQ1026" s="4">
        <f t="shared" si="185"/>
        <v>347.48599999999999</v>
      </c>
      <c r="BR1026" s="4">
        <f t="shared" si="186"/>
        <v>0</v>
      </c>
      <c r="BS1026" s="4">
        <f t="shared" si="187"/>
        <v>0</v>
      </c>
      <c r="BT1026" s="4">
        <f t="shared" si="188"/>
        <v>0</v>
      </c>
      <c r="BU1026" s="4">
        <f t="shared" si="189"/>
        <v>0</v>
      </c>
      <c r="BV1026" s="4">
        <f t="shared" si="190"/>
        <v>0</v>
      </c>
      <c r="BW1026" s="4">
        <f t="shared" si="191"/>
        <v>347.48599999999999</v>
      </c>
      <c r="BX1026" s="4">
        <f t="shared" si="192"/>
        <v>0</v>
      </c>
    </row>
    <row r="1027" spans="1:76" x14ac:dyDescent="0.25">
      <c r="A1027">
        <v>16</v>
      </c>
      <c r="B1027" t="s">
        <v>60</v>
      </c>
      <c r="C1027" t="s">
        <v>61</v>
      </c>
      <c r="D1027">
        <v>2021</v>
      </c>
      <c r="E1027" t="s">
        <v>62</v>
      </c>
      <c r="F1027" t="s">
        <v>63</v>
      </c>
      <c r="G1027">
        <v>2</v>
      </c>
      <c r="H1027" t="s">
        <v>64</v>
      </c>
      <c r="I1027" t="s">
        <v>3565</v>
      </c>
      <c r="J1027" t="s">
        <v>1902</v>
      </c>
      <c r="K1027" t="s">
        <v>1903</v>
      </c>
      <c r="L1027" t="s">
        <v>3608</v>
      </c>
      <c r="M1027" t="s">
        <v>1846</v>
      </c>
      <c r="N1027" t="s">
        <v>3612</v>
      </c>
      <c r="O1027" t="s">
        <v>134</v>
      </c>
      <c r="P1027" t="s">
        <v>3648</v>
      </c>
      <c r="Q1027" t="s">
        <v>1538</v>
      </c>
      <c r="R1027" t="s">
        <v>3868</v>
      </c>
      <c r="S1027" t="s">
        <v>1943</v>
      </c>
      <c r="T1027">
        <v>14</v>
      </c>
      <c r="U1027">
        <v>2</v>
      </c>
      <c r="V1027" t="s">
        <v>1946</v>
      </c>
      <c r="W1027">
        <v>3</v>
      </c>
      <c r="X1027" t="s">
        <v>138</v>
      </c>
      <c r="Y1027">
        <v>1</v>
      </c>
      <c r="Z1027" t="s">
        <v>73</v>
      </c>
      <c r="AA1027">
        <v>1</v>
      </c>
      <c r="AB1027" s="2">
        <v>10</v>
      </c>
      <c r="AC1027" s="2">
        <v>10</v>
      </c>
      <c r="AD1027" s="2">
        <v>100</v>
      </c>
      <c r="AE1027" s="2">
        <v>35</v>
      </c>
      <c r="AF1027" s="2">
        <v>30</v>
      </c>
      <c r="AG1027" s="2">
        <v>85.71</v>
      </c>
      <c r="AH1027" s="2">
        <v>60</v>
      </c>
      <c r="AI1027" s="2">
        <v>0</v>
      </c>
      <c r="AJ1027" s="2">
        <v>0</v>
      </c>
      <c r="AK1027" s="2">
        <v>85</v>
      </c>
      <c r="AL1027" s="2">
        <v>0</v>
      </c>
      <c r="AM1027" s="2">
        <v>0</v>
      </c>
      <c r="AN1027" s="2">
        <v>100</v>
      </c>
      <c r="AO1027" s="2">
        <v>0</v>
      </c>
      <c r="AP1027" s="2">
        <v>0</v>
      </c>
      <c r="AQ1027" s="2" t="s">
        <v>77</v>
      </c>
      <c r="AR1027" s="2" t="s">
        <v>77</v>
      </c>
      <c r="AS1027" s="2" t="s">
        <v>77</v>
      </c>
      <c r="AT1027" s="3">
        <v>461800000</v>
      </c>
      <c r="AU1027" s="3">
        <v>461800000</v>
      </c>
      <c r="AV1027" s="2">
        <v>100</v>
      </c>
      <c r="AW1027" s="3">
        <v>13682456973</v>
      </c>
      <c r="AX1027" s="3">
        <v>13539738886</v>
      </c>
      <c r="AY1027" s="2">
        <v>98.96</v>
      </c>
      <c r="AZ1027" s="3">
        <v>26653040000</v>
      </c>
      <c r="BA1027" s="3">
        <v>0</v>
      </c>
      <c r="BB1027" s="2">
        <v>0</v>
      </c>
      <c r="BC1027" s="3">
        <v>45000000000</v>
      </c>
      <c r="BD1027" s="3">
        <v>0</v>
      </c>
      <c r="BE1027" s="2">
        <v>0</v>
      </c>
      <c r="BF1027" s="3">
        <v>323382000</v>
      </c>
      <c r="BG1027" s="3">
        <v>0</v>
      </c>
      <c r="BH1027" s="2">
        <v>0</v>
      </c>
      <c r="BI1027" s="3">
        <v>86120678973</v>
      </c>
      <c r="BJ1027" s="3">
        <v>14001538886</v>
      </c>
      <c r="BK1027" s="2">
        <v>16.260000000000002</v>
      </c>
      <c r="BM1027" s="4">
        <f t="shared" ref="BM1027:BM1090" si="193">AT1027 / 1000000</f>
        <v>461.8</v>
      </c>
      <c r="BN1027" s="4">
        <f t="shared" ref="BN1027:BN1090" si="194">AU1027 / 1000000</f>
        <v>461.8</v>
      </c>
      <c r="BO1027" s="4">
        <f t="shared" ref="BO1027:BO1090" si="195">AW1027 / 1000000</f>
        <v>13682.456973</v>
      </c>
      <c r="BP1027" s="4">
        <f t="shared" ref="BP1027:BP1090" si="196">AX1027 / 1000000</f>
        <v>13539.738885999999</v>
      </c>
      <c r="BQ1027" s="4">
        <f t="shared" ref="BQ1027:BQ1090" si="197">AZ1027 / 1000000</f>
        <v>26653.040000000001</v>
      </c>
      <c r="BR1027" s="4">
        <f t="shared" ref="BR1027:BR1090" si="198">BA1027 / 1000000</f>
        <v>0</v>
      </c>
      <c r="BS1027" s="4">
        <f t="shared" ref="BS1027:BS1090" si="199">BC1027 / 1000000</f>
        <v>45000</v>
      </c>
      <c r="BT1027" s="4">
        <f t="shared" ref="BT1027:BT1090" si="200">BD1027 / 1000000</f>
        <v>0</v>
      </c>
      <c r="BU1027" s="4">
        <f t="shared" ref="BU1027:BU1090" si="201">BF1027 / 1000000</f>
        <v>323.38200000000001</v>
      </c>
      <c r="BV1027" s="4">
        <f t="shared" ref="BV1027:BV1090" si="202">BG1027 / 1000000</f>
        <v>0</v>
      </c>
      <c r="BW1027" s="4">
        <f t="shared" ref="BW1027:BW1090" si="203">BM1027+BO1027+BQ1027+BS1027+BU1027</f>
        <v>86120.678973000002</v>
      </c>
      <c r="BX1027" s="4">
        <f t="shared" ref="BX1027:BX1090" si="204">BN1027+BP1027+BR1027+BT1027+BV1027</f>
        <v>14001.538885999998</v>
      </c>
    </row>
    <row r="1028" spans="1:76" x14ac:dyDescent="0.25">
      <c r="A1028">
        <v>16</v>
      </c>
      <c r="B1028" t="s">
        <v>60</v>
      </c>
      <c r="C1028" t="s">
        <v>61</v>
      </c>
      <c r="D1028">
        <v>2021</v>
      </c>
      <c r="E1028" t="s">
        <v>62</v>
      </c>
      <c r="F1028" t="s">
        <v>63</v>
      </c>
      <c r="G1028">
        <v>2</v>
      </c>
      <c r="H1028" t="s">
        <v>64</v>
      </c>
      <c r="I1028" t="s">
        <v>3565</v>
      </c>
      <c r="J1028" t="s">
        <v>1902</v>
      </c>
      <c r="K1028" t="s">
        <v>1903</v>
      </c>
      <c r="L1028" t="s">
        <v>3608</v>
      </c>
      <c r="M1028" t="s">
        <v>1846</v>
      </c>
      <c r="N1028" t="s">
        <v>3612</v>
      </c>
      <c r="O1028" t="s">
        <v>134</v>
      </c>
      <c r="P1028" t="s">
        <v>3648</v>
      </c>
      <c r="Q1028" t="s">
        <v>1538</v>
      </c>
      <c r="R1028" t="s">
        <v>3868</v>
      </c>
      <c r="S1028" t="s">
        <v>1943</v>
      </c>
      <c r="T1028">
        <v>14</v>
      </c>
      <c r="U1028">
        <v>3</v>
      </c>
      <c r="V1028" t="s">
        <v>1947</v>
      </c>
      <c r="W1028">
        <v>3</v>
      </c>
      <c r="X1028" t="s">
        <v>138</v>
      </c>
      <c r="Y1028">
        <v>1</v>
      </c>
      <c r="Z1028" t="s">
        <v>73</v>
      </c>
      <c r="AA1028">
        <v>1</v>
      </c>
      <c r="AB1028" s="2">
        <v>0.4</v>
      </c>
      <c r="AC1028" s="2">
        <v>0.35</v>
      </c>
      <c r="AD1028" s="2">
        <v>87.5</v>
      </c>
      <c r="AE1028" s="2">
        <v>2</v>
      </c>
      <c r="AF1028" s="2">
        <v>2</v>
      </c>
      <c r="AG1028" s="2">
        <v>100</v>
      </c>
      <c r="AH1028" s="2">
        <v>0</v>
      </c>
      <c r="AI1028" s="2">
        <v>0</v>
      </c>
      <c r="AJ1028" s="2">
        <v>0</v>
      </c>
      <c r="AK1028" s="2">
        <v>0</v>
      </c>
      <c r="AL1028" s="2">
        <v>0</v>
      </c>
      <c r="AM1028" s="2">
        <v>0</v>
      </c>
      <c r="AN1028" s="2">
        <v>0</v>
      </c>
      <c r="AO1028" s="2">
        <v>0</v>
      </c>
      <c r="AP1028" s="2">
        <v>0</v>
      </c>
      <c r="AQ1028" s="2" t="s">
        <v>77</v>
      </c>
      <c r="AR1028" s="2" t="s">
        <v>77</v>
      </c>
      <c r="AS1028" s="2" t="s">
        <v>77</v>
      </c>
      <c r="AT1028" s="3">
        <v>336395342</v>
      </c>
      <c r="AU1028" s="3">
        <v>290000000</v>
      </c>
      <c r="AV1028" s="2">
        <v>86.21</v>
      </c>
      <c r="AW1028" s="3">
        <v>647996976</v>
      </c>
      <c r="AX1028" s="3">
        <v>565880853</v>
      </c>
      <c r="AY1028" s="2">
        <v>87.33</v>
      </c>
      <c r="AZ1028" s="3">
        <v>0</v>
      </c>
      <c r="BA1028" s="3">
        <v>0</v>
      </c>
      <c r="BB1028" s="2">
        <v>0</v>
      </c>
      <c r="BC1028" s="3">
        <v>0</v>
      </c>
      <c r="BD1028" s="3">
        <v>0</v>
      </c>
      <c r="BE1028" s="2">
        <v>0</v>
      </c>
      <c r="BF1028" s="3">
        <v>0</v>
      </c>
      <c r="BG1028" s="3">
        <v>0</v>
      </c>
      <c r="BH1028" s="2">
        <v>0</v>
      </c>
      <c r="BI1028" s="3">
        <v>984392318</v>
      </c>
      <c r="BJ1028" s="3">
        <v>855880853</v>
      </c>
      <c r="BK1028" s="2">
        <v>86.95</v>
      </c>
      <c r="BM1028" s="4">
        <f t="shared" si="193"/>
        <v>336.39534200000003</v>
      </c>
      <c r="BN1028" s="4">
        <f t="shared" si="194"/>
        <v>290</v>
      </c>
      <c r="BO1028" s="4">
        <f t="shared" si="195"/>
        <v>647.99697600000002</v>
      </c>
      <c r="BP1028" s="4">
        <f t="shared" si="196"/>
        <v>565.880853</v>
      </c>
      <c r="BQ1028" s="4">
        <f t="shared" si="197"/>
        <v>0</v>
      </c>
      <c r="BR1028" s="4">
        <f t="shared" si="198"/>
        <v>0</v>
      </c>
      <c r="BS1028" s="4">
        <f t="shared" si="199"/>
        <v>0</v>
      </c>
      <c r="BT1028" s="4">
        <f t="shared" si="200"/>
        <v>0</v>
      </c>
      <c r="BU1028" s="4">
        <f t="shared" si="201"/>
        <v>0</v>
      </c>
      <c r="BV1028" s="4">
        <f t="shared" si="202"/>
        <v>0</v>
      </c>
      <c r="BW1028" s="4">
        <f t="shared" si="203"/>
        <v>984.39231800000005</v>
      </c>
      <c r="BX1028" s="4">
        <f t="shared" si="204"/>
        <v>855.880853</v>
      </c>
    </row>
    <row r="1029" spans="1:76" x14ac:dyDescent="0.25">
      <c r="A1029">
        <v>16</v>
      </c>
      <c r="B1029" t="s">
        <v>60</v>
      </c>
      <c r="C1029" t="s">
        <v>61</v>
      </c>
      <c r="D1029">
        <v>2021</v>
      </c>
      <c r="E1029" t="s">
        <v>62</v>
      </c>
      <c r="F1029" t="s">
        <v>63</v>
      </c>
      <c r="G1029">
        <v>2</v>
      </c>
      <c r="H1029" t="s">
        <v>64</v>
      </c>
      <c r="I1029" t="s">
        <v>3565</v>
      </c>
      <c r="J1029" t="s">
        <v>1902</v>
      </c>
      <c r="K1029" t="s">
        <v>1903</v>
      </c>
      <c r="L1029" t="s">
        <v>3608</v>
      </c>
      <c r="M1029" t="s">
        <v>1846</v>
      </c>
      <c r="N1029" t="s">
        <v>3612</v>
      </c>
      <c r="O1029" t="s">
        <v>134</v>
      </c>
      <c r="P1029" t="s">
        <v>3648</v>
      </c>
      <c r="Q1029" t="s">
        <v>1538</v>
      </c>
      <c r="R1029" t="s">
        <v>3868</v>
      </c>
      <c r="S1029" t="s">
        <v>1943</v>
      </c>
      <c r="T1029">
        <v>14</v>
      </c>
      <c r="U1029">
        <v>4</v>
      </c>
      <c r="V1029" t="s">
        <v>1948</v>
      </c>
      <c r="W1029">
        <v>3</v>
      </c>
      <c r="X1029" t="s">
        <v>138</v>
      </c>
      <c r="Y1029">
        <v>1</v>
      </c>
      <c r="Z1029" t="s">
        <v>73</v>
      </c>
      <c r="AA1029">
        <v>1</v>
      </c>
      <c r="AB1029" s="2">
        <v>0</v>
      </c>
      <c r="AC1029" s="2">
        <v>0</v>
      </c>
      <c r="AD1029" s="2">
        <v>0</v>
      </c>
      <c r="AE1029" s="2">
        <v>2</v>
      </c>
      <c r="AF1029" s="2">
        <v>2</v>
      </c>
      <c r="AG1029" s="2">
        <v>100</v>
      </c>
      <c r="AH1029" s="2">
        <v>3</v>
      </c>
      <c r="AI1029" s="2">
        <v>0</v>
      </c>
      <c r="AJ1029" s="2">
        <v>0</v>
      </c>
      <c r="AK1029" s="2">
        <v>3</v>
      </c>
      <c r="AL1029" s="2">
        <v>0</v>
      </c>
      <c r="AM1029" s="2">
        <v>0</v>
      </c>
      <c r="AN1029" s="2">
        <v>3</v>
      </c>
      <c r="AO1029" s="2">
        <v>0</v>
      </c>
      <c r="AP1029" s="2">
        <v>0</v>
      </c>
      <c r="AQ1029" s="2" t="s">
        <v>77</v>
      </c>
      <c r="AR1029" s="2" t="s">
        <v>77</v>
      </c>
      <c r="AS1029" s="2" t="s">
        <v>77</v>
      </c>
      <c r="AT1029" s="3">
        <v>0</v>
      </c>
      <c r="AU1029" s="3">
        <v>0</v>
      </c>
      <c r="AV1029" s="2">
        <v>0</v>
      </c>
      <c r="AW1029" s="3">
        <v>327818479</v>
      </c>
      <c r="AX1029" s="3">
        <v>203264721</v>
      </c>
      <c r="AY1029" s="2">
        <v>62</v>
      </c>
      <c r="AZ1029" s="3">
        <v>326586000</v>
      </c>
      <c r="BA1029" s="3">
        <v>0</v>
      </c>
      <c r="BB1029" s="2">
        <v>0</v>
      </c>
      <c r="BC1029" s="3">
        <v>210000000</v>
      </c>
      <c r="BD1029" s="3">
        <v>0</v>
      </c>
      <c r="BE1029" s="2">
        <v>0</v>
      </c>
      <c r="BF1029" s="3">
        <v>210000000</v>
      </c>
      <c r="BG1029" s="3">
        <v>0</v>
      </c>
      <c r="BH1029" s="2">
        <v>0</v>
      </c>
      <c r="BI1029" s="3">
        <v>1074404479</v>
      </c>
      <c r="BJ1029" s="3">
        <v>203264721</v>
      </c>
      <c r="BK1029" s="2">
        <v>18.920000000000002</v>
      </c>
      <c r="BM1029" s="4">
        <f t="shared" si="193"/>
        <v>0</v>
      </c>
      <c r="BN1029" s="4">
        <f t="shared" si="194"/>
        <v>0</v>
      </c>
      <c r="BO1029" s="4">
        <f t="shared" si="195"/>
        <v>327.81847900000002</v>
      </c>
      <c r="BP1029" s="4">
        <f t="shared" si="196"/>
        <v>203.26472100000001</v>
      </c>
      <c r="BQ1029" s="4">
        <f t="shared" si="197"/>
        <v>326.58600000000001</v>
      </c>
      <c r="BR1029" s="4">
        <f t="shared" si="198"/>
        <v>0</v>
      </c>
      <c r="BS1029" s="4">
        <f t="shared" si="199"/>
        <v>210</v>
      </c>
      <c r="BT1029" s="4">
        <f t="shared" si="200"/>
        <v>0</v>
      </c>
      <c r="BU1029" s="4">
        <f t="shared" si="201"/>
        <v>210</v>
      </c>
      <c r="BV1029" s="4">
        <f t="shared" si="202"/>
        <v>0</v>
      </c>
      <c r="BW1029" s="4">
        <f t="shared" si="203"/>
        <v>1074.404479</v>
      </c>
      <c r="BX1029" s="4">
        <f t="shared" si="204"/>
        <v>203.26472100000001</v>
      </c>
    </row>
    <row r="1030" spans="1:76" x14ac:dyDescent="0.25">
      <c r="A1030">
        <v>16</v>
      </c>
      <c r="B1030" t="s">
        <v>60</v>
      </c>
      <c r="C1030" t="s">
        <v>61</v>
      </c>
      <c r="D1030">
        <v>2021</v>
      </c>
      <c r="E1030" t="s">
        <v>62</v>
      </c>
      <c r="F1030" t="s">
        <v>63</v>
      </c>
      <c r="G1030">
        <v>2</v>
      </c>
      <c r="H1030" t="s">
        <v>64</v>
      </c>
      <c r="I1030" t="s">
        <v>3565</v>
      </c>
      <c r="J1030" t="s">
        <v>1902</v>
      </c>
      <c r="K1030" t="s">
        <v>1903</v>
      </c>
      <c r="L1030" t="s">
        <v>3608</v>
      </c>
      <c r="M1030" t="s">
        <v>1846</v>
      </c>
      <c r="N1030" t="s">
        <v>3612</v>
      </c>
      <c r="O1030" t="s">
        <v>134</v>
      </c>
      <c r="P1030" t="s">
        <v>3648</v>
      </c>
      <c r="Q1030" t="s">
        <v>1538</v>
      </c>
      <c r="R1030" t="s">
        <v>3868</v>
      </c>
      <c r="S1030" t="s">
        <v>1943</v>
      </c>
      <c r="T1030">
        <v>14</v>
      </c>
      <c r="U1030">
        <v>5</v>
      </c>
      <c r="V1030" t="s">
        <v>1949</v>
      </c>
      <c r="W1030">
        <v>3</v>
      </c>
      <c r="X1030" t="s">
        <v>138</v>
      </c>
      <c r="Y1030">
        <v>1</v>
      </c>
      <c r="Z1030" t="s">
        <v>73</v>
      </c>
      <c r="AA1030">
        <v>1</v>
      </c>
      <c r="AB1030" s="2">
        <v>10</v>
      </c>
      <c r="AC1030" s="2">
        <v>10</v>
      </c>
      <c r="AD1030" s="2">
        <v>100</v>
      </c>
      <c r="AE1030" s="2">
        <v>35</v>
      </c>
      <c r="AF1030" s="2">
        <v>35</v>
      </c>
      <c r="AG1030" s="2">
        <v>100</v>
      </c>
      <c r="AH1030" s="2">
        <v>60</v>
      </c>
      <c r="AI1030" s="2">
        <v>0</v>
      </c>
      <c r="AJ1030" s="2">
        <v>0</v>
      </c>
      <c r="AK1030" s="2">
        <v>85</v>
      </c>
      <c r="AL1030" s="2">
        <v>0</v>
      </c>
      <c r="AM1030" s="2">
        <v>0</v>
      </c>
      <c r="AN1030" s="2">
        <v>100</v>
      </c>
      <c r="AO1030" s="2">
        <v>0</v>
      </c>
      <c r="AP1030" s="2">
        <v>0</v>
      </c>
      <c r="AQ1030" s="2" t="s">
        <v>77</v>
      </c>
      <c r="AR1030" s="2" t="s">
        <v>77</v>
      </c>
      <c r="AS1030" s="2" t="s">
        <v>77</v>
      </c>
      <c r="AT1030" s="3">
        <v>44000000</v>
      </c>
      <c r="AU1030" s="3">
        <v>44000000</v>
      </c>
      <c r="AV1030" s="2">
        <v>100</v>
      </c>
      <c r="AW1030" s="3">
        <v>851695696</v>
      </c>
      <c r="AX1030" s="3">
        <v>324332207</v>
      </c>
      <c r="AY1030" s="2">
        <v>38.08</v>
      </c>
      <c r="AZ1030" s="3">
        <v>589934000</v>
      </c>
      <c r="BA1030" s="3">
        <v>0</v>
      </c>
      <c r="BB1030" s="2">
        <v>0</v>
      </c>
      <c r="BC1030" s="3">
        <v>739442611</v>
      </c>
      <c r="BD1030" s="3">
        <v>0</v>
      </c>
      <c r="BE1030" s="2">
        <v>0</v>
      </c>
      <c r="BF1030" s="3">
        <v>712788595</v>
      </c>
      <c r="BG1030" s="3">
        <v>0</v>
      </c>
      <c r="BH1030" s="2">
        <v>0</v>
      </c>
      <c r="BI1030" s="3">
        <v>2937860902</v>
      </c>
      <c r="BJ1030" s="3">
        <v>368332207</v>
      </c>
      <c r="BK1030" s="2">
        <v>12.54</v>
      </c>
      <c r="BM1030" s="4">
        <f t="shared" si="193"/>
        <v>44</v>
      </c>
      <c r="BN1030" s="4">
        <f t="shared" si="194"/>
        <v>44</v>
      </c>
      <c r="BO1030" s="4">
        <f t="shared" si="195"/>
        <v>851.695696</v>
      </c>
      <c r="BP1030" s="4">
        <f t="shared" si="196"/>
        <v>324.33220699999998</v>
      </c>
      <c r="BQ1030" s="4">
        <f t="shared" si="197"/>
        <v>589.93399999999997</v>
      </c>
      <c r="BR1030" s="4">
        <f t="shared" si="198"/>
        <v>0</v>
      </c>
      <c r="BS1030" s="4">
        <f t="shared" si="199"/>
        <v>739.44261100000006</v>
      </c>
      <c r="BT1030" s="4">
        <f t="shared" si="200"/>
        <v>0</v>
      </c>
      <c r="BU1030" s="4">
        <f t="shared" si="201"/>
        <v>712.78859499999999</v>
      </c>
      <c r="BV1030" s="4">
        <f t="shared" si="202"/>
        <v>0</v>
      </c>
      <c r="BW1030" s="4">
        <f t="shared" si="203"/>
        <v>2937.8609019999999</v>
      </c>
      <c r="BX1030" s="4">
        <f t="shared" si="204"/>
        <v>368.33220699999998</v>
      </c>
    </row>
    <row r="1031" spans="1:76" x14ac:dyDescent="0.25">
      <c r="A1031">
        <v>16</v>
      </c>
      <c r="B1031" t="s">
        <v>60</v>
      </c>
      <c r="C1031" t="s">
        <v>61</v>
      </c>
      <c r="D1031">
        <v>2021</v>
      </c>
      <c r="E1031" t="s">
        <v>62</v>
      </c>
      <c r="F1031" t="s">
        <v>63</v>
      </c>
      <c r="G1031">
        <v>2</v>
      </c>
      <c r="H1031" t="s">
        <v>64</v>
      </c>
      <c r="I1031" t="s">
        <v>3565</v>
      </c>
      <c r="J1031" t="s">
        <v>1902</v>
      </c>
      <c r="K1031" t="s">
        <v>1903</v>
      </c>
      <c r="L1031" t="s">
        <v>3608</v>
      </c>
      <c r="M1031" t="s">
        <v>1846</v>
      </c>
      <c r="N1031" t="s">
        <v>3612</v>
      </c>
      <c r="O1031" t="s">
        <v>134</v>
      </c>
      <c r="P1031" t="s">
        <v>3648</v>
      </c>
      <c r="Q1031" t="s">
        <v>1538</v>
      </c>
      <c r="R1031" t="s">
        <v>3868</v>
      </c>
      <c r="S1031" t="s">
        <v>1943</v>
      </c>
      <c r="T1031">
        <v>14</v>
      </c>
      <c r="U1031">
        <v>6</v>
      </c>
      <c r="V1031" t="s">
        <v>1950</v>
      </c>
      <c r="W1031">
        <v>3</v>
      </c>
      <c r="X1031" t="s">
        <v>138</v>
      </c>
      <c r="Y1031">
        <v>1</v>
      </c>
      <c r="Z1031" t="s">
        <v>73</v>
      </c>
      <c r="AA1031">
        <v>1</v>
      </c>
      <c r="AB1031" s="2">
        <v>0.1</v>
      </c>
      <c r="AC1031" s="2">
        <v>0.1</v>
      </c>
      <c r="AD1031" s="2">
        <v>100</v>
      </c>
      <c r="AE1031" s="2">
        <v>0.35</v>
      </c>
      <c r="AF1031" s="2">
        <v>0.35</v>
      </c>
      <c r="AG1031" s="2">
        <v>100</v>
      </c>
      <c r="AH1031" s="2">
        <v>0.6</v>
      </c>
      <c r="AI1031" s="2">
        <v>0</v>
      </c>
      <c r="AJ1031" s="2">
        <v>0</v>
      </c>
      <c r="AK1031" s="2">
        <v>0.85</v>
      </c>
      <c r="AL1031" s="2">
        <v>0</v>
      </c>
      <c r="AM1031" s="2">
        <v>0</v>
      </c>
      <c r="AN1031" s="2">
        <v>1</v>
      </c>
      <c r="AO1031" s="2">
        <v>0</v>
      </c>
      <c r="AP1031" s="2">
        <v>0</v>
      </c>
      <c r="AQ1031" s="2" t="s">
        <v>77</v>
      </c>
      <c r="AR1031" s="2" t="s">
        <v>77</v>
      </c>
      <c r="AS1031" s="2" t="s">
        <v>77</v>
      </c>
      <c r="AT1031" s="3">
        <v>23572843</v>
      </c>
      <c r="AU1031" s="3">
        <v>22921635</v>
      </c>
      <c r="AV1031" s="2">
        <v>97.24</v>
      </c>
      <c r="AW1031" s="3">
        <v>1064460530</v>
      </c>
      <c r="AX1031" s="3">
        <v>350093510</v>
      </c>
      <c r="AY1031" s="2">
        <v>32.89</v>
      </c>
      <c r="AZ1031" s="3">
        <v>647786000</v>
      </c>
      <c r="BA1031" s="3">
        <v>0</v>
      </c>
      <c r="BB1031" s="2">
        <v>0</v>
      </c>
      <c r="BC1031" s="3">
        <v>957606086</v>
      </c>
      <c r="BD1031" s="3">
        <v>0</v>
      </c>
      <c r="BE1031" s="2">
        <v>0</v>
      </c>
      <c r="BF1031" s="3">
        <v>940897894</v>
      </c>
      <c r="BG1031" s="3">
        <v>0</v>
      </c>
      <c r="BH1031" s="2">
        <v>0</v>
      </c>
      <c r="BI1031" s="3">
        <v>3634323353</v>
      </c>
      <c r="BJ1031" s="3">
        <v>373015145</v>
      </c>
      <c r="BK1031" s="2">
        <v>10.26</v>
      </c>
      <c r="BM1031" s="4">
        <f t="shared" si="193"/>
        <v>23.572842999999999</v>
      </c>
      <c r="BN1031" s="4">
        <f t="shared" si="194"/>
        <v>22.921634999999998</v>
      </c>
      <c r="BO1031" s="4">
        <f t="shared" si="195"/>
        <v>1064.4605300000001</v>
      </c>
      <c r="BP1031" s="4">
        <f t="shared" si="196"/>
        <v>350.09350999999998</v>
      </c>
      <c r="BQ1031" s="4">
        <f t="shared" si="197"/>
        <v>647.78599999999994</v>
      </c>
      <c r="BR1031" s="4">
        <f t="shared" si="198"/>
        <v>0</v>
      </c>
      <c r="BS1031" s="4">
        <f t="shared" si="199"/>
        <v>957.606086</v>
      </c>
      <c r="BT1031" s="4">
        <f t="shared" si="200"/>
        <v>0</v>
      </c>
      <c r="BU1031" s="4">
        <f t="shared" si="201"/>
        <v>940.89789399999995</v>
      </c>
      <c r="BV1031" s="4">
        <f t="shared" si="202"/>
        <v>0</v>
      </c>
      <c r="BW1031" s="4">
        <f t="shared" si="203"/>
        <v>3634.3233529999998</v>
      </c>
      <c r="BX1031" s="4">
        <f t="shared" si="204"/>
        <v>373.01514499999996</v>
      </c>
    </row>
    <row r="1032" spans="1:76" x14ac:dyDescent="0.25">
      <c r="A1032">
        <v>16</v>
      </c>
      <c r="B1032" t="s">
        <v>60</v>
      </c>
      <c r="C1032" t="s">
        <v>61</v>
      </c>
      <c r="D1032">
        <v>2021</v>
      </c>
      <c r="E1032" t="s">
        <v>62</v>
      </c>
      <c r="F1032" t="s">
        <v>63</v>
      </c>
      <c r="G1032">
        <v>2</v>
      </c>
      <c r="H1032" t="s">
        <v>64</v>
      </c>
      <c r="I1032" t="s">
        <v>3565</v>
      </c>
      <c r="J1032" t="s">
        <v>1902</v>
      </c>
      <c r="K1032" t="s">
        <v>1903</v>
      </c>
      <c r="L1032" t="s">
        <v>3608</v>
      </c>
      <c r="M1032" t="s">
        <v>1846</v>
      </c>
      <c r="N1032" t="s">
        <v>3612</v>
      </c>
      <c r="O1032" t="s">
        <v>134</v>
      </c>
      <c r="P1032" t="s">
        <v>3648</v>
      </c>
      <c r="Q1032" t="s">
        <v>1538</v>
      </c>
      <c r="R1032" t="s">
        <v>3868</v>
      </c>
      <c r="S1032" t="s">
        <v>1943</v>
      </c>
      <c r="T1032">
        <v>14</v>
      </c>
      <c r="U1032">
        <v>7</v>
      </c>
      <c r="V1032" t="s">
        <v>1951</v>
      </c>
      <c r="W1032">
        <v>2</v>
      </c>
      <c r="X1032" t="s">
        <v>76</v>
      </c>
      <c r="Y1032">
        <v>1</v>
      </c>
      <c r="Z1032" t="s">
        <v>73</v>
      </c>
      <c r="AA1032">
        <v>1</v>
      </c>
      <c r="AB1032" s="2">
        <v>100</v>
      </c>
      <c r="AC1032" s="2">
        <v>100</v>
      </c>
      <c r="AD1032" s="2">
        <v>100</v>
      </c>
      <c r="AE1032" s="2">
        <v>100</v>
      </c>
      <c r="AF1032" s="2">
        <v>100</v>
      </c>
      <c r="AG1032" s="2">
        <v>100</v>
      </c>
      <c r="AH1032" s="2">
        <v>100</v>
      </c>
      <c r="AI1032" s="2">
        <v>0</v>
      </c>
      <c r="AJ1032" s="2">
        <v>0</v>
      </c>
      <c r="AK1032" s="2">
        <v>100</v>
      </c>
      <c r="AL1032" s="2">
        <v>0</v>
      </c>
      <c r="AM1032" s="2">
        <v>0</v>
      </c>
      <c r="AN1032" s="2">
        <v>100</v>
      </c>
      <c r="AO1032" s="2">
        <v>0</v>
      </c>
      <c r="AP1032" s="2">
        <v>0</v>
      </c>
      <c r="AQ1032" s="2" t="s">
        <v>77</v>
      </c>
      <c r="AR1032" s="2" t="s">
        <v>77</v>
      </c>
      <c r="AS1032" s="2" t="s">
        <v>77</v>
      </c>
      <c r="AT1032" s="3">
        <v>7286850909</v>
      </c>
      <c r="AU1032" s="3">
        <v>6993163548</v>
      </c>
      <c r="AV1032" s="2">
        <v>95.97</v>
      </c>
      <c r="AW1032" s="3">
        <v>8319296128</v>
      </c>
      <c r="AX1032" s="3">
        <v>7807729649</v>
      </c>
      <c r="AY1032" s="2">
        <v>93.85</v>
      </c>
      <c r="AZ1032" s="3">
        <v>12496922000</v>
      </c>
      <c r="BA1032" s="3">
        <v>0</v>
      </c>
      <c r="BB1032" s="2">
        <v>0</v>
      </c>
      <c r="BC1032" s="3">
        <v>19435179833</v>
      </c>
      <c r="BD1032" s="3">
        <v>0</v>
      </c>
      <c r="BE1032" s="2">
        <v>0</v>
      </c>
      <c r="BF1032" s="3">
        <v>23704000000</v>
      </c>
      <c r="BG1032" s="3">
        <v>0</v>
      </c>
      <c r="BH1032" s="2">
        <v>0</v>
      </c>
      <c r="BI1032" s="3">
        <v>71242248870</v>
      </c>
      <c r="BJ1032" s="3">
        <v>14800893197</v>
      </c>
      <c r="BK1032" s="2">
        <v>20.78</v>
      </c>
      <c r="BM1032" s="4">
        <f t="shared" si="193"/>
        <v>7286.8509089999998</v>
      </c>
      <c r="BN1032" s="4">
        <f t="shared" si="194"/>
        <v>6993.1635480000004</v>
      </c>
      <c r="BO1032" s="4">
        <f t="shared" si="195"/>
        <v>8319.296128</v>
      </c>
      <c r="BP1032" s="4">
        <f t="shared" si="196"/>
        <v>7807.7296489999999</v>
      </c>
      <c r="BQ1032" s="4">
        <f t="shared" si="197"/>
        <v>12496.922</v>
      </c>
      <c r="BR1032" s="4">
        <f t="shared" si="198"/>
        <v>0</v>
      </c>
      <c r="BS1032" s="4">
        <f t="shared" si="199"/>
        <v>19435.179832999998</v>
      </c>
      <c r="BT1032" s="4">
        <f t="shared" si="200"/>
        <v>0</v>
      </c>
      <c r="BU1032" s="4">
        <f t="shared" si="201"/>
        <v>23704</v>
      </c>
      <c r="BV1032" s="4">
        <f t="shared" si="202"/>
        <v>0</v>
      </c>
      <c r="BW1032" s="4">
        <f t="shared" si="203"/>
        <v>71242.248869999996</v>
      </c>
      <c r="BX1032" s="4">
        <f t="shared" si="204"/>
        <v>14800.893197000001</v>
      </c>
    </row>
    <row r="1033" spans="1:76" x14ac:dyDescent="0.25">
      <c r="A1033">
        <v>16</v>
      </c>
      <c r="B1033" t="s">
        <v>60</v>
      </c>
      <c r="C1033" t="s">
        <v>61</v>
      </c>
      <c r="D1033">
        <v>2021</v>
      </c>
      <c r="E1033" t="s">
        <v>62</v>
      </c>
      <c r="F1033" t="s">
        <v>63</v>
      </c>
      <c r="G1033">
        <v>2</v>
      </c>
      <c r="H1033" t="s">
        <v>64</v>
      </c>
      <c r="I1033" t="s">
        <v>3565</v>
      </c>
      <c r="J1033" t="s">
        <v>1902</v>
      </c>
      <c r="K1033" t="s">
        <v>1903</v>
      </c>
      <c r="L1033" t="s">
        <v>3608</v>
      </c>
      <c r="M1033" t="s">
        <v>1846</v>
      </c>
      <c r="N1033" t="s">
        <v>3612</v>
      </c>
      <c r="O1033" t="s">
        <v>134</v>
      </c>
      <c r="P1033" t="s">
        <v>3648</v>
      </c>
      <c r="Q1033" t="s">
        <v>1538</v>
      </c>
      <c r="R1033" t="s">
        <v>3868</v>
      </c>
      <c r="S1033" t="s">
        <v>1943</v>
      </c>
      <c r="T1033">
        <v>14</v>
      </c>
      <c r="U1033">
        <v>8</v>
      </c>
      <c r="V1033" t="s">
        <v>1952</v>
      </c>
      <c r="W1033">
        <v>3</v>
      </c>
      <c r="X1033" t="s">
        <v>138</v>
      </c>
      <c r="Y1033">
        <v>1</v>
      </c>
      <c r="Z1033" t="s">
        <v>73</v>
      </c>
      <c r="AA1033">
        <v>1</v>
      </c>
      <c r="AB1033" s="2">
        <v>10</v>
      </c>
      <c r="AC1033" s="2">
        <v>10</v>
      </c>
      <c r="AD1033" s="2">
        <v>100</v>
      </c>
      <c r="AE1033" s="2">
        <v>35</v>
      </c>
      <c r="AF1033" s="2">
        <v>35</v>
      </c>
      <c r="AG1033" s="2">
        <v>100</v>
      </c>
      <c r="AH1033" s="2">
        <v>60</v>
      </c>
      <c r="AI1033" s="2">
        <v>0</v>
      </c>
      <c r="AJ1033" s="2">
        <v>0</v>
      </c>
      <c r="AK1033" s="2">
        <v>85</v>
      </c>
      <c r="AL1033" s="2">
        <v>0</v>
      </c>
      <c r="AM1033" s="2">
        <v>0</v>
      </c>
      <c r="AN1033" s="2">
        <v>100</v>
      </c>
      <c r="AO1033" s="2">
        <v>0</v>
      </c>
      <c r="AP1033" s="2">
        <v>0</v>
      </c>
      <c r="AQ1033" s="2" t="s">
        <v>77</v>
      </c>
      <c r="AR1033" s="2" t="s">
        <v>77</v>
      </c>
      <c r="AS1033" s="2" t="s">
        <v>77</v>
      </c>
      <c r="AT1033" s="3">
        <v>1441979498</v>
      </c>
      <c r="AU1033" s="3">
        <v>1294496861</v>
      </c>
      <c r="AV1033" s="2">
        <v>89.77</v>
      </c>
      <c r="AW1033" s="3">
        <v>3435762437</v>
      </c>
      <c r="AX1033" s="3">
        <v>2787127590</v>
      </c>
      <c r="AY1033" s="2">
        <v>81.12</v>
      </c>
      <c r="AZ1033" s="3">
        <v>4468713000</v>
      </c>
      <c r="BA1033" s="3">
        <v>0</v>
      </c>
      <c r="BB1033" s="2">
        <v>0</v>
      </c>
      <c r="BC1033" s="3">
        <v>3095840250</v>
      </c>
      <c r="BD1033" s="3">
        <v>0</v>
      </c>
      <c r="BE1033" s="2">
        <v>0</v>
      </c>
      <c r="BF1033" s="3">
        <v>3204009750</v>
      </c>
      <c r="BG1033" s="3">
        <v>0</v>
      </c>
      <c r="BH1033" s="2">
        <v>0</v>
      </c>
      <c r="BI1033" s="3">
        <v>15646304935</v>
      </c>
      <c r="BJ1033" s="3">
        <v>4081624451</v>
      </c>
      <c r="BK1033" s="2">
        <v>26.09</v>
      </c>
      <c r="BM1033" s="4">
        <f t="shared" si="193"/>
        <v>1441.9794979999999</v>
      </c>
      <c r="BN1033" s="4">
        <f t="shared" si="194"/>
        <v>1294.4968610000001</v>
      </c>
      <c r="BO1033" s="4">
        <f t="shared" si="195"/>
        <v>3435.7624369999999</v>
      </c>
      <c r="BP1033" s="4">
        <f t="shared" si="196"/>
        <v>2787.1275900000001</v>
      </c>
      <c r="BQ1033" s="4">
        <f t="shared" si="197"/>
        <v>4468.7129999999997</v>
      </c>
      <c r="BR1033" s="4">
        <f t="shared" si="198"/>
        <v>0</v>
      </c>
      <c r="BS1033" s="4">
        <f t="shared" si="199"/>
        <v>3095.8402500000002</v>
      </c>
      <c r="BT1033" s="4">
        <f t="shared" si="200"/>
        <v>0</v>
      </c>
      <c r="BU1033" s="4">
        <f t="shared" si="201"/>
        <v>3204.0097500000002</v>
      </c>
      <c r="BV1033" s="4">
        <f t="shared" si="202"/>
        <v>0</v>
      </c>
      <c r="BW1033" s="4">
        <f t="shared" si="203"/>
        <v>15646.304935</v>
      </c>
      <c r="BX1033" s="4">
        <f t="shared" si="204"/>
        <v>4081.6244510000001</v>
      </c>
    </row>
    <row r="1034" spans="1:76" x14ac:dyDescent="0.25">
      <c r="A1034">
        <v>16</v>
      </c>
      <c r="B1034" t="s">
        <v>60</v>
      </c>
      <c r="C1034" t="s">
        <v>61</v>
      </c>
      <c r="D1034">
        <v>2021</v>
      </c>
      <c r="E1034" t="s">
        <v>62</v>
      </c>
      <c r="F1034" t="s">
        <v>63</v>
      </c>
      <c r="G1034">
        <v>2</v>
      </c>
      <c r="H1034" t="s">
        <v>64</v>
      </c>
      <c r="I1034" t="s">
        <v>3565</v>
      </c>
      <c r="J1034" t="s">
        <v>1902</v>
      </c>
      <c r="K1034" t="s">
        <v>1903</v>
      </c>
      <c r="L1034" t="s">
        <v>3608</v>
      </c>
      <c r="M1034" t="s">
        <v>1846</v>
      </c>
      <c r="N1034" t="s">
        <v>3612</v>
      </c>
      <c r="O1034" t="s">
        <v>134</v>
      </c>
      <c r="P1034" t="s">
        <v>3648</v>
      </c>
      <c r="Q1034" t="s">
        <v>1538</v>
      </c>
      <c r="R1034" t="s">
        <v>3868</v>
      </c>
      <c r="S1034" t="s">
        <v>1943</v>
      </c>
      <c r="T1034">
        <v>14</v>
      </c>
      <c r="U1034">
        <v>9</v>
      </c>
      <c r="V1034" t="s">
        <v>1953</v>
      </c>
      <c r="W1034">
        <v>3</v>
      </c>
      <c r="X1034" t="s">
        <v>138</v>
      </c>
      <c r="Y1034">
        <v>1</v>
      </c>
      <c r="Z1034" t="s">
        <v>73</v>
      </c>
      <c r="AA1034">
        <v>1</v>
      </c>
      <c r="AB1034" s="2">
        <v>2</v>
      </c>
      <c r="AC1034" s="2">
        <v>1.53</v>
      </c>
      <c r="AD1034" s="2">
        <v>76.5</v>
      </c>
      <c r="AE1034" s="2">
        <v>4</v>
      </c>
      <c r="AF1034" s="2">
        <v>1.98</v>
      </c>
      <c r="AG1034" s="2">
        <v>49.5</v>
      </c>
      <c r="AH1034" s="2">
        <v>6</v>
      </c>
      <c r="AI1034" s="2">
        <v>0</v>
      </c>
      <c r="AJ1034" s="2">
        <v>0</v>
      </c>
      <c r="AK1034" s="2">
        <v>7</v>
      </c>
      <c r="AL1034" s="2">
        <v>0</v>
      </c>
      <c r="AM1034" s="2">
        <v>0</v>
      </c>
      <c r="AN1034" s="2">
        <v>7</v>
      </c>
      <c r="AO1034" s="2">
        <v>0</v>
      </c>
      <c r="AP1034" s="2">
        <v>0</v>
      </c>
      <c r="AQ1034" s="2" t="s">
        <v>77</v>
      </c>
      <c r="AR1034" s="2" t="s">
        <v>77</v>
      </c>
      <c r="AS1034" s="2" t="s">
        <v>77</v>
      </c>
      <c r="AT1034" s="3">
        <v>137063989</v>
      </c>
      <c r="AU1034" s="3">
        <v>107063220</v>
      </c>
      <c r="AV1034" s="2">
        <v>78.11</v>
      </c>
      <c r="AW1034" s="3">
        <v>1274542383</v>
      </c>
      <c r="AX1034" s="3">
        <v>563746608</v>
      </c>
      <c r="AY1034" s="2">
        <v>44.23</v>
      </c>
      <c r="AZ1034" s="3">
        <v>1785037000</v>
      </c>
      <c r="BA1034" s="3">
        <v>0</v>
      </c>
      <c r="BB1034" s="2">
        <v>0</v>
      </c>
      <c r="BC1034" s="3">
        <v>1581909708</v>
      </c>
      <c r="BD1034" s="3">
        <v>0</v>
      </c>
      <c r="BE1034" s="2">
        <v>0</v>
      </c>
      <c r="BF1034" s="3">
        <v>1638075770</v>
      </c>
      <c r="BG1034" s="3">
        <v>0</v>
      </c>
      <c r="BH1034" s="2">
        <v>0</v>
      </c>
      <c r="BI1034" s="3">
        <v>6416628850</v>
      </c>
      <c r="BJ1034" s="3">
        <v>670809828</v>
      </c>
      <c r="BK1034" s="2">
        <v>10.45</v>
      </c>
      <c r="BM1034" s="4">
        <f t="shared" si="193"/>
        <v>137.06398899999999</v>
      </c>
      <c r="BN1034" s="4">
        <f t="shared" si="194"/>
        <v>107.06322</v>
      </c>
      <c r="BO1034" s="4">
        <f t="shared" si="195"/>
        <v>1274.542383</v>
      </c>
      <c r="BP1034" s="4">
        <f t="shared" si="196"/>
        <v>563.74660800000004</v>
      </c>
      <c r="BQ1034" s="4">
        <f t="shared" si="197"/>
        <v>1785.037</v>
      </c>
      <c r="BR1034" s="4">
        <f t="shared" si="198"/>
        <v>0</v>
      </c>
      <c r="BS1034" s="4">
        <f t="shared" si="199"/>
        <v>1581.9097079999999</v>
      </c>
      <c r="BT1034" s="4">
        <f t="shared" si="200"/>
        <v>0</v>
      </c>
      <c r="BU1034" s="4">
        <f t="shared" si="201"/>
        <v>1638.0757699999999</v>
      </c>
      <c r="BV1034" s="4">
        <f t="shared" si="202"/>
        <v>0</v>
      </c>
      <c r="BW1034" s="4">
        <f t="shared" si="203"/>
        <v>6416.6288499999991</v>
      </c>
      <c r="BX1034" s="4">
        <f t="shared" si="204"/>
        <v>670.80982800000004</v>
      </c>
    </row>
    <row r="1035" spans="1:76" x14ac:dyDescent="0.25">
      <c r="A1035">
        <v>16</v>
      </c>
      <c r="B1035" t="s">
        <v>60</v>
      </c>
      <c r="C1035" t="s">
        <v>61</v>
      </c>
      <c r="D1035">
        <v>2021</v>
      </c>
      <c r="E1035" t="s">
        <v>62</v>
      </c>
      <c r="F1035" t="s">
        <v>63</v>
      </c>
      <c r="G1035">
        <v>2</v>
      </c>
      <c r="H1035" t="s">
        <v>64</v>
      </c>
      <c r="I1035" t="s">
        <v>3565</v>
      </c>
      <c r="J1035" t="s">
        <v>1902</v>
      </c>
      <c r="K1035" t="s">
        <v>1903</v>
      </c>
      <c r="L1035" t="s">
        <v>3608</v>
      </c>
      <c r="M1035" t="s">
        <v>1846</v>
      </c>
      <c r="N1035" t="s">
        <v>3612</v>
      </c>
      <c r="O1035" t="s">
        <v>134</v>
      </c>
      <c r="P1035" t="s">
        <v>3648</v>
      </c>
      <c r="Q1035" t="s">
        <v>1538</v>
      </c>
      <c r="R1035" t="s">
        <v>3868</v>
      </c>
      <c r="S1035" t="s">
        <v>1943</v>
      </c>
      <c r="T1035">
        <v>14</v>
      </c>
      <c r="U1035">
        <v>10</v>
      </c>
      <c r="V1035" t="s">
        <v>1954</v>
      </c>
      <c r="W1035">
        <v>3</v>
      </c>
      <c r="X1035" t="s">
        <v>138</v>
      </c>
      <c r="Y1035">
        <v>1</v>
      </c>
      <c r="Z1035" t="s">
        <v>73</v>
      </c>
      <c r="AA1035">
        <v>1</v>
      </c>
      <c r="AB1035" s="2">
        <v>0</v>
      </c>
      <c r="AC1035" s="2">
        <v>0</v>
      </c>
      <c r="AD1035" s="2">
        <v>0</v>
      </c>
      <c r="AE1035" s="2">
        <v>2</v>
      </c>
      <c r="AF1035" s="2">
        <v>2</v>
      </c>
      <c r="AG1035" s="2">
        <v>100</v>
      </c>
      <c r="AH1035" s="2">
        <v>3</v>
      </c>
      <c r="AI1035" s="2">
        <v>0</v>
      </c>
      <c r="AJ1035" s="2">
        <v>0</v>
      </c>
      <c r="AK1035" s="2">
        <v>5</v>
      </c>
      <c r="AL1035" s="2">
        <v>0</v>
      </c>
      <c r="AM1035" s="2">
        <v>0</v>
      </c>
      <c r="AN1035" s="2">
        <v>5</v>
      </c>
      <c r="AO1035" s="2">
        <v>0</v>
      </c>
      <c r="AP1035" s="2">
        <v>0</v>
      </c>
      <c r="AQ1035" s="2" t="s">
        <v>77</v>
      </c>
      <c r="AR1035" s="2" t="s">
        <v>77</v>
      </c>
      <c r="AS1035" s="2" t="s">
        <v>77</v>
      </c>
      <c r="AT1035" s="3">
        <v>0</v>
      </c>
      <c r="AU1035" s="3">
        <v>0</v>
      </c>
      <c r="AV1035" s="2">
        <v>0</v>
      </c>
      <c r="AW1035" s="3">
        <v>380000000</v>
      </c>
      <c r="AX1035" s="3">
        <v>20000000</v>
      </c>
      <c r="AY1035" s="2">
        <v>5.26</v>
      </c>
      <c r="AZ1035" s="3">
        <v>50000000</v>
      </c>
      <c r="BA1035" s="3">
        <v>0</v>
      </c>
      <c r="BB1035" s="2">
        <v>0</v>
      </c>
      <c r="BC1035" s="3">
        <v>381743575</v>
      </c>
      <c r="BD1035" s="3">
        <v>0</v>
      </c>
      <c r="BE1035" s="2">
        <v>0</v>
      </c>
      <c r="BF1035" s="3">
        <v>339011425</v>
      </c>
      <c r="BG1035" s="3">
        <v>0</v>
      </c>
      <c r="BH1035" s="2">
        <v>0</v>
      </c>
      <c r="BI1035" s="3">
        <v>1150755000</v>
      </c>
      <c r="BJ1035" s="3">
        <v>20000000</v>
      </c>
      <c r="BK1035" s="2">
        <v>1.74</v>
      </c>
      <c r="BM1035" s="4">
        <f t="shared" si="193"/>
        <v>0</v>
      </c>
      <c r="BN1035" s="4">
        <f t="shared" si="194"/>
        <v>0</v>
      </c>
      <c r="BO1035" s="4">
        <f t="shared" si="195"/>
        <v>380</v>
      </c>
      <c r="BP1035" s="4">
        <f t="shared" si="196"/>
        <v>20</v>
      </c>
      <c r="BQ1035" s="4">
        <f t="shared" si="197"/>
        <v>50</v>
      </c>
      <c r="BR1035" s="4">
        <f t="shared" si="198"/>
        <v>0</v>
      </c>
      <c r="BS1035" s="4">
        <f t="shared" si="199"/>
        <v>381.74357500000002</v>
      </c>
      <c r="BT1035" s="4">
        <f t="shared" si="200"/>
        <v>0</v>
      </c>
      <c r="BU1035" s="4">
        <f t="shared" si="201"/>
        <v>339.01142499999997</v>
      </c>
      <c r="BV1035" s="4">
        <f t="shared" si="202"/>
        <v>0</v>
      </c>
      <c r="BW1035" s="4">
        <f t="shared" si="203"/>
        <v>1150.7549999999999</v>
      </c>
      <c r="BX1035" s="4">
        <f t="shared" si="204"/>
        <v>20</v>
      </c>
    </row>
    <row r="1036" spans="1:76" x14ac:dyDescent="0.25">
      <c r="A1036">
        <v>16</v>
      </c>
      <c r="B1036" t="s">
        <v>60</v>
      </c>
      <c r="C1036" t="s">
        <v>61</v>
      </c>
      <c r="D1036">
        <v>2021</v>
      </c>
      <c r="E1036" t="s">
        <v>62</v>
      </c>
      <c r="F1036" t="s">
        <v>63</v>
      </c>
      <c r="G1036">
        <v>2</v>
      </c>
      <c r="H1036" t="s">
        <v>64</v>
      </c>
      <c r="I1036" t="s">
        <v>3565</v>
      </c>
      <c r="J1036" t="s">
        <v>1902</v>
      </c>
      <c r="K1036" t="s">
        <v>1903</v>
      </c>
      <c r="L1036" t="s">
        <v>3608</v>
      </c>
      <c r="M1036" t="s">
        <v>1846</v>
      </c>
      <c r="N1036" t="s">
        <v>3612</v>
      </c>
      <c r="O1036" t="s">
        <v>134</v>
      </c>
      <c r="P1036" t="s">
        <v>3648</v>
      </c>
      <c r="Q1036" t="s">
        <v>1538</v>
      </c>
      <c r="R1036" t="s">
        <v>3869</v>
      </c>
      <c r="S1036" t="s">
        <v>1955</v>
      </c>
      <c r="T1036">
        <v>27</v>
      </c>
      <c r="U1036">
        <v>1</v>
      </c>
      <c r="V1036" t="s">
        <v>1956</v>
      </c>
      <c r="W1036">
        <v>2</v>
      </c>
      <c r="X1036" t="s">
        <v>76</v>
      </c>
      <c r="Y1036">
        <v>1</v>
      </c>
      <c r="Z1036" t="s">
        <v>73</v>
      </c>
      <c r="AA1036">
        <v>1</v>
      </c>
      <c r="AB1036" s="2">
        <v>100</v>
      </c>
      <c r="AC1036" s="2">
        <v>100</v>
      </c>
      <c r="AD1036" s="2">
        <v>100</v>
      </c>
      <c r="AE1036" s="2">
        <v>100</v>
      </c>
      <c r="AF1036" s="2">
        <v>100</v>
      </c>
      <c r="AG1036" s="2">
        <v>100</v>
      </c>
      <c r="AH1036" s="2">
        <v>100</v>
      </c>
      <c r="AI1036" s="2">
        <v>0</v>
      </c>
      <c r="AJ1036" s="2">
        <v>0</v>
      </c>
      <c r="AK1036" s="2">
        <v>100</v>
      </c>
      <c r="AL1036" s="2">
        <v>0</v>
      </c>
      <c r="AM1036" s="2">
        <v>0</v>
      </c>
      <c r="AN1036" s="2">
        <v>100</v>
      </c>
      <c r="AO1036" s="2">
        <v>0</v>
      </c>
      <c r="AP1036" s="2">
        <v>0</v>
      </c>
      <c r="AQ1036" s="2" t="s">
        <v>77</v>
      </c>
      <c r="AR1036" s="2" t="s">
        <v>77</v>
      </c>
      <c r="AS1036" s="2" t="s">
        <v>77</v>
      </c>
      <c r="AT1036" s="3">
        <v>193134667</v>
      </c>
      <c r="AU1036" s="3">
        <v>146750000</v>
      </c>
      <c r="AV1036" s="2">
        <v>75.989999999999995</v>
      </c>
      <c r="AW1036" s="3">
        <v>584844400</v>
      </c>
      <c r="AX1036" s="3">
        <v>542348000</v>
      </c>
      <c r="AY1036" s="2">
        <v>92.73</v>
      </c>
      <c r="AZ1036" s="3">
        <v>127400000</v>
      </c>
      <c r="BA1036" s="3">
        <v>0</v>
      </c>
      <c r="BB1036" s="2">
        <v>0</v>
      </c>
      <c r="BC1036" s="3">
        <v>204010000</v>
      </c>
      <c r="BD1036" s="3">
        <v>0</v>
      </c>
      <c r="BE1036" s="2">
        <v>0</v>
      </c>
      <c r="BF1036" s="3">
        <v>50000000</v>
      </c>
      <c r="BG1036" s="3">
        <v>0</v>
      </c>
      <c r="BH1036" s="2">
        <v>0</v>
      </c>
      <c r="BI1036" s="3">
        <v>1159389067</v>
      </c>
      <c r="BJ1036" s="3">
        <v>689098000</v>
      </c>
      <c r="BK1036" s="2">
        <v>59.44</v>
      </c>
      <c r="BM1036" s="4">
        <f t="shared" si="193"/>
        <v>193.13466700000001</v>
      </c>
      <c r="BN1036" s="4">
        <f t="shared" si="194"/>
        <v>146.75</v>
      </c>
      <c r="BO1036" s="4">
        <f t="shared" si="195"/>
        <v>584.84439999999995</v>
      </c>
      <c r="BP1036" s="4">
        <f t="shared" si="196"/>
        <v>542.34799999999996</v>
      </c>
      <c r="BQ1036" s="4">
        <f t="shared" si="197"/>
        <v>127.4</v>
      </c>
      <c r="BR1036" s="4">
        <f t="shared" si="198"/>
        <v>0</v>
      </c>
      <c r="BS1036" s="4">
        <f t="shared" si="199"/>
        <v>204.01</v>
      </c>
      <c r="BT1036" s="4">
        <f t="shared" si="200"/>
        <v>0</v>
      </c>
      <c r="BU1036" s="4">
        <f t="shared" si="201"/>
        <v>50</v>
      </c>
      <c r="BV1036" s="4">
        <f t="shared" si="202"/>
        <v>0</v>
      </c>
      <c r="BW1036" s="4">
        <f t="shared" si="203"/>
        <v>1159.3890670000001</v>
      </c>
      <c r="BX1036" s="4">
        <f t="shared" si="204"/>
        <v>689.09799999999996</v>
      </c>
    </row>
    <row r="1037" spans="1:76" x14ac:dyDescent="0.25">
      <c r="A1037">
        <v>16</v>
      </c>
      <c r="B1037" t="s">
        <v>60</v>
      </c>
      <c r="C1037" t="s">
        <v>61</v>
      </c>
      <c r="D1037">
        <v>2021</v>
      </c>
      <c r="E1037" t="s">
        <v>62</v>
      </c>
      <c r="F1037" t="s">
        <v>63</v>
      </c>
      <c r="G1037">
        <v>2</v>
      </c>
      <c r="H1037" t="s">
        <v>64</v>
      </c>
      <c r="I1037" t="s">
        <v>3565</v>
      </c>
      <c r="J1037" t="s">
        <v>1902</v>
      </c>
      <c r="K1037" t="s">
        <v>1903</v>
      </c>
      <c r="L1037" t="s">
        <v>3608</v>
      </c>
      <c r="M1037" t="s">
        <v>1846</v>
      </c>
      <c r="N1037" t="s">
        <v>3612</v>
      </c>
      <c r="O1037" t="s">
        <v>134</v>
      </c>
      <c r="P1037" t="s">
        <v>3648</v>
      </c>
      <c r="Q1037" t="s">
        <v>1538</v>
      </c>
      <c r="R1037" t="s">
        <v>3869</v>
      </c>
      <c r="S1037" t="s">
        <v>1955</v>
      </c>
      <c r="T1037">
        <v>27</v>
      </c>
      <c r="U1037">
        <v>2</v>
      </c>
      <c r="V1037" t="s">
        <v>1957</v>
      </c>
      <c r="W1037">
        <v>2</v>
      </c>
      <c r="X1037" t="s">
        <v>76</v>
      </c>
      <c r="Y1037">
        <v>1</v>
      </c>
      <c r="Z1037" t="s">
        <v>73</v>
      </c>
      <c r="AA1037">
        <v>1</v>
      </c>
      <c r="AB1037" s="2">
        <v>100</v>
      </c>
      <c r="AC1037" s="2">
        <v>100</v>
      </c>
      <c r="AD1037" s="2">
        <v>100</v>
      </c>
      <c r="AE1037" s="2">
        <v>100</v>
      </c>
      <c r="AF1037" s="2">
        <v>100</v>
      </c>
      <c r="AG1037" s="2">
        <v>100</v>
      </c>
      <c r="AH1037" s="2">
        <v>100</v>
      </c>
      <c r="AI1037" s="2">
        <v>0</v>
      </c>
      <c r="AJ1037" s="2">
        <v>0</v>
      </c>
      <c r="AK1037" s="2">
        <v>100</v>
      </c>
      <c r="AL1037" s="2">
        <v>0</v>
      </c>
      <c r="AM1037" s="2">
        <v>0</v>
      </c>
      <c r="AN1037" s="2">
        <v>100</v>
      </c>
      <c r="AO1037" s="2">
        <v>0</v>
      </c>
      <c r="AP1037" s="2">
        <v>0</v>
      </c>
      <c r="AQ1037" s="2" t="s">
        <v>77</v>
      </c>
      <c r="AR1037" s="2" t="s">
        <v>77</v>
      </c>
      <c r="AS1037" s="2" t="s">
        <v>77</v>
      </c>
      <c r="AT1037" s="3">
        <v>1144524531</v>
      </c>
      <c r="AU1037" s="3">
        <v>911344952</v>
      </c>
      <c r="AV1037" s="2">
        <v>79.63</v>
      </c>
      <c r="AW1037" s="3">
        <v>5371677276</v>
      </c>
      <c r="AX1037" s="3">
        <v>5088321101</v>
      </c>
      <c r="AY1037" s="2">
        <v>94.72</v>
      </c>
      <c r="AZ1037" s="3">
        <v>8807600000</v>
      </c>
      <c r="BA1037" s="3">
        <v>0</v>
      </c>
      <c r="BB1037" s="2">
        <v>0</v>
      </c>
      <c r="BC1037" s="3">
        <v>4546698846</v>
      </c>
      <c r="BD1037" s="3">
        <v>0</v>
      </c>
      <c r="BE1037" s="2">
        <v>0</v>
      </c>
      <c r="BF1037" s="3">
        <v>500000000</v>
      </c>
      <c r="BG1037" s="3">
        <v>0</v>
      </c>
      <c r="BH1037" s="2">
        <v>0</v>
      </c>
      <c r="BI1037" s="3">
        <v>20370500653</v>
      </c>
      <c r="BJ1037" s="3">
        <v>5999666053</v>
      </c>
      <c r="BK1037" s="2">
        <v>29.45</v>
      </c>
      <c r="BM1037" s="4">
        <f t="shared" si="193"/>
        <v>1144.524531</v>
      </c>
      <c r="BN1037" s="4">
        <f t="shared" si="194"/>
        <v>911.34495200000003</v>
      </c>
      <c r="BO1037" s="4">
        <f t="shared" si="195"/>
        <v>5371.6772760000003</v>
      </c>
      <c r="BP1037" s="4">
        <f t="shared" si="196"/>
        <v>5088.3211010000005</v>
      </c>
      <c r="BQ1037" s="4">
        <f t="shared" si="197"/>
        <v>8807.6</v>
      </c>
      <c r="BR1037" s="4">
        <f t="shared" si="198"/>
        <v>0</v>
      </c>
      <c r="BS1037" s="4">
        <f t="shared" si="199"/>
        <v>4546.6988460000002</v>
      </c>
      <c r="BT1037" s="4">
        <f t="shared" si="200"/>
        <v>0</v>
      </c>
      <c r="BU1037" s="4">
        <f t="shared" si="201"/>
        <v>500</v>
      </c>
      <c r="BV1037" s="4">
        <f t="shared" si="202"/>
        <v>0</v>
      </c>
      <c r="BW1037" s="4">
        <f t="shared" si="203"/>
        <v>20370.500652999999</v>
      </c>
      <c r="BX1037" s="4">
        <f t="shared" si="204"/>
        <v>5999.6660530000008</v>
      </c>
    </row>
    <row r="1038" spans="1:76" x14ac:dyDescent="0.25">
      <c r="A1038">
        <v>16</v>
      </c>
      <c r="B1038" t="s">
        <v>60</v>
      </c>
      <c r="C1038" t="s">
        <v>61</v>
      </c>
      <c r="D1038">
        <v>2021</v>
      </c>
      <c r="E1038" t="s">
        <v>62</v>
      </c>
      <c r="F1038" t="s">
        <v>63</v>
      </c>
      <c r="G1038">
        <v>2</v>
      </c>
      <c r="H1038" t="s">
        <v>64</v>
      </c>
      <c r="I1038" t="s">
        <v>3565</v>
      </c>
      <c r="J1038" t="s">
        <v>1902</v>
      </c>
      <c r="K1038" t="s">
        <v>1903</v>
      </c>
      <c r="L1038" t="s">
        <v>3608</v>
      </c>
      <c r="M1038" t="s">
        <v>1846</v>
      </c>
      <c r="N1038" t="s">
        <v>3612</v>
      </c>
      <c r="O1038" t="s">
        <v>134</v>
      </c>
      <c r="P1038" t="s">
        <v>3648</v>
      </c>
      <c r="Q1038" t="s">
        <v>1538</v>
      </c>
      <c r="R1038" t="s">
        <v>3869</v>
      </c>
      <c r="S1038" t="s">
        <v>1955</v>
      </c>
      <c r="T1038">
        <v>27</v>
      </c>
      <c r="U1038">
        <v>3</v>
      </c>
      <c r="V1038" t="s">
        <v>1958</v>
      </c>
      <c r="W1038">
        <v>1</v>
      </c>
      <c r="X1038" t="s">
        <v>72</v>
      </c>
      <c r="Y1038">
        <v>1</v>
      </c>
      <c r="Z1038" t="s">
        <v>73</v>
      </c>
      <c r="AA1038">
        <v>1</v>
      </c>
      <c r="AB1038" s="2">
        <v>0</v>
      </c>
      <c r="AC1038" s="2">
        <v>0</v>
      </c>
      <c r="AD1038" s="2">
        <v>0</v>
      </c>
      <c r="AE1038" s="2">
        <v>1500</v>
      </c>
      <c r="AF1038" s="2">
        <v>1500</v>
      </c>
      <c r="AG1038" s="2">
        <v>100</v>
      </c>
      <c r="AH1038" s="2">
        <v>1000</v>
      </c>
      <c r="AI1038" s="2">
        <v>0</v>
      </c>
      <c r="AJ1038" s="2">
        <v>0</v>
      </c>
      <c r="AK1038" s="2">
        <v>500</v>
      </c>
      <c r="AL1038" s="2">
        <v>0</v>
      </c>
      <c r="AM1038" s="2">
        <v>0</v>
      </c>
      <c r="AN1038" s="2">
        <v>500</v>
      </c>
      <c r="AO1038" s="2">
        <v>0</v>
      </c>
      <c r="AP1038" s="2">
        <v>0</v>
      </c>
      <c r="AQ1038" s="2">
        <v>3500</v>
      </c>
      <c r="AR1038" s="2">
        <v>1500</v>
      </c>
      <c r="AS1038" s="2">
        <v>42.86</v>
      </c>
      <c r="AT1038" s="3">
        <v>0</v>
      </c>
      <c r="AU1038" s="3">
        <v>0</v>
      </c>
      <c r="AV1038" s="2">
        <v>0</v>
      </c>
      <c r="AW1038" s="3">
        <v>8176366392</v>
      </c>
      <c r="AX1038" s="3">
        <v>7071671713</v>
      </c>
      <c r="AY1038" s="2">
        <v>86.49</v>
      </c>
      <c r="AZ1038" s="3">
        <v>10632000000</v>
      </c>
      <c r="BA1038" s="3">
        <v>0</v>
      </c>
      <c r="BB1038" s="2">
        <v>0</v>
      </c>
      <c r="BC1038" s="3">
        <v>7812500000</v>
      </c>
      <c r="BD1038" s="3">
        <v>0</v>
      </c>
      <c r="BE1038" s="2">
        <v>0</v>
      </c>
      <c r="BF1038" s="3">
        <v>3125000000</v>
      </c>
      <c r="BG1038" s="3">
        <v>0</v>
      </c>
      <c r="BH1038" s="2">
        <v>0</v>
      </c>
      <c r="BI1038" s="3">
        <v>29745866392</v>
      </c>
      <c r="BJ1038" s="3">
        <v>7071671713</v>
      </c>
      <c r="BK1038" s="2">
        <v>23.77</v>
      </c>
      <c r="BM1038" s="4">
        <f t="shared" si="193"/>
        <v>0</v>
      </c>
      <c r="BN1038" s="4">
        <f t="shared" si="194"/>
        <v>0</v>
      </c>
      <c r="BO1038" s="4">
        <f t="shared" si="195"/>
        <v>8176.3663919999999</v>
      </c>
      <c r="BP1038" s="4">
        <f t="shared" si="196"/>
        <v>7071.6717129999997</v>
      </c>
      <c r="BQ1038" s="4">
        <f t="shared" si="197"/>
        <v>10632</v>
      </c>
      <c r="BR1038" s="4">
        <f t="shared" si="198"/>
        <v>0</v>
      </c>
      <c r="BS1038" s="4">
        <f t="shared" si="199"/>
        <v>7812.5</v>
      </c>
      <c r="BT1038" s="4">
        <f t="shared" si="200"/>
        <v>0</v>
      </c>
      <c r="BU1038" s="4">
        <f t="shared" si="201"/>
        <v>3125</v>
      </c>
      <c r="BV1038" s="4">
        <f t="shared" si="202"/>
        <v>0</v>
      </c>
      <c r="BW1038" s="4">
        <f t="shared" si="203"/>
        <v>29745.866392</v>
      </c>
      <c r="BX1038" s="4">
        <f t="shared" si="204"/>
        <v>7071.6717129999997</v>
      </c>
    </row>
    <row r="1039" spans="1:76" x14ac:dyDescent="0.25">
      <c r="A1039">
        <v>16</v>
      </c>
      <c r="B1039" t="s">
        <v>60</v>
      </c>
      <c r="C1039" t="s">
        <v>61</v>
      </c>
      <c r="D1039">
        <v>2021</v>
      </c>
      <c r="E1039" t="s">
        <v>62</v>
      </c>
      <c r="F1039" t="s">
        <v>63</v>
      </c>
      <c r="G1039">
        <v>2</v>
      </c>
      <c r="H1039" t="s">
        <v>64</v>
      </c>
      <c r="I1039" t="s">
        <v>3565</v>
      </c>
      <c r="J1039" t="s">
        <v>1902</v>
      </c>
      <c r="K1039" t="s">
        <v>1903</v>
      </c>
      <c r="L1039" t="s">
        <v>3608</v>
      </c>
      <c r="M1039" t="s">
        <v>1846</v>
      </c>
      <c r="N1039" t="s">
        <v>3612</v>
      </c>
      <c r="O1039" t="s">
        <v>134</v>
      </c>
      <c r="P1039" t="s">
        <v>3648</v>
      </c>
      <c r="Q1039" t="s">
        <v>1538</v>
      </c>
      <c r="R1039" t="s">
        <v>3869</v>
      </c>
      <c r="S1039" t="s">
        <v>1955</v>
      </c>
      <c r="T1039">
        <v>27</v>
      </c>
      <c r="U1039">
        <v>4</v>
      </c>
      <c r="V1039" t="s">
        <v>1959</v>
      </c>
      <c r="W1039">
        <v>3</v>
      </c>
      <c r="X1039" t="s">
        <v>138</v>
      </c>
      <c r="Y1039">
        <v>1</v>
      </c>
      <c r="Z1039" t="s">
        <v>73</v>
      </c>
      <c r="AA1039">
        <v>1</v>
      </c>
      <c r="AB1039" s="2">
        <v>0.1</v>
      </c>
      <c r="AC1039" s="2">
        <v>0.09</v>
      </c>
      <c r="AD1039" s="2">
        <v>90</v>
      </c>
      <c r="AE1039" s="2">
        <v>0.8</v>
      </c>
      <c r="AF1039" s="2">
        <v>0.8</v>
      </c>
      <c r="AG1039" s="2">
        <v>100</v>
      </c>
      <c r="AH1039" s="2">
        <v>0</v>
      </c>
      <c r="AI1039" s="2">
        <v>0</v>
      </c>
      <c r="AJ1039" s="2">
        <v>0</v>
      </c>
      <c r="AK1039" s="2">
        <v>0</v>
      </c>
      <c r="AL1039" s="2">
        <v>0</v>
      </c>
      <c r="AM1039" s="2">
        <v>0</v>
      </c>
      <c r="AN1039" s="2">
        <v>0</v>
      </c>
      <c r="AO1039" s="2">
        <v>0</v>
      </c>
      <c r="AP1039" s="2">
        <v>0</v>
      </c>
      <c r="AQ1039" s="2" t="s">
        <v>77</v>
      </c>
      <c r="AR1039" s="2" t="s">
        <v>77</v>
      </c>
      <c r="AS1039" s="2" t="s">
        <v>77</v>
      </c>
      <c r="AT1039" s="3">
        <v>10000000</v>
      </c>
      <c r="AU1039" s="3">
        <v>10000000</v>
      </c>
      <c r="AV1039" s="2">
        <v>100</v>
      </c>
      <c r="AW1039" s="3">
        <v>35000000</v>
      </c>
      <c r="AX1039" s="3">
        <v>35000000</v>
      </c>
      <c r="AY1039" s="2">
        <v>100</v>
      </c>
      <c r="AZ1039" s="3">
        <v>0</v>
      </c>
      <c r="BA1039" s="3">
        <v>0</v>
      </c>
      <c r="BB1039" s="2">
        <v>0</v>
      </c>
      <c r="BC1039" s="3">
        <v>0</v>
      </c>
      <c r="BD1039" s="3">
        <v>0</v>
      </c>
      <c r="BE1039" s="2">
        <v>0</v>
      </c>
      <c r="BF1039" s="3">
        <v>0</v>
      </c>
      <c r="BG1039" s="3">
        <v>0</v>
      </c>
      <c r="BH1039" s="2">
        <v>0</v>
      </c>
      <c r="BI1039" s="3">
        <v>45000000</v>
      </c>
      <c r="BJ1039" s="3">
        <v>45000000</v>
      </c>
      <c r="BK1039" s="2">
        <v>100</v>
      </c>
      <c r="BM1039" s="4">
        <f t="shared" si="193"/>
        <v>10</v>
      </c>
      <c r="BN1039" s="4">
        <f t="shared" si="194"/>
        <v>10</v>
      </c>
      <c r="BO1039" s="4">
        <f t="shared" si="195"/>
        <v>35</v>
      </c>
      <c r="BP1039" s="4">
        <f t="shared" si="196"/>
        <v>35</v>
      </c>
      <c r="BQ1039" s="4">
        <f t="shared" si="197"/>
        <v>0</v>
      </c>
      <c r="BR1039" s="4">
        <f t="shared" si="198"/>
        <v>0</v>
      </c>
      <c r="BS1039" s="4">
        <f t="shared" si="199"/>
        <v>0</v>
      </c>
      <c r="BT1039" s="4">
        <f t="shared" si="200"/>
        <v>0</v>
      </c>
      <c r="BU1039" s="4">
        <f t="shared" si="201"/>
        <v>0</v>
      </c>
      <c r="BV1039" s="4">
        <f t="shared" si="202"/>
        <v>0</v>
      </c>
      <c r="BW1039" s="4">
        <f t="shared" si="203"/>
        <v>45</v>
      </c>
      <c r="BX1039" s="4">
        <f t="shared" si="204"/>
        <v>45</v>
      </c>
    </row>
    <row r="1040" spans="1:76" x14ac:dyDescent="0.25">
      <c r="A1040">
        <v>16</v>
      </c>
      <c r="B1040" t="s">
        <v>60</v>
      </c>
      <c r="C1040" t="s">
        <v>61</v>
      </c>
      <c r="D1040">
        <v>2021</v>
      </c>
      <c r="E1040" t="s">
        <v>62</v>
      </c>
      <c r="F1040" t="s">
        <v>63</v>
      </c>
      <c r="G1040">
        <v>2</v>
      </c>
      <c r="H1040" t="s">
        <v>64</v>
      </c>
      <c r="I1040" t="s">
        <v>3565</v>
      </c>
      <c r="J1040" t="s">
        <v>1902</v>
      </c>
      <c r="K1040" t="s">
        <v>1903</v>
      </c>
      <c r="L1040" t="s">
        <v>3608</v>
      </c>
      <c r="M1040" t="s">
        <v>1846</v>
      </c>
      <c r="N1040" t="s">
        <v>3612</v>
      </c>
      <c r="O1040" t="s">
        <v>134</v>
      </c>
      <c r="P1040" t="s">
        <v>3648</v>
      </c>
      <c r="Q1040" t="s">
        <v>1538</v>
      </c>
      <c r="R1040" t="s">
        <v>3869</v>
      </c>
      <c r="S1040" t="s">
        <v>1955</v>
      </c>
      <c r="T1040">
        <v>27</v>
      </c>
      <c r="U1040">
        <v>5</v>
      </c>
      <c r="V1040" t="s">
        <v>1960</v>
      </c>
      <c r="W1040">
        <v>2</v>
      </c>
      <c r="X1040" t="s">
        <v>76</v>
      </c>
      <c r="Y1040">
        <v>1</v>
      </c>
      <c r="Z1040" t="s">
        <v>73</v>
      </c>
      <c r="AA1040">
        <v>1</v>
      </c>
      <c r="AB1040" s="2">
        <v>100</v>
      </c>
      <c r="AC1040" s="2">
        <v>100</v>
      </c>
      <c r="AD1040" s="2">
        <v>100</v>
      </c>
      <c r="AE1040" s="2">
        <v>100</v>
      </c>
      <c r="AF1040" s="2">
        <v>100</v>
      </c>
      <c r="AG1040" s="2">
        <v>100</v>
      </c>
      <c r="AH1040" s="2">
        <v>100</v>
      </c>
      <c r="AI1040" s="2">
        <v>0</v>
      </c>
      <c r="AJ1040" s="2">
        <v>0</v>
      </c>
      <c r="AK1040" s="2">
        <v>100</v>
      </c>
      <c r="AL1040" s="2">
        <v>0</v>
      </c>
      <c r="AM1040" s="2">
        <v>0</v>
      </c>
      <c r="AN1040" s="2">
        <v>100</v>
      </c>
      <c r="AO1040" s="2">
        <v>0</v>
      </c>
      <c r="AP1040" s="2">
        <v>0</v>
      </c>
      <c r="AQ1040" s="2" t="s">
        <v>77</v>
      </c>
      <c r="AR1040" s="2" t="s">
        <v>77</v>
      </c>
      <c r="AS1040" s="2" t="s">
        <v>77</v>
      </c>
      <c r="AT1040" s="3">
        <v>44753615767</v>
      </c>
      <c r="AU1040" s="3">
        <v>41454900844</v>
      </c>
      <c r="AV1040" s="2">
        <v>92.63</v>
      </c>
      <c r="AW1040" s="3">
        <v>22147324104</v>
      </c>
      <c r="AX1040" s="3">
        <v>21310732245</v>
      </c>
      <c r="AY1040" s="2">
        <v>96.22</v>
      </c>
      <c r="AZ1040" s="3">
        <v>49368325000</v>
      </c>
      <c r="BA1040" s="3">
        <v>0</v>
      </c>
      <c r="BB1040" s="2">
        <v>0</v>
      </c>
      <c r="BC1040" s="3">
        <v>28822593744</v>
      </c>
      <c r="BD1040" s="3">
        <v>0</v>
      </c>
      <c r="BE1040" s="2">
        <v>0</v>
      </c>
      <c r="BF1040" s="3">
        <v>12791095000</v>
      </c>
      <c r="BG1040" s="3">
        <v>0</v>
      </c>
      <c r="BH1040" s="2">
        <v>0</v>
      </c>
      <c r="BI1040" s="3">
        <v>157882953615</v>
      </c>
      <c r="BJ1040" s="3">
        <v>62765633089</v>
      </c>
      <c r="BK1040" s="2">
        <v>39.75</v>
      </c>
      <c r="BM1040" s="4">
        <f t="shared" si="193"/>
        <v>44753.615767000003</v>
      </c>
      <c r="BN1040" s="4">
        <f t="shared" si="194"/>
        <v>41454.900844000003</v>
      </c>
      <c r="BO1040" s="4">
        <f t="shared" si="195"/>
        <v>22147.324103999999</v>
      </c>
      <c r="BP1040" s="4">
        <f t="shared" si="196"/>
        <v>21310.732244999999</v>
      </c>
      <c r="BQ1040" s="4">
        <f t="shared" si="197"/>
        <v>49368.324999999997</v>
      </c>
      <c r="BR1040" s="4">
        <f t="shared" si="198"/>
        <v>0</v>
      </c>
      <c r="BS1040" s="4">
        <f t="shared" si="199"/>
        <v>28822.593744000002</v>
      </c>
      <c r="BT1040" s="4">
        <f t="shared" si="200"/>
        <v>0</v>
      </c>
      <c r="BU1040" s="4">
        <f t="shared" si="201"/>
        <v>12791.094999999999</v>
      </c>
      <c r="BV1040" s="4">
        <f t="shared" si="202"/>
        <v>0</v>
      </c>
      <c r="BW1040" s="4">
        <f t="shared" si="203"/>
        <v>157882.95361500001</v>
      </c>
      <c r="BX1040" s="4">
        <f t="shared" si="204"/>
        <v>62765.633089000003</v>
      </c>
    </row>
    <row r="1041" spans="1:76" x14ac:dyDescent="0.25">
      <c r="A1041">
        <v>16</v>
      </c>
      <c r="B1041" t="s">
        <v>60</v>
      </c>
      <c r="C1041" t="s">
        <v>61</v>
      </c>
      <c r="D1041">
        <v>2021</v>
      </c>
      <c r="E1041" t="s">
        <v>62</v>
      </c>
      <c r="F1041" t="s">
        <v>63</v>
      </c>
      <c r="G1041">
        <v>2</v>
      </c>
      <c r="H1041" t="s">
        <v>64</v>
      </c>
      <c r="I1041" t="s">
        <v>3565</v>
      </c>
      <c r="J1041" t="s">
        <v>1902</v>
      </c>
      <c r="K1041" t="s">
        <v>1903</v>
      </c>
      <c r="L1041" t="s">
        <v>3608</v>
      </c>
      <c r="M1041" t="s">
        <v>1846</v>
      </c>
      <c r="N1041" t="s">
        <v>3612</v>
      </c>
      <c r="O1041" t="s">
        <v>134</v>
      </c>
      <c r="P1041" t="s">
        <v>3648</v>
      </c>
      <c r="Q1041" t="s">
        <v>1538</v>
      </c>
      <c r="R1041" t="s">
        <v>3869</v>
      </c>
      <c r="S1041" t="s">
        <v>1955</v>
      </c>
      <c r="T1041">
        <v>27</v>
      </c>
      <c r="U1041">
        <v>6</v>
      </c>
      <c r="V1041" t="s">
        <v>1961</v>
      </c>
      <c r="W1041">
        <v>1</v>
      </c>
      <c r="X1041" t="s">
        <v>72</v>
      </c>
      <c r="Y1041">
        <v>1</v>
      </c>
      <c r="Z1041" t="s">
        <v>73</v>
      </c>
      <c r="AA1041">
        <v>1</v>
      </c>
      <c r="AB1041" s="2">
        <v>1</v>
      </c>
      <c r="AC1041" s="2">
        <v>1</v>
      </c>
      <c r="AD1041" s="2">
        <v>100</v>
      </c>
      <c r="AE1041" s="2">
        <v>1</v>
      </c>
      <c r="AF1041" s="2">
        <v>1</v>
      </c>
      <c r="AG1041" s="2">
        <v>100</v>
      </c>
      <c r="AH1041" s="2">
        <v>1</v>
      </c>
      <c r="AI1041" s="2">
        <v>0</v>
      </c>
      <c r="AJ1041" s="2">
        <v>0</v>
      </c>
      <c r="AK1041" s="2">
        <v>0</v>
      </c>
      <c r="AL1041" s="2">
        <v>0</v>
      </c>
      <c r="AM1041" s="2">
        <v>0</v>
      </c>
      <c r="AN1041" s="2">
        <v>0</v>
      </c>
      <c r="AO1041" s="2">
        <v>0</v>
      </c>
      <c r="AP1041" s="2">
        <v>0</v>
      </c>
      <c r="AQ1041" s="2">
        <v>3</v>
      </c>
      <c r="AR1041" s="2">
        <v>2</v>
      </c>
      <c r="AS1041" s="2">
        <v>66.67</v>
      </c>
      <c r="AT1041" s="3">
        <v>10000000</v>
      </c>
      <c r="AU1041" s="3">
        <v>10000000</v>
      </c>
      <c r="AV1041" s="2">
        <v>100</v>
      </c>
      <c r="AW1041" s="3">
        <v>35000000</v>
      </c>
      <c r="AX1041" s="3">
        <v>35000000</v>
      </c>
      <c r="AY1041" s="2">
        <v>100</v>
      </c>
      <c r="AZ1041" s="3">
        <v>156000000</v>
      </c>
      <c r="BA1041" s="3">
        <v>0</v>
      </c>
      <c r="BB1041" s="2">
        <v>0</v>
      </c>
      <c r="BC1041" s="3">
        <v>0</v>
      </c>
      <c r="BD1041" s="3">
        <v>0</v>
      </c>
      <c r="BE1041" s="2">
        <v>0</v>
      </c>
      <c r="BF1041" s="3">
        <v>0</v>
      </c>
      <c r="BG1041" s="3">
        <v>0</v>
      </c>
      <c r="BH1041" s="2">
        <v>0</v>
      </c>
      <c r="BI1041" s="3">
        <v>201000000</v>
      </c>
      <c r="BJ1041" s="3">
        <v>45000000</v>
      </c>
      <c r="BK1041" s="2">
        <v>22.39</v>
      </c>
      <c r="BM1041" s="4">
        <f t="shared" si="193"/>
        <v>10</v>
      </c>
      <c r="BN1041" s="4">
        <f t="shared" si="194"/>
        <v>10</v>
      </c>
      <c r="BO1041" s="4">
        <f t="shared" si="195"/>
        <v>35</v>
      </c>
      <c r="BP1041" s="4">
        <f t="shared" si="196"/>
        <v>35</v>
      </c>
      <c r="BQ1041" s="4">
        <f t="shared" si="197"/>
        <v>156</v>
      </c>
      <c r="BR1041" s="4">
        <f t="shared" si="198"/>
        <v>0</v>
      </c>
      <c r="BS1041" s="4">
        <f t="shared" si="199"/>
        <v>0</v>
      </c>
      <c r="BT1041" s="4">
        <f t="shared" si="200"/>
        <v>0</v>
      </c>
      <c r="BU1041" s="4">
        <f t="shared" si="201"/>
        <v>0</v>
      </c>
      <c r="BV1041" s="4">
        <f t="shared" si="202"/>
        <v>0</v>
      </c>
      <c r="BW1041" s="4">
        <f t="shared" si="203"/>
        <v>201</v>
      </c>
      <c r="BX1041" s="4">
        <f t="shared" si="204"/>
        <v>45</v>
      </c>
    </row>
    <row r="1042" spans="1:76" x14ac:dyDescent="0.25">
      <c r="A1042">
        <v>16</v>
      </c>
      <c r="B1042" t="s">
        <v>60</v>
      </c>
      <c r="C1042" t="s">
        <v>61</v>
      </c>
      <c r="D1042">
        <v>2021</v>
      </c>
      <c r="E1042" t="s">
        <v>62</v>
      </c>
      <c r="F1042" t="s">
        <v>63</v>
      </c>
      <c r="G1042">
        <v>2</v>
      </c>
      <c r="H1042" t="s">
        <v>64</v>
      </c>
      <c r="I1042" t="s">
        <v>3565</v>
      </c>
      <c r="J1042" t="s">
        <v>1902</v>
      </c>
      <c r="K1042" t="s">
        <v>1903</v>
      </c>
      <c r="L1042" t="s">
        <v>3608</v>
      </c>
      <c r="M1042" t="s">
        <v>1846</v>
      </c>
      <c r="N1042" t="s">
        <v>3612</v>
      </c>
      <c r="O1042" t="s">
        <v>134</v>
      </c>
      <c r="P1042" t="s">
        <v>3648</v>
      </c>
      <c r="Q1042" t="s">
        <v>1538</v>
      </c>
      <c r="R1042" t="s">
        <v>3869</v>
      </c>
      <c r="S1042" t="s">
        <v>1955</v>
      </c>
      <c r="T1042">
        <v>27</v>
      </c>
      <c r="U1042">
        <v>7</v>
      </c>
      <c r="V1042" t="s">
        <v>1962</v>
      </c>
      <c r="W1042">
        <v>2</v>
      </c>
      <c r="X1042" t="s">
        <v>76</v>
      </c>
      <c r="Y1042">
        <v>1</v>
      </c>
      <c r="Z1042" t="s">
        <v>73</v>
      </c>
      <c r="AA1042">
        <v>1</v>
      </c>
      <c r="AB1042" s="2">
        <v>100</v>
      </c>
      <c r="AC1042" s="2">
        <v>100</v>
      </c>
      <c r="AD1042" s="2">
        <v>100</v>
      </c>
      <c r="AE1042" s="2">
        <v>100</v>
      </c>
      <c r="AF1042" s="2">
        <v>100</v>
      </c>
      <c r="AG1042" s="2">
        <v>100</v>
      </c>
      <c r="AH1042" s="2">
        <v>100</v>
      </c>
      <c r="AI1042" s="2">
        <v>0</v>
      </c>
      <c r="AJ1042" s="2">
        <v>0</v>
      </c>
      <c r="AK1042" s="2">
        <v>100</v>
      </c>
      <c r="AL1042" s="2">
        <v>0</v>
      </c>
      <c r="AM1042" s="2">
        <v>0</v>
      </c>
      <c r="AN1042" s="2">
        <v>100</v>
      </c>
      <c r="AO1042" s="2">
        <v>0</v>
      </c>
      <c r="AP1042" s="2">
        <v>0</v>
      </c>
      <c r="AQ1042" s="2" t="s">
        <v>77</v>
      </c>
      <c r="AR1042" s="2" t="s">
        <v>77</v>
      </c>
      <c r="AS1042" s="2" t="s">
        <v>77</v>
      </c>
      <c r="AT1042" s="3">
        <v>16831033328</v>
      </c>
      <c r="AU1042" s="3">
        <v>16694216332</v>
      </c>
      <c r="AV1042" s="2">
        <v>99.19</v>
      </c>
      <c r="AW1042" s="3">
        <v>35100596771</v>
      </c>
      <c r="AX1042" s="3">
        <v>31783775281</v>
      </c>
      <c r="AY1042" s="2">
        <v>90.55</v>
      </c>
      <c r="AZ1042" s="3">
        <v>77975357000</v>
      </c>
      <c r="BA1042" s="3">
        <v>0</v>
      </c>
      <c r="BB1042" s="2">
        <v>0</v>
      </c>
      <c r="BC1042" s="3">
        <v>11039034956</v>
      </c>
      <c r="BD1042" s="3">
        <v>0</v>
      </c>
      <c r="BE1042" s="2">
        <v>0</v>
      </c>
      <c r="BF1042" s="3">
        <v>1099566654</v>
      </c>
      <c r="BG1042" s="3">
        <v>0</v>
      </c>
      <c r="BH1042" s="2">
        <v>0</v>
      </c>
      <c r="BI1042" s="3">
        <v>142045588709</v>
      </c>
      <c r="BJ1042" s="3">
        <v>48477991613</v>
      </c>
      <c r="BK1042" s="2">
        <v>34.130000000000003</v>
      </c>
      <c r="BM1042" s="4">
        <f t="shared" si="193"/>
        <v>16831.033328000001</v>
      </c>
      <c r="BN1042" s="4">
        <f t="shared" si="194"/>
        <v>16694.216332</v>
      </c>
      <c r="BO1042" s="4">
        <f t="shared" si="195"/>
        <v>35100.596770999997</v>
      </c>
      <c r="BP1042" s="4">
        <f t="shared" si="196"/>
        <v>31783.775280999998</v>
      </c>
      <c r="BQ1042" s="4">
        <f t="shared" si="197"/>
        <v>77975.357000000004</v>
      </c>
      <c r="BR1042" s="4">
        <f t="shared" si="198"/>
        <v>0</v>
      </c>
      <c r="BS1042" s="4">
        <f t="shared" si="199"/>
        <v>11039.034956</v>
      </c>
      <c r="BT1042" s="4">
        <f t="shared" si="200"/>
        <v>0</v>
      </c>
      <c r="BU1042" s="4">
        <f t="shared" si="201"/>
        <v>1099.566654</v>
      </c>
      <c r="BV1042" s="4">
        <f t="shared" si="202"/>
        <v>0</v>
      </c>
      <c r="BW1042" s="4">
        <f t="shared" si="203"/>
        <v>142045.588709</v>
      </c>
      <c r="BX1042" s="4">
        <f t="shared" si="204"/>
        <v>48477.991612999998</v>
      </c>
    </row>
    <row r="1043" spans="1:76" x14ac:dyDescent="0.25">
      <c r="A1043">
        <v>16</v>
      </c>
      <c r="B1043" t="s">
        <v>60</v>
      </c>
      <c r="C1043" t="s">
        <v>61</v>
      </c>
      <c r="D1043">
        <v>2021</v>
      </c>
      <c r="E1043" t="s">
        <v>62</v>
      </c>
      <c r="F1043" t="s">
        <v>63</v>
      </c>
      <c r="G1043">
        <v>2</v>
      </c>
      <c r="H1043" t="s">
        <v>64</v>
      </c>
      <c r="I1043" t="s">
        <v>3565</v>
      </c>
      <c r="J1043" t="s">
        <v>1902</v>
      </c>
      <c r="K1043" t="s">
        <v>1903</v>
      </c>
      <c r="L1043" t="s">
        <v>3608</v>
      </c>
      <c r="M1043" t="s">
        <v>1846</v>
      </c>
      <c r="N1043" t="s">
        <v>3612</v>
      </c>
      <c r="O1043" t="s">
        <v>134</v>
      </c>
      <c r="P1043" t="s">
        <v>3648</v>
      </c>
      <c r="Q1043" t="s">
        <v>1538</v>
      </c>
      <c r="R1043" t="s">
        <v>3869</v>
      </c>
      <c r="S1043" t="s">
        <v>1955</v>
      </c>
      <c r="T1043">
        <v>27</v>
      </c>
      <c r="U1043">
        <v>8</v>
      </c>
      <c r="V1043" t="s">
        <v>1963</v>
      </c>
      <c r="W1043">
        <v>2</v>
      </c>
      <c r="X1043" t="s">
        <v>76</v>
      </c>
      <c r="Y1043">
        <v>1</v>
      </c>
      <c r="Z1043" t="s">
        <v>73</v>
      </c>
      <c r="AA1043">
        <v>1</v>
      </c>
      <c r="AB1043" s="2">
        <v>100</v>
      </c>
      <c r="AC1043" s="2">
        <v>100</v>
      </c>
      <c r="AD1043" s="2">
        <v>100</v>
      </c>
      <c r="AE1043" s="2">
        <v>100</v>
      </c>
      <c r="AF1043" s="2">
        <v>100</v>
      </c>
      <c r="AG1043" s="2">
        <v>100</v>
      </c>
      <c r="AH1043" s="2">
        <v>100</v>
      </c>
      <c r="AI1043" s="2">
        <v>0</v>
      </c>
      <c r="AJ1043" s="2">
        <v>0</v>
      </c>
      <c r="AK1043" s="2">
        <v>100</v>
      </c>
      <c r="AL1043" s="2">
        <v>0</v>
      </c>
      <c r="AM1043" s="2">
        <v>0</v>
      </c>
      <c r="AN1043" s="2">
        <v>100</v>
      </c>
      <c r="AO1043" s="2">
        <v>0</v>
      </c>
      <c r="AP1043" s="2">
        <v>0</v>
      </c>
      <c r="AQ1043" s="2" t="s">
        <v>77</v>
      </c>
      <c r="AR1043" s="2" t="s">
        <v>77</v>
      </c>
      <c r="AS1043" s="2" t="s">
        <v>77</v>
      </c>
      <c r="AT1043" s="3">
        <v>6204524401</v>
      </c>
      <c r="AU1043" s="3">
        <v>5985837695</v>
      </c>
      <c r="AV1043" s="2">
        <v>96.48</v>
      </c>
      <c r="AW1043" s="3">
        <v>8225041559</v>
      </c>
      <c r="AX1043" s="3">
        <v>7929297976</v>
      </c>
      <c r="AY1043" s="2">
        <v>96.4</v>
      </c>
      <c r="AZ1043" s="3">
        <v>17323000000</v>
      </c>
      <c r="BA1043" s="3">
        <v>0</v>
      </c>
      <c r="BB1043" s="2">
        <v>0</v>
      </c>
      <c r="BC1043" s="3">
        <v>27000000000</v>
      </c>
      <c r="BD1043" s="3">
        <v>0</v>
      </c>
      <c r="BE1043" s="2">
        <v>0</v>
      </c>
      <c r="BF1043" s="3">
        <v>8177851655</v>
      </c>
      <c r="BG1043" s="3">
        <v>0</v>
      </c>
      <c r="BH1043" s="2">
        <v>0</v>
      </c>
      <c r="BI1043" s="3">
        <v>66930417615</v>
      </c>
      <c r="BJ1043" s="3">
        <v>13915135671</v>
      </c>
      <c r="BK1043" s="2">
        <v>20.79</v>
      </c>
      <c r="BM1043" s="4">
        <f t="shared" si="193"/>
        <v>6204.5244009999997</v>
      </c>
      <c r="BN1043" s="4">
        <f t="shared" si="194"/>
        <v>5985.8376950000002</v>
      </c>
      <c r="BO1043" s="4">
        <f t="shared" si="195"/>
        <v>8225.0415589999993</v>
      </c>
      <c r="BP1043" s="4">
        <f t="shared" si="196"/>
        <v>7929.2979759999998</v>
      </c>
      <c r="BQ1043" s="4">
        <f t="shared" si="197"/>
        <v>17323</v>
      </c>
      <c r="BR1043" s="4">
        <f t="shared" si="198"/>
        <v>0</v>
      </c>
      <c r="BS1043" s="4">
        <f t="shared" si="199"/>
        <v>27000</v>
      </c>
      <c r="BT1043" s="4">
        <f t="shared" si="200"/>
        <v>0</v>
      </c>
      <c r="BU1043" s="4">
        <f t="shared" si="201"/>
        <v>8177.8516550000004</v>
      </c>
      <c r="BV1043" s="4">
        <f t="shared" si="202"/>
        <v>0</v>
      </c>
      <c r="BW1043" s="4">
        <f t="shared" si="203"/>
        <v>66930.417614999998</v>
      </c>
      <c r="BX1043" s="4">
        <f t="shared" si="204"/>
        <v>13915.135671</v>
      </c>
    </row>
    <row r="1044" spans="1:76" x14ac:dyDescent="0.25">
      <c r="A1044">
        <v>16</v>
      </c>
      <c r="B1044" t="s">
        <v>60</v>
      </c>
      <c r="C1044" t="s">
        <v>61</v>
      </c>
      <c r="D1044">
        <v>2021</v>
      </c>
      <c r="E1044" t="s">
        <v>62</v>
      </c>
      <c r="F1044" t="s">
        <v>63</v>
      </c>
      <c r="G1044">
        <v>2</v>
      </c>
      <c r="H1044" t="s">
        <v>64</v>
      </c>
      <c r="I1044" t="s">
        <v>3565</v>
      </c>
      <c r="J1044" t="s">
        <v>1902</v>
      </c>
      <c r="K1044" t="s">
        <v>1903</v>
      </c>
      <c r="L1044" t="s">
        <v>3608</v>
      </c>
      <c r="M1044" t="s">
        <v>1846</v>
      </c>
      <c r="N1044" t="s">
        <v>3612</v>
      </c>
      <c r="O1044" t="s">
        <v>134</v>
      </c>
      <c r="P1044" t="s">
        <v>3648</v>
      </c>
      <c r="Q1044" t="s">
        <v>1538</v>
      </c>
      <c r="R1044" t="s">
        <v>3869</v>
      </c>
      <c r="S1044" t="s">
        <v>1955</v>
      </c>
      <c r="T1044">
        <v>27</v>
      </c>
      <c r="U1044">
        <v>9</v>
      </c>
      <c r="V1044" t="s">
        <v>1964</v>
      </c>
      <c r="W1044">
        <v>3</v>
      </c>
      <c r="X1044" t="s">
        <v>138</v>
      </c>
      <c r="Y1044">
        <v>1</v>
      </c>
      <c r="Z1044" t="s">
        <v>73</v>
      </c>
      <c r="AA1044">
        <v>1</v>
      </c>
      <c r="AB1044" s="2">
        <v>60</v>
      </c>
      <c r="AC1044" s="2">
        <v>45.7</v>
      </c>
      <c r="AD1044" s="2">
        <v>76.17</v>
      </c>
      <c r="AE1044" s="2">
        <v>66</v>
      </c>
      <c r="AF1044" s="2">
        <v>61.59</v>
      </c>
      <c r="AG1044" s="2">
        <v>93.32</v>
      </c>
      <c r="AH1044" s="2">
        <v>100</v>
      </c>
      <c r="AI1044" s="2">
        <v>0</v>
      </c>
      <c r="AJ1044" s="2">
        <v>0</v>
      </c>
      <c r="AK1044" s="2">
        <v>0</v>
      </c>
      <c r="AL1044" s="2">
        <v>0</v>
      </c>
      <c r="AM1044" s="2">
        <v>0</v>
      </c>
      <c r="AN1044" s="2">
        <v>0</v>
      </c>
      <c r="AO1044" s="2">
        <v>0</v>
      </c>
      <c r="AP1044" s="2">
        <v>0</v>
      </c>
      <c r="AQ1044" s="2" t="s">
        <v>77</v>
      </c>
      <c r="AR1044" s="2" t="s">
        <v>77</v>
      </c>
      <c r="AS1044" s="2" t="s">
        <v>77</v>
      </c>
      <c r="AT1044" s="3">
        <v>35005313998</v>
      </c>
      <c r="AU1044" s="3">
        <v>23315160293</v>
      </c>
      <c r="AV1044" s="2">
        <v>66.599999999999994</v>
      </c>
      <c r="AW1044" s="3">
        <v>96811501498</v>
      </c>
      <c r="AX1044" s="3">
        <v>74414889721</v>
      </c>
      <c r="AY1044" s="2">
        <v>76.87</v>
      </c>
      <c r="AZ1044" s="3">
        <v>12520000000</v>
      </c>
      <c r="BA1044" s="3">
        <v>0</v>
      </c>
      <c r="BB1044" s="2">
        <v>0</v>
      </c>
      <c r="BC1044" s="3">
        <v>0</v>
      </c>
      <c r="BD1044" s="3">
        <v>0</v>
      </c>
      <c r="BE1044" s="2">
        <v>0</v>
      </c>
      <c r="BF1044" s="3">
        <v>0</v>
      </c>
      <c r="BG1044" s="3">
        <v>0</v>
      </c>
      <c r="BH1044" s="2">
        <v>0</v>
      </c>
      <c r="BI1044" s="3">
        <v>144336815496</v>
      </c>
      <c r="BJ1044" s="3">
        <v>97730050014</v>
      </c>
      <c r="BK1044" s="2">
        <v>67.709999999999994</v>
      </c>
      <c r="BL1044" t="s">
        <v>1965</v>
      </c>
      <c r="BM1044" s="4">
        <f t="shared" si="193"/>
        <v>35005.313997999998</v>
      </c>
      <c r="BN1044" s="4">
        <f t="shared" si="194"/>
        <v>23315.160293000001</v>
      </c>
      <c r="BO1044" s="4">
        <f t="shared" si="195"/>
        <v>96811.501497999998</v>
      </c>
      <c r="BP1044" s="4">
        <f t="shared" si="196"/>
        <v>74414.889721</v>
      </c>
      <c r="BQ1044" s="4">
        <f t="shared" si="197"/>
        <v>12520</v>
      </c>
      <c r="BR1044" s="4">
        <f t="shared" si="198"/>
        <v>0</v>
      </c>
      <c r="BS1044" s="4">
        <f t="shared" si="199"/>
        <v>0</v>
      </c>
      <c r="BT1044" s="4">
        <f t="shared" si="200"/>
        <v>0</v>
      </c>
      <c r="BU1044" s="4">
        <f t="shared" si="201"/>
        <v>0</v>
      </c>
      <c r="BV1044" s="4">
        <f t="shared" si="202"/>
        <v>0</v>
      </c>
      <c r="BW1044" s="4">
        <f t="shared" si="203"/>
        <v>144336.815496</v>
      </c>
      <c r="BX1044" s="4">
        <f t="shared" si="204"/>
        <v>97730.050014000008</v>
      </c>
    </row>
    <row r="1045" spans="1:76" x14ac:dyDescent="0.25">
      <c r="A1045">
        <v>16</v>
      </c>
      <c r="B1045" t="s">
        <v>60</v>
      </c>
      <c r="C1045" t="s">
        <v>61</v>
      </c>
      <c r="D1045">
        <v>2021</v>
      </c>
      <c r="E1045" t="s">
        <v>62</v>
      </c>
      <c r="F1045" t="s">
        <v>63</v>
      </c>
      <c r="G1045">
        <v>2</v>
      </c>
      <c r="H1045" t="s">
        <v>64</v>
      </c>
      <c r="I1045" t="s">
        <v>3565</v>
      </c>
      <c r="J1045" t="s">
        <v>1902</v>
      </c>
      <c r="K1045" t="s">
        <v>1903</v>
      </c>
      <c r="L1045" t="s">
        <v>3608</v>
      </c>
      <c r="M1045" t="s">
        <v>1846</v>
      </c>
      <c r="N1045" t="s">
        <v>3612</v>
      </c>
      <c r="O1045" t="s">
        <v>134</v>
      </c>
      <c r="P1045" t="s">
        <v>3648</v>
      </c>
      <c r="Q1045" t="s">
        <v>1538</v>
      </c>
      <c r="R1045" t="s">
        <v>3870</v>
      </c>
      <c r="S1045" t="s">
        <v>1966</v>
      </c>
      <c r="T1045">
        <v>23</v>
      </c>
      <c r="U1045">
        <v>1</v>
      </c>
      <c r="V1045" t="s">
        <v>1967</v>
      </c>
      <c r="W1045">
        <v>2</v>
      </c>
      <c r="X1045" t="s">
        <v>76</v>
      </c>
      <c r="Y1045">
        <v>1</v>
      </c>
      <c r="Z1045" t="s">
        <v>73</v>
      </c>
      <c r="AA1045">
        <v>1</v>
      </c>
      <c r="AB1045" s="2">
        <v>0.7</v>
      </c>
      <c r="AC1045" s="2">
        <v>0.5</v>
      </c>
      <c r="AD1045" s="2">
        <v>71.430000000000007</v>
      </c>
      <c r="AE1045" s="2">
        <v>1</v>
      </c>
      <c r="AF1045" s="2">
        <v>1</v>
      </c>
      <c r="AG1045" s="2">
        <v>100</v>
      </c>
      <c r="AH1045" s="2">
        <v>0</v>
      </c>
      <c r="AI1045" s="2">
        <v>0</v>
      </c>
      <c r="AJ1045" s="2">
        <v>0</v>
      </c>
      <c r="AK1045" s="2">
        <v>0</v>
      </c>
      <c r="AL1045" s="2">
        <v>0</v>
      </c>
      <c r="AM1045" s="2">
        <v>0</v>
      </c>
      <c r="AN1045" s="2">
        <v>0</v>
      </c>
      <c r="AO1045" s="2">
        <v>0</v>
      </c>
      <c r="AP1045" s="2">
        <v>0</v>
      </c>
      <c r="AQ1045" s="2" t="s">
        <v>77</v>
      </c>
      <c r="AR1045" s="2" t="s">
        <v>77</v>
      </c>
      <c r="AS1045" s="2" t="s">
        <v>77</v>
      </c>
      <c r="AT1045" s="3">
        <v>66000000</v>
      </c>
      <c r="AU1045" s="3">
        <v>66000000</v>
      </c>
      <c r="AV1045" s="2">
        <v>100</v>
      </c>
      <c r="AW1045" s="3">
        <v>45000000</v>
      </c>
      <c r="AX1045" s="3">
        <v>30483000</v>
      </c>
      <c r="AY1045" s="2">
        <v>67.73</v>
      </c>
      <c r="AZ1045" s="3">
        <v>0</v>
      </c>
      <c r="BA1045" s="3">
        <v>0</v>
      </c>
      <c r="BB1045" s="2">
        <v>0</v>
      </c>
      <c r="BC1045" s="3">
        <v>0</v>
      </c>
      <c r="BD1045" s="3">
        <v>0</v>
      </c>
      <c r="BE1045" s="2">
        <v>0</v>
      </c>
      <c r="BF1045" s="3">
        <v>0</v>
      </c>
      <c r="BG1045" s="3">
        <v>0</v>
      </c>
      <c r="BH1045" s="2">
        <v>0</v>
      </c>
      <c r="BI1045" s="3">
        <v>111000000</v>
      </c>
      <c r="BJ1045" s="3">
        <v>96483000</v>
      </c>
      <c r="BK1045" s="2">
        <v>86.92</v>
      </c>
      <c r="BM1045" s="4">
        <f t="shared" si="193"/>
        <v>66</v>
      </c>
      <c r="BN1045" s="4">
        <f t="shared" si="194"/>
        <v>66</v>
      </c>
      <c r="BO1045" s="4">
        <f t="shared" si="195"/>
        <v>45</v>
      </c>
      <c r="BP1045" s="4">
        <f t="shared" si="196"/>
        <v>30.483000000000001</v>
      </c>
      <c r="BQ1045" s="4">
        <f t="shared" si="197"/>
        <v>0</v>
      </c>
      <c r="BR1045" s="4">
        <f t="shared" si="198"/>
        <v>0</v>
      </c>
      <c r="BS1045" s="4">
        <f t="shared" si="199"/>
        <v>0</v>
      </c>
      <c r="BT1045" s="4">
        <f t="shared" si="200"/>
        <v>0</v>
      </c>
      <c r="BU1045" s="4">
        <f t="shared" si="201"/>
        <v>0</v>
      </c>
      <c r="BV1045" s="4">
        <f t="shared" si="202"/>
        <v>0</v>
      </c>
      <c r="BW1045" s="4">
        <f t="shared" si="203"/>
        <v>111</v>
      </c>
      <c r="BX1045" s="4">
        <f t="shared" si="204"/>
        <v>96.483000000000004</v>
      </c>
    </row>
    <row r="1046" spans="1:76" x14ac:dyDescent="0.25">
      <c r="A1046">
        <v>16</v>
      </c>
      <c r="B1046" t="s">
        <v>60</v>
      </c>
      <c r="C1046" t="s">
        <v>61</v>
      </c>
      <c r="D1046">
        <v>2021</v>
      </c>
      <c r="E1046" t="s">
        <v>62</v>
      </c>
      <c r="F1046" t="s">
        <v>63</v>
      </c>
      <c r="G1046">
        <v>2</v>
      </c>
      <c r="H1046" t="s">
        <v>64</v>
      </c>
      <c r="I1046" t="s">
        <v>3565</v>
      </c>
      <c r="J1046" t="s">
        <v>1902</v>
      </c>
      <c r="K1046" t="s">
        <v>1903</v>
      </c>
      <c r="L1046" t="s">
        <v>3608</v>
      </c>
      <c r="M1046" t="s">
        <v>1846</v>
      </c>
      <c r="N1046" t="s">
        <v>3612</v>
      </c>
      <c r="O1046" t="s">
        <v>134</v>
      </c>
      <c r="P1046" t="s">
        <v>3648</v>
      </c>
      <c r="Q1046" t="s">
        <v>1538</v>
      </c>
      <c r="R1046" t="s">
        <v>3870</v>
      </c>
      <c r="S1046" t="s">
        <v>1966</v>
      </c>
      <c r="T1046">
        <v>23</v>
      </c>
      <c r="U1046">
        <v>2</v>
      </c>
      <c r="V1046" t="s">
        <v>1968</v>
      </c>
      <c r="W1046">
        <v>3</v>
      </c>
      <c r="X1046" t="s">
        <v>138</v>
      </c>
      <c r="Y1046">
        <v>1</v>
      </c>
      <c r="Z1046" t="s">
        <v>73</v>
      </c>
      <c r="AA1046">
        <v>1</v>
      </c>
      <c r="AB1046" s="2">
        <v>0.15</v>
      </c>
      <c r="AC1046" s="2">
        <v>0.15</v>
      </c>
      <c r="AD1046" s="2">
        <v>100</v>
      </c>
      <c r="AE1046" s="2">
        <v>0.45</v>
      </c>
      <c r="AF1046" s="2">
        <v>0.45</v>
      </c>
      <c r="AG1046" s="2">
        <v>100</v>
      </c>
      <c r="AH1046" s="2">
        <v>0.85</v>
      </c>
      <c r="AI1046" s="2">
        <v>0</v>
      </c>
      <c r="AJ1046" s="2">
        <v>0</v>
      </c>
      <c r="AK1046" s="2">
        <v>0.9</v>
      </c>
      <c r="AL1046" s="2">
        <v>0</v>
      </c>
      <c r="AM1046" s="2">
        <v>0</v>
      </c>
      <c r="AN1046" s="2">
        <v>1</v>
      </c>
      <c r="AO1046" s="2">
        <v>0</v>
      </c>
      <c r="AP1046" s="2">
        <v>0</v>
      </c>
      <c r="AQ1046" s="2" t="s">
        <v>77</v>
      </c>
      <c r="AR1046" s="2" t="s">
        <v>77</v>
      </c>
      <c r="AS1046" s="2" t="s">
        <v>77</v>
      </c>
      <c r="AT1046" s="3">
        <v>15284189047</v>
      </c>
      <c r="AU1046" s="3">
        <v>14008444175</v>
      </c>
      <c r="AV1046" s="2">
        <v>91.65</v>
      </c>
      <c r="AW1046" s="3">
        <v>60782511955</v>
      </c>
      <c r="AX1046" s="3">
        <v>57042139795</v>
      </c>
      <c r="AY1046" s="2">
        <v>93.85</v>
      </c>
      <c r="AZ1046" s="3">
        <v>54216000000</v>
      </c>
      <c r="BA1046" s="3">
        <v>0</v>
      </c>
      <c r="BB1046" s="2">
        <v>0</v>
      </c>
      <c r="BC1046" s="3">
        <v>4493900449</v>
      </c>
      <c r="BD1046" s="3">
        <v>0</v>
      </c>
      <c r="BE1046" s="2">
        <v>0</v>
      </c>
      <c r="BF1046" s="3">
        <v>1106144268</v>
      </c>
      <c r="BG1046" s="3">
        <v>0</v>
      </c>
      <c r="BH1046" s="2">
        <v>0</v>
      </c>
      <c r="BI1046" s="3">
        <v>135882745719</v>
      </c>
      <c r="BJ1046" s="3">
        <v>71050583970</v>
      </c>
      <c r="BK1046" s="2">
        <v>52.29</v>
      </c>
      <c r="BM1046" s="4">
        <f t="shared" si="193"/>
        <v>15284.189047</v>
      </c>
      <c r="BN1046" s="4">
        <f t="shared" si="194"/>
        <v>14008.444175000001</v>
      </c>
      <c r="BO1046" s="4">
        <f t="shared" si="195"/>
        <v>60782.511955000002</v>
      </c>
      <c r="BP1046" s="4">
        <f t="shared" si="196"/>
        <v>57042.139795000003</v>
      </c>
      <c r="BQ1046" s="4">
        <f t="shared" si="197"/>
        <v>54216</v>
      </c>
      <c r="BR1046" s="4">
        <f t="shared" si="198"/>
        <v>0</v>
      </c>
      <c r="BS1046" s="4">
        <f t="shared" si="199"/>
        <v>4493.9004489999998</v>
      </c>
      <c r="BT1046" s="4">
        <f t="shared" si="200"/>
        <v>0</v>
      </c>
      <c r="BU1046" s="4">
        <f t="shared" si="201"/>
        <v>1106.144268</v>
      </c>
      <c r="BV1046" s="4">
        <f t="shared" si="202"/>
        <v>0</v>
      </c>
      <c r="BW1046" s="4">
        <f t="shared" si="203"/>
        <v>135882.745719</v>
      </c>
      <c r="BX1046" s="4">
        <f t="shared" si="204"/>
        <v>71050.583970000007</v>
      </c>
    </row>
    <row r="1047" spans="1:76" x14ac:dyDescent="0.25">
      <c r="A1047">
        <v>16</v>
      </c>
      <c r="B1047" t="s">
        <v>60</v>
      </c>
      <c r="C1047" t="s">
        <v>61</v>
      </c>
      <c r="D1047">
        <v>2021</v>
      </c>
      <c r="E1047" t="s">
        <v>62</v>
      </c>
      <c r="F1047" t="s">
        <v>63</v>
      </c>
      <c r="G1047">
        <v>2</v>
      </c>
      <c r="H1047" t="s">
        <v>64</v>
      </c>
      <c r="I1047" t="s">
        <v>3565</v>
      </c>
      <c r="J1047" t="s">
        <v>1902</v>
      </c>
      <c r="K1047" t="s">
        <v>1903</v>
      </c>
      <c r="L1047" t="s">
        <v>3608</v>
      </c>
      <c r="M1047" t="s">
        <v>1846</v>
      </c>
      <c r="N1047" t="s">
        <v>3612</v>
      </c>
      <c r="O1047" t="s">
        <v>134</v>
      </c>
      <c r="P1047" t="s">
        <v>3648</v>
      </c>
      <c r="Q1047" t="s">
        <v>1538</v>
      </c>
      <c r="R1047" t="s">
        <v>3870</v>
      </c>
      <c r="S1047" t="s">
        <v>1966</v>
      </c>
      <c r="T1047">
        <v>23</v>
      </c>
      <c r="U1047">
        <v>3</v>
      </c>
      <c r="V1047" t="s">
        <v>1969</v>
      </c>
      <c r="W1047">
        <v>2</v>
      </c>
      <c r="X1047" t="s">
        <v>76</v>
      </c>
      <c r="Y1047">
        <v>1</v>
      </c>
      <c r="Z1047" t="s">
        <v>73</v>
      </c>
      <c r="AA1047">
        <v>1</v>
      </c>
      <c r="AB1047" s="2">
        <v>0.85</v>
      </c>
      <c r="AC1047" s="2">
        <v>0.9</v>
      </c>
      <c r="AD1047" s="2">
        <v>105.88</v>
      </c>
      <c r="AE1047" s="2">
        <v>1</v>
      </c>
      <c r="AF1047" s="2">
        <v>1</v>
      </c>
      <c r="AG1047" s="2">
        <v>100</v>
      </c>
      <c r="AH1047" s="2">
        <v>0</v>
      </c>
      <c r="AI1047" s="2">
        <v>0</v>
      </c>
      <c r="AJ1047" s="2">
        <v>0</v>
      </c>
      <c r="AK1047" s="2">
        <v>0</v>
      </c>
      <c r="AL1047" s="2">
        <v>0</v>
      </c>
      <c r="AM1047" s="2">
        <v>0</v>
      </c>
      <c r="AN1047" s="2">
        <v>0</v>
      </c>
      <c r="AO1047" s="2">
        <v>0</v>
      </c>
      <c r="AP1047" s="2">
        <v>0</v>
      </c>
      <c r="AQ1047" s="2" t="s">
        <v>77</v>
      </c>
      <c r="AR1047" s="2" t="s">
        <v>77</v>
      </c>
      <c r="AS1047" s="2" t="s">
        <v>77</v>
      </c>
      <c r="AT1047" s="3">
        <v>215344123</v>
      </c>
      <c r="AU1047" s="3">
        <v>215344123</v>
      </c>
      <c r="AV1047" s="2">
        <v>100</v>
      </c>
      <c r="AW1047" s="3">
        <v>45000000</v>
      </c>
      <c r="AX1047" s="3">
        <v>30483000</v>
      </c>
      <c r="AY1047" s="2">
        <v>67.73</v>
      </c>
      <c r="AZ1047" s="3">
        <v>0</v>
      </c>
      <c r="BA1047" s="3">
        <v>0</v>
      </c>
      <c r="BB1047" s="2">
        <v>0</v>
      </c>
      <c r="BC1047" s="3">
        <v>0</v>
      </c>
      <c r="BD1047" s="3">
        <v>0</v>
      </c>
      <c r="BE1047" s="2">
        <v>0</v>
      </c>
      <c r="BF1047" s="3">
        <v>0</v>
      </c>
      <c r="BG1047" s="3">
        <v>0</v>
      </c>
      <c r="BH1047" s="2">
        <v>0</v>
      </c>
      <c r="BI1047" s="3">
        <v>260344123</v>
      </c>
      <c r="BJ1047" s="3">
        <v>245827123</v>
      </c>
      <c r="BK1047" s="2">
        <v>94.42</v>
      </c>
      <c r="BM1047" s="4">
        <f t="shared" si="193"/>
        <v>215.344123</v>
      </c>
      <c r="BN1047" s="4">
        <f t="shared" si="194"/>
        <v>215.344123</v>
      </c>
      <c r="BO1047" s="4">
        <f t="shared" si="195"/>
        <v>45</v>
      </c>
      <c r="BP1047" s="4">
        <f t="shared" si="196"/>
        <v>30.483000000000001</v>
      </c>
      <c r="BQ1047" s="4">
        <f t="shared" si="197"/>
        <v>0</v>
      </c>
      <c r="BR1047" s="4">
        <f t="shared" si="198"/>
        <v>0</v>
      </c>
      <c r="BS1047" s="4">
        <f t="shared" si="199"/>
        <v>0</v>
      </c>
      <c r="BT1047" s="4">
        <f t="shared" si="200"/>
        <v>0</v>
      </c>
      <c r="BU1047" s="4">
        <f t="shared" si="201"/>
        <v>0</v>
      </c>
      <c r="BV1047" s="4">
        <f t="shared" si="202"/>
        <v>0</v>
      </c>
      <c r="BW1047" s="4">
        <f t="shared" si="203"/>
        <v>260.34412299999997</v>
      </c>
      <c r="BX1047" s="4">
        <f t="shared" si="204"/>
        <v>245.827123</v>
      </c>
    </row>
    <row r="1048" spans="1:76" x14ac:dyDescent="0.25">
      <c r="A1048">
        <v>16</v>
      </c>
      <c r="B1048" t="s">
        <v>60</v>
      </c>
      <c r="C1048" t="s">
        <v>61</v>
      </c>
      <c r="D1048">
        <v>2021</v>
      </c>
      <c r="E1048" t="s">
        <v>62</v>
      </c>
      <c r="F1048" t="s">
        <v>63</v>
      </c>
      <c r="G1048">
        <v>2</v>
      </c>
      <c r="H1048" t="s">
        <v>64</v>
      </c>
      <c r="I1048" t="s">
        <v>3565</v>
      </c>
      <c r="J1048" t="s">
        <v>1902</v>
      </c>
      <c r="K1048" t="s">
        <v>1903</v>
      </c>
      <c r="L1048" t="s">
        <v>3608</v>
      </c>
      <c r="M1048" t="s">
        <v>1846</v>
      </c>
      <c r="N1048" t="s">
        <v>3612</v>
      </c>
      <c r="O1048" t="s">
        <v>134</v>
      </c>
      <c r="P1048" t="s">
        <v>3648</v>
      </c>
      <c r="Q1048" t="s">
        <v>1538</v>
      </c>
      <c r="R1048" t="s">
        <v>3870</v>
      </c>
      <c r="S1048" t="s">
        <v>1966</v>
      </c>
      <c r="T1048">
        <v>23</v>
      </c>
      <c r="U1048">
        <v>4</v>
      </c>
      <c r="V1048" t="s">
        <v>1970</v>
      </c>
      <c r="W1048">
        <v>3</v>
      </c>
      <c r="X1048" t="s">
        <v>138</v>
      </c>
      <c r="Y1048">
        <v>1</v>
      </c>
      <c r="Z1048" t="s">
        <v>73</v>
      </c>
      <c r="AA1048">
        <v>1</v>
      </c>
      <c r="AB1048" s="2">
        <v>0.2</v>
      </c>
      <c r="AC1048" s="2">
        <v>0.2</v>
      </c>
      <c r="AD1048" s="2">
        <v>100</v>
      </c>
      <c r="AE1048" s="2">
        <v>0.5</v>
      </c>
      <c r="AF1048" s="2">
        <v>0.5</v>
      </c>
      <c r="AG1048" s="2">
        <v>100</v>
      </c>
      <c r="AH1048" s="2">
        <v>0.5</v>
      </c>
      <c r="AI1048" s="2">
        <v>0</v>
      </c>
      <c r="AJ1048" s="2">
        <v>0</v>
      </c>
      <c r="AK1048" s="2">
        <v>0.9</v>
      </c>
      <c r="AL1048" s="2">
        <v>0</v>
      </c>
      <c r="AM1048" s="2">
        <v>0</v>
      </c>
      <c r="AN1048" s="2">
        <v>1</v>
      </c>
      <c r="AO1048" s="2">
        <v>0</v>
      </c>
      <c r="AP1048" s="2">
        <v>0</v>
      </c>
      <c r="AQ1048" s="2" t="s">
        <v>77</v>
      </c>
      <c r="AR1048" s="2" t="s">
        <v>77</v>
      </c>
      <c r="AS1048" s="2" t="s">
        <v>77</v>
      </c>
      <c r="AT1048" s="3">
        <v>11344978598</v>
      </c>
      <c r="AU1048" s="3">
        <v>9314352315</v>
      </c>
      <c r="AV1048" s="2">
        <v>82.1</v>
      </c>
      <c r="AW1048" s="3">
        <v>125048186805</v>
      </c>
      <c r="AX1048" s="3">
        <v>118040623652</v>
      </c>
      <c r="AY1048" s="2">
        <v>94.4</v>
      </c>
      <c r="AZ1048" s="3">
        <v>99952000000</v>
      </c>
      <c r="BA1048" s="3">
        <v>0</v>
      </c>
      <c r="BB1048" s="2">
        <v>0</v>
      </c>
      <c r="BC1048" s="3">
        <v>50212438148</v>
      </c>
      <c r="BD1048" s="3">
        <v>0</v>
      </c>
      <c r="BE1048" s="2">
        <v>0</v>
      </c>
      <c r="BF1048" s="3">
        <v>13069000000</v>
      </c>
      <c r="BG1048" s="3">
        <v>0</v>
      </c>
      <c r="BH1048" s="2">
        <v>0</v>
      </c>
      <c r="BI1048" s="3">
        <v>299626603551</v>
      </c>
      <c r="BJ1048" s="3">
        <v>127354975967</v>
      </c>
      <c r="BK1048" s="2">
        <v>42.5</v>
      </c>
      <c r="BM1048" s="4">
        <f t="shared" si="193"/>
        <v>11344.978598</v>
      </c>
      <c r="BN1048" s="4">
        <f t="shared" si="194"/>
        <v>9314.3523150000001</v>
      </c>
      <c r="BO1048" s="4">
        <f t="shared" si="195"/>
        <v>125048.186805</v>
      </c>
      <c r="BP1048" s="4">
        <f t="shared" si="196"/>
        <v>118040.62365199999</v>
      </c>
      <c r="BQ1048" s="4">
        <f t="shared" si="197"/>
        <v>99952</v>
      </c>
      <c r="BR1048" s="4">
        <f t="shared" si="198"/>
        <v>0</v>
      </c>
      <c r="BS1048" s="4">
        <f t="shared" si="199"/>
        <v>50212.438148000001</v>
      </c>
      <c r="BT1048" s="4">
        <f t="shared" si="200"/>
        <v>0</v>
      </c>
      <c r="BU1048" s="4">
        <f t="shared" si="201"/>
        <v>13069</v>
      </c>
      <c r="BV1048" s="4">
        <f t="shared" si="202"/>
        <v>0</v>
      </c>
      <c r="BW1048" s="4">
        <f t="shared" si="203"/>
        <v>299626.60355100001</v>
      </c>
      <c r="BX1048" s="4">
        <f t="shared" si="204"/>
        <v>127354.97596699999</v>
      </c>
    </row>
    <row r="1049" spans="1:76" x14ac:dyDescent="0.25">
      <c r="A1049">
        <v>16</v>
      </c>
      <c r="B1049" t="s">
        <v>60</v>
      </c>
      <c r="C1049" t="s">
        <v>61</v>
      </c>
      <c r="D1049">
        <v>2021</v>
      </c>
      <c r="E1049" t="s">
        <v>62</v>
      </c>
      <c r="F1049" t="s">
        <v>63</v>
      </c>
      <c r="G1049">
        <v>2</v>
      </c>
      <c r="H1049" t="s">
        <v>64</v>
      </c>
      <c r="I1049" t="s">
        <v>3565</v>
      </c>
      <c r="J1049" t="s">
        <v>1902</v>
      </c>
      <c r="K1049" t="s">
        <v>1903</v>
      </c>
      <c r="L1049" t="s">
        <v>3608</v>
      </c>
      <c r="M1049" t="s">
        <v>1846</v>
      </c>
      <c r="N1049" t="s">
        <v>3612</v>
      </c>
      <c r="O1049" t="s">
        <v>134</v>
      </c>
      <c r="P1049" t="s">
        <v>3648</v>
      </c>
      <c r="Q1049" t="s">
        <v>1538</v>
      </c>
      <c r="R1049" t="s">
        <v>3870</v>
      </c>
      <c r="S1049" t="s">
        <v>1966</v>
      </c>
      <c r="T1049">
        <v>23</v>
      </c>
      <c r="U1049">
        <v>5</v>
      </c>
      <c r="V1049" t="s">
        <v>1971</v>
      </c>
      <c r="W1049">
        <v>2</v>
      </c>
      <c r="X1049" t="s">
        <v>76</v>
      </c>
      <c r="Y1049">
        <v>1</v>
      </c>
      <c r="Z1049" t="s">
        <v>73</v>
      </c>
      <c r="AA1049">
        <v>1</v>
      </c>
      <c r="AB1049" s="2">
        <v>0.85</v>
      </c>
      <c r="AC1049" s="2">
        <v>0.9</v>
      </c>
      <c r="AD1049" s="2">
        <v>105.88</v>
      </c>
      <c r="AE1049" s="2">
        <v>1</v>
      </c>
      <c r="AF1049" s="2">
        <v>1</v>
      </c>
      <c r="AG1049" s="2">
        <v>100</v>
      </c>
      <c r="AH1049" s="2">
        <v>0</v>
      </c>
      <c r="AI1049" s="2">
        <v>0</v>
      </c>
      <c r="AJ1049" s="2">
        <v>0</v>
      </c>
      <c r="AK1049" s="2">
        <v>0</v>
      </c>
      <c r="AL1049" s="2">
        <v>0</v>
      </c>
      <c r="AM1049" s="2">
        <v>0</v>
      </c>
      <c r="AN1049" s="2">
        <v>0</v>
      </c>
      <c r="AO1049" s="2">
        <v>0</v>
      </c>
      <c r="AP1049" s="2">
        <v>0</v>
      </c>
      <c r="AQ1049" s="2" t="s">
        <v>77</v>
      </c>
      <c r="AR1049" s="2" t="s">
        <v>77</v>
      </c>
      <c r="AS1049" s="2" t="s">
        <v>77</v>
      </c>
      <c r="AT1049" s="3">
        <v>11857777</v>
      </c>
      <c r="AU1049" s="3">
        <v>11857777</v>
      </c>
      <c r="AV1049" s="2">
        <v>100</v>
      </c>
      <c r="AW1049" s="3">
        <v>33767234</v>
      </c>
      <c r="AX1049" s="3">
        <v>30483000</v>
      </c>
      <c r="AY1049" s="2">
        <v>90.26</v>
      </c>
      <c r="AZ1049" s="3">
        <v>0</v>
      </c>
      <c r="BA1049" s="3">
        <v>0</v>
      </c>
      <c r="BB1049" s="2">
        <v>0</v>
      </c>
      <c r="BC1049" s="3">
        <v>0</v>
      </c>
      <c r="BD1049" s="3">
        <v>0</v>
      </c>
      <c r="BE1049" s="2">
        <v>0</v>
      </c>
      <c r="BF1049" s="3">
        <v>0</v>
      </c>
      <c r="BG1049" s="3">
        <v>0</v>
      </c>
      <c r="BH1049" s="2">
        <v>0</v>
      </c>
      <c r="BI1049" s="3">
        <v>45625011</v>
      </c>
      <c r="BJ1049" s="3">
        <v>42340777</v>
      </c>
      <c r="BK1049" s="2">
        <v>92.8</v>
      </c>
      <c r="BM1049" s="4">
        <f t="shared" si="193"/>
        <v>11.857777</v>
      </c>
      <c r="BN1049" s="4">
        <f t="shared" si="194"/>
        <v>11.857777</v>
      </c>
      <c r="BO1049" s="4">
        <f t="shared" si="195"/>
        <v>33.767234000000002</v>
      </c>
      <c r="BP1049" s="4">
        <f t="shared" si="196"/>
        <v>30.483000000000001</v>
      </c>
      <c r="BQ1049" s="4">
        <f t="shared" si="197"/>
        <v>0</v>
      </c>
      <c r="BR1049" s="4">
        <f t="shared" si="198"/>
        <v>0</v>
      </c>
      <c r="BS1049" s="4">
        <f t="shared" si="199"/>
        <v>0</v>
      </c>
      <c r="BT1049" s="4">
        <f t="shared" si="200"/>
        <v>0</v>
      </c>
      <c r="BU1049" s="4">
        <f t="shared" si="201"/>
        <v>0</v>
      </c>
      <c r="BV1049" s="4">
        <f t="shared" si="202"/>
        <v>0</v>
      </c>
      <c r="BW1049" s="4">
        <f t="shared" si="203"/>
        <v>45.625011000000001</v>
      </c>
      <c r="BX1049" s="4">
        <f t="shared" si="204"/>
        <v>42.340777000000003</v>
      </c>
    </row>
    <row r="1050" spans="1:76" x14ac:dyDescent="0.25">
      <c r="A1050">
        <v>16</v>
      </c>
      <c r="B1050" t="s">
        <v>60</v>
      </c>
      <c r="C1050" t="s">
        <v>61</v>
      </c>
      <c r="D1050">
        <v>2021</v>
      </c>
      <c r="E1050" t="s">
        <v>62</v>
      </c>
      <c r="F1050" t="s">
        <v>63</v>
      </c>
      <c r="G1050">
        <v>2</v>
      </c>
      <c r="H1050" t="s">
        <v>64</v>
      </c>
      <c r="I1050" t="s">
        <v>3565</v>
      </c>
      <c r="J1050" t="s">
        <v>1902</v>
      </c>
      <c r="K1050" t="s">
        <v>1903</v>
      </c>
      <c r="L1050" t="s">
        <v>3608</v>
      </c>
      <c r="M1050" t="s">
        <v>1846</v>
      </c>
      <c r="N1050" t="s">
        <v>3612</v>
      </c>
      <c r="O1050" t="s">
        <v>134</v>
      </c>
      <c r="P1050" t="s">
        <v>3648</v>
      </c>
      <c r="Q1050" t="s">
        <v>1538</v>
      </c>
      <c r="R1050" t="s">
        <v>3870</v>
      </c>
      <c r="S1050" t="s">
        <v>1966</v>
      </c>
      <c r="T1050">
        <v>23</v>
      </c>
      <c r="U1050">
        <v>6</v>
      </c>
      <c r="V1050" t="s">
        <v>1972</v>
      </c>
      <c r="W1050">
        <v>3</v>
      </c>
      <c r="X1050" t="s">
        <v>138</v>
      </c>
      <c r="Y1050">
        <v>1</v>
      </c>
      <c r="Z1050" t="s">
        <v>73</v>
      </c>
      <c r="AA1050">
        <v>1</v>
      </c>
      <c r="AB1050" s="2">
        <v>0.2</v>
      </c>
      <c r="AC1050" s="2">
        <v>0.2</v>
      </c>
      <c r="AD1050" s="2">
        <v>100</v>
      </c>
      <c r="AE1050" s="2">
        <v>0.5</v>
      </c>
      <c r="AF1050" s="2">
        <v>0.5</v>
      </c>
      <c r="AG1050" s="2">
        <v>100</v>
      </c>
      <c r="AH1050" s="2">
        <v>0.5</v>
      </c>
      <c r="AI1050" s="2">
        <v>0</v>
      </c>
      <c r="AJ1050" s="2">
        <v>0</v>
      </c>
      <c r="AK1050" s="2">
        <v>0.9</v>
      </c>
      <c r="AL1050" s="2">
        <v>0</v>
      </c>
      <c r="AM1050" s="2">
        <v>0</v>
      </c>
      <c r="AN1050" s="2">
        <v>1</v>
      </c>
      <c r="AO1050" s="2">
        <v>0</v>
      </c>
      <c r="AP1050" s="2">
        <v>0</v>
      </c>
      <c r="AQ1050" s="2" t="s">
        <v>77</v>
      </c>
      <c r="AR1050" s="2" t="s">
        <v>77</v>
      </c>
      <c r="AS1050" s="2" t="s">
        <v>77</v>
      </c>
      <c r="AT1050" s="3">
        <v>22720088022</v>
      </c>
      <c r="AU1050" s="3">
        <v>22350746490</v>
      </c>
      <c r="AV1050" s="2">
        <v>98.37</v>
      </c>
      <c r="AW1050" s="3">
        <v>3886175280</v>
      </c>
      <c r="AX1050" s="3">
        <v>3877997280</v>
      </c>
      <c r="AY1050" s="2">
        <v>99.79</v>
      </c>
      <c r="AZ1050" s="3">
        <v>1500000000</v>
      </c>
      <c r="BA1050" s="3">
        <v>0</v>
      </c>
      <c r="BB1050" s="2">
        <v>0</v>
      </c>
      <c r="BC1050" s="3">
        <v>20724577039</v>
      </c>
      <c r="BD1050" s="3">
        <v>0</v>
      </c>
      <c r="BE1050" s="2">
        <v>0</v>
      </c>
      <c r="BF1050" s="3">
        <v>3796857777</v>
      </c>
      <c r="BG1050" s="3">
        <v>0</v>
      </c>
      <c r="BH1050" s="2">
        <v>0</v>
      </c>
      <c r="BI1050" s="3">
        <v>52627698118</v>
      </c>
      <c r="BJ1050" s="3">
        <v>26228743770</v>
      </c>
      <c r="BK1050" s="2">
        <v>49.84</v>
      </c>
      <c r="BM1050" s="4">
        <f t="shared" si="193"/>
        <v>22720.088022</v>
      </c>
      <c r="BN1050" s="4">
        <f t="shared" si="194"/>
        <v>22350.746490000001</v>
      </c>
      <c r="BO1050" s="4">
        <f t="shared" si="195"/>
        <v>3886.1752799999999</v>
      </c>
      <c r="BP1050" s="4">
        <f t="shared" si="196"/>
        <v>3877.99728</v>
      </c>
      <c r="BQ1050" s="4">
        <f t="shared" si="197"/>
        <v>1500</v>
      </c>
      <c r="BR1050" s="4">
        <f t="shared" si="198"/>
        <v>0</v>
      </c>
      <c r="BS1050" s="4">
        <f t="shared" si="199"/>
        <v>20724.577039</v>
      </c>
      <c r="BT1050" s="4">
        <f t="shared" si="200"/>
        <v>0</v>
      </c>
      <c r="BU1050" s="4">
        <f t="shared" si="201"/>
        <v>3796.8577770000002</v>
      </c>
      <c r="BV1050" s="4">
        <f t="shared" si="202"/>
        <v>0</v>
      </c>
      <c r="BW1050" s="4">
        <f t="shared" si="203"/>
        <v>52627.698118</v>
      </c>
      <c r="BX1050" s="4">
        <f t="shared" si="204"/>
        <v>26228.743770000001</v>
      </c>
    </row>
    <row r="1051" spans="1:76" x14ac:dyDescent="0.25">
      <c r="A1051">
        <v>16</v>
      </c>
      <c r="B1051" t="s">
        <v>60</v>
      </c>
      <c r="C1051" t="s">
        <v>61</v>
      </c>
      <c r="D1051">
        <v>2021</v>
      </c>
      <c r="E1051" t="s">
        <v>62</v>
      </c>
      <c r="F1051" t="s">
        <v>63</v>
      </c>
      <c r="G1051">
        <v>2</v>
      </c>
      <c r="H1051" t="s">
        <v>64</v>
      </c>
      <c r="I1051" t="s">
        <v>3565</v>
      </c>
      <c r="J1051" t="s">
        <v>1902</v>
      </c>
      <c r="K1051" t="s">
        <v>1903</v>
      </c>
      <c r="L1051" t="s">
        <v>3608</v>
      </c>
      <c r="M1051" t="s">
        <v>1846</v>
      </c>
      <c r="N1051" t="s">
        <v>3612</v>
      </c>
      <c r="O1051" t="s">
        <v>134</v>
      </c>
      <c r="P1051" t="s">
        <v>3648</v>
      </c>
      <c r="Q1051" t="s">
        <v>1538</v>
      </c>
      <c r="R1051" t="s">
        <v>3870</v>
      </c>
      <c r="S1051" t="s">
        <v>1966</v>
      </c>
      <c r="T1051">
        <v>23</v>
      </c>
      <c r="U1051">
        <v>7</v>
      </c>
      <c r="V1051" t="s">
        <v>1973</v>
      </c>
      <c r="W1051">
        <v>3</v>
      </c>
      <c r="X1051" t="s">
        <v>138</v>
      </c>
      <c r="Y1051">
        <v>1</v>
      </c>
      <c r="Z1051" t="s">
        <v>73</v>
      </c>
      <c r="AA1051">
        <v>1</v>
      </c>
      <c r="AB1051" s="2">
        <v>0.4</v>
      </c>
      <c r="AC1051" s="2">
        <v>0.36</v>
      </c>
      <c r="AD1051" s="2">
        <v>90</v>
      </c>
      <c r="AE1051" s="2">
        <v>0.6</v>
      </c>
      <c r="AF1051" s="2">
        <v>0.6</v>
      </c>
      <c r="AG1051" s="2">
        <v>100</v>
      </c>
      <c r="AH1051" s="2">
        <v>0.8</v>
      </c>
      <c r="AI1051" s="2">
        <v>0</v>
      </c>
      <c r="AJ1051" s="2">
        <v>0</v>
      </c>
      <c r="AK1051" s="2">
        <v>0.9</v>
      </c>
      <c r="AL1051" s="2">
        <v>0</v>
      </c>
      <c r="AM1051" s="2">
        <v>0</v>
      </c>
      <c r="AN1051" s="2">
        <v>1</v>
      </c>
      <c r="AO1051" s="2">
        <v>0</v>
      </c>
      <c r="AP1051" s="2">
        <v>0</v>
      </c>
      <c r="AQ1051" s="2" t="s">
        <v>77</v>
      </c>
      <c r="AR1051" s="2" t="s">
        <v>77</v>
      </c>
      <c r="AS1051" s="2" t="s">
        <v>77</v>
      </c>
      <c r="AT1051" s="3">
        <v>14199270</v>
      </c>
      <c r="AU1051" s="3">
        <v>14199270</v>
      </c>
      <c r="AV1051" s="2">
        <v>100</v>
      </c>
      <c r="AW1051" s="3">
        <v>0</v>
      </c>
      <c r="AX1051" s="3">
        <v>0</v>
      </c>
      <c r="AY1051" s="2">
        <v>0</v>
      </c>
      <c r="AZ1051" s="3">
        <v>23500000000</v>
      </c>
      <c r="BA1051" s="3">
        <v>0</v>
      </c>
      <c r="BB1051" s="2">
        <v>0</v>
      </c>
      <c r="BC1051" s="3">
        <v>4030200000</v>
      </c>
      <c r="BD1051" s="3">
        <v>0</v>
      </c>
      <c r="BE1051" s="2">
        <v>0</v>
      </c>
      <c r="BF1051" s="3">
        <v>890000000</v>
      </c>
      <c r="BG1051" s="3">
        <v>0</v>
      </c>
      <c r="BH1051" s="2">
        <v>0</v>
      </c>
      <c r="BI1051" s="3">
        <v>28434399270</v>
      </c>
      <c r="BJ1051" s="3">
        <v>14199270</v>
      </c>
      <c r="BK1051" s="2">
        <v>0.05</v>
      </c>
      <c r="BM1051" s="4">
        <f t="shared" si="193"/>
        <v>14.19927</v>
      </c>
      <c r="BN1051" s="4">
        <f t="shared" si="194"/>
        <v>14.19927</v>
      </c>
      <c r="BO1051" s="4">
        <f t="shared" si="195"/>
        <v>0</v>
      </c>
      <c r="BP1051" s="4">
        <f t="shared" si="196"/>
        <v>0</v>
      </c>
      <c r="BQ1051" s="4">
        <f t="shared" si="197"/>
        <v>23500</v>
      </c>
      <c r="BR1051" s="4">
        <f t="shared" si="198"/>
        <v>0</v>
      </c>
      <c r="BS1051" s="4">
        <f t="shared" si="199"/>
        <v>4030.2</v>
      </c>
      <c r="BT1051" s="4">
        <f t="shared" si="200"/>
        <v>0</v>
      </c>
      <c r="BU1051" s="4">
        <f t="shared" si="201"/>
        <v>890</v>
      </c>
      <c r="BV1051" s="4">
        <f t="shared" si="202"/>
        <v>0</v>
      </c>
      <c r="BW1051" s="4">
        <f t="shared" si="203"/>
        <v>28434.399270000002</v>
      </c>
      <c r="BX1051" s="4">
        <f t="shared" si="204"/>
        <v>14.19927</v>
      </c>
    </row>
    <row r="1052" spans="1:76" x14ac:dyDescent="0.25">
      <c r="A1052">
        <v>16</v>
      </c>
      <c r="B1052" t="s">
        <v>60</v>
      </c>
      <c r="C1052" t="s">
        <v>61</v>
      </c>
      <c r="D1052">
        <v>2021</v>
      </c>
      <c r="E1052" t="s">
        <v>62</v>
      </c>
      <c r="F1052" t="s">
        <v>63</v>
      </c>
      <c r="G1052">
        <v>2</v>
      </c>
      <c r="H1052" t="s">
        <v>64</v>
      </c>
      <c r="I1052" t="s">
        <v>3565</v>
      </c>
      <c r="J1052" t="s">
        <v>1902</v>
      </c>
      <c r="K1052" t="s">
        <v>1903</v>
      </c>
      <c r="L1052" t="s">
        <v>3608</v>
      </c>
      <c r="M1052" t="s">
        <v>1846</v>
      </c>
      <c r="N1052" t="s">
        <v>3612</v>
      </c>
      <c r="O1052" t="s">
        <v>134</v>
      </c>
      <c r="P1052" t="s">
        <v>3648</v>
      </c>
      <c r="Q1052" t="s">
        <v>1538</v>
      </c>
      <c r="R1052" t="s">
        <v>3870</v>
      </c>
      <c r="S1052" t="s">
        <v>1966</v>
      </c>
      <c r="T1052">
        <v>23</v>
      </c>
      <c r="U1052">
        <v>8</v>
      </c>
      <c r="V1052" t="s">
        <v>1974</v>
      </c>
      <c r="W1052">
        <v>3</v>
      </c>
      <c r="X1052" t="s">
        <v>138</v>
      </c>
      <c r="Y1052">
        <v>1</v>
      </c>
      <c r="Z1052" t="s">
        <v>73</v>
      </c>
      <c r="AA1052">
        <v>1</v>
      </c>
      <c r="AB1052" s="2">
        <v>0</v>
      </c>
      <c r="AC1052" s="2">
        <v>0</v>
      </c>
      <c r="AD1052" s="2">
        <v>0</v>
      </c>
      <c r="AE1052" s="2">
        <v>0</v>
      </c>
      <c r="AF1052" s="2">
        <v>0</v>
      </c>
      <c r="AG1052" s="2">
        <v>0</v>
      </c>
      <c r="AH1052" s="2">
        <v>0.6</v>
      </c>
      <c r="AI1052" s="2">
        <v>0</v>
      </c>
      <c r="AJ1052" s="2">
        <v>0</v>
      </c>
      <c r="AK1052" s="2">
        <v>1</v>
      </c>
      <c r="AL1052" s="2">
        <v>0</v>
      </c>
      <c r="AM1052" s="2">
        <v>0</v>
      </c>
      <c r="AN1052" s="2">
        <v>0</v>
      </c>
      <c r="AO1052" s="2">
        <v>0</v>
      </c>
      <c r="AP1052" s="2">
        <v>0</v>
      </c>
      <c r="AQ1052" s="2" t="s">
        <v>77</v>
      </c>
      <c r="AR1052" s="2" t="s">
        <v>77</v>
      </c>
      <c r="AS1052" s="2" t="s">
        <v>77</v>
      </c>
      <c r="AT1052" s="3">
        <v>0</v>
      </c>
      <c r="AU1052" s="3">
        <v>0</v>
      </c>
      <c r="AV1052" s="2">
        <v>0</v>
      </c>
      <c r="AW1052" s="3">
        <v>0</v>
      </c>
      <c r="AX1052" s="3">
        <v>0</v>
      </c>
      <c r="AY1052" s="2">
        <v>0</v>
      </c>
      <c r="AZ1052" s="3">
        <v>26000000000</v>
      </c>
      <c r="BA1052" s="3">
        <v>0</v>
      </c>
      <c r="BB1052" s="2">
        <v>0</v>
      </c>
      <c r="BC1052" s="3">
        <v>5000000000</v>
      </c>
      <c r="BD1052" s="3">
        <v>0</v>
      </c>
      <c r="BE1052" s="2">
        <v>0</v>
      </c>
      <c r="BF1052" s="3">
        <v>0</v>
      </c>
      <c r="BG1052" s="3">
        <v>0</v>
      </c>
      <c r="BH1052" s="2">
        <v>0</v>
      </c>
      <c r="BI1052" s="3">
        <v>31000000000</v>
      </c>
      <c r="BJ1052" s="3">
        <v>0</v>
      </c>
      <c r="BK1052" s="2">
        <v>0</v>
      </c>
      <c r="BM1052" s="4">
        <f t="shared" si="193"/>
        <v>0</v>
      </c>
      <c r="BN1052" s="4">
        <f t="shared" si="194"/>
        <v>0</v>
      </c>
      <c r="BO1052" s="4">
        <f t="shared" si="195"/>
        <v>0</v>
      </c>
      <c r="BP1052" s="4">
        <f t="shared" si="196"/>
        <v>0</v>
      </c>
      <c r="BQ1052" s="4">
        <f t="shared" si="197"/>
        <v>26000</v>
      </c>
      <c r="BR1052" s="4">
        <f t="shared" si="198"/>
        <v>0</v>
      </c>
      <c r="BS1052" s="4">
        <f t="shared" si="199"/>
        <v>5000</v>
      </c>
      <c r="BT1052" s="4">
        <f t="shared" si="200"/>
        <v>0</v>
      </c>
      <c r="BU1052" s="4">
        <f t="shared" si="201"/>
        <v>0</v>
      </c>
      <c r="BV1052" s="4">
        <f t="shared" si="202"/>
        <v>0</v>
      </c>
      <c r="BW1052" s="4">
        <f t="shared" si="203"/>
        <v>31000</v>
      </c>
      <c r="BX1052" s="4">
        <f t="shared" si="204"/>
        <v>0</v>
      </c>
    </row>
    <row r="1053" spans="1:76" x14ac:dyDescent="0.25">
      <c r="A1053">
        <v>16</v>
      </c>
      <c r="B1053" t="s">
        <v>60</v>
      </c>
      <c r="C1053" t="s">
        <v>61</v>
      </c>
      <c r="D1053">
        <v>2021</v>
      </c>
      <c r="E1053" t="s">
        <v>62</v>
      </c>
      <c r="F1053" t="s">
        <v>63</v>
      </c>
      <c r="G1053">
        <v>2</v>
      </c>
      <c r="H1053" t="s">
        <v>64</v>
      </c>
      <c r="I1053" t="s">
        <v>3565</v>
      </c>
      <c r="J1053" t="s">
        <v>1902</v>
      </c>
      <c r="K1053" t="s">
        <v>1903</v>
      </c>
      <c r="L1053" t="s">
        <v>3608</v>
      </c>
      <c r="M1053" t="s">
        <v>1846</v>
      </c>
      <c r="N1053" t="s">
        <v>3611</v>
      </c>
      <c r="O1053" t="s">
        <v>68</v>
      </c>
      <c r="P1053" t="s">
        <v>3618</v>
      </c>
      <c r="Q1053" t="s">
        <v>151</v>
      </c>
      <c r="R1053" t="s">
        <v>3871</v>
      </c>
      <c r="S1053" t="s">
        <v>1975</v>
      </c>
      <c r="T1053">
        <v>14</v>
      </c>
      <c r="U1053">
        <v>1</v>
      </c>
      <c r="V1053" t="s">
        <v>1976</v>
      </c>
      <c r="W1053">
        <v>2</v>
      </c>
      <c r="X1053" t="s">
        <v>76</v>
      </c>
      <c r="Y1053">
        <v>1</v>
      </c>
      <c r="Z1053" t="s">
        <v>73</v>
      </c>
      <c r="AA1053">
        <v>1</v>
      </c>
      <c r="AB1053" s="2">
        <v>100</v>
      </c>
      <c r="AC1053" s="2">
        <v>100</v>
      </c>
      <c r="AD1053" s="2">
        <v>100</v>
      </c>
      <c r="AE1053" s="2">
        <v>100</v>
      </c>
      <c r="AF1053" s="2">
        <v>100</v>
      </c>
      <c r="AG1053" s="2">
        <v>100</v>
      </c>
      <c r="AH1053" s="2">
        <v>100</v>
      </c>
      <c r="AI1053" s="2">
        <v>0</v>
      </c>
      <c r="AJ1053" s="2">
        <v>0</v>
      </c>
      <c r="AK1053" s="2">
        <v>100</v>
      </c>
      <c r="AL1053" s="2">
        <v>0</v>
      </c>
      <c r="AM1053" s="2">
        <v>0</v>
      </c>
      <c r="AN1053" s="2">
        <v>100</v>
      </c>
      <c r="AO1053" s="2">
        <v>0</v>
      </c>
      <c r="AP1053" s="2">
        <v>0</v>
      </c>
      <c r="AQ1053" s="2" t="s">
        <v>77</v>
      </c>
      <c r="AR1053" s="2" t="s">
        <v>77</v>
      </c>
      <c r="AS1053" s="2" t="s">
        <v>77</v>
      </c>
      <c r="AT1053" s="3">
        <v>17355012</v>
      </c>
      <c r="AU1053" s="3">
        <v>17355012</v>
      </c>
      <c r="AV1053" s="2">
        <v>100</v>
      </c>
      <c r="AW1053" s="3">
        <v>695919234</v>
      </c>
      <c r="AX1053" s="3">
        <v>695919234</v>
      </c>
      <c r="AY1053" s="2">
        <v>100</v>
      </c>
      <c r="AZ1053" s="3">
        <v>1715215000</v>
      </c>
      <c r="BA1053" s="3">
        <v>0</v>
      </c>
      <c r="BB1053" s="2">
        <v>0</v>
      </c>
      <c r="BC1053" s="3">
        <v>2336042779</v>
      </c>
      <c r="BD1053" s="3">
        <v>0</v>
      </c>
      <c r="BE1053" s="2">
        <v>0</v>
      </c>
      <c r="BF1053" s="3">
        <v>1200895928</v>
      </c>
      <c r="BG1053" s="3">
        <v>0</v>
      </c>
      <c r="BH1053" s="2">
        <v>0</v>
      </c>
      <c r="BI1053" s="3">
        <v>5965427953</v>
      </c>
      <c r="BJ1053" s="3">
        <v>713274246</v>
      </c>
      <c r="BK1053" s="2">
        <v>11.96</v>
      </c>
      <c r="BM1053" s="4">
        <f t="shared" si="193"/>
        <v>17.355011999999999</v>
      </c>
      <c r="BN1053" s="4">
        <f t="shared" si="194"/>
        <v>17.355011999999999</v>
      </c>
      <c r="BO1053" s="4">
        <f t="shared" si="195"/>
        <v>695.91923399999996</v>
      </c>
      <c r="BP1053" s="4">
        <f t="shared" si="196"/>
        <v>695.91923399999996</v>
      </c>
      <c r="BQ1053" s="4">
        <f t="shared" si="197"/>
        <v>1715.2149999999999</v>
      </c>
      <c r="BR1053" s="4">
        <f t="shared" si="198"/>
        <v>0</v>
      </c>
      <c r="BS1053" s="4">
        <f t="shared" si="199"/>
        <v>2336.0427789999999</v>
      </c>
      <c r="BT1053" s="4">
        <f t="shared" si="200"/>
        <v>0</v>
      </c>
      <c r="BU1053" s="4">
        <f t="shared" si="201"/>
        <v>1200.8959279999999</v>
      </c>
      <c r="BV1053" s="4">
        <f t="shared" si="202"/>
        <v>0</v>
      </c>
      <c r="BW1053" s="4">
        <f t="shared" si="203"/>
        <v>5965.4279530000003</v>
      </c>
      <c r="BX1053" s="4">
        <f t="shared" si="204"/>
        <v>713.27424599999995</v>
      </c>
    </row>
    <row r="1054" spans="1:76" x14ac:dyDescent="0.25">
      <c r="A1054">
        <v>16</v>
      </c>
      <c r="B1054" t="s">
        <v>60</v>
      </c>
      <c r="C1054" t="s">
        <v>61</v>
      </c>
      <c r="D1054">
        <v>2021</v>
      </c>
      <c r="E1054" t="s">
        <v>62</v>
      </c>
      <c r="F1054" t="s">
        <v>63</v>
      </c>
      <c r="G1054">
        <v>2</v>
      </c>
      <c r="H1054" t="s">
        <v>64</v>
      </c>
      <c r="I1054" t="s">
        <v>3565</v>
      </c>
      <c r="J1054" t="s">
        <v>1902</v>
      </c>
      <c r="K1054" t="s">
        <v>1903</v>
      </c>
      <c r="L1054" t="s">
        <v>3608</v>
      </c>
      <c r="M1054" t="s">
        <v>1846</v>
      </c>
      <c r="N1054" t="s">
        <v>3611</v>
      </c>
      <c r="O1054" t="s">
        <v>68</v>
      </c>
      <c r="P1054" t="s">
        <v>3618</v>
      </c>
      <c r="Q1054" t="s">
        <v>151</v>
      </c>
      <c r="R1054" t="s">
        <v>3871</v>
      </c>
      <c r="S1054" t="s">
        <v>1975</v>
      </c>
      <c r="T1054">
        <v>14</v>
      </c>
      <c r="U1054">
        <v>2</v>
      </c>
      <c r="V1054" t="s">
        <v>1977</v>
      </c>
      <c r="W1054">
        <v>1</v>
      </c>
      <c r="X1054" t="s">
        <v>72</v>
      </c>
      <c r="Y1054">
        <v>1</v>
      </c>
      <c r="Z1054" t="s">
        <v>73</v>
      </c>
      <c r="AA1054">
        <v>1</v>
      </c>
      <c r="AB1054" s="2">
        <v>10</v>
      </c>
      <c r="AC1054" s="2">
        <v>10</v>
      </c>
      <c r="AD1054" s="2">
        <v>100</v>
      </c>
      <c r="AE1054" s="2">
        <v>25</v>
      </c>
      <c r="AF1054" s="2">
        <v>25</v>
      </c>
      <c r="AG1054" s="2">
        <v>100</v>
      </c>
      <c r="AH1054" s="2">
        <v>25</v>
      </c>
      <c r="AI1054" s="2">
        <v>0</v>
      </c>
      <c r="AJ1054" s="2">
        <v>0</v>
      </c>
      <c r="AK1054" s="2">
        <v>25</v>
      </c>
      <c r="AL1054" s="2">
        <v>0</v>
      </c>
      <c r="AM1054" s="2">
        <v>0</v>
      </c>
      <c r="AN1054" s="2">
        <v>15</v>
      </c>
      <c r="AO1054" s="2">
        <v>0</v>
      </c>
      <c r="AP1054" s="2">
        <v>0</v>
      </c>
      <c r="AQ1054" s="2">
        <v>100</v>
      </c>
      <c r="AR1054" s="2">
        <v>35</v>
      </c>
      <c r="AS1054" s="2">
        <v>35</v>
      </c>
      <c r="AT1054" s="3">
        <v>400479052</v>
      </c>
      <c r="AU1054" s="3">
        <v>400479052</v>
      </c>
      <c r="AV1054" s="2">
        <v>100</v>
      </c>
      <c r="AW1054" s="3">
        <v>1917191019</v>
      </c>
      <c r="AX1054" s="3">
        <v>1891731642</v>
      </c>
      <c r="AY1054" s="2">
        <v>98.67</v>
      </c>
      <c r="AZ1054" s="3">
        <v>2742603000</v>
      </c>
      <c r="BA1054" s="3">
        <v>0</v>
      </c>
      <c r="BB1054" s="2">
        <v>0</v>
      </c>
      <c r="BC1054" s="3">
        <v>479192134</v>
      </c>
      <c r="BD1054" s="3">
        <v>0</v>
      </c>
      <c r="BE1054" s="2">
        <v>0</v>
      </c>
      <c r="BF1054" s="3">
        <v>239596067</v>
      </c>
      <c r="BG1054" s="3">
        <v>0</v>
      </c>
      <c r="BH1054" s="2">
        <v>0</v>
      </c>
      <c r="BI1054" s="3">
        <v>5779061272</v>
      </c>
      <c r="BJ1054" s="3">
        <v>2292210694</v>
      </c>
      <c r="BK1054" s="2">
        <v>39.659999999999997</v>
      </c>
      <c r="BM1054" s="4">
        <f t="shared" si="193"/>
        <v>400.47905200000002</v>
      </c>
      <c r="BN1054" s="4">
        <f t="shared" si="194"/>
        <v>400.47905200000002</v>
      </c>
      <c r="BO1054" s="4">
        <f t="shared" si="195"/>
        <v>1917.1910190000001</v>
      </c>
      <c r="BP1054" s="4">
        <f t="shared" si="196"/>
        <v>1891.731642</v>
      </c>
      <c r="BQ1054" s="4">
        <f t="shared" si="197"/>
        <v>2742.6030000000001</v>
      </c>
      <c r="BR1054" s="4">
        <f t="shared" si="198"/>
        <v>0</v>
      </c>
      <c r="BS1054" s="4">
        <f t="shared" si="199"/>
        <v>479.19213400000001</v>
      </c>
      <c r="BT1054" s="4">
        <f t="shared" si="200"/>
        <v>0</v>
      </c>
      <c r="BU1054" s="4">
        <f t="shared" si="201"/>
        <v>239.59606700000001</v>
      </c>
      <c r="BV1054" s="4">
        <f t="shared" si="202"/>
        <v>0</v>
      </c>
      <c r="BW1054" s="4">
        <f t="shared" si="203"/>
        <v>5779.0612719999999</v>
      </c>
      <c r="BX1054" s="4">
        <f t="shared" si="204"/>
        <v>2292.2106939999999</v>
      </c>
    </row>
    <row r="1055" spans="1:76" x14ac:dyDescent="0.25">
      <c r="A1055">
        <v>16</v>
      </c>
      <c r="B1055" t="s">
        <v>60</v>
      </c>
      <c r="C1055" t="s">
        <v>61</v>
      </c>
      <c r="D1055">
        <v>2021</v>
      </c>
      <c r="E1055" t="s">
        <v>62</v>
      </c>
      <c r="F1055" t="s">
        <v>63</v>
      </c>
      <c r="G1055">
        <v>2</v>
      </c>
      <c r="H1055" t="s">
        <v>64</v>
      </c>
      <c r="I1055" t="s">
        <v>3565</v>
      </c>
      <c r="J1055" t="s">
        <v>1902</v>
      </c>
      <c r="K1055" t="s">
        <v>1903</v>
      </c>
      <c r="L1055" t="s">
        <v>3608</v>
      </c>
      <c r="M1055" t="s">
        <v>1846</v>
      </c>
      <c r="N1055" t="s">
        <v>3611</v>
      </c>
      <c r="O1055" t="s">
        <v>68</v>
      </c>
      <c r="P1055" t="s">
        <v>3618</v>
      </c>
      <c r="Q1055" t="s">
        <v>151</v>
      </c>
      <c r="R1055" t="s">
        <v>3871</v>
      </c>
      <c r="S1055" t="s">
        <v>1975</v>
      </c>
      <c r="T1055">
        <v>14</v>
      </c>
      <c r="U1055">
        <v>3</v>
      </c>
      <c r="V1055" t="s">
        <v>1978</v>
      </c>
      <c r="W1055">
        <v>1</v>
      </c>
      <c r="X1055" t="s">
        <v>72</v>
      </c>
      <c r="Y1055">
        <v>1</v>
      </c>
      <c r="Z1055" t="s">
        <v>73</v>
      </c>
      <c r="AA1055">
        <v>1</v>
      </c>
      <c r="AB1055" s="2">
        <v>10</v>
      </c>
      <c r="AC1055" s="2">
        <v>10</v>
      </c>
      <c r="AD1055" s="2">
        <v>100</v>
      </c>
      <c r="AE1055" s="2">
        <v>20</v>
      </c>
      <c r="AF1055" s="2">
        <v>20</v>
      </c>
      <c r="AG1055" s="2">
        <v>100</v>
      </c>
      <c r="AH1055" s="2">
        <v>35</v>
      </c>
      <c r="AI1055" s="2">
        <v>0</v>
      </c>
      <c r="AJ1055" s="2">
        <v>0</v>
      </c>
      <c r="AK1055" s="2">
        <v>25</v>
      </c>
      <c r="AL1055" s="2">
        <v>0</v>
      </c>
      <c r="AM1055" s="2">
        <v>0</v>
      </c>
      <c r="AN1055" s="2">
        <v>10</v>
      </c>
      <c r="AO1055" s="2">
        <v>0</v>
      </c>
      <c r="AP1055" s="2">
        <v>0</v>
      </c>
      <c r="AQ1055" s="2">
        <v>100</v>
      </c>
      <c r="AR1055" s="2">
        <v>30</v>
      </c>
      <c r="AS1055" s="2">
        <v>30</v>
      </c>
      <c r="AT1055" s="3">
        <v>6573333</v>
      </c>
      <c r="AU1055" s="3">
        <v>6573333</v>
      </c>
      <c r="AV1055" s="2">
        <v>100</v>
      </c>
      <c r="AW1055" s="3">
        <v>469277838</v>
      </c>
      <c r="AX1055" s="3">
        <v>424790546</v>
      </c>
      <c r="AY1055" s="2">
        <v>90.52</v>
      </c>
      <c r="AZ1055" s="3">
        <v>418354000</v>
      </c>
      <c r="BA1055" s="3">
        <v>0</v>
      </c>
      <c r="BB1055" s="2">
        <v>0</v>
      </c>
      <c r="BC1055" s="3">
        <v>406196388</v>
      </c>
      <c r="BD1055" s="3">
        <v>0</v>
      </c>
      <c r="BE1055" s="2">
        <v>0</v>
      </c>
      <c r="BF1055" s="3">
        <v>203230920</v>
      </c>
      <c r="BG1055" s="3">
        <v>0</v>
      </c>
      <c r="BH1055" s="2">
        <v>0</v>
      </c>
      <c r="BI1055" s="3">
        <v>1503632479</v>
      </c>
      <c r="BJ1055" s="3">
        <v>431363879</v>
      </c>
      <c r="BK1055" s="2">
        <v>28.69</v>
      </c>
      <c r="BM1055" s="4">
        <f t="shared" si="193"/>
        <v>6.5733329999999999</v>
      </c>
      <c r="BN1055" s="4">
        <f t="shared" si="194"/>
        <v>6.5733329999999999</v>
      </c>
      <c r="BO1055" s="4">
        <f t="shared" si="195"/>
        <v>469.27783799999997</v>
      </c>
      <c r="BP1055" s="4">
        <f t="shared" si="196"/>
        <v>424.79054600000001</v>
      </c>
      <c r="BQ1055" s="4">
        <f t="shared" si="197"/>
        <v>418.35399999999998</v>
      </c>
      <c r="BR1055" s="4">
        <f t="shared" si="198"/>
        <v>0</v>
      </c>
      <c r="BS1055" s="4">
        <f t="shared" si="199"/>
        <v>406.19638800000001</v>
      </c>
      <c r="BT1055" s="4">
        <f t="shared" si="200"/>
        <v>0</v>
      </c>
      <c r="BU1055" s="4">
        <f t="shared" si="201"/>
        <v>203.23092</v>
      </c>
      <c r="BV1055" s="4">
        <f t="shared" si="202"/>
        <v>0</v>
      </c>
      <c r="BW1055" s="4">
        <f t="shared" si="203"/>
        <v>1503.6324789999999</v>
      </c>
      <c r="BX1055" s="4">
        <f t="shared" si="204"/>
        <v>431.363879</v>
      </c>
    </row>
    <row r="1056" spans="1:76" x14ac:dyDescent="0.25">
      <c r="A1056">
        <v>16</v>
      </c>
      <c r="B1056" t="s">
        <v>60</v>
      </c>
      <c r="C1056" t="s">
        <v>61</v>
      </c>
      <c r="D1056">
        <v>2021</v>
      </c>
      <c r="E1056" t="s">
        <v>62</v>
      </c>
      <c r="F1056" t="s">
        <v>63</v>
      </c>
      <c r="G1056">
        <v>2</v>
      </c>
      <c r="H1056" t="s">
        <v>64</v>
      </c>
      <c r="I1056" t="s">
        <v>3565</v>
      </c>
      <c r="J1056" t="s">
        <v>1902</v>
      </c>
      <c r="K1056" t="s">
        <v>1903</v>
      </c>
      <c r="L1056" t="s">
        <v>3608</v>
      </c>
      <c r="M1056" t="s">
        <v>1846</v>
      </c>
      <c r="N1056" t="s">
        <v>3611</v>
      </c>
      <c r="O1056" t="s">
        <v>68</v>
      </c>
      <c r="P1056" t="s">
        <v>3618</v>
      </c>
      <c r="Q1056" t="s">
        <v>151</v>
      </c>
      <c r="R1056" t="s">
        <v>3871</v>
      </c>
      <c r="S1056" t="s">
        <v>1975</v>
      </c>
      <c r="T1056">
        <v>14</v>
      </c>
      <c r="U1056">
        <v>4</v>
      </c>
      <c r="V1056" t="s">
        <v>1979</v>
      </c>
      <c r="W1056">
        <v>3</v>
      </c>
      <c r="X1056" t="s">
        <v>138</v>
      </c>
      <c r="Y1056">
        <v>1</v>
      </c>
      <c r="Z1056" t="s">
        <v>73</v>
      </c>
      <c r="AA1056">
        <v>1</v>
      </c>
      <c r="AB1056" s="2">
        <v>5</v>
      </c>
      <c r="AC1056" s="2">
        <v>5</v>
      </c>
      <c r="AD1056" s="2">
        <v>100</v>
      </c>
      <c r="AE1056" s="2">
        <v>25</v>
      </c>
      <c r="AF1056" s="2">
        <v>25</v>
      </c>
      <c r="AG1056" s="2">
        <v>100</v>
      </c>
      <c r="AH1056" s="2">
        <v>50</v>
      </c>
      <c r="AI1056" s="2">
        <v>0</v>
      </c>
      <c r="AJ1056" s="2">
        <v>0</v>
      </c>
      <c r="AK1056" s="2">
        <v>75</v>
      </c>
      <c r="AL1056" s="2">
        <v>0</v>
      </c>
      <c r="AM1056" s="2">
        <v>0</v>
      </c>
      <c r="AN1056" s="2">
        <v>100</v>
      </c>
      <c r="AO1056" s="2">
        <v>0</v>
      </c>
      <c r="AP1056" s="2">
        <v>0</v>
      </c>
      <c r="AQ1056" s="2" t="s">
        <v>77</v>
      </c>
      <c r="AR1056" s="2" t="s">
        <v>77</v>
      </c>
      <c r="AS1056" s="2" t="s">
        <v>77</v>
      </c>
      <c r="AT1056" s="3">
        <v>190532836</v>
      </c>
      <c r="AU1056" s="3">
        <v>144678623</v>
      </c>
      <c r="AV1056" s="2">
        <v>75.94</v>
      </c>
      <c r="AW1056" s="3">
        <v>1093081391</v>
      </c>
      <c r="AX1056" s="3">
        <v>1079622559</v>
      </c>
      <c r="AY1056" s="2">
        <v>98.77</v>
      </c>
      <c r="AZ1056" s="3">
        <v>1451457000</v>
      </c>
      <c r="BA1056" s="3">
        <v>0</v>
      </c>
      <c r="BB1056" s="2">
        <v>0</v>
      </c>
      <c r="BC1056" s="3">
        <v>2431006036</v>
      </c>
      <c r="BD1056" s="3">
        <v>0</v>
      </c>
      <c r="BE1056" s="2">
        <v>0</v>
      </c>
      <c r="BF1056" s="3">
        <v>1262652018</v>
      </c>
      <c r="BG1056" s="3">
        <v>0</v>
      </c>
      <c r="BH1056" s="2">
        <v>0</v>
      </c>
      <c r="BI1056" s="3">
        <v>6428729281</v>
      </c>
      <c r="BJ1056" s="3">
        <v>1224301182</v>
      </c>
      <c r="BK1056" s="2">
        <v>19.04</v>
      </c>
      <c r="BM1056" s="4">
        <f t="shared" si="193"/>
        <v>190.532836</v>
      </c>
      <c r="BN1056" s="4">
        <f t="shared" si="194"/>
        <v>144.67862299999999</v>
      </c>
      <c r="BO1056" s="4">
        <f t="shared" si="195"/>
        <v>1093.0813909999999</v>
      </c>
      <c r="BP1056" s="4">
        <f t="shared" si="196"/>
        <v>1079.6225589999999</v>
      </c>
      <c r="BQ1056" s="4">
        <f t="shared" si="197"/>
        <v>1451.4570000000001</v>
      </c>
      <c r="BR1056" s="4">
        <f t="shared" si="198"/>
        <v>0</v>
      </c>
      <c r="BS1056" s="4">
        <f t="shared" si="199"/>
        <v>2431.0060360000002</v>
      </c>
      <c r="BT1056" s="4">
        <f t="shared" si="200"/>
        <v>0</v>
      </c>
      <c r="BU1056" s="4">
        <f t="shared" si="201"/>
        <v>1262.652018</v>
      </c>
      <c r="BV1056" s="4">
        <f t="shared" si="202"/>
        <v>0</v>
      </c>
      <c r="BW1056" s="4">
        <f t="shared" si="203"/>
        <v>6428.7292810000008</v>
      </c>
      <c r="BX1056" s="4">
        <f t="shared" si="204"/>
        <v>1224.3011819999999</v>
      </c>
    </row>
    <row r="1057" spans="1:76" x14ac:dyDescent="0.25">
      <c r="A1057">
        <v>16</v>
      </c>
      <c r="B1057" t="s">
        <v>60</v>
      </c>
      <c r="C1057" t="s">
        <v>61</v>
      </c>
      <c r="D1057">
        <v>2021</v>
      </c>
      <c r="E1057" t="s">
        <v>62</v>
      </c>
      <c r="F1057" t="s">
        <v>63</v>
      </c>
      <c r="G1057">
        <v>2</v>
      </c>
      <c r="H1057" t="s">
        <v>64</v>
      </c>
      <c r="I1057" t="s">
        <v>3565</v>
      </c>
      <c r="J1057" t="s">
        <v>1902</v>
      </c>
      <c r="K1057" t="s">
        <v>1903</v>
      </c>
      <c r="L1057" t="s">
        <v>3608</v>
      </c>
      <c r="M1057" t="s">
        <v>1846</v>
      </c>
      <c r="N1057" t="s">
        <v>3611</v>
      </c>
      <c r="O1057" t="s">
        <v>68</v>
      </c>
      <c r="P1057" t="s">
        <v>3618</v>
      </c>
      <c r="Q1057" t="s">
        <v>151</v>
      </c>
      <c r="R1057" t="s">
        <v>3871</v>
      </c>
      <c r="S1057" t="s">
        <v>1975</v>
      </c>
      <c r="T1057">
        <v>14</v>
      </c>
      <c r="U1057">
        <v>5</v>
      </c>
      <c r="V1057" t="s">
        <v>1980</v>
      </c>
      <c r="W1057">
        <v>2</v>
      </c>
      <c r="X1057" t="s">
        <v>76</v>
      </c>
      <c r="Y1057">
        <v>1</v>
      </c>
      <c r="Z1057" t="s">
        <v>73</v>
      </c>
      <c r="AA1057">
        <v>1</v>
      </c>
      <c r="AB1057" s="2">
        <v>7</v>
      </c>
      <c r="AC1057" s="2">
        <v>7</v>
      </c>
      <c r="AD1057" s="2">
        <v>100</v>
      </c>
      <c r="AE1057" s="2">
        <v>7</v>
      </c>
      <c r="AF1057" s="2">
        <v>7</v>
      </c>
      <c r="AG1057" s="2">
        <v>100</v>
      </c>
      <c r="AH1057" s="2">
        <v>7</v>
      </c>
      <c r="AI1057" s="2">
        <v>0</v>
      </c>
      <c r="AJ1057" s="2">
        <v>0</v>
      </c>
      <c r="AK1057" s="2">
        <v>7</v>
      </c>
      <c r="AL1057" s="2">
        <v>0</v>
      </c>
      <c r="AM1057" s="2">
        <v>0</v>
      </c>
      <c r="AN1057" s="2">
        <v>7</v>
      </c>
      <c r="AO1057" s="2">
        <v>0</v>
      </c>
      <c r="AP1057" s="2">
        <v>0</v>
      </c>
      <c r="AQ1057" s="2" t="s">
        <v>77</v>
      </c>
      <c r="AR1057" s="2" t="s">
        <v>77</v>
      </c>
      <c r="AS1057" s="2" t="s">
        <v>77</v>
      </c>
      <c r="AT1057" s="3">
        <v>1160216984</v>
      </c>
      <c r="AU1057" s="3">
        <v>1131979169</v>
      </c>
      <c r="AV1057" s="2">
        <v>97.57</v>
      </c>
      <c r="AW1057" s="3">
        <v>8512460642</v>
      </c>
      <c r="AX1057" s="3">
        <v>8317567286</v>
      </c>
      <c r="AY1057" s="2">
        <v>97.71</v>
      </c>
      <c r="AZ1057" s="3">
        <v>8389052000</v>
      </c>
      <c r="BA1057" s="3">
        <v>0</v>
      </c>
      <c r="BB1057" s="2">
        <v>0</v>
      </c>
      <c r="BC1057" s="3">
        <v>7183957195</v>
      </c>
      <c r="BD1057" s="3">
        <v>0</v>
      </c>
      <c r="BE1057" s="2">
        <v>0</v>
      </c>
      <c r="BF1057" s="3">
        <v>3678833153</v>
      </c>
      <c r="BG1057" s="3">
        <v>0</v>
      </c>
      <c r="BH1057" s="2">
        <v>0</v>
      </c>
      <c r="BI1057" s="3">
        <v>28924519974</v>
      </c>
      <c r="BJ1057" s="3">
        <v>9449546455</v>
      </c>
      <c r="BK1057" s="2">
        <v>32.67</v>
      </c>
      <c r="BM1057" s="4">
        <f t="shared" si="193"/>
        <v>1160.2169839999999</v>
      </c>
      <c r="BN1057" s="4">
        <f t="shared" si="194"/>
        <v>1131.979169</v>
      </c>
      <c r="BO1057" s="4">
        <f t="shared" si="195"/>
        <v>8512.460642</v>
      </c>
      <c r="BP1057" s="4">
        <f t="shared" si="196"/>
        <v>8317.5672859999995</v>
      </c>
      <c r="BQ1057" s="4">
        <f t="shared" si="197"/>
        <v>8389.0519999999997</v>
      </c>
      <c r="BR1057" s="4">
        <f t="shared" si="198"/>
        <v>0</v>
      </c>
      <c r="BS1057" s="4">
        <f t="shared" si="199"/>
        <v>7183.957195</v>
      </c>
      <c r="BT1057" s="4">
        <f t="shared" si="200"/>
        <v>0</v>
      </c>
      <c r="BU1057" s="4">
        <f t="shared" si="201"/>
        <v>3678.833153</v>
      </c>
      <c r="BV1057" s="4">
        <f t="shared" si="202"/>
        <v>0</v>
      </c>
      <c r="BW1057" s="4">
        <f t="shared" si="203"/>
        <v>28924.519973999999</v>
      </c>
      <c r="BX1057" s="4">
        <f t="shared" si="204"/>
        <v>9449.5464549999997</v>
      </c>
    </row>
    <row r="1058" spans="1:76" x14ac:dyDescent="0.25">
      <c r="A1058">
        <v>16</v>
      </c>
      <c r="B1058" t="s">
        <v>60</v>
      </c>
      <c r="C1058" t="s">
        <v>61</v>
      </c>
      <c r="D1058">
        <v>2021</v>
      </c>
      <c r="E1058" t="s">
        <v>62</v>
      </c>
      <c r="F1058" t="s">
        <v>63</v>
      </c>
      <c r="G1058">
        <v>2</v>
      </c>
      <c r="H1058" t="s">
        <v>64</v>
      </c>
      <c r="I1058" t="s">
        <v>3565</v>
      </c>
      <c r="J1058" t="s">
        <v>1902</v>
      </c>
      <c r="K1058" t="s">
        <v>1903</v>
      </c>
      <c r="L1058" t="s">
        <v>3608</v>
      </c>
      <c r="M1058" t="s">
        <v>1846</v>
      </c>
      <c r="N1058" t="s">
        <v>3611</v>
      </c>
      <c r="O1058" t="s">
        <v>68</v>
      </c>
      <c r="P1058" t="s">
        <v>3618</v>
      </c>
      <c r="Q1058" t="s">
        <v>151</v>
      </c>
      <c r="R1058" t="s">
        <v>3871</v>
      </c>
      <c r="S1058" t="s">
        <v>1975</v>
      </c>
      <c r="T1058">
        <v>14</v>
      </c>
      <c r="U1058">
        <v>6</v>
      </c>
      <c r="V1058" t="s">
        <v>1981</v>
      </c>
      <c r="W1058">
        <v>2</v>
      </c>
      <c r="X1058" t="s">
        <v>76</v>
      </c>
      <c r="Y1058">
        <v>1</v>
      </c>
      <c r="Z1058" t="s">
        <v>73</v>
      </c>
      <c r="AA1058">
        <v>1</v>
      </c>
      <c r="AB1058" s="2">
        <v>100</v>
      </c>
      <c r="AC1058" s="2">
        <v>100</v>
      </c>
      <c r="AD1058" s="2">
        <v>100</v>
      </c>
      <c r="AE1058" s="2">
        <v>100</v>
      </c>
      <c r="AF1058" s="2">
        <v>100</v>
      </c>
      <c r="AG1058" s="2">
        <v>100</v>
      </c>
      <c r="AH1058" s="2">
        <v>100</v>
      </c>
      <c r="AI1058" s="2">
        <v>0</v>
      </c>
      <c r="AJ1058" s="2">
        <v>0</v>
      </c>
      <c r="AK1058" s="2">
        <v>100</v>
      </c>
      <c r="AL1058" s="2">
        <v>0</v>
      </c>
      <c r="AM1058" s="2">
        <v>0</v>
      </c>
      <c r="AN1058" s="2">
        <v>100</v>
      </c>
      <c r="AO1058" s="2">
        <v>0</v>
      </c>
      <c r="AP1058" s="2">
        <v>0</v>
      </c>
      <c r="AQ1058" s="2" t="s">
        <v>77</v>
      </c>
      <c r="AR1058" s="2" t="s">
        <v>77</v>
      </c>
      <c r="AS1058" s="2" t="s">
        <v>77</v>
      </c>
      <c r="AT1058" s="3">
        <v>528533137</v>
      </c>
      <c r="AU1058" s="3">
        <v>528533137</v>
      </c>
      <c r="AV1058" s="2">
        <v>100</v>
      </c>
      <c r="AW1058" s="3">
        <v>561995876</v>
      </c>
      <c r="AX1058" s="3">
        <v>539173942</v>
      </c>
      <c r="AY1058" s="2">
        <v>95.94</v>
      </c>
      <c r="AZ1058" s="3">
        <v>271319000</v>
      </c>
      <c r="BA1058" s="3">
        <v>0</v>
      </c>
      <c r="BB1058" s="2">
        <v>0</v>
      </c>
      <c r="BC1058" s="3">
        <v>295464160</v>
      </c>
      <c r="BD1058" s="3">
        <v>0</v>
      </c>
      <c r="BE1058" s="2">
        <v>0</v>
      </c>
      <c r="BF1058" s="3">
        <v>106031080</v>
      </c>
      <c r="BG1058" s="3">
        <v>0</v>
      </c>
      <c r="BH1058" s="2">
        <v>0</v>
      </c>
      <c r="BI1058" s="3">
        <v>1763343253</v>
      </c>
      <c r="BJ1058" s="3">
        <v>1067707079</v>
      </c>
      <c r="BK1058" s="2">
        <v>60.55</v>
      </c>
      <c r="BM1058" s="4">
        <f t="shared" si="193"/>
        <v>528.53313700000001</v>
      </c>
      <c r="BN1058" s="4">
        <f t="shared" si="194"/>
        <v>528.53313700000001</v>
      </c>
      <c r="BO1058" s="4">
        <f t="shared" si="195"/>
        <v>561.99587599999995</v>
      </c>
      <c r="BP1058" s="4">
        <f t="shared" si="196"/>
        <v>539.17394200000001</v>
      </c>
      <c r="BQ1058" s="4">
        <f t="shared" si="197"/>
        <v>271.31900000000002</v>
      </c>
      <c r="BR1058" s="4">
        <f t="shared" si="198"/>
        <v>0</v>
      </c>
      <c r="BS1058" s="4">
        <f t="shared" si="199"/>
        <v>295.46415999999999</v>
      </c>
      <c r="BT1058" s="4">
        <f t="shared" si="200"/>
        <v>0</v>
      </c>
      <c r="BU1058" s="4">
        <f t="shared" si="201"/>
        <v>106.03108</v>
      </c>
      <c r="BV1058" s="4">
        <f t="shared" si="202"/>
        <v>0</v>
      </c>
      <c r="BW1058" s="4">
        <f t="shared" si="203"/>
        <v>1763.3432529999998</v>
      </c>
      <c r="BX1058" s="4">
        <f t="shared" si="204"/>
        <v>1067.707079</v>
      </c>
    </row>
    <row r="1059" spans="1:76" x14ac:dyDescent="0.25">
      <c r="A1059">
        <v>16</v>
      </c>
      <c r="B1059" t="s">
        <v>60</v>
      </c>
      <c r="C1059" t="s">
        <v>61</v>
      </c>
      <c r="D1059">
        <v>2021</v>
      </c>
      <c r="E1059" t="s">
        <v>62</v>
      </c>
      <c r="F1059" t="s">
        <v>63</v>
      </c>
      <c r="G1059">
        <v>2</v>
      </c>
      <c r="H1059" t="s">
        <v>64</v>
      </c>
      <c r="I1059" t="s">
        <v>3565</v>
      </c>
      <c r="J1059" t="s">
        <v>1902</v>
      </c>
      <c r="K1059" t="s">
        <v>1903</v>
      </c>
      <c r="L1059" t="s">
        <v>3608</v>
      </c>
      <c r="M1059" t="s">
        <v>1846</v>
      </c>
      <c r="N1059" t="s">
        <v>3611</v>
      </c>
      <c r="O1059" t="s">
        <v>68</v>
      </c>
      <c r="P1059" t="s">
        <v>3637</v>
      </c>
      <c r="Q1059" t="s">
        <v>842</v>
      </c>
      <c r="R1059" t="s">
        <v>3872</v>
      </c>
      <c r="S1059" t="s">
        <v>1982</v>
      </c>
      <c r="T1059">
        <v>15</v>
      </c>
      <c r="U1059">
        <v>1</v>
      </c>
      <c r="V1059" t="s">
        <v>1983</v>
      </c>
      <c r="W1059">
        <v>1</v>
      </c>
      <c r="X1059" t="s">
        <v>72</v>
      </c>
      <c r="Y1059">
        <v>1</v>
      </c>
      <c r="Z1059" t="s">
        <v>73</v>
      </c>
      <c r="AA1059">
        <v>1</v>
      </c>
      <c r="AB1059" s="2">
        <v>0</v>
      </c>
      <c r="AC1059" s="2">
        <v>0</v>
      </c>
      <c r="AD1059" s="2">
        <v>0</v>
      </c>
      <c r="AE1059" s="2">
        <v>6</v>
      </c>
      <c r="AF1059" s="2">
        <v>6</v>
      </c>
      <c r="AG1059" s="2">
        <v>100</v>
      </c>
      <c r="AH1059" s="2">
        <v>4</v>
      </c>
      <c r="AI1059" s="2">
        <v>0</v>
      </c>
      <c r="AJ1059" s="2">
        <v>0</v>
      </c>
      <c r="AK1059" s="2">
        <v>4</v>
      </c>
      <c r="AL1059" s="2">
        <v>0</v>
      </c>
      <c r="AM1059" s="2">
        <v>0</v>
      </c>
      <c r="AN1059" s="2">
        <v>2</v>
      </c>
      <c r="AO1059" s="2">
        <v>0</v>
      </c>
      <c r="AP1059" s="2">
        <v>0</v>
      </c>
      <c r="AQ1059" s="2">
        <v>16</v>
      </c>
      <c r="AR1059" s="2">
        <v>6</v>
      </c>
      <c r="AS1059" s="2">
        <v>37.5</v>
      </c>
      <c r="AT1059" s="3">
        <v>0</v>
      </c>
      <c r="AU1059" s="3">
        <v>0</v>
      </c>
      <c r="AV1059" s="2">
        <v>0</v>
      </c>
      <c r="AW1059" s="3">
        <v>600723000</v>
      </c>
      <c r="AX1059" s="3">
        <v>430021370</v>
      </c>
      <c r="AY1059" s="2">
        <v>71.58</v>
      </c>
      <c r="AZ1059" s="3">
        <v>518303000</v>
      </c>
      <c r="BA1059" s="3">
        <v>0</v>
      </c>
      <c r="BB1059" s="2">
        <v>0</v>
      </c>
      <c r="BC1059" s="3">
        <v>700000000</v>
      </c>
      <c r="BD1059" s="3">
        <v>0</v>
      </c>
      <c r="BE1059" s="2">
        <v>0</v>
      </c>
      <c r="BF1059" s="3">
        <v>712000000</v>
      </c>
      <c r="BG1059" s="3">
        <v>0</v>
      </c>
      <c r="BH1059" s="2">
        <v>0</v>
      </c>
      <c r="BI1059" s="3">
        <v>2531026000</v>
      </c>
      <c r="BJ1059" s="3">
        <v>430021370</v>
      </c>
      <c r="BK1059" s="2">
        <v>16.989999999999998</v>
      </c>
      <c r="BM1059" s="4">
        <f t="shared" si="193"/>
        <v>0</v>
      </c>
      <c r="BN1059" s="4">
        <f t="shared" si="194"/>
        <v>0</v>
      </c>
      <c r="BO1059" s="4">
        <f t="shared" si="195"/>
        <v>600.72299999999996</v>
      </c>
      <c r="BP1059" s="4">
        <f t="shared" si="196"/>
        <v>430.02136999999999</v>
      </c>
      <c r="BQ1059" s="4">
        <f t="shared" si="197"/>
        <v>518.303</v>
      </c>
      <c r="BR1059" s="4">
        <f t="shared" si="198"/>
        <v>0</v>
      </c>
      <c r="BS1059" s="4">
        <f t="shared" si="199"/>
        <v>700</v>
      </c>
      <c r="BT1059" s="4">
        <f t="shared" si="200"/>
        <v>0</v>
      </c>
      <c r="BU1059" s="4">
        <f t="shared" si="201"/>
        <v>712</v>
      </c>
      <c r="BV1059" s="4">
        <f t="shared" si="202"/>
        <v>0</v>
      </c>
      <c r="BW1059" s="4">
        <f t="shared" si="203"/>
        <v>2531.0259999999998</v>
      </c>
      <c r="BX1059" s="4">
        <f t="shared" si="204"/>
        <v>430.02136999999999</v>
      </c>
    </row>
    <row r="1060" spans="1:76" x14ac:dyDescent="0.25">
      <c r="A1060">
        <v>16</v>
      </c>
      <c r="B1060" t="s">
        <v>60</v>
      </c>
      <c r="C1060" t="s">
        <v>61</v>
      </c>
      <c r="D1060">
        <v>2021</v>
      </c>
      <c r="E1060" t="s">
        <v>62</v>
      </c>
      <c r="F1060" t="s">
        <v>63</v>
      </c>
      <c r="G1060">
        <v>2</v>
      </c>
      <c r="H1060" t="s">
        <v>64</v>
      </c>
      <c r="I1060" t="s">
        <v>3565</v>
      </c>
      <c r="J1060" t="s">
        <v>1902</v>
      </c>
      <c r="K1060" t="s">
        <v>1903</v>
      </c>
      <c r="L1060" t="s">
        <v>3608</v>
      </c>
      <c r="M1060" t="s">
        <v>1846</v>
      </c>
      <c r="N1060" t="s">
        <v>3611</v>
      </c>
      <c r="O1060" t="s">
        <v>68</v>
      </c>
      <c r="P1060" t="s">
        <v>3637</v>
      </c>
      <c r="Q1060" t="s">
        <v>842</v>
      </c>
      <c r="R1060" t="s">
        <v>3872</v>
      </c>
      <c r="S1060" t="s">
        <v>1982</v>
      </c>
      <c r="T1060">
        <v>15</v>
      </c>
      <c r="U1060">
        <v>2</v>
      </c>
      <c r="V1060" t="s">
        <v>1984</v>
      </c>
      <c r="W1060">
        <v>1</v>
      </c>
      <c r="X1060" t="s">
        <v>72</v>
      </c>
      <c r="Y1060">
        <v>1</v>
      </c>
      <c r="Z1060" t="s">
        <v>73</v>
      </c>
      <c r="AA1060">
        <v>1</v>
      </c>
      <c r="AB1060" s="2">
        <v>1</v>
      </c>
      <c r="AC1060" s="2">
        <v>1</v>
      </c>
      <c r="AD1060" s="2">
        <v>100</v>
      </c>
      <c r="AE1060" s="2">
        <v>2</v>
      </c>
      <c r="AF1060" s="2">
        <v>2</v>
      </c>
      <c r="AG1060" s="2">
        <v>100</v>
      </c>
      <c r="AH1060" s="2">
        <v>2</v>
      </c>
      <c r="AI1060" s="2">
        <v>0</v>
      </c>
      <c r="AJ1060" s="2">
        <v>0</v>
      </c>
      <c r="AK1060" s="2">
        <v>2</v>
      </c>
      <c r="AL1060" s="2">
        <v>0</v>
      </c>
      <c r="AM1060" s="2">
        <v>0</v>
      </c>
      <c r="AN1060" s="2">
        <v>1</v>
      </c>
      <c r="AO1060" s="2">
        <v>0</v>
      </c>
      <c r="AP1060" s="2">
        <v>0</v>
      </c>
      <c r="AQ1060" s="2">
        <v>8</v>
      </c>
      <c r="AR1060" s="2">
        <v>3</v>
      </c>
      <c r="AS1060" s="2">
        <v>37.5</v>
      </c>
      <c r="AT1060" s="3">
        <v>239000000</v>
      </c>
      <c r="AU1060" s="3">
        <v>239000000</v>
      </c>
      <c r="AV1060" s="2">
        <v>100</v>
      </c>
      <c r="AW1060" s="3">
        <v>1062215657</v>
      </c>
      <c r="AX1060" s="3">
        <v>591282536</v>
      </c>
      <c r="AY1060" s="2">
        <v>55.66</v>
      </c>
      <c r="AZ1060" s="3">
        <v>1357014000</v>
      </c>
      <c r="BA1060" s="3">
        <v>0</v>
      </c>
      <c r="BB1060" s="2">
        <v>0</v>
      </c>
      <c r="BC1060" s="3">
        <v>976440000</v>
      </c>
      <c r="BD1060" s="3">
        <v>0</v>
      </c>
      <c r="BE1060" s="2">
        <v>0</v>
      </c>
      <c r="BF1060" s="3">
        <v>1109842800</v>
      </c>
      <c r="BG1060" s="3">
        <v>0</v>
      </c>
      <c r="BH1060" s="2">
        <v>0</v>
      </c>
      <c r="BI1060" s="3">
        <v>4744512457</v>
      </c>
      <c r="BJ1060" s="3">
        <v>830282536</v>
      </c>
      <c r="BK1060" s="2">
        <v>17.5</v>
      </c>
      <c r="BM1060" s="4">
        <f t="shared" si="193"/>
        <v>239</v>
      </c>
      <c r="BN1060" s="4">
        <f t="shared" si="194"/>
        <v>239</v>
      </c>
      <c r="BO1060" s="4">
        <f t="shared" si="195"/>
        <v>1062.215657</v>
      </c>
      <c r="BP1060" s="4">
        <f t="shared" si="196"/>
        <v>591.28253600000005</v>
      </c>
      <c r="BQ1060" s="4">
        <f t="shared" si="197"/>
        <v>1357.0139999999999</v>
      </c>
      <c r="BR1060" s="4">
        <f t="shared" si="198"/>
        <v>0</v>
      </c>
      <c r="BS1060" s="4">
        <f t="shared" si="199"/>
        <v>976.44</v>
      </c>
      <c r="BT1060" s="4">
        <f t="shared" si="200"/>
        <v>0</v>
      </c>
      <c r="BU1060" s="4">
        <f t="shared" si="201"/>
        <v>1109.8427999999999</v>
      </c>
      <c r="BV1060" s="4">
        <f t="shared" si="202"/>
        <v>0</v>
      </c>
      <c r="BW1060" s="4">
        <f t="shared" si="203"/>
        <v>4744.5124569999998</v>
      </c>
      <c r="BX1060" s="4">
        <f t="shared" si="204"/>
        <v>830.28253600000005</v>
      </c>
    </row>
    <row r="1061" spans="1:76" x14ac:dyDescent="0.25">
      <c r="A1061">
        <v>16</v>
      </c>
      <c r="B1061" t="s">
        <v>60</v>
      </c>
      <c r="C1061" t="s">
        <v>61</v>
      </c>
      <c r="D1061">
        <v>2021</v>
      </c>
      <c r="E1061" t="s">
        <v>62</v>
      </c>
      <c r="F1061" t="s">
        <v>63</v>
      </c>
      <c r="G1061">
        <v>2</v>
      </c>
      <c r="H1061" t="s">
        <v>64</v>
      </c>
      <c r="I1061" t="s">
        <v>3565</v>
      </c>
      <c r="J1061" t="s">
        <v>1902</v>
      </c>
      <c r="K1061" t="s">
        <v>1903</v>
      </c>
      <c r="L1061" t="s">
        <v>3608</v>
      </c>
      <c r="M1061" t="s">
        <v>1846</v>
      </c>
      <c r="N1061" t="s">
        <v>3611</v>
      </c>
      <c r="O1061" t="s">
        <v>68</v>
      </c>
      <c r="P1061" t="s">
        <v>3637</v>
      </c>
      <c r="Q1061" t="s">
        <v>842</v>
      </c>
      <c r="R1061" t="s">
        <v>3872</v>
      </c>
      <c r="S1061" t="s">
        <v>1982</v>
      </c>
      <c r="T1061">
        <v>15</v>
      </c>
      <c r="U1061">
        <v>3</v>
      </c>
      <c r="V1061" t="s">
        <v>1985</v>
      </c>
      <c r="W1061">
        <v>2</v>
      </c>
      <c r="X1061" t="s">
        <v>76</v>
      </c>
      <c r="Y1061">
        <v>1</v>
      </c>
      <c r="Z1061" t="s">
        <v>73</v>
      </c>
      <c r="AA1061">
        <v>1</v>
      </c>
      <c r="AB1061" s="2">
        <v>0</v>
      </c>
      <c r="AC1061" s="2">
        <v>0</v>
      </c>
      <c r="AD1061" s="2">
        <v>0</v>
      </c>
      <c r="AE1061" s="2">
        <v>1</v>
      </c>
      <c r="AF1061" s="2">
        <v>1</v>
      </c>
      <c r="AG1061" s="2">
        <v>100</v>
      </c>
      <c r="AH1061" s="2">
        <v>1</v>
      </c>
      <c r="AI1061" s="2">
        <v>0</v>
      </c>
      <c r="AJ1061" s="2">
        <v>0</v>
      </c>
      <c r="AK1061" s="2">
        <v>1</v>
      </c>
      <c r="AL1061" s="2">
        <v>0</v>
      </c>
      <c r="AM1061" s="2">
        <v>0</v>
      </c>
      <c r="AN1061" s="2">
        <v>1</v>
      </c>
      <c r="AO1061" s="2">
        <v>0</v>
      </c>
      <c r="AP1061" s="2">
        <v>0</v>
      </c>
      <c r="AQ1061" s="2" t="s">
        <v>77</v>
      </c>
      <c r="AR1061" s="2" t="s">
        <v>77</v>
      </c>
      <c r="AS1061" s="2" t="s">
        <v>77</v>
      </c>
      <c r="AT1061" s="3">
        <v>0</v>
      </c>
      <c r="AU1061" s="3">
        <v>0</v>
      </c>
      <c r="AV1061" s="2">
        <v>0</v>
      </c>
      <c r="AW1061" s="3">
        <v>247298760</v>
      </c>
      <c r="AX1061" s="3">
        <v>203707960</v>
      </c>
      <c r="AY1061" s="2">
        <v>82.37</v>
      </c>
      <c r="AZ1061" s="3">
        <v>278577000</v>
      </c>
      <c r="BA1061" s="3">
        <v>0</v>
      </c>
      <c r="BB1061" s="2">
        <v>0</v>
      </c>
      <c r="BC1061" s="3">
        <v>408000000</v>
      </c>
      <c r="BD1061" s="3">
        <v>0</v>
      </c>
      <c r="BE1061" s="2">
        <v>0</v>
      </c>
      <c r="BF1061" s="3">
        <v>413000000</v>
      </c>
      <c r="BG1061" s="3">
        <v>0</v>
      </c>
      <c r="BH1061" s="2">
        <v>0</v>
      </c>
      <c r="BI1061" s="3">
        <v>1346875760</v>
      </c>
      <c r="BJ1061" s="3">
        <v>203707960</v>
      </c>
      <c r="BK1061" s="2">
        <v>15.12</v>
      </c>
      <c r="BM1061" s="4">
        <f t="shared" si="193"/>
        <v>0</v>
      </c>
      <c r="BN1061" s="4">
        <f t="shared" si="194"/>
        <v>0</v>
      </c>
      <c r="BO1061" s="4">
        <f t="shared" si="195"/>
        <v>247.29875999999999</v>
      </c>
      <c r="BP1061" s="4">
        <f t="shared" si="196"/>
        <v>203.70796000000001</v>
      </c>
      <c r="BQ1061" s="4">
        <f t="shared" si="197"/>
        <v>278.577</v>
      </c>
      <c r="BR1061" s="4">
        <f t="shared" si="198"/>
        <v>0</v>
      </c>
      <c r="BS1061" s="4">
        <f t="shared" si="199"/>
        <v>408</v>
      </c>
      <c r="BT1061" s="4">
        <f t="shared" si="200"/>
        <v>0</v>
      </c>
      <c r="BU1061" s="4">
        <f t="shared" si="201"/>
        <v>413</v>
      </c>
      <c r="BV1061" s="4">
        <f t="shared" si="202"/>
        <v>0</v>
      </c>
      <c r="BW1061" s="4">
        <f t="shared" si="203"/>
        <v>1346.8757599999999</v>
      </c>
      <c r="BX1061" s="4">
        <f t="shared" si="204"/>
        <v>203.70796000000001</v>
      </c>
    </row>
    <row r="1062" spans="1:76" x14ac:dyDescent="0.25">
      <c r="A1062">
        <v>16</v>
      </c>
      <c r="B1062" t="s">
        <v>60</v>
      </c>
      <c r="C1062" t="s">
        <v>61</v>
      </c>
      <c r="D1062">
        <v>2021</v>
      </c>
      <c r="E1062" t="s">
        <v>62</v>
      </c>
      <c r="F1062" t="s">
        <v>63</v>
      </c>
      <c r="G1062">
        <v>2</v>
      </c>
      <c r="H1062" t="s">
        <v>64</v>
      </c>
      <c r="I1062" t="s">
        <v>3565</v>
      </c>
      <c r="J1062" t="s">
        <v>1902</v>
      </c>
      <c r="K1062" t="s">
        <v>1903</v>
      </c>
      <c r="L1062" t="s">
        <v>3608</v>
      </c>
      <c r="M1062" t="s">
        <v>1846</v>
      </c>
      <c r="N1062" t="s">
        <v>3611</v>
      </c>
      <c r="O1062" t="s">
        <v>68</v>
      </c>
      <c r="P1062" t="s">
        <v>3637</v>
      </c>
      <c r="Q1062" t="s">
        <v>842</v>
      </c>
      <c r="R1062" t="s">
        <v>3872</v>
      </c>
      <c r="S1062" t="s">
        <v>1982</v>
      </c>
      <c r="T1062">
        <v>15</v>
      </c>
      <c r="U1062">
        <v>4</v>
      </c>
      <c r="V1062" t="s">
        <v>1986</v>
      </c>
      <c r="W1062">
        <v>1</v>
      </c>
      <c r="X1062" t="s">
        <v>72</v>
      </c>
      <c r="Y1062">
        <v>1</v>
      </c>
      <c r="Z1062" t="s">
        <v>73</v>
      </c>
      <c r="AA1062">
        <v>1</v>
      </c>
      <c r="AB1062" s="2">
        <v>0</v>
      </c>
      <c r="AC1062" s="2">
        <v>0</v>
      </c>
      <c r="AD1062" s="2">
        <v>0</v>
      </c>
      <c r="AE1062" s="2">
        <v>18</v>
      </c>
      <c r="AF1062" s="2">
        <v>18</v>
      </c>
      <c r="AG1062" s="2">
        <v>100</v>
      </c>
      <c r="AH1062" s="2">
        <v>12</v>
      </c>
      <c r="AI1062" s="2">
        <v>0</v>
      </c>
      <c r="AJ1062" s="2">
        <v>0</v>
      </c>
      <c r="AK1062" s="2">
        <v>12</v>
      </c>
      <c r="AL1062" s="2">
        <v>0</v>
      </c>
      <c r="AM1062" s="2">
        <v>0</v>
      </c>
      <c r="AN1062" s="2">
        <v>12</v>
      </c>
      <c r="AO1062" s="2">
        <v>0</v>
      </c>
      <c r="AP1062" s="2">
        <v>0</v>
      </c>
      <c r="AQ1062" s="2">
        <v>54</v>
      </c>
      <c r="AR1062" s="2">
        <v>18</v>
      </c>
      <c r="AS1062" s="2">
        <v>33.33</v>
      </c>
      <c r="AT1062" s="3">
        <v>0</v>
      </c>
      <c r="AU1062" s="3">
        <v>0</v>
      </c>
      <c r="AV1062" s="2">
        <v>0</v>
      </c>
      <c r="AW1062" s="3">
        <v>16834100</v>
      </c>
      <c r="AX1062" s="3">
        <v>16834100</v>
      </c>
      <c r="AY1062" s="2">
        <v>100</v>
      </c>
      <c r="AZ1062" s="3">
        <v>124207000</v>
      </c>
      <c r="BA1062" s="3">
        <v>0</v>
      </c>
      <c r="BB1062" s="2">
        <v>0</v>
      </c>
      <c r="BC1062" s="3">
        <v>132000000</v>
      </c>
      <c r="BD1062" s="3">
        <v>0</v>
      </c>
      <c r="BE1062" s="2">
        <v>0</v>
      </c>
      <c r="BF1062" s="3">
        <v>136000000</v>
      </c>
      <c r="BG1062" s="3">
        <v>0</v>
      </c>
      <c r="BH1062" s="2">
        <v>0</v>
      </c>
      <c r="BI1062" s="3">
        <v>409041100</v>
      </c>
      <c r="BJ1062" s="3">
        <v>16834100</v>
      </c>
      <c r="BK1062" s="2">
        <v>4.12</v>
      </c>
      <c r="BM1062" s="4">
        <f t="shared" si="193"/>
        <v>0</v>
      </c>
      <c r="BN1062" s="4">
        <f t="shared" si="194"/>
        <v>0</v>
      </c>
      <c r="BO1062" s="4">
        <f t="shared" si="195"/>
        <v>16.834099999999999</v>
      </c>
      <c r="BP1062" s="4">
        <f t="shared" si="196"/>
        <v>16.834099999999999</v>
      </c>
      <c r="BQ1062" s="4">
        <f t="shared" si="197"/>
        <v>124.20699999999999</v>
      </c>
      <c r="BR1062" s="4">
        <f t="shared" si="198"/>
        <v>0</v>
      </c>
      <c r="BS1062" s="4">
        <f t="shared" si="199"/>
        <v>132</v>
      </c>
      <c r="BT1062" s="4">
        <f t="shared" si="200"/>
        <v>0</v>
      </c>
      <c r="BU1062" s="4">
        <f t="shared" si="201"/>
        <v>136</v>
      </c>
      <c r="BV1062" s="4">
        <f t="shared" si="202"/>
        <v>0</v>
      </c>
      <c r="BW1062" s="4">
        <f t="shared" si="203"/>
        <v>409.04110000000003</v>
      </c>
      <c r="BX1062" s="4">
        <f t="shared" si="204"/>
        <v>16.834099999999999</v>
      </c>
    </row>
    <row r="1063" spans="1:76" x14ac:dyDescent="0.25">
      <c r="A1063">
        <v>16</v>
      </c>
      <c r="B1063" t="s">
        <v>60</v>
      </c>
      <c r="C1063" t="s">
        <v>61</v>
      </c>
      <c r="D1063">
        <v>2021</v>
      </c>
      <c r="E1063" t="s">
        <v>62</v>
      </c>
      <c r="F1063" t="s">
        <v>63</v>
      </c>
      <c r="G1063">
        <v>2</v>
      </c>
      <c r="H1063" t="s">
        <v>64</v>
      </c>
      <c r="I1063" t="s">
        <v>3565</v>
      </c>
      <c r="J1063" t="s">
        <v>1902</v>
      </c>
      <c r="K1063" t="s">
        <v>1903</v>
      </c>
      <c r="L1063" t="s">
        <v>3608</v>
      </c>
      <c r="M1063" t="s">
        <v>1846</v>
      </c>
      <c r="N1063" t="s">
        <v>3611</v>
      </c>
      <c r="O1063" t="s">
        <v>68</v>
      </c>
      <c r="P1063" t="s">
        <v>3637</v>
      </c>
      <c r="Q1063" t="s">
        <v>842</v>
      </c>
      <c r="R1063" t="s">
        <v>3872</v>
      </c>
      <c r="S1063" t="s">
        <v>1982</v>
      </c>
      <c r="T1063">
        <v>15</v>
      </c>
      <c r="U1063">
        <v>5</v>
      </c>
      <c r="V1063" t="s">
        <v>1987</v>
      </c>
      <c r="W1063">
        <v>1</v>
      </c>
      <c r="X1063" t="s">
        <v>72</v>
      </c>
      <c r="Y1063">
        <v>1</v>
      </c>
      <c r="Z1063" t="s">
        <v>73</v>
      </c>
      <c r="AA1063">
        <v>1</v>
      </c>
      <c r="AB1063" s="2">
        <v>48</v>
      </c>
      <c r="AC1063" s="2">
        <v>48</v>
      </c>
      <c r="AD1063" s="2">
        <v>100</v>
      </c>
      <c r="AE1063" s="2">
        <v>48</v>
      </c>
      <c r="AF1063" s="2">
        <v>48</v>
      </c>
      <c r="AG1063" s="2">
        <v>100</v>
      </c>
      <c r="AH1063" s="2">
        <v>48</v>
      </c>
      <c r="AI1063" s="2">
        <v>0</v>
      </c>
      <c r="AJ1063" s="2">
        <v>0</v>
      </c>
      <c r="AK1063" s="2">
        <v>48</v>
      </c>
      <c r="AL1063" s="2">
        <v>0</v>
      </c>
      <c r="AM1063" s="2">
        <v>0</v>
      </c>
      <c r="AN1063" s="2">
        <v>24</v>
      </c>
      <c r="AO1063" s="2">
        <v>0</v>
      </c>
      <c r="AP1063" s="2">
        <v>0</v>
      </c>
      <c r="AQ1063" s="2">
        <v>216</v>
      </c>
      <c r="AR1063" s="2">
        <v>96</v>
      </c>
      <c r="AS1063" s="2">
        <v>44.44</v>
      </c>
      <c r="AT1063" s="3">
        <v>21000000</v>
      </c>
      <c r="AU1063" s="3">
        <v>21000000</v>
      </c>
      <c r="AV1063" s="2">
        <v>100</v>
      </c>
      <c r="AW1063" s="3">
        <v>75025483</v>
      </c>
      <c r="AX1063" s="3">
        <v>75025483</v>
      </c>
      <c r="AY1063" s="2">
        <v>100</v>
      </c>
      <c r="AZ1063" s="3">
        <v>113114000</v>
      </c>
      <c r="BA1063" s="3">
        <v>0</v>
      </c>
      <c r="BB1063" s="2">
        <v>0</v>
      </c>
      <c r="BC1063" s="3">
        <v>350500000</v>
      </c>
      <c r="BD1063" s="3">
        <v>0</v>
      </c>
      <c r="BE1063" s="2">
        <v>0</v>
      </c>
      <c r="BF1063" s="3">
        <v>363500000</v>
      </c>
      <c r="BG1063" s="3">
        <v>0</v>
      </c>
      <c r="BH1063" s="2">
        <v>0</v>
      </c>
      <c r="BI1063" s="3">
        <v>923139483</v>
      </c>
      <c r="BJ1063" s="3">
        <v>96025483</v>
      </c>
      <c r="BK1063" s="2">
        <v>10.4</v>
      </c>
      <c r="BM1063" s="4">
        <f t="shared" si="193"/>
        <v>21</v>
      </c>
      <c r="BN1063" s="4">
        <f t="shared" si="194"/>
        <v>21</v>
      </c>
      <c r="BO1063" s="4">
        <f t="shared" si="195"/>
        <v>75.025482999999994</v>
      </c>
      <c r="BP1063" s="4">
        <f t="shared" si="196"/>
        <v>75.025482999999994</v>
      </c>
      <c r="BQ1063" s="4">
        <f t="shared" si="197"/>
        <v>113.114</v>
      </c>
      <c r="BR1063" s="4">
        <f t="shared" si="198"/>
        <v>0</v>
      </c>
      <c r="BS1063" s="4">
        <f t="shared" si="199"/>
        <v>350.5</v>
      </c>
      <c r="BT1063" s="4">
        <f t="shared" si="200"/>
        <v>0</v>
      </c>
      <c r="BU1063" s="4">
        <f t="shared" si="201"/>
        <v>363.5</v>
      </c>
      <c r="BV1063" s="4">
        <f t="shared" si="202"/>
        <v>0</v>
      </c>
      <c r="BW1063" s="4">
        <f t="shared" si="203"/>
        <v>923.13948299999993</v>
      </c>
      <c r="BX1063" s="4">
        <f t="shared" si="204"/>
        <v>96.025482999999994</v>
      </c>
    </row>
    <row r="1064" spans="1:76" x14ac:dyDescent="0.25">
      <c r="A1064">
        <v>16</v>
      </c>
      <c r="B1064" t="s">
        <v>60</v>
      </c>
      <c r="C1064" t="s">
        <v>61</v>
      </c>
      <c r="D1064">
        <v>2021</v>
      </c>
      <c r="E1064" t="s">
        <v>62</v>
      </c>
      <c r="F1064" t="s">
        <v>63</v>
      </c>
      <c r="G1064">
        <v>2</v>
      </c>
      <c r="H1064" t="s">
        <v>64</v>
      </c>
      <c r="I1064" t="s">
        <v>3565</v>
      </c>
      <c r="J1064" t="s">
        <v>1902</v>
      </c>
      <c r="K1064" t="s">
        <v>1903</v>
      </c>
      <c r="L1064" t="s">
        <v>3608</v>
      </c>
      <c r="M1064" t="s">
        <v>1846</v>
      </c>
      <c r="N1064" t="s">
        <v>3611</v>
      </c>
      <c r="O1064" t="s">
        <v>68</v>
      </c>
      <c r="P1064" t="s">
        <v>3637</v>
      </c>
      <c r="Q1064" t="s">
        <v>842</v>
      </c>
      <c r="R1064" t="s">
        <v>3872</v>
      </c>
      <c r="S1064" t="s">
        <v>1982</v>
      </c>
      <c r="T1064">
        <v>15</v>
      </c>
      <c r="U1064">
        <v>6</v>
      </c>
      <c r="V1064" t="s">
        <v>1988</v>
      </c>
      <c r="W1064">
        <v>1</v>
      </c>
      <c r="X1064" t="s">
        <v>72</v>
      </c>
      <c r="Y1064">
        <v>1</v>
      </c>
      <c r="Z1064" t="s">
        <v>73</v>
      </c>
      <c r="AA1064">
        <v>1</v>
      </c>
      <c r="AB1064" s="2">
        <v>0</v>
      </c>
      <c r="AC1064" s="2">
        <v>0</v>
      </c>
      <c r="AD1064" s="2">
        <v>0</v>
      </c>
      <c r="AE1064" s="2">
        <v>0</v>
      </c>
      <c r="AF1064" s="2">
        <v>0</v>
      </c>
      <c r="AG1064" s="2">
        <v>0</v>
      </c>
      <c r="AH1064" s="2">
        <v>2</v>
      </c>
      <c r="AI1064" s="2">
        <v>0</v>
      </c>
      <c r="AJ1064" s="2">
        <v>0</v>
      </c>
      <c r="AK1064" s="2">
        <v>2</v>
      </c>
      <c r="AL1064" s="2">
        <v>0</v>
      </c>
      <c r="AM1064" s="2">
        <v>0</v>
      </c>
      <c r="AN1064" s="2">
        <v>2</v>
      </c>
      <c r="AO1064" s="2">
        <v>0</v>
      </c>
      <c r="AP1064" s="2">
        <v>0</v>
      </c>
      <c r="AQ1064" s="2">
        <v>6</v>
      </c>
      <c r="AR1064" s="2">
        <v>0</v>
      </c>
      <c r="AS1064" s="2">
        <v>0</v>
      </c>
      <c r="AT1064" s="3">
        <v>0</v>
      </c>
      <c r="AU1064" s="3">
        <v>0</v>
      </c>
      <c r="AV1064" s="2">
        <v>0</v>
      </c>
      <c r="AW1064" s="3">
        <v>0</v>
      </c>
      <c r="AX1064" s="3">
        <v>0</v>
      </c>
      <c r="AY1064" s="2">
        <v>0</v>
      </c>
      <c r="AZ1064" s="3">
        <v>10785000</v>
      </c>
      <c r="BA1064" s="3">
        <v>0</v>
      </c>
      <c r="BB1064" s="2">
        <v>0</v>
      </c>
      <c r="BC1064" s="3">
        <v>50000000</v>
      </c>
      <c r="BD1064" s="3">
        <v>0</v>
      </c>
      <c r="BE1064" s="2">
        <v>0</v>
      </c>
      <c r="BF1064" s="3">
        <v>40000000</v>
      </c>
      <c r="BG1064" s="3">
        <v>0</v>
      </c>
      <c r="BH1064" s="2">
        <v>0</v>
      </c>
      <c r="BI1064" s="3">
        <v>100785000</v>
      </c>
      <c r="BJ1064" s="3">
        <v>0</v>
      </c>
      <c r="BK1064" s="2">
        <v>0</v>
      </c>
      <c r="BL1064" t="s">
        <v>1989</v>
      </c>
      <c r="BM1064" s="4">
        <f t="shared" si="193"/>
        <v>0</v>
      </c>
      <c r="BN1064" s="4">
        <f t="shared" si="194"/>
        <v>0</v>
      </c>
      <c r="BO1064" s="4">
        <f t="shared" si="195"/>
        <v>0</v>
      </c>
      <c r="BP1064" s="4">
        <f t="shared" si="196"/>
        <v>0</v>
      </c>
      <c r="BQ1064" s="4">
        <f t="shared" si="197"/>
        <v>10.785</v>
      </c>
      <c r="BR1064" s="4">
        <f t="shared" si="198"/>
        <v>0</v>
      </c>
      <c r="BS1064" s="4">
        <f t="shared" si="199"/>
        <v>50</v>
      </c>
      <c r="BT1064" s="4">
        <f t="shared" si="200"/>
        <v>0</v>
      </c>
      <c r="BU1064" s="4">
        <f t="shared" si="201"/>
        <v>40</v>
      </c>
      <c r="BV1064" s="4">
        <f t="shared" si="202"/>
        <v>0</v>
      </c>
      <c r="BW1064" s="4">
        <f t="shared" si="203"/>
        <v>100.785</v>
      </c>
      <c r="BX1064" s="4">
        <f t="shared" si="204"/>
        <v>0</v>
      </c>
    </row>
    <row r="1065" spans="1:76" x14ac:dyDescent="0.25">
      <c r="A1065">
        <v>16</v>
      </c>
      <c r="B1065" t="s">
        <v>60</v>
      </c>
      <c r="C1065" t="s">
        <v>61</v>
      </c>
      <c r="D1065">
        <v>2021</v>
      </c>
      <c r="E1065" t="s">
        <v>62</v>
      </c>
      <c r="F1065" t="s">
        <v>63</v>
      </c>
      <c r="G1065">
        <v>2</v>
      </c>
      <c r="H1065" t="s">
        <v>64</v>
      </c>
      <c r="I1065" t="s">
        <v>3565</v>
      </c>
      <c r="J1065" t="s">
        <v>1902</v>
      </c>
      <c r="K1065" t="s">
        <v>1903</v>
      </c>
      <c r="L1065" t="s">
        <v>3608</v>
      </c>
      <c r="M1065" t="s">
        <v>1846</v>
      </c>
      <c r="N1065" t="s">
        <v>3611</v>
      </c>
      <c r="O1065" t="s">
        <v>68</v>
      </c>
      <c r="P1065" t="s">
        <v>3637</v>
      </c>
      <c r="Q1065" t="s">
        <v>842</v>
      </c>
      <c r="R1065" t="s">
        <v>3872</v>
      </c>
      <c r="S1065" t="s">
        <v>1982</v>
      </c>
      <c r="T1065">
        <v>15</v>
      </c>
      <c r="U1065">
        <v>7</v>
      </c>
      <c r="V1065" t="s">
        <v>1990</v>
      </c>
      <c r="W1065">
        <v>1</v>
      </c>
      <c r="X1065" t="s">
        <v>72</v>
      </c>
      <c r="Y1065">
        <v>4</v>
      </c>
      <c r="Z1065" t="s">
        <v>349</v>
      </c>
      <c r="AA1065">
        <v>1</v>
      </c>
      <c r="AB1065" s="2">
        <v>0</v>
      </c>
      <c r="AC1065" s="2">
        <v>0</v>
      </c>
      <c r="AD1065" s="2">
        <v>0</v>
      </c>
      <c r="AE1065" s="2">
        <v>0</v>
      </c>
      <c r="AF1065" s="2">
        <v>0</v>
      </c>
      <c r="AG1065" s="2">
        <v>0</v>
      </c>
      <c r="AH1065" s="2">
        <v>0</v>
      </c>
      <c r="AI1065" s="2">
        <v>0</v>
      </c>
      <c r="AJ1065" s="2">
        <v>0</v>
      </c>
      <c r="AK1065" s="2">
        <v>0</v>
      </c>
      <c r="AL1065" s="2">
        <v>0</v>
      </c>
      <c r="AM1065" s="2">
        <v>0</v>
      </c>
      <c r="AN1065" s="2">
        <v>0</v>
      </c>
      <c r="AO1065" s="2">
        <v>0</v>
      </c>
      <c r="AP1065" s="2">
        <v>0</v>
      </c>
      <c r="AQ1065" s="2">
        <v>1</v>
      </c>
      <c r="AR1065" s="2">
        <v>0</v>
      </c>
      <c r="AS1065" s="2">
        <v>0</v>
      </c>
      <c r="AT1065" s="3">
        <v>0</v>
      </c>
      <c r="AU1065" s="3">
        <v>0</v>
      </c>
      <c r="AV1065" s="2">
        <v>0</v>
      </c>
      <c r="AW1065" s="3">
        <v>0</v>
      </c>
      <c r="AX1065" s="3">
        <v>0</v>
      </c>
      <c r="AY1065" s="2">
        <v>0</v>
      </c>
      <c r="AZ1065" s="3">
        <v>0</v>
      </c>
      <c r="BA1065" s="3">
        <v>0</v>
      </c>
      <c r="BB1065" s="2">
        <v>0</v>
      </c>
      <c r="BC1065" s="3">
        <v>0</v>
      </c>
      <c r="BD1065" s="3">
        <v>0</v>
      </c>
      <c r="BE1065" s="2">
        <v>0</v>
      </c>
      <c r="BF1065" s="3">
        <v>0</v>
      </c>
      <c r="BG1065" s="3">
        <v>0</v>
      </c>
      <c r="BH1065" s="2">
        <v>0</v>
      </c>
      <c r="BI1065" s="3">
        <v>0</v>
      </c>
      <c r="BJ1065" s="3">
        <v>0</v>
      </c>
      <c r="BK1065" s="2">
        <v>0</v>
      </c>
      <c r="BL1065" t="s">
        <v>1991</v>
      </c>
      <c r="BM1065" s="4">
        <f t="shared" si="193"/>
        <v>0</v>
      </c>
      <c r="BN1065" s="4">
        <f t="shared" si="194"/>
        <v>0</v>
      </c>
      <c r="BO1065" s="4">
        <f t="shared" si="195"/>
        <v>0</v>
      </c>
      <c r="BP1065" s="4">
        <f t="shared" si="196"/>
        <v>0</v>
      </c>
      <c r="BQ1065" s="4">
        <f t="shared" si="197"/>
        <v>0</v>
      </c>
      <c r="BR1065" s="4">
        <f t="shared" si="198"/>
        <v>0</v>
      </c>
      <c r="BS1065" s="4">
        <f t="shared" si="199"/>
        <v>0</v>
      </c>
      <c r="BT1065" s="4">
        <f t="shared" si="200"/>
        <v>0</v>
      </c>
      <c r="BU1065" s="4">
        <f t="shared" si="201"/>
        <v>0</v>
      </c>
      <c r="BV1065" s="4">
        <f t="shared" si="202"/>
        <v>0</v>
      </c>
      <c r="BW1065" s="4">
        <f t="shared" si="203"/>
        <v>0</v>
      </c>
      <c r="BX1065" s="4">
        <f t="shared" si="204"/>
        <v>0</v>
      </c>
    </row>
    <row r="1066" spans="1:76" x14ac:dyDescent="0.25">
      <c r="A1066">
        <v>16</v>
      </c>
      <c r="B1066" t="s">
        <v>60</v>
      </c>
      <c r="C1066" t="s">
        <v>61</v>
      </c>
      <c r="D1066">
        <v>2021</v>
      </c>
      <c r="E1066" t="s">
        <v>62</v>
      </c>
      <c r="F1066" t="s">
        <v>63</v>
      </c>
      <c r="G1066">
        <v>2</v>
      </c>
      <c r="H1066" t="s">
        <v>64</v>
      </c>
      <c r="I1066" t="s">
        <v>3565</v>
      </c>
      <c r="J1066" t="s">
        <v>1902</v>
      </c>
      <c r="K1066" t="s">
        <v>1903</v>
      </c>
      <c r="L1066" t="s">
        <v>3608</v>
      </c>
      <c r="M1066" t="s">
        <v>1846</v>
      </c>
      <c r="N1066" t="s">
        <v>3611</v>
      </c>
      <c r="O1066" t="s">
        <v>68</v>
      </c>
      <c r="P1066" t="s">
        <v>3619</v>
      </c>
      <c r="Q1066" t="s">
        <v>156</v>
      </c>
      <c r="R1066" t="s">
        <v>3873</v>
      </c>
      <c r="S1066" t="s">
        <v>1992</v>
      </c>
      <c r="T1066">
        <v>18</v>
      </c>
      <c r="U1066">
        <v>1</v>
      </c>
      <c r="V1066" t="s">
        <v>1993</v>
      </c>
      <c r="W1066">
        <v>2</v>
      </c>
      <c r="X1066" t="s">
        <v>76</v>
      </c>
      <c r="Y1066">
        <v>1</v>
      </c>
      <c r="Z1066" t="s">
        <v>73</v>
      </c>
      <c r="AA1066">
        <v>1</v>
      </c>
      <c r="AB1066" s="2">
        <v>100</v>
      </c>
      <c r="AC1066" s="2">
        <v>100</v>
      </c>
      <c r="AD1066" s="2">
        <v>100</v>
      </c>
      <c r="AE1066" s="2">
        <v>100</v>
      </c>
      <c r="AF1066" s="2">
        <v>98</v>
      </c>
      <c r="AG1066" s="2">
        <v>98</v>
      </c>
      <c r="AH1066" s="2">
        <v>100</v>
      </c>
      <c r="AI1066" s="2">
        <v>0</v>
      </c>
      <c r="AJ1066" s="2">
        <v>0</v>
      </c>
      <c r="AK1066" s="2">
        <v>100</v>
      </c>
      <c r="AL1066" s="2">
        <v>0</v>
      </c>
      <c r="AM1066" s="2">
        <v>0</v>
      </c>
      <c r="AN1066" s="2">
        <v>100</v>
      </c>
      <c r="AO1066" s="2">
        <v>0</v>
      </c>
      <c r="AP1066" s="2">
        <v>0</v>
      </c>
      <c r="AQ1066" s="2" t="s">
        <v>77</v>
      </c>
      <c r="AR1066" s="2" t="s">
        <v>77</v>
      </c>
      <c r="AS1066" s="2" t="s">
        <v>77</v>
      </c>
      <c r="AT1066" s="3">
        <v>1847051889</v>
      </c>
      <c r="AU1066" s="3">
        <v>1831636045</v>
      </c>
      <c r="AV1066" s="2">
        <v>99.17</v>
      </c>
      <c r="AW1066" s="3">
        <v>7337489798</v>
      </c>
      <c r="AX1066" s="3">
        <v>6458645059</v>
      </c>
      <c r="AY1066" s="2">
        <v>88.02</v>
      </c>
      <c r="AZ1066" s="3">
        <v>6775212000</v>
      </c>
      <c r="BA1066" s="3">
        <v>0</v>
      </c>
      <c r="BB1066" s="2">
        <v>0</v>
      </c>
      <c r="BC1066" s="3">
        <v>7655783000</v>
      </c>
      <c r="BD1066" s="3">
        <v>0</v>
      </c>
      <c r="BE1066" s="2">
        <v>0</v>
      </c>
      <c r="BF1066" s="3">
        <v>4019286000</v>
      </c>
      <c r="BG1066" s="3">
        <v>0</v>
      </c>
      <c r="BH1066" s="2">
        <v>0</v>
      </c>
      <c r="BI1066" s="3">
        <v>27634822687</v>
      </c>
      <c r="BJ1066" s="3">
        <v>8290281104</v>
      </c>
      <c r="BK1066" s="2">
        <v>30</v>
      </c>
      <c r="BM1066" s="4">
        <f t="shared" si="193"/>
        <v>1847.0518890000001</v>
      </c>
      <c r="BN1066" s="4">
        <f t="shared" si="194"/>
        <v>1831.636045</v>
      </c>
      <c r="BO1066" s="4">
        <f t="shared" si="195"/>
        <v>7337.4897979999996</v>
      </c>
      <c r="BP1066" s="4">
        <f t="shared" si="196"/>
        <v>6458.6450590000004</v>
      </c>
      <c r="BQ1066" s="4">
        <f t="shared" si="197"/>
        <v>6775.2120000000004</v>
      </c>
      <c r="BR1066" s="4">
        <f t="shared" si="198"/>
        <v>0</v>
      </c>
      <c r="BS1066" s="4">
        <f t="shared" si="199"/>
        <v>7655.7830000000004</v>
      </c>
      <c r="BT1066" s="4">
        <f t="shared" si="200"/>
        <v>0</v>
      </c>
      <c r="BU1066" s="4">
        <f t="shared" si="201"/>
        <v>4019.2860000000001</v>
      </c>
      <c r="BV1066" s="4">
        <f t="shared" si="202"/>
        <v>0</v>
      </c>
      <c r="BW1066" s="4">
        <f t="shared" si="203"/>
        <v>27634.822687</v>
      </c>
      <c r="BX1066" s="4">
        <f t="shared" si="204"/>
        <v>8290.2811039999997</v>
      </c>
    </row>
    <row r="1067" spans="1:76" x14ac:dyDescent="0.25">
      <c r="A1067">
        <v>16</v>
      </c>
      <c r="B1067" t="s">
        <v>60</v>
      </c>
      <c r="C1067" t="s">
        <v>61</v>
      </c>
      <c r="D1067">
        <v>2021</v>
      </c>
      <c r="E1067" t="s">
        <v>62</v>
      </c>
      <c r="F1067" t="s">
        <v>63</v>
      </c>
      <c r="G1067">
        <v>2</v>
      </c>
      <c r="H1067" t="s">
        <v>64</v>
      </c>
      <c r="I1067" t="s">
        <v>3565</v>
      </c>
      <c r="J1067" t="s">
        <v>1902</v>
      </c>
      <c r="K1067" t="s">
        <v>1903</v>
      </c>
      <c r="L1067" t="s">
        <v>3608</v>
      </c>
      <c r="M1067" t="s">
        <v>1846</v>
      </c>
      <c r="N1067" t="s">
        <v>3611</v>
      </c>
      <c r="O1067" t="s">
        <v>68</v>
      </c>
      <c r="P1067" t="s">
        <v>3619</v>
      </c>
      <c r="Q1067" t="s">
        <v>156</v>
      </c>
      <c r="R1067" t="s">
        <v>3873</v>
      </c>
      <c r="S1067" t="s">
        <v>1992</v>
      </c>
      <c r="T1067">
        <v>18</v>
      </c>
      <c r="U1067">
        <v>2</v>
      </c>
      <c r="V1067" t="s">
        <v>1994</v>
      </c>
      <c r="W1067">
        <v>2</v>
      </c>
      <c r="X1067" t="s">
        <v>76</v>
      </c>
      <c r="Y1067">
        <v>1</v>
      </c>
      <c r="Z1067" t="s">
        <v>73</v>
      </c>
      <c r="AA1067">
        <v>1</v>
      </c>
      <c r="AB1067" s="2">
        <v>100</v>
      </c>
      <c r="AC1067" s="2">
        <v>100</v>
      </c>
      <c r="AD1067" s="2">
        <v>100</v>
      </c>
      <c r="AE1067" s="2">
        <v>100</v>
      </c>
      <c r="AF1067" s="2">
        <v>99</v>
      </c>
      <c r="AG1067" s="2">
        <v>99</v>
      </c>
      <c r="AH1067" s="2">
        <v>100</v>
      </c>
      <c r="AI1067" s="2">
        <v>0</v>
      </c>
      <c r="AJ1067" s="2">
        <v>0</v>
      </c>
      <c r="AK1067" s="2">
        <v>100</v>
      </c>
      <c r="AL1067" s="2">
        <v>0</v>
      </c>
      <c r="AM1067" s="2">
        <v>0</v>
      </c>
      <c r="AN1067" s="2">
        <v>100</v>
      </c>
      <c r="AO1067" s="2">
        <v>0</v>
      </c>
      <c r="AP1067" s="2">
        <v>0</v>
      </c>
      <c r="AQ1067" s="2" t="s">
        <v>77</v>
      </c>
      <c r="AR1067" s="2" t="s">
        <v>77</v>
      </c>
      <c r="AS1067" s="2" t="s">
        <v>77</v>
      </c>
      <c r="AT1067" s="3">
        <v>541824190</v>
      </c>
      <c r="AU1067" s="3">
        <v>538708427</v>
      </c>
      <c r="AV1067" s="2">
        <v>99.43</v>
      </c>
      <c r="AW1067" s="3">
        <v>172149857</v>
      </c>
      <c r="AX1067" s="3">
        <v>172149857</v>
      </c>
      <c r="AY1067" s="2">
        <v>100</v>
      </c>
      <c r="AZ1067" s="3">
        <v>1691675000</v>
      </c>
      <c r="BA1067" s="3">
        <v>0</v>
      </c>
      <c r="BB1067" s="2">
        <v>0</v>
      </c>
      <c r="BC1067" s="3">
        <v>1931549000</v>
      </c>
      <c r="BD1067" s="3">
        <v>0</v>
      </c>
      <c r="BE1067" s="2">
        <v>0</v>
      </c>
      <c r="BF1067" s="3">
        <v>1014063000</v>
      </c>
      <c r="BG1067" s="3">
        <v>0</v>
      </c>
      <c r="BH1067" s="2">
        <v>0</v>
      </c>
      <c r="BI1067" s="3">
        <v>5351261047</v>
      </c>
      <c r="BJ1067" s="3">
        <v>710858284</v>
      </c>
      <c r="BK1067" s="2">
        <v>13.28</v>
      </c>
      <c r="BM1067" s="4">
        <f t="shared" si="193"/>
        <v>541.82419000000004</v>
      </c>
      <c r="BN1067" s="4">
        <f t="shared" si="194"/>
        <v>538.70842700000003</v>
      </c>
      <c r="BO1067" s="4">
        <f t="shared" si="195"/>
        <v>172.149857</v>
      </c>
      <c r="BP1067" s="4">
        <f t="shared" si="196"/>
        <v>172.149857</v>
      </c>
      <c r="BQ1067" s="4">
        <f t="shared" si="197"/>
        <v>1691.675</v>
      </c>
      <c r="BR1067" s="4">
        <f t="shared" si="198"/>
        <v>0</v>
      </c>
      <c r="BS1067" s="4">
        <f t="shared" si="199"/>
        <v>1931.549</v>
      </c>
      <c r="BT1067" s="4">
        <f t="shared" si="200"/>
        <v>0</v>
      </c>
      <c r="BU1067" s="4">
        <f t="shared" si="201"/>
        <v>1014.063</v>
      </c>
      <c r="BV1067" s="4">
        <f t="shared" si="202"/>
        <v>0</v>
      </c>
      <c r="BW1067" s="4">
        <f t="shared" si="203"/>
        <v>5351.261047</v>
      </c>
      <c r="BX1067" s="4">
        <f t="shared" si="204"/>
        <v>710.85828400000003</v>
      </c>
    </row>
    <row r="1068" spans="1:76" x14ac:dyDescent="0.25">
      <c r="A1068">
        <v>16</v>
      </c>
      <c r="B1068" t="s">
        <v>60</v>
      </c>
      <c r="C1068" t="s">
        <v>61</v>
      </c>
      <c r="D1068">
        <v>2021</v>
      </c>
      <c r="E1068" t="s">
        <v>62</v>
      </c>
      <c r="F1068" t="s">
        <v>63</v>
      </c>
      <c r="G1068">
        <v>2</v>
      </c>
      <c r="H1068" t="s">
        <v>64</v>
      </c>
      <c r="I1068" t="s">
        <v>3565</v>
      </c>
      <c r="J1068" t="s">
        <v>1902</v>
      </c>
      <c r="K1068" t="s">
        <v>1903</v>
      </c>
      <c r="L1068" t="s">
        <v>3608</v>
      </c>
      <c r="M1068" t="s">
        <v>1846</v>
      </c>
      <c r="N1068" t="s">
        <v>3611</v>
      </c>
      <c r="O1068" t="s">
        <v>68</v>
      </c>
      <c r="P1068" t="s">
        <v>3619</v>
      </c>
      <c r="Q1068" t="s">
        <v>156</v>
      </c>
      <c r="R1068" t="s">
        <v>3873</v>
      </c>
      <c r="S1068" t="s">
        <v>1992</v>
      </c>
      <c r="T1068">
        <v>18</v>
      </c>
      <c r="U1068">
        <v>3</v>
      </c>
      <c r="V1068" t="s">
        <v>1995</v>
      </c>
      <c r="W1068">
        <v>1</v>
      </c>
      <c r="X1068" t="s">
        <v>72</v>
      </c>
      <c r="Y1068">
        <v>1</v>
      </c>
      <c r="Z1068" t="s">
        <v>73</v>
      </c>
      <c r="AA1068">
        <v>1</v>
      </c>
      <c r="AB1068" s="2">
        <v>2</v>
      </c>
      <c r="AC1068" s="2">
        <v>2</v>
      </c>
      <c r="AD1068" s="2">
        <v>100</v>
      </c>
      <c r="AE1068" s="2">
        <v>0</v>
      </c>
      <c r="AF1068" s="2">
        <v>0</v>
      </c>
      <c r="AG1068" s="2">
        <v>0</v>
      </c>
      <c r="AH1068" s="2">
        <v>0</v>
      </c>
      <c r="AI1068" s="2">
        <v>0</v>
      </c>
      <c r="AJ1068" s="2">
        <v>0</v>
      </c>
      <c r="AK1068" s="2">
        <v>0</v>
      </c>
      <c r="AL1068" s="2">
        <v>0</v>
      </c>
      <c r="AM1068" s="2">
        <v>0</v>
      </c>
      <c r="AN1068" s="2">
        <v>0</v>
      </c>
      <c r="AO1068" s="2">
        <v>0</v>
      </c>
      <c r="AP1068" s="2">
        <v>0</v>
      </c>
      <c r="AQ1068" s="2">
        <v>2</v>
      </c>
      <c r="AR1068" s="2">
        <v>2</v>
      </c>
      <c r="AS1068" s="2">
        <v>100</v>
      </c>
      <c r="AT1068" s="3">
        <v>27045534</v>
      </c>
      <c r="AU1068" s="3">
        <v>25179767</v>
      </c>
      <c r="AV1068" s="2">
        <v>93.09</v>
      </c>
      <c r="AW1068" s="3">
        <v>0</v>
      </c>
      <c r="AX1068" s="3">
        <v>0</v>
      </c>
      <c r="AY1068" s="2">
        <v>0</v>
      </c>
      <c r="AZ1068" s="3">
        <v>0</v>
      </c>
      <c r="BA1068" s="3">
        <v>0</v>
      </c>
      <c r="BB1068" s="2">
        <v>0</v>
      </c>
      <c r="BC1068" s="3">
        <v>0</v>
      </c>
      <c r="BD1068" s="3">
        <v>0</v>
      </c>
      <c r="BE1068" s="2">
        <v>0</v>
      </c>
      <c r="BF1068" s="3">
        <v>0</v>
      </c>
      <c r="BG1068" s="3">
        <v>0</v>
      </c>
      <c r="BH1068" s="2">
        <v>0</v>
      </c>
      <c r="BI1068" s="3">
        <v>27045534</v>
      </c>
      <c r="BJ1068" s="3">
        <v>25179767</v>
      </c>
      <c r="BK1068" s="2">
        <v>93.1</v>
      </c>
      <c r="BM1068" s="4">
        <f t="shared" si="193"/>
        <v>27.045534</v>
      </c>
      <c r="BN1068" s="4">
        <f t="shared" si="194"/>
        <v>25.179766999999998</v>
      </c>
      <c r="BO1068" s="4">
        <f t="shared" si="195"/>
        <v>0</v>
      </c>
      <c r="BP1068" s="4">
        <f t="shared" si="196"/>
        <v>0</v>
      </c>
      <c r="BQ1068" s="4">
        <f t="shared" si="197"/>
        <v>0</v>
      </c>
      <c r="BR1068" s="4">
        <f t="shared" si="198"/>
        <v>0</v>
      </c>
      <c r="BS1068" s="4">
        <f t="shared" si="199"/>
        <v>0</v>
      </c>
      <c r="BT1068" s="4">
        <f t="shared" si="200"/>
        <v>0</v>
      </c>
      <c r="BU1068" s="4">
        <f t="shared" si="201"/>
        <v>0</v>
      </c>
      <c r="BV1068" s="4">
        <f t="shared" si="202"/>
        <v>0</v>
      </c>
      <c r="BW1068" s="4">
        <f t="shared" si="203"/>
        <v>27.045534</v>
      </c>
      <c r="BX1068" s="4">
        <f t="shared" si="204"/>
        <v>25.179766999999998</v>
      </c>
    </row>
    <row r="1069" spans="1:76" x14ac:dyDescent="0.25">
      <c r="A1069">
        <v>16</v>
      </c>
      <c r="B1069" t="s">
        <v>60</v>
      </c>
      <c r="C1069" t="s">
        <v>61</v>
      </c>
      <c r="D1069">
        <v>2021</v>
      </c>
      <c r="E1069" t="s">
        <v>62</v>
      </c>
      <c r="F1069" t="s">
        <v>63</v>
      </c>
      <c r="G1069">
        <v>2</v>
      </c>
      <c r="H1069" t="s">
        <v>64</v>
      </c>
      <c r="I1069" t="s">
        <v>3565</v>
      </c>
      <c r="J1069" t="s">
        <v>1902</v>
      </c>
      <c r="K1069" t="s">
        <v>1903</v>
      </c>
      <c r="L1069" t="s">
        <v>3608</v>
      </c>
      <c r="M1069" t="s">
        <v>1846</v>
      </c>
      <c r="N1069" t="s">
        <v>3611</v>
      </c>
      <c r="O1069" t="s">
        <v>68</v>
      </c>
      <c r="P1069" t="s">
        <v>3619</v>
      </c>
      <c r="Q1069" t="s">
        <v>156</v>
      </c>
      <c r="R1069" t="s">
        <v>3873</v>
      </c>
      <c r="S1069" t="s">
        <v>1992</v>
      </c>
      <c r="T1069">
        <v>18</v>
      </c>
      <c r="U1069">
        <v>4</v>
      </c>
      <c r="V1069" t="s">
        <v>1996</v>
      </c>
      <c r="W1069">
        <v>1</v>
      </c>
      <c r="X1069" t="s">
        <v>72</v>
      </c>
      <c r="Y1069">
        <v>1</v>
      </c>
      <c r="Z1069" t="s">
        <v>73</v>
      </c>
      <c r="AA1069">
        <v>1</v>
      </c>
      <c r="AB1069" s="2">
        <v>150</v>
      </c>
      <c r="AC1069" s="2">
        <v>150</v>
      </c>
      <c r="AD1069" s="2">
        <v>100</v>
      </c>
      <c r="AE1069" s="2">
        <v>0</v>
      </c>
      <c r="AF1069" s="2">
        <v>0</v>
      </c>
      <c r="AG1069" s="2">
        <v>0</v>
      </c>
      <c r="AH1069" s="2">
        <v>0</v>
      </c>
      <c r="AI1069" s="2">
        <v>0</v>
      </c>
      <c r="AJ1069" s="2">
        <v>0</v>
      </c>
      <c r="AK1069" s="2">
        <v>0</v>
      </c>
      <c r="AL1069" s="2">
        <v>0</v>
      </c>
      <c r="AM1069" s="2">
        <v>0</v>
      </c>
      <c r="AN1069" s="2">
        <v>0</v>
      </c>
      <c r="AO1069" s="2">
        <v>0</v>
      </c>
      <c r="AP1069" s="2">
        <v>0</v>
      </c>
      <c r="AQ1069" s="2">
        <v>150</v>
      </c>
      <c r="AR1069" s="2">
        <v>150</v>
      </c>
      <c r="AS1069" s="2">
        <v>100</v>
      </c>
      <c r="AT1069" s="3">
        <v>28295523</v>
      </c>
      <c r="AU1069" s="3">
        <v>25179761</v>
      </c>
      <c r="AV1069" s="2">
        <v>88.98</v>
      </c>
      <c r="AW1069" s="3">
        <v>0</v>
      </c>
      <c r="AX1069" s="3">
        <v>0</v>
      </c>
      <c r="AY1069" s="2">
        <v>0</v>
      </c>
      <c r="AZ1069" s="3">
        <v>0</v>
      </c>
      <c r="BA1069" s="3">
        <v>0</v>
      </c>
      <c r="BB1069" s="2">
        <v>0</v>
      </c>
      <c r="BC1069" s="3">
        <v>0</v>
      </c>
      <c r="BD1069" s="3">
        <v>0</v>
      </c>
      <c r="BE1069" s="2">
        <v>0</v>
      </c>
      <c r="BF1069" s="3">
        <v>0</v>
      </c>
      <c r="BG1069" s="3">
        <v>0</v>
      </c>
      <c r="BH1069" s="2">
        <v>0</v>
      </c>
      <c r="BI1069" s="3">
        <v>28295523</v>
      </c>
      <c r="BJ1069" s="3">
        <v>25179761</v>
      </c>
      <c r="BK1069" s="2">
        <v>88.99</v>
      </c>
      <c r="BM1069" s="4">
        <f t="shared" si="193"/>
        <v>28.295522999999999</v>
      </c>
      <c r="BN1069" s="4">
        <f t="shared" si="194"/>
        <v>25.179760999999999</v>
      </c>
      <c r="BO1069" s="4">
        <f t="shared" si="195"/>
        <v>0</v>
      </c>
      <c r="BP1069" s="4">
        <f t="shared" si="196"/>
        <v>0</v>
      </c>
      <c r="BQ1069" s="4">
        <f t="shared" si="197"/>
        <v>0</v>
      </c>
      <c r="BR1069" s="4">
        <f t="shared" si="198"/>
        <v>0</v>
      </c>
      <c r="BS1069" s="4">
        <f t="shared" si="199"/>
        <v>0</v>
      </c>
      <c r="BT1069" s="4">
        <f t="shared" si="200"/>
        <v>0</v>
      </c>
      <c r="BU1069" s="4">
        <f t="shared" si="201"/>
        <v>0</v>
      </c>
      <c r="BV1069" s="4">
        <f t="shared" si="202"/>
        <v>0</v>
      </c>
      <c r="BW1069" s="4">
        <f t="shared" si="203"/>
        <v>28.295522999999999</v>
      </c>
      <c r="BX1069" s="4">
        <f t="shared" si="204"/>
        <v>25.179760999999999</v>
      </c>
    </row>
    <row r="1070" spans="1:76" x14ac:dyDescent="0.25">
      <c r="A1070">
        <v>16</v>
      </c>
      <c r="B1070" t="s">
        <v>60</v>
      </c>
      <c r="C1070" t="s">
        <v>61</v>
      </c>
      <c r="D1070">
        <v>2021</v>
      </c>
      <c r="E1070" t="s">
        <v>62</v>
      </c>
      <c r="F1070" t="s">
        <v>63</v>
      </c>
      <c r="G1070">
        <v>2</v>
      </c>
      <c r="H1070" t="s">
        <v>64</v>
      </c>
      <c r="I1070" t="s">
        <v>3565</v>
      </c>
      <c r="J1070" t="s">
        <v>1902</v>
      </c>
      <c r="K1070" t="s">
        <v>1903</v>
      </c>
      <c r="L1070" t="s">
        <v>3608</v>
      </c>
      <c r="M1070" t="s">
        <v>1846</v>
      </c>
      <c r="N1070" t="s">
        <v>3611</v>
      </c>
      <c r="O1070" t="s">
        <v>68</v>
      </c>
      <c r="P1070" t="s">
        <v>3619</v>
      </c>
      <c r="Q1070" t="s">
        <v>156</v>
      </c>
      <c r="R1070" t="s">
        <v>3873</v>
      </c>
      <c r="S1070" t="s">
        <v>1992</v>
      </c>
      <c r="T1070">
        <v>18</v>
      </c>
      <c r="U1070">
        <v>5</v>
      </c>
      <c r="V1070" t="s">
        <v>1997</v>
      </c>
      <c r="W1070">
        <v>2</v>
      </c>
      <c r="X1070" t="s">
        <v>76</v>
      </c>
      <c r="Y1070">
        <v>1</v>
      </c>
      <c r="Z1070" t="s">
        <v>73</v>
      </c>
      <c r="AA1070">
        <v>1</v>
      </c>
      <c r="AB1070" s="2">
        <v>100</v>
      </c>
      <c r="AC1070" s="2">
        <v>100</v>
      </c>
      <c r="AD1070" s="2">
        <v>100</v>
      </c>
      <c r="AE1070" s="2">
        <v>100</v>
      </c>
      <c r="AF1070" s="2">
        <v>84</v>
      </c>
      <c r="AG1070" s="2">
        <v>84</v>
      </c>
      <c r="AH1070" s="2">
        <v>100</v>
      </c>
      <c r="AI1070" s="2">
        <v>0</v>
      </c>
      <c r="AJ1070" s="2">
        <v>0</v>
      </c>
      <c r="AK1070" s="2">
        <v>100</v>
      </c>
      <c r="AL1070" s="2">
        <v>0</v>
      </c>
      <c r="AM1070" s="2">
        <v>0</v>
      </c>
      <c r="AN1070" s="2">
        <v>100</v>
      </c>
      <c r="AO1070" s="2">
        <v>0</v>
      </c>
      <c r="AP1070" s="2">
        <v>0</v>
      </c>
      <c r="AQ1070" s="2" t="s">
        <v>77</v>
      </c>
      <c r="AR1070" s="2" t="s">
        <v>77</v>
      </c>
      <c r="AS1070" s="2" t="s">
        <v>77</v>
      </c>
      <c r="AT1070" s="3">
        <v>90851049</v>
      </c>
      <c r="AU1070" s="3">
        <v>74897056</v>
      </c>
      <c r="AV1070" s="2">
        <v>82.44</v>
      </c>
      <c r="AW1070" s="3">
        <v>479070552</v>
      </c>
      <c r="AX1070" s="3">
        <v>479070552</v>
      </c>
      <c r="AY1070" s="2">
        <v>100</v>
      </c>
      <c r="AZ1070" s="3">
        <v>337258000</v>
      </c>
      <c r="BA1070" s="3">
        <v>0</v>
      </c>
      <c r="BB1070" s="2">
        <v>0</v>
      </c>
      <c r="BC1070" s="3">
        <v>790760000</v>
      </c>
      <c r="BD1070" s="3">
        <v>0</v>
      </c>
      <c r="BE1070" s="2">
        <v>0</v>
      </c>
      <c r="BF1070" s="3">
        <v>401517000</v>
      </c>
      <c r="BG1070" s="3">
        <v>0</v>
      </c>
      <c r="BH1070" s="2">
        <v>0</v>
      </c>
      <c r="BI1070" s="3">
        <v>2099456601</v>
      </c>
      <c r="BJ1070" s="3">
        <v>553967608</v>
      </c>
      <c r="BK1070" s="2">
        <v>26.39</v>
      </c>
      <c r="BM1070" s="4">
        <f t="shared" si="193"/>
        <v>90.851049000000003</v>
      </c>
      <c r="BN1070" s="4">
        <f t="shared" si="194"/>
        <v>74.897056000000006</v>
      </c>
      <c r="BO1070" s="4">
        <f t="shared" si="195"/>
        <v>479.07055200000002</v>
      </c>
      <c r="BP1070" s="4">
        <f t="shared" si="196"/>
        <v>479.07055200000002</v>
      </c>
      <c r="BQ1070" s="4">
        <f t="shared" si="197"/>
        <v>337.25799999999998</v>
      </c>
      <c r="BR1070" s="4">
        <f t="shared" si="198"/>
        <v>0</v>
      </c>
      <c r="BS1070" s="4">
        <f t="shared" si="199"/>
        <v>790.76</v>
      </c>
      <c r="BT1070" s="4">
        <f t="shared" si="200"/>
        <v>0</v>
      </c>
      <c r="BU1070" s="4">
        <f t="shared" si="201"/>
        <v>401.517</v>
      </c>
      <c r="BV1070" s="4">
        <f t="shared" si="202"/>
        <v>0</v>
      </c>
      <c r="BW1070" s="4">
        <f t="shared" si="203"/>
        <v>2099.4566009999999</v>
      </c>
      <c r="BX1070" s="4">
        <f t="shared" si="204"/>
        <v>553.96760800000004</v>
      </c>
    </row>
    <row r="1071" spans="1:76" x14ac:dyDescent="0.25">
      <c r="A1071">
        <v>16</v>
      </c>
      <c r="B1071" t="s">
        <v>60</v>
      </c>
      <c r="C1071" t="s">
        <v>61</v>
      </c>
      <c r="D1071">
        <v>2021</v>
      </c>
      <c r="E1071" t="s">
        <v>62</v>
      </c>
      <c r="F1071" t="s">
        <v>63</v>
      </c>
      <c r="G1071">
        <v>2</v>
      </c>
      <c r="H1071" t="s">
        <v>64</v>
      </c>
      <c r="I1071" t="s">
        <v>3565</v>
      </c>
      <c r="J1071" t="s">
        <v>1902</v>
      </c>
      <c r="K1071" t="s">
        <v>1903</v>
      </c>
      <c r="L1071" t="s">
        <v>3608</v>
      </c>
      <c r="M1071" t="s">
        <v>1846</v>
      </c>
      <c r="N1071" t="s">
        <v>3611</v>
      </c>
      <c r="O1071" t="s">
        <v>68</v>
      </c>
      <c r="P1071" t="s">
        <v>3619</v>
      </c>
      <c r="Q1071" t="s">
        <v>156</v>
      </c>
      <c r="R1071" t="s">
        <v>3873</v>
      </c>
      <c r="S1071" t="s">
        <v>1992</v>
      </c>
      <c r="T1071">
        <v>18</v>
      </c>
      <c r="U1071">
        <v>6</v>
      </c>
      <c r="V1071" t="s">
        <v>1998</v>
      </c>
      <c r="W1071">
        <v>2</v>
      </c>
      <c r="X1071" t="s">
        <v>76</v>
      </c>
      <c r="Y1071">
        <v>1</v>
      </c>
      <c r="Z1071" t="s">
        <v>73</v>
      </c>
      <c r="AA1071">
        <v>1</v>
      </c>
      <c r="AB1071" s="2">
        <v>100</v>
      </c>
      <c r="AC1071" s="2">
        <v>100</v>
      </c>
      <c r="AD1071" s="2">
        <v>100</v>
      </c>
      <c r="AE1071" s="2">
        <v>100</v>
      </c>
      <c r="AF1071" s="2">
        <v>80</v>
      </c>
      <c r="AG1071" s="2">
        <v>80</v>
      </c>
      <c r="AH1071" s="2">
        <v>100</v>
      </c>
      <c r="AI1071" s="2">
        <v>0</v>
      </c>
      <c r="AJ1071" s="2">
        <v>0</v>
      </c>
      <c r="AK1071" s="2">
        <v>100</v>
      </c>
      <c r="AL1071" s="2">
        <v>0</v>
      </c>
      <c r="AM1071" s="2">
        <v>0</v>
      </c>
      <c r="AN1071" s="2">
        <v>100</v>
      </c>
      <c r="AO1071" s="2">
        <v>0</v>
      </c>
      <c r="AP1071" s="2">
        <v>0</v>
      </c>
      <c r="AQ1071" s="2" t="s">
        <v>77</v>
      </c>
      <c r="AR1071" s="2" t="s">
        <v>77</v>
      </c>
      <c r="AS1071" s="2" t="s">
        <v>77</v>
      </c>
      <c r="AT1071" s="3">
        <v>24845523</v>
      </c>
      <c r="AU1071" s="3">
        <v>21729761</v>
      </c>
      <c r="AV1071" s="2">
        <v>87.44</v>
      </c>
      <c r="AW1071" s="3">
        <v>866988149</v>
      </c>
      <c r="AX1071" s="3">
        <v>866988149</v>
      </c>
      <c r="AY1071" s="2">
        <v>100</v>
      </c>
      <c r="AZ1071" s="3">
        <v>1349512000</v>
      </c>
      <c r="BA1071" s="3">
        <v>0</v>
      </c>
      <c r="BB1071" s="2">
        <v>0</v>
      </c>
      <c r="BC1071" s="3">
        <v>402925000</v>
      </c>
      <c r="BD1071" s="3">
        <v>0</v>
      </c>
      <c r="BE1071" s="2">
        <v>0</v>
      </c>
      <c r="BF1071" s="3">
        <v>211536000</v>
      </c>
      <c r="BG1071" s="3">
        <v>0</v>
      </c>
      <c r="BH1071" s="2">
        <v>0</v>
      </c>
      <c r="BI1071" s="3">
        <v>2855806672</v>
      </c>
      <c r="BJ1071" s="3">
        <v>888717910</v>
      </c>
      <c r="BK1071" s="2">
        <v>31.12</v>
      </c>
      <c r="BM1071" s="4">
        <f t="shared" si="193"/>
        <v>24.845523</v>
      </c>
      <c r="BN1071" s="4">
        <f t="shared" si="194"/>
        <v>21.729761</v>
      </c>
      <c r="BO1071" s="4">
        <f t="shared" si="195"/>
        <v>866.98814900000002</v>
      </c>
      <c r="BP1071" s="4">
        <f t="shared" si="196"/>
        <v>866.98814900000002</v>
      </c>
      <c r="BQ1071" s="4">
        <f t="shared" si="197"/>
        <v>1349.5119999999999</v>
      </c>
      <c r="BR1071" s="4">
        <f t="shared" si="198"/>
        <v>0</v>
      </c>
      <c r="BS1071" s="4">
        <f t="shared" si="199"/>
        <v>402.92500000000001</v>
      </c>
      <c r="BT1071" s="4">
        <f t="shared" si="200"/>
        <v>0</v>
      </c>
      <c r="BU1071" s="4">
        <f t="shared" si="201"/>
        <v>211.536</v>
      </c>
      <c r="BV1071" s="4">
        <f t="shared" si="202"/>
        <v>0</v>
      </c>
      <c r="BW1071" s="4">
        <f t="shared" si="203"/>
        <v>2855.8066720000002</v>
      </c>
      <c r="BX1071" s="4">
        <f t="shared" si="204"/>
        <v>888.71791000000007</v>
      </c>
    </row>
    <row r="1072" spans="1:76" x14ac:dyDescent="0.25">
      <c r="A1072">
        <v>16</v>
      </c>
      <c r="B1072" t="s">
        <v>60</v>
      </c>
      <c r="C1072" t="s">
        <v>61</v>
      </c>
      <c r="D1072">
        <v>2021</v>
      </c>
      <c r="E1072" t="s">
        <v>62</v>
      </c>
      <c r="F1072" t="s">
        <v>63</v>
      </c>
      <c r="G1072">
        <v>2</v>
      </c>
      <c r="H1072" t="s">
        <v>64</v>
      </c>
      <c r="I1072" t="s">
        <v>3565</v>
      </c>
      <c r="J1072" t="s">
        <v>1902</v>
      </c>
      <c r="K1072" t="s">
        <v>1903</v>
      </c>
      <c r="L1072" t="s">
        <v>3608</v>
      </c>
      <c r="M1072" t="s">
        <v>1846</v>
      </c>
      <c r="N1072" t="s">
        <v>3611</v>
      </c>
      <c r="O1072" t="s">
        <v>68</v>
      </c>
      <c r="P1072" t="s">
        <v>3619</v>
      </c>
      <c r="Q1072" t="s">
        <v>156</v>
      </c>
      <c r="R1072" t="s">
        <v>3873</v>
      </c>
      <c r="S1072" t="s">
        <v>1992</v>
      </c>
      <c r="T1072">
        <v>18</v>
      </c>
      <c r="U1072">
        <v>7</v>
      </c>
      <c r="V1072" t="s">
        <v>1999</v>
      </c>
      <c r="W1072">
        <v>2</v>
      </c>
      <c r="X1072" t="s">
        <v>76</v>
      </c>
      <c r="Y1072">
        <v>1</v>
      </c>
      <c r="Z1072" t="s">
        <v>73</v>
      </c>
      <c r="AA1072">
        <v>1</v>
      </c>
      <c r="AB1072" s="2">
        <v>100</v>
      </c>
      <c r="AC1072" s="2">
        <v>100</v>
      </c>
      <c r="AD1072" s="2">
        <v>100</v>
      </c>
      <c r="AE1072" s="2">
        <v>100</v>
      </c>
      <c r="AF1072" s="2">
        <v>100</v>
      </c>
      <c r="AG1072" s="2">
        <v>100</v>
      </c>
      <c r="AH1072" s="2">
        <v>100</v>
      </c>
      <c r="AI1072" s="2">
        <v>0</v>
      </c>
      <c r="AJ1072" s="2">
        <v>0</v>
      </c>
      <c r="AK1072" s="2">
        <v>100</v>
      </c>
      <c r="AL1072" s="2">
        <v>0</v>
      </c>
      <c r="AM1072" s="2">
        <v>0</v>
      </c>
      <c r="AN1072" s="2">
        <v>100</v>
      </c>
      <c r="AO1072" s="2">
        <v>0</v>
      </c>
      <c r="AP1072" s="2">
        <v>0</v>
      </c>
      <c r="AQ1072" s="2" t="s">
        <v>77</v>
      </c>
      <c r="AR1072" s="2" t="s">
        <v>77</v>
      </c>
      <c r="AS1072" s="2" t="s">
        <v>77</v>
      </c>
      <c r="AT1072" s="3">
        <v>317101221</v>
      </c>
      <c r="AU1072" s="3">
        <v>301745458</v>
      </c>
      <c r="AV1072" s="2">
        <v>95.16</v>
      </c>
      <c r="AW1072" s="3">
        <v>707674264</v>
      </c>
      <c r="AX1072" s="3">
        <v>707674264</v>
      </c>
      <c r="AY1072" s="2">
        <v>100</v>
      </c>
      <c r="AZ1072" s="3">
        <v>992177000</v>
      </c>
      <c r="BA1072" s="3">
        <v>0</v>
      </c>
      <c r="BB1072" s="2">
        <v>0</v>
      </c>
      <c r="BC1072" s="3">
        <v>1419514000</v>
      </c>
      <c r="BD1072" s="3">
        <v>0</v>
      </c>
      <c r="BE1072" s="2">
        <v>0</v>
      </c>
      <c r="BF1072" s="3">
        <v>745245000</v>
      </c>
      <c r="BG1072" s="3">
        <v>0</v>
      </c>
      <c r="BH1072" s="2">
        <v>0</v>
      </c>
      <c r="BI1072" s="3">
        <v>4181711485</v>
      </c>
      <c r="BJ1072" s="3">
        <v>1009419722</v>
      </c>
      <c r="BK1072" s="2">
        <v>24.14</v>
      </c>
      <c r="BM1072" s="4">
        <f t="shared" si="193"/>
        <v>317.10122100000001</v>
      </c>
      <c r="BN1072" s="4">
        <f t="shared" si="194"/>
        <v>301.74545799999999</v>
      </c>
      <c r="BO1072" s="4">
        <f t="shared" si="195"/>
        <v>707.67426399999999</v>
      </c>
      <c r="BP1072" s="4">
        <f t="shared" si="196"/>
        <v>707.67426399999999</v>
      </c>
      <c r="BQ1072" s="4">
        <f t="shared" si="197"/>
        <v>992.17700000000002</v>
      </c>
      <c r="BR1072" s="4">
        <f t="shared" si="198"/>
        <v>0</v>
      </c>
      <c r="BS1072" s="4">
        <f t="shared" si="199"/>
        <v>1419.5139999999999</v>
      </c>
      <c r="BT1072" s="4">
        <f t="shared" si="200"/>
        <v>0</v>
      </c>
      <c r="BU1072" s="4">
        <f t="shared" si="201"/>
        <v>745.245</v>
      </c>
      <c r="BV1072" s="4">
        <f t="shared" si="202"/>
        <v>0</v>
      </c>
      <c r="BW1072" s="4">
        <f t="shared" si="203"/>
        <v>4181.7114849999998</v>
      </c>
      <c r="BX1072" s="4">
        <f t="shared" si="204"/>
        <v>1009.419722</v>
      </c>
    </row>
    <row r="1073" spans="1:76" x14ac:dyDescent="0.25">
      <c r="A1073">
        <v>16</v>
      </c>
      <c r="B1073" t="s">
        <v>60</v>
      </c>
      <c r="C1073" t="s">
        <v>61</v>
      </c>
      <c r="D1073">
        <v>2021</v>
      </c>
      <c r="E1073" t="s">
        <v>62</v>
      </c>
      <c r="F1073" t="s">
        <v>63</v>
      </c>
      <c r="G1073">
        <v>2</v>
      </c>
      <c r="H1073" t="s">
        <v>64</v>
      </c>
      <c r="I1073" t="s">
        <v>3565</v>
      </c>
      <c r="J1073" t="s">
        <v>1902</v>
      </c>
      <c r="K1073" t="s">
        <v>1903</v>
      </c>
      <c r="L1073" t="s">
        <v>3608</v>
      </c>
      <c r="M1073" t="s">
        <v>1846</v>
      </c>
      <c r="N1073" t="s">
        <v>3611</v>
      </c>
      <c r="O1073" t="s">
        <v>68</v>
      </c>
      <c r="P1073" t="s">
        <v>3619</v>
      </c>
      <c r="Q1073" t="s">
        <v>156</v>
      </c>
      <c r="R1073" t="s">
        <v>3873</v>
      </c>
      <c r="S1073" t="s">
        <v>1992</v>
      </c>
      <c r="T1073">
        <v>18</v>
      </c>
      <c r="U1073">
        <v>8</v>
      </c>
      <c r="V1073" t="s">
        <v>2000</v>
      </c>
      <c r="W1073">
        <v>2</v>
      </c>
      <c r="X1073" t="s">
        <v>76</v>
      </c>
      <c r="Y1073">
        <v>1</v>
      </c>
      <c r="Z1073" t="s">
        <v>73</v>
      </c>
      <c r="AA1073">
        <v>1</v>
      </c>
      <c r="AB1073" s="2">
        <v>0</v>
      </c>
      <c r="AC1073" s="2">
        <v>0</v>
      </c>
      <c r="AD1073" s="2">
        <v>0</v>
      </c>
      <c r="AE1073" s="2">
        <v>100</v>
      </c>
      <c r="AF1073" s="2">
        <v>100</v>
      </c>
      <c r="AG1073" s="2">
        <v>100</v>
      </c>
      <c r="AH1073" s="2">
        <v>100</v>
      </c>
      <c r="AI1073" s="2">
        <v>0</v>
      </c>
      <c r="AJ1073" s="2">
        <v>0</v>
      </c>
      <c r="AK1073" s="2">
        <v>100</v>
      </c>
      <c r="AL1073" s="2">
        <v>0</v>
      </c>
      <c r="AM1073" s="2">
        <v>0</v>
      </c>
      <c r="AN1073" s="2">
        <v>100</v>
      </c>
      <c r="AO1073" s="2">
        <v>0</v>
      </c>
      <c r="AP1073" s="2">
        <v>0</v>
      </c>
      <c r="AQ1073" s="2" t="s">
        <v>77</v>
      </c>
      <c r="AR1073" s="2" t="s">
        <v>77</v>
      </c>
      <c r="AS1073" s="2" t="s">
        <v>77</v>
      </c>
      <c r="AT1073" s="3">
        <v>0</v>
      </c>
      <c r="AU1073" s="3">
        <v>0</v>
      </c>
      <c r="AV1073" s="2">
        <v>0</v>
      </c>
      <c r="AW1073" s="3">
        <v>87181380</v>
      </c>
      <c r="AX1073" s="3">
        <v>87181380</v>
      </c>
      <c r="AY1073" s="2">
        <v>100</v>
      </c>
      <c r="AZ1073" s="3">
        <v>105166000</v>
      </c>
      <c r="BA1073" s="3">
        <v>0</v>
      </c>
      <c r="BB1073" s="2">
        <v>0</v>
      </c>
      <c r="BC1073" s="3">
        <v>101401000</v>
      </c>
      <c r="BD1073" s="3">
        <v>0</v>
      </c>
      <c r="BE1073" s="2">
        <v>0</v>
      </c>
      <c r="BF1073" s="3">
        <v>53236000</v>
      </c>
      <c r="BG1073" s="3">
        <v>0</v>
      </c>
      <c r="BH1073" s="2">
        <v>0</v>
      </c>
      <c r="BI1073" s="3">
        <v>346984380</v>
      </c>
      <c r="BJ1073" s="3">
        <v>87181380</v>
      </c>
      <c r="BK1073" s="2">
        <v>25.13</v>
      </c>
      <c r="BM1073" s="4">
        <f t="shared" si="193"/>
        <v>0</v>
      </c>
      <c r="BN1073" s="4">
        <f t="shared" si="194"/>
        <v>0</v>
      </c>
      <c r="BO1073" s="4">
        <f t="shared" si="195"/>
        <v>87.181380000000004</v>
      </c>
      <c r="BP1073" s="4">
        <f t="shared" si="196"/>
        <v>87.181380000000004</v>
      </c>
      <c r="BQ1073" s="4">
        <f t="shared" si="197"/>
        <v>105.166</v>
      </c>
      <c r="BR1073" s="4">
        <f t="shared" si="198"/>
        <v>0</v>
      </c>
      <c r="BS1073" s="4">
        <f t="shared" si="199"/>
        <v>101.401</v>
      </c>
      <c r="BT1073" s="4">
        <f t="shared" si="200"/>
        <v>0</v>
      </c>
      <c r="BU1073" s="4">
        <f t="shared" si="201"/>
        <v>53.235999999999997</v>
      </c>
      <c r="BV1073" s="4">
        <f t="shared" si="202"/>
        <v>0</v>
      </c>
      <c r="BW1073" s="4">
        <f t="shared" si="203"/>
        <v>346.98437999999999</v>
      </c>
      <c r="BX1073" s="4">
        <f t="shared" si="204"/>
        <v>87.181380000000004</v>
      </c>
    </row>
    <row r="1074" spans="1:76" x14ac:dyDescent="0.25">
      <c r="A1074">
        <v>16</v>
      </c>
      <c r="B1074" t="s">
        <v>60</v>
      </c>
      <c r="C1074" t="s">
        <v>61</v>
      </c>
      <c r="D1074">
        <v>2021</v>
      </c>
      <c r="E1074" t="s">
        <v>62</v>
      </c>
      <c r="F1074" t="s">
        <v>63</v>
      </c>
      <c r="G1074">
        <v>2</v>
      </c>
      <c r="H1074" t="s">
        <v>64</v>
      </c>
      <c r="I1074" t="s">
        <v>3566</v>
      </c>
      <c r="J1074" t="s">
        <v>2001</v>
      </c>
      <c r="K1074" t="s">
        <v>2002</v>
      </c>
      <c r="L1074" t="s">
        <v>3601</v>
      </c>
      <c r="M1074" t="s">
        <v>772</v>
      </c>
      <c r="N1074" t="s">
        <v>3613</v>
      </c>
      <c r="O1074" t="s">
        <v>259</v>
      </c>
      <c r="P1074" t="s">
        <v>3635</v>
      </c>
      <c r="Q1074" t="s">
        <v>773</v>
      </c>
      <c r="R1074" t="s">
        <v>3874</v>
      </c>
      <c r="S1074" t="s">
        <v>2003</v>
      </c>
      <c r="T1074">
        <v>17</v>
      </c>
      <c r="U1074">
        <v>1</v>
      </c>
      <c r="V1074" t="s">
        <v>2004</v>
      </c>
      <c r="W1074">
        <v>1</v>
      </c>
      <c r="X1074" t="s">
        <v>72</v>
      </c>
      <c r="Y1074">
        <v>1</v>
      </c>
      <c r="Z1074" t="s">
        <v>73</v>
      </c>
      <c r="AA1074">
        <v>1</v>
      </c>
      <c r="AB1074" s="2">
        <v>68</v>
      </c>
      <c r="AC1074" s="2">
        <v>68</v>
      </c>
      <c r="AD1074" s="2">
        <v>100</v>
      </c>
      <c r="AE1074" s="2">
        <v>175</v>
      </c>
      <c r="AF1074" s="2">
        <v>175</v>
      </c>
      <c r="AG1074" s="2">
        <v>100</v>
      </c>
      <c r="AH1074" s="2">
        <v>204</v>
      </c>
      <c r="AI1074" s="2">
        <v>0</v>
      </c>
      <c r="AJ1074" s="2">
        <v>0</v>
      </c>
      <c r="AK1074" s="2">
        <v>141</v>
      </c>
      <c r="AL1074" s="2">
        <v>0</v>
      </c>
      <c r="AM1074" s="2">
        <v>0</v>
      </c>
      <c r="AN1074" s="2">
        <v>12</v>
      </c>
      <c r="AO1074" s="2">
        <v>0</v>
      </c>
      <c r="AP1074" s="2">
        <v>0</v>
      </c>
      <c r="AQ1074" s="2">
        <v>600</v>
      </c>
      <c r="AR1074" s="2">
        <v>243</v>
      </c>
      <c r="AS1074" s="2">
        <v>40.5</v>
      </c>
      <c r="AT1074" s="3">
        <v>247114393</v>
      </c>
      <c r="AU1074" s="3">
        <v>234789696</v>
      </c>
      <c r="AV1074" s="2">
        <v>95.01</v>
      </c>
      <c r="AW1074" s="3">
        <v>468018612</v>
      </c>
      <c r="AX1074" s="3">
        <v>445242114</v>
      </c>
      <c r="AY1074" s="2">
        <v>95.13</v>
      </c>
      <c r="AZ1074" s="3">
        <v>739980000</v>
      </c>
      <c r="BA1074" s="3">
        <v>0</v>
      </c>
      <c r="BB1074" s="2">
        <v>0</v>
      </c>
      <c r="BC1074" s="3">
        <v>434273103</v>
      </c>
      <c r="BD1074" s="3">
        <v>0</v>
      </c>
      <c r="BE1074" s="2">
        <v>0</v>
      </c>
      <c r="BF1074" s="3">
        <v>385329932</v>
      </c>
      <c r="BG1074" s="3">
        <v>0</v>
      </c>
      <c r="BH1074" s="2">
        <v>0</v>
      </c>
      <c r="BI1074" s="3">
        <v>2274716040</v>
      </c>
      <c r="BJ1074" s="3">
        <v>680031810</v>
      </c>
      <c r="BK1074" s="2">
        <v>29.9</v>
      </c>
      <c r="BM1074" s="4">
        <f t="shared" si="193"/>
        <v>247.11439300000001</v>
      </c>
      <c r="BN1074" s="4">
        <f t="shared" si="194"/>
        <v>234.78969599999999</v>
      </c>
      <c r="BO1074" s="4">
        <f t="shared" si="195"/>
        <v>468.01861200000002</v>
      </c>
      <c r="BP1074" s="4">
        <f t="shared" si="196"/>
        <v>445.24211400000002</v>
      </c>
      <c r="BQ1074" s="4">
        <f t="shared" si="197"/>
        <v>739.98</v>
      </c>
      <c r="BR1074" s="4">
        <f t="shared" si="198"/>
        <v>0</v>
      </c>
      <c r="BS1074" s="4">
        <f t="shared" si="199"/>
        <v>434.27310299999999</v>
      </c>
      <c r="BT1074" s="4">
        <f t="shared" si="200"/>
        <v>0</v>
      </c>
      <c r="BU1074" s="4">
        <f t="shared" si="201"/>
        <v>385.32993199999999</v>
      </c>
      <c r="BV1074" s="4">
        <f t="shared" si="202"/>
        <v>0</v>
      </c>
      <c r="BW1074" s="4">
        <f t="shared" si="203"/>
        <v>2274.7160400000002</v>
      </c>
      <c r="BX1074" s="4">
        <f t="shared" si="204"/>
        <v>680.03180999999995</v>
      </c>
    </row>
    <row r="1075" spans="1:76" x14ac:dyDescent="0.25">
      <c r="A1075">
        <v>16</v>
      </c>
      <c r="B1075" t="s">
        <v>60</v>
      </c>
      <c r="C1075" t="s">
        <v>61</v>
      </c>
      <c r="D1075">
        <v>2021</v>
      </c>
      <c r="E1075" t="s">
        <v>62</v>
      </c>
      <c r="F1075" t="s">
        <v>63</v>
      </c>
      <c r="G1075">
        <v>2</v>
      </c>
      <c r="H1075" t="s">
        <v>64</v>
      </c>
      <c r="I1075" t="s">
        <v>3566</v>
      </c>
      <c r="J1075" t="s">
        <v>2001</v>
      </c>
      <c r="K1075" t="s">
        <v>2002</v>
      </c>
      <c r="L1075" t="s">
        <v>3601</v>
      </c>
      <c r="M1075" t="s">
        <v>772</v>
      </c>
      <c r="N1075" t="s">
        <v>3613</v>
      </c>
      <c r="O1075" t="s">
        <v>259</v>
      </c>
      <c r="P1075" t="s">
        <v>3635</v>
      </c>
      <c r="Q1075" t="s">
        <v>773</v>
      </c>
      <c r="R1075" t="s">
        <v>3874</v>
      </c>
      <c r="S1075" t="s">
        <v>2003</v>
      </c>
      <c r="T1075">
        <v>17</v>
      </c>
      <c r="U1075">
        <v>2</v>
      </c>
      <c r="V1075" t="s">
        <v>2005</v>
      </c>
      <c r="W1075">
        <v>1</v>
      </c>
      <c r="X1075" t="s">
        <v>72</v>
      </c>
      <c r="Y1075">
        <v>1</v>
      </c>
      <c r="Z1075" t="s">
        <v>73</v>
      </c>
      <c r="AA1075">
        <v>1</v>
      </c>
      <c r="AB1075" s="2">
        <v>67</v>
      </c>
      <c r="AC1075" s="2">
        <v>67</v>
      </c>
      <c r="AD1075" s="2">
        <v>100</v>
      </c>
      <c r="AE1075" s="2">
        <v>381</v>
      </c>
      <c r="AF1075" s="2">
        <v>381</v>
      </c>
      <c r="AG1075" s="2">
        <v>100</v>
      </c>
      <c r="AH1075" s="2">
        <v>340</v>
      </c>
      <c r="AI1075" s="2">
        <v>0</v>
      </c>
      <c r="AJ1075" s="2">
        <v>0</v>
      </c>
      <c r="AK1075" s="2">
        <v>192</v>
      </c>
      <c r="AL1075" s="2">
        <v>0</v>
      </c>
      <c r="AM1075" s="2">
        <v>0</v>
      </c>
      <c r="AN1075" s="2">
        <v>20</v>
      </c>
      <c r="AO1075" s="2">
        <v>0</v>
      </c>
      <c r="AP1075" s="2">
        <v>0</v>
      </c>
      <c r="AQ1075" s="2">
        <v>1000</v>
      </c>
      <c r="AR1075" s="2">
        <v>448</v>
      </c>
      <c r="AS1075" s="2">
        <v>44.8</v>
      </c>
      <c r="AT1075" s="3">
        <v>399011304</v>
      </c>
      <c r="AU1075" s="3">
        <v>381868330</v>
      </c>
      <c r="AV1075" s="2">
        <v>95.7</v>
      </c>
      <c r="AW1075" s="3">
        <v>704669907</v>
      </c>
      <c r="AX1075" s="3">
        <v>703846331</v>
      </c>
      <c r="AY1075" s="2">
        <v>99.88</v>
      </c>
      <c r="AZ1075" s="3">
        <v>715228000</v>
      </c>
      <c r="BA1075" s="3">
        <v>0</v>
      </c>
      <c r="BB1075" s="2">
        <v>0</v>
      </c>
      <c r="BC1075" s="3">
        <v>785331577</v>
      </c>
      <c r="BD1075" s="3">
        <v>0</v>
      </c>
      <c r="BE1075" s="2">
        <v>0</v>
      </c>
      <c r="BF1075" s="3">
        <v>696823637</v>
      </c>
      <c r="BG1075" s="3">
        <v>0</v>
      </c>
      <c r="BH1075" s="2">
        <v>0</v>
      </c>
      <c r="BI1075" s="3">
        <v>3301064425</v>
      </c>
      <c r="BJ1075" s="3">
        <v>1085714661</v>
      </c>
      <c r="BK1075" s="2">
        <v>32.89</v>
      </c>
      <c r="BM1075" s="4">
        <f t="shared" si="193"/>
        <v>399.011304</v>
      </c>
      <c r="BN1075" s="4">
        <f t="shared" si="194"/>
        <v>381.86833000000001</v>
      </c>
      <c r="BO1075" s="4">
        <f t="shared" si="195"/>
        <v>704.66990699999997</v>
      </c>
      <c r="BP1075" s="4">
        <f t="shared" si="196"/>
        <v>703.84633099999996</v>
      </c>
      <c r="BQ1075" s="4">
        <f t="shared" si="197"/>
        <v>715.22799999999995</v>
      </c>
      <c r="BR1075" s="4">
        <f t="shared" si="198"/>
        <v>0</v>
      </c>
      <c r="BS1075" s="4">
        <f t="shared" si="199"/>
        <v>785.33157700000004</v>
      </c>
      <c r="BT1075" s="4">
        <f t="shared" si="200"/>
        <v>0</v>
      </c>
      <c r="BU1075" s="4">
        <f t="shared" si="201"/>
        <v>696.82363699999996</v>
      </c>
      <c r="BV1075" s="4">
        <f t="shared" si="202"/>
        <v>0</v>
      </c>
      <c r="BW1075" s="4">
        <f t="shared" si="203"/>
        <v>3301.064425</v>
      </c>
      <c r="BX1075" s="4">
        <f t="shared" si="204"/>
        <v>1085.714661</v>
      </c>
    </row>
    <row r="1076" spans="1:76" x14ac:dyDescent="0.25">
      <c r="A1076">
        <v>16</v>
      </c>
      <c r="B1076" t="s">
        <v>60</v>
      </c>
      <c r="C1076" t="s">
        <v>61</v>
      </c>
      <c r="D1076">
        <v>2021</v>
      </c>
      <c r="E1076" t="s">
        <v>62</v>
      </c>
      <c r="F1076" t="s">
        <v>63</v>
      </c>
      <c r="G1076">
        <v>2</v>
      </c>
      <c r="H1076" t="s">
        <v>64</v>
      </c>
      <c r="I1076" t="s">
        <v>3566</v>
      </c>
      <c r="J1076" t="s">
        <v>2001</v>
      </c>
      <c r="K1076" t="s">
        <v>2002</v>
      </c>
      <c r="L1076" t="s">
        <v>3601</v>
      </c>
      <c r="M1076" t="s">
        <v>772</v>
      </c>
      <c r="N1076" t="s">
        <v>3613</v>
      </c>
      <c r="O1076" t="s">
        <v>259</v>
      </c>
      <c r="P1076" t="s">
        <v>3635</v>
      </c>
      <c r="Q1076" t="s">
        <v>773</v>
      </c>
      <c r="R1076" t="s">
        <v>3874</v>
      </c>
      <c r="S1076" t="s">
        <v>2003</v>
      </c>
      <c r="T1076">
        <v>17</v>
      </c>
      <c r="U1076">
        <v>3</v>
      </c>
      <c r="V1076" t="s">
        <v>2006</v>
      </c>
      <c r="W1076">
        <v>1</v>
      </c>
      <c r="X1076" t="s">
        <v>72</v>
      </c>
      <c r="Y1076">
        <v>1</v>
      </c>
      <c r="Z1076" t="s">
        <v>73</v>
      </c>
      <c r="AA1076">
        <v>1</v>
      </c>
      <c r="AB1076" s="2">
        <v>97</v>
      </c>
      <c r="AC1076" s="2">
        <v>97</v>
      </c>
      <c r="AD1076" s="2">
        <v>100</v>
      </c>
      <c r="AE1076" s="2">
        <v>404</v>
      </c>
      <c r="AF1076" s="2">
        <v>404</v>
      </c>
      <c r="AG1076" s="2">
        <v>100</v>
      </c>
      <c r="AH1076" s="2">
        <v>340</v>
      </c>
      <c r="AI1076" s="2">
        <v>0</v>
      </c>
      <c r="AJ1076" s="2">
        <v>0</v>
      </c>
      <c r="AK1076" s="2">
        <v>139</v>
      </c>
      <c r="AL1076" s="2">
        <v>0</v>
      </c>
      <c r="AM1076" s="2">
        <v>0</v>
      </c>
      <c r="AN1076" s="2">
        <v>20</v>
      </c>
      <c r="AO1076" s="2">
        <v>0</v>
      </c>
      <c r="AP1076" s="2">
        <v>0</v>
      </c>
      <c r="AQ1076" s="2">
        <v>1000</v>
      </c>
      <c r="AR1076" s="2">
        <v>501</v>
      </c>
      <c r="AS1076" s="2">
        <v>50.1</v>
      </c>
      <c r="AT1076" s="3">
        <v>202232029</v>
      </c>
      <c r="AU1076" s="3">
        <v>193284175</v>
      </c>
      <c r="AV1076" s="2">
        <v>95.57</v>
      </c>
      <c r="AW1076" s="3">
        <v>459930704</v>
      </c>
      <c r="AX1076" s="3">
        <v>454223659</v>
      </c>
      <c r="AY1076" s="2">
        <v>98.76</v>
      </c>
      <c r="AZ1076" s="3">
        <v>273900000</v>
      </c>
      <c r="BA1076" s="3">
        <v>0</v>
      </c>
      <c r="BB1076" s="2">
        <v>0</v>
      </c>
      <c r="BC1076" s="3">
        <v>367176438</v>
      </c>
      <c r="BD1076" s="3">
        <v>0</v>
      </c>
      <c r="BE1076" s="2">
        <v>0</v>
      </c>
      <c r="BF1076" s="3">
        <v>325795153</v>
      </c>
      <c r="BG1076" s="3">
        <v>0</v>
      </c>
      <c r="BH1076" s="2">
        <v>0</v>
      </c>
      <c r="BI1076" s="3">
        <v>1629034324</v>
      </c>
      <c r="BJ1076" s="3">
        <v>647507834</v>
      </c>
      <c r="BK1076" s="2">
        <v>39.75</v>
      </c>
      <c r="BM1076" s="4">
        <f t="shared" si="193"/>
        <v>202.23202900000001</v>
      </c>
      <c r="BN1076" s="4">
        <f t="shared" si="194"/>
        <v>193.284175</v>
      </c>
      <c r="BO1076" s="4">
        <f t="shared" si="195"/>
        <v>459.93070399999999</v>
      </c>
      <c r="BP1076" s="4">
        <f t="shared" si="196"/>
        <v>454.223659</v>
      </c>
      <c r="BQ1076" s="4">
        <f t="shared" si="197"/>
        <v>273.89999999999998</v>
      </c>
      <c r="BR1076" s="4">
        <f t="shared" si="198"/>
        <v>0</v>
      </c>
      <c r="BS1076" s="4">
        <f t="shared" si="199"/>
        <v>367.17643800000002</v>
      </c>
      <c r="BT1076" s="4">
        <f t="shared" si="200"/>
        <v>0</v>
      </c>
      <c r="BU1076" s="4">
        <f t="shared" si="201"/>
        <v>325.79515300000003</v>
      </c>
      <c r="BV1076" s="4">
        <f t="shared" si="202"/>
        <v>0</v>
      </c>
      <c r="BW1076" s="4">
        <f t="shared" si="203"/>
        <v>1629.034324</v>
      </c>
      <c r="BX1076" s="4">
        <f t="shared" si="204"/>
        <v>647.507834</v>
      </c>
    </row>
    <row r="1077" spans="1:76" x14ac:dyDescent="0.25">
      <c r="A1077">
        <v>16</v>
      </c>
      <c r="B1077" t="s">
        <v>60</v>
      </c>
      <c r="C1077" t="s">
        <v>61</v>
      </c>
      <c r="D1077">
        <v>2021</v>
      </c>
      <c r="E1077" t="s">
        <v>62</v>
      </c>
      <c r="F1077" t="s">
        <v>63</v>
      </c>
      <c r="G1077">
        <v>2</v>
      </c>
      <c r="H1077" t="s">
        <v>64</v>
      </c>
      <c r="I1077" t="s">
        <v>3566</v>
      </c>
      <c r="J1077" t="s">
        <v>2001</v>
      </c>
      <c r="K1077" t="s">
        <v>2002</v>
      </c>
      <c r="L1077" t="s">
        <v>3601</v>
      </c>
      <c r="M1077" t="s">
        <v>772</v>
      </c>
      <c r="N1077" t="s">
        <v>3613</v>
      </c>
      <c r="O1077" t="s">
        <v>259</v>
      </c>
      <c r="P1077" t="s">
        <v>3635</v>
      </c>
      <c r="Q1077" t="s">
        <v>773</v>
      </c>
      <c r="R1077" t="s">
        <v>3874</v>
      </c>
      <c r="S1077" t="s">
        <v>2003</v>
      </c>
      <c r="T1077">
        <v>17</v>
      </c>
      <c r="U1077">
        <v>4</v>
      </c>
      <c r="V1077" t="s">
        <v>2007</v>
      </c>
      <c r="W1077">
        <v>1</v>
      </c>
      <c r="X1077" t="s">
        <v>72</v>
      </c>
      <c r="Y1077">
        <v>1</v>
      </c>
      <c r="Z1077" t="s">
        <v>73</v>
      </c>
      <c r="AA1077">
        <v>1</v>
      </c>
      <c r="AB1077" s="2">
        <v>1</v>
      </c>
      <c r="AC1077" s="2">
        <v>1</v>
      </c>
      <c r="AD1077" s="2">
        <v>100</v>
      </c>
      <c r="AE1077" s="2">
        <v>10</v>
      </c>
      <c r="AF1077" s="2">
        <v>10</v>
      </c>
      <c r="AG1077" s="2">
        <v>100</v>
      </c>
      <c r="AH1077" s="2">
        <v>10</v>
      </c>
      <c r="AI1077" s="2">
        <v>0</v>
      </c>
      <c r="AJ1077" s="2">
        <v>0</v>
      </c>
      <c r="AK1077" s="2">
        <v>6</v>
      </c>
      <c r="AL1077" s="2">
        <v>0</v>
      </c>
      <c r="AM1077" s="2">
        <v>0</v>
      </c>
      <c r="AN1077" s="2">
        <v>1</v>
      </c>
      <c r="AO1077" s="2">
        <v>0</v>
      </c>
      <c r="AP1077" s="2">
        <v>0</v>
      </c>
      <c r="AQ1077" s="2">
        <v>28</v>
      </c>
      <c r="AR1077" s="2">
        <v>11</v>
      </c>
      <c r="AS1077" s="2">
        <v>39.29</v>
      </c>
      <c r="AT1077" s="3">
        <v>73925050</v>
      </c>
      <c r="AU1077" s="3">
        <v>70760486</v>
      </c>
      <c r="AV1077" s="2">
        <v>95.71</v>
      </c>
      <c r="AW1077" s="3">
        <v>131673285</v>
      </c>
      <c r="AX1077" s="3">
        <v>129495094</v>
      </c>
      <c r="AY1077" s="2">
        <v>98.35</v>
      </c>
      <c r="AZ1077" s="3">
        <v>91300000</v>
      </c>
      <c r="BA1077" s="3">
        <v>0</v>
      </c>
      <c r="BB1077" s="2">
        <v>0</v>
      </c>
      <c r="BC1077" s="3">
        <v>146870575</v>
      </c>
      <c r="BD1077" s="3">
        <v>0</v>
      </c>
      <c r="BE1077" s="2">
        <v>0</v>
      </c>
      <c r="BF1077" s="3">
        <v>130318061</v>
      </c>
      <c r="BG1077" s="3">
        <v>0</v>
      </c>
      <c r="BH1077" s="2">
        <v>0</v>
      </c>
      <c r="BI1077" s="3">
        <v>574086971</v>
      </c>
      <c r="BJ1077" s="3">
        <v>200255580</v>
      </c>
      <c r="BK1077" s="2">
        <v>34.880000000000003</v>
      </c>
      <c r="BM1077" s="4">
        <f t="shared" si="193"/>
        <v>73.925049999999999</v>
      </c>
      <c r="BN1077" s="4">
        <f t="shared" si="194"/>
        <v>70.760486</v>
      </c>
      <c r="BO1077" s="4">
        <f t="shared" si="195"/>
        <v>131.67328499999999</v>
      </c>
      <c r="BP1077" s="4">
        <f t="shared" si="196"/>
        <v>129.49509399999999</v>
      </c>
      <c r="BQ1077" s="4">
        <f t="shared" si="197"/>
        <v>91.3</v>
      </c>
      <c r="BR1077" s="4">
        <f t="shared" si="198"/>
        <v>0</v>
      </c>
      <c r="BS1077" s="4">
        <f t="shared" si="199"/>
        <v>146.870575</v>
      </c>
      <c r="BT1077" s="4">
        <f t="shared" si="200"/>
        <v>0</v>
      </c>
      <c r="BU1077" s="4">
        <f t="shared" si="201"/>
        <v>130.318061</v>
      </c>
      <c r="BV1077" s="4">
        <f t="shared" si="202"/>
        <v>0</v>
      </c>
      <c r="BW1077" s="4">
        <f t="shared" si="203"/>
        <v>574.08697099999995</v>
      </c>
      <c r="BX1077" s="4">
        <f t="shared" si="204"/>
        <v>200.25558000000001</v>
      </c>
    </row>
    <row r="1078" spans="1:76" x14ac:dyDescent="0.25">
      <c r="A1078">
        <v>16</v>
      </c>
      <c r="B1078" t="s">
        <v>60</v>
      </c>
      <c r="C1078" t="s">
        <v>61</v>
      </c>
      <c r="D1078">
        <v>2021</v>
      </c>
      <c r="E1078" t="s">
        <v>62</v>
      </c>
      <c r="F1078" t="s">
        <v>63</v>
      </c>
      <c r="G1078">
        <v>2</v>
      </c>
      <c r="H1078" t="s">
        <v>64</v>
      </c>
      <c r="I1078" t="s">
        <v>3566</v>
      </c>
      <c r="J1078" t="s">
        <v>2001</v>
      </c>
      <c r="K1078" t="s">
        <v>2002</v>
      </c>
      <c r="L1078" t="s">
        <v>3601</v>
      </c>
      <c r="M1078" t="s">
        <v>772</v>
      </c>
      <c r="N1078" t="s">
        <v>3613</v>
      </c>
      <c r="O1078" t="s">
        <v>259</v>
      </c>
      <c r="P1078" t="s">
        <v>3635</v>
      </c>
      <c r="Q1078" t="s">
        <v>773</v>
      </c>
      <c r="R1078" t="s">
        <v>3874</v>
      </c>
      <c r="S1078" t="s">
        <v>2003</v>
      </c>
      <c r="T1078">
        <v>17</v>
      </c>
      <c r="U1078">
        <v>5</v>
      </c>
      <c r="V1078" t="s">
        <v>2008</v>
      </c>
      <c r="W1078">
        <v>1</v>
      </c>
      <c r="X1078" t="s">
        <v>72</v>
      </c>
      <c r="Y1078">
        <v>1</v>
      </c>
      <c r="Z1078" t="s">
        <v>73</v>
      </c>
      <c r="AA1078">
        <v>1</v>
      </c>
      <c r="AB1078" s="2">
        <v>31</v>
      </c>
      <c r="AC1078" s="2">
        <v>31</v>
      </c>
      <c r="AD1078" s="2">
        <v>100</v>
      </c>
      <c r="AE1078" s="2">
        <v>160</v>
      </c>
      <c r="AF1078" s="2">
        <v>160</v>
      </c>
      <c r="AG1078" s="2">
        <v>100</v>
      </c>
      <c r="AH1078" s="2">
        <v>170</v>
      </c>
      <c r="AI1078" s="2">
        <v>0</v>
      </c>
      <c r="AJ1078" s="2">
        <v>0</v>
      </c>
      <c r="AK1078" s="2">
        <v>129</v>
      </c>
      <c r="AL1078" s="2">
        <v>0</v>
      </c>
      <c r="AM1078" s="2">
        <v>0</v>
      </c>
      <c r="AN1078" s="2">
        <v>10</v>
      </c>
      <c r="AO1078" s="2">
        <v>0</v>
      </c>
      <c r="AP1078" s="2">
        <v>0</v>
      </c>
      <c r="AQ1078" s="2">
        <v>500</v>
      </c>
      <c r="AR1078" s="2">
        <v>191</v>
      </c>
      <c r="AS1078" s="2">
        <v>38.200000000000003</v>
      </c>
      <c r="AT1078" s="3">
        <v>73925203</v>
      </c>
      <c r="AU1078" s="3">
        <v>70760619</v>
      </c>
      <c r="AV1078" s="2">
        <v>95.71</v>
      </c>
      <c r="AW1078" s="3">
        <v>131673124</v>
      </c>
      <c r="AX1078" s="3">
        <v>131528428</v>
      </c>
      <c r="AY1078" s="2">
        <v>99.89</v>
      </c>
      <c r="AZ1078" s="3">
        <v>91300000</v>
      </c>
      <c r="BA1078" s="3">
        <v>0</v>
      </c>
      <c r="BB1078" s="2">
        <v>0</v>
      </c>
      <c r="BC1078" s="3">
        <v>146870767</v>
      </c>
      <c r="BD1078" s="3">
        <v>0</v>
      </c>
      <c r="BE1078" s="2">
        <v>0</v>
      </c>
      <c r="BF1078" s="3">
        <v>130318231</v>
      </c>
      <c r="BG1078" s="3">
        <v>0</v>
      </c>
      <c r="BH1078" s="2">
        <v>0</v>
      </c>
      <c r="BI1078" s="3">
        <v>574087325</v>
      </c>
      <c r="BJ1078" s="3">
        <v>202289047</v>
      </c>
      <c r="BK1078" s="2">
        <v>35.24</v>
      </c>
      <c r="BM1078" s="4">
        <f t="shared" si="193"/>
        <v>73.925202999999996</v>
      </c>
      <c r="BN1078" s="4">
        <f t="shared" si="194"/>
        <v>70.760619000000005</v>
      </c>
      <c r="BO1078" s="4">
        <f t="shared" si="195"/>
        <v>131.673124</v>
      </c>
      <c r="BP1078" s="4">
        <f t="shared" si="196"/>
        <v>131.52842799999999</v>
      </c>
      <c r="BQ1078" s="4">
        <f t="shared" si="197"/>
        <v>91.3</v>
      </c>
      <c r="BR1078" s="4">
        <f t="shared" si="198"/>
        <v>0</v>
      </c>
      <c r="BS1078" s="4">
        <f t="shared" si="199"/>
        <v>146.870767</v>
      </c>
      <c r="BT1078" s="4">
        <f t="shared" si="200"/>
        <v>0</v>
      </c>
      <c r="BU1078" s="4">
        <f t="shared" si="201"/>
        <v>130.318231</v>
      </c>
      <c r="BV1078" s="4">
        <f t="shared" si="202"/>
        <v>0</v>
      </c>
      <c r="BW1078" s="4">
        <f t="shared" si="203"/>
        <v>574.08732499999996</v>
      </c>
      <c r="BX1078" s="4">
        <f t="shared" si="204"/>
        <v>202.28904699999998</v>
      </c>
    </row>
    <row r="1079" spans="1:76" x14ac:dyDescent="0.25">
      <c r="A1079">
        <v>16</v>
      </c>
      <c r="B1079" t="s">
        <v>60</v>
      </c>
      <c r="C1079" t="s">
        <v>61</v>
      </c>
      <c r="D1079">
        <v>2021</v>
      </c>
      <c r="E1079" t="s">
        <v>62</v>
      </c>
      <c r="F1079" t="s">
        <v>63</v>
      </c>
      <c r="G1079">
        <v>2</v>
      </c>
      <c r="H1079" t="s">
        <v>64</v>
      </c>
      <c r="I1079" t="s">
        <v>3566</v>
      </c>
      <c r="J1079" t="s">
        <v>2001</v>
      </c>
      <c r="K1079" t="s">
        <v>2002</v>
      </c>
      <c r="L1079" t="s">
        <v>3601</v>
      </c>
      <c r="M1079" t="s">
        <v>772</v>
      </c>
      <c r="N1079" t="s">
        <v>3613</v>
      </c>
      <c r="O1079" t="s">
        <v>259</v>
      </c>
      <c r="P1079" t="s">
        <v>3635</v>
      </c>
      <c r="Q1079" t="s">
        <v>773</v>
      </c>
      <c r="R1079" t="s">
        <v>3874</v>
      </c>
      <c r="S1079" t="s">
        <v>2003</v>
      </c>
      <c r="T1079">
        <v>17</v>
      </c>
      <c r="U1079">
        <v>6</v>
      </c>
      <c r="V1079" t="s">
        <v>2009</v>
      </c>
      <c r="W1079">
        <v>1</v>
      </c>
      <c r="X1079" t="s">
        <v>72</v>
      </c>
      <c r="Y1079">
        <v>1</v>
      </c>
      <c r="Z1079" t="s">
        <v>73</v>
      </c>
      <c r="AA1079">
        <v>1</v>
      </c>
      <c r="AB1079" s="2">
        <v>6</v>
      </c>
      <c r="AC1079" s="2">
        <v>6</v>
      </c>
      <c r="AD1079" s="2">
        <v>100</v>
      </c>
      <c r="AE1079" s="2">
        <v>36</v>
      </c>
      <c r="AF1079" s="2">
        <v>36</v>
      </c>
      <c r="AG1079" s="2">
        <v>100</v>
      </c>
      <c r="AH1079" s="2">
        <v>34</v>
      </c>
      <c r="AI1079" s="2">
        <v>0</v>
      </c>
      <c r="AJ1079" s="2">
        <v>0</v>
      </c>
      <c r="AK1079" s="2">
        <v>22</v>
      </c>
      <c r="AL1079" s="2">
        <v>0</v>
      </c>
      <c r="AM1079" s="2">
        <v>0</v>
      </c>
      <c r="AN1079" s="2">
        <v>2</v>
      </c>
      <c r="AO1079" s="2">
        <v>0</v>
      </c>
      <c r="AP1079" s="2">
        <v>0</v>
      </c>
      <c r="AQ1079" s="2">
        <v>100</v>
      </c>
      <c r="AR1079" s="2">
        <v>42</v>
      </c>
      <c r="AS1079" s="2">
        <v>42</v>
      </c>
      <c r="AT1079" s="3">
        <v>67178311</v>
      </c>
      <c r="AU1079" s="3">
        <v>64205974</v>
      </c>
      <c r="AV1079" s="2">
        <v>95.58</v>
      </c>
      <c r="AW1079" s="3">
        <v>152161963</v>
      </c>
      <c r="AX1079" s="3">
        <v>152066026</v>
      </c>
      <c r="AY1079" s="2">
        <v>99.94</v>
      </c>
      <c r="AZ1079" s="3">
        <v>91300000</v>
      </c>
      <c r="BA1079" s="3">
        <v>0</v>
      </c>
      <c r="BB1079" s="2">
        <v>0</v>
      </c>
      <c r="BC1079" s="3">
        <v>121970258</v>
      </c>
      <c r="BD1079" s="3">
        <v>0</v>
      </c>
      <c r="BE1079" s="2">
        <v>0</v>
      </c>
      <c r="BF1079" s="3">
        <v>108224043</v>
      </c>
      <c r="BG1079" s="3">
        <v>0</v>
      </c>
      <c r="BH1079" s="2">
        <v>0</v>
      </c>
      <c r="BI1079" s="3">
        <v>540834575</v>
      </c>
      <c r="BJ1079" s="3">
        <v>216272000</v>
      </c>
      <c r="BK1079" s="2">
        <v>39.99</v>
      </c>
      <c r="BM1079" s="4">
        <f t="shared" si="193"/>
        <v>67.178310999999994</v>
      </c>
      <c r="BN1079" s="4">
        <f t="shared" si="194"/>
        <v>64.205973999999998</v>
      </c>
      <c r="BO1079" s="4">
        <f t="shared" si="195"/>
        <v>152.16196299999999</v>
      </c>
      <c r="BP1079" s="4">
        <f t="shared" si="196"/>
        <v>152.06602599999999</v>
      </c>
      <c r="BQ1079" s="4">
        <f t="shared" si="197"/>
        <v>91.3</v>
      </c>
      <c r="BR1079" s="4">
        <f t="shared" si="198"/>
        <v>0</v>
      </c>
      <c r="BS1079" s="4">
        <f t="shared" si="199"/>
        <v>121.970258</v>
      </c>
      <c r="BT1079" s="4">
        <f t="shared" si="200"/>
        <v>0</v>
      </c>
      <c r="BU1079" s="4">
        <f t="shared" si="201"/>
        <v>108.22404299999999</v>
      </c>
      <c r="BV1079" s="4">
        <f t="shared" si="202"/>
        <v>0</v>
      </c>
      <c r="BW1079" s="4">
        <f t="shared" si="203"/>
        <v>540.83457499999997</v>
      </c>
      <c r="BX1079" s="4">
        <f t="shared" si="204"/>
        <v>216.27199999999999</v>
      </c>
    </row>
    <row r="1080" spans="1:76" x14ac:dyDescent="0.25">
      <c r="A1080">
        <v>16</v>
      </c>
      <c r="B1080" t="s">
        <v>60</v>
      </c>
      <c r="C1080" t="s">
        <v>61</v>
      </c>
      <c r="D1080">
        <v>2021</v>
      </c>
      <c r="E1080" t="s">
        <v>62</v>
      </c>
      <c r="F1080" t="s">
        <v>63</v>
      </c>
      <c r="G1080">
        <v>2</v>
      </c>
      <c r="H1080" t="s">
        <v>64</v>
      </c>
      <c r="I1080" t="s">
        <v>3566</v>
      </c>
      <c r="J1080" t="s">
        <v>2001</v>
      </c>
      <c r="K1080" t="s">
        <v>2002</v>
      </c>
      <c r="L1080" t="s">
        <v>3601</v>
      </c>
      <c r="M1080" t="s">
        <v>772</v>
      </c>
      <c r="N1080" t="s">
        <v>3613</v>
      </c>
      <c r="O1080" t="s">
        <v>259</v>
      </c>
      <c r="P1080" t="s">
        <v>3635</v>
      </c>
      <c r="Q1080" t="s">
        <v>773</v>
      </c>
      <c r="R1080" t="s">
        <v>3874</v>
      </c>
      <c r="S1080" t="s">
        <v>2003</v>
      </c>
      <c r="T1080">
        <v>17</v>
      </c>
      <c r="U1080">
        <v>7</v>
      </c>
      <c r="V1080" t="s">
        <v>2010</v>
      </c>
      <c r="W1080">
        <v>1</v>
      </c>
      <c r="X1080" t="s">
        <v>72</v>
      </c>
      <c r="Y1080">
        <v>1</v>
      </c>
      <c r="Z1080" t="s">
        <v>73</v>
      </c>
      <c r="AA1080">
        <v>1</v>
      </c>
      <c r="AB1080" s="2">
        <v>61</v>
      </c>
      <c r="AC1080" s="2">
        <v>61</v>
      </c>
      <c r="AD1080" s="2">
        <v>100</v>
      </c>
      <c r="AE1080" s="2">
        <v>213</v>
      </c>
      <c r="AF1080" s="2">
        <v>213</v>
      </c>
      <c r="AG1080" s="2">
        <v>100</v>
      </c>
      <c r="AH1080" s="2">
        <v>200</v>
      </c>
      <c r="AI1080" s="2">
        <v>0</v>
      </c>
      <c r="AJ1080" s="2">
        <v>0</v>
      </c>
      <c r="AK1080" s="2">
        <v>120</v>
      </c>
      <c r="AL1080" s="2">
        <v>0</v>
      </c>
      <c r="AM1080" s="2">
        <v>0</v>
      </c>
      <c r="AN1080" s="2">
        <v>6</v>
      </c>
      <c r="AO1080" s="2">
        <v>0</v>
      </c>
      <c r="AP1080" s="2">
        <v>0</v>
      </c>
      <c r="AQ1080" s="2">
        <v>600</v>
      </c>
      <c r="AR1080" s="2">
        <v>274</v>
      </c>
      <c r="AS1080" s="2">
        <v>45.67</v>
      </c>
      <c r="AT1080" s="3">
        <v>335277750</v>
      </c>
      <c r="AU1080" s="3">
        <v>320858351</v>
      </c>
      <c r="AV1080" s="2">
        <v>95.7</v>
      </c>
      <c r="AW1080" s="3">
        <v>600369405</v>
      </c>
      <c r="AX1080" s="3">
        <v>599084186</v>
      </c>
      <c r="AY1080" s="2">
        <v>99.79</v>
      </c>
      <c r="AZ1080" s="3">
        <v>998920000</v>
      </c>
      <c r="BA1080" s="3">
        <v>0</v>
      </c>
      <c r="BB1080" s="2">
        <v>0</v>
      </c>
      <c r="BC1080" s="3">
        <v>658147818</v>
      </c>
      <c r="BD1080" s="3">
        <v>0</v>
      </c>
      <c r="BE1080" s="2">
        <v>0</v>
      </c>
      <c r="BF1080" s="3">
        <v>583973661</v>
      </c>
      <c r="BG1080" s="3">
        <v>0</v>
      </c>
      <c r="BH1080" s="2">
        <v>0</v>
      </c>
      <c r="BI1080" s="3">
        <v>3176688634</v>
      </c>
      <c r="BJ1080" s="3">
        <v>919942537</v>
      </c>
      <c r="BK1080" s="2">
        <v>28.96</v>
      </c>
      <c r="BM1080" s="4">
        <f t="shared" si="193"/>
        <v>335.27775000000003</v>
      </c>
      <c r="BN1080" s="4">
        <f t="shared" si="194"/>
        <v>320.85835100000003</v>
      </c>
      <c r="BO1080" s="4">
        <f t="shared" si="195"/>
        <v>600.36940500000003</v>
      </c>
      <c r="BP1080" s="4">
        <f t="shared" si="196"/>
        <v>599.08418600000005</v>
      </c>
      <c r="BQ1080" s="4">
        <f t="shared" si="197"/>
        <v>998.92</v>
      </c>
      <c r="BR1080" s="4">
        <f t="shared" si="198"/>
        <v>0</v>
      </c>
      <c r="BS1080" s="4">
        <f t="shared" si="199"/>
        <v>658.14781800000003</v>
      </c>
      <c r="BT1080" s="4">
        <f t="shared" si="200"/>
        <v>0</v>
      </c>
      <c r="BU1080" s="4">
        <f t="shared" si="201"/>
        <v>583.97366099999999</v>
      </c>
      <c r="BV1080" s="4">
        <f t="shared" si="202"/>
        <v>0</v>
      </c>
      <c r="BW1080" s="4">
        <f t="shared" si="203"/>
        <v>3176.6886340000001</v>
      </c>
      <c r="BX1080" s="4">
        <f t="shared" si="204"/>
        <v>919.94253700000013</v>
      </c>
    </row>
    <row r="1081" spans="1:76" x14ac:dyDescent="0.25">
      <c r="A1081">
        <v>16</v>
      </c>
      <c r="B1081" t="s">
        <v>60</v>
      </c>
      <c r="C1081" t="s">
        <v>61</v>
      </c>
      <c r="D1081">
        <v>2021</v>
      </c>
      <c r="E1081" t="s">
        <v>62</v>
      </c>
      <c r="F1081" t="s">
        <v>63</v>
      </c>
      <c r="G1081">
        <v>2</v>
      </c>
      <c r="H1081" t="s">
        <v>64</v>
      </c>
      <c r="I1081" t="s">
        <v>3566</v>
      </c>
      <c r="J1081" t="s">
        <v>2001</v>
      </c>
      <c r="K1081" t="s">
        <v>2002</v>
      </c>
      <c r="L1081" t="s">
        <v>3601</v>
      </c>
      <c r="M1081" t="s">
        <v>772</v>
      </c>
      <c r="N1081" t="s">
        <v>3613</v>
      </c>
      <c r="O1081" t="s">
        <v>259</v>
      </c>
      <c r="P1081" t="s">
        <v>3635</v>
      </c>
      <c r="Q1081" t="s">
        <v>773</v>
      </c>
      <c r="R1081" t="s">
        <v>3875</v>
      </c>
      <c r="S1081" t="s">
        <v>2011</v>
      </c>
      <c r="T1081">
        <v>18</v>
      </c>
      <c r="U1081">
        <v>1</v>
      </c>
      <c r="V1081" t="s">
        <v>2012</v>
      </c>
      <c r="W1081">
        <v>1</v>
      </c>
      <c r="X1081" t="s">
        <v>72</v>
      </c>
      <c r="Y1081">
        <v>1</v>
      </c>
      <c r="Z1081" t="s">
        <v>73</v>
      </c>
      <c r="AA1081">
        <v>1</v>
      </c>
      <c r="AB1081" s="2">
        <v>15</v>
      </c>
      <c r="AC1081" s="2">
        <v>15</v>
      </c>
      <c r="AD1081" s="2">
        <v>100</v>
      </c>
      <c r="AE1081" s="2">
        <v>25</v>
      </c>
      <c r="AF1081" s="2">
        <v>25</v>
      </c>
      <c r="AG1081" s="2">
        <v>100</v>
      </c>
      <c r="AH1081" s="2">
        <v>25</v>
      </c>
      <c r="AI1081" s="2">
        <v>0</v>
      </c>
      <c r="AJ1081" s="2">
        <v>0</v>
      </c>
      <c r="AK1081" s="2">
        <v>25</v>
      </c>
      <c r="AL1081" s="2">
        <v>0</v>
      </c>
      <c r="AM1081" s="2">
        <v>0</v>
      </c>
      <c r="AN1081" s="2">
        <v>10</v>
      </c>
      <c r="AO1081" s="2">
        <v>0</v>
      </c>
      <c r="AP1081" s="2">
        <v>0</v>
      </c>
      <c r="AQ1081" s="2">
        <v>100</v>
      </c>
      <c r="AR1081" s="2">
        <v>40</v>
      </c>
      <c r="AS1081" s="2">
        <v>40</v>
      </c>
      <c r="AT1081" s="3">
        <v>2136620435</v>
      </c>
      <c r="AU1081" s="3">
        <v>2136620435</v>
      </c>
      <c r="AV1081" s="2">
        <v>100</v>
      </c>
      <c r="AW1081" s="3">
        <v>3122706635</v>
      </c>
      <c r="AX1081" s="3">
        <v>3105921360</v>
      </c>
      <c r="AY1081" s="2">
        <v>99.46</v>
      </c>
      <c r="AZ1081" s="3">
        <v>4006888000</v>
      </c>
      <c r="BA1081" s="3">
        <v>0</v>
      </c>
      <c r="BB1081" s="2">
        <v>0</v>
      </c>
      <c r="BC1081" s="3">
        <v>2868728925</v>
      </c>
      <c r="BD1081" s="3">
        <v>0</v>
      </c>
      <c r="BE1081" s="2">
        <v>0</v>
      </c>
      <c r="BF1081" s="3">
        <v>2868728922</v>
      </c>
      <c r="BG1081" s="3">
        <v>0</v>
      </c>
      <c r="BH1081" s="2">
        <v>0</v>
      </c>
      <c r="BI1081" s="3">
        <v>15003672917</v>
      </c>
      <c r="BJ1081" s="3">
        <v>5242541795</v>
      </c>
      <c r="BK1081" s="2">
        <v>34.94</v>
      </c>
      <c r="BM1081" s="4">
        <f t="shared" si="193"/>
        <v>2136.6204349999998</v>
      </c>
      <c r="BN1081" s="4">
        <f t="shared" si="194"/>
        <v>2136.6204349999998</v>
      </c>
      <c r="BO1081" s="4">
        <f t="shared" si="195"/>
        <v>3122.706635</v>
      </c>
      <c r="BP1081" s="4">
        <f t="shared" si="196"/>
        <v>3105.9213599999998</v>
      </c>
      <c r="BQ1081" s="4">
        <f t="shared" si="197"/>
        <v>4006.8879999999999</v>
      </c>
      <c r="BR1081" s="4">
        <f t="shared" si="198"/>
        <v>0</v>
      </c>
      <c r="BS1081" s="4">
        <f t="shared" si="199"/>
        <v>2868.7289249999999</v>
      </c>
      <c r="BT1081" s="4">
        <f t="shared" si="200"/>
        <v>0</v>
      </c>
      <c r="BU1081" s="4">
        <f t="shared" si="201"/>
        <v>2868.7289219999998</v>
      </c>
      <c r="BV1081" s="4">
        <f t="shared" si="202"/>
        <v>0</v>
      </c>
      <c r="BW1081" s="4">
        <f t="shared" si="203"/>
        <v>15003.672916999998</v>
      </c>
      <c r="BX1081" s="4">
        <f t="shared" si="204"/>
        <v>5242.5417949999992</v>
      </c>
    </row>
    <row r="1082" spans="1:76" x14ac:dyDescent="0.25">
      <c r="A1082">
        <v>16</v>
      </c>
      <c r="B1082" t="s">
        <v>60</v>
      </c>
      <c r="C1082" t="s">
        <v>61</v>
      </c>
      <c r="D1082">
        <v>2021</v>
      </c>
      <c r="E1082" t="s">
        <v>62</v>
      </c>
      <c r="F1082" t="s">
        <v>63</v>
      </c>
      <c r="G1082">
        <v>2</v>
      </c>
      <c r="H1082" t="s">
        <v>64</v>
      </c>
      <c r="I1082" t="s">
        <v>3566</v>
      </c>
      <c r="J1082" t="s">
        <v>2001</v>
      </c>
      <c r="K1082" t="s">
        <v>2002</v>
      </c>
      <c r="L1082" t="s">
        <v>3601</v>
      </c>
      <c r="M1082" t="s">
        <v>772</v>
      </c>
      <c r="N1082" t="s">
        <v>3613</v>
      </c>
      <c r="O1082" t="s">
        <v>259</v>
      </c>
      <c r="P1082" t="s">
        <v>3635</v>
      </c>
      <c r="Q1082" t="s">
        <v>773</v>
      </c>
      <c r="R1082" t="s">
        <v>3875</v>
      </c>
      <c r="S1082" t="s">
        <v>2011</v>
      </c>
      <c r="T1082">
        <v>18</v>
      </c>
      <c r="U1082">
        <v>2</v>
      </c>
      <c r="V1082" t="s">
        <v>2013</v>
      </c>
      <c r="W1082">
        <v>1</v>
      </c>
      <c r="X1082" t="s">
        <v>72</v>
      </c>
      <c r="Y1082">
        <v>1</v>
      </c>
      <c r="Z1082" t="s">
        <v>73</v>
      </c>
      <c r="AA1082">
        <v>1</v>
      </c>
      <c r="AB1082" s="2">
        <v>15</v>
      </c>
      <c r="AC1082" s="2">
        <v>15</v>
      </c>
      <c r="AD1082" s="2">
        <v>100</v>
      </c>
      <c r="AE1082" s="2">
        <v>25</v>
      </c>
      <c r="AF1082" s="2">
        <v>25</v>
      </c>
      <c r="AG1082" s="2">
        <v>100</v>
      </c>
      <c r="AH1082" s="2">
        <v>25</v>
      </c>
      <c r="AI1082" s="2">
        <v>0</v>
      </c>
      <c r="AJ1082" s="2">
        <v>0</v>
      </c>
      <c r="AK1082" s="2">
        <v>25</v>
      </c>
      <c r="AL1082" s="2">
        <v>0</v>
      </c>
      <c r="AM1082" s="2">
        <v>0</v>
      </c>
      <c r="AN1082" s="2">
        <v>10</v>
      </c>
      <c r="AO1082" s="2">
        <v>0</v>
      </c>
      <c r="AP1082" s="2">
        <v>0</v>
      </c>
      <c r="AQ1082" s="2">
        <v>100</v>
      </c>
      <c r="AR1082" s="2">
        <v>40</v>
      </c>
      <c r="AS1082" s="2">
        <v>40</v>
      </c>
      <c r="AT1082" s="3">
        <v>45278989</v>
      </c>
      <c r="AU1082" s="3">
        <v>42387638</v>
      </c>
      <c r="AV1082" s="2">
        <v>93.62</v>
      </c>
      <c r="AW1082" s="3">
        <v>228395827</v>
      </c>
      <c r="AX1082" s="3">
        <v>224492604</v>
      </c>
      <c r="AY1082" s="2">
        <v>98.29</v>
      </c>
      <c r="AZ1082" s="3">
        <v>173928000</v>
      </c>
      <c r="BA1082" s="3">
        <v>0</v>
      </c>
      <c r="BB1082" s="2">
        <v>0</v>
      </c>
      <c r="BC1082" s="3">
        <v>52966450</v>
      </c>
      <c r="BD1082" s="3">
        <v>0</v>
      </c>
      <c r="BE1082" s="2">
        <v>0</v>
      </c>
      <c r="BF1082" s="3">
        <v>52966449</v>
      </c>
      <c r="BG1082" s="3">
        <v>0</v>
      </c>
      <c r="BH1082" s="2">
        <v>0</v>
      </c>
      <c r="BI1082" s="3">
        <v>553535715</v>
      </c>
      <c r="BJ1082" s="3">
        <v>266880242</v>
      </c>
      <c r="BK1082" s="2">
        <v>48.21</v>
      </c>
      <c r="BM1082" s="4">
        <f t="shared" si="193"/>
        <v>45.278989000000003</v>
      </c>
      <c r="BN1082" s="4">
        <f t="shared" si="194"/>
        <v>42.387638000000003</v>
      </c>
      <c r="BO1082" s="4">
        <f t="shared" si="195"/>
        <v>228.395827</v>
      </c>
      <c r="BP1082" s="4">
        <f t="shared" si="196"/>
        <v>224.492604</v>
      </c>
      <c r="BQ1082" s="4">
        <f t="shared" si="197"/>
        <v>173.928</v>
      </c>
      <c r="BR1082" s="4">
        <f t="shared" si="198"/>
        <v>0</v>
      </c>
      <c r="BS1082" s="4">
        <f t="shared" si="199"/>
        <v>52.966450000000002</v>
      </c>
      <c r="BT1082" s="4">
        <f t="shared" si="200"/>
        <v>0</v>
      </c>
      <c r="BU1082" s="4">
        <f t="shared" si="201"/>
        <v>52.966448999999997</v>
      </c>
      <c r="BV1082" s="4">
        <f t="shared" si="202"/>
        <v>0</v>
      </c>
      <c r="BW1082" s="4">
        <f t="shared" si="203"/>
        <v>553.53571499999998</v>
      </c>
      <c r="BX1082" s="4">
        <f t="shared" si="204"/>
        <v>266.88024200000001</v>
      </c>
    </row>
    <row r="1083" spans="1:76" x14ac:dyDescent="0.25">
      <c r="A1083">
        <v>16</v>
      </c>
      <c r="B1083" t="s">
        <v>60</v>
      </c>
      <c r="C1083" t="s">
        <v>61</v>
      </c>
      <c r="D1083">
        <v>2021</v>
      </c>
      <c r="E1083" t="s">
        <v>62</v>
      </c>
      <c r="F1083" t="s">
        <v>63</v>
      </c>
      <c r="G1083">
        <v>2</v>
      </c>
      <c r="H1083" t="s">
        <v>64</v>
      </c>
      <c r="I1083" t="s">
        <v>3566</v>
      </c>
      <c r="J1083" t="s">
        <v>2001</v>
      </c>
      <c r="K1083" t="s">
        <v>2002</v>
      </c>
      <c r="L1083" t="s">
        <v>3601</v>
      </c>
      <c r="M1083" t="s">
        <v>772</v>
      </c>
      <c r="N1083" t="s">
        <v>3613</v>
      </c>
      <c r="O1083" t="s">
        <v>259</v>
      </c>
      <c r="P1083" t="s">
        <v>3635</v>
      </c>
      <c r="Q1083" t="s">
        <v>773</v>
      </c>
      <c r="R1083" t="s">
        <v>3875</v>
      </c>
      <c r="S1083" t="s">
        <v>2011</v>
      </c>
      <c r="T1083">
        <v>18</v>
      </c>
      <c r="U1083">
        <v>3</v>
      </c>
      <c r="V1083" t="s">
        <v>2014</v>
      </c>
      <c r="W1083">
        <v>1</v>
      </c>
      <c r="X1083" t="s">
        <v>72</v>
      </c>
      <c r="Y1083">
        <v>1</v>
      </c>
      <c r="Z1083" t="s">
        <v>73</v>
      </c>
      <c r="AA1083">
        <v>1</v>
      </c>
      <c r="AB1083" s="2">
        <v>3</v>
      </c>
      <c r="AC1083" s="2">
        <v>3</v>
      </c>
      <c r="AD1083" s="2">
        <v>100</v>
      </c>
      <c r="AE1083" s="2">
        <v>65</v>
      </c>
      <c r="AF1083" s="2">
        <v>65</v>
      </c>
      <c r="AG1083" s="2">
        <v>100</v>
      </c>
      <c r="AH1083" s="2">
        <v>35</v>
      </c>
      <c r="AI1083" s="2">
        <v>0</v>
      </c>
      <c r="AJ1083" s="2">
        <v>0</v>
      </c>
      <c r="AK1083" s="2">
        <v>30</v>
      </c>
      <c r="AL1083" s="2">
        <v>0</v>
      </c>
      <c r="AM1083" s="2">
        <v>0</v>
      </c>
      <c r="AN1083" s="2">
        <v>2</v>
      </c>
      <c r="AO1083" s="2">
        <v>0</v>
      </c>
      <c r="AP1083" s="2">
        <v>0</v>
      </c>
      <c r="AQ1083" s="2">
        <v>135</v>
      </c>
      <c r="AR1083" s="2">
        <v>68</v>
      </c>
      <c r="AS1083" s="2">
        <v>50.37</v>
      </c>
      <c r="AT1083" s="3">
        <v>235233139</v>
      </c>
      <c r="AU1083" s="3">
        <v>199727954</v>
      </c>
      <c r="AV1083" s="2">
        <v>84.91</v>
      </c>
      <c r="AW1083" s="3">
        <v>296774824</v>
      </c>
      <c r="AX1083" s="3">
        <v>296774824</v>
      </c>
      <c r="AY1083" s="2">
        <v>100</v>
      </c>
      <c r="AZ1083" s="3">
        <v>518000000</v>
      </c>
      <c r="BA1083" s="3">
        <v>0</v>
      </c>
      <c r="BB1083" s="2">
        <v>0</v>
      </c>
      <c r="BC1083" s="3">
        <v>384083872</v>
      </c>
      <c r="BD1083" s="3">
        <v>0</v>
      </c>
      <c r="BE1083" s="2">
        <v>0</v>
      </c>
      <c r="BF1083" s="3">
        <v>384083872</v>
      </c>
      <c r="BG1083" s="3">
        <v>0</v>
      </c>
      <c r="BH1083" s="2">
        <v>0</v>
      </c>
      <c r="BI1083" s="3">
        <v>1818175707</v>
      </c>
      <c r="BJ1083" s="3">
        <v>496502778</v>
      </c>
      <c r="BK1083" s="2">
        <v>27.31</v>
      </c>
      <c r="BM1083" s="4">
        <f t="shared" si="193"/>
        <v>235.23313899999999</v>
      </c>
      <c r="BN1083" s="4">
        <f t="shared" si="194"/>
        <v>199.72795400000001</v>
      </c>
      <c r="BO1083" s="4">
        <f t="shared" si="195"/>
        <v>296.77482400000002</v>
      </c>
      <c r="BP1083" s="4">
        <f t="shared" si="196"/>
        <v>296.77482400000002</v>
      </c>
      <c r="BQ1083" s="4">
        <f t="shared" si="197"/>
        <v>518</v>
      </c>
      <c r="BR1083" s="4">
        <f t="shared" si="198"/>
        <v>0</v>
      </c>
      <c r="BS1083" s="4">
        <f t="shared" si="199"/>
        <v>384.08387199999999</v>
      </c>
      <c r="BT1083" s="4">
        <f t="shared" si="200"/>
        <v>0</v>
      </c>
      <c r="BU1083" s="4">
        <f t="shared" si="201"/>
        <v>384.08387199999999</v>
      </c>
      <c r="BV1083" s="4">
        <f t="shared" si="202"/>
        <v>0</v>
      </c>
      <c r="BW1083" s="4">
        <f t="shared" si="203"/>
        <v>1818.1757069999999</v>
      </c>
      <c r="BX1083" s="4">
        <f t="shared" si="204"/>
        <v>496.50277800000003</v>
      </c>
    </row>
    <row r="1084" spans="1:76" x14ac:dyDescent="0.25">
      <c r="A1084">
        <v>16</v>
      </c>
      <c r="B1084" t="s">
        <v>60</v>
      </c>
      <c r="C1084" t="s">
        <v>61</v>
      </c>
      <c r="D1084">
        <v>2021</v>
      </c>
      <c r="E1084" t="s">
        <v>62</v>
      </c>
      <c r="F1084" t="s">
        <v>63</v>
      </c>
      <c r="G1084">
        <v>2</v>
      </c>
      <c r="H1084" t="s">
        <v>64</v>
      </c>
      <c r="I1084" t="s">
        <v>3566</v>
      </c>
      <c r="J1084" t="s">
        <v>2001</v>
      </c>
      <c r="K1084" t="s">
        <v>2002</v>
      </c>
      <c r="L1084" t="s">
        <v>3601</v>
      </c>
      <c r="M1084" t="s">
        <v>772</v>
      </c>
      <c r="N1084" t="s">
        <v>3613</v>
      </c>
      <c r="O1084" t="s">
        <v>259</v>
      </c>
      <c r="P1084" t="s">
        <v>3635</v>
      </c>
      <c r="Q1084" t="s">
        <v>773</v>
      </c>
      <c r="R1084" t="s">
        <v>3875</v>
      </c>
      <c r="S1084" t="s">
        <v>2011</v>
      </c>
      <c r="T1084">
        <v>18</v>
      </c>
      <c r="U1084">
        <v>4</v>
      </c>
      <c r="V1084" t="s">
        <v>2015</v>
      </c>
      <c r="W1084">
        <v>1</v>
      </c>
      <c r="X1084" t="s">
        <v>72</v>
      </c>
      <c r="Y1084">
        <v>1</v>
      </c>
      <c r="Z1084" t="s">
        <v>73</v>
      </c>
      <c r="AA1084">
        <v>1</v>
      </c>
      <c r="AB1084" s="2">
        <v>208</v>
      </c>
      <c r="AC1084" s="2">
        <v>208</v>
      </c>
      <c r="AD1084" s="2">
        <v>100</v>
      </c>
      <c r="AE1084" s="2">
        <v>190</v>
      </c>
      <c r="AF1084" s="2">
        <v>190</v>
      </c>
      <c r="AG1084" s="2">
        <v>100</v>
      </c>
      <c r="AH1084" s="2">
        <v>168</v>
      </c>
      <c r="AI1084" s="2">
        <v>0</v>
      </c>
      <c r="AJ1084" s="2">
        <v>0</v>
      </c>
      <c r="AK1084" s="2">
        <v>146</v>
      </c>
      <c r="AL1084" s="2">
        <v>0</v>
      </c>
      <c r="AM1084" s="2">
        <v>0</v>
      </c>
      <c r="AN1084" s="2">
        <v>88</v>
      </c>
      <c r="AO1084" s="2">
        <v>0</v>
      </c>
      <c r="AP1084" s="2">
        <v>0</v>
      </c>
      <c r="AQ1084" s="2">
        <v>800</v>
      </c>
      <c r="AR1084" s="2">
        <v>398</v>
      </c>
      <c r="AS1084" s="2">
        <v>49.75</v>
      </c>
      <c r="AT1084" s="3">
        <v>140000000</v>
      </c>
      <c r="AU1084" s="3">
        <v>140000000</v>
      </c>
      <c r="AV1084" s="2">
        <v>100</v>
      </c>
      <c r="AW1084" s="3">
        <v>173847414</v>
      </c>
      <c r="AX1084" s="3">
        <v>173847414</v>
      </c>
      <c r="AY1084" s="2">
        <v>100</v>
      </c>
      <c r="AZ1084" s="3">
        <v>177000000</v>
      </c>
      <c r="BA1084" s="3">
        <v>0</v>
      </c>
      <c r="BB1084" s="2">
        <v>0</v>
      </c>
      <c r="BC1084" s="3">
        <v>177500000</v>
      </c>
      <c r="BD1084" s="3">
        <v>0</v>
      </c>
      <c r="BE1084" s="2">
        <v>0</v>
      </c>
      <c r="BF1084" s="3">
        <v>177500000</v>
      </c>
      <c r="BG1084" s="3">
        <v>0</v>
      </c>
      <c r="BH1084" s="2">
        <v>0</v>
      </c>
      <c r="BI1084" s="3">
        <v>845847414</v>
      </c>
      <c r="BJ1084" s="3">
        <v>313847414</v>
      </c>
      <c r="BK1084" s="2">
        <v>37.1</v>
      </c>
      <c r="BM1084" s="4">
        <f t="shared" si="193"/>
        <v>140</v>
      </c>
      <c r="BN1084" s="4">
        <f t="shared" si="194"/>
        <v>140</v>
      </c>
      <c r="BO1084" s="4">
        <f t="shared" si="195"/>
        <v>173.84741399999999</v>
      </c>
      <c r="BP1084" s="4">
        <f t="shared" si="196"/>
        <v>173.84741399999999</v>
      </c>
      <c r="BQ1084" s="4">
        <f t="shared" si="197"/>
        <v>177</v>
      </c>
      <c r="BR1084" s="4">
        <f t="shared" si="198"/>
        <v>0</v>
      </c>
      <c r="BS1084" s="4">
        <f t="shared" si="199"/>
        <v>177.5</v>
      </c>
      <c r="BT1084" s="4">
        <f t="shared" si="200"/>
        <v>0</v>
      </c>
      <c r="BU1084" s="4">
        <f t="shared" si="201"/>
        <v>177.5</v>
      </c>
      <c r="BV1084" s="4">
        <f t="shared" si="202"/>
        <v>0</v>
      </c>
      <c r="BW1084" s="4">
        <f t="shared" si="203"/>
        <v>845.84741399999996</v>
      </c>
      <c r="BX1084" s="4">
        <f t="shared" si="204"/>
        <v>313.84741399999996</v>
      </c>
    </row>
    <row r="1085" spans="1:76" x14ac:dyDescent="0.25">
      <c r="A1085">
        <v>16</v>
      </c>
      <c r="B1085" t="s">
        <v>60</v>
      </c>
      <c r="C1085" t="s">
        <v>61</v>
      </c>
      <c r="D1085">
        <v>2021</v>
      </c>
      <c r="E1085" t="s">
        <v>62</v>
      </c>
      <c r="F1085" t="s">
        <v>63</v>
      </c>
      <c r="G1085">
        <v>2</v>
      </c>
      <c r="H1085" t="s">
        <v>64</v>
      </c>
      <c r="I1085" t="s">
        <v>3566</v>
      </c>
      <c r="J1085" t="s">
        <v>2001</v>
      </c>
      <c r="K1085" t="s">
        <v>2002</v>
      </c>
      <c r="L1085" t="s">
        <v>3601</v>
      </c>
      <c r="M1085" t="s">
        <v>772</v>
      </c>
      <c r="N1085" t="s">
        <v>3613</v>
      </c>
      <c r="O1085" t="s">
        <v>259</v>
      </c>
      <c r="P1085" t="s">
        <v>3635</v>
      </c>
      <c r="Q1085" t="s">
        <v>773</v>
      </c>
      <c r="R1085" t="s">
        <v>3875</v>
      </c>
      <c r="S1085" t="s">
        <v>2011</v>
      </c>
      <c r="T1085">
        <v>18</v>
      </c>
      <c r="U1085">
        <v>5</v>
      </c>
      <c r="V1085" t="s">
        <v>2016</v>
      </c>
      <c r="W1085">
        <v>1</v>
      </c>
      <c r="X1085" t="s">
        <v>72</v>
      </c>
      <c r="Y1085">
        <v>1</v>
      </c>
      <c r="Z1085" t="s">
        <v>73</v>
      </c>
      <c r="AA1085">
        <v>1</v>
      </c>
      <c r="AB1085" s="2">
        <v>611</v>
      </c>
      <c r="AC1085" s="2">
        <v>611</v>
      </c>
      <c r="AD1085" s="2">
        <v>100</v>
      </c>
      <c r="AE1085" s="2">
        <v>1383</v>
      </c>
      <c r="AF1085" s="2">
        <v>1383</v>
      </c>
      <c r="AG1085" s="2">
        <v>100</v>
      </c>
      <c r="AH1085" s="2">
        <v>1250</v>
      </c>
      <c r="AI1085" s="2">
        <v>0</v>
      </c>
      <c r="AJ1085" s="2">
        <v>0</v>
      </c>
      <c r="AK1085" s="2">
        <v>1250</v>
      </c>
      <c r="AL1085" s="2">
        <v>0</v>
      </c>
      <c r="AM1085" s="2">
        <v>0</v>
      </c>
      <c r="AN1085" s="2">
        <v>196</v>
      </c>
      <c r="AO1085" s="2">
        <v>0</v>
      </c>
      <c r="AP1085" s="2">
        <v>0</v>
      </c>
      <c r="AQ1085" s="2">
        <v>4690</v>
      </c>
      <c r="AR1085" s="2">
        <v>1994</v>
      </c>
      <c r="AS1085" s="2">
        <v>42.52</v>
      </c>
      <c r="AT1085" s="3">
        <v>45278989</v>
      </c>
      <c r="AU1085" s="3">
        <v>39553155</v>
      </c>
      <c r="AV1085" s="2">
        <v>87.35</v>
      </c>
      <c r="AW1085" s="3">
        <v>90836300</v>
      </c>
      <c r="AX1085" s="3">
        <v>90836300</v>
      </c>
      <c r="AY1085" s="2">
        <v>100</v>
      </c>
      <c r="AZ1085" s="3">
        <v>36964000</v>
      </c>
      <c r="BA1085" s="3">
        <v>0</v>
      </c>
      <c r="BB1085" s="2">
        <v>0</v>
      </c>
      <c r="BC1085" s="3">
        <v>52966450</v>
      </c>
      <c r="BD1085" s="3">
        <v>0</v>
      </c>
      <c r="BE1085" s="2">
        <v>0</v>
      </c>
      <c r="BF1085" s="3">
        <v>52966450</v>
      </c>
      <c r="BG1085" s="3">
        <v>0</v>
      </c>
      <c r="BH1085" s="2">
        <v>0</v>
      </c>
      <c r="BI1085" s="3">
        <v>279012189</v>
      </c>
      <c r="BJ1085" s="3">
        <v>130389455</v>
      </c>
      <c r="BK1085" s="2">
        <v>46.73</v>
      </c>
      <c r="BM1085" s="4">
        <f t="shared" si="193"/>
        <v>45.278989000000003</v>
      </c>
      <c r="BN1085" s="4">
        <f t="shared" si="194"/>
        <v>39.553154999999997</v>
      </c>
      <c r="BO1085" s="4">
        <f t="shared" si="195"/>
        <v>90.836299999999994</v>
      </c>
      <c r="BP1085" s="4">
        <f t="shared" si="196"/>
        <v>90.836299999999994</v>
      </c>
      <c r="BQ1085" s="4">
        <f t="shared" si="197"/>
        <v>36.963999999999999</v>
      </c>
      <c r="BR1085" s="4">
        <f t="shared" si="198"/>
        <v>0</v>
      </c>
      <c r="BS1085" s="4">
        <f t="shared" si="199"/>
        <v>52.966450000000002</v>
      </c>
      <c r="BT1085" s="4">
        <f t="shared" si="200"/>
        <v>0</v>
      </c>
      <c r="BU1085" s="4">
        <f t="shared" si="201"/>
        <v>52.966450000000002</v>
      </c>
      <c r="BV1085" s="4">
        <f t="shared" si="202"/>
        <v>0</v>
      </c>
      <c r="BW1085" s="4">
        <f t="shared" si="203"/>
        <v>279.01218899999998</v>
      </c>
      <c r="BX1085" s="4">
        <f t="shared" si="204"/>
        <v>130.389455</v>
      </c>
    </row>
    <row r="1086" spans="1:76" x14ac:dyDescent="0.25">
      <c r="A1086">
        <v>16</v>
      </c>
      <c r="B1086" t="s">
        <v>60</v>
      </c>
      <c r="C1086" t="s">
        <v>61</v>
      </c>
      <c r="D1086">
        <v>2021</v>
      </c>
      <c r="E1086" t="s">
        <v>62</v>
      </c>
      <c r="F1086" t="s">
        <v>63</v>
      </c>
      <c r="G1086">
        <v>2</v>
      </c>
      <c r="H1086" t="s">
        <v>64</v>
      </c>
      <c r="I1086" t="s">
        <v>3566</v>
      </c>
      <c r="J1086" t="s">
        <v>2001</v>
      </c>
      <c r="K1086" t="s">
        <v>2002</v>
      </c>
      <c r="L1086" t="s">
        <v>3601</v>
      </c>
      <c r="M1086" t="s">
        <v>772</v>
      </c>
      <c r="N1086" t="s">
        <v>3613</v>
      </c>
      <c r="O1086" t="s">
        <v>259</v>
      </c>
      <c r="P1086" t="s">
        <v>3624</v>
      </c>
      <c r="Q1086" t="s">
        <v>401</v>
      </c>
      <c r="R1086" t="s">
        <v>3876</v>
      </c>
      <c r="S1086" t="s">
        <v>2017</v>
      </c>
      <c r="T1086">
        <v>23</v>
      </c>
      <c r="U1086">
        <v>1</v>
      </c>
      <c r="V1086" t="s">
        <v>2018</v>
      </c>
      <c r="W1086">
        <v>2</v>
      </c>
      <c r="X1086" t="s">
        <v>76</v>
      </c>
      <c r="Y1086">
        <v>1</v>
      </c>
      <c r="Z1086" t="s">
        <v>73</v>
      </c>
      <c r="AA1086">
        <v>1</v>
      </c>
      <c r="AB1086" s="2">
        <v>100</v>
      </c>
      <c r="AC1086" s="2">
        <v>100</v>
      </c>
      <c r="AD1086" s="2">
        <v>100</v>
      </c>
      <c r="AE1086" s="2">
        <v>100</v>
      </c>
      <c r="AF1086" s="2">
        <v>100</v>
      </c>
      <c r="AG1086" s="2">
        <v>100</v>
      </c>
      <c r="AH1086" s="2">
        <v>100</v>
      </c>
      <c r="AI1086" s="2">
        <v>0</v>
      </c>
      <c r="AJ1086" s="2">
        <v>0</v>
      </c>
      <c r="AK1086" s="2">
        <v>0</v>
      </c>
      <c r="AL1086" s="2">
        <v>0</v>
      </c>
      <c r="AM1086" s="2">
        <v>0</v>
      </c>
      <c r="AN1086" s="2">
        <v>0</v>
      </c>
      <c r="AO1086" s="2">
        <v>0</v>
      </c>
      <c r="AP1086" s="2">
        <v>0</v>
      </c>
      <c r="AQ1086" s="2" t="s">
        <v>77</v>
      </c>
      <c r="AR1086" s="2" t="s">
        <v>77</v>
      </c>
      <c r="AS1086" s="2" t="s">
        <v>77</v>
      </c>
      <c r="AT1086" s="3">
        <v>1376861770</v>
      </c>
      <c r="AU1086" s="3">
        <v>1103018095</v>
      </c>
      <c r="AV1086" s="2">
        <v>80.11</v>
      </c>
      <c r="AW1086" s="3">
        <v>121653790</v>
      </c>
      <c r="AX1086" s="3">
        <v>121653790</v>
      </c>
      <c r="AY1086" s="2">
        <v>100</v>
      </c>
      <c r="AZ1086" s="3">
        <v>1900000000</v>
      </c>
      <c r="BA1086" s="3">
        <v>0</v>
      </c>
      <c r="BB1086" s="2">
        <v>0</v>
      </c>
      <c r="BC1086" s="3">
        <v>0</v>
      </c>
      <c r="BD1086" s="3">
        <v>0</v>
      </c>
      <c r="BE1086" s="2">
        <v>0</v>
      </c>
      <c r="BF1086" s="3">
        <v>0</v>
      </c>
      <c r="BG1086" s="3">
        <v>0</v>
      </c>
      <c r="BH1086" s="2">
        <v>0</v>
      </c>
      <c r="BI1086" s="3">
        <v>3398515560</v>
      </c>
      <c r="BJ1086" s="3">
        <v>1224671885</v>
      </c>
      <c r="BK1086" s="2">
        <v>36.04</v>
      </c>
      <c r="BL1086" t="s">
        <v>2019</v>
      </c>
      <c r="BM1086" s="4">
        <f t="shared" si="193"/>
        <v>1376.86177</v>
      </c>
      <c r="BN1086" s="4">
        <f t="shared" si="194"/>
        <v>1103.0180949999999</v>
      </c>
      <c r="BO1086" s="4">
        <f t="shared" si="195"/>
        <v>121.65379</v>
      </c>
      <c r="BP1086" s="4">
        <f t="shared" si="196"/>
        <v>121.65379</v>
      </c>
      <c r="BQ1086" s="4">
        <f t="shared" si="197"/>
        <v>1900</v>
      </c>
      <c r="BR1086" s="4">
        <f t="shared" si="198"/>
        <v>0</v>
      </c>
      <c r="BS1086" s="4">
        <f t="shared" si="199"/>
        <v>0</v>
      </c>
      <c r="BT1086" s="4">
        <f t="shared" si="200"/>
        <v>0</v>
      </c>
      <c r="BU1086" s="4">
        <f t="shared" si="201"/>
        <v>0</v>
      </c>
      <c r="BV1086" s="4">
        <f t="shared" si="202"/>
        <v>0</v>
      </c>
      <c r="BW1086" s="4">
        <f t="shared" si="203"/>
        <v>3398.5155599999998</v>
      </c>
      <c r="BX1086" s="4">
        <f t="shared" si="204"/>
        <v>1224.671885</v>
      </c>
    </row>
    <row r="1087" spans="1:76" x14ac:dyDescent="0.25">
      <c r="A1087">
        <v>16</v>
      </c>
      <c r="B1087" t="s">
        <v>60</v>
      </c>
      <c r="C1087" t="s">
        <v>61</v>
      </c>
      <c r="D1087">
        <v>2021</v>
      </c>
      <c r="E1087" t="s">
        <v>62</v>
      </c>
      <c r="F1087" t="s">
        <v>63</v>
      </c>
      <c r="G1087">
        <v>2</v>
      </c>
      <c r="H1087" t="s">
        <v>64</v>
      </c>
      <c r="I1087" t="s">
        <v>3566</v>
      </c>
      <c r="J1087" t="s">
        <v>2001</v>
      </c>
      <c r="K1087" t="s">
        <v>2002</v>
      </c>
      <c r="L1087" t="s">
        <v>3601</v>
      </c>
      <c r="M1087" t="s">
        <v>772</v>
      </c>
      <c r="N1087" t="s">
        <v>3613</v>
      </c>
      <c r="O1087" t="s">
        <v>259</v>
      </c>
      <c r="P1087" t="s">
        <v>3624</v>
      </c>
      <c r="Q1087" t="s">
        <v>401</v>
      </c>
      <c r="R1087" t="s">
        <v>3876</v>
      </c>
      <c r="S1087" t="s">
        <v>2017</v>
      </c>
      <c r="T1087">
        <v>23</v>
      </c>
      <c r="U1087">
        <v>2</v>
      </c>
      <c r="V1087" t="s">
        <v>2020</v>
      </c>
      <c r="W1087">
        <v>1</v>
      </c>
      <c r="X1087" t="s">
        <v>72</v>
      </c>
      <c r="Y1087">
        <v>1</v>
      </c>
      <c r="Z1087" t="s">
        <v>73</v>
      </c>
      <c r="AA1087">
        <v>1</v>
      </c>
      <c r="AB1087" s="2">
        <v>0</v>
      </c>
      <c r="AC1087" s="2">
        <v>0</v>
      </c>
      <c r="AD1087" s="2">
        <v>0</v>
      </c>
      <c r="AE1087" s="2">
        <v>2</v>
      </c>
      <c r="AF1087" s="2">
        <v>0</v>
      </c>
      <c r="AG1087" s="2">
        <v>0</v>
      </c>
      <c r="AH1087" s="2">
        <v>5</v>
      </c>
      <c r="AI1087" s="2">
        <v>0</v>
      </c>
      <c r="AJ1087" s="2">
        <v>0</v>
      </c>
      <c r="AK1087" s="2">
        <v>6</v>
      </c>
      <c r="AL1087" s="2">
        <v>0</v>
      </c>
      <c r="AM1087" s="2">
        <v>0</v>
      </c>
      <c r="AN1087" s="2">
        <v>1</v>
      </c>
      <c r="AO1087" s="2">
        <v>0</v>
      </c>
      <c r="AP1087" s="2">
        <v>0</v>
      </c>
      <c r="AQ1087" s="2">
        <v>14</v>
      </c>
      <c r="AR1087" s="2">
        <v>0</v>
      </c>
      <c r="AS1087" s="2">
        <v>0</v>
      </c>
      <c r="AT1087" s="3">
        <v>0</v>
      </c>
      <c r="AU1087" s="3">
        <v>0</v>
      </c>
      <c r="AV1087" s="2">
        <v>0</v>
      </c>
      <c r="AW1087" s="3">
        <v>2834729177</v>
      </c>
      <c r="AX1087" s="3">
        <v>2834729177</v>
      </c>
      <c r="AY1087" s="2">
        <v>100</v>
      </c>
      <c r="AZ1087" s="3">
        <v>18254662000</v>
      </c>
      <c r="BA1087" s="3">
        <v>0</v>
      </c>
      <c r="BB1087" s="2">
        <v>0</v>
      </c>
      <c r="BC1087" s="3">
        <v>18600000000</v>
      </c>
      <c r="BD1087" s="3">
        <v>0</v>
      </c>
      <c r="BE1087" s="2">
        <v>0</v>
      </c>
      <c r="BF1087" s="3">
        <v>3431858948</v>
      </c>
      <c r="BG1087" s="3">
        <v>0</v>
      </c>
      <c r="BH1087" s="2">
        <v>0</v>
      </c>
      <c r="BI1087" s="3">
        <v>43121250125</v>
      </c>
      <c r="BJ1087" s="3">
        <v>2834729177</v>
      </c>
      <c r="BK1087" s="2">
        <v>6.57</v>
      </c>
      <c r="BL1087" t="s">
        <v>2021</v>
      </c>
      <c r="BM1087" s="4">
        <f t="shared" si="193"/>
        <v>0</v>
      </c>
      <c r="BN1087" s="4">
        <f t="shared" si="194"/>
        <v>0</v>
      </c>
      <c r="BO1087" s="4">
        <f t="shared" si="195"/>
        <v>2834.7291770000002</v>
      </c>
      <c r="BP1087" s="4">
        <f t="shared" si="196"/>
        <v>2834.7291770000002</v>
      </c>
      <c r="BQ1087" s="4">
        <f t="shared" si="197"/>
        <v>18254.662</v>
      </c>
      <c r="BR1087" s="4">
        <f t="shared" si="198"/>
        <v>0</v>
      </c>
      <c r="BS1087" s="4">
        <f t="shared" si="199"/>
        <v>18600</v>
      </c>
      <c r="BT1087" s="4">
        <f t="shared" si="200"/>
        <v>0</v>
      </c>
      <c r="BU1087" s="4">
        <f t="shared" si="201"/>
        <v>3431.8589480000001</v>
      </c>
      <c r="BV1087" s="4">
        <f t="shared" si="202"/>
        <v>0</v>
      </c>
      <c r="BW1087" s="4">
        <f t="shared" si="203"/>
        <v>43121.250124999999</v>
      </c>
      <c r="BX1087" s="4">
        <f t="shared" si="204"/>
        <v>2834.7291770000002</v>
      </c>
    </row>
    <row r="1088" spans="1:76" x14ac:dyDescent="0.25">
      <c r="A1088">
        <v>16</v>
      </c>
      <c r="B1088" t="s">
        <v>60</v>
      </c>
      <c r="C1088" t="s">
        <v>61</v>
      </c>
      <c r="D1088">
        <v>2021</v>
      </c>
      <c r="E1088" t="s">
        <v>62</v>
      </c>
      <c r="F1088" t="s">
        <v>63</v>
      </c>
      <c r="G1088">
        <v>2</v>
      </c>
      <c r="H1088" t="s">
        <v>64</v>
      </c>
      <c r="I1088" t="s">
        <v>3566</v>
      </c>
      <c r="J1088" t="s">
        <v>2001</v>
      </c>
      <c r="K1088" t="s">
        <v>2002</v>
      </c>
      <c r="L1088" t="s">
        <v>3601</v>
      </c>
      <c r="M1088" t="s">
        <v>772</v>
      </c>
      <c r="N1088" t="s">
        <v>3613</v>
      </c>
      <c r="O1088" t="s">
        <v>259</v>
      </c>
      <c r="P1088" t="s">
        <v>3624</v>
      </c>
      <c r="Q1088" t="s">
        <v>401</v>
      </c>
      <c r="R1088" t="s">
        <v>3876</v>
      </c>
      <c r="S1088" t="s">
        <v>2017</v>
      </c>
      <c r="T1088">
        <v>23</v>
      </c>
      <c r="U1088">
        <v>3</v>
      </c>
      <c r="V1088" t="s">
        <v>2022</v>
      </c>
      <c r="W1088">
        <v>2</v>
      </c>
      <c r="X1088" t="s">
        <v>76</v>
      </c>
      <c r="Y1088">
        <v>1</v>
      </c>
      <c r="Z1088" t="s">
        <v>73</v>
      </c>
      <c r="AA1088">
        <v>1</v>
      </c>
      <c r="AB1088" s="2">
        <v>19</v>
      </c>
      <c r="AC1088" s="2">
        <v>19</v>
      </c>
      <c r="AD1088" s="2">
        <v>100</v>
      </c>
      <c r="AE1088" s="2">
        <v>19</v>
      </c>
      <c r="AF1088" s="2">
        <v>19</v>
      </c>
      <c r="AG1088" s="2">
        <v>100</v>
      </c>
      <c r="AH1088" s="2">
        <v>19</v>
      </c>
      <c r="AI1088" s="2">
        <v>0</v>
      </c>
      <c r="AJ1088" s="2">
        <v>0</v>
      </c>
      <c r="AK1088" s="2">
        <v>19</v>
      </c>
      <c r="AL1088" s="2">
        <v>0</v>
      </c>
      <c r="AM1088" s="2">
        <v>0</v>
      </c>
      <c r="AN1088" s="2">
        <v>19</v>
      </c>
      <c r="AO1088" s="2">
        <v>0</v>
      </c>
      <c r="AP1088" s="2">
        <v>0</v>
      </c>
      <c r="AQ1088" s="2" t="s">
        <v>77</v>
      </c>
      <c r="AR1088" s="2" t="s">
        <v>77</v>
      </c>
      <c r="AS1088" s="2" t="s">
        <v>77</v>
      </c>
      <c r="AT1088" s="3">
        <v>9681544016</v>
      </c>
      <c r="AU1088" s="3">
        <v>9584008039</v>
      </c>
      <c r="AV1088" s="2">
        <v>98.99</v>
      </c>
      <c r="AW1088" s="3">
        <v>15555698912</v>
      </c>
      <c r="AX1088" s="3">
        <v>15548717966</v>
      </c>
      <c r="AY1088" s="2">
        <v>99.96</v>
      </c>
      <c r="AZ1088" s="3">
        <v>15490527000</v>
      </c>
      <c r="BA1088" s="3">
        <v>0</v>
      </c>
      <c r="BB1088" s="2">
        <v>0</v>
      </c>
      <c r="BC1088" s="3">
        <v>16487212300</v>
      </c>
      <c r="BD1088" s="3">
        <v>0</v>
      </c>
      <c r="BE1088" s="2">
        <v>0</v>
      </c>
      <c r="BF1088" s="3">
        <v>16071345459</v>
      </c>
      <c r="BG1088" s="3">
        <v>0</v>
      </c>
      <c r="BH1088" s="2">
        <v>0</v>
      </c>
      <c r="BI1088" s="3">
        <v>73286327687</v>
      </c>
      <c r="BJ1088" s="3">
        <v>25132726005</v>
      </c>
      <c r="BK1088" s="2">
        <v>34.29</v>
      </c>
      <c r="BM1088" s="4">
        <f t="shared" si="193"/>
        <v>9681.5440159999998</v>
      </c>
      <c r="BN1088" s="4">
        <f t="shared" si="194"/>
        <v>9584.0080390000003</v>
      </c>
      <c r="BO1088" s="4">
        <f t="shared" si="195"/>
        <v>15555.698912</v>
      </c>
      <c r="BP1088" s="4">
        <f t="shared" si="196"/>
        <v>15548.717966</v>
      </c>
      <c r="BQ1088" s="4">
        <f t="shared" si="197"/>
        <v>15490.527</v>
      </c>
      <c r="BR1088" s="4">
        <f t="shared" si="198"/>
        <v>0</v>
      </c>
      <c r="BS1088" s="4">
        <f t="shared" si="199"/>
        <v>16487.212299999999</v>
      </c>
      <c r="BT1088" s="4">
        <f t="shared" si="200"/>
        <v>0</v>
      </c>
      <c r="BU1088" s="4">
        <f t="shared" si="201"/>
        <v>16071.345459</v>
      </c>
      <c r="BV1088" s="4">
        <f t="shared" si="202"/>
        <v>0</v>
      </c>
      <c r="BW1088" s="4">
        <f t="shared" si="203"/>
        <v>73286.327686999997</v>
      </c>
      <c r="BX1088" s="4">
        <f t="shared" si="204"/>
        <v>25132.726005</v>
      </c>
    </row>
    <row r="1089" spans="1:76" x14ac:dyDescent="0.25">
      <c r="A1089">
        <v>16</v>
      </c>
      <c r="B1089" t="s">
        <v>60</v>
      </c>
      <c r="C1089" t="s">
        <v>61</v>
      </c>
      <c r="D1089">
        <v>2021</v>
      </c>
      <c r="E1089" t="s">
        <v>62</v>
      </c>
      <c r="F1089" t="s">
        <v>63</v>
      </c>
      <c r="G1089">
        <v>2</v>
      </c>
      <c r="H1089" t="s">
        <v>64</v>
      </c>
      <c r="I1089" t="s">
        <v>3566</v>
      </c>
      <c r="J1089" t="s">
        <v>2001</v>
      </c>
      <c r="K1089" t="s">
        <v>2002</v>
      </c>
      <c r="L1089" t="s">
        <v>3601</v>
      </c>
      <c r="M1089" t="s">
        <v>772</v>
      </c>
      <c r="N1089" t="s">
        <v>3613</v>
      </c>
      <c r="O1089" t="s">
        <v>259</v>
      </c>
      <c r="P1089" t="s">
        <v>3624</v>
      </c>
      <c r="Q1089" t="s">
        <v>401</v>
      </c>
      <c r="R1089" t="s">
        <v>3876</v>
      </c>
      <c r="S1089" t="s">
        <v>2017</v>
      </c>
      <c r="T1089">
        <v>23</v>
      </c>
      <c r="U1089">
        <v>4</v>
      </c>
      <c r="V1089" t="s">
        <v>2023</v>
      </c>
      <c r="W1089">
        <v>1</v>
      </c>
      <c r="X1089" t="s">
        <v>72</v>
      </c>
      <c r="Y1089">
        <v>1</v>
      </c>
      <c r="Z1089" t="s">
        <v>73</v>
      </c>
      <c r="AA1089">
        <v>1</v>
      </c>
      <c r="AB1089" s="2">
        <v>1</v>
      </c>
      <c r="AC1089" s="2">
        <v>2</v>
      </c>
      <c r="AD1089" s="2">
        <v>200</v>
      </c>
      <c r="AE1089" s="2">
        <v>2</v>
      </c>
      <c r="AF1089" s="2">
        <v>2</v>
      </c>
      <c r="AG1089" s="2">
        <v>100</v>
      </c>
      <c r="AH1089" s="2">
        <v>2</v>
      </c>
      <c r="AI1089" s="2">
        <v>0</v>
      </c>
      <c r="AJ1089" s="2">
        <v>0</v>
      </c>
      <c r="AK1089" s="2">
        <v>2</v>
      </c>
      <c r="AL1089" s="2">
        <v>0</v>
      </c>
      <c r="AM1089" s="2">
        <v>0</v>
      </c>
      <c r="AN1089" s="2">
        <v>1</v>
      </c>
      <c r="AO1089" s="2">
        <v>0</v>
      </c>
      <c r="AP1089" s="2">
        <v>0</v>
      </c>
      <c r="AQ1089" s="2">
        <v>8</v>
      </c>
      <c r="AR1089" s="2">
        <v>4</v>
      </c>
      <c r="AS1089" s="2">
        <v>50</v>
      </c>
      <c r="AT1089" s="3">
        <v>15600000</v>
      </c>
      <c r="AU1089" s="3">
        <v>14299943</v>
      </c>
      <c r="AV1089" s="2">
        <v>91.67</v>
      </c>
      <c r="AW1089" s="3">
        <v>128976848</v>
      </c>
      <c r="AX1089" s="3">
        <v>39225349</v>
      </c>
      <c r="AY1089" s="2">
        <v>30.42</v>
      </c>
      <c r="AZ1089" s="3">
        <v>165375000</v>
      </c>
      <c r="BA1089" s="3">
        <v>0</v>
      </c>
      <c r="BB1089" s="2">
        <v>0</v>
      </c>
      <c r="BC1089" s="3">
        <v>50000000</v>
      </c>
      <c r="BD1089" s="3">
        <v>0</v>
      </c>
      <c r="BE1089" s="2">
        <v>0</v>
      </c>
      <c r="BF1089" s="3">
        <v>25000000</v>
      </c>
      <c r="BG1089" s="3">
        <v>0</v>
      </c>
      <c r="BH1089" s="2">
        <v>0</v>
      </c>
      <c r="BI1089" s="3">
        <v>384951848</v>
      </c>
      <c r="BJ1089" s="3">
        <v>53525292</v>
      </c>
      <c r="BK1089" s="2">
        <v>13.9</v>
      </c>
      <c r="BM1089" s="4">
        <f t="shared" si="193"/>
        <v>15.6</v>
      </c>
      <c r="BN1089" s="4">
        <f t="shared" si="194"/>
        <v>14.299943000000001</v>
      </c>
      <c r="BO1089" s="4">
        <f t="shared" si="195"/>
        <v>128.97684799999999</v>
      </c>
      <c r="BP1089" s="4">
        <f t="shared" si="196"/>
        <v>39.225349000000001</v>
      </c>
      <c r="BQ1089" s="4">
        <f t="shared" si="197"/>
        <v>165.375</v>
      </c>
      <c r="BR1089" s="4">
        <f t="shared" si="198"/>
        <v>0</v>
      </c>
      <c r="BS1089" s="4">
        <f t="shared" si="199"/>
        <v>50</v>
      </c>
      <c r="BT1089" s="4">
        <f t="shared" si="200"/>
        <v>0</v>
      </c>
      <c r="BU1089" s="4">
        <f t="shared" si="201"/>
        <v>25</v>
      </c>
      <c r="BV1089" s="4">
        <f t="shared" si="202"/>
        <v>0</v>
      </c>
      <c r="BW1089" s="4">
        <f t="shared" si="203"/>
        <v>384.95184799999998</v>
      </c>
      <c r="BX1089" s="4">
        <f t="shared" si="204"/>
        <v>53.525292</v>
      </c>
    </row>
    <row r="1090" spans="1:76" x14ac:dyDescent="0.25">
      <c r="A1090">
        <v>16</v>
      </c>
      <c r="B1090" t="s">
        <v>60</v>
      </c>
      <c r="C1090" t="s">
        <v>61</v>
      </c>
      <c r="D1090">
        <v>2021</v>
      </c>
      <c r="E1090" t="s">
        <v>62</v>
      </c>
      <c r="F1090" t="s">
        <v>63</v>
      </c>
      <c r="G1090">
        <v>2</v>
      </c>
      <c r="H1090" t="s">
        <v>64</v>
      </c>
      <c r="I1090" t="s">
        <v>3566</v>
      </c>
      <c r="J1090" t="s">
        <v>2001</v>
      </c>
      <c r="K1090" t="s">
        <v>2002</v>
      </c>
      <c r="L1090" t="s">
        <v>3601</v>
      </c>
      <c r="M1090" t="s">
        <v>772</v>
      </c>
      <c r="N1090" t="s">
        <v>3613</v>
      </c>
      <c r="O1090" t="s">
        <v>259</v>
      </c>
      <c r="P1090" t="s">
        <v>3624</v>
      </c>
      <c r="Q1090" t="s">
        <v>401</v>
      </c>
      <c r="R1090" t="s">
        <v>3876</v>
      </c>
      <c r="S1090" t="s">
        <v>2017</v>
      </c>
      <c r="T1090">
        <v>23</v>
      </c>
      <c r="U1090">
        <v>5</v>
      </c>
      <c r="V1090" t="s">
        <v>2024</v>
      </c>
      <c r="W1090">
        <v>1</v>
      </c>
      <c r="X1090" t="s">
        <v>72</v>
      </c>
      <c r="Y1090">
        <v>1</v>
      </c>
      <c r="Z1090" t="s">
        <v>73</v>
      </c>
      <c r="AA1090">
        <v>1</v>
      </c>
      <c r="AB1090" s="2">
        <v>2</v>
      </c>
      <c r="AC1090" s="2">
        <v>2</v>
      </c>
      <c r="AD1090" s="2">
        <v>100</v>
      </c>
      <c r="AE1090" s="2">
        <v>4</v>
      </c>
      <c r="AF1090" s="2">
        <v>4</v>
      </c>
      <c r="AG1090" s="2">
        <v>100</v>
      </c>
      <c r="AH1090" s="2">
        <v>4</v>
      </c>
      <c r="AI1090" s="2">
        <v>0</v>
      </c>
      <c r="AJ1090" s="2">
        <v>0</v>
      </c>
      <c r="AK1090" s="2">
        <v>4</v>
      </c>
      <c r="AL1090" s="2">
        <v>0</v>
      </c>
      <c r="AM1090" s="2">
        <v>0</v>
      </c>
      <c r="AN1090" s="2">
        <v>2</v>
      </c>
      <c r="AO1090" s="2">
        <v>0</v>
      </c>
      <c r="AP1090" s="2">
        <v>0</v>
      </c>
      <c r="AQ1090" s="2">
        <v>16</v>
      </c>
      <c r="AR1090" s="2">
        <v>6</v>
      </c>
      <c r="AS1090" s="2">
        <v>37.5</v>
      </c>
      <c r="AT1090" s="3">
        <v>50000000</v>
      </c>
      <c r="AU1090" s="3">
        <v>46012000</v>
      </c>
      <c r="AV1090" s="2">
        <v>92.02</v>
      </c>
      <c r="AW1090" s="3">
        <v>27608001</v>
      </c>
      <c r="AX1090" s="3">
        <v>27608001</v>
      </c>
      <c r="AY1090" s="2">
        <v>100</v>
      </c>
      <c r="AZ1090" s="3">
        <v>202750000</v>
      </c>
      <c r="BA1090" s="3">
        <v>0</v>
      </c>
      <c r="BB1090" s="2">
        <v>0</v>
      </c>
      <c r="BC1090" s="3">
        <v>100000000</v>
      </c>
      <c r="BD1090" s="3">
        <v>0</v>
      </c>
      <c r="BE1090" s="2">
        <v>0</v>
      </c>
      <c r="BF1090" s="3">
        <v>50000000</v>
      </c>
      <c r="BG1090" s="3">
        <v>0</v>
      </c>
      <c r="BH1090" s="2">
        <v>0</v>
      </c>
      <c r="BI1090" s="3">
        <v>430358001</v>
      </c>
      <c r="BJ1090" s="3">
        <v>73620001</v>
      </c>
      <c r="BK1090" s="2">
        <v>17.11</v>
      </c>
      <c r="BM1090" s="4">
        <f t="shared" si="193"/>
        <v>50</v>
      </c>
      <c r="BN1090" s="4">
        <f t="shared" si="194"/>
        <v>46.012</v>
      </c>
      <c r="BO1090" s="4">
        <f t="shared" si="195"/>
        <v>27.608001000000002</v>
      </c>
      <c r="BP1090" s="4">
        <f t="shared" si="196"/>
        <v>27.608001000000002</v>
      </c>
      <c r="BQ1090" s="4">
        <f t="shared" si="197"/>
        <v>202.75</v>
      </c>
      <c r="BR1090" s="4">
        <f t="shared" si="198"/>
        <v>0</v>
      </c>
      <c r="BS1090" s="4">
        <f t="shared" si="199"/>
        <v>100</v>
      </c>
      <c r="BT1090" s="4">
        <f t="shared" si="200"/>
        <v>0</v>
      </c>
      <c r="BU1090" s="4">
        <f t="shared" si="201"/>
        <v>50</v>
      </c>
      <c r="BV1090" s="4">
        <f t="shared" si="202"/>
        <v>0</v>
      </c>
      <c r="BW1090" s="4">
        <f t="shared" si="203"/>
        <v>430.358001</v>
      </c>
      <c r="BX1090" s="4">
        <f t="shared" si="204"/>
        <v>73.620001000000002</v>
      </c>
    </row>
    <row r="1091" spans="1:76" x14ac:dyDescent="0.25">
      <c r="A1091">
        <v>16</v>
      </c>
      <c r="B1091" t="s">
        <v>60</v>
      </c>
      <c r="C1091" t="s">
        <v>61</v>
      </c>
      <c r="D1091">
        <v>2021</v>
      </c>
      <c r="E1091" t="s">
        <v>62</v>
      </c>
      <c r="F1091" t="s">
        <v>63</v>
      </c>
      <c r="G1091">
        <v>2</v>
      </c>
      <c r="H1091" t="s">
        <v>64</v>
      </c>
      <c r="I1091" t="s">
        <v>3566</v>
      </c>
      <c r="J1091" t="s">
        <v>2001</v>
      </c>
      <c r="K1091" t="s">
        <v>2002</v>
      </c>
      <c r="L1091" t="s">
        <v>3601</v>
      </c>
      <c r="M1091" t="s">
        <v>772</v>
      </c>
      <c r="N1091" t="s">
        <v>3613</v>
      </c>
      <c r="O1091" t="s">
        <v>259</v>
      </c>
      <c r="P1091" t="s">
        <v>3624</v>
      </c>
      <c r="Q1091" t="s">
        <v>401</v>
      </c>
      <c r="R1091" t="s">
        <v>3876</v>
      </c>
      <c r="S1091" t="s">
        <v>2017</v>
      </c>
      <c r="T1091">
        <v>23</v>
      </c>
      <c r="U1091">
        <v>6</v>
      </c>
      <c r="V1091" t="s">
        <v>2025</v>
      </c>
      <c r="W1091">
        <v>1</v>
      </c>
      <c r="X1091" t="s">
        <v>72</v>
      </c>
      <c r="Y1091">
        <v>1</v>
      </c>
      <c r="Z1091" t="s">
        <v>73</v>
      </c>
      <c r="AA1091">
        <v>1</v>
      </c>
      <c r="AB1091" s="2">
        <v>0</v>
      </c>
      <c r="AC1091" s="2">
        <v>0</v>
      </c>
      <c r="AD1091" s="2">
        <v>0</v>
      </c>
      <c r="AE1091" s="2">
        <v>2</v>
      </c>
      <c r="AF1091" s="2">
        <v>2</v>
      </c>
      <c r="AG1091" s="2">
        <v>100</v>
      </c>
      <c r="AH1091" s="2">
        <v>2</v>
      </c>
      <c r="AI1091" s="2">
        <v>0</v>
      </c>
      <c r="AJ1091" s="2">
        <v>0</v>
      </c>
      <c r="AK1091" s="2">
        <v>2</v>
      </c>
      <c r="AL1091" s="2">
        <v>0</v>
      </c>
      <c r="AM1091" s="2">
        <v>0</v>
      </c>
      <c r="AN1091" s="2">
        <v>2</v>
      </c>
      <c r="AO1091" s="2">
        <v>0</v>
      </c>
      <c r="AP1091" s="2">
        <v>0</v>
      </c>
      <c r="AQ1091" s="2">
        <v>8</v>
      </c>
      <c r="AR1091" s="2">
        <v>2</v>
      </c>
      <c r="AS1091" s="2">
        <v>25</v>
      </c>
      <c r="AT1091" s="3">
        <v>0</v>
      </c>
      <c r="AU1091" s="3">
        <v>0</v>
      </c>
      <c r="AV1091" s="2">
        <v>0</v>
      </c>
      <c r="AW1091" s="3">
        <v>41301201</v>
      </c>
      <c r="AX1091" s="3">
        <v>41301201</v>
      </c>
      <c r="AY1091" s="2">
        <v>100</v>
      </c>
      <c r="AZ1091" s="3">
        <v>171375000</v>
      </c>
      <c r="BA1091" s="3">
        <v>0</v>
      </c>
      <c r="BB1091" s="2">
        <v>0</v>
      </c>
      <c r="BC1091" s="3">
        <v>614681000</v>
      </c>
      <c r="BD1091" s="3">
        <v>0</v>
      </c>
      <c r="BE1091" s="2">
        <v>0</v>
      </c>
      <c r="BF1091" s="3">
        <v>378193500</v>
      </c>
      <c r="BG1091" s="3">
        <v>0</v>
      </c>
      <c r="BH1091" s="2">
        <v>0</v>
      </c>
      <c r="BI1091" s="3">
        <v>1205550701</v>
      </c>
      <c r="BJ1091" s="3">
        <v>41301201</v>
      </c>
      <c r="BK1091" s="2">
        <v>3.43</v>
      </c>
      <c r="BM1091" s="4">
        <f t="shared" ref="BM1091:BM1154" si="205">AT1091 / 1000000</f>
        <v>0</v>
      </c>
      <c r="BN1091" s="4">
        <f t="shared" ref="BN1091:BN1154" si="206">AU1091 / 1000000</f>
        <v>0</v>
      </c>
      <c r="BO1091" s="4">
        <f t="shared" ref="BO1091:BO1154" si="207">AW1091 / 1000000</f>
        <v>41.301200999999999</v>
      </c>
      <c r="BP1091" s="4">
        <f t="shared" ref="BP1091:BP1154" si="208">AX1091 / 1000000</f>
        <v>41.301200999999999</v>
      </c>
      <c r="BQ1091" s="4">
        <f t="shared" ref="BQ1091:BQ1154" si="209">AZ1091 / 1000000</f>
        <v>171.375</v>
      </c>
      <c r="BR1091" s="4">
        <f t="shared" ref="BR1091:BR1154" si="210">BA1091 / 1000000</f>
        <v>0</v>
      </c>
      <c r="BS1091" s="4">
        <f t="shared" ref="BS1091:BS1154" si="211">BC1091 / 1000000</f>
        <v>614.68100000000004</v>
      </c>
      <c r="BT1091" s="4">
        <f t="shared" ref="BT1091:BT1154" si="212">BD1091 / 1000000</f>
        <v>0</v>
      </c>
      <c r="BU1091" s="4">
        <f t="shared" ref="BU1091:BU1154" si="213">BF1091 / 1000000</f>
        <v>378.19349999999997</v>
      </c>
      <c r="BV1091" s="4">
        <f t="shared" ref="BV1091:BV1154" si="214">BG1091 / 1000000</f>
        <v>0</v>
      </c>
      <c r="BW1091" s="4">
        <f t="shared" ref="BW1091:BW1154" si="215">BM1091+BO1091+BQ1091+BS1091+BU1091</f>
        <v>1205.5507010000001</v>
      </c>
      <c r="BX1091" s="4">
        <f t="shared" ref="BX1091:BX1154" si="216">BN1091+BP1091+BR1091+BT1091+BV1091</f>
        <v>41.301200999999999</v>
      </c>
    </row>
    <row r="1092" spans="1:76" x14ac:dyDescent="0.25">
      <c r="A1092">
        <v>16</v>
      </c>
      <c r="B1092" t="s">
        <v>60</v>
      </c>
      <c r="C1092" t="s">
        <v>61</v>
      </c>
      <c r="D1092">
        <v>2021</v>
      </c>
      <c r="E1092" t="s">
        <v>62</v>
      </c>
      <c r="F1092" t="s">
        <v>63</v>
      </c>
      <c r="G1092">
        <v>2</v>
      </c>
      <c r="H1092" t="s">
        <v>64</v>
      </c>
      <c r="I1092" t="s">
        <v>3566</v>
      </c>
      <c r="J1092" t="s">
        <v>2001</v>
      </c>
      <c r="K1092" t="s">
        <v>2002</v>
      </c>
      <c r="L1092" t="s">
        <v>3601</v>
      </c>
      <c r="M1092" t="s">
        <v>772</v>
      </c>
      <c r="N1092" t="s">
        <v>3613</v>
      </c>
      <c r="O1092" t="s">
        <v>259</v>
      </c>
      <c r="P1092" t="s">
        <v>3624</v>
      </c>
      <c r="Q1092" t="s">
        <v>401</v>
      </c>
      <c r="R1092" t="s">
        <v>3876</v>
      </c>
      <c r="S1092" t="s">
        <v>2017</v>
      </c>
      <c r="T1092">
        <v>23</v>
      </c>
      <c r="U1092">
        <v>7</v>
      </c>
      <c r="V1092" t="s">
        <v>2026</v>
      </c>
      <c r="W1092">
        <v>1</v>
      </c>
      <c r="X1092" t="s">
        <v>72</v>
      </c>
      <c r="Y1092">
        <v>1</v>
      </c>
      <c r="Z1092" t="s">
        <v>73</v>
      </c>
      <c r="AA1092">
        <v>1</v>
      </c>
      <c r="AB1092" s="2">
        <v>1</v>
      </c>
      <c r="AC1092" s="2">
        <v>1</v>
      </c>
      <c r="AD1092" s="2">
        <v>100</v>
      </c>
      <c r="AE1092" s="2">
        <v>2</v>
      </c>
      <c r="AF1092" s="2">
        <v>2</v>
      </c>
      <c r="AG1092" s="2">
        <v>100</v>
      </c>
      <c r="AH1092" s="2">
        <v>2</v>
      </c>
      <c r="AI1092" s="2">
        <v>0</v>
      </c>
      <c r="AJ1092" s="2">
        <v>0</v>
      </c>
      <c r="AK1092" s="2">
        <v>2</v>
      </c>
      <c r="AL1092" s="2">
        <v>0</v>
      </c>
      <c r="AM1092" s="2">
        <v>0</v>
      </c>
      <c r="AN1092" s="2">
        <v>1</v>
      </c>
      <c r="AO1092" s="2">
        <v>0</v>
      </c>
      <c r="AP1092" s="2">
        <v>0</v>
      </c>
      <c r="AQ1092" s="2">
        <v>8</v>
      </c>
      <c r="AR1092" s="2">
        <v>3</v>
      </c>
      <c r="AS1092" s="2">
        <v>37.5</v>
      </c>
      <c r="AT1092" s="3">
        <v>157982356</v>
      </c>
      <c r="AU1092" s="3">
        <v>157037498</v>
      </c>
      <c r="AV1092" s="2">
        <v>99.4</v>
      </c>
      <c r="AW1092" s="3">
        <v>294862744</v>
      </c>
      <c r="AX1092" s="3">
        <v>294862744</v>
      </c>
      <c r="AY1092" s="2">
        <v>100</v>
      </c>
      <c r="AZ1092" s="3">
        <v>536260000</v>
      </c>
      <c r="BA1092" s="3">
        <v>0</v>
      </c>
      <c r="BB1092" s="2">
        <v>0</v>
      </c>
      <c r="BC1092" s="3">
        <v>766821000</v>
      </c>
      <c r="BD1092" s="3">
        <v>0</v>
      </c>
      <c r="BE1092" s="2">
        <v>0</v>
      </c>
      <c r="BF1092" s="3">
        <v>181049000</v>
      </c>
      <c r="BG1092" s="3">
        <v>0</v>
      </c>
      <c r="BH1092" s="2">
        <v>0</v>
      </c>
      <c r="BI1092" s="3">
        <v>1936975100</v>
      </c>
      <c r="BJ1092" s="3">
        <v>451900242</v>
      </c>
      <c r="BK1092" s="2">
        <v>23.33</v>
      </c>
      <c r="BM1092" s="4">
        <f t="shared" si="205"/>
        <v>157.98235600000001</v>
      </c>
      <c r="BN1092" s="4">
        <f t="shared" si="206"/>
        <v>157.037498</v>
      </c>
      <c r="BO1092" s="4">
        <f t="shared" si="207"/>
        <v>294.86274400000002</v>
      </c>
      <c r="BP1092" s="4">
        <f t="shared" si="208"/>
        <v>294.86274400000002</v>
      </c>
      <c r="BQ1092" s="4">
        <f t="shared" si="209"/>
        <v>536.26</v>
      </c>
      <c r="BR1092" s="4">
        <f t="shared" si="210"/>
        <v>0</v>
      </c>
      <c r="BS1092" s="4">
        <f t="shared" si="211"/>
        <v>766.82100000000003</v>
      </c>
      <c r="BT1092" s="4">
        <f t="shared" si="212"/>
        <v>0</v>
      </c>
      <c r="BU1092" s="4">
        <f t="shared" si="213"/>
        <v>181.04900000000001</v>
      </c>
      <c r="BV1092" s="4">
        <f t="shared" si="214"/>
        <v>0</v>
      </c>
      <c r="BW1092" s="4">
        <f t="shared" si="215"/>
        <v>1936.9751000000001</v>
      </c>
      <c r="BX1092" s="4">
        <f t="shared" si="216"/>
        <v>451.90024200000005</v>
      </c>
    </row>
    <row r="1093" spans="1:76" x14ac:dyDescent="0.25">
      <c r="A1093">
        <v>16</v>
      </c>
      <c r="B1093" t="s">
        <v>60</v>
      </c>
      <c r="C1093" t="s">
        <v>61</v>
      </c>
      <c r="D1093">
        <v>2021</v>
      </c>
      <c r="E1093" t="s">
        <v>62</v>
      </c>
      <c r="F1093" t="s">
        <v>63</v>
      </c>
      <c r="G1093">
        <v>2</v>
      </c>
      <c r="H1093" t="s">
        <v>64</v>
      </c>
      <c r="I1093" t="s">
        <v>3566</v>
      </c>
      <c r="J1093" t="s">
        <v>2001</v>
      </c>
      <c r="K1093" t="s">
        <v>2002</v>
      </c>
      <c r="L1093" t="s">
        <v>3601</v>
      </c>
      <c r="M1093" t="s">
        <v>772</v>
      </c>
      <c r="N1093" t="s">
        <v>3613</v>
      </c>
      <c r="O1093" t="s">
        <v>259</v>
      </c>
      <c r="P1093" t="s">
        <v>3624</v>
      </c>
      <c r="Q1093" t="s">
        <v>401</v>
      </c>
      <c r="R1093" t="s">
        <v>3876</v>
      </c>
      <c r="S1093" t="s">
        <v>2017</v>
      </c>
      <c r="T1093">
        <v>23</v>
      </c>
      <c r="U1093">
        <v>8</v>
      </c>
      <c r="V1093" t="s">
        <v>2027</v>
      </c>
      <c r="W1093">
        <v>1</v>
      </c>
      <c r="X1093" t="s">
        <v>72</v>
      </c>
      <c r="Y1093">
        <v>1</v>
      </c>
      <c r="Z1093" t="s">
        <v>73</v>
      </c>
      <c r="AA1093">
        <v>1</v>
      </c>
      <c r="AB1093" s="2">
        <v>108</v>
      </c>
      <c r="AC1093" s="2">
        <v>108</v>
      </c>
      <c r="AD1093" s="2">
        <v>100</v>
      </c>
      <c r="AE1093" s="2">
        <v>102</v>
      </c>
      <c r="AF1093" s="2">
        <v>102</v>
      </c>
      <c r="AG1093" s="2">
        <v>100</v>
      </c>
      <c r="AH1093" s="2">
        <v>102</v>
      </c>
      <c r="AI1093" s="2">
        <v>0</v>
      </c>
      <c r="AJ1093" s="2">
        <v>0</v>
      </c>
      <c r="AK1093" s="2">
        <v>125</v>
      </c>
      <c r="AL1093" s="2">
        <v>0</v>
      </c>
      <c r="AM1093" s="2">
        <v>0</v>
      </c>
      <c r="AN1093" s="2">
        <v>63</v>
      </c>
      <c r="AO1093" s="2">
        <v>0</v>
      </c>
      <c r="AP1093" s="2">
        <v>0</v>
      </c>
      <c r="AQ1093" s="2">
        <v>500</v>
      </c>
      <c r="AR1093" s="2">
        <v>210</v>
      </c>
      <c r="AS1093" s="2">
        <v>42</v>
      </c>
      <c r="AT1093" s="3">
        <v>8400000</v>
      </c>
      <c r="AU1093" s="3">
        <v>7699969</v>
      </c>
      <c r="AV1093" s="2">
        <v>91.67</v>
      </c>
      <c r="AW1093" s="3">
        <v>11960827</v>
      </c>
      <c r="AX1093" s="3">
        <v>11960826</v>
      </c>
      <c r="AY1093" s="2">
        <v>100</v>
      </c>
      <c r="AZ1093" s="3">
        <v>218750000</v>
      </c>
      <c r="BA1093" s="3">
        <v>0</v>
      </c>
      <c r="BB1093" s="2">
        <v>0</v>
      </c>
      <c r="BC1093" s="3">
        <v>27500000</v>
      </c>
      <c r="BD1093" s="3">
        <v>0</v>
      </c>
      <c r="BE1093" s="2">
        <v>0</v>
      </c>
      <c r="BF1093" s="3">
        <v>13750000</v>
      </c>
      <c r="BG1093" s="3">
        <v>0</v>
      </c>
      <c r="BH1093" s="2">
        <v>0</v>
      </c>
      <c r="BI1093" s="3">
        <v>280360827</v>
      </c>
      <c r="BJ1093" s="3">
        <v>19660795</v>
      </c>
      <c r="BK1093" s="2">
        <v>7.01</v>
      </c>
      <c r="BM1093" s="4">
        <f t="shared" si="205"/>
        <v>8.4</v>
      </c>
      <c r="BN1093" s="4">
        <f t="shared" si="206"/>
        <v>7.6999690000000003</v>
      </c>
      <c r="BO1093" s="4">
        <f t="shared" si="207"/>
        <v>11.960827</v>
      </c>
      <c r="BP1093" s="4">
        <f t="shared" si="208"/>
        <v>11.960826000000001</v>
      </c>
      <c r="BQ1093" s="4">
        <f t="shared" si="209"/>
        <v>218.75</v>
      </c>
      <c r="BR1093" s="4">
        <f t="shared" si="210"/>
        <v>0</v>
      </c>
      <c r="BS1093" s="4">
        <f t="shared" si="211"/>
        <v>27.5</v>
      </c>
      <c r="BT1093" s="4">
        <f t="shared" si="212"/>
        <v>0</v>
      </c>
      <c r="BU1093" s="4">
        <f t="shared" si="213"/>
        <v>13.75</v>
      </c>
      <c r="BV1093" s="4">
        <f t="shared" si="214"/>
        <v>0</v>
      </c>
      <c r="BW1093" s="4">
        <f t="shared" si="215"/>
        <v>280.36082699999997</v>
      </c>
      <c r="BX1093" s="4">
        <f t="shared" si="216"/>
        <v>19.660795</v>
      </c>
    </row>
    <row r="1094" spans="1:76" x14ac:dyDescent="0.25">
      <c r="A1094">
        <v>16</v>
      </c>
      <c r="B1094" t="s">
        <v>60</v>
      </c>
      <c r="C1094" t="s">
        <v>61</v>
      </c>
      <c r="D1094">
        <v>2021</v>
      </c>
      <c r="E1094" t="s">
        <v>62</v>
      </c>
      <c r="F1094" t="s">
        <v>63</v>
      </c>
      <c r="G1094">
        <v>2</v>
      </c>
      <c r="H1094" t="s">
        <v>64</v>
      </c>
      <c r="I1094" t="s">
        <v>3566</v>
      </c>
      <c r="J1094" t="s">
        <v>2001</v>
      </c>
      <c r="K1094" t="s">
        <v>2002</v>
      </c>
      <c r="L1094" t="s">
        <v>3601</v>
      </c>
      <c r="M1094" t="s">
        <v>772</v>
      </c>
      <c r="N1094" t="s">
        <v>3612</v>
      </c>
      <c r="O1094" t="s">
        <v>134</v>
      </c>
      <c r="P1094" t="s">
        <v>3659</v>
      </c>
      <c r="Q1094" t="s">
        <v>2028</v>
      </c>
      <c r="R1094" t="s">
        <v>3877</v>
      </c>
      <c r="S1094" t="s">
        <v>2029</v>
      </c>
      <c r="T1094">
        <v>24</v>
      </c>
      <c r="U1094">
        <v>1</v>
      </c>
      <c r="V1094" t="s">
        <v>2030</v>
      </c>
      <c r="W1094">
        <v>1</v>
      </c>
      <c r="X1094" t="s">
        <v>72</v>
      </c>
      <c r="Y1094">
        <v>1</v>
      </c>
      <c r="Z1094" t="s">
        <v>73</v>
      </c>
      <c r="AA1094">
        <v>1</v>
      </c>
      <c r="AB1094" s="2">
        <v>1987</v>
      </c>
      <c r="AC1094" s="2">
        <v>1987</v>
      </c>
      <c r="AD1094" s="2">
        <v>100</v>
      </c>
      <c r="AE1094" s="2">
        <v>4520</v>
      </c>
      <c r="AF1094" s="2">
        <v>4520</v>
      </c>
      <c r="AG1094" s="2">
        <v>100</v>
      </c>
      <c r="AH1094" s="2">
        <v>3900</v>
      </c>
      <c r="AI1094" s="2">
        <v>0</v>
      </c>
      <c r="AJ1094" s="2">
        <v>0</v>
      </c>
      <c r="AK1094" s="2">
        <v>3900</v>
      </c>
      <c r="AL1094" s="2">
        <v>0</v>
      </c>
      <c r="AM1094" s="2">
        <v>0</v>
      </c>
      <c r="AN1094" s="2">
        <v>519</v>
      </c>
      <c r="AO1094" s="2">
        <v>0</v>
      </c>
      <c r="AP1094" s="2">
        <v>0</v>
      </c>
      <c r="AQ1094" s="2">
        <v>14826</v>
      </c>
      <c r="AR1094" s="2">
        <v>6507</v>
      </c>
      <c r="AS1094" s="2">
        <v>43.89</v>
      </c>
      <c r="AT1094" s="3">
        <v>783865863</v>
      </c>
      <c r="AU1094" s="3">
        <v>738467898</v>
      </c>
      <c r="AV1094" s="2">
        <v>94.21</v>
      </c>
      <c r="AW1094" s="3">
        <v>803988972</v>
      </c>
      <c r="AX1094" s="3">
        <v>738200522</v>
      </c>
      <c r="AY1094" s="2">
        <v>91.82</v>
      </c>
      <c r="AZ1094" s="3">
        <v>866149000</v>
      </c>
      <c r="BA1094" s="3">
        <v>0</v>
      </c>
      <c r="BB1094" s="2">
        <v>0</v>
      </c>
      <c r="BC1094" s="3">
        <v>784354800</v>
      </c>
      <c r="BD1094" s="3">
        <v>0</v>
      </c>
      <c r="BE1094" s="2">
        <v>0</v>
      </c>
      <c r="BF1094" s="3">
        <v>740878898</v>
      </c>
      <c r="BG1094" s="3">
        <v>0</v>
      </c>
      <c r="BH1094" s="2">
        <v>0</v>
      </c>
      <c r="BI1094" s="3">
        <v>3979237533</v>
      </c>
      <c r="BJ1094" s="3">
        <v>1476668420</v>
      </c>
      <c r="BK1094" s="2">
        <v>37.11</v>
      </c>
      <c r="BM1094" s="4">
        <f t="shared" si="205"/>
        <v>783.86586299999999</v>
      </c>
      <c r="BN1094" s="4">
        <f t="shared" si="206"/>
        <v>738.46789799999999</v>
      </c>
      <c r="BO1094" s="4">
        <f t="shared" si="207"/>
        <v>803.98897199999999</v>
      </c>
      <c r="BP1094" s="4">
        <f t="shared" si="208"/>
        <v>738.20052199999998</v>
      </c>
      <c r="BQ1094" s="4">
        <f t="shared" si="209"/>
        <v>866.149</v>
      </c>
      <c r="BR1094" s="4">
        <f t="shared" si="210"/>
        <v>0</v>
      </c>
      <c r="BS1094" s="4">
        <f t="shared" si="211"/>
        <v>784.35479999999995</v>
      </c>
      <c r="BT1094" s="4">
        <f t="shared" si="212"/>
        <v>0</v>
      </c>
      <c r="BU1094" s="4">
        <f t="shared" si="213"/>
        <v>740.87889800000005</v>
      </c>
      <c r="BV1094" s="4">
        <f t="shared" si="214"/>
        <v>0</v>
      </c>
      <c r="BW1094" s="4">
        <f t="shared" si="215"/>
        <v>3979.237533</v>
      </c>
      <c r="BX1094" s="4">
        <f t="shared" si="216"/>
        <v>1476.66842</v>
      </c>
    </row>
    <row r="1095" spans="1:76" x14ac:dyDescent="0.25">
      <c r="A1095">
        <v>16</v>
      </c>
      <c r="B1095" t="s">
        <v>60</v>
      </c>
      <c r="C1095" t="s">
        <v>61</v>
      </c>
      <c r="D1095">
        <v>2021</v>
      </c>
      <c r="E1095" t="s">
        <v>62</v>
      </c>
      <c r="F1095" t="s">
        <v>63</v>
      </c>
      <c r="G1095">
        <v>2</v>
      </c>
      <c r="H1095" t="s">
        <v>64</v>
      </c>
      <c r="I1095" t="s">
        <v>3566</v>
      </c>
      <c r="J1095" t="s">
        <v>2001</v>
      </c>
      <c r="K1095" t="s">
        <v>2002</v>
      </c>
      <c r="L1095" t="s">
        <v>3601</v>
      </c>
      <c r="M1095" t="s">
        <v>772</v>
      </c>
      <c r="N1095" t="s">
        <v>3612</v>
      </c>
      <c r="O1095" t="s">
        <v>134</v>
      </c>
      <c r="P1095" t="s">
        <v>3659</v>
      </c>
      <c r="Q1095" t="s">
        <v>2028</v>
      </c>
      <c r="R1095" t="s">
        <v>3877</v>
      </c>
      <c r="S1095" t="s">
        <v>2029</v>
      </c>
      <c r="T1095">
        <v>24</v>
      </c>
      <c r="U1095">
        <v>2</v>
      </c>
      <c r="V1095" t="s">
        <v>2031</v>
      </c>
      <c r="W1095">
        <v>1</v>
      </c>
      <c r="X1095" t="s">
        <v>72</v>
      </c>
      <c r="Y1095">
        <v>1</v>
      </c>
      <c r="Z1095" t="s">
        <v>73</v>
      </c>
      <c r="AA1095">
        <v>1</v>
      </c>
      <c r="AB1095" s="2">
        <v>141</v>
      </c>
      <c r="AC1095" s="2">
        <v>141</v>
      </c>
      <c r="AD1095" s="2">
        <v>100</v>
      </c>
      <c r="AE1095" s="2">
        <v>1021</v>
      </c>
      <c r="AF1095" s="2">
        <v>1021</v>
      </c>
      <c r="AG1095" s="2">
        <v>100</v>
      </c>
      <c r="AH1095" s="2">
        <v>1500</v>
      </c>
      <c r="AI1095" s="2">
        <v>0</v>
      </c>
      <c r="AJ1095" s="2">
        <v>0</v>
      </c>
      <c r="AK1095" s="2">
        <v>1500</v>
      </c>
      <c r="AL1095" s="2">
        <v>0</v>
      </c>
      <c r="AM1095" s="2">
        <v>0</v>
      </c>
      <c r="AN1095" s="2">
        <v>1373</v>
      </c>
      <c r="AO1095" s="2">
        <v>0</v>
      </c>
      <c r="AP1095" s="2">
        <v>0</v>
      </c>
      <c r="AQ1095" s="2">
        <v>5535</v>
      </c>
      <c r="AR1095" s="2">
        <v>1162</v>
      </c>
      <c r="AS1095" s="2">
        <v>20.99</v>
      </c>
      <c r="AT1095" s="3">
        <v>335942513</v>
      </c>
      <c r="AU1095" s="3">
        <v>316486242</v>
      </c>
      <c r="AV1095" s="2">
        <v>94.21</v>
      </c>
      <c r="AW1095" s="3">
        <v>395091702</v>
      </c>
      <c r="AX1095" s="3">
        <v>395091702</v>
      </c>
      <c r="AY1095" s="2">
        <v>100</v>
      </c>
      <c r="AZ1095" s="3">
        <v>359858000</v>
      </c>
      <c r="BA1095" s="3">
        <v>0</v>
      </c>
      <c r="BB1095" s="2">
        <v>0</v>
      </c>
      <c r="BC1095" s="3">
        <v>336152057</v>
      </c>
      <c r="BD1095" s="3">
        <v>0</v>
      </c>
      <c r="BE1095" s="2">
        <v>0</v>
      </c>
      <c r="BF1095" s="3">
        <v>317519523</v>
      </c>
      <c r="BG1095" s="3">
        <v>0</v>
      </c>
      <c r="BH1095" s="2">
        <v>0</v>
      </c>
      <c r="BI1095" s="3">
        <v>1744563795</v>
      </c>
      <c r="BJ1095" s="3">
        <v>711577944</v>
      </c>
      <c r="BK1095" s="2">
        <v>40.79</v>
      </c>
      <c r="BM1095" s="4">
        <f t="shared" si="205"/>
        <v>335.94251300000002</v>
      </c>
      <c r="BN1095" s="4">
        <f t="shared" si="206"/>
        <v>316.486242</v>
      </c>
      <c r="BO1095" s="4">
        <f t="shared" si="207"/>
        <v>395.091702</v>
      </c>
      <c r="BP1095" s="4">
        <f t="shared" si="208"/>
        <v>395.091702</v>
      </c>
      <c r="BQ1095" s="4">
        <f t="shared" si="209"/>
        <v>359.858</v>
      </c>
      <c r="BR1095" s="4">
        <f t="shared" si="210"/>
        <v>0</v>
      </c>
      <c r="BS1095" s="4">
        <f t="shared" si="211"/>
        <v>336.15205700000001</v>
      </c>
      <c r="BT1095" s="4">
        <f t="shared" si="212"/>
        <v>0</v>
      </c>
      <c r="BU1095" s="4">
        <f t="shared" si="213"/>
        <v>317.51952299999999</v>
      </c>
      <c r="BV1095" s="4">
        <f t="shared" si="214"/>
        <v>0</v>
      </c>
      <c r="BW1095" s="4">
        <f t="shared" si="215"/>
        <v>1744.563795</v>
      </c>
      <c r="BX1095" s="4">
        <f t="shared" si="216"/>
        <v>711.577944</v>
      </c>
    </row>
    <row r="1096" spans="1:76" x14ac:dyDescent="0.25">
      <c r="A1096">
        <v>16</v>
      </c>
      <c r="B1096" t="s">
        <v>60</v>
      </c>
      <c r="C1096" t="s">
        <v>61</v>
      </c>
      <c r="D1096">
        <v>2021</v>
      </c>
      <c r="E1096" t="s">
        <v>62</v>
      </c>
      <c r="F1096" t="s">
        <v>63</v>
      </c>
      <c r="G1096">
        <v>2</v>
      </c>
      <c r="H1096" t="s">
        <v>64</v>
      </c>
      <c r="I1096" t="s">
        <v>3566</v>
      </c>
      <c r="J1096" t="s">
        <v>2001</v>
      </c>
      <c r="K1096" t="s">
        <v>2002</v>
      </c>
      <c r="L1096" t="s">
        <v>3601</v>
      </c>
      <c r="M1096" t="s">
        <v>772</v>
      </c>
      <c r="N1096" t="s">
        <v>3612</v>
      </c>
      <c r="O1096" t="s">
        <v>134</v>
      </c>
      <c r="P1096" t="s">
        <v>3659</v>
      </c>
      <c r="Q1096" t="s">
        <v>2028</v>
      </c>
      <c r="R1096" t="s">
        <v>3877</v>
      </c>
      <c r="S1096" t="s">
        <v>2029</v>
      </c>
      <c r="T1096">
        <v>24</v>
      </c>
      <c r="U1096">
        <v>3</v>
      </c>
      <c r="V1096" t="s">
        <v>2032</v>
      </c>
      <c r="W1096">
        <v>1</v>
      </c>
      <c r="X1096" t="s">
        <v>72</v>
      </c>
      <c r="Y1096">
        <v>1</v>
      </c>
      <c r="Z1096" t="s">
        <v>73</v>
      </c>
      <c r="AA1096">
        <v>1</v>
      </c>
      <c r="AB1096" s="2">
        <v>15</v>
      </c>
      <c r="AC1096" s="2">
        <v>15</v>
      </c>
      <c r="AD1096" s="2">
        <v>100</v>
      </c>
      <c r="AE1096" s="2">
        <v>25</v>
      </c>
      <c r="AF1096" s="2">
        <v>25</v>
      </c>
      <c r="AG1096" s="2">
        <v>100</v>
      </c>
      <c r="AH1096" s="2">
        <v>25</v>
      </c>
      <c r="AI1096" s="2">
        <v>0</v>
      </c>
      <c r="AJ1096" s="2">
        <v>0</v>
      </c>
      <c r="AK1096" s="2">
        <v>25</v>
      </c>
      <c r="AL1096" s="2">
        <v>0</v>
      </c>
      <c r="AM1096" s="2">
        <v>0</v>
      </c>
      <c r="AN1096" s="2">
        <v>10</v>
      </c>
      <c r="AO1096" s="2">
        <v>0</v>
      </c>
      <c r="AP1096" s="2">
        <v>0</v>
      </c>
      <c r="AQ1096" s="2">
        <v>100</v>
      </c>
      <c r="AR1096" s="2">
        <v>40</v>
      </c>
      <c r="AS1096" s="2">
        <v>40</v>
      </c>
      <c r="AT1096" s="3">
        <v>7341937060</v>
      </c>
      <c r="AU1096" s="3">
        <v>7235378464</v>
      </c>
      <c r="AV1096" s="2">
        <v>98.55</v>
      </c>
      <c r="AW1096" s="3">
        <v>7909607672</v>
      </c>
      <c r="AX1096" s="3">
        <v>7909607672</v>
      </c>
      <c r="AY1096" s="2">
        <v>100</v>
      </c>
      <c r="AZ1096" s="3">
        <v>10439728000</v>
      </c>
      <c r="BA1096" s="3">
        <v>0</v>
      </c>
      <c r="BB1096" s="2">
        <v>0</v>
      </c>
      <c r="BC1096" s="3">
        <v>7861867706</v>
      </c>
      <c r="BD1096" s="3">
        <v>0</v>
      </c>
      <c r="BE1096" s="2">
        <v>0</v>
      </c>
      <c r="BF1096" s="3">
        <v>7586274906</v>
      </c>
      <c r="BG1096" s="3">
        <v>0</v>
      </c>
      <c r="BH1096" s="2">
        <v>0</v>
      </c>
      <c r="BI1096" s="3">
        <v>41139415344</v>
      </c>
      <c r="BJ1096" s="3">
        <v>15144986136</v>
      </c>
      <c r="BK1096" s="2">
        <v>36.81</v>
      </c>
      <c r="BM1096" s="4">
        <f t="shared" si="205"/>
        <v>7341.9370600000002</v>
      </c>
      <c r="BN1096" s="4">
        <f t="shared" si="206"/>
        <v>7235.3784640000003</v>
      </c>
      <c r="BO1096" s="4">
        <f t="shared" si="207"/>
        <v>7909.6076720000001</v>
      </c>
      <c r="BP1096" s="4">
        <f t="shared" si="208"/>
        <v>7909.6076720000001</v>
      </c>
      <c r="BQ1096" s="4">
        <f t="shared" si="209"/>
        <v>10439.727999999999</v>
      </c>
      <c r="BR1096" s="4">
        <f t="shared" si="210"/>
        <v>0</v>
      </c>
      <c r="BS1096" s="4">
        <f t="shared" si="211"/>
        <v>7861.867706</v>
      </c>
      <c r="BT1096" s="4">
        <f t="shared" si="212"/>
        <v>0</v>
      </c>
      <c r="BU1096" s="4">
        <f t="shared" si="213"/>
        <v>7586.2749059999996</v>
      </c>
      <c r="BV1096" s="4">
        <f t="shared" si="214"/>
        <v>0</v>
      </c>
      <c r="BW1096" s="4">
        <f t="shared" si="215"/>
        <v>41139.415343999994</v>
      </c>
      <c r="BX1096" s="4">
        <f t="shared" si="216"/>
        <v>15144.986136</v>
      </c>
    </row>
    <row r="1097" spans="1:76" x14ac:dyDescent="0.25">
      <c r="A1097">
        <v>16</v>
      </c>
      <c r="B1097" t="s">
        <v>60</v>
      </c>
      <c r="C1097" t="s">
        <v>61</v>
      </c>
      <c r="D1097">
        <v>2021</v>
      </c>
      <c r="E1097" t="s">
        <v>62</v>
      </c>
      <c r="F1097" t="s">
        <v>63</v>
      </c>
      <c r="G1097">
        <v>2</v>
      </c>
      <c r="H1097" t="s">
        <v>64</v>
      </c>
      <c r="I1097" t="s">
        <v>3566</v>
      </c>
      <c r="J1097" t="s">
        <v>2001</v>
      </c>
      <c r="K1097" t="s">
        <v>2002</v>
      </c>
      <c r="L1097" t="s">
        <v>3601</v>
      </c>
      <c r="M1097" t="s">
        <v>772</v>
      </c>
      <c r="N1097" t="s">
        <v>3612</v>
      </c>
      <c r="O1097" t="s">
        <v>134</v>
      </c>
      <c r="P1097" t="s">
        <v>3659</v>
      </c>
      <c r="Q1097" t="s">
        <v>2028</v>
      </c>
      <c r="R1097" t="s">
        <v>3877</v>
      </c>
      <c r="S1097" t="s">
        <v>2029</v>
      </c>
      <c r="T1097">
        <v>24</v>
      </c>
      <c r="U1097">
        <v>4</v>
      </c>
      <c r="V1097" t="s">
        <v>2033</v>
      </c>
      <c r="W1097">
        <v>2</v>
      </c>
      <c r="X1097" t="s">
        <v>76</v>
      </c>
      <c r="Y1097">
        <v>1</v>
      </c>
      <c r="Z1097" t="s">
        <v>73</v>
      </c>
      <c r="AA1097">
        <v>1</v>
      </c>
      <c r="AB1097" s="2">
        <v>100</v>
      </c>
      <c r="AC1097" s="2">
        <v>100</v>
      </c>
      <c r="AD1097" s="2">
        <v>100</v>
      </c>
      <c r="AE1097" s="2">
        <v>100</v>
      </c>
      <c r="AF1097" s="2">
        <v>100</v>
      </c>
      <c r="AG1097" s="2">
        <v>100</v>
      </c>
      <c r="AH1097" s="2">
        <v>100</v>
      </c>
      <c r="AI1097" s="2">
        <v>0</v>
      </c>
      <c r="AJ1097" s="2">
        <v>0</v>
      </c>
      <c r="AK1097" s="2">
        <v>100</v>
      </c>
      <c r="AL1097" s="2">
        <v>0</v>
      </c>
      <c r="AM1097" s="2">
        <v>0</v>
      </c>
      <c r="AN1097" s="2">
        <v>100</v>
      </c>
      <c r="AO1097" s="2">
        <v>0</v>
      </c>
      <c r="AP1097" s="2">
        <v>0</v>
      </c>
      <c r="AQ1097" s="2" t="s">
        <v>77</v>
      </c>
      <c r="AR1097" s="2" t="s">
        <v>77</v>
      </c>
      <c r="AS1097" s="2" t="s">
        <v>77</v>
      </c>
      <c r="AT1097" s="3">
        <v>445956200</v>
      </c>
      <c r="AU1097" s="3">
        <v>378805895</v>
      </c>
      <c r="AV1097" s="2">
        <v>84.94</v>
      </c>
      <c r="AW1097" s="3">
        <v>137217725</v>
      </c>
      <c r="AX1097" s="3">
        <v>137217724</v>
      </c>
      <c r="AY1097" s="2">
        <v>100</v>
      </c>
      <c r="AZ1097" s="3">
        <v>124850000</v>
      </c>
      <c r="BA1097" s="3">
        <v>0</v>
      </c>
      <c r="BB1097" s="2">
        <v>0</v>
      </c>
      <c r="BC1097" s="3">
        <v>113510914</v>
      </c>
      <c r="BD1097" s="3">
        <v>0</v>
      </c>
      <c r="BE1097" s="2">
        <v>0</v>
      </c>
      <c r="BF1097" s="3">
        <v>113510914</v>
      </c>
      <c r="BG1097" s="3">
        <v>0</v>
      </c>
      <c r="BH1097" s="2">
        <v>0</v>
      </c>
      <c r="BI1097" s="3">
        <v>935045753</v>
      </c>
      <c r="BJ1097" s="3">
        <v>516023619</v>
      </c>
      <c r="BK1097" s="2">
        <v>55.19</v>
      </c>
      <c r="BL1097" t="s">
        <v>2034</v>
      </c>
      <c r="BM1097" s="4">
        <f t="shared" si="205"/>
        <v>445.95620000000002</v>
      </c>
      <c r="BN1097" s="4">
        <f t="shared" si="206"/>
        <v>378.80589500000002</v>
      </c>
      <c r="BO1097" s="4">
        <f t="shared" si="207"/>
        <v>137.217725</v>
      </c>
      <c r="BP1097" s="4">
        <f t="shared" si="208"/>
        <v>137.217724</v>
      </c>
      <c r="BQ1097" s="4">
        <f t="shared" si="209"/>
        <v>124.85</v>
      </c>
      <c r="BR1097" s="4">
        <f t="shared" si="210"/>
        <v>0</v>
      </c>
      <c r="BS1097" s="4">
        <f t="shared" si="211"/>
        <v>113.510914</v>
      </c>
      <c r="BT1097" s="4">
        <f t="shared" si="212"/>
        <v>0</v>
      </c>
      <c r="BU1097" s="4">
        <f t="shared" si="213"/>
        <v>113.510914</v>
      </c>
      <c r="BV1097" s="4">
        <f t="shared" si="214"/>
        <v>0</v>
      </c>
      <c r="BW1097" s="4">
        <f t="shared" si="215"/>
        <v>935.04575299999999</v>
      </c>
      <c r="BX1097" s="4">
        <f t="shared" si="216"/>
        <v>516.02361900000005</v>
      </c>
    </row>
    <row r="1098" spans="1:76" x14ac:dyDescent="0.25">
      <c r="A1098">
        <v>16</v>
      </c>
      <c r="B1098" t="s">
        <v>60</v>
      </c>
      <c r="C1098" t="s">
        <v>61</v>
      </c>
      <c r="D1098">
        <v>2021</v>
      </c>
      <c r="E1098" t="s">
        <v>62</v>
      </c>
      <c r="F1098" t="s">
        <v>63</v>
      </c>
      <c r="G1098">
        <v>2</v>
      </c>
      <c r="H1098" t="s">
        <v>64</v>
      </c>
      <c r="I1098" t="s">
        <v>3566</v>
      </c>
      <c r="J1098" t="s">
        <v>2001</v>
      </c>
      <c r="K1098" t="s">
        <v>2002</v>
      </c>
      <c r="L1098" t="s">
        <v>3601</v>
      </c>
      <c r="M1098" t="s">
        <v>772</v>
      </c>
      <c r="N1098" t="s">
        <v>3612</v>
      </c>
      <c r="O1098" t="s">
        <v>134</v>
      </c>
      <c r="P1098" t="s">
        <v>3659</v>
      </c>
      <c r="Q1098" t="s">
        <v>2028</v>
      </c>
      <c r="R1098" t="s">
        <v>3877</v>
      </c>
      <c r="S1098" t="s">
        <v>2029</v>
      </c>
      <c r="T1098">
        <v>24</v>
      </c>
      <c r="U1098">
        <v>5</v>
      </c>
      <c r="V1098" t="s">
        <v>2035</v>
      </c>
      <c r="W1098">
        <v>1</v>
      </c>
      <c r="X1098" t="s">
        <v>72</v>
      </c>
      <c r="Y1098">
        <v>1</v>
      </c>
      <c r="Z1098" t="s">
        <v>73</v>
      </c>
      <c r="AA1098">
        <v>1</v>
      </c>
      <c r="AB1098" s="2">
        <v>260</v>
      </c>
      <c r="AC1098" s="2">
        <v>260</v>
      </c>
      <c r="AD1098" s="2">
        <v>100</v>
      </c>
      <c r="AE1098" s="2">
        <v>232</v>
      </c>
      <c r="AF1098" s="2">
        <v>232</v>
      </c>
      <c r="AG1098" s="2">
        <v>100</v>
      </c>
      <c r="AH1098" s="2">
        <v>208</v>
      </c>
      <c r="AI1098" s="2">
        <v>0</v>
      </c>
      <c r="AJ1098" s="2">
        <v>0</v>
      </c>
      <c r="AK1098" s="2">
        <v>190</v>
      </c>
      <c r="AL1098" s="2">
        <v>0</v>
      </c>
      <c r="AM1098" s="2">
        <v>0</v>
      </c>
      <c r="AN1098" s="2">
        <v>130</v>
      </c>
      <c r="AO1098" s="2">
        <v>0</v>
      </c>
      <c r="AP1098" s="2">
        <v>0</v>
      </c>
      <c r="AQ1098" s="2">
        <v>1020</v>
      </c>
      <c r="AR1098" s="2">
        <v>492</v>
      </c>
      <c r="AS1098" s="2">
        <v>48.24</v>
      </c>
      <c r="AT1098" s="3">
        <v>134172155</v>
      </c>
      <c r="AU1098" s="3">
        <v>103039961</v>
      </c>
      <c r="AV1098" s="2">
        <v>76.8</v>
      </c>
      <c r="AW1098" s="3">
        <v>229763929</v>
      </c>
      <c r="AX1098" s="3">
        <v>229763929</v>
      </c>
      <c r="AY1098" s="2">
        <v>100</v>
      </c>
      <c r="AZ1098" s="3">
        <v>236000000</v>
      </c>
      <c r="BA1098" s="3">
        <v>0</v>
      </c>
      <c r="BB1098" s="2">
        <v>0</v>
      </c>
      <c r="BC1098" s="3">
        <v>228556875</v>
      </c>
      <c r="BD1098" s="3">
        <v>0</v>
      </c>
      <c r="BE1098" s="2">
        <v>0</v>
      </c>
      <c r="BF1098" s="3">
        <v>228556874</v>
      </c>
      <c r="BG1098" s="3">
        <v>0</v>
      </c>
      <c r="BH1098" s="2">
        <v>0</v>
      </c>
      <c r="BI1098" s="3">
        <v>1057049833</v>
      </c>
      <c r="BJ1098" s="3">
        <v>332803890</v>
      </c>
      <c r="BK1098" s="2">
        <v>31.48</v>
      </c>
      <c r="BM1098" s="4">
        <f t="shared" si="205"/>
        <v>134.172155</v>
      </c>
      <c r="BN1098" s="4">
        <f t="shared" si="206"/>
        <v>103.03996100000001</v>
      </c>
      <c r="BO1098" s="4">
        <f t="shared" si="207"/>
        <v>229.76392899999999</v>
      </c>
      <c r="BP1098" s="4">
        <f t="shared" si="208"/>
        <v>229.76392899999999</v>
      </c>
      <c r="BQ1098" s="4">
        <f t="shared" si="209"/>
        <v>236</v>
      </c>
      <c r="BR1098" s="4">
        <f t="shared" si="210"/>
        <v>0</v>
      </c>
      <c r="BS1098" s="4">
        <f t="shared" si="211"/>
        <v>228.55687499999999</v>
      </c>
      <c r="BT1098" s="4">
        <f t="shared" si="212"/>
        <v>0</v>
      </c>
      <c r="BU1098" s="4">
        <f t="shared" si="213"/>
        <v>228.55687399999999</v>
      </c>
      <c r="BV1098" s="4">
        <f t="shared" si="214"/>
        <v>0</v>
      </c>
      <c r="BW1098" s="4">
        <f t="shared" si="215"/>
        <v>1057.049833</v>
      </c>
      <c r="BX1098" s="4">
        <f t="shared" si="216"/>
        <v>332.80389000000002</v>
      </c>
    </row>
    <row r="1099" spans="1:76" x14ac:dyDescent="0.25">
      <c r="A1099">
        <v>16</v>
      </c>
      <c r="B1099" t="s">
        <v>60</v>
      </c>
      <c r="C1099" t="s">
        <v>61</v>
      </c>
      <c r="D1099">
        <v>2021</v>
      </c>
      <c r="E1099" t="s">
        <v>62</v>
      </c>
      <c r="F1099" t="s">
        <v>63</v>
      </c>
      <c r="G1099">
        <v>2</v>
      </c>
      <c r="H1099" t="s">
        <v>64</v>
      </c>
      <c r="I1099" t="s">
        <v>3566</v>
      </c>
      <c r="J1099" t="s">
        <v>2001</v>
      </c>
      <c r="K1099" t="s">
        <v>2002</v>
      </c>
      <c r="L1099" t="s">
        <v>3601</v>
      </c>
      <c r="M1099" t="s">
        <v>772</v>
      </c>
      <c r="N1099" t="s">
        <v>3611</v>
      </c>
      <c r="O1099" t="s">
        <v>68</v>
      </c>
      <c r="P1099" t="s">
        <v>3616</v>
      </c>
      <c r="Q1099" t="s">
        <v>69</v>
      </c>
      <c r="R1099" t="s">
        <v>3878</v>
      </c>
      <c r="S1099" t="s">
        <v>2036</v>
      </c>
      <c r="T1099">
        <v>16</v>
      </c>
      <c r="U1099">
        <v>1</v>
      </c>
      <c r="V1099" t="s">
        <v>2037</v>
      </c>
      <c r="W1099">
        <v>2</v>
      </c>
      <c r="X1099" t="s">
        <v>76</v>
      </c>
      <c r="Y1099">
        <v>1</v>
      </c>
      <c r="Z1099" t="s">
        <v>73</v>
      </c>
      <c r="AA1099">
        <v>1</v>
      </c>
      <c r="AB1099" s="2">
        <v>100</v>
      </c>
      <c r="AC1099" s="2">
        <v>100</v>
      </c>
      <c r="AD1099" s="2">
        <v>100</v>
      </c>
      <c r="AE1099" s="2">
        <v>100</v>
      </c>
      <c r="AF1099" s="2">
        <v>99.67</v>
      </c>
      <c r="AG1099" s="2">
        <v>99.67</v>
      </c>
      <c r="AH1099" s="2">
        <v>100</v>
      </c>
      <c r="AI1099" s="2">
        <v>0</v>
      </c>
      <c r="AJ1099" s="2">
        <v>0</v>
      </c>
      <c r="AK1099" s="2">
        <v>100</v>
      </c>
      <c r="AL1099" s="2">
        <v>0</v>
      </c>
      <c r="AM1099" s="2">
        <v>0</v>
      </c>
      <c r="AN1099" s="2">
        <v>100</v>
      </c>
      <c r="AO1099" s="2">
        <v>0</v>
      </c>
      <c r="AP1099" s="2">
        <v>0</v>
      </c>
      <c r="AQ1099" s="2" t="s">
        <v>77</v>
      </c>
      <c r="AR1099" s="2" t="s">
        <v>77</v>
      </c>
      <c r="AS1099" s="2" t="s">
        <v>77</v>
      </c>
      <c r="AT1099" s="3">
        <v>1162101956</v>
      </c>
      <c r="AU1099" s="3">
        <v>1144411071</v>
      </c>
      <c r="AV1099" s="2">
        <v>98.48</v>
      </c>
      <c r="AW1099" s="3">
        <v>972402509</v>
      </c>
      <c r="AX1099" s="3">
        <v>971227922</v>
      </c>
      <c r="AY1099" s="2">
        <v>99.88</v>
      </c>
      <c r="AZ1099" s="3">
        <v>1422445000</v>
      </c>
      <c r="BA1099" s="3">
        <v>0</v>
      </c>
      <c r="BB1099" s="2">
        <v>0</v>
      </c>
      <c r="BC1099" s="3">
        <v>1410289854</v>
      </c>
      <c r="BD1099" s="3">
        <v>0</v>
      </c>
      <c r="BE1099" s="2">
        <v>0</v>
      </c>
      <c r="BF1099" s="3">
        <v>466676414</v>
      </c>
      <c r="BG1099" s="3">
        <v>0</v>
      </c>
      <c r="BH1099" s="2">
        <v>0</v>
      </c>
      <c r="BI1099" s="3">
        <v>5433915733</v>
      </c>
      <c r="BJ1099" s="3">
        <v>2115638993</v>
      </c>
      <c r="BK1099" s="2">
        <v>38.93</v>
      </c>
      <c r="BM1099" s="4">
        <f t="shared" si="205"/>
        <v>1162.101956</v>
      </c>
      <c r="BN1099" s="4">
        <f t="shared" si="206"/>
        <v>1144.411071</v>
      </c>
      <c r="BO1099" s="4">
        <f t="shared" si="207"/>
        <v>972.40250900000001</v>
      </c>
      <c r="BP1099" s="4">
        <f t="shared" si="208"/>
        <v>971.22792200000004</v>
      </c>
      <c r="BQ1099" s="4">
        <f t="shared" si="209"/>
        <v>1422.4449999999999</v>
      </c>
      <c r="BR1099" s="4">
        <f t="shared" si="210"/>
        <v>0</v>
      </c>
      <c r="BS1099" s="4">
        <f t="shared" si="211"/>
        <v>1410.2898540000001</v>
      </c>
      <c r="BT1099" s="4">
        <f t="shared" si="212"/>
        <v>0</v>
      </c>
      <c r="BU1099" s="4">
        <f t="shared" si="213"/>
        <v>466.67641400000002</v>
      </c>
      <c r="BV1099" s="4">
        <f t="shared" si="214"/>
        <v>0</v>
      </c>
      <c r="BW1099" s="4">
        <f t="shared" si="215"/>
        <v>5433.9157329999998</v>
      </c>
      <c r="BX1099" s="4">
        <f t="shared" si="216"/>
        <v>2115.638993</v>
      </c>
    </row>
    <row r="1100" spans="1:76" x14ac:dyDescent="0.25">
      <c r="A1100">
        <v>16</v>
      </c>
      <c r="B1100" t="s">
        <v>60</v>
      </c>
      <c r="C1100" t="s">
        <v>61</v>
      </c>
      <c r="D1100">
        <v>2021</v>
      </c>
      <c r="E1100" t="s">
        <v>62</v>
      </c>
      <c r="F1100" t="s">
        <v>63</v>
      </c>
      <c r="G1100">
        <v>2</v>
      </c>
      <c r="H1100" t="s">
        <v>64</v>
      </c>
      <c r="I1100" t="s">
        <v>3566</v>
      </c>
      <c r="J1100" t="s">
        <v>2001</v>
      </c>
      <c r="K1100" t="s">
        <v>2002</v>
      </c>
      <c r="L1100" t="s">
        <v>3601</v>
      </c>
      <c r="M1100" t="s">
        <v>772</v>
      </c>
      <c r="N1100" t="s">
        <v>3611</v>
      </c>
      <c r="O1100" t="s">
        <v>68</v>
      </c>
      <c r="P1100" t="s">
        <v>3616</v>
      </c>
      <c r="Q1100" t="s">
        <v>69</v>
      </c>
      <c r="R1100" t="s">
        <v>3878</v>
      </c>
      <c r="S1100" t="s">
        <v>2036</v>
      </c>
      <c r="T1100">
        <v>16</v>
      </c>
      <c r="U1100">
        <v>2</v>
      </c>
      <c r="V1100" t="s">
        <v>2038</v>
      </c>
      <c r="W1100">
        <v>2</v>
      </c>
      <c r="X1100" t="s">
        <v>76</v>
      </c>
      <c r="Y1100">
        <v>1</v>
      </c>
      <c r="Z1100" t="s">
        <v>73</v>
      </c>
      <c r="AA1100">
        <v>1</v>
      </c>
      <c r="AB1100" s="2">
        <v>100</v>
      </c>
      <c r="AC1100" s="2">
        <v>99.9</v>
      </c>
      <c r="AD1100" s="2">
        <v>99.9</v>
      </c>
      <c r="AE1100" s="2">
        <v>100</v>
      </c>
      <c r="AF1100" s="2">
        <v>100</v>
      </c>
      <c r="AG1100" s="2">
        <v>100</v>
      </c>
      <c r="AH1100" s="2">
        <v>100</v>
      </c>
      <c r="AI1100" s="2">
        <v>0</v>
      </c>
      <c r="AJ1100" s="2">
        <v>0</v>
      </c>
      <c r="AK1100" s="2">
        <v>100</v>
      </c>
      <c r="AL1100" s="2">
        <v>0</v>
      </c>
      <c r="AM1100" s="2">
        <v>0</v>
      </c>
      <c r="AN1100" s="2">
        <v>100</v>
      </c>
      <c r="AO1100" s="2">
        <v>0</v>
      </c>
      <c r="AP1100" s="2">
        <v>0</v>
      </c>
      <c r="AQ1100" s="2" t="s">
        <v>77</v>
      </c>
      <c r="AR1100" s="2" t="s">
        <v>77</v>
      </c>
      <c r="AS1100" s="2" t="s">
        <v>77</v>
      </c>
      <c r="AT1100" s="3">
        <v>49213268</v>
      </c>
      <c r="AU1100" s="3">
        <v>48533226</v>
      </c>
      <c r="AV1100" s="2">
        <v>98.62</v>
      </c>
      <c r="AW1100" s="3">
        <v>130932622</v>
      </c>
      <c r="AX1100" s="3">
        <v>130540903</v>
      </c>
      <c r="AY1100" s="2">
        <v>99.7</v>
      </c>
      <c r="AZ1100" s="3">
        <v>130082000</v>
      </c>
      <c r="BA1100" s="3">
        <v>0</v>
      </c>
      <c r="BB1100" s="2">
        <v>0</v>
      </c>
      <c r="BC1100" s="3">
        <v>113749519</v>
      </c>
      <c r="BD1100" s="3">
        <v>0</v>
      </c>
      <c r="BE1100" s="2">
        <v>0</v>
      </c>
      <c r="BF1100" s="3">
        <v>59347575</v>
      </c>
      <c r="BG1100" s="3">
        <v>0</v>
      </c>
      <c r="BH1100" s="2">
        <v>0</v>
      </c>
      <c r="BI1100" s="3">
        <v>483324984</v>
      </c>
      <c r="BJ1100" s="3">
        <v>179074129</v>
      </c>
      <c r="BK1100" s="2">
        <v>37.049999999999997</v>
      </c>
      <c r="BM1100" s="4">
        <f t="shared" si="205"/>
        <v>49.213267999999999</v>
      </c>
      <c r="BN1100" s="4">
        <f t="shared" si="206"/>
        <v>48.533225999999999</v>
      </c>
      <c r="BO1100" s="4">
        <f t="shared" si="207"/>
        <v>130.93262200000001</v>
      </c>
      <c r="BP1100" s="4">
        <f t="shared" si="208"/>
        <v>130.54090299999999</v>
      </c>
      <c r="BQ1100" s="4">
        <f t="shared" si="209"/>
        <v>130.08199999999999</v>
      </c>
      <c r="BR1100" s="4">
        <f t="shared" si="210"/>
        <v>0</v>
      </c>
      <c r="BS1100" s="4">
        <f t="shared" si="211"/>
        <v>113.74951900000001</v>
      </c>
      <c r="BT1100" s="4">
        <f t="shared" si="212"/>
        <v>0</v>
      </c>
      <c r="BU1100" s="4">
        <f t="shared" si="213"/>
        <v>59.347574999999999</v>
      </c>
      <c r="BV1100" s="4">
        <f t="shared" si="214"/>
        <v>0</v>
      </c>
      <c r="BW1100" s="4">
        <f t="shared" si="215"/>
        <v>483.32498400000003</v>
      </c>
      <c r="BX1100" s="4">
        <f t="shared" si="216"/>
        <v>179.07412899999997</v>
      </c>
    </row>
    <row r="1101" spans="1:76" x14ac:dyDescent="0.25">
      <c r="A1101">
        <v>16</v>
      </c>
      <c r="B1101" t="s">
        <v>60</v>
      </c>
      <c r="C1101" t="s">
        <v>61</v>
      </c>
      <c r="D1101">
        <v>2021</v>
      </c>
      <c r="E1101" t="s">
        <v>62</v>
      </c>
      <c r="F1101" t="s">
        <v>63</v>
      </c>
      <c r="G1101">
        <v>2</v>
      </c>
      <c r="H1101" t="s">
        <v>64</v>
      </c>
      <c r="I1101" t="s">
        <v>3566</v>
      </c>
      <c r="J1101" t="s">
        <v>2001</v>
      </c>
      <c r="K1101" t="s">
        <v>2002</v>
      </c>
      <c r="L1101" t="s">
        <v>3601</v>
      </c>
      <c r="M1101" t="s">
        <v>772</v>
      </c>
      <c r="N1101" t="s">
        <v>3611</v>
      </c>
      <c r="O1101" t="s">
        <v>68</v>
      </c>
      <c r="P1101" t="s">
        <v>3616</v>
      </c>
      <c r="Q1101" t="s">
        <v>69</v>
      </c>
      <c r="R1101" t="s">
        <v>3878</v>
      </c>
      <c r="S1101" t="s">
        <v>2036</v>
      </c>
      <c r="T1101">
        <v>16</v>
      </c>
      <c r="U1101">
        <v>3</v>
      </c>
      <c r="V1101" t="s">
        <v>2039</v>
      </c>
      <c r="W1101">
        <v>1</v>
      </c>
      <c r="X1101" t="s">
        <v>72</v>
      </c>
      <c r="Y1101">
        <v>1</v>
      </c>
      <c r="Z1101" t="s">
        <v>73</v>
      </c>
      <c r="AA1101">
        <v>1</v>
      </c>
      <c r="AB1101" s="2">
        <v>4</v>
      </c>
      <c r="AC1101" s="2">
        <v>4</v>
      </c>
      <c r="AD1101" s="2">
        <v>100</v>
      </c>
      <c r="AE1101" s="2">
        <v>5</v>
      </c>
      <c r="AF1101" s="2">
        <v>5</v>
      </c>
      <c r="AG1101" s="2">
        <v>100</v>
      </c>
      <c r="AH1101" s="2">
        <v>7</v>
      </c>
      <c r="AI1101" s="2">
        <v>0</v>
      </c>
      <c r="AJ1101" s="2">
        <v>0</v>
      </c>
      <c r="AK1101" s="2">
        <v>7</v>
      </c>
      <c r="AL1101" s="2">
        <v>0</v>
      </c>
      <c r="AM1101" s="2">
        <v>0</v>
      </c>
      <c r="AN1101" s="2">
        <v>2</v>
      </c>
      <c r="AO1101" s="2">
        <v>0</v>
      </c>
      <c r="AP1101" s="2">
        <v>0</v>
      </c>
      <c r="AQ1101" s="2">
        <v>25</v>
      </c>
      <c r="AR1101" s="2">
        <v>9</v>
      </c>
      <c r="AS1101" s="2">
        <v>36</v>
      </c>
      <c r="AT1101" s="3">
        <v>49213268</v>
      </c>
      <c r="AU1101" s="3">
        <v>48533226</v>
      </c>
      <c r="AV1101" s="2">
        <v>98.62</v>
      </c>
      <c r="AW1101" s="3">
        <v>131878583</v>
      </c>
      <c r="AX1101" s="3">
        <v>131486297</v>
      </c>
      <c r="AY1101" s="2">
        <v>99.7</v>
      </c>
      <c r="AZ1101" s="3">
        <v>137882000</v>
      </c>
      <c r="BA1101" s="3">
        <v>0</v>
      </c>
      <c r="BB1101" s="2">
        <v>0</v>
      </c>
      <c r="BC1101" s="3">
        <v>113749519</v>
      </c>
      <c r="BD1101" s="3">
        <v>0</v>
      </c>
      <c r="BE1101" s="2">
        <v>0</v>
      </c>
      <c r="BF1101" s="3">
        <v>59347575</v>
      </c>
      <c r="BG1101" s="3">
        <v>0</v>
      </c>
      <c r="BH1101" s="2">
        <v>0</v>
      </c>
      <c r="BI1101" s="3">
        <v>492070945</v>
      </c>
      <c r="BJ1101" s="3">
        <v>180019523</v>
      </c>
      <c r="BK1101" s="2">
        <v>36.58</v>
      </c>
      <c r="BM1101" s="4">
        <f t="shared" si="205"/>
        <v>49.213267999999999</v>
      </c>
      <c r="BN1101" s="4">
        <f t="shared" si="206"/>
        <v>48.533225999999999</v>
      </c>
      <c r="BO1101" s="4">
        <f t="shared" si="207"/>
        <v>131.87858299999999</v>
      </c>
      <c r="BP1101" s="4">
        <f t="shared" si="208"/>
        <v>131.48629700000001</v>
      </c>
      <c r="BQ1101" s="4">
        <f t="shared" si="209"/>
        <v>137.88200000000001</v>
      </c>
      <c r="BR1101" s="4">
        <f t="shared" si="210"/>
        <v>0</v>
      </c>
      <c r="BS1101" s="4">
        <f t="shared" si="211"/>
        <v>113.74951900000001</v>
      </c>
      <c r="BT1101" s="4">
        <f t="shared" si="212"/>
        <v>0</v>
      </c>
      <c r="BU1101" s="4">
        <f t="shared" si="213"/>
        <v>59.347574999999999</v>
      </c>
      <c r="BV1101" s="4">
        <f t="shared" si="214"/>
        <v>0</v>
      </c>
      <c r="BW1101" s="4">
        <f t="shared" si="215"/>
        <v>492.07094499999999</v>
      </c>
      <c r="BX1101" s="4">
        <f t="shared" si="216"/>
        <v>180.01952299999999</v>
      </c>
    </row>
    <row r="1102" spans="1:76" x14ac:dyDescent="0.25">
      <c r="A1102">
        <v>16</v>
      </c>
      <c r="B1102" t="s">
        <v>60</v>
      </c>
      <c r="C1102" t="s">
        <v>61</v>
      </c>
      <c r="D1102">
        <v>2021</v>
      </c>
      <c r="E1102" t="s">
        <v>62</v>
      </c>
      <c r="F1102" t="s">
        <v>63</v>
      </c>
      <c r="G1102">
        <v>2</v>
      </c>
      <c r="H1102" t="s">
        <v>64</v>
      </c>
      <c r="I1102" t="s">
        <v>3566</v>
      </c>
      <c r="J1102" t="s">
        <v>2001</v>
      </c>
      <c r="K1102" t="s">
        <v>2002</v>
      </c>
      <c r="L1102" t="s">
        <v>3601</v>
      </c>
      <c r="M1102" t="s">
        <v>772</v>
      </c>
      <c r="N1102" t="s">
        <v>3611</v>
      </c>
      <c r="O1102" t="s">
        <v>68</v>
      </c>
      <c r="P1102" t="s">
        <v>3616</v>
      </c>
      <c r="Q1102" t="s">
        <v>69</v>
      </c>
      <c r="R1102" t="s">
        <v>3878</v>
      </c>
      <c r="S1102" t="s">
        <v>2036</v>
      </c>
      <c r="T1102">
        <v>16</v>
      </c>
      <c r="U1102">
        <v>4</v>
      </c>
      <c r="V1102" t="s">
        <v>2040</v>
      </c>
      <c r="W1102">
        <v>1</v>
      </c>
      <c r="X1102" t="s">
        <v>72</v>
      </c>
      <c r="Y1102">
        <v>1</v>
      </c>
      <c r="Z1102" t="s">
        <v>73</v>
      </c>
      <c r="AA1102">
        <v>1</v>
      </c>
      <c r="AB1102" s="2">
        <v>15</v>
      </c>
      <c r="AC1102" s="2">
        <v>14.97</v>
      </c>
      <c r="AD1102" s="2">
        <v>99.8</v>
      </c>
      <c r="AE1102" s="2">
        <v>25.03</v>
      </c>
      <c r="AF1102" s="2">
        <v>25.03</v>
      </c>
      <c r="AG1102" s="2">
        <v>100</v>
      </c>
      <c r="AH1102" s="2">
        <v>25</v>
      </c>
      <c r="AI1102" s="2">
        <v>0</v>
      </c>
      <c r="AJ1102" s="2">
        <v>0</v>
      </c>
      <c r="AK1102" s="2">
        <v>25</v>
      </c>
      <c r="AL1102" s="2">
        <v>0</v>
      </c>
      <c r="AM1102" s="2">
        <v>0</v>
      </c>
      <c r="AN1102" s="2">
        <v>10</v>
      </c>
      <c r="AO1102" s="2">
        <v>0</v>
      </c>
      <c r="AP1102" s="2">
        <v>0</v>
      </c>
      <c r="AQ1102" s="2">
        <v>100</v>
      </c>
      <c r="AR1102" s="2">
        <v>40</v>
      </c>
      <c r="AS1102" s="2">
        <v>40</v>
      </c>
      <c r="AT1102" s="3">
        <v>82022113</v>
      </c>
      <c r="AU1102" s="3">
        <v>80888709</v>
      </c>
      <c r="AV1102" s="2">
        <v>98.62</v>
      </c>
      <c r="AW1102" s="3">
        <v>218221036</v>
      </c>
      <c r="AX1102" s="3">
        <v>217568172</v>
      </c>
      <c r="AY1102" s="2">
        <v>99.7</v>
      </c>
      <c r="AZ1102" s="3">
        <v>216870000</v>
      </c>
      <c r="BA1102" s="3">
        <v>0</v>
      </c>
      <c r="BB1102" s="2">
        <v>0</v>
      </c>
      <c r="BC1102" s="3">
        <v>189582531</v>
      </c>
      <c r="BD1102" s="3">
        <v>0</v>
      </c>
      <c r="BE1102" s="2">
        <v>0</v>
      </c>
      <c r="BF1102" s="3">
        <v>98912625</v>
      </c>
      <c r="BG1102" s="3">
        <v>0</v>
      </c>
      <c r="BH1102" s="2">
        <v>0</v>
      </c>
      <c r="BI1102" s="3">
        <v>805608305</v>
      </c>
      <c r="BJ1102" s="3">
        <v>298456881</v>
      </c>
      <c r="BK1102" s="2">
        <v>37.049999999999997</v>
      </c>
      <c r="BM1102" s="4">
        <f t="shared" si="205"/>
        <v>82.022113000000004</v>
      </c>
      <c r="BN1102" s="4">
        <f t="shared" si="206"/>
        <v>80.888709000000006</v>
      </c>
      <c r="BO1102" s="4">
        <f t="shared" si="207"/>
        <v>218.221036</v>
      </c>
      <c r="BP1102" s="4">
        <f t="shared" si="208"/>
        <v>217.568172</v>
      </c>
      <c r="BQ1102" s="4">
        <f t="shared" si="209"/>
        <v>216.87</v>
      </c>
      <c r="BR1102" s="4">
        <f t="shared" si="210"/>
        <v>0</v>
      </c>
      <c r="BS1102" s="4">
        <f t="shared" si="211"/>
        <v>189.58253099999999</v>
      </c>
      <c r="BT1102" s="4">
        <f t="shared" si="212"/>
        <v>0</v>
      </c>
      <c r="BU1102" s="4">
        <f t="shared" si="213"/>
        <v>98.912625000000006</v>
      </c>
      <c r="BV1102" s="4">
        <f t="shared" si="214"/>
        <v>0</v>
      </c>
      <c r="BW1102" s="4">
        <f t="shared" si="215"/>
        <v>805.60830500000009</v>
      </c>
      <c r="BX1102" s="4">
        <f t="shared" si="216"/>
        <v>298.45688100000001</v>
      </c>
    </row>
    <row r="1103" spans="1:76" x14ac:dyDescent="0.25">
      <c r="A1103">
        <v>16</v>
      </c>
      <c r="B1103" t="s">
        <v>60</v>
      </c>
      <c r="C1103" t="s">
        <v>61</v>
      </c>
      <c r="D1103">
        <v>2021</v>
      </c>
      <c r="E1103" t="s">
        <v>62</v>
      </c>
      <c r="F1103" t="s">
        <v>63</v>
      </c>
      <c r="G1103">
        <v>2</v>
      </c>
      <c r="H1103" t="s">
        <v>64</v>
      </c>
      <c r="I1103" t="s">
        <v>3566</v>
      </c>
      <c r="J1103" t="s">
        <v>2001</v>
      </c>
      <c r="K1103" t="s">
        <v>2002</v>
      </c>
      <c r="L1103" t="s">
        <v>3601</v>
      </c>
      <c r="M1103" t="s">
        <v>772</v>
      </c>
      <c r="N1103" t="s">
        <v>3611</v>
      </c>
      <c r="O1103" t="s">
        <v>68</v>
      </c>
      <c r="P1103" t="s">
        <v>3616</v>
      </c>
      <c r="Q1103" t="s">
        <v>69</v>
      </c>
      <c r="R1103" t="s">
        <v>3878</v>
      </c>
      <c r="S1103" t="s">
        <v>2036</v>
      </c>
      <c r="T1103">
        <v>16</v>
      </c>
      <c r="U1103">
        <v>5</v>
      </c>
      <c r="V1103" t="s">
        <v>2041</v>
      </c>
      <c r="W1103">
        <v>2</v>
      </c>
      <c r="X1103" t="s">
        <v>76</v>
      </c>
      <c r="Y1103">
        <v>1</v>
      </c>
      <c r="Z1103" t="s">
        <v>73</v>
      </c>
      <c r="AA1103">
        <v>1</v>
      </c>
      <c r="AB1103" s="2">
        <v>100</v>
      </c>
      <c r="AC1103" s="2">
        <v>100</v>
      </c>
      <c r="AD1103" s="2">
        <v>100</v>
      </c>
      <c r="AE1103" s="2">
        <v>100</v>
      </c>
      <c r="AF1103" s="2">
        <v>99</v>
      </c>
      <c r="AG1103" s="2">
        <v>99</v>
      </c>
      <c r="AH1103" s="2">
        <v>100</v>
      </c>
      <c r="AI1103" s="2">
        <v>0</v>
      </c>
      <c r="AJ1103" s="2">
        <v>0</v>
      </c>
      <c r="AK1103" s="2">
        <v>100</v>
      </c>
      <c r="AL1103" s="2">
        <v>0</v>
      </c>
      <c r="AM1103" s="2">
        <v>0</v>
      </c>
      <c r="AN1103" s="2">
        <v>100</v>
      </c>
      <c r="AO1103" s="2">
        <v>0</v>
      </c>
      <c r="AP1103" s="2">
        <v>0</v>
      </c>
      <c r="AQ1103" s="2" t="s">
        <v>77</v>
      </c>
      <c r="AR1103" s="2" t="s">
        <v>77</v>
      </c>
      <c r="AS1103" s="2" t="s">
        <v>77</v>
      </c>
      <c r="AT1103" s="3">
        <v>2969445937</v>
      </c>
      <c r="AU1103" s="3">
        <v>2926721207</v>
      </c>
      <c r="AV1103" s="2">
        <v>98.56</v>
      </c>
      <c r="AW1103" s="3">
        <v>9923887250</v>
      </c>
      <c r="AX1103" s="3">
        <v>9900384151</v>
      </c>
      <c r="AY1103" s="2">
        <v>99.76</v>
      </c>
      <c r="AZ1103" s="3">
        <v>9087451000</v>
      </c>
      <c r="BA1103" s="3">
        <v>0</v>
      </c>
      <c r="BB1103" s="2">
        <v>0</v>
      </c>
      <c r="BC1103" s="3">
        <v>9031261941</v>
      </c>
      <c r="BD1103" s="3">
        <v>0</v>
      </c>
      <c r="BE1103" s="2">
        <v>0</v>
      </c>
      <c r="BF1103" s="3">
        <v>5957813311</v>
      </c>
      <c r="BG1103" s="3">
        <v>0</v>
      </c>
      <c r="BH1103" s="2">
        <v>0</v>
      </c>
      <c r="BI1103" s="3">
        <v>36969859439</v>
      </c>
      <c r="BJ1103" s="3">
        <v>12827105358</v>
      </c>
      <c r="BK1103" s="2">
        <v>34.700000000000003</v>
      </c>
      <c r="BM1103" s="4">
        <f t="shared" si="205"/>
        <v>2969.445937</v>
      </c>
      <c r="BN1103" s="4">
        <f t="shared" si="206"/>
        <v>2926.721207</v>
      </c>
      <c r="BO1103" s="4">
        <f t="shared" si="207"/>
        <v>9923.8872499999998</v>
      </c>
      <c r="BP1103" s="4">
        <f t="shared" si="208"/>
        <v>9900.3841510000002</v>
      </c>
      <c r="BQ1103" s="4">
        <f t="shared" si="209"/>
        <v>9087.4509999999991</v>
      </c>
      <c r="BR1103" s="4">
        <f t="shared" si="210"/>
        <v>0</v>
      </c>
      <c r="BS1103" s="4">
        <f t="shared" si="211"/>
        <v>9031.2619410000007</v>
      </c>
      <c r="BT1103" s="4">
        <f t="shared" si="212"/>
        <v>0</v>
      </c>
      <c r="BU1103" s="4">
        <f t="shared" si="213"/>
        <v>5957.8133109999999</v>
      </c>
      <c r="BV1103" s="4">
        <f t="shared" si="214"/>
        <v>0</v>
      </c>
      <c r="BW1103" s="4">
        <f t="shared" si="215"/>
        <v>36969.859439</v>
      </c>
      <c r="BX1103" s="4">
        <f t="shared" si="216"/>
        <v>12827.105358000001</v>
      </c>
    </row>
    <row r="1104" spans="1:76" x14ac:dyDescent="0.25">
      <c r="A1104">
        <v>16</v>
      </c>
      <c r="B1104" t="s">
        <v>60</v>
      </c>
      <c r="C1104" t="s">
        <v>61</v>
      </c>
      <c r="D1104">
        <v>2021</v>
      </c>
      <c r="E1104" t="s">
        <v>62</v>
      </c>
      <c r="F1104" t="s">
        <v>63</v>
      </c>
      <c r="G1104">
        <v>2</v>
      </c>
      <c r="H1104" t="s">
        <v>64</v>
      </c>
      <c r="I1104" t="s">
        <v>3567</v>
      </c>
      <c r="J1104" t="s">
        <v>2042</v>
      </c>
      <c r="K1104" t="s">
        <v>2043</v>
      </c>
      <c r="L1104" t="s">
        <v>3610</v>
      </c>
      <c r="M1104" t="s">
        <v>2044</v>
      </c>
      <c r="N1104" t="s">
        <v>3613</v>
      </c>
      <c r="O1104" t="s">
        <v>259</v>
      </c>
      <c r="P1104" t="s">
        <v>3646</v>
      </c>
      <c r="Q1104" t="s">
        <v>1351</v>
      </c>
      <c r="R1104" t="s">
        <v>3879</v>
      </c>
      <c r="S1104" t="s">
        <v>2045</v>
      </c>
      <c r="T1104">
        <v>15</v>
      </c>
      <c r="U1104">
        <v>1</v>
      </c>
      <c r="V1104" t="s">
        <v>2046</v>
      </c>
      <c r="W1104">
        <v>1</v>
      </c>
      <c r="X1104" t="s">
        <v>72</v>
      </c>
      <c r="Y1104">
        <v>1</v>
      </c>
      <c r="Z1104" t="s">
        <v>73</v>
      </c>
      <c r="AA1104">
        <v>1</v>
      </c>
      <c r="AB1104" s="2">
        <v>6500</v>
      </c>
      <c r="AC1104" s="2">
        <v>9077</v>
      </c>
      <c r="AD1104" s="2">
        <v>139.65</v>
      </c>
      <c r="AE1104" s="2">
        <v>17000</v>
      </c>
      <c r="AF1104" s="2">
        <v>17897</v>
      </c>
      <c r="AG1104" s="2">
        <v>105.28</v>
      </c>
      <c r="AH1104" s="2">
        <v>19000</v>
      </c>
      <c r="AI1104" s="2">
        <v>0</v>
      </c>
      <c r="AJ1104" s="2">
        <v>0</v>
      </c>
      <c r="AK1104" s="2">
        <v>18500</v>
      </c>
      <c r="AL1104" s="2">
        <v>0</v>
      </c>
      <c r="AM1104" s="2">
        <v>0</v>
      </c>
      <c r="AN1104" s="2">
        <v>9000</v>
      </c>
      <c r="AO1104" s="2">
        <v>0</v>
      </c>
      <c r="AP1104" s="2">
        <v>0</v>
      </c>
      <c r="AQ1104" s="2">
        <v>70000</v>
      </c>
      <c r="AR1104" s="2">
        <v>26974</v>
      </c>
      <c r="AS1104" s="2">
        <v>38.53</v>
      </c>
      <c r="AT1104" s="3">
        <v>165286400</v>
      </c>
      <c r="AU1104" s="3">
        <v>147087760</v>
      </c>
      <c r="AV1104" s="2">
        <v>88.99</v>
      </c>
      <c r="AW1104" s="3">
        <v>674609281</v>
      </c>
      <c r="AX1104" s="3">
        <v>667031370</v>
      </c>
      <c r="AY1104" s="2">
        <v>98.88</v>
      </c>
      <c r="AZ1104" s="3">
        <v>396282000</v>
      </c>
      <c r="BA1104" s="3">
        <v>0</v>
      </c>
      <c r="BB1104" s="2">
        <v>0</v>
      </c>
      <c r="BC1104" s="3">
        <v>228379000</v>
      </c>
      <c r="BD1104" s="3">
        <v>0</v>
      </c>
      <c r="BE1104" s="2">
        <v>0</v>
      </c>
      <c r="BF1104" s="3">
        <v>251619000</v>
      </c>
      <c r="BG1104" s="3">
        <v>0</v>
      </c>
      <c r="BH1104" s="2">
        <v>0</v>
      </c>
      <c r="BI1104" s="3">
        <v>1716175681</v>
      </c>
      <c r="BJ1104" s="3">
        <v>814119130</v>
      </c>
      <c r="BK1104" s="2">
        <v>47.44</v>
      </c>
      <c r="BM1104" s="4">
        <f t="shared" si="205"/>
        <v>165.28639999999999</v>
      </c>
      <c r="BN1104" s="4">
        <f t="shared" si="206"/>
        <v>147.08776</v>
      </c>
      <c r="BO1104" s="4">
        <f t="shared" si="207"/>
        <v>674.60928100000001</v>
      </c>
      <c r="BP1104" s="4">
        <f t="shared" si="208"/>
        <v>667.03137000000004</v>
      </c>
      <c r="BQ1104" s="4">
        <f t="shared" si="209"/>
        <v>396.28199999999998</v>
      </c>
      <c r="BR1104" s="4">
        <f t="shared" si="210"/>
        <v>0</v>
      </c>
      <c r="BS1104" s="4">
        <f t="shared" si="211"/>
        <v>228.37899999999999</v>
      </c>
      <c r="BT1104" s="4">
        <f t="shared" si="212"/>
        <v>0</v>
      </c>
      <c r="BU1104" s="4">
        <f t="shared" si="213"/>
        <v>251.619</v>
      </c>
      <c r="BV1104" s="4">
        <f t="shared" si="214"/>
        <v>0</v>
      </c>
      <c r="BW1104" s="4">
        <f t="shared" si="215"/>
        <v>1716.1756809999997</v>
      </c>
      <c r="BX1104" s="4">
        <f t="shared" si="216"/>
        <v>814.11913000000004</v>
      </c>
    </row>
    <row r="1105" spans="1:76" x14ac:dyDescent="0.25">
      <c r="A1105">
        <v>16</v>
      </c>
      <c r="B1105" t="s">
        <v>60</v>
      </c>
      <c r="C1105" t="s">
        <v>61</v>
      </c>
      <c r="D1105">
        <v>2021</v>
      </c>
      <c r="E1105" t="s">
        <v>62</v>
      </c>
      <c r="F1105" t="s">
        <v>63</v>
      </c>
      <c r="G1105">
        <v>2</v>
      </c>
      <c r="H1105" t="s">
        <v>64</v>
      </c>
      <c r="I1105" t="s">
        <v>3567</v>
      </c>
      <c r="J1105" t="s">
        <v>2042</v>
      </c>
      <c r="K1105" t="s">
        <v>2043</v>
      </c>
      <c r="L1105" t="s">
        <v>3610</v>
      </c>
      <c r="M1105" t="s">
        <v>2044</v>
      </c>
      <c r="N1105" t="s">
        <v>3613</v>
      </c>
      <c r="O1105" t="s">
        <v>259</v>
      </c>
      <c r="P1105" t="s">
        <v>3646</v>
      </c>
      <c r="Q1105" t="s">
        <v>1351</v>
      </c>
      <c r="R1105" t="s">
        <v>3879</v>
      </c>
      <c r="S1105" t="s">
        <v>2045</v>
      </c>
      <c r="T1105">
        <v>15</v>
      </c>
      <c r="U1105">
        <v>2</v>
      </c>
      <c r="V1105" t="s">
        <v>2047</v>
      </c>
      <c r="W1105">
        <v>1</v>
      </c>
      <c r="X1105" t="s">
        <v>72</v>
      </c>
      <c r="Y1105">
        <v>1</v>
      </c>
      <c r="Z1105" t="s">
        <v>73</v>
      </c>
      <c r="AA1105">
        <v>1</v>
      </c>
      <c r="AB1105" s="2">
        <v>3000</v>
      </c>
      <c r="AC1105" s="2">
        <v>5925</v>
      </c>
      <c r="AD1105" s="2">
        <v>197.5</v>
      </c>
      <c r="AE1105" s="2">
        <v>6000</v>
      </c>
      <c r="AF1105" s="2">
        <v>7196</v>
      </c>
      <c r="AG1105" s="2">
        <v>119.93</v>
      </c>
      <c r="AH1105" s="2">
        <v>6000</v>
      </c>
      <c r="AI1105" s="2">
        <v>0</v>
      </c>
      <c r="AJ1105" s="2">
        <v>0</v>
      </c>
      <c r="AK1105" s="2">
        <v>6000</v>
      </c>
      <c r="AL1105" s="2">
        <v>0</v>
      </c>
      <c r="AM1105" s="2">
        <v>0</v>
      </c>
      <c r="AN1105" s="2">
        <v>3000</v>
      </c>
      <c r="AO1105" s="2">
        <v>0</v>
      </c>
      <c r="AP1105" s="2">
        <v>0</v>
      </c>
      <c r="AQ1105" s="2">
        <v>24000</v>
      </c>
      <c r="AR1105" s="2">
        <v>13121</v>
      </c>
      <c r="AS1105" s="2">
        <v>54.67</v>
      </c>
      <c r="AT1105" s="3">
        <v>420108800</v>
      </c>
      <c r="AU1105" s="3">
        <v>420108800</v>
      </c>
      <c r="AV1105" s="2">
        <v>100</v>
      </c>
      <c r="AW1105" s="3">
        <v>1602614791</v>
      </c>
      <c r="AX1105" s="3">
        <v>1602614791</v>
      </c>
      <c r="AY1105" s="2">
        <v>100</v>
      </c>
      <c r="AZ1105" s="3">
        <v>501789000</v>
      </c>
      <c r="BA1105" s="3">
        <v>0</v>
      </c>
      <c r="BB1105" s="2">
        <v>0</v>
      </c>
      <c r="BC1105" s="3">
        <v>1913746000</v>
      </c>
      <c r="BD1105" s="3">
        <v>0</v>
      </c>
      <c r="BE1105" s="2">
        <v>0</v>
      </c>
      <c r="BF1105" s="3">
        <v>2108492000</v>
      </c>
      <c r="BG1105" s="3">
        <v>0</v>
      </c>
      <c r="BH1105" s="2">
        <v>0</v>
      </c>
      <c r="BI1105" s="3">
        <v>6546750591</v>
      </c>
      <c r="BJ1105" s="3">
        <v>2022723591</v>
      </c>
      <c r="BK1105" s="2">
        <v>30.9</v>
      </c>
      <c r="BM1105" s="4">
        <f t="shared" si="205"/>
        <v>420.10879999999997</v>
      </c>
      <c r="BN1105" s="4">
        <f t="shared" si="206"/>
        <v>420.10879999999997</v>
      </c>
      <c r="BO1105" s="4">
        <f t="shared" si="207"/>
        <v>1602.614791</v>
      </c>
      <c r="BP1105" s="4">
        <f t="shared" si="208"/>
        <v>1602.614791</v>
      </c>
      <c r="BQ1105" s="4">
        <f t="shared" si="209"/>
        <v>501.78899999999999</v>
      </c>
      <c r="BR1105" s="4">
        <f t="shared" si="210"/>
        <v>0</v>
      </c>
      <c r="BS1105" s="4">
        <f t="shared" si="211"/>
        <v>1913.7460000000001</v>
      </c>
      <c r="BT1105" s="4">
        <f t="shared" si="212"/>
        <v>0</v>
      </c>
      <c r="BU1105" s="4">
        <f t="shared" si="213"/>
        <v>2108.4920000000002</v>
      </c>
      <c r="BV1105" s="4">
        <f t="shared" si="214"/>
        <v>0</v>
      </c>
      <c r="BW1105" s="4">
        <f t="shared" si="215"/>
        <v>6546.750591</v>
      </c>
      <c r="BX1105" s="4">
        <f t="shared" si="216"/>
        <v>2022.7235909999999</v>
      </c>
    </row>
    <row r="1106" spans="1:76" x14ac:dyDescent="0.25">
      <c r="A1106">
        <v>16</v>
      </c>
      <c r="B1106" t="s">
        <v>60</v>
      </c>
      <c r="C1106" t="s">
        <v>61</v>
      </c>
      <c r="D1106">
        <v>2021</v>
      </c>
      <c r="E1106" t="s">
        <v>62</v>
      </c>
      <c r="F1106" t="s">
        <v>63</v>
      </c>
      <c r="G1106">
        <v>2</v>
      </c>
      <c r="H1106" t="s">
        <v>64</v>
      </c>
      <c r="I1106" t="s">
        <v>3567</v>
      </c>
      <c r="J1106" t="s">
        <v>2042</v>
      </c>
      <c r="K1106" t="s">
        <v>2043</v>
      </c>
      <c r="L1106" t="s">
        <v>3610</v>
      </c>
      <c r="M1106" t="s">
        <v>2044</v>
      </c>
      <c r="N1106" t="s">
        <v>3613</v>
      </c>
      <c r="O1106" t="s">
        <v>259</v>
      </c>
      <c r="P1106" t="s">
        <v>3646</v>
      </c>
      <c r="Q1106" t="s">
        <v>1351</v>
      </c>
      <c r="R1106" t="s">
        <v>3879</v>
      </c>
      <c r="S1106" t="s">
        <v>2045</v>
      </c>
      <c r="T1106">
        <v>15</v>
      </c>
      <c r="U1106">
        <v>3</v>
      </c>
      <c r="V1106" t="s">
        <v>2048</v>
      </c>
      <c r="W1106">
        <v>1</v>
      </c>
      <c r="X1106" t="s">
        <v>72</v>
      </c>
      <c r="Y1106">
        <v>1</v>
      </c>
      <c r="Z1106" t="s">
        <v>73</v>
      </c>
      <c r="AA1106">
        <v>1</v>
      </c>
      <c r="AB1106" s="2">
        <v>3000</v>
      </c>
      <c r="AC1106" s="2">
        <v>2946</v>
      </c>
      <c r="AD1106" s="2">
        <v>98.2</v>
      </c>
      <c r="AE1106" s="2">
        <v>9000</v>
      </c>
      <c r="AF1106" s="2">
        <v>8376</v>
      </c>
      <c r="AG1106" s="2">
        <v>93.07</v>
      </c>
      <c r="AH1106" s="2">
        <v>10000</v>
      </c>
      <c r="AI1106" s="2">
        <v>0</v>
      </c>
      <c r="AJ1106" s="2">
        <v>0</v>
      </c>
      <c r="AK1106" s="2">
        <v>9000</v>
      </c>
      <c r="AL1106" s="2">
        <v>0</v>
      </c>
      <c r="AM1106" s="2">
        <v>0</v>
      </c>
      <c r="AN1106" s="2">
        <v>5054</v>
      </c>
      <c r="AO1106" s="2">
        <v>0</v>
      </c>
      <c r="AP1106" s="2">
        <v>0</v>
      </c>
      <c r="AQ1106" s="2">
        <v>36000</v>
      </c>
      <c r="AR1106" s="2">
        <v>11322</v>
      </c>
      <c r="AS1106" s="2">
        <v>31.45</v>
      </c>
      <c r="AT1106" s="3">
        <v>525136000</v>
      </c>
      <c r="AU1106" s="3">
        <v>525135000</v>
      </c>
      <c r="AV1106" s="2">
        <v>100</v>
      </c>
      <c r="AW1106" s="3">
        <v>1926675326</v>
      </c>
      <c r="AX1106" s="3">
        <v>1926675326</v>
      </c>
      <c r="AY1106" s="2">
        <v>100</v>
      </c>
      <c r="AZ1106" s="3">
        <v>628182000</v>
      </c>
      <c r="BA1106" s="3">
        <v>0</v>
      </c>
      <c r="BB1106" s="2">
        <v>0</v>
      </c>
      <c r="BC1106" s="3">
        <v>1529895000</v>
      </c>
      <c r="BD1106" s="3">
        <v>0</v>
      </c>
      <c r="BE1106" s="2">
        <v>0</v>
      </c>
      <c r="BF1106" s="3">
        <v>1677589000</v>
      </c>
      <c r="BG1106" s="3">
        <v>0</v>
      </c>
      <c r="BH1106" s="2">
        <v>0</v>
      </c>
      <c r="BI1106" s="3">
        <v>6287477326</v>
      </c>
      <c r="BJ1106" s="3">
        <v>2451810326</v>
      </c>
      <c r="BK1106" s="2">
        <v>39</v>
      </c>
      <c r="BM1106" s="4">
        <f t="shared" si="205"/>
        <v>525.13599999999997</v>
      </c>
      <c r="BN1106" s="4">
        <f t="shared" si="206"/>
        <v>525.13499999999999</v>
      </c>
      <c r="BO1106" s="4">
        <f t="shared" si="207"/>
        <v>1926.675326</v>
      </c>
      <c r="BP1106" s="4">
        <f t="shared" si="208"/>
        <v>1926.675326</v>
      </c>
      <c r="BQ1106" s="4">
        <f t="shared" si="209"/>
        <v>628.18200000000002</v>
      </c>
      <c r="BR1106" s="4">
        <f t="shared" si="210"/>
        <v>0</v>
      </c>
      <c r="BS1106" s="4">
        <f t="shared" si="211"/>
        <v>1529.895</v>
      </c>
      <c r="BT1106" s="4">
        <f t="shared" si="212"/>
        <v>0</v>
      </c>
      <c r="BU1106" s="4">
        <f t="shared" si="213"/>
        <v>1677.5889999999999</v>
      </c>
      <c r="BV1106" s="4">
        <f t="shared" si="214"/>
        <v>0</v>
      </c>
      <c r="BW1106" s="4">
        <f t="shared" si="215"/>
        <v>6287.4773260000002</v>
      </c>
      <c r="BX1106" s="4">
        <f t="shared" si="216"/>
        <v>2451.8103259999998</v>
      </c>
    </row>
    <row r="1107" spans="1:76" x14ac:dyDescent="0.25">
      <c r="A1107">
        <v>16</v>
      </c>
      <c r="B1107" t="s">
        <v>60</v>
      </c>
      <c r="C1107" t="s">
        <v>61</v>
      </c>
      <c r="D1107">
        <v>2021</v>
      </c>
      <c r="E1107" t="s">
        <v>62</v>
      </c>
      <c r="F1107" t="s">
        <v>63</v>
      </c>
      <c r="G1107">
        <v>2</v>
      </c>
      <c r="H1107" t="s">
        <v>64</v>
      </c>
      <c r="I1107" t="s">
        <v>3567</v>
      </c>
      <c r="J1107" t="s">
        <v>2042</v>
      </c>
      <c r="K1107" t="s">
        <v>2043</v>
      </c>
      <c r="L1107" t="s">
        <v>3610</v>
      </c>
      <c r="M1107" t="s">
        <v>2044</v>
      </c>
      <c r="N1107" t="s">
        <v>3613</v>
      </c>
      <c r="O1107" t="s">
        <v>259</v>
      </c>
      <c r="P1107" t="s">
        <v>3646</v>
      </c>
      <c r="Q1107" t="s">
        <v>1351</v>
      </c>
      <c r="R1107" t="s">
        <v>3879</v>
      </c>
      <c r="S1107" t="s">
        <v>2045</v>
      </c>
      <c r="T1107">
        <v>15</v>
      </c>
      <c r="U1107">
        <v>4</v>
      </c>
      <c r="V1107" t="s">
        <v>2049</v>
      </c>
      <c r="W1107">
        <v>1</v>
      </c>
      <c r="X1107" t="s">
        <v>72</v>
      </c>
      <c r="Y1107">
        <v>1</v>
      </c>
      <c r="Z1107" t="s">
        <v>73</v>
      </c>
      <c r="AA1107">
        <v>1</v>
      </c>
      <c r="AB1107" s="2">
        <v>500</v>
      </c>
      <c r="AC1107" s="2">
        <v>206</v>
      </c>
      <c r="AD1107" s="2">
        <v>41.2</v>
      </c>
      <c r="AE1107" s="2">
        <v>2000</v>
      </c>
      <c r="AF1107" s="2">
        <v>2325</v>
      </c>
      <c r="AG1107" s="2">
        <v>116.25</v>
      </c>
      <c r="AH1107" s="2">
        <v>3000</v>
      </c>
      <c r="AI1107" s="2">
        <v>0</v>
      </c>
      <c r="AJ1107" s="2">
        <v>0</v>
      </c>
      <c r="AK1107" s="2">
        <v>3500</v>
      </c>
      <c r="AL1107" s="2">
        <v>0</v>
      </c>
      <c r="AM1107" s="2">
        <v>0</v>
      </c>
      <c r="AN1107" s="2">
        <v>1294</v>
      </c>
      <c r="AO1107" s="2">
        <v>0</v>
      </c>
      <c r="AP1107" s="2">
        <v>0</v>
      </c>
      <c r="AQ1107" s="2">
        <v>10000</v>
      </c>
      <c r="AR1107" s="2">
        <v>2531</v>
      </c>
      <c r="AS1107" s="2">
        <v>25.31</v>
      </c>
      <c r="AT1107" s="3">
        <v>105027200</v>
      </c>
      <c r="AU1107" s="3">
        <v>105027200</v>
      </c>
      <c r="AV1107" s="2">
        <v>100</v>
      </c>
      <c r="AW1107" s="3">
        <v>436522628</v>
      </c>
      <c r="AX1107" s="3">
        <v>436522628</v>
      </c>
      <c r="AY1107" s="2">
        <v>100</v>
      </c>
      <c r="AZ1107" s="3">
        <v>198212000</v>
      </c>
      <c r="BA1107" s="3">
        <v>0</v>
      </c>
      <c r="BB1107" s="2">
        <v>0</v>
      </c>
      <c r="BC1107" s="3">
        <v>851614000</v>
      </c>
      <c r="BD1107" s="3">
        <v>0</v>
      </c>
      <c r="BE1107" s="2">
        <v>0</v>
      </c>
      <c r="BF1107" s="3">
        <v>936774000</v>
      </c>
      <c r="BG1107" s="3">
        <v>0</v>
      </c>
      <c r="BH1107" s="2">
        <v>0</v>
      </c>
      <c r="BI1107" s="3">
        <v>2528149828</v>
      </c>
      <c r="BJ1107" s="3">
        <v>541549828</v>
      </c>
      <c r="BK1107" s="2">
        <v>21.42</v>
      </c>
      <c r="BM1107" s="4">
        <f t="shared" si="205"/>
        <v>105.02719999999999</v>
      </c>
      <c r="BN1107" s="4">
        <f t="shared" si="206"/>
        <v>105.02719999999999</v>
      </c>
      <c r="BO1107" s="4">
        <f t="shared" si="207"/>
        <v>436.522628</v>
      </c>
      <c r="BP1107" s="4">
        <f t="shared" si="208"/>
        <v>436.522628</v>
      </c>
      <c r="BQ1107" s="4">
        <f t="shared" si="209"/>
        <v>198.21199999999999</v>
      </c>
      <c r="BR1107" s="4">
        <f t="shared" si="210"/>
        <v>0</v>
      </c>
      <c r="BS1107" s="4">
        <f t="shared" si="211"/>
        <v>851.61400000000003</v>
      </c>
      <c r="BT1107" s="4">
        <f t="shared" si="212"/>
        <v>0</v>
      </c>
      <c r="BU1107" s="4">
        <f t="shared" si="213"/>
        <v>936.774</v>
      </c>
      <c r="BV1107" s="4">
        <f t="shared" si="214"/>
        <v>0</v>
      </c>
      <c r="BW1107" s="4">
        <f t="shared" si="215"/>
        <v>2528.1498280000001</v>
      </c>
      <c r="BX1107" s="4">
        <f t="shared" si="216"/>
        <v>541.54982799999993</v>
      </c>
    </row>
    <row r="1108" spans="1:76" x14ac:dyDescent="0.25">
      <c r="A1108">
        <v>16</v>
      </c>
      <c r="B1108" t="s">
        <v>60</v>
      </c>
      <c r="C1108" t="s">
        <v>61</v>
      </c>
      <c r="D1108">
        <v>2021</v>
      </c>
      <c r="E1108" t="s">
        <v>62</v>
      </c>
      <c r="F1108" t="s">
        <v>63</v>
      </c>
      <c r="G1108">
        <v>2</v>
      </c>
      <c r="H1108" t="s">
        <v>64</v>
      </c>
      <c r="I1108" t="s">
        <v>3567</v>
      </c>
      <c r="J1108" t="s">
        <v>2042</v>
      </c>
      <c r="K1108" t="s">
        <v>2043</v>
      </c>
      <c r="L1108" t="s">
        <v>3610</v>
      </c>
      <c r="M1108" t="s">
        <v>2044</v>
      </c>
      <c r="N1108" t="s">
        <v>3613</v>
      </c>
      <c r="O1108" t="s">
        <v>259</v>
      </c>
      <c r="P1108" t="s">
        <v>3660</v>
      </c>
      <c r="Q1108" t="s">
        <v>2050</v>
      </c>
      <c r="R1108" t="s">
        <v>3880</v>
      </c>
      <c r="S1108" t="s">
        <v>2051</v>
      </c>
      <c r="T1108">
        <v>19</v>
      </c>
      <c r="U1108">
        <v>1</v>
      </c>
      <c r="V1108" t="s">
        <v>2052</v>
      </c>
      <c r="W1108">
        <v>1</v>
      </c>
      <c r="X1108" t="s">
        <v>72</v>
      </c>
      <c r="Y1108">
        <v>1</v>
      </c>
      <c r="Z1108" t="s">
        <v>73</v>
      </c>
      <c r="AA1108">
        <v>1</v>
      </c>
      <c r="AB1108" s="2">
        <v>10</v>
      </c>
      <c r="AC1108" s="2">
        <v>10</v>
      </c>
      <c r="AD1108" s="2">
        <v>100</v>
      </c>
      <c r="AE1108" s="2">
        <v>20</v>
      </c>
      <c r="AF1108" s="2">
        <v>20</v>
      </c>
      <c r="AG1108" s="2">
        <v>100</v>
      </c>
      <c r="AH1108" s="2">
        <v>31</v>
      </c>
      <c r="AI1108" s="2">
        <v>0</v>
      </c>
      <c r="AJ1108" s="2">
        <v>0</v>
      </c>
      <c r="AK1108" s="2">
        <v>32</v>
      </c>
      <c r="AL1108" s="2">
        <v>0</v>
      </c>
      <c r="AM1108" s="2">
        <v>0</v>
      </c>
      <c r="AN1108" s="2">
        <v>7</v>
      </c>
      <c r="AO1108" s="2">
        <v>0</v>
      </c>
      <c r="AP1108" s="2">
        <v>0</v>
      </c>
      <c r="AQ1108" s="2">
        <v>100</v>
      </c>
      <c r="AR1108" s="2">
        <v>30</v>
      </c>
      <c r="AS1108" s="2">
        <v>30</v>
      </c>
      <c r="AT1108" s="3">
        <v>2850546974</v>
      </c>
      <c r="AU1108" s="3">
        <v>2375615099</v>
      </c>
      <c r="AV1108" s="2">
        <v>83.34</v>
      </c>
      <c r="AW1108" s="3">
        <v>19547974374</v>
      </c>
      <c r="AX1108" s="3">
        <v>16686999712</v>
      </c>
      <c r="AY1108" s="2">
        <v>85.36</v>
      </c>
      <c r="AZ1108" s="3">
        <v>23952926000</v>
      </c>
      <c r="BA1108" s="3">
        <v>0</v>
      </c>
      <c r="BB1108" s="2">
        <v>0</v>
      </c>
      <c r="BC1108" s="3">
        <v>38367360000</v>
      </c>
      <c r="BD1108" s="3">
        <v>0</v>
      </c>
      <c r="BE1108" s="2">
        <v>0</v>
      </c>
      <c r="BF1108" s="3">
        <v>4795880000</v>
      </c>
      <c r="BG1108" s="3">
        <v>0</v>
      </c>
      <c r="BH1108" s="2">
        <v>0</v>
      </c>
      <c r="BI1108" s="3">
        <v>89514687348</v>
      </c>
      <c r="BJ1108" s="3">
        <v>19062614811</v>
      </c>
      <c r="BK1108" s="2">
        <v>21.3</v>
      </c>
      <c r="BM1108" s="4">
        <f t="shared" si="205"/>
        <v>2850.5469739999999</v>
      </c>
      <c r="BN1108" s="4">
        <f t="shared" si="206"/>
        <v>2375.6150990000001</v>
      </c>
      <c r="BO1108" s="4">
        <f t="shared" si="207"/>
        <v>19547.974374000001</v>
      </c>
      <c r="BP1108" s="4">
        <f t="shared" si="208"/>
        <v>16686.999712000001</v>
      </c>
      <c r="BQ1108" s="4">
        <f t="shared" si="209"/>
        <v>23952.925999999999</v>
      </c>
      <c r="BR1108" s="4">
        <f t="shared" si="210"/>
        <v>0</v>
      </c>
      <c r="BS1108" s="4">
        <f t="shared" si="211"/>
        <v>38367.360000000001</v>
      </c>
      <c r="BT1108" s="4">
        <f t="shared" si="212"/>
        <v>0</v>
      </c>
      <c r="BU1108" s="4">
        <f t="shared" si="213"/>
        <v>4795.88</v>
      </c>
      <c r="BV1108" s="4">
        <f t="shared" si="214"/>
        <v>0</v>
      </c>
      <c r="BW1108" s="4">
        <f t="shared" si="215"/>
        <v>89514.687348000007</v>
      </c>
      <c r="BX1108" s="4">
        <f t="shared" si="216"/>
        <v>19062.614810999999</v>
      </c>
    </row>
    <row r="1109" spans="1:76" x14ac:dyDescent="0.25">
      <c r="A1109">
        <v>16</v>
      </c>
      <c r="B1109" t="s">
        <v>60</v>
      </c>
      <c r="C1109" t="s">
        <v>61</v>
      </c>
      <c r="D1109">
        <v>2021</v>
      </c>
      <c r="E1109" t="s">
        <v>62</v>
      </c>
      <c r="F1109" t="s">
        <v>63</v>
      </c>
      <c r="G1109">
        <v>2</v>
      </c>
      <c r="H1109" t="s">
        <v>64</v>
      </c>
      <c r="I1109" t="s">
        <v>3567</v>
      </c>
      <c r="J1109" t="s">
        <v>2042</v>
      </c>
      <c r="K1109" t="s">
        <v>2043</v>
      </c>
      <c r="L1109" t="s">
        <v>3610</v>
      </c>
      <c r="M1109" t="s">
        <v>2044</v>
      </c>
      <c r="N1109" t="s">
        <v>3613</v>
      </c>
      <c r="O1109" t="s">
        <v>259</v>
      </c>
      <c r="P1109" t="s">
        <v>3660</v>
      </c>
      <c r="Q1109" t="s">
        <v>2050</v>
      </c>
      <c r="R1109" t="s">
        <v>3880</v>
      </c>
      <c r="S1109" t="s">
        <v>2051</v>
      </c>
      <c r="T1109">
        <v>19</v>
      </c>
      <c r="U1109">
        <v>2</v>
      </c>
      <c r="V1109" t="s">
        <v>2053</v>
      </c>
      <c r="W1109">
        <v>1</v>
      </c>
      <c r="X1109" t="s">
        <v>72</v>
      </c>
      <c r="Y1109">
        <v>1</v>
      </c>
      <c r="Z1109" t="s">
        <v>73</v>
      </c>
      <c r="AA1109">
        <v>1</v>
      </c>
      <c r="AB1109" s="2">
        <v>5</v>
      </c>
      <c r="AC1109" s="2">
        <v>5</v>
      </c>
      <c r="AD1109" s="2">
        <v>100</v>
      </c>
      <c r="AE1109" s="2">
        <v>24</v>
      </c>
      <c r="AF1109" s="2">
        <v>24</v>
      </c>
      <c r="AG1109" s="2">
        <v>100</v>
      </c>
      <c r="AH1109" s="2">
        <v>39</v>
      </c>
      <c r="AI1109" s="2">
        <v>0</v>
      </c>
      <c r="AJ1109" s="2">
        <v>0</v>
      </c>
      <c r="AK1109" s="2">
        <v>23</v>
      </c>
      <c r="AL1109" s="2">
        <v>0</v>
      </c>
      <c r="AM1109" s="2">
        <v>0</v>
      </c>
      <c r="AN1109" s="2">
        <v>4</v>
      </c>
      <c r="AO1109" s="2">
        <v>0</v>
      </c>
      <c r="AP1109" s="2">
        <v>0</v>
      </c>
      <c r="AQ1109" s="2">
        <v>95</v>
      </c>
      <c r="AR1109" s="2">
        <v>29</v>
      </c>
      <c r="AS1109" s="2">
        <v>30.53</v>
      </c>
      <c r="AT1109" s="3">
        <v>4875980306</v>
      </c>
      <c r="AU1109" s="3">
        <v>4829299950</v>
      </c>
      <c r="AV1109" s="2">
        <v>99.04</v>
      </c>
      <c r="AW1109" s="3">
        <v>12969710025</v>
      </c>
      <c r="AX1109" s="3">
        <v>12873493921</v>
      </c>
      <c r="AY1109" s="2">
        <v>99.26</v>
      </c>
      <c r="AZ1109" s="3">
        <v>18285764000</v>
      </c>
      <c r="BA1109" s="3">
        <v>0</v>
      </c>
      <c r="BB1109" s="2">
        <v>0</v>
      </c>
      <c r="BC1109" s="3">
        <v>12721690905</v>
      </c>
      <c r="BD1109" s="3">
        <v>0</v>
      </c>
      <c r="BE1109" s="2">
        <v>0</v>
      </c>
      <c r="BF1109" s="3">
        <v>6346100000</v>
      </c>
      <c r="BG1109" s="3">
        <v>0</v>
      </c>
      <c r="BH1109" s="2">
        <v>0</v>
      </c>
      <c r="BI1109" s="3">
        <v>55199245236</v>
      </c>
      <c r="BJ1109" s="3">
        <v>17702793871</v>
      </c>
      <c r="BK1109" s="2">
        <v>32.07</v>
      </c>
      <c r="BM1109" s="4">
        <f t="shared" si="205"/>
        <v>4875.9803060000004</v>
      </c>
      <c r="BN1109" s="4">
        <f t="shared" si="206"/>
        <v>4829.2999499999996</v>
      </c>
      <c r="BO1109" s="4">
        <f t="shared" si="207"/>
        <v>12969.710025</v>
      </c>
      <c r="BP1109" s="4">
        <f t="shared" si="208"/>
        <v>12873.493920999999</v>
      </c>
      <c r="BQ1109" s="4">
        <f t="shared" si="209"/>
        <v>18285.763999999999</v>
      </c>
      <c r="BR1109" s="4">
        <f t="shared" si="210"/>
        <v>0</v>
      </c>
      <c r="BS1109" s="4">
        <f t="shared" si="211"/>
        <v>12721.690904999999</v>
      </c>
      <c r="BT1109" s="4">
        <f t="shared" si="212"/>
        <v>0</v>
      </c>
      <c r="BU1109" s="4">
        <f t="shared" si="213"/>
        <v>6346.1</v>
      </c>
      <c r="BV1109" s="4">
        <f t="shared" si="214"/>
        <v>0</v>
      </c>
      <c r="BW1109" s="4">
        <f t="shared" si="215"/>
        <v>55199.245235999995</v>
      </c>
      <c r="BX1109" s="4">
        <f t="shared" si="216"/>
        <v>17702.793870999998</v>
      </c>
    </row>
    <row r="1110" spans="1:76" x14ac:dyDescent="0.25">
      <c r="A1110">
        <v>16</v>
      </c>
      <c r="B1110" t="s">
        <v>60</v>
      </c>
      <c r="C1110" t="s">
        <v>61</v>
      </c>
      <c r="D1110">
        <v>2021</v>
      </c>
      <c r="E1110" t="s">
        <v>62</v>
      </c>
      <c r="F1110" t="s">
        <v>63</v>
      </c>
      <c r="G1110">
        <v>2</v>
      </c>
      <c r="H1110" t="s">
        <v>64</v>
      </c>
      <c r="I1110" t="s">
        <v>3567</v>
      </c>
      <c r="J1110" t="s">
        <v>2042</v>
      </c>
      <c r="K1110" t="s">
        <v>2043</v>
      </c>
      <c r="L1110" t="s">
        <v>3610</v>
      </c>
      <c r="M1110" t="s">
        <v>2044</v>
      </c>
      <c r="N1110" t="s">
        <v>3613</v>
      </c>
      <c r="O1110" t="s">
        <v>259</v>
      </c>
      <c r="P1110" t="s">
        <v>3660</v>
      </c>
      <c r="Q1110" t="s">
        <v>2050</v>
      </c>
      <c r="R1110" t="s">
        <v>3881</v>
      </c>
      <c r="S1110" t="s">
        <v>2054</v>
      </c>
      <c r="T1110">
        <v>15</v>
      </c>
      <c r="U1110">
        <v>1</v>
      </c>
      <c r="V1110" t="s">
        <v>2055</v>
      </c>
      <c r="W1110">
        <v>1</v>
      </c>
      <c r="X1110" t="s">
        <v>72</v>
      </c>
      <c r="Y1110">
        <v>1</v>
      </c>
      <c r="Z1110" t="s">
        <v>73</v>
      </c>
      <c r="AA1110">
        <v>1</v>
      </c>
      <c r="AB1110" s="2">
        <v>4.0999999999999996</v>
      </c>
      <c r="AC1110" s="2">
        <v>6.41</v>
      </c>
      <c r="AD1110" s="2">
        <v>156.34</v>
      </c>
      <c r="AE1110" s="2">
        <v>25.27</v>
      </c>
      <c r="AF1110" s="2">
        <v>14.16</v>
      </c>
      <c r="AG1110" s="2">
        <v>56.03</v>
      </c>
      <c r="AH1110" s="2">
        <v>20.05</v>
      </c>
      <c r="AI1110" s="2">
        <v>0</v>
      </c>
      <c r="AJ1110" s="2">
        <v>0</v>
      </c>
      <c r="AK1110" s="2">
        <v>19</v>
      </c>
      <c r="AL1110" s="2">
        <v>0</v>
      </c>
      <c r="AM1110" s="2">
        <v>0</v>
      </c>
      <c r="AN1110" s="2">
        <v>6.58</v>
      </c>
      <c r="AO1110" s="2">
        <v>0</v>
      </c>
      <c r="AP1110" s="2">
        <v>0</v>
      </c>
      <c r="AQ1110" s="2">
        <v>75</v>
      </c>
      <c r="AR1110" s="2">
        <v>20.57</v>
      </c>
      <c r="AS1110" s="2">
        <v>27.43</v>
      </c>
      <c r="AT1110" s="3">
        <v>25680739253</v>
      </c>
      <c r="AU1110" s="3">
        <v>25658739253</v>
      </c>
      <c r="AV1110" s="2">
        <v>99.91</v>
      </c>
      <c r="AW1110" s="3">
        <v>213260415684</v>
      </c>
      <c r="AX1110" s="3">
        <v>212813804741</v>
      </c>
      <c r="AY1110" s="2">
        <v>99.79</v>
      </c>
      <c r="AZ1110" s="3">
        <v>229177805324</v>
      </c>
      <c r="BA1110" s="3">
        <v>0</v>
      </c>
      <c r="BB1110" s="2">
        <v>0</v>
      </c>
      <c r="BC1110" s="3">
        <v>61677299334</v>
      </c>
      <c r="BD1110" s="3">
        <v>0</v>
      </c>
      <c r="BE1110" s="2">
        <v>0</v>
      </c>
      <c r="BF1110" s="3">
        <v>99369025410</v>
      </c>
      <c r="BG1110" s="3">
        <v>0</v>
      </c>
      <c r="BH1110" s="2">
        <v>0</v>
      </c>
      <c r="BI1110" s="3">
        <v>629165285005</v>
      </c>
      <c r="BJ1110" s="3">
        <v>238472543994</v>
      </c>
      <c r="BK1110" s="2">
        <v>37.9</v>
      </c>
      <c r="BM1110" s="4">
        <f t="shared" si="205"/>
        <v>25680.739253</v>
      </c>
      <c r="BN1110" s="4">
        <f t="shared" si="206"/>
        <v>25658.739253</v>
      </c>
      <c r="BO1110" s="4">
        <f t="shared" si="207"/>
        <v>213260.41568400001</v>
      </c>
      <c r="BP1110" s="4">
        <f t="shared" si="208"/>
        <v>212813.804741</v>
      </c>
      <c r="BQ1110" s="4">
        <f t="shared" si="209"/>
        <v>229177.80532399999</v>
      </c>
      <c r="BR1110" s="4">
        <f t="shared" si="210"/>
        <v>0</v>
      </c>
      <c r="BS1110" s="4">
        <f t="shared" si="211"/>
        <v>61677.299334000003</v>
      </c>
      <c r="BT1110" s="4">
        <f t="shared" si="212"/>
        <v>0</v>
      </c>
      <c r="BU1110" s="4">
        <f t="shared" si="213"/>
        <v>99369.025410000002</v>
      </c>
      <c r="BV1110" s="4">
        <f t="shared" si="214"/>
        <v>0</v>
      </c>
      <c r="BW1110" s="4">
        <f t="shared" si="215"/>
        <v>629165.28500499995</v>
      </c>
      <c r="BX1110" s="4">
        <f t="shared" si="216"/>
        <v>238472.54399400001</v>
      </c>
    </row>
    <row r="1111" spans="1:76" x14ac:dyDescent="0.25">
      <c r="A1111">
        <v>16</v>
      </c>
      <c r="B1111" t="s">
        <v>60</v>
      </c>
      <c r="C1111" t="s">
        <v>61</v>
      </c>
      <c r="D1111">
        <v>2021</v>
      </c>
      <c r="E1111" t="s">
        <v>62</v>
      </c>
      <c r="F1111" t="s">
        <v>63</v>
      </c>
      <c r="G1111">
        <v>2</v>
      </c>
      <c r="H1111" t="s">
        <v>64</v>
      </c>
      <c r="I1111" t="s">
        <v>3567</v>
      </c>
      <c r="J1111" t="s">
        <v>2042</v>
      </c>
      <c r="K1111" t="s">
        <v>2043</v>
      </c>
      <c r="L1111" t="s">
        <v>3610</v>
      </c>
      <c r="M1111" t="s">
        <v>2044</v>
      </c>
      <c r="N1111" t="s">
        <v>3613</v>
      </c>
      <c r="O1111" t="s">
        <v>259</v>
      </c>
      <c r="P1111" t="s">
        <v>3660</v>
      </c>
      <c r="Q1111" t="s">
        <v>2050</v>
      </c>
      <c r="R1111" t="s">
        <v>3881</v>
      </c>
      <c r="S1111" t="s">
        <v>2054</v>
      </c>
      <c r="T1111">
        <v>15</v>
      </c>
      <c r="U1111">
        <v>2</v>
      </c>
      <c r="V1111" t="s">
        <v>2056</v>
      </c>
      <c r="W1111">
        <v>1</v>
      </c>
      <c r="X1111" t="s">
        <v>72</v>
      </c>
      <c r="Y1111">
        <v>1</v>
      </c>
      <c r="Z1111" t="s">
        <v>73</v>
      </c>
      <c r="AA1111">
        <v>1</v>
      </c>
      <c r="AB1111" s="2">
        <v>9.0500000000000007</v>
      </c>
      <c r="AC1111" s="2">
        <v>9.1</v>
      </c>
      <c r="AD1111" s="2">
        <v>100.55</v>
      </c>
      <c r="AE1111" s="2">
        <v>49.32</v>
      </c>
      <c r="AF1111" s="2">
        <v>25.88</v>
      </c>
      <c r="AG1111" s="2">
        <v>52.47</v>
      </c>
      <c r="AH1111" s="2">
        <v>29.44</v>
      </c>
      <c r="AI1111" s="2">
        <v>0</v>
      </c>
      <c r="AJ1111" s="2">
        <v>0</v>
      </c>
      <c r="AK1111" s="2">
        <v>7.92</v>
      </c>
      <c r="AL1111" s="2">
        <v>0</v>
      </c>
      <c r="AM1111" s="2">
        <v>0</v>
      </c>
      <c r="AN1111" s="2">
        <v>4.2699999999999996</v>
      </c>
      <c r="AO1111" s="2">
        <v>0</v>
      </c>
      <c r="AP1111" s="2">
        <v>0</v>
      </c>
      <c r="AQ1111" s="2">
        <v>100</v>
      </c>
      <c r="AR1111" s="2">
        <v>34.979999999999997</v>
      </c>
      <c r="AS1111" s="2">
        <v>34.979999999999997</v>
      </c>
      <c r="AT1111" s="3">
        <v>52286461796</v>
      </c>
      <c r="AU1111" s="3">
        <v>52261740478</v>
      </c>
      <c r="AV1111" s="2">
        <v>99.95</v>
      </c>
      <c r="AW1111" s="3">
        <v>27896919938</v>
      </c>
      <c r="AX1111" s="3">
        <v>27536358122</v>
      </c>
      <c r="AY1111" s="2">
        <v>98.71</v>
      </c>
      <c r="AZ1111" s="3">
        <v>27449021330</v>
      </c>
      <c r="BA1111" s="3">
        <v>0</v>
      </c>
      <c r="BB1111" s="2">
        <v>0</v>
      </c>
      <c r="BC1111" s="3">
        <v>8357565929</v>
      </c>
      <c r="BD1111" s="3">
        <v>0</v>
      </c>
      <c r="BE1111" s="2">
        <v>0</v>
      </c>
      <c r="BF1111" s="3">
        <v>572420600</v>
      </c>
      <c r="BG1111" s="3">
        <v>0</v>
      </c>
      <c r="BH1111" s="2">
        <v>0</v>
      </c>
      <c r="BI1111" s="3">
        <v>116562389593</v>
      </c>
      <c r="BJ1111" s="3">
        <v>79798098600</v>
      </c>
      <c r="BK1111" s="2">
        <v>68.459999999999994</v>
      </c>
      <c r="BM1111" s="4">
        <f t="shared" si="205"/>
        <v>52286.461796000003</v>
      </c>
      <c r="BN1111" s="4">
        <f t="shared" si="206"/>
        <v>52261.740478</v>
      </c>
      <c r="BO1111" s="4">
        <f t="shared" si="207"/>
        <v>27896.919937999999</v>
      </c>
      <c r="BP1111" s="4">
        <f t="shared" si="208"/>
        <v>27536.358122000001</v>
      </c>
      <c r="BQ1111" s="4">
        <f t="shared" si="209"/>
        <v>27449.02133</v>
      </c>
      <c r="BR1111" s="4">
        <f t="shared" si="210"/>
        <v>0</v>
      </c>
      <c r="BS1111" s="4">
        <f t="shared" si="211"/>
        <v>8357.5659290000003</v>
      </c>
      <c r="BT1111" s="4">
        <f t="shared" si="212"/>
        <v>0</v>
      </c>
      <c r="BU1111" s="4">
        <f t="shared" si="213"/>
        <v>572.42060000000004</v>
      </c>
      <c r="BV1111" s="4">
        <f t="shared" si="214"/>
        <v>0</v>
      </c>
      <c r="BW1111" s="4">
        <f t="shared" si="215"/>
        <v>116562.389593</v>
      </c>
      <c r="BX1111" s="4">
        <f t="shared" si="216"/>
        <v>79798.098599999998</v>
      </c>
    </row>
    <row r="1112" spans="1:76" x14ac:dyDescent="0.25">
      <c r="A1112">
        <v>16</v>
      </c>
      <c r="B1112" t="s">
        <v>60</v>
      </c>
      <c r="C1112" t="s">
        <v>61</v>
      </c>
      <c r="D1112">
        <v>2021</v>
      </c>
      <c r="E1112" t="s">
        <v>62</v>
      </c>
      <c r="F1112" t="s">
        <v>63</v>
      </c>
      <c r="G1112">
        <v>2</v>
      </c>
      <c r="H1112" t="s">
        <v>64</v>
      </c>
      <c r="I1112" t="s">
        <v>3567</v>
      </c>
      <c r="J1112" t="s">
        <v>2042</v>
      </c>
      <c r="K1112" t="s">
        <v>2043</v>
      </c>
      <c r="L1112" t="s">
        <v>3610</v>
      </c>
      <c r="M1112" t="s">
        <v>2044</v>
      </c>
      <c r="N1112" t="s">
        <v>3613</v>
      </c>
      <c r="O1112" t="s">
        <v>259</v>
      </c>
      <c r="P1112" t="s">
        <v>3660</v>
      </c>
      <c r="Q1112" t="s">
        <v>2050</v>
      </c>
      <c r="R1112" t="s">
        <v>3881</v>
      </c>
      <c r="S1112" t="s">
        <v>2054</v>
      </c>
      <c r="T1112">
        <v>15</v>
      </c>
      <c r="U1112">
        <v>3</v>
      </c>
      <c r="V1112" t="s">
        <v>2057</v>
      </c>
      <c r="W1112">
        <v>1</v>
      </c>
      <c r="X1112" t="s">
        <v>72</v>
      </c>
      <c r="Y1112">
        <v>1</v>
      </c>
      <c r="Z1112" t="s">
        <v>73</v>
      </c>
      <c r="AA1112">
        <v>1</v>
      </c>
      <c r="AB1112" s="2">
        <v>64.66</v>
      </c>
      <c r="AC1112" s="2">
        <v>64.66</v>
      </c>
      <c r="AD1112" s="2">
        <v>100</v>
      </c>
      <c r="AE1112" s="2">
        <v>35.04</v>
      </c>
      <c r="AF1112" s="2">
        <v>35.340000000000003</v>
      </c>
      <c r="AG1112" s="2">
        <v>100.86</v>
      </c>
      <c r="AH1112" s="2">
        <v>0.1</v>
      </c>
      <c r="AI1112" s="2">
        <v>0</v>
      </c>
      <c r="AJ1112" s="2">
        <v>0</v>
      </c>
      <c r="AK1112" s="2">
        <v>0.1</v>
      </c>
      <c r="AL1112" s="2">
        <v>0</v>
      </c>
      <c r="AM1112" s="2">
        <v>0</v>
      </c>
      <c r="AN1112" s="2">
        <v>0.1</v>
      </c>
      <c r="AO1112" s="2">
        <v>0</v>
      </c>
      <c r="AP1112" s="2">
        <v>0</v>
      </c>
      <c r="AQ1112" s="2">
        <v>100</v>
      </c>
      <c r="AR1112" s="2">
        <v>100</v>
      </c>
      <c r="AS1112" s="2">
        <v>100</v>
      </c>
      <c r="AT1112" s="3">
        <v>22000000</v>
      </c>
      <c r="AU1112" s="3">
        <v>0</v>
      </c>
      <c r="AV1112" s="2">
        <v>0</v>
      </c>
      <c r="AW1112" s="3">
        <v>1418451889</v>
      </c>
      <c r="AX1112" s="3">
        <v>1418451889</v>
      </c>
      <c r="AY1112" s="2">
        <v>100</v>
      </c>
      <c r="AZ1112" s="3">
        <v>352944348</v>
      </c>
      <c r="BA1112" s="3">
        <v>0</v>
      </c>
      <c r="BB1112" s="2">
        <v>0</v>
      </c>
      <c r="BC1112" s="3">
        <v>461536521000</v>
      </c>
      <c r="BD1112" s="3">
        <v>0</v>
      </c>
      <c r="BE1112" s="2">
        <v>0</v>
      </c>
      <c r="BF1112" s="3">
        <v>84819000</v>
      </c>
      <c r="BG1112" s="3">
        <v>0</v>
      </c>
      <c r="BH1112" s="2">
        <v>0</v>
      </c>
      <c r="BI1112" s="3">
        <v>463414736237</v>
      </c>
      <c r="BJ1112" s="3">
        <v>1418451889</v>
      </c>
      <c r="BK1112" s="2">
        <v>0.31</v>
      </c>
      <c r="BM1112" s="4">
        <f t="shared" si="205"/>
        <v>22</v>
      </c>
      <c r="BN1112" s="4">
        <f t="shared" si="206"/>
        <v>0</v>
      </c>
      <c r="BO1112" s="4">
        <f t="shared" si="207"/>
        <v>1418.4518889999999</v>
      </c>
      <c r="BP1112" s="4">
        <f t="shared" si="208"/>
        <v>1418.4518889999999</v>
      </c>
      <c r="BQ1112" s="4">
        <f t="shared" si="209"/>
        <v>352.94434799999999</v>
      </c>
      <c r="BR1112" s="4">
        <f t="shared" si="210"/>
        <v>0</v>
      </c>
      <c r="BS1112" s="4">
        <f t="shared" si="211"/>
        <v>461536.52100000001</v>
      </c>
      <c r="BT1112" s="4">
        <f t="shared" si="212"/>
        <v>0</v>
      </c>
      <c r="BU1112" s="4">
        <f t="shared" si="213"/>
        <v>84.819000000000003</v>
      </c>
      <c r="BV1112" s="4">
        <f t="shared" si="214"/>
        <v>0</v>
      </c>
      <c r="BW1112" s="4">
        <f t="shared" si="215"/>
        <v>463414.73623700003</v>
      </c>
      <c r="BX1112" s="4">
        <f t="shared" si="216"/>
        <v>1418.4518889999999</v>
      </c>
    </row>
    <row r="1113" spans="1:76" x14ac:dyDescent="0.25">
      <c r="A1113">
        <v>16</v>
      </c>
      <c r="B1113" t="s">
        <v>60</v>
      </c>
      <c r="C1113" t="s">
        <v>61</v>
      </c>
      <c r="D1113">
        <v>2021</v>
      </c>
      <c r="E1113" t="s">
        <v>62</v>
      </c>
      <c r="F1113" t="s">
        <v>63</v>
      </c>
      <c r="G1113">
        <v>2</v>
      </c>
      <c r="H1113" t="s">
        <v>64</v>
      </c>
      <c r="I1113" t="s">
        <v>3567</v>
      </c>
      <c r="J1113" t="s">
        <v>2042</v>
      </c>
      <c r="K1113" t="s">
        <v>2043</v>
      </c>
      <c r="L1113" t="s">
        <v>3610</v>
      </c>
      <c r="M1113" t="s">
        <v>2044</v>
      </c>
      <c r="N1113" t="s">
        <v>3613</v>
      </c>
      <c r="O1113" t="s">
        <v>259</v>
      </c>
      <c r="P1113" t="s">
        <v>3660</v>
      </c>
      <c r="Q1113" t="s">
        <v>2050</v>
      </c>
      <c r="R1113" t="s">
        <v>3881</v>
      </c>
      <c r="S1113" t="s">
        <v>2054</v>
      </c>
      <c r="T1113">
        <v>15</v>
      </c>
      <c r="U1113">
        <v>4</v>
      </c>
      <c r="V1113" t="s">
        <v>2058</v>
      </c>
      <c r="W1113">
        <v>1</v>
      </c>
      <c r="X1113" t="s">
        <v>72</v>
      </c>
      <c r="Y1113">
        <v>1</v>
      </c>
      <c r="Z1113" t="s">
        <v>73</v>
      </c>
      <c r="AA1113">
        <v>1</v>
      </c>
      <c r="AB1113" s="2">
        <v>2.82</v>
      </c>
      <c r="AC1113" s="2">
        <v>5.47</v>
      </c>
      <c r="AD1113" s="2">
        <v>193.97</v>
      </c>
      <c r="AE1113" s="2">
        <v>12.14</v>
      </c>
      <c r="AF1113" s="2">
        <v>7.53</v>
      </c>
      <c r="AG1113" s="2">
        <v>62.03</v>
      </c>
      <c r="AH1113" s="2">
        <v>44.57</v>
      </c>
      <c r="AI1113" s="2">
        <v>0</v>
      </c>
      <c r="AJ1113" s="2">
        <v>0</v>
      </c>
      <c r="AK1113" s="2">
        <v>12.12</v>
      </c>
      <c r="AL1113" s="2">
        <v>0</v>
      </c>
      <c r="AM1113" s="2">
        <v>0</v>
      </c>
      <c r="AN1113" s="2">
        <v>8.35</v>
      </c>
      <c r="AO1113" s="2">
        <v>0</v>
      </c>
      <c r="AP1113" s="2">
        <v>0</v>
      </c>
      <c r="AQ1113" s="2">
        <v>80</v>
      </c>
      <c r="AR1113" s="2">
        <v>13</v>
      </c>
      <c r="AS1113" s="2">
        <v>16.25</v>
      </c>
      <c r="AT1113" s="3">
        <v>93380252553</v>
      </c>
      <c r="AU1113" s="3">
        <v>92303739520</v>
      </c>
      <c r="AV1113" s="2">
        <v>98.85</v>
      </c>
      <c r="AW1113" s="3">
        <v>141393658679</v>
      </c>
      <c r="AX1113" s="3">
        <v>138671590231</v>
      </c>
      <c r="AY1113" s="2">
        <v>98.07</v>
      </c>
      <c r="AZ1113" s="3">
        <v>228206164998</v>
      </c>
      <c r="BA1113" s="3">
        <v>0</v>
      </c>
      <c r="BB1113" s="2">
        <v>0</v>
      </c>
      <c r="BC1113" s="3">
        <v>18622962900</v>
      </c>
      <c r="BD1113" s="3">
        <v>0</v>
      </c>
      <c r="BE1113" s="2">
        <v>0</v>
      </c>
      <c r="BF1113" s="3">
        <v>72286890700</v>
      </c>
      <c r="BG1113" s="3">
        <v>0</v>
      </c>
      <c r="BH1113" s="2">
        <v>0</v>
      </c>
      <c r="BI1113" s="3">
        <v>553889929830</v>
      </c>
      <c r="BJ1113" s="3">
        <v>230975329751</v>
      </c>
      <c r="BK1113" s="2">
        <v>41.7</v>
      </c>
      <c r="BM1113" s="4">
        <f t="shared" si="205"/>
        <v>93380.252552999998</v>
      </c>
      <c r="BN1113" s="4">
        <f t="shared" si="206"/>
        <v>92303.739520000003</v>
      </c>
      <c r="BO1113" s="4">
        <f t="shared" si="207"/>
        <v>141393.65867899999</v>
      </c>
      <c r="BP1113" s="4">
        <f t="shared" si="208"/>
        <v>138671.59023100001</v>
      </c>
      <c r="BQ1113" s="4">
        <f t="shared" si="209"/>
        <v>228206.16499799999</v>
      </c>
      <c r="BR1113" s="4">
        <f t="shared" si="210"/>
        <v>0</v>
      </c>
      <c r="BS1113" s="4">
        <f t="shared" si="211"/>
        <v>18622.962899999999</v>
      </c>
      <c r="BT1113" s="4">
        <f t="shared" si="212"/>
        <v>0</v>
      </c>
      <c r="BU1113" s="4">
        <f t="shared" si="213"/>
        <v>72286.890700000004</v>
      </c>
      <c r="BV1113" s="4">
        <f t="shared" si="214"/>
        <v>0</v>
      </c>
      <c r="BW1113" s="4">
        <f t="shared" si="215"/>
        <v>553889.92983000004</v>
      </c>
      <c r="BX1113" s="4">
        <f t="shared" si="216"/>
        <v>230975.32975100001</v>
      </c>
    </row>
    <row r="1114" spans="1:76" x14ac:dyDescent="0.25">
      <c r="A1114">
        <v>16</v>
      </c>
      <c r="B1114" t="s">
        <v>60</v>
      </c>
      <c r="C1114" t="s">
        <v>61</v>
      </c>
      <c r="D1114">
        <v>2021</v>
      </c>
      <c r="E1114" t="s">
        <v>62</v>
      </c>
      <c r="F1114" t="s">
        <v>63</v>
      </c>
      <c r="G1114">
        <v>2</v>
      </c>
      <c r="H1114" t="s">
        <v>64</v>
      </c>
      <c r="I1114" t="s">
        <v>3567</v>
      </c>
      <c r="J1114" t="s">
        <v>2042</v>
      </c>
      <c r="K1114" t="s">
        <v>2043</v>
      </c>
      <c r="L1114" t="s">
        <v>3610</v>
      </c>
      <c r="M1114" t="s">
        <v>2044</v>
      </c>
      <c r="N1114" t="s">
        <v>3613</v>
      </c>
      <c r="O1114" t="s">
        <v>259</v>
      </c>
      <c r="P1114" t="s">
        <v>3660</v>
      </c>
      <c r="Q1114" t="s">
        <v>2050</v>
      </c>
      <c r="R1114" t="s">
        <v>3882</v>
      </c>
      <c r="S1114" t="s">
        <v>2059</v>
      </c>
      <c r="T1114">
        <v>12</v>
      </c>
      <c r="U1114">
        <v>1</v>
      </c>
      <c r="V1114" t="s">
        <v>2060</v>
      </c>
      <c r="W1114">
        <v>2</v>
      </c>
      <c r="X1114" t="s">
        <v>76</v>
      </c>
      <c r="Y1114">
        <v>1</v>
      </c>
      <c r="Z1114" t="s">
        <v>73</v>
      </c>
      <c r="AA1114">
        <v>1</v>
      </c>
      <c r="AB1114" s="2">
        <v>95</v>
      </c>
      <c r="AC1114" s="2">
        <v>104</v>
      </c>
      <c r="AD1114" s="2">
        <v>109.47</v>
      </c>
      <c r="AE1114" s="2">
        <v>95</v>
      </c>
      <c r="AF1114" s="2">
        <v>104.4</v>
      </c>
      <c r="AG1114" s="2">
        <v>109.89</v>
      </c>
      <c r="AH1114" s="2">
        <v>95</v>
      </c>
      <c r="AI1114" s="2">
        <v>0</v>
      </c>
      <c r="AJ1114" s="2">
        <v>0</v>
      </c>
      <c r="AK1114" s="2">
        <v>95</v>
      </c>
      <c r="AL1114" s="2">
        <v>0</v>
      </c>
      <c r="AM1114" s="2">
        <v>0</v>
      </c>
      <c r="AN1114" s="2">
        <v>95</v>
      </c>
      <c r="AO1114" s="2">
        <v>0</v>
      </c>
      <c r="AP1114" s="2">
        <v>0</v>
      </c>
      <c r="AQ1114" s="2" t="s">
        <v>77</v>
      </c>
      <c r="AR1114" s="2" t="s">
        <v>77</v>
      </c>
      <c r="AS1114" s="2" t="s">
        <v>77</v>
      </c>
      <c r="AT1114" s="3">
        <v>998980956058</v>
      </c>
      <c r="AU1114" s="3">
        <v>930333257478</v>
      </c>
      <c r="AV1114" s="2">
        <v>93.13</v>
      </c>
      <c r="AW1114" s="3">
        <v>1704662324389</v>
      </c>
      <c r="AX1114" s="3">
        <v>1650685399910</v>
      </c>
      <c r="AY1114" s="2">
        <v>96.83</v>
      </c>
      <c r="AZ1114" s="3">
        <v>1902532878000</v>
      </c>
      <c r="BA1114" s="3">
        <v>0</v>
      </c>
      <c r="BB1114" s="2">
        <v>0</v>
      </c>
      <c r="BC1114" s="3">
        <v>2032914404985</v>
      </c>
      <c r="BD1114" s="3">
        <v>0</v>
      </c>
      <c r="BE1114" s="2">
        <v>0</v>
      </c>
      <c r="BF1114" s="3">
        <v>1955841618303</v>
      </c>
      <c r="BG1114" s="3">
        <v>0</v>
      </c>
      <c r="BH1114" s="2">
        <v>0</v>
      </c>
      <c r="BI1114" s="3">
        <v>8594932181735</v>
      </c>
      <c r="BJ1114" s="3">
        <v>2581018657388</v>
      </c>
      <c r="BK1114" s="2">
        <v>30.03</v>
      </c>
      <c r="BM1114" s="4">
        <f t="shared" si="205"/>
        <v>998980.95605799998</v>
      </c>
      <c r="BN1114" s="4">
        <f t="shared" si="206"/>
        <v>930333.25747800001</v>
      </c>
      <c r="BO1114" s="4">
        <f t="shared" si="207"/>
        <v>1704662.324389</v>
      </c>
      <c r="BP1114" s="4">
        <f t="shared" si="208"/>
        <v>1650685.3999099999</v>
      </c>
      <c r="BQ1114" s="4">
        <f t="shared" si="209"/>
        <v>1902532.878</v>
      </c>
      <c r="BR1114" s="4">
        <f t="shared" si="210"/>
        <v>0</v>
      </c>
      <c r="BS1114" s="4">
        <f t="shared" si="211"/>
        <v>2032914.4049849999</v>
      </c>
      <c r="BT1114" s="4">
        <f t="shared" si="212"/>
        <v>0</v>
      </c>
      <c r="BU1114" s="4">
        <f t="shared" si="213"/>
        <v>1955841.618303</v>
      </c>
      <c r="BV1114" s="4">
        <f t="shared" si="214"/>
        <v>0</v>
      </c>
      <c r="BW1114" s="4">
        <f t="shared" si="215"/>
        <v>8594932.1817349978</v>
      </c>
      <c r="BX1114" s="4">
        <f t="shared" si="216"/>
        <v>2581018.6573879998</v>
      </c>
    </row>
    <row r="1115" spans="1:76" x14ac:dyDescent="0.25">
      <c r="A1115">
        <v>16</v>
      </c>
      <c r="B1115" t="s">
        <v>60</v>
      </c>
      <c r="C1115" t="s">
        <v>61</v>
      </c>
      <c r="D1115">
        <v>2021</v>
      </c>
      <c r="E1115" t="s">
        <v>62</v>
      </c>
      <c r="F1115" t="s">
        <v>63</v>
      </c>
      <c r="G1115">
        <v>2</v>
      </c>
      <c r="H1115" t="s">
        <v>64</v>
      </c>
      <c r="I1115" t="s">
        <v>3567</v>
      </c>
      <c r="J1115" t="s">
        <v>2042</v>
      </c>
      <c r="K1115" t="s">
        <v>2043</v>
      </c>
      <c r="L1115" t="s">
        <v>3610</v>
      </c>
      <c r="M1115" t="s">
        <v>2044</v>
      </c>
      <c r="N1115" t="s">
        <v>3613</v>
      </c>
      <c r="O1115" t="s">
        <v>259</v>
      </c>
      <c r="P1115" t="s">
        <v>3660</v>
      </c>
      <c r="Q1115" t="s">
        <v>2050</v>
      </c>
      <c r="R1115" t="s">
        <v>3882</v>
      </c>
      <c r="S1115" t="s">
        <v>2059</v>
      </c>
      <c r="T1115">
        <v>12</v>
      </c>
      <c r="U1115">
        <v>2</v>
      </c>
      <c r="V1115" t="s">
        <v>2061</v>
      </c>
      <c r="W1115">
        <v>2</v>
      </c>
      <c r="X1115" t="s">
        <v>76</v>
      </c>
      <c r="Y1115">
        <v>1</v>
      </c>
      <c r="Z1115" t="s">
        <v>73</v>
      </c>
      <c r="AA1115">
        <v>1</v>
      </c>
      <c r="AB1115" s="2">
        <v>100</v>
      </c>
      <c r="AC1115" s="2">
        <v>100</v>
      </c>
      <c r="AD1115" s="2">
        <v>100</v>
      </c>
      <c r="AE1115" s="2">
        <v>100</v>
      </c>
      <c r="AF1115" s="2">
        <v>100</v>
      </c>
      <c r="AG1115" s="2">
        <v>100</v>
      </c>
      <c r="AH1115" s="2">
        <v>100</v>
      </c>
      <c r="AI1115" s="2">
        <v>0</v>
      </c>
      <c r="AJ1115" s="2">
        <v>0</v>
      </c>
      <c r="AK1115" s="2">
        <v>100</v>
      </c>
      <c r="AL1115" s="2">
        <v>0</v>
      </c>
      <c r="AM1115" s="2">
        <v>0</v>
      </c>
      <c r="AN1115" s="2">
        <v>100</v>
      </c>
      <c r="AO1115" s="2">
        <v>0</v>
      </c>
      <c r="AP1115" s="2">
        <v>0</v>
      </c>
      <c r="AQ1115" s="2" t="s">
        <v>77</v>
      </c>
      <c r="AR1115" s="2" t="s">
        <v>77</v>
      </c>
      <c r="AS1115" s="2" t="s">
        <v>77</v>
      </c>
      <c r="AT1115" s="3">
        <v>95887061941</v>
      </c>
      <c r="AU1115" s="3">
        <v>67214177237</v>
      </c>
      <c r="AV1115" s="2">
        <v>70.099999999999994</v>
      </c>
      <c r="AW1115" s="3">
        <v>194282538690</v>
      </c>
      <c r="AX1115" s="3">
        <v>147928782166</v>
      </c>
      <c r="AY1115" s="2">
        <v>76.14</v>
      </c>
      <c r="AZ1115" s="3">
        <v>80581732000</v>
      </c>
      <c r="BA1115" s="3">
        <v>0</v>
      </c>
      <c r="BB1115" s="2">
        <v>0</v>
      </c>
      <c r="BC1115" s="3">
        <v>157267066464</v>
      </c>
      <c r="BD1115" s="3">
        <v>0</v>
      </c>
      <c r="BE1115" s="2">
        <v>0</v>
      </c>
      <c r="BF1115" s="3">
        <v>169428979943</v>
      </c>
      <c r="BG1115" s="3">
        <v>0</v>
      </c>
      <c r="BH1115" s="2">
        <v>0</v>
      </c>
      <c r="BI1115" s="3">
        <v>697447379038</v>
      </c>
      <c r="BJ1115" s="3">
        <v>215142959403</v>
      </c>
      <c r="BK1115" s="2">
        <v>30.85</v>
      </c>
      <c r="BM1115" s="4">
        <f t="shared" si="205"/>
        <v>95887.061941000007</v>
      </c>
      <c r="BN1115" s="4">
        <f t="shared" si="206"/>
        <v>67214.177236999996</v>
      </c>
      <c r="BO1115" s="4">
        <f t="shared" si="207"/>
        <v>194282.53868999999</v>
      </c>
      <c r="BP1115" s="4">
        <f t="shared" si="208"/>
        <v>147928.78216599999</v>
      </c>
      <c r="BQ1115" s="4">
        <f t="shared" si="209"/>
        <v>80581.732000000004</v>
      </c>
      <c r="BR1115" s="4">
        <f t="shared" si="210"/>
        <v>0</v>
      </c>
      <c r="BS1115" s="4">
        <f t="shared" si="211"/>
        <v>157267.066464</v>
      </c>
      <c r="BT1115" s="4">
        <f t="shared" si="212"/>
        <v>0</v>
      </c>
      <c r="BU1115" s="4">
        <f t="shared" si="213"/>
        <v>169428.97994300001</v>
      </c>
      <c r="BV1115" s="4">
        <f t="shared" si="214"/>
        <v>0</v>
      </c>
      <c r="BW1115" s="4">
        <f t="shared" si="215"/>
        <v>697447.37903800001</v>
      </c>
      <c r="BX1115" s="4">
        <f t="shared" si="216"/>
        <v>215142.95940299999</v>
      </c>
    </row>
    <row r="1116" spans="1:76" x14ac:dyDescent="0.25">
      <c r="A1116">
        <v>16</v>
      </c>
      <c r="B1116" t="s">
        <v>60</v>
      </c>
      <c r="C1116" t="s">
        <v>61</v>
      </c>
      <c r="D1116">
        <v>2021</v>
      </c>
      <c r="E1116" t="s">
        <v>62</v>
      </c>
      <c r="F1116" t="s">
        <v>63</v>
      </c>
      <c r="G1116">
        <v>2</v>
      </c>
      <c r="H1116" t="s">
        <v>64</v>
      </c>
      <c r="I1116" t="s">
        <v>3567</v>
      </c>
      <c r="J1116" t="s">
        <v>2042</v>
      </c>
      <c r="K1116" t="s">
        <v>2043</v>
      </c>
      <c r="L1116" t="s">
        <v>3610</v>
      </c>
      <c r="M1116" t="s">
        <v>2044</v>
      </c>
      <c r="N1116" t="s">
        <v>3613</v>
      </c>
      <c r="O1116" t="s">
        <v>259</v>
      </c>
      <c r="P1116" t="s">
        <v>3660</v>
      </c>
      <c r="Q1116" t="s">
        <v>2050</v>
      </c>
      <c r="R1116" t="s">
        <v>3882</v>
      </c>
      <c r="S1116" t="s">
        <v>2059</v>
      </c>
      <c r="T1116">
        <v>12</v>
      </c>
      <c r="U1116">
        <v>3</v>
      </c>
      <c r="V1116" t="s">
        <v>2062</v>
      </c>
      <c r="W1116">
        <v>2</v>
      </c>
      <c r="X1116" t="s">
        <v>76</v>
      </c>
      <c r="Y1116">
        <v>1</v>
      </c>
      <c r="Z1116" t="s">
        <v>73</v>
      </c>
      <c r="AA1116">
        <v>1</v>
      </c>
      <c r="AB1116" s="2">
        <v>0</v>
      </c>
      <c r="AC1116" s="2">
        <v>0</v>
      </c>
      <c r="AD1116" s="2">
        <v>0</v>
      </c>
      <c r="AE1116" s="2">
        <v>1</v>
      </c>
      <c r="AF1116" s="2">
        <v>1</v>
      </c>
      <c r="AG1116" s="2">
        <v>100</v>
      </c>
      <c r="AH1116" s="2">
        <v>1</v>
      </c>
      <c r="AI1116" s="2">
        <v>0</v>
      </c>
      <c r="AJ1116" s="2">
        <v>0</v>
      </c>
      <c r="AK1116" s="2">
        <v>1</v>
      </c>
      <c r="AL1116" s="2">
        <v>0</v>
      </c>
      <c r="AM1116" s="2">
        <v>0</v>
      </c>
      <c r="AN1116" s="2">
        <v>1</v>
      </c>
      <c r="AO1116" s="2">
        <v>0</v>
      </c>
      <c r="AP1116" s="2">
        <v>0</v>
      </c>
      <c r="AQ1116" s="2" t="s">
        <v>77</v>
      </c>
      <c r="AR1116" s="2" t="s">
        <v>77</v>
      </c>
      <c r="AS1116" s="2" t="s">
        <v>77</v>
      </c>
      <c r="AT1116" s="3">
        <v>0</v>
      </c>
      <c r="AU1116" s="3">
        <v>0</v>
      </c>
      <c r="AV1116" s="2">
        <v>0</v>
      </c>
      <c r="AW1116" s="3">
        <v>230000000</v>
      </c>
      <c r="AX1116" s="3">
        <v>200041561</v>
      </c>
      <c r="AY1116" s="2">
        <v>86.97</v>
      </c>
      <c r="AZ1116" s="3">
        <v>200000000</v>
      </c>
      <c r="BA1116" s="3">
        <v>0</v>
      </c>
      <c r="BB1116" s="2">
        <v>0</v>
      </c>
      <c r="BC1116" s="3">
        <v>200000000</v>
      </c>
      <c r="BD1116" s="3">
        <v>0</v>
      </c>
      <c r="BE1116" s="2">
        <v>0</v>
      </c>
      <c r="BF1116" s="3">
        <v>200000000</v>
      </c>
      <c r="BG1116" s="3">
        <v>0</v>
      </c>
      <c r="BH1116" s="2">
        <v>0</v>
      </c>
      <c r="BI1116" s="3">
        <v>830000000</v>
      </c>
      <c r="BJ1116" s="3">
        <v>200041561</v>
      </c>
      <c r="BK1116" s="2">
        <v>24.1</v>
      </c>
      <c r="BM1116" s="4">
        <f t="shared" si="205"/>
        <v>0</v>
      </c>
      <c r="BN1116" s="4">
        <f t="shared" si="206"/>
        <v>0</v>
      </c>
      <c r="BO1116" s="4">
        <f t="shared" si="207"/>
        <v>230</v>
      </c>
      <c r="BP1116" s="4">
        <f t="shared" si="208"/>
        <v>200.041561</v>
      </c>
      <c r="BQ1116" s="4">
        <f t="shared" si="209"/>
        <v>200</v>
      </c>
      <c r="BR1116" s="4">
        <f t="shared" si="210"/>
        <v>0</v>
      </c>
      <c r="BS1116" s="4">
        <f t="shared" si="211"/>
        <v>200</v>
      </c>
      <c r="BT1116" s="4">
        <f t="shared" si="212"/>
        <v>0</v>
      </c>
      <c r="BU1116" s="4">
        <f t="shared" si="213"/>
        <v>200</v>
      </c>
      <c r="BV1116" s="4">
        <f t="shared" si="214"/>
        <v>0</v>
      </c>
      <c r="BW1116" s="4">
        <f t="shared" si="215"/>
        <v>830</v>
      </c>
      <c r="BX1116" s="4">
        <f t="shared" si="216"/>
        <v>200.041561</v>
      </c>
    </row>
    <row r="1117" spans="1:76" x14ac:dyDescent="0.25">
      <c r="A1117">
        <v>16</v>
      </c>
      <c r="B1117" t="s">
        <v>60</v>
      </c>
      <c r="C1117" t="s">
        <v>61</v>
      </c>
      <c r="D1117">
        <v>2021</v>
      </c>
      <c r="E1117" t="s">
        <v>62</v>
      </c>
      <c r="F1117" t="s">
        <v>63</v>
      </c>
      <c r="G1117">
        <v>2</v>
      </c>
      <c r="H1117" t="s">
        <v>64</v>
      </c>
      <c r="I1117" t="s">
        <v>3567</v>
      </c>
      <c r="J1117" t="s">
        <v>2042</v>
      </c>
      <c r="K1117" t="s">
        <v>2043</v>
      </c>
      <c r="L1117" t="s">
        <v>3610</v>
      </c>
      <c r="M1117" t="s">
        <v>2044</v>
      </c>
      <c r="N1117" t="s">
        <v>3613</v>
      </c>
      <c r="O1117" t="s">
        <v>259</v>
      </c>
      <c r="P1117" t="s">
        <v>3660</v>
      </c>
      <c r="Q1117" t="s">
        <v>2050</v>
      </c>
      <c r="R1117" t="s">
        <v>3883</v>
      </c>
      <c r="S1117" t="s">
        <v>2063</v>
      </c>
      <c r="T1117">
        <v>15</v>
      </c>
      <c r="U1117">
        <v>1</v>
      </c>
      <c r="V1117" t="s">
        <v>2064</v>
      </c>
      <c r="W1117">
        <v>1</v>
      </c>
      <c r="X1117" t="s">
        <v>72</v>
      </c>
      <c r="Y1117">
        <v>1</v>
      </c>
      <c r="Z1117" t="s">
        <v>73</v>
      </c>
      <c r="AA1117">
        <v>1</v>
      </c>
      <c r="AB1117" s="2">
        <v>0.13</v>
      </c>
      <c r="AC1117" s="2">
        <v>0.13</v>
      </c>
      <c r="AD1117" s="2">
        <v>100</v>
      </c>
      <c r="AE1117" s="2">
        <v>0</v>
      </c>
      <c r="AF1117" s="2">
        <v>0</v>
      </c>
      <c r="AG1117" s="2">
        <v>0</v>
      </c>
      <c r="AH1117" s="2">
        <v>0</v>
      </c>
      <c r="AI1117" s="2">
        <v>0</v>
      </c>
      <c r="AJ1117" s="2">
        <v>0</v>
      </c>
      <c r="AK1117" s="2">
        <v>0</v>
      </c>
      <c r="AL1117" s="2">
        <v>0</v>
      </c>
      <c r="AM1117" s="2">
        <v>0</v>
      </c>
      <c r="AN1117" s="2">
        <v>0</v>
      </c>
      <c r="AO1117" s="2">
        <v>0</v>
      </c>
      <c r="AP1117" s="2">
        <v>0</v>
      </c>
      <c r="AQ1117" s="2">
        <v>0.13</v>
      </c>
      <c r="AR1117" s="2">
        <v>0.13</v>
      </c>
      <c r="AS1117" s="2">
        <v>100</v>
      </c>
      <c r="AT1117" s="3">
        <v>122686046275</v>
      </c>
      <c r="AU1117" s="3">
        <v>122626446069</v>
      </c>
      <c r="AV1117" s="2">
        <v>99.95</v>
      </c>
      <c r="AW1117" s="3">
        <v>0</v>
      </c>
      <c r="AX1117" s="3">
        <v>0</v>
      </c>
      <c r="AY1117" s="2">
        <v>0</v>
      </c>
      <c r="AZ1117" s="3">
        <v>0</v>
      </c>
      <c r="BA1117" s="3">
        <v>0</v>
      </c>
      <c r="BB1117" s="2">
        <v>0</v>
      </c>
      <c r="BC1117" s="3">
        <v>0</v>
      </c>
      <c r="BD1117" s="3">
        <v>0</v>
      </c>
      <c r="BE1117" s="2">
        <v>0</v>
      </c>
      <c r="BF1117" s="3">
        <v>0</v>
      </c>
      <c r="BG1117" s="3">
        <v>0</v>
      </c>
      <c r="BH1117" s="2">
        <v>0</v>
      </c>
      <c r="BI1117" s="3">
        <v>122686046275</v>
      </c>
      <c r="BJ1117" s="3">
        <v>122626446069</v>
      </c>
      <c r="BK1117" s="2">
        <v>99.95</v>
      </c>
      <c r="BM1117" s="4">
        <f t="shared" si="205"/>
        <v>122686.046275</v>
      </c>
      <c r="BN1117" s="4">
        <f t="shared" si="206"/>
        <v>122626.446069</v>
      </c>
      <c r="BO1117" s="4">
        <f t="shared" si="207"/>
        <v>0</v>
      </c>
      <c r="BP1117" s="4">
        <f t="shared" si="208"/>
        <v>0</v>
      </c>
      <c r="BQ1117" s="4">
        <f t="shared" si="209"/>
        <v>0</v>
      </c>
      <c r="BR1117" s="4">
        <f t="shared" si="210"/>
        <v>0</v>
      </c>
      <c r="BS1117" s="4">
        <f t="shared" si="211"/>
        <v>0</v>
      </c>
      <c r="BT1117" s="4">
        <f t="shared" si="212"/>
        <v>0</v>
      </c>
      <c r="BU1117" s="4">
        <f t="shared" si="213"/>
        <v>0</v>
      </c>
      <c r="BV1117" s="4">
        <f t="shared" si="214"/>
        <v>0</v>
      </c>
      <c r="BW1117" s="4">
        <f t="shared" si="215"/>
        <v>122686.046275</v>
      </c>
      <c r="BX1117" s="4">
        <f t="shared" si="216"/>
        <v>122626.446069</v>
      </c>
    </row>
    <row r="1118" spans="1:76" x14ac:dyDescent="0.25">
      <c r="A1118">
        <v>16</v>
      </c>
      <c r="B1118" t="s">
        <v>60</v>
      </c>
      <c r="C1118" t="s">
        <v>61</v>
      </c>
      <c r="D1118">
        <v>2021</v>
      </c>
      <c r="E1118" t="s">
        <v>62</v>
      </c>
      <c r="F1118" t="s">
        <v>63</v>
      </c>
      <c r="G1118">
        <v>2</v>
      </c>
      <c r="H1118" t="s">
        <v>64</v>
      </c>
      <c r="I1118" t="s">
        <v>3567</v>
      </c>
      <c r="J1118" t="s">
        <v>2042</v>
      </c>
      <c r="K1118" t="s">
        <v>2043</v>
      </c>
      <c r="L1118" t="s">
        <v>3610</v>
      </c>
      <c r="M1118" t="s">
        <v>2044</v>
      </c>
      <c r="N1118" t="s">
        <v>3613</v>
      </c>
      <c r="O1118" t="s">
        <v>259</v>
      </c>
      <c r="P1118" t="s">
        <v>3660</v>
      </c>
      <c r="Q1118" t="s">
        <v>2050</v>
      </c>
      <c r="R1118" t="s">
        <v>3883</v>
      </c>
      <c r="S1118" t="s">
        <v>2063</v>
      </c>
      <c r="T1118">
        <v>15</v>
      </c>
      <c r="U1118">
        <v>2</v>
      </c>
      <c r="V1118" t="s">
        <v>2065</v>
      </c>
      <c r="W1118">
        <v>1</v>
      </c>
      <c r="X1118" t="s">
        <v>72</v>
      </c>
      <c r="Y1118">
        <v>1</v>
      </c>
      <c r="Z1118" t="s">
        <v>73</v>
      </c>
      <c r="AA1118">
        <v>1</v>
      </c>
      <c r="AB1118" s="2">
        <v>0.35</v>
      </c>
      <c r="AC1118" s="2">
        <v>0.35</v>
      </c>
      <c r="AD1118" s="2">
        <v>100</v>
      </c>
      <c r="AE1118" s="2">
        <v>0.35</v>
      </c>
      <c r="AF1118" s="2">
        <v>0.16</v>
      </c>
      <c r="AG1118" s="2">
        <v>45.71</v>
      </c>
      <c r="AH1118" s="2">
        <v>0.1</v>
      </c>
      <c r="AI1118" s="2">
        <v>0</v>
      </c>
      <c r="AJ1118" s="2">
        <v>0</v>
      </c>
      <c r="AK1118" s="2">
        <v>0.1</v>
      </c>
      <c r="AL1118" s="2">
        <v>0</v>
      </c>
      <c r="AM1118" s="2">
        <v>0</v>
      </c>
      <c r="AN1118" s="2">
        <v>0.1</v>
      </c>
      <c r="AO1118" s="2">
        <v>0</v>
      </c>
      <c r="AP1118" s="2">
        <v>0</v>
      </c>
      <c r="AQ1118" s="2">
        <v>1</v>
      </c>
      <c r="AR1118" s="2">
        <v>0.51</v>
      </c>
      <c r="AS1118" s="2">
        <v>51</v>
      </c>
      <c r="AT1118" s="3">
        <v>22102371772</v>
      </c>
      <c r="AU1118" s="3">
        <v>20379632845</v>
      </c>
      <c r="AV1118" s="2">
        <v>92.21</v>
      </c>
      <c r="AW1118" s="3">
        <v>36039142354</v>
      </c>
      <c r="AX1118" s="3">
        <v>28059956471</v>
      </c>
      <c r="AY1118" s="2">
        <v>77.86</v>
      </c>
      <c r="AZ1118" s="3">
        <v>71758475721</v>
      </c>
      <c r="BA1118" s="3">
        <v>0</v>
      </c>
      <c r="BB1118" s="2">
        <v>0</v>
      </c>
      <c r="BC1118" s="3">
        <v>71512904832</v>
      </c>
      <c r="BD1118" s="3">
        <v>0</v>
      </c>
      <c r="BE1118" s="2">
        <v>0</v>
      </c>
      <c r="BF1118" s="3">
        <v>64267191965</v>
      </c>
      <c r="BG1118" s="3">
        <v>0</v>
      </c>
      <c r="BH1118" s="2">
        <v>0</v>
      </c>
      <c r="BI1118" s="3">
        <v>265680086644</v>
      </c>
      <c r="BJ1118" s="3">
        <v>48439589316</v>
      </c>
      <c r="BK1118" s="2">
        <v>18.23</v>
      </c>
      <c r="BM1118" s="4">
        <f t="shared" si="205"/>
        <v>22102.371771999999</v>
      </c>
      <c r="BN1118" s="4">
        <f t="shared" si="206"/>
        <v>20379.632845</v>
      </c>
      <c r="BO1118" s="4">
        <f t="shared" si="207"/>
        <v>36039.142354000003</v>
      </c>
      <c r="BP1118" s="4">
        <f t="shared" si="208"/>
        <v>28059.956471000001</v>
      </c>
      <c r="BQ1118" s="4">
        <f t="shared" si="209"/>
        <v>71758.475720999995</v>
      </c>
      <c r="BR1118" s="4">
        <f t="shared" si="210"/>
        <v>0</v>
      </c>
      <c r="BS1118" s="4">
        <f t="shared" si="211"/>
        <v>71512.904832</v>
      </c>
      <c r="BT1118" s="4">
        <f t="shared" si="212"/>
        <v>0</v>
      </c>
      <c r="BU1118" s="4">
        <f t="shared" si="213"/>
        <v>64267.191964999998</v>
      </c>
      <c r="BV1118" s="4">
        <f t="shared" si="214"/>
        <v>0</v>
      </c>
      <c r="BW1118" s="4">
        <f t="shared" si="215"/>
        <v>265680.08664399997</v>
      </c>
      <c r="BX1118" s="4">
        <f t="shared" si="216"/>
        <v>48439.589315999998</v>
      </c>
    </row>
    <row r="1119" spans="1:76" x14ac:dyDescent="0.25">
      <c r="A1119">
        <v>16</v>
      </c>
      <c r="B1119" t="s">
        <v>60</v>
      </c>
      <c r="C1119" t="s">
        <v>61</v>
      </c>
      <c r="D1119">
        <v>2021</v>
      </c>
      <c r="E1119" t="s">
        <v>62</v>
      </c>
      <c r="F1119" t="s">
        <v>63</v>
      </c>
      <c r="G1119">
        <v>2</v>
      </c>
      <c r="H1119" t="s">
        <v>64</v>
      </c>
      <c r="I1119" t="s">
        <v>3567</v>
      </c>
      <c r="J1119" t="s">
        <v>2042</v>
      </c>
      <c r="K1119" t="s">
        <v>2043</v>
      </c>
      <c r="L1119" t="s">
        <v>3610</v>
      </c>
      <c r="M1119" t="s">
        <v>2044</v>
      </c>
      <c r="N1119" t="s">
        <v>3613</v>
      </c>
      <c r="O1119" t="s">
        <v>259</v>
      </c>
      <c r="P1119" t="s">
        <v>3660</v>
      </c>
      <c r="Q1119" t="s">
        <v>2050</v>
      </c>
      <c r="R1119" t="s">
        <v>3883</v>
      </c>
      <c r="S1119" t="s">
        <v>2063</v>
      </c>
      <c r="T1119">
        <v>15</v>
      </c>
      <c r="U1119">
        <v>3</v>
      </c>
      <c r="V1119" t="s">
        <v>2066</v>
      </c>
      <c r="W1119">
        <v>1</v>
      </c>
      <c r="X1119" t="s">
        <v>72</v>
      </c>
      <c r="Y1119">
        <v>1</v>
      </c>
      <c r="Z1119" t="s">
        <v>73</v>
      </c>
      <c r="AA1119">
        <v>1</v>
      </c>
      <c r="AB1119" s="2">
        <v>0.13</v>
      </c>
      <c r="AC1119" s="2">
        <v>0.13</v>
      </c>
      <c r="AD1119" s="2">
        <v>100</v>
      </c>
      <c r="AE1119" s="2">
        <v>0</v>
      </c>
      <c r="AF1119" s="2">
        <v>0</v>
      </c>
      <c r="AG1119" s="2">
        <v>0</v>
      </c>
      <c r="AH1119" s="2">
        <v>0</v>
      </c>
      <c r="AI1119" s="2">
        <v>0</v>
      </c>
      <c r="AJ1119" s="2">
        <v>0</v>
      </c>
      <c r="AK1119" s="2">
        <v>0</v>
      </c>
      <c r="AL1119" s="2">
        <v>0</v>
      </c>
      <c r="AM1119" s="2">
        <v>0</v>
      </c>
      <c r="AN1119" s="2">
        <v>0</v>
      </c>
      <c r="AO1119" s="2">
        <v>0</v>
      </c>
      <c r="AP1119" s="2">
        <v>0</v>
      </c>
      <c r="AQ1119" s="2">
        <v>0.13</v>
      </c>
      <c r="AR1119" s="2">
        <v>0.13</v>
      </c>
      <c r="AS1119" s="2">
        <v>100</v>
      </c>
      <c r="AT1119" s="3">
        <v>1626141966</v>
      </c>
      <c r="AU1119" s="3">
        <v>1502443878</v>
      </c>
      <c r="AV1119" s="2">
        <v>92.39</v>
      </c>
      <c r="AW1119" s="3">
        <v>0</v>
      </c>
      <c r="AX1119" s="3">
        <v>0</v>
      </c>
      <c r="AY1119" s="2">
        <v>0</v>
      </c>
      <c r="AZ1119" s="3">
        <v>0</v>
      </c>
      <c r="BA1119" s="3">
        <v>0</v>
      </c>
      <c r="BB1119" s="2">
        <v>0</v>
      </c>
      <c r="BC1119" s="3">
        <v>0</v>
      </c>
      <c r="BD1119" s="3">
        <v>0</v>
      </c>
      <c r="BE1119" s="2">
        <v>0</v>
      </c>
      <c r="BF1119" s="3">
        <v>0</v>
      </c>
      <c r="BG1119" s="3">
        <v>0</v>
      </c>
      <c r="BH1119" s="2">
        <v>0</v>
      </c>
      <c r="BI1119" s="3">
        <v>1626141966</v>
      </c>
      <c r="BJ1119" s="3">
        <v>1502443878</v>
      </c>
      <c r="BK1119" s="2">
        <v>92.39</v>
      </c>
      <c r="BM1119" s="4">
        <f t="shared" si="205"/>
        <v>1626.1419659999999</v>
      </c>
      <c r="BN1119" s="4">
        <f t="shared" si="206"/>
        <v>1502.443878</v>
      </c>
      <c r="BO1119" s="4">
        <f t="shared" si="207"/>
        <v>0</v>
      </c>
      <c r="BP1119" s="4">
        <f t="shared" si="208"/>
        <v>0</v>
      </c>
      <c r="BQ1119" s="4">
        <f t="shared" si="209"/>
        <v>0</v>
      </c>
      <c r="BR1119" s="4">
        <f t="shared" si="210"/>
        <v>0</v>
      </c>
      <c r="BS1119" s="4">
        <f t="shared" si="211"/>
        <v>0</v>
      </c>
      <c r="BT1119" s="4">
        <f t="shared" si="212"/>
        <v>0</v>
      </c>
      <c r="BU1119" s="4">
        <f t="shared" si="213"/>
        <v>0</v>
      </c>
      <c r="BV1119" s="4">
        <f t="shared" si="214"/>
        <v>0</v>
      </c>
      <c r="BW1119" s="4">
        <f t="shared" si="215"/>
        <v>1626.1419659999999</v>
      </c>
      <c r="BX1119" s="4">
        <f t="shared" si="216"/>
        <v>1502.443878</v>
      </c>
    </row>
    <row r="1120" spans="1:76" x14ac:dyDescent="0.25">
      <c r="A1120">
        <v>16</v>
      </c>
      <c r="B1120" t="s">
        <v>60</v>
      </c>
      <c r="C1120" t="s">
        <v>61</v>
      </c>
      <c r="D1120">
        <v>2021</v>
      </c>
      <c r="E1120" t="s">
        <v>62</v>
      </c>
      <c r="F1120" t="s">
        <v>63</v>
      </c>
      <c r="G1120">
        <v>2</v>
      </c>
      <c r="H1120" t="s">
        <v>64</v>
      </c>
      <c r="I1120" t="s">
        <v>3567</v>
      </c>
      <c r="J1120" t="s">
        <v>2042</v>
      </c>
      <c r="K1120" t="s">
        <v>2043</v>
      </c>
      <c r="L1120" t="s">
        <v>3610</v>
      </c>
      <c r="M1120" t="s">
        <v>2044</v>
      </c>
      <c r="N1120" t="s">
        <v>3613</v>
      </c>
      <c r="O1120" t="s">
        <v>259</v>
      </c>
      <c r="P1120" t="s">
        <v>3660</v>
      </c>
      <c r="Q1120" t="s">
        <v>2050</v>
      </c>
      <c r="R1120" t="s">
        <v>3883</v>
      </c>
      <c r="S1120" t="s">
        <v>2063</v>
      </c>
      <c r="T1120">
        <v>15</v>
      </c>
      <c r="U1120">
        <v>4</v>
      </c>
      <c r="V1120" t="s">
        <v>2067</v>
      </c>
      <c r="W1120">
        <v>1</v>
      </c>
      <c r="X1120" t="s">
        <v>72</v>
      </c>
      <c r="Y1120">
        <v>1</v>
      </c>
      <c r="Z1120" t="s">
        <v>73</v>
      </c>
      <c r="AA1120">
        <v>1</v>
      </c>
      <c r="AB1120" s="2">
        <v>0.13</v>
      </c>
      <c r="AC1120" s="2">
        <v>0.11</v>
      </c>
      <c r="AD1120" s="2">
        <v>84.62</v>
      </c>
      <c r="AE1120" s="2">
        <v>0.22</v>
      </c>
      <c r="AF1120" s="2">
        <v>0.22</v>
      </c>
      <c r="AG1120" s="2">
        <v>100</v>
      </c>
      <c r="AH1120" s="2">
        <v>0.22</v>
      </c>
      <c r="AI1120" s="2">
        <v>0</v>
      </c>
      <c r="AJ1120" s="2">
        <v>0</v>
      </c>
      <c r="AK1120" s="2">
        <v>0.22</v>
      </c>
      <c r="AL1120" s="2">
        <v>0</v>
      </c>
      <c r="AM1120" s="2">
        <v>0</v>
      </c>
      <c r="AN1120" s="2">
        <v>0.23</v>
      </c>
      <c r="AO1120" s="2">
        <v>0</v>
      </c>
      <c r="AP1120" s="2">
        <v>0</v>
      </c>
      <c r="AQ1120" s="2">
        <v>1</v>
      </c>
      <c r="AR1120" s="2">
        <v>0.33</v>
      </c>
      <c r="AS1120" s="2">
        <v>33</v>
      </c>
      <c r="AT1120" s="3">
        <v>38786731830</v>
      </c>
      <c r="AU1120" s="3">
        <v>37362119673</v>
      </c>
      <c r="AV1120" s="2">
        <v>96.33</v>
      </c>
      <c r="AW1120" s="3">
        <v>530500271</v>
      </c>
      <c r="AX1120" s="3">
        <v>520377457</v>
      </c>
      <c r="AY1120" s="2">
        <v>98.09</v>
      </c>
      <c r="AZ1120" s="3">
        <v>371315279</v>
      </c>
      <c r="BA1120" s="3">
        <v>0</v>
      </c>
      <c r="BB1120" s="2">
        <v>0</v>
      </c>
      <c r="BC1120" s="3">
        <v>504119168</v>
      </c>
      <c r="BD1120" s="3">
        <v>0</v>
      </c>
      <c r="BE1120" s="2">
        <v>0</v>
      </c>
      <c r="BF1120" s="3">
        <v>453041635</v>
      </c>
      <c r="BG1120" s="3">
        <v>0</v>
      </c>
      <c r="BH1120" s="2">
        <v>0</v>
      </c>
      <c r="BI1120" s="3">
        <v>40645708183</v>
      </c>
      <c r="BJ1120" s="3">
        <v>37882497130</v>
      </c>
      <c r="BK1120" s="2">
        <v>93.2</v>
      </c>
      <c r="BM1120" s="4">
        <f t="shared" si="205"/>
        <v>38786.731829999997</v>
      </c>
      <c r="BN1120" s="4">
        <f t="shared" si="206"/>
        <v>37362.119673000001</v>
      </c>
      <c r="BO1120" s="4">
        <f t="shared" si="207"/>
        <v>530.500271</v>
      </c>
      <c r="BP1120" s="4">
        <f t="shared" si="208"/>
        <v>520.37745700000005</v>
      </c>
      <c r="BQ1120" s="4">
        <f t="shared" si="209"/>
        <v>371.31527899999998</v>
      </c>
      <c r="BR1120" s="4">
        <f t="shared" si="210"/>
        <v>0</v>
      </c>
      <c r="BS1120" s="4">
        <f t="shared" si="211"/>
        <v>504.119168</v>
      </c>
      <c r="BT1120" s="4">
        <f t="shared" si="212"/>
        <v>0</v>
      </c>
      <c r="BU1120" s="4">
        <f t="shared" si="213"/>
        <v>453.04163499999999</v>
      </c>
      <c r="BV1120" s="4">
        <f t="shared" si="214"/>
        <v>0</v>
      </c>
      <c r="BW1120" s="4">
        <f t="shared" si="215"/>
        <v>40645.708182999995</v>
      </c>
      <c r="BX1120" s="4">
        <f t="shared" si="216"/>
        <v>37882.497130000003</v>
      </c>
    </row>
    <row r="1121" spans="1:76" x14ac:dyDescent="0.25">
      <c r="A1121">
        <v>16</v>
      </c>
      <c r="B1121" t="s">
        <v>60</v>
      </c>
      <c r="C1121" t="s">
        <v>61</v>
      </c>
      <c r="D1121">
        <v>2021</v>
      </c>
      <c r="E1121" t="s">
        <v>62</v>
      </c>
      <c r="F1121" t="s">
        <v>63</v>
      </c>
      <c r="G1121">
        <v>2</v>
      </c>
      <c r="H1121" t="s">
        <v>64</v>
      </c>
      <c r="I1121" t="s">
        <v>3567</v>
      </c>
      <c r="J1121" t="s">
        <v>2042</v>
      </c>
      <c r="K1121" t="s">
        <v>2043</v>
      </c>
      <c r="L1121" t="s">
        <v>3610</v>
      </c>
      <c r="M1121" t="s">
        <v>2044</v>
      </c>
      <c r="N1121" t="s">
        <v>3613</v>
      </c>
      <c r="O1121" t="s">
        <v>259</v>
      </c>
      <c r="P1121" t="s">
        <v>3660</v>
      </c>
      <c r="Q1121" t="s">
        <v>2050</v>
      </c>
      <c r="R1121" t="s">
        <v>3883</v>
      </c>
      <c r="S1121" t="s">
        <v>2063</v>
      </c>
      <c r="T1121">
        <v>15</v>
      </c>
      <c r="U1121">
        <v>5</v>
      </c>
      <c r="V1121" t="s">
        <v>2068</v>
      </c>
      <c r="W1121">
        <v>2</v>
      </c>
      <c r="X1121" t="s">
        <v>76</v>
      </c>
      <c r="Y1121">
        <v>4</v>
      </c>
      <c r="Z1121" t="s">
        <v>349</v>
      </c>
      <c r="AA1121">
        <v>1</v>
      </c>
      <c r="AB1121" s="2">
        <v>8</v>
      </c>
      <c r="AC1121" s="2">
        <v>8</v>
      </c>
      <c r="AD1121" s="2">
        <v>100</v>
      </c>
      <c r="AE1121" s="2">
        <v>0</v>
      </c>
      <c r="AF1121" s="2">
        <v>0</v>
      </c>
      <c r="AG1121" s="2">
        <v>0</v>
      </c>
      <c r="AH1121" s="2">
        <v>0</v>
      </c>
      <c r="AI1121" s="2">
        <v>0</v>
      </c>
      <c r="AJ1121" s="2">
        <v>0</v>
      </c>
      <c r="AK1121" s="2">
        <v>0</v>
      </c>
      <c r="AL1121" s="2">
        <v>0</v>
      </c>
      <c r="AM1121" s="2">
        <v>0</v>
      </c>
      <c r="AN1121" s="2">
        <v>0</v>
      </c>
      <c r="AO1121" s="2">
        <v>0</v>
      </c>
      <c r="AP1121" s="2">
        <v>0</v>
      </c>
      <c r="AQ1121" s="2" t="s">
        <v>77</v>
      </c>
      <c r="AR1121" s="2" t="s">
        <v>77</v>
      </c>
      <c r="AS1121" s="2" t="s">
        <v>77</v>
      </c>
      <c r="AT1121" s="3">
        <v>21759528016</v>
      </c>
      <c r="AU1121" s="3">
        <v>21409528017</v>
      </c>
      <c r="AV1121" s="2">
        <v>98.39</v>
      </c>
      <c r="AW1121" s="3">
        <v>0</v>
      </c>
      <c r="AX1121" s="3">
        <v>0</v>
      </c>
      <c r="AY1121" s="2">
        <v>0</v>
      </c>
      <c r="AZ1121" s="3">
        <v>0</v>
      </c>
      <c r="BA1121" s="3">
        <v>0</v>
      </c>
      <c r="BB1121" s="2">
        <v>0</v>
      </c>
      <c r="BC1121" s="3">
        <v>0</v>
      </c>
      <c r="BD1121" s="3">
        <v>0</v>
      </c>
      <c r="BE1121" s="2">
        <v>0</v>
      </c>
      <c r="BF1121" s="3">
        <v>0</v>
      </c>
      <c r="BG1121" s="3">
        <v>0</v>
      </c>
      <c r="BH1121" s="2">
        <v>0</v>
      </c>
      <c r="BI1121" s="3">
        <v>21759528016</v>
      </c>
      <c r="BJ1121" s="3">
        <v>21409528017</v>
      </c>
      <c r="BK1121" s="2">
        <v>98.39</v>
      </c>
      <c r="BM1121" s="4">
        <f t="shared" si="205"/>
        <v>21759.528016</v>
      </c>
      <c r="BN1121" s="4">
        <f t="shared" si="206"/>
        <v>21409.528017000001</v>
      </c>
      <c r="BO1121" s="4">
        <f t="shared" si="207"/>
        <v>0</v>
      </c>
      <c r="BP1121" s="4">
        <f t="shared" si="208"/>
        <v>0</v>
      </c>
      <c r="BQ1121" s="4">
        <f t="shared" si="209"/>
        <v>0</v>
      </c>
      <c r="BR1121" s="4">
        <f t="shared" si="210"/>
        <v>0</v>
      </c>
      <c r="BS1121" s="4">
        <f t="shared" si="211"/>
        <v>0</v>
      </c>
      <c r="BT1121" s="4">
        <f t="shared" si="212"/>
        <v>0</v>
      </c>
      <c r="BU1121" s="4">
        <f t="shared" si="213"/>
        <v>0</v>
      </c>
      <c r="BV1121" s="4">
        <f t="shared" si="214"/>
        <v>0</v>
      </c>
      <c r="BW1121" s="4">
        <f t="shared" si="215"/>
        <v>21759.528016</v>
      </c>
      <c r="BX1121" s="4">
        <f t="shared" si="216"/>
        <v>21409.528017000001</v>
      </c>
    </row>
    <row r="1122" spans="1:76" x14ac:dyDescent="0.25">
      <c r="A1122">
        <v>16</v>
      </c>
      <c r="B1122" t="s">
        <v>60</v>
      </c>
      <c r="C1122" t="s">
        <v>61</v>
      </c>
      <c r="D1122">
        <v>2021</v>
      </c>
      <c r="E1122" t="s">
        <v>62</v>
      </c>
      <c r="F1122" t="s">
        <v>63</v>
      </c>
      <c r="G1122">
        <v>2</v>
      </c>
      <c r="H1122" t="s">
        <v>64</v>
      </c>
      <c r="I1122" t="s">
        <v>3567</v>
      </c>
      <c r="J1122" t="s">
        <v>2042</v>
      </c>
      <c r="K1122" t="s">
        <v>2043</v>
      </c>
      <c r="L1122" t="s">
        <v>3610</v>
      </c>
      <c r="M1122" t="s">
        <v>2044</v>
      </c>
      <c r="N1122" t="s">
        <v>3613</v>
      </c>
      <c r="O1122" t="s">
        <v>259</v>
      </c>
      <c r="P1122" t="s">
        <v>3660</v>
      </c>
      <c r="Q1122" t="s">
        <v>2050</v>
      </c>
      <c r="R1122" t="s">
        <v>3883</v>
      </c>
      <c r="S1122" t="s">
        <v>2063</v>
      </c>
      <c r="T1122">
        <v>15</v>
      </c>
      <c r="U1122">
        <v>6</v>
      </c>
      <c r="V1122" t="s">
        <v>2069</v>
      </c>
      <c r="W1122">
        <v>2</v>
      </c>
      <c r="X1122" t="s">
        <v>76</v>
      </c>
      <c r="Y1122">
        <v>1</v>
      </c>
      <c r="Z1122" t="s">
        <v>73</v>
      </c>
      <c r="AA1122">
        <v>1</v>
      </c>
      <c r="AB1122" s="2">
        <v>100</v>
      </c>
      <c r="AC1122" s="2">
        <v>100</v>
      </c>
      <c r="AD1122" s="2">
        <v>100</v>
      </c>
      <c r="AE1122" s="2">
        <v>0</v>
      </c>
      <c r="AF1122" s="2">
        <v>0</v>
      </c>
      <c r="AG1122" s="2">
        <v>0</v>
      </c>
      <c r="AH1122" s="2">
        <v>0</v>
      </c>
      <c r="AI1122" s="2">
        <v>0</v>
      </c>
      <c r="AJ1122" s="2">
        <v>0</v>
      </c>
      <c r="AK1122" s="2">
        <v>0</v>
      </c>
      <c r="AL1122" s="2">
        <v>0</v>
      </c>
      <c r="AM1122" s="2">
        <v>0</v>
      </c>
      <c r="AN1122" s="2">
        <v>0</v>
      </c>
      <c r="AO1122" s="2">
        <v>0</v>
      </c>
      <c r="AP1122" s="2">
        <v>0</v>
      </c>
      <c r="AQ1122" s="2" t="s">
        <v>77</v>
      </c>
      <c r="AR1122" s="2" t="s">
        <v>77</v>
      </c>
      <c r="AS1122" s="2" t="s">
        <v>77</v>
      </c>
      <c r="AT1122" s="3">
        <v>32350860830</v>
      </c>
      <c r="AU1122" s="3">
        <v>30615878399</v>
      </c>
      <c r="AV1122" s="2">
        <v>94.64</v>
      </c>
      <c r="AW1122" s="3">
        <v>0</v>
      </c>
      <c r="AX1122" s="3">
        <v>0</v>
      </c>
      <c r="AY1122" s="2">
        <v>0</v>
      </c>
      <c r="AZ1122" s="3">
        <v>0</v>
      </c>
      <c r="BA1122" s="3">
        <v>0</v>
      </c>
      <c r="BB1122" s="2">
        <v>0</v>
      </c>
      <c r="BC1122" s="3">
        <v>0</v>
      </c>
      <c r="BD1122" s="3">
        <v>0</v>
      </c>
      <c r="BE1122" s="2">
        <v>0</v>
      </c>
      <c r="BF1122" s="3">
        <v>0</v>
      </c>
      <c r="BG1122" s="3">
        <v>0</v>
      </c>
      <c r="BH1122" s="2">
        <v>0</v>
      </c>
      <c r="BI1122" s="3">
        <v>32350860830</v>
      </c>
      <c r="BJ1122" s="3">
        <v>30615878399</v>
      </c>
      <c r="BK1122" s="2">
        <v>94.64</v>
      </c>
      <c r="BM1122" s="4">
        <f t="shared" si="205"/>
        <v>32350.860830000001</v>
      </c>
      <c r="BN1122" s="4">
        <f t="shared" si="206"/>
        <v>30615.878399000001</v>
      </c>
      <c r="BO1122" s="4">
        <f t="shared" si="207"/>
        <v>0</v>
      </c>
      <c r="BP1122" s="4">
        <f t="shared" si="208"/>
        <v>0</v>
      </c>
      <c r="BQ1122" s="4">
        <f t="shared" si="209"/>
        <v>0</v>
      </c>
      <c r="BR1122" s="4">
        <f t="shared" si="210"/>
        <v>0</v>
      </c>
      <c r="BS1122" s="4">
        <f t="shared" si="211"/>
        <v>0</v>
      </c>
      <c r="BT1122" s="4">
        <f t="shared" si="212"/>
        <v>0</v>
      </c>
      <c r="BU1122" s="4">
        <f t="shared" si="213"/>
        <v>0</v>
      </c>
      <c r="BV1122" s="4">
        <f t="shared" si="214"/>
        <v>0</v>
      </c>
      <c r="BW1122" s="4">
        <f t="shared" si="215"/>
        <v>32350.860830000001</v>
      </c>
      <c r="BX1122" s="4">
        <f t="shared" si="216"/>
        <v>30615.878399000001</v>
      </c>
    </row>
    <row r="1123" spans="1:76" x14ac:dyDescent="0.25">
      <c r="A1123">
        <v>16</v>
      </c>
      <c r="B1123" t="s">
        <v>60</v>
      </c>
      <c r="C1123" t="s">
        <v>61</v>
      </c>
      <c r="D1123">
        <v>2021</v>
      </c>
      <c r="E1123" t="s">
        <v>62</v>
      </c>
      <c r="F1123" t="s">
        <v>63</v>
      </c>
      <c r="G1123">
        <v>2</v>
      </c>
      <c r="H1123" t="s">
        <v>64</v>
      </c>
      <c r="I1123" t="s">
        <v>3567</v>
      </c>
      <c r="J1123" t="s">
        <v>2042</v>
      </c>
      <c r="K1123" t="s">
        <v>2043</v>
      </c>
      <c r="L1123" t="s">
        <v>3610</v>
      </c>
      <c r="M1123" t="s">
        <v>2044</v>
      </c>
      <c r="N1123" t="s">
        <v>3613</v>
      </c>
      <c r="O1123" t="s">
        <v>259</v>
      </c>
      <c r="P1123" t="s">
        <v>3660</v>
      </c>
      <c r="Q1123" t="s">
        <v>2050</v>
      </c>
      <c r="R1123" t="s">
        <v>3883</v>
      </c>
      <c r="S1123" t="s">
        <v>2063</v>
      </c>
      <c r="T1123">
        <v>15</v>
      </c>
      <c r="U1123">
        <v>7</v>
      </c>
      <c r="V1123" t="s">
        <v>2070</v>
      </c>
      <c r="W1123">
        <v>2</v>
      </c>
      <c r="X1123" t="s">
        <v>76</v>
      </c>
      <c r="Y1123">
        <v>4</v>
      </c>
      <c r="Z1123" t="s">
        <v>349</v>
      </c>
      <c r="AA1123">
        <v>1</v>
      </c>
      <c r="AB1123" s="2">
        <v>2</v>
      </c>
      <c r="AC1123" s="2">
        <v>1.9</v>
      </c>
      <c r="AD1123" s="2">
        <v>95</v>
      </c>
      <c r="AE1123" s="2">
        <v>0</v>
      </c>
      <c r="AF1123" s="2">
        <v>0</v>
      </c>
      <c r="AG1123" s="2">
        <v>0</v>
      </c>
      <c r="AH1123" s="2">
        <v>0</v>
      </c>
      <c r="AI1123" s="2">
        <v>0</v>
      </c>
      <c r="AJ1123" s="2">
        <v>0</v>
      </c>
      <c r="AK1123" s="2">
        <v>0</v>
      </c>
      <c r="AL1123" s="2">
        <v>0</v>
      </c>
      <c r="AM1123" s="2">
        <v>0</v>
      </c>
      <c r="AN1123" s="2">
        <v>0</v>
      </c>
      <c r="AO1123" s="2">
        <v>0</v>
      </c>
      <c r="AP1123" s="2">
        <v>0</v>
      </c>
      <c r="AQ1123" s="2" t="s">
        <v>77</v>
      </c>
      <c r="AR1123" s="2" t="s">
        <v>77</v>
      </c>
      <c r="AS1123" s="2" t="s">
        <v>77</v>
      </c>
      <c r="AT1123" s="3">
        <v>0</v>
      </c>
      <c r="AU1123" s="3">
        <v>0</v>
      </c>
      <c r="AV1123" s="2">
        <v>0</v>
      </c>
      <c r="AW1123" s="3">
        <v>0</v>
      </c>
      <c r="AX1123" s="3">
        <v>0</v>
      </c>
      <c r="AY1123" s="2">
        <v>0</v>
      </c>
      <c r="AZ1123" s="3">
        <v>0</v>
      </c>
      <c r="BA1123" s="3">
        <v>0</v>
      </c>
      <c r="BB1123" s="2">
        <v>0</v>
      </c>
      <c r="BC1123" s="3">
        <v>0</v>
      </c>
      <c r="BD1123" s="3">
        <v>0</v>
      </c>
      <c r="BE1123" s="2">
        <v>0</v>
      </c>
      <c r="BF1123" s="3">
        <v>0</v>
      </c>
      <c r="BG1123" s="3">
        <v>0</v>
      </c>
      <c r="BH1123" s="2">
        <v>0</v>
      </c>
      <c r="BI1123" s="3">
        <v>0</v>
      </c>
      <c r="BJ1123" s="3">
        <v>0</v>
      </c>
      <c r="BK1123" s="2">
        <v>0</v>
      </c>
      <c r="BM1123" s="4">
        <f t="shared" si="205"/>
        <v>0</v>
      </c>
      <c r="BN1123" s="4">
        <f t="shared" si="206"/>
        <v>0</v>
      </c>
      <c r="BO1123" s="4">
        <f t="shared" si="207"/>
        <v>0</v>
      </c>
      <c r="BP1123" s="4">
        <f t="shared" si="208"/>
        <v>0</v>
      </c>
      <c r="BQ1123" s="4">
        <f t="shared" si="209"/>
        <v>0</v>
      </c>
      <c r="BR1123" s="4">
        <f t="shared" si="210"/>
        <v>0</v>
      </c>
      <c r="BS1123" s="4">
        <f t="shared" si="211"/>
        <v>0</v>
      </c>
      <c r="BT1123" s="4">
        <f t="shared" si="212"/>
        <v>0</v>
      </c>
      <c r="BU1123" s="4">
        <f t="shared" si="213"/>
        <v>0</v>
      </c>
      <c r="BV1123" s="4">
        <f t="shared" si="214"/>
        <v>0</v>
      </c>
      <c r="BW1123" s="4">
        <f t="shared" si="215"/>
        <v>0</v>
      </c>
      <c r="BX1123" s="4">
        <f t="shared" si="216"/>
        <v>0</v>
      </c>
    </row>
    <row r="1124" spans="1:76" x14ac:dyDescent="0.25">
      <c r="A1124">
        <v>16</v>
      </c>
      <c r="B1124" t="s">
        <v>60</v>
      </c>
      <c r="C1124" t="s">
        <v>61</v>
      </c>
      <c r="D1124">
        <v>2021</v>
      </c>
      <c r="E1124" t="s">
        <v>62</v>
      </c>
      <c r="F1124" t="s">
        <v>63</v>
      </c>
      <c r="G1124">
        <v>2</v>
      </c>
      <c r="H1124" t="s">
        <v>64</v>
      </c>
      <c r="I1124" t="s">
        <v>3567</v>
      </c>
      <c r="J1124" t="s">
        <v>2042</v>
      </c>
      <c r="K1124" t="s">
        <v>2043</v>
      </c>
      <c r="L1124" t="s">
        <v>3610</v>
      </c>
      <c r="M1124" t="s">
        <v>2044</v>
      </c>
      <c r="N1124" t="s">
        <v>3613</v>
      </c>
      <c r="O1124" t="s">
        <v>259</v>
      </c>
      <c r="P1124" t="s">
        <v>3660</v>
      </c>
      <c r="Q1124" t="s">
        <v>2050</v>
      </c>
      <c r="R1124" t="s">
        <v>3883</v>
      </c>
      <c r="S1124" t="s">
        <v>2063</v>
      </c>
      <c r="T1124">
        <v>15</v>
      </c>
      <c r="U1124">
        <v>8</v>
      </c>
      <c r="V1124" t="s">
        <v>2071</v>
      </c>
      <c r="W1124">
        <v>3</v>
      </c>
      <c r="X1124" t="s">
        <v>138</v>
      </c>
      <c r="Y1124">
        <v>4</v>
      </c>
      <c r="Z1124" t="s">
        <v>349</v>
      </c>
      <c r="AA1124">
        <v>1</v>
      </c>
      <c r="AB1124" s="2">
        <v>0.01</v>
      </c>
      <c r="AC1124" s="2">
        <v>0.01</v>
      </c>
      <c r="AD1124" s="2">
        <v>100</v>
      </c>
      <c r="AE1124" s="2">
        <v>0</v>
      </c>
      <c r="AF1124" s="2">
        <v>0</v>
      </c>
      <c r="AG1124" s="2">
        <v>0</v>
      </c>
      <c r="AH1124" s="2">
        <v>0</v>
      </c>
      <c r="AI1124" s="2">
        <v>0</v>
      </c>
      <c r="AJ1124" s="2">
        <v>0</v>
      </c>
      <c r="AK1124" s="2">
        <v>0</v>
      </c>
      <c r="AL1124" s="2">
        <v>0</v>
      </c>
      <c r="AM1124" s="2">
        <v>0</v>
      </c>
      <c r="AN1124" s="2">
        <v>0</v>
      </c>
      <c r="AO1124" s="2">
        <v>0</v>
      </c>
      <c r="AP1124" s="2">
        <v>0</v>
      </c>
      <c r="AQ1124" s="2" t="s">
        <v>77</v>
      </c>
      <c r="AR1124" s="2" t="s">
        <v>77</v>
      </c>
      <c r="AS1124" s="2" t="s">
        <v>77</v>
      </c>
      <c r="AT1124" s="3">
        <v>1034587350</v>
      </c>
      <c r="AU1124" s="3">
        <v>1034587348</v>
      </c>
      <c r="AV1124" s="2">
        <v>100</v>
      </c>
      <c r="AW1124" s="3">
        <v>0</v>
      </c>
      <c r="AX1124" s="3">
        <v>0</v>
      </c>
      <c r="AY1124" s="2">
        <v>0</v>
      </c>
      <c r="AZ1124" s="3">
        <v>0</v>
      </c>
      <c r="BA1124" s="3">
        <v>0</v>
      </c>
      <c r="BB1124" s="2">
        <v>0</v>
      </c>
      <c r="BC1124" s="3">
        <v>0</v>
      </c>
      <c r="BD1124" s="3">
        <v>0</v>
      </c>
      <c r="BE1124" s="2">
        <v>0</v>
      </c>
      <c r="BF1124" s="3">
        <v>0</v>
      </c>
      <c r="BG1124" s="3">
        <v>0</v>
      </c>
      <c r="BH1124" s="2">
        <v>0</v>
      </c>
      <c r="BI1124" s="3">
        <v>1034587350</v>
      </c>
      <c r="BJ1124" s="3">
        <v>1034587348</v>
      </c>
      <c r="BK1124" s="2">
        <v>100</v>
      </c>
      <c r="BM1124" s="4">
        <f t="shared" si="205"/>
        <v>1034.58735</v>
      </c>
      <c r="BN1124" s="4">
        <f t="shared" si="206"/>
        <v>1034.587348</v>
      </c>
      <c r="BO1124" s="4">
        <f t="shared" si="207"/>
        <v>0</v>
      </c>
      <c r="BP1124" s="4">
        <f t="shared" si="208"/>
        <v>0</v>
      </c>
      <c r="BQ1124" s="4">
        <f t="shared" si="209"/>
        <v>0</v>
      </c>
      <c r="BR1124" s="4">
        <f t="shared" si="210"/>
        <v>0</v>
      </c>
      <c r="BS1124" s="4">
        <f t="shared" si="211"/>
        <v>0</v>
      </c>
      <c r="BT1124" s="4">
        <f t="shared" si="212"/>
        <v>0</v>
      </c>
      <c r="BU1124" s="4">
        <f t="shared" si="213"/>
        <v>0</v>
      </c>
      <c r="BV1124" s="4">
        <f t="shared" si="214"/>
        <v>0</v>
      </c>
      <c r="BW1124" s="4">
        <f t="shared" si="215"/>
        <v>1034.58735</v>
      </c>
      <c r="BX1124" s="4">
        <f t="shared" si="216"/>
        <v>1034.587348</v>
      </c>
    </row>
    <row r="1125" spans="1:76" x14ac:dyDescent="0.25">
      <c r="A1125">
        <v>16</v>
      </c>
      <c r="B1125" t="s">
        <v>60</v>
      </c>
      <c r="C1125" t="s">
        <v>61</v>
      </c>
      <c r="D1125">
        <v>2021</v>
      </c>
      <c r="E1125" t="s">
        <v>62</v>
      </c>
      <c r="F1125" t="s">
        <v>63</v>
      </c>
      <c r="G1125">
        <v>2</v>
      </c>
      <c r="H1125" t="s">
        <v>64</v>
      </c>
      <c r="I1125" t="s">
        <v>3567</v>
      </c>
      <c r="J1125" t="s">
        <v>2042</v>
      </c>
      <c r="K1125" t="s">
        <v>2043</v>
      </c>
      <c r="L1125" t="s">
        <v>3610</v>
      </c>
      <c r="M1125" t="s">
        <v>2044</v>
      </c>
      <c r="N1125" t="s">
        <v>3613</v>
      </c>
      <c r="O1125" t="s">
        <v>259</v>
      </c>
      <c r="P1125" t="s">
        <v>3660</v>
      </c>
      <c r="Q1125" t="s">
        <v>2050</v>
      </c>
      <c r="R1125" t="s">
        <v>3883</v>
      </c>
      <c r="S1125" t="s">
        <v>2063</v>
      </c>
      <c r="T1125">
        <v>15</v>
      </c>
      <c r="U1125">
        <v>9</v>
      </c>
      <c r="V1125" t="s">
        <v>2072</v>
      </c>
      <c r="W1125">
        <v>3</v>
      </c>
      <c r="X1125" t="s">
        <v>138</v>
      </c>
      <c r="Y1125">
        <v>1</v>
      </c>
      <c r="Z1125" t="s">
        <v>73</v>
      </c>
      <c r="AA1125">
        <v>1</v>
      </c>
      <c r="AB1125" s="2">
        <v>0.1</v>
      </c>
      <c r="AC1125" s="2">
        <v>0.1</v>
      </c>
      <c r="AD1125" s="2">
        <v>100</v>
      </c>
      <c r="AE1125" s="2">
        <v>0</v>
      </c>
      <c r="AF1125" s="2">
        <v>0</v>
      </c>
      <c r="AG1125" s="2">
        <v>0</v>
      </c>
      <c r="AH1125" s="2">
        <v>0</v>
      </c>
      <c r="AI1125" s="2">
        <v>0</v>
      </c>
      <c r="AJ1125" s="2">
        <v>0</v>
      </c>
      <c r="AK1125" s="2">
        <v>0</v>
      </c>
      <c r="AL1125" s="2">
        <v>0</v>
      </c>
      <c r="AM1125" s="2">
        <v>0</v>
      </c>
      <c r="AN1125" s="2">
        <v>0</v>
      </c>
      <c r="AO1125" s="2">
        <v>0</v>
      </c>
      <c r="AP1125" s="2">
        <v>0</v>
      </c>
      <c r="AQ1125" s="2" t="s">
        <v>77</v>
      </c>
      <c r="AR1125" s="2" t="s">
        <v>77</v>
      </c>
      <c r="AS1125" s="2" t="s">
        <v>77</v>
      </c>
      <c r="AT1125" s="3">
        <v>16980563879</v>
      </c>
      <c r="AU1125" s="3">
        <v>14998068404</v>
      </c>
      <c r="AV1125" s="2">
        <v>88.32</v>
      </c>
      <c r="AW1125" s="3">
        <v>0</v>
      </c>
      <c r="AX1125" s="3">
        <v>0</v>
      </c>
      <c r="AY1125" s="2">
        <v>0</v>
      </c>
      <c r="AZ1125" s="3">
        <v>0</v>
      </c>
      <c r="BA1125" s="3">
        <v>0</v>
      </c>
      <c r="BB1125" s="2">
        <v>0</v>
      </c>
      <c r="BC1125" s="3">
        <v>0</v>
      </c>
      <c r="BD1125" s="3">
        <v>0</v>
      </c>
      <c r="BE1125" s="2">
        <v>0</v>
      </c>
      <c r="BF1125" s="3">
        <v>0</v>
      </c>
      <c r="BG1125" s="3">
        <v>0</v>
      </c>
      <c r="BH1125" s="2">
        <v>0</v>
      </c>
      <c r="BI1125" s="3">
        <v>16980563879</v>
      </c>
      <c r="BJ1125" s="3">
        <v>14998068404</v>
      </c>
      <c r="BK1125" s="2">
        <v>88.32</v>
      </c>
      <c r="BM1125" s="4">
        <f t="shared" si="205"/>
        <v>16980.563879000001</v>
      </c>
      <c r="BN1125" s="4">
        <f t="shared" si="206"/>
        <v>14998.068404</v>
      </c>
      <c r="BO1125" s="4">
        <f t="shared" si="207"/>
        <v>0</v>
      </c>
      <c r="BP1125" s="4">
        <f t="shared" si="208"/>
        <v>0</v>
      </c>
      <c r="BQ1125" s="4">
        <f t="shared" si="209"/>
        <v>0</v>
      </c>
      <c r="BR1125" s="4">
        <f t="shared" si="210"/>
        <v>0</v>
      </c>
      <c r="BS1125" s="4">
        <f t="shared" si="211"/>
        <v>0</v>
      </c>
      <c r="BT1125" s="4">
        <f t="shared" si="212"/>
        <v>0</v>
      </c>
      <c r="BU1125" s="4">
        <f t="shared" si="213"/>
        <v>0</v>
      </c>
      <c r="BV1125" s="4">
        <f t="shared" si="214"/>
        <v>0</v>
      </c>
      <c r="BW1125" s="4">
        <f t="shared" si="215"/>
        <v>16980.563879000001</v>
      </c>
      <c r="BX1125" s="4">
        <f t="shared" si="216"/>
        <v>14998.068404</v>
      </c>
    </row>
    <row r="1126" spans="1:76" x14ac:dyDescent="0.25">
      <c r="A1126">
        <v>16</v>
      </c>
      <c r="B1126" t="s">
        <v>60</v>
      </c>
      <c r="C1126" t="s">
        <v>61</v>
      </c>
      <c r="D1126">
        <v>2021</v>
      </c>
      <c r="E1126" t="s">
        <v>62</v>
      </c>
      <c r="F1126" t="s">
        <v>63</v>
      </c>
      <c r="G1126">
        <v>2</v>
      </c>
      <c r="H1126" t="s">
        <v>64</v>
      </c>
      <c r="I1126" t="s">
        <v>3567</v>
      </c>
      <c r="J1126" t="s">
        <v>2042</v>
      </c>
      <c r="K1126" t="s">
        <v>2043</v>
      </c>
      <c r="L1126" t="s">
        <v>3610</v>
      </c>
      <c r="M1126" t="s">
        <v>2044</v>
      </c>
      <c r="N1126" t="s">
        <v>3613</v>
      </c>
      <c r="O1126" t="s">
        <v>259</v>
      </c>
      <c r="P1126" t="s">
        <v>3660</v>
      </c>
      <c r="Q1126" t="s">
        <v>2050</v>
      </c>
      <c r="R1126" t="s">
        <v>3884</v>
      </c>
      <c r="S1126" t="s">
        <v>2073</v>
      </c>
      <c r="T1126">
        <v>15</v>
      </c>
      <c r="U1126">
        <v>1</v>
      </c>
      <c r="V1126" t="s">
        <v>2074</v>
      </c>
      <c r="W1126">
        <v>2</v>
      </c>
      <c r="X1126" t="s">
        <v>76</v>
      </c>
      <c r="Y1126">
        <v>1</v>
      </c>
      <c r="Z1126" t="s">
        <v>73</v>
      </c>
      <c r="AA1126">
        <v>1</v>
      </c>
      <c r="AB1126" s="2">
        <v>100</v>
      </c>
      <c r="AC1126" s="2">
        <v>100</v>
      </c>
      <c r="AD1126" s="2">
        <v>100</v>
      </c>
      <c r="AE1126" s="2">
        <v>100</v>
      </c>
      <c r="AF1126" s="2">
        <v>100</v>
      </c>
      <c r="AG1126" s="2">
        <v>100</v>
      </c>
      <c r="AH1126" s="2">
        <v>100</v>
      </c>
      <c r="AI1126" s="2">
        <v>0</v>
      </c>
      <c r="AJ1126" s="2">
        <v>0</v>
      </c>
      <c r="AK1126" s="2">
        <v>100</v>
      </c>
      <c r="AL1126" s="2">
        <v>0</v>
      </c>
      <c r="AM1126" s="2">
        <v>0</v>
      </c>
      <c r="AN1126" s="2">
        <v>100</v>
      </c>
      <c r="AO1126" s="2">
        <v>0</v>
      </c>
      <c r="AP1126" s="2">
        <v>0</v>
      </c>
      <c r="AQ1126" s="2" t="s">
        <v>77</v>
      </c>
      <c r="AR1126" s="2" t="s">
        <v>77</v>
      </c>
      <c r="AS1126" s="2" t="s">
        <v>77</v>
      </c>
      <c r="AT1126" s="3">
        <v>18099616940</v>
      </c>
      <c r="AU1126" s="3">
        <v>17752158446</v>
      </c>
      <c r="AV1126" s="2">
        <v>98.08</v>
      </c>
      <c r="AW1126" s="3">
        <v>99371306114</v>
      </c>
      <c r="AX1126" s="3">
        <v>98088377698</v>
      </c>
      <c r="AY1126" s="2">
        <v>98.71</v>
      </c>
      <c r="AZ1126" s="3">
        <v>74704024654</v>
      </c>
      <c r="BA1126" s="3">
        <v>0</v>
      </c>
      <c r="BB1126" s="2">
        <v>0</v>
      </c>
      <c r="BC1126" s="3">
        <v>71236723892</v>
      </c>
      <c r="BD1126" s="3">
        <v>0</v>
      </c>
      <c r="BE1126" s="2">
        <v>0</v>
      </c>
      <c r="BF1126" s="3">
        <v>70905069400</v>
      </c>
      <c r="BG1126" s="3">
        <v>0</v>
      </c>
      <c r="BH1126" s="2">
        <v>0</v>
      </c>
      <c r="BI1126" s="3">
        <v>334316741000</v>
      </c>
      <c r="BJ1126" s="3">
        <v>115840536144</v>
      </c>
      <c r="BK1126" s="2">
        <v>34.65</v>
      </c>
      <c r="BM1126" s="4">
        <f t="shared" si="205"/>
        <v>18099.61694</v>
      </c>
      <c r="BN1126" s="4">
        <f t="shared" si="206"/>
        <v>17752.158446000001</v>
      </c>
      <c r="BO1126" s="4">
        <f t="shared" si="207"/>
        <v>99371.306114000006</v>
      </c>
      <c r="BP1126" s="4">
        <f t="shared" si="208"/>
        <v>98088.377697999997</v>
      </c>
      <c r="BQ1126" s="4">
        <f t="shared" si="209"/>
        <v>74704.024653999993</v>
      </c>
      <c r="BR1126" s="4">
        <f t="shared" si="210"/>
        <v>0</v>
      </c>
      <c r="BS1126" s="4">
        <f t="shared" si="211"/>
        <v>71236.723891999995</v>
      </c>
      <c r="BT1126" s="4">
        <f t="shared" si="212"/>
        <v>0</v>
      </c>
      <c r="BU1126" s="4">
        <f t="shared" si="213"/>
        <v>70905.069399999993</v>
      </c>
      <c r="BV1126" s="4">
        <f t="shared" si="214"/>
        <v>0</v>
      </c>
      <c r="BW1126" s="4">
        <f t="shared" si="215"/>
        <v>334316.74099999998</v>
      </c>
      <c r="BX1126" s="4">
        <f t="shared" si="216"/>
        <v>115840.536144</v>
      </c>
    </row>
    <row r="1127" spans="1:76" x14ac:dyDescent="0.25">
      <c r="A1127">
        <v>16</v>
      </c>
      <c r="B1127" t="s">
        <v>60</v>
      </c>
      <c r="C1127" t="s">
        <v>61</v>
      </c>
      <c r="D1127">
        <v>2021</v>
      </c>
      <c r="E1127" t="s">
        <v>62</v>
      </c>
      <c r="F1127" t="s">
        <v>63</v>
      </c>
      <c r="G1127">
        <v>2</v>
      </c>
      <c r="H1127" t="s">
        <v>64</v>
      </c>
      <c r="I1127" t="s">
        <v>3567</v>
      </c>
      <c r="J1127" t="s">
        <v>2042</v>
      </c>
      <c r="K1127" t="s">
        <v>2043</v>
      </c>
      <c r="L1127" t="s">
        <v>3610</v>
      </c>
      <c r="M1127" t="s">
        <v>2044</v>
      </c>
      <c r="N1127" t="s">
        <v>3613</v>
      </c>
      <c r="O1127" t="s">
        <v>259</v>
      </c>
      <c r="P1127" t="s">
        <v>3660</v>
      </c>
      <c r="Q1127" t="s">
        <v>2050</v>
      </c>
      <c r="R1127" t="s">
        <v>3884</v>
      </c>
      <c r="S1127" t="s">
        <v>2073</v>
      </c>
      <c r="T1127">
        <v>15</v>
      </c>
      <c r="U1127">
        <v>2</v>
      </c>
      <c r="V1127" t="s">
        <v>2075</v>
      </c>
      <c r="W1127">
        <v>2</v>
      </c>
      <c r="X1127" t="s">
        <v>76</v>
      </c>
      <c r="Y1127">
        <v>1</v>
      </c>
      <c r="Z1127" t="s">
        <v>73</v>
      </c>
      <c r="AA1127">
        <v>1</v>
      </c>
      <c r="AB1127" s="2">
        <v>100</v>
      </c>
      <c r="AC1127" s="2">
        <v>100</v>
      </c>
      <c r="AD1127" s="2">
        <v>100</v>
      </c>
      <c r="AE1127" s="2">
        <v>100</v>
      </c>
      <c r="AF1127" s="2">
        <v>100</v>
      </c>
      <c r="AG1127" s="2">
        <v>100</v>
      </c>
      <c r="AH1127" s="2">
        <v>100</v>
      </c>
      <c r="AI1127" s="2">
        <v>0</v>
      </c>
      <c r="AJ1127" s="2">
        <v>0</v>
      </c>
      <c r="AK1127" s="2">
        <v>100</v>
      </c>
      <c r="AL1127" s="2">
        <v>0</v>
      </c>
      <c r="AM1127" s="2">
        <v>0</v>
      </c>
      <c r="AN1127" s="2">
        <v>100</v>
      </c>
      <c r="AO1127" s="2">
        <v>0</v>
      </c>
      <c r="AP1127" s="2">
        <v>0</v>
      </c>
      <c r="AQ1127" s="2" t="s">
        <v>77</v>
      </c>
      <c r="AR1127" s="2" t="s">
        <v>77</v>
      </c>
      <c r="AS1127" s="2" t="s">
        <v>77</v>
      </c>
      <c r="AT1127" s="3">
        <v>264129728</v>
      </c>
      <c r="AU1127" s="3">
        <v>238507140</v>
      </c>
      <c r="AV1127" s="2">
        <v>90.3</v>
      </c>
      <c r="AW1127" s="3">
        <v>545173833</v>
      </c>
      <c r="AX1127" s="3">
        <v>497894428</v>
      </c>
      <c r="AY1127" s="2">
        <v>91.33</v>
      </c>
      <c r="AZ1127" s="3">
        <v>2063808521</v>
      </c>
      <c r="BA1127" s="3">
        <v>0</v>
      </c>
      <c r="BB1127" s="2">
        <v>0</v>
      </c>
      <c r="BC1127" s="3">
        <v>631417018</v>
      </c>
      <c r="BD1127" s="3">
        <v>0</v>
      </c>
      <c r="BE1127" s="2">
        <v>0</v>
      </c>
      <c r="BF1127" s="3">
        <v>653510865</v>
      </c>
      <c r="BG1127" s="3">
        <v>0</v>
      </c>
      <c r="BH1127" s="2">
        <v>0</v>
      </c>
      <c r="BI1127" s="3">
        <v>4158039965</v>
      </c>
      <c r="BJ1127" s="3">
        <v>736401568</v>
      </c>
      <c r="BK1127" s="2">
        <v>17.71</v>
      </c>
      <c r="BM1127" s="4">
        <f t="shared" si="205"/>
        <v>264.129728</v>
      </c>
      <c r="BN1127" s="4">
        <f t="shared" si="206"/>
        <v>238.50713999999999</v>
      </c>
      <c r="BO1127" s="4">
        <f t="shared" si="207"/>
        <v>545.17383299999995</v>
      </c>
      <c r="BP1127" s="4">
        <f t="shared" si="208"/>
        <v>497.894428</v>
      </c>
      <c r="BQ1127" s="4">
        <f t="shared" si="209"/>
        <v>2063.8085209999999</v>
      </c>
      <c r="BR1127" s="4">
        <f t="shared" si="210"/>
        <v>0</v>
      </c>
      <c r="BS1127" s="4">
        <f t="shared" si="211"/>
        <v>631.41701799999998</v>
      </c>
      <c r="BT1127" s="4">
        <f t="shared" si="212"/>
        <v>0</v>
      </c>
      <c r="BU1127" s="4">
        <f t="shared" si="213"/>
        <v>653.51086499999997</v>
      </c>
      <c r="BV1127" s="4">
        <f t="shared" si="214"/>
        <v>0</v>
      </c>
      <c r="BW1127" s="4">
        <f t="shared" si="215"/>
        <v>4158.0399649999999</v>
      </c>
      <c r="BX1127" s="4">
        <f t="shared" si="216"/>
        <v>736.401568</v>
      </c>
    </row>
    <row r="1128" spans="1:76" x14ac:dyDescent="0.25">
      <c r="A1128">
        <v>16</v>
      </c>
      <c r="B1128" t="s">
        <v>60</v>
      </c>
      <c r="C1128" t="s">
        <v>61</v>
      </c>
      <c r="D1128">
        <v>2021</v>
      </c>
      <c r="E1128" t="s">
        <v>62</v>
      </c>
      <c r="F1128" t="s">
        <v>63</v>
      </c>
      <c r="G1128">
        <v>2</v>
      </c>
      <c r="H1128" t="s">
        <v>64</v>
      </c>
      <c r="I1128" t="s">
        <v>3567</v>
      </c>
      <c r="J1128" t="s">
        <v>2042</v>
      </c>
      <c r="K1128" t="s">
        <v>2043</v>
      </c>
      <c r="L1128" t="s">
        <v>3610</v>
      </c>
      <c r="M1128" t="s">
        <v>2044</v>
      </c>
      <c r="N1128" t="s">
        <v>3613</v>
      </c>
      <c r="O1128" t="s">
        <v>259</v>
      </c>
      <c r="P1128" t="s">
        <v>3660</v>
      </c>
      <c r="Q1128" t="s">
        <v>2050</v>
      </c>
      <c r="R1128" t="s">
        <v>3884</v>
      </c>
      <c r="S1128" t="s">
        <v>2073</v>
      </c>
      <c r="T1128">
        <v>15</v>
      </c>
      <c r="U1128">
        <v>3</v>
      </c>
      <c r="V1128" t="s">
        <v>2076</v>
      </c>
      <c r="W1128">
        <v>1</v>
      </c>
      <c r="X1128" t="s">
        <v>72</v>
      </c>
      <c r="Y1128">
        <v>1</v>
      </c>
      <c r="Z1128" t="s">
        <v>73</v>
      </c>
      <c r="AA1128">
        <v>1</v>
      </c>
      <c r="AB1128" s="2">
        <v>0</v>
      </c>
      <c r="AC1128" s="2">
        <v>0</v>
      </c>
      <c r="AD1128" s="2">
        <v>0</v>
      </c>
      <c r="AE1128" s="2">
        <v>0.1</v>
      </c>
      <c r="AF1128" s="2">
        <v>0.1</v>
      </c>
      <c r="AG1128" s="2">
        <v>100</v>
      </c>
      <c r="AH1128" s="2">
        <v>0.4</v>
      </c>
      <c r="AI1128" s="2">
        <v>0</v>
      </c>
      <c r="AJ1128" s="2">
        <v>0</v>
      </c>
      <c r="AK1128" s="2">
        <v>0.4</v>
      </c>
      <c r="AL1128" s="2">
        <v>0</v>
      </c>
      <c r="AM1128" s="2">
        <v>0</v>
      </c>
      <c r="AN1128" s="2">
        <v>0.1</v>
      </c>
      <c r="AO1128" s="2">
        <v>0</v>
      </c>
      <c r="AP1128" s="2">
        <v>0</v>
      </c>
      <c r="AQ1128" s="2">
        <v>1</v>
      </c>
      <c r="AR1128" s="2">
        <v>0.1</v>
      </c>
      <c r="AS1128" s="2">
        <v>10</v>
      </c>
      <c r="AT1128" s="3">
        <v>0</v>
      </c>
      <c r="AU1128" s="3">
        <v>0</v>
      </c>
      <c r="AV1128" s="2">
        <v>0</v>
      </c>
      <c r="AW1128" s="3">
        <v>8496600000</v>
      </c>
      <c r="AX1128" s="3">
        <v>8496600000</v>
      </c>
      <c r="AY1128" s="2">
        <v>100</v>
      </c>
      <c r="AZ1128" s="3">
        <v>18102726825</v>
      </c>
      <c r="BA1128" s="3">
        <v>0</v>
      </c>
      <c r="BB1128" s="2">
        <v>0</v>
      </c>
      <c r="BC1128" s="3">
        <v>7666666667</v>
      </c>
      <c r="BD1128" s="3">
        <v>0</v>
      </c>
      <c r="BE1128" s="2">
        <v>0</v>
      </c>
      <c r="BF1128" s="3">
        <v>4666666666</v>
      </c>
      <c r="BG1128" s="3">
        <v>0</v>
      </c>
      <c r="BH1128" s="2">
        <v>0</v>
      </c>
      <c r="BI1128" s="3">
        <v>38932660158</v>
      </c>
      <c r="BJ1128" s="3">
        <v>8496600000</v>
      </c>
      <c r="BK1128" s="2">
        <v>21.82</v>
      </c>
      <c r="BM1128" s="4">
        <f t="shared" si="205"/>
        <v>0</v>
      </c>
      <c r="BN1128" s="4">
        <f t="shared" si="206"/>
        <v>0</v>
      </c>
      <c r="BO1128" s="4">
        <f t="shared" si="207"/>
        <v>8496.6</v>
      </c>
      <c r="BP1128" s="4">
        <f t="shared" si="208"/>
        <v>8496.6</v>
      </c>
      <c r="BQ1128" s="4">
        <f t="shared" si="209"/>
        <v>18102.726825000002</v>
      </c>
      <c r="BR1128" s="4">
        <f t="shared" si="210"/>
        <v>0</v>
      </c>
      <c r="BS1128" s="4">
        <f t="shared" si="211"/>
        <v>7666.6666670000004</v>
      </c>
      <c r="BT1128" s="4">
        <f t="shared" si="212"/>
        <v>0</v>
      </c>
      <c r="BU1128" s="4">
        <f t="shared" si="213"/>
        <v>4666.6666660000001</v>
      </c>
      <c r="BV1128" s="4">
        <f t="shared" si="214"/>
        <v>0</v>
      </c>
      <c r="BW1128" s="4">
        <f t="shared" si="215"/>
        <v>38932.660157999999</v>
      </c>
      <c r="BX1128" s="4">
        <f t="shared" si="216"/>
        <v>8496.6</v>
      </c>
    </row>
    <row r="1129" spans="1:76" x14ac:dyDescent="0.25">
      <c r="A1129">
        <v>16</v>
      </c>
      <c r="B1129" t="s">
        <v>60</v>
      </c>
      <c r="C1129" t="s">
        <v>61</v>
      </c>
      <c r="D1129">
        <v>2021</v>
      </c>
      <c r="E1129" t="s">
        <v>62</v>
      </c>
      <c r="F1129" t="s">
        <v>63</v>
      </c>
      <c r="G1129">
        <v>2</v>
      </c>
      <c r="H1129" t="s">
        <v>64</v>
      </c>
      <c r="I1129" t="s">
        <v>3567</v>
      </c>
      <c r="J1129" t="s">
        <v>2042</v>
      </c>
      <c r="K1129" t="s">
        <v>2043</v>
      </c>
      <c r="L1129" t="s">
        <v>3610</v>
      </c>
      <c r="M1129" t="s">
        <v>2044</v>
      </c>
      <c r="N1129" t="s">
        <v>3613</v>
      </c>
      <c r="O1129" t="s">
        <v>259</v>
      </c>
      <c r="P1129" t="s">
        <v>3660</v>
      </c>
      <c r="Q1129" t="s">
        <v>2050</v>
      </c>
      <c r="R1129" t="s">
        <v>3885</v>
      </c>
      <c r="S1129" t="s">
        <v>2077</v>
      </c>
      <c r="T1129">
        <v>10</v>
      </c>
      <c r="U1129">
        <v>1</v>
      </c>
      <c r="V1129" t="s">
        <v>2078</v>
      </c>
      <c r="W1129">
        <v>1</v>
      </c>
      <c r="X1129" t="s">
        <v>72</v>
      </c>
      <c r="Y1129">
        <v>1</v>
      </c>
      <c r="Z1129" t="s">
        <v>73</v>
      </c>
      <c r="AA1129">
        <v>1</v>
      </c>
      <c r="AB1129" s="2">
        <v>0</v>
      </c>
      <c r="AC1129" s="2">
        <v>0</v>
      </c>
      <c r="AD1129" s="2">
        <v>0</v>
      </c>
      <c r="AE1129" s="2">
        <v>0.26</v>
      </c>
      <c r="AF1129" s="2">
        <v>0.26</v>
      </c>
      <c r="AG1129" s="2">
        <v>100</v>
      </c>
      <c r="AH1129" s="2">
        <v>0.25</v>
      </c>
      <c r="AI1129" s="2">
        <v>0</v>
      </c>
      <c r="AJ1129" s="2">
        <v>0</v>
      </c>
      <c r="AK1129" s="2">
        <v>0.25</v>
      </c>
      <c r="AL1129" s="2">
        <v>0</v>
      </c>
      <c r="AM1129" s="2">
        <v>0</v>
      </c>
      <c r="AN1129" s="2">
        <v>0.11</v>
      </c>
      <c r="AO1129" s="2">
        <v>0</v>
      </c>
      <c r="AP1129" s="2">
        <v>0</v>
      </c>
      <c r="AQ1129" s="2">
        <v>0.87</v>
      </c>
      <c r="AR1129" s="2">
        <v>0.26</v>
      </c>
      <c r="AS1129" s="2">
        <v>29.89</v>
      </c>
      <c r="AT1129" s="3">
        <v>0</v>
      </c>
      <c r="AU1129" s="3">
        <v>0</v>
      </c>
      <c r="AV1129" s="2">
        <v>0</v>
      </c>
      <c r="AW1129" s="3">
        <v>48068476761</v>
      </c>
      <c r="AX1129" s="3">
        <v>47094677816</v>
      </c>
      <c r="AY1129" s="2">
        <v>97.97</v>
      </c>
      <c r="AZ1129" s="3">
        <v>60491294000</v>
      </c>
      <c r="BA1129" s="3">
        <v>0</v>
      </c>
      <c r="BB1129" s="2">
        <v>0</v>
      </c>
      <c r="BC1129" s="3">
        <v>120519630465</v>
      </c>
      <c r="BD1129" s="3">
        <v>0</v>
      </c>
      <c r="BE1129" s="2">
        <v>0</v>
      </c>
      <c r="BF1129" s="3">
        <v>95512797991</v>
      </c>
      <c r="BG1129" s="3">
        <v>0</v>
      </c>
      <c r="BH1129" s="2">
        <v>0</v>
      </c>
      <c r="BI1129" s="3">
        <v>324592199217</v>
      </c>
      <c r="BJ1129" s="3">
        <v>47094677816</v>
      </c>
      <c r="BK1129" s="2">
        <v>14.51</v>
      </c>
      <c r="BM1129" s="4">
        <f t="shared" si="205"/>
        <v>0</v>
      </c>
      <c r="BN1129" s="4">
        <f t="shared" si="206"/>
        <v>0</v>
      </c>
      <c r="BO1129" s="4">
        <f t="shared" si="207"/>
        <v>48068.476760999998</v>
      </c>
      <c r="BP1129" s="4">
        <f t="shared" si="208"/>
        <v>47094.677816000003</v>
      </c>
      <c r="BQ1129" s="4">
        <f t="shared" si="209"/>
        <v>60491.294000000002</v>
      </c>
      <c r="BR1129" s="4">
        <f t="shared" si="210"/>
        <v>0</v>
      </c>
      <c r="BS1129" s="4">
        <f t="shared" si="211"/>
        <v>120519.63046499999</v>
      </c>
      <c r="BT1129" s="4">
        <f t="shared" si="212"/>
        <v>0</v>
      </c>
      <c r="BU1129" s="4">
        <f t="shared" si="213"/>
        <v>95512.797990999999</v>
      </c>
      <c r="BV1129" s="4">
        <f t="shared" si="214"/>
        <v>0</v>
      </c>
      <c r="BW1129" s="4">
        <f t="shared" si="215"/>
        <v>324592.19921699999</v>
      </c>
      <c r="BX1129" s="4">
        <f t="shared" si="216"/>
        <v>47094.677816000003</v>
      </c>
    </row>
    <row r="1130" spans="1:76" x14ac:dyDescent="0.25">
      <c r="A1130">
        <v>16</v>
      </c>
      <c r="B1130" t="s">
        <v>60</v>
      </c>
      <c r="C1130" t="s">
        <v>61</v>
      </c>
      <c r="D1130">
        <v>2021</v>
      </c>
      <c r="E1130" t="s">
        <v>62</v>
      </c>
      <c r="F1130" t="s">
        <v>63</v>
      </c>
      <c r="G1130">
        <v>2</v>
      </c>
      <c r="H1130" t="s">
        <v>64</v>
      </c>
      <c r="I1130" t="s">
        <v>3567</v>
      </c>
      <c r="J1130" t="s">
        <v>2042</v>
      </c>
      <c r="K1130" t="s">
        <v>2043</v>
      </c>
      <c r="L1130" t="s">
        <v>3610</v>
      </c>
      <c r="M1130" t="s">
        <v>2044</v>
      </c>
      <c r="N1130" t="s">
        <v>3613</v>
      </c>
      <c r="O1130" t="s">
        <v>259</v>
      </c>
      <c r="P1130" t="s">
        <v>3660</v>
      </c>
      <c r="Q1130" t="s">
        <v>2050</v>
      </c>
      <c r="R1130" t="s">
        <v>3885</v>
      </c>
      <c r="S1130" t="s">
        <v>2077</v>
      </c>
      <c r="T1130">
        <v>10</v>
      </c>
      <c r="U1130">
        <v>2</v>
      </c>
      <c r="V1130" t="s">
        <v>2079</v>
      </c>
      <c r="W1130">
        <v>1</v>
      </c>
      <c r="X1130" t="s">
        <v>72</v>
      </c>
      <c r="Y1130">
        <v>1</v>
      </c>
      <c r="Z1130" t="s">
        <v>73</v>
      </c>
      <c r="AA1130">
        <v>1</v>
      </c>
      <c r="AB1130" s="2">
        <v>0</v>
      </c>
      <c r="AC1130" s="2">
        <v>0</v>
      </c>
      <c r="AD1130" s="2">
        <v>0</v>
      </c>
      <c r="AE1130" s="2">
        <v>0.25</v>
      </c>
      <c r="AF1130" s="2">
        <v>0.25</v>
      </c>
      <c r="AG1130" s="2">
        <v>100</v>
      </c>
      <c r="AH1130" s="2">
        <v>0.25</v>
      </c>
      <c r="AI1130" s="2">
        <v>0</v>
      </c>
      <c r="AJ1130" s="2">
        <v>0</v>
      </c>
      <c r="AK1130" s="2">
        <v>0.25</v>
      </c>
      <c r="AL1130" s="2">
        <v>0</v>
      </c>
      <c r="AM1130" s="2">
        <v>0</v>
      </c>
      <c r="AN1130" s="2">
        <v>0.12</v>
      </c>
      <c r="AO1130" s="2">
        <v>0</v>
      </c>
      <c r="AP1130" s="2">
        <v>0</v>
      </c>
      <c r="AQ1130" s="2">
        <v>0.87</v>
      </c>
      <c r="AR1130" s="2">
        <v>0.25</v>
      </c>
      <c r="AS1130" s="2">
        <v>28.74</v>
      </c>
      <c r="AT1130" s="3">
        <v>0</v>
      </c>
      <c r="AU1130" s="3">
        <v>0</v>
      </c>
      <c r="AV1130" s="2">
        <v>0</v>
      </c>
      <c r="AW1130" s="3">
        <v>4774186361</v>
      </c>
      <c r="AX1130" s="3">
        <v>4707057453</v>
      </c>
      <c r="AY1130" s="2">
        <v>98.59</v>
      </c>
      <c r="AZ1130" s="3">
        <v>6354709000</v>
      </c>
      <c r="BA1130" s="3">
        <v>0</v>
      </c>
      <c r="BB1130" s="2">
        <v>0</v>
      </c>
      <c r="BC1130" s="3">
        <v>113272167706</v>
      </c>
      <c r="BD1130" s="3">
        <v>0</v>
      </c>
      <c r="BE1130" s="2">
        <v>0</v>
      </c>
      <c r="BF1130" s="3">
        <v>54804014413</v>
      </c>
      <c r="BG1130" s="3">
        <v>0</v>
      </c>
      <c r="BH1130" s="2">
        <v>0</v>
      </c>
      <c r="BI1130" s="3">
        <v>179205077480</v>
      </c>
      <c r="BJ1130" s="3">
        <v>4707057453</v>
      </c>
      <c r="BK1130" s="2">
        <v>2.63</v>
      </c>
      <c r="BM1130" s="4">
        <f t="shared" si="205"/>
        <v>0</v>
      </c>
      <c r="BN1130" s="4">
        <f t="shared" si="206"/>
        <v>0</v>
      </c>
      <c r="BO1130" s="4">
        <f t="shared" si="207"/>
        <v>4774.186361</v>
      </c>
      <c r="BP1130" s="4">
        <f t="shared" si="208"/>
        <v>4707.0574530000004</v>
      </c>
      <c r="BQ1130" s="4">
        <f t="shared" si="209"/>
        <v>6354.7089999999998</v>
      </c>
      <c r="BR1130" s="4">
        <f t="shared" si="210"/>
        <v>0</v>
      </c>
      <c r="BS1130" s="4">
        <f t="shared" si="211"/>
        <v>113272.16770599999</v>
      </c>
      <c r="BT1130" s="4">
        <f t="shared" si="212"/>
        <v>0</v>
      </c>
      <c r="BU1130" s="4">
        <f t="shared" si="213"/>
        <v>54804.014412999997</v>
      </c>
      <c r="BV1130" s="4">
        <f t="shared" si="214"/>
        <v>0</v>
      </c>
      <c r="BW1130" s="4">
        <f t="shared" si="215"/>
        <v>179205.07747999998</v>
      </c>
      <c r="BX1130" s="4">
        <f t="shared" si="216"/>
        <v>4707.0574530000004</v>
      </c>
    </row>
    <row r="1131" spans="1:76" x14ac:dyDescent="0.25">
      <c r="A1131">
        <v>16</v>
      </c>
      <c r="B1131" t="s">
        <v>60</v>
      </c>
      <c r="C1131" t="s">
        <v>61</v>
      </c>
      <c r="D1131">
        <v>2021</v>
      </c>
      <c r="E1131" t="s">
        <v>62</v>
      </c>
      <c r="F1131" t="s">
        <v>63</v>
      </c>
      <c r="G1131">
        <v>2</v>
      </c>
      <c r="H1131" t="s">
        <v>64</v>
      </c>
      <c r="I1131" t="s">
        <v>3567</v>
      </c>
      <c r="J1131" t="s">
        <v>2042</v>
      </c>
      <c r="K1131" t="s">
        <v>2043</v>
      </c>
      <c r="L1131" t="s">
        <v>3610</v>
      </c>
      <c r="M1131" t="s">
        <v>2044</v>
      </c>
      <c r="N1131" t="s">
        <v>3613</v>
      </c>
      <c r="O1131" t="s">
        <v>259</v>
      </c>
      <c r="P1131" t="s">
        <v>3660</v>
      </c>
      <c r="Q1131" t="s">
        <v>2050</v>
      </c>
      <c r="R1131" t="s">
        <v>3885</v>
      </c>
      <c r="S1131" t="s">
        <v>2077</v>
      </c>
      <c r="T1131">
        <v>10</v>
      </c>
      <c r="U1131">
        <v>3</v>
      </c>
      <c r="V1131" t="s">
        <v>2068</v>
      </c>
      <c r="W1131">
        <v>2</v>
      </c>
      <c r="X1131" t="s">
        <v>76</v>
      </c>
      <c r="Y1131">
        <v>1</v>
      </c>
      <c r="Z1131" t="s">
        <v>73</v>
      </c>
      <c r="AA1131">
        <v>1</v>
      </c>
      <c r="AB1131" s="2">
        <v>0</v>
      </c>
      <c r="AC1131" s="2">
        <v>0</v>
      </c>
      <c r="AD1131" s="2">
        <v>0</v>
      </c>
      <c r="AE1131" s="2">
        <v>8</v>
      </c>
      <c r="AF1131" s="2">
        <v>8</v>
      </c>
      <c r="AG1131" s="2">
        <v>100</v>
      </c>
      <c r="AH1131" s="2">
        <v>8</v>
      </c>
      <c r="AI1131" s="2">
        <v>0</v>
      </c>
      <c r="AJ1131" s="2">
        <v>0</v>
      </c>
      <c r="AK1131" s="2">
        <v>8</v>
      </c>
      <c r="AL1131" s="2">
        <v>0</v>
      </c>
      <c r="AM1131" s="2">
        <v>0</v>
      </c>
      <c r="AN1131" s="2">
        <v>8</v>
      </c>
      <c r="AO1131" s="2">
        <v>0</v>
      </c>
      <c r="AP1131" s="2">
        <v>0</v>
      </c>
      <c r="AQ1131" s="2" t="s">
        <v>77</v>
      </c>
      <c r="AR1131" s="2" t="s">
        <v>77</v>
      </c>
      <c r="AS1131" s="2" t="s">
        <v>77</v>
      </c>
      <c r="AT1131" s="3">
        <v>0</v>
      </c>
      <c r="AU1131" s="3">
        <v>0</v>
      </c>
      <c r="AV1131" s="2">
        <v>0</v>
      </c>
      <c r="AW1131" s="3">
        <v>7086257232</v>
      </c>
      <c r="AX1131" s="3">
        <v>7086257232</v>
      </c>
      <c r="AY1131" s="2">
        <v>100</v>
      </c>
      <c r="AZ1131" s="3">
        <v>24038816000</v>
      </c>
      <c r="BA1131" s="3">
        <v>0</v>
      </c>
      <c r="BB1131" s="2">
        <v>0</v>
      </c>
      <c r="BC1131" s="3">
        <v>115920000000</v>
      </c>
      <c r="BD1131" s="3">
        <v>0</v>
      </c>
      <c r="BE1131" s="2">
        <v>0</v>
      </c>
      <c r="BF1131" s="3">
        <v>51435581408</v>
      </c>
      <c r="BG1131" s="3">
        <v>0</v>
      </c>
      <c r="BH1131" s="2">
        <v>0</v>
      </c>
      <c r="BI1131" s="3">
        <v>198480654640</v>
      </c>
      <c r="BJ1131" s="3">
        <v>7086257232</v>
      </c>
      <c r="BK1131" s="2">
        <v>3.57</v>
      </c>
      <c r="BM1131" s="4">
        <f t="shared" si="205"/>
        <v>0</v>
      </c>
      <c r="BN1131" s="4">
        <f t="shared" si="206"/>
        <v>0</v>
      </c>
      <c r="BO1131" s="4">
        <f t="shared" si="207"/>
        <v>7086.2572319999999</v>
      </c>
      <c r="BP1131" s="4">
        <f t="shared" si="208"/>
        <v>7086.2572319999999</v>
      </c>
      <c r="BQ1131" s="4">
        <f t="shared" si="209"/>
        <v>24038.815999999999</v>
      </c>
      <c r="BR1131" s="4">
        <f t="shared" si="210"/>
        <v>0</v>
      </c>
      <c r="BS1131" s="4">
        <f t="shared" si="211"/>
        <v>115920</v>
      </c>
      <c r="BT1131" s="4">
        <f t="shared" si="212"/>
        <v>0</v>
      </c>
      <c r="BU1131" s="4">
        <f t="shared" si="213"/>
        <v>51435.581407999998</v>
      </c>
      <c r="BV1131" s="4">
        <f t="shared" si="214"/>
        <v>0</v>
      </c>
      <c r="BW1131" s="4">
        <f t="shared" si="215"/>
        <v>198480.65463999999</v>
      </c>
      <c r="BX1131" s="4">
        <f t="shared" si="216"/>
        <v>7086.2572319999999</v>
      </c>
    </row>
    <row r="1132" spans="1:76" x14ac:dyDescent="0.25">
      <c r="A1132">
        <v>16</v>
      </c>
      <c r="B1132" t="s">
        <v>60</v>
      </c>
      <c r="C1132" t="s">
        <v>61</v>
      </c>
      <c r="D1132">
        <v>2021</v>
      </c>
      <c r="E1132" t="s">
        <v>62</v>
      </c>
      <c r="F1132" t="s">
        <v>63</v>
      </c>
      <c r="G1132">
        <v>2</v>
      </c>
      <c r="H1132" t="s">
        <v>64</v>
      </c>
      <c r="I1132" t="s">
        <v>3567</v>
      </c>
      <c r="J1132" t="s">
        <v>2042</v>
      </c>
      <c r="K1132" t="s">
        <v>2043</v>
      </c>
      <c r="L1132" t="s">
        <v>3610</v>
      </c>
      <c r="M1132" t="s">
        <v>2044</v>
      </c>
      <c r="N1132" t="s">
        <v>3613</v>
      </c>
      <c r="O1132" t="s">
        <v>259</v>
      </c>
      <c r="P1132" t="s">
        <v>3660</v>
      </c>
      <c r="Q1132" t="s">
        <v>2050</v>
      </c>
      <c r="R1132" t="s">
        <v>3885</v>
      </c>
      <c r="S1132" t="s">
        <v>2077</v>
      </c>
      <c r="T1132">
        <v>10</v>
      </c>
      <c r="U1132">
        <v>4</v>
      </c>
      <c r="V1132" t="s">
        <v>2080</v>
      </c>
      <c r="W1132">
        <v>3</v>
      </c>
      <c r="X1132" t="s">
        <v>138</v>
      </c>
      <c r="Y1132">
        <v>1</v>
      </c>
      <c r="Z1132" t="s">
        <v>73</v>
      </c>
      <c r="AA1132">
        <v>1</v>
      </c>
      <c r="AB1132" s="2">
        <v>0</v>
      </c>
      <c r="AC1132" s="2">
        <v>0</v>
      </c>
      <c r="AD1132" s="2">
        <v>0</v>
      </c>
      <c r="AE1132" s="2">
        <v>0.28000000000000003</v>
      </c>
      <c r="AF1132" s="2">
        <v>0.28000000000000003</v>
      </c>
      <c r="AG1132" s="2">
        <v>100</v>
      </c>
      <c r="AH1132" s="2">
        <v>0.52</v>
      </c>
      <c r="AI1132" s="2">
        <v>0</v>
      </c>
      <c r="AJ1132" s="2">
        <v>0</v>
      </c>
      <c r="AK1132" s="2">
        <v>0.76</v>
      </c>
      <c r="AL1132" s="2">
        <v>0</v>
      </c>
      <c r="AM1132" s="2">
        <v>0</v>
      </c>
      <c r="AN1132" s="2">
        <v>1</v>
      </c>
      <c r="AO1132" s="2">
        <v>0</v>
      </c>
      <c r="AP1132" s="2">
        <v>0</v>
      </c>
      <c r="AQ1132" s="2" t="s">
        <v>77</v>
      </c>
      <c r="AR1132" s="2" t="s">
        <v>77</v>
      </c>
      <c r="AS1132" s="2" t="s">
        <v>77</v>
      </c>
      <c r="AT1132" s="3">
        <v>0</v>
      </c>
      <c r="AU1132" s="3">
        <v>0</v>
      </c>
      <c r="AV1132" s="2">
        <v>0</v>
      </c>
      <c r="AW1132" s="3">
        <v>7819526260</v>
      </c>
      <c r="AX1132" s="3">
        <v>7819525498</v>
      </c>
      <c r="AY1132" s="2">
        <v>100</v>
      </c>
      <c r="AZ1132" s="3">
        <v>16032548000</v>
      </c>
      <c r="BA1132" s="3">
        <v>0</v>
      </c>
      <c r="BB1132" s="2">
        <v>0</v>
      </c>
      <c r="BC1132" s="3">
        <v>6000000000</v>
      </c>
      <c r="BD1132" s="3">
        <v>0</v>
      </c>
      <c r="BE1132" s="2">
        <v>0</v>
      </c>
      <c r="BF1132" s="3">
        <v>5965412650</v>
      </c>
      <c r="BG1132" s="3">
        <v>0</v>
      </c>
      <c r="BH1132" s="2">
        <v>0</v>
      </c>
      <c r="BI1132" s="3">
        <v>35817486910</v>
      </c>
      <c r="BJ1132" s="3">
        <v>7819525498</v>
      </c>
      <c r="BK1132" s="2">
        <v>21.83</v>
      </c>
      <c r="BM1132" s="4">
        <f t="shared" si="205"/>
        <v>0</v>
      </c>
      <c r="BN1132" s="4">
        <f t="shared" si="206"/>
        <v>0</v>
      </c>
      <c r="BO1132" s="4">
        <f t="shared" si="207"/>
        <v>7819.5262599999996</v>
      </c>
      <c r="BP1132" s="4">
        <f t="shared" si="208"/>
        <v>7819.525498</v>
      </c>
      <c r="BQ1132" s="4">
        <f t="shared" si="209"/>
        <v>16032.548000000001</v>
      </c>
      <c r="BR1132" s="4">
        <f t="shared" si="210"/>
        <v>0</v>
      </c>
      <c r="BS1132" s="4">
        <f t="shared" si="211"/>
        <v>6000</v>
      </c>
      <c r="BT1132" s="4">
        <f t="shared" si="212"/>
        <v>0</v>
      </c>
      <c r="BU1132" s="4">
        <f t="shared" si="213"/>
        <v>5965.4126500000002</v>
      </c>
      <c r="BV1132" s="4">
        <f t="shared" si="214"/>
        <v>0</v>
      </c>
      <c r="BW1132" s="4">
        <f t="shared" si="215"/>
        <v>35817.48691</v>
      </c>
      <c r="BX1132" s="4">
        <f t="shared" si="216"/>
        <v>7819.525498</v>
      </c>
    </row>
    <row r="1133" spans="1:76" x14ac:dyDescent="0.25">
      <c r="A1133">
        <v>16</v>
      </c>
      <c r="B1133" t="s">
        <v>60</v>
      </c>
      <c r="C1133" t="s">
        <v>61</v>
      </c>
      <c r="D1133">
        <v>2021</v>
      </c>
      <c r="E1133" t="s">
        <v>62</v>
      </c>
      <c r="F1133" t="s">
        <v>63</v>
      </c>
      <c r="G1133">
        <v>2</v>
      </c>
      <c r="H1133" t="s">
        <v>64</v>
      </c>
      <c r="I1133" t="s">
        <v>3567</v>
      </c>
      <c r="J1133" t="s">
        <v>2042</v>
      </c>
      <c r="K1133" t="s">
        <v>2043</v>
      </c>
      <c r="L1133" t="s">
        <v>3610</v>
      </c>
      <c r="M1133" t="s">
        <v>2044</v>
      </c>
      <c r="N1133" t="s">
        <v>3613</v>
      </c>
      <c r="O1133" t="s">
        <v>259</v>
      </c>
      <c r="P1133" t="s">
        <v>3660</v>
      </c>
      <c r="Q1133" t="s">
        <v>2050</v>
      </c>
      <c r="R1133" t="s">
        <v>3885</v>
      </c>
      <c r="S1133" t="s">
        <v>2077</v>
      </c>
      <c r="T1133">
        <v>10</v>
      </c>
      <c r="U1133">
        <v>5</v>
      </c>
      <c r="V1133" t="s">
        <v>2081</v>
      </c>
      <c r="W1133">
        <v>1</v>
      </c>
      <c r="X1133" t="s">
        <v>72</v>
      </c>
      <c r="Y1133">
        <v>1</v>
      </c>
      <c r="Z1133" t="s">
        <v>73</v>
      </c>
      <c r="AA1133">
        <v>1</v>
      </c>
      <c r="AB1133" s="2">
        <v>0</v>
      </c>
      <c r="AC1133" s="2">
        <v>0</v>
      </c>
      <c r="AD1133" s="2">
        <v>0</v>
      </c>
      <c r="AE1133" s="2">
        <v>0.25</v>
      </c>
      <c r="AF1133" s="2">
        <v>0.25</v>
      </c>
      <c r="AG1133" s="2">
        <v>100</v>
      </c>
      <c r="AH1133" s="2">
        <v>0.25</v>
      </c>
      <c r="AI1133" s="2">
        <v>0</v>
      </c>
      <c r="AJ1133" s="2">
        <v>0</v>
      </c>
      <c r="AK1133" s="2">
        <v>0.25</v>
      </c>
      <c r="AL1133" s="2">
        <v>0</v>
      </c>
      <c r="AM1133" s="2">
        <v>0</v>
      </c>
      <c r="AN1133" s="2">
        <v>0.12</v>
      </c>
      <c r="AO1133" s="2">
        <v>0</v>
      </c>
      <c r="AP1133" s="2">
        <v>0</v>
      </c>
      <c r="AQ1133" s="2">
        <v>0.87</v>
      </c>
      <c r="AR1133" s="2">
        <v>0.25</v>
      </c>
      <c r="AS1133" s="2">
        <v>28.74</v>
      </c>
      <c r="AT1133" s="3">
        <v>0</v>
      </c>
      <c r="AU1133" s="3">
        <v>0</v>
      </c>
      <c r="AV1133" s="2">
        <v>0</v>
      </c>
      <c r="AW1133" s="3">
        <v>298603855975</v>
      </c>
      <c r="AX1133" s="3">
        <v>298603579306</v>
      </c>
      <c r="AY1133" s="2">
        <v>100</v>
      </c>
      <c r="AZ1133" s="3">
        <v>1983683000</v>
      </c>
      <c r="BA1133" s="3">
        <v>0</v>
      </c>
      <c r="BB1133" s="2">
        <v>0</v>
      </c>
      <c r="BC1133" s="3">
        <v>16000000000</v>
      </c>
      <c r="BD1133" s="3">
        <v>0</v>
      </c>
      <c r="BE1133" s="2">
        <v>0</v>
      </c>
      <c r="BF1133" s="3">
        <v>0</v>
      </c>
      <c r="BG1133" s="3">
        <v>0</v>
      </c>
      <c r="BH1133" s="2">
        <v>0</v>
      </c>
      <c r="BI1133" s="3">
        <v>316587538975</v>
      </c>
      <c r="BJ1133" s="3">
        <v>298603579306</v>
      </c>
      <c r="BK1133" s="2">
        <v>94.32</v>
      </c>
      <c r="BM1133" s="4">
        <f t="shared" si="205"/>
        <v>0</v>
      </c>
      <c r="BN1133" s="4">
        <f t="shared" si="206"/>
        <v>0</v>
      </c>
      <c r="BO1133" s="4">
        <f t="shared" si="207"/>
        <v>298603.85597500001</v>
      </c>
      <c r="BP1133" s="4">
        <f t="shared" si="208"/>
        <v>298603.57930600003</v>
      </c>
      <c r="BQ1133" s="4">
        <f t="shared" si="209"/>
        <v>1983.683</v>
      </c>
      <c r="BR1133" s="4">
        <f t="shared" si="210"/>
        <v>0</v>
      </c>
      <c r="BS1133" s="4">
        <f t="shared" si="211"/>
        <v>16000</v>
      </c>
      <c r="BT1133" s="4">
        <f t="shared" si="212"/>
        <v>0</v>
      </c>
      <c r="BU1133" s="4">
        <f t="shared" si="213"/>
        <v>0</v>
      </c>
      <c r="BV1133" s="4">
        <f t="shared" si="214"/>
        <v>0</v>
      </c>
      <c r="BW1133" s="4">
        <f t="shared" si="215"/>
        <v>316587.53897500003</v>
      </c>
      <c r="BX1133" s="4">
        <f t="shared" si="216"/>
        <v>298603.57930600003</v>
      </c>
    </row>
    <row r="1134" spans="1:76" x14ac:dyDescent="0.25">
      <c r="A1134">
        <v>16</v>
      </c>
      <c r="B1134" t="s">
        <v>60</v>
      </c>
      <c r="C1134" t="s">
        <v>61</v>
      </c>
      <c r="D1134">
        <v>2021</v>
      </c>
      <c r="E1134" t="s">
        <v>62</v>
      </c>
      <c r="F1134" t="s">
        <v>63</v>
      </c>
      <c r="G1134">
        <v>2</v>
      </c>
      <c r="H1134" t="s">
        <v>64</v>
      </c>
      <c r="I1134" t="s">
        <v>3567</v>
      </c>
      <c r="J1134" t="s">
        <v>2042</v>
      </c>
      <c r="K1134" t="s">
        <v>2043</v>
      </c>
      <c r="L1134" t="s">
        <v>3610</v>
      </c>
      <c r="M1134" t="s">
        <v>2044</v>
      </c>
      <c r="N1134" t="s">
        <v>3613</v>
      </c>
      <c r="O1134" t="s">
        <v>259</v>
      </c>
      <c r="P1134" t="s">
        <v>3661</v>
      </c>
      <c r="Q1134" t="s">
        <v>2082</v>
      </c>
      <c r="R1134" t="s">
        <v>3886</v>
      </c>
      <c r="S1134" t="s">
        <v>2083</v>
      </c>
      <c r="T1134">
        <v>28</v>
      </c>
      <c r="U1134">
        <v>1</v>
      </c>
      <c r="V1134" t="s">
        <v>2084</v>
      </c>
      <c r="W1134">
        <v>3</v>
      </c>
      <c r="X1134" t="s">
        <v>138</v>
      </c>
      <c r="Y1134">
        <v>1</v>
      </c>
      <c r="Z1134" t="s">
        <v>73</v>
      </c>
      <c r="AA1134">
        <v>1</v>
      </c>
      <c r="AB1134" s="2">
        <v>2.5</v>
      </c>
      <c r="AC1134" s="2">
        <v>0</v>
      </c>
      <c r="AD1134" s="2">
        <v>0</v>
      </c>
      <c r="AE1134" s="2">
        <v>7.5</v>
      </c>
      <c r="AF1134" s="2">
        <v>0</v>
      </c>
      <c r="AG1134" s="2">
        <v>0</v>
      </c>
      <c r="AH1134" s="2">
        <v>12.5</v>
      </c>
      <c r="AI1134" s="2">
        <v>0</v>
      </c>
      <c r="AJ1134" s="2">
        <v>0</v>
      </c>
      <c r="AK1134" s="2">
        <v>17.5</v>
      </c>
      <c r="AL1134" s="2">
        <v>0</v>
      </c>
      <c r="AM1134" s="2">
        <v>0</v>
      </c>
      <c r="AN1134" s="2">
        <v>20</v>
      </c>
      <c r="AO1134" s="2">
        <v>0</v>
      </c>
      <c r="AP1134" s="2">
        <v>0</v>
      </c>
      <c r="AQ1134" s="2" t="s">
        <v>77</v>
      </c>
      <c r="AR1134" s="2" t="s">
        <v>77</v>
      </c>
      <c r="AS1134" s="2" t="s">
        <v>77</v>
      </c>
      <c r="AT1134" s="3">
        <v>1154876628</v>
      </c>
      <c r="AU1134" s="3">
        <v>450331178</v>
      </c>
      <c r="AV1134" s="2">
        <v>38.99</v>
      </c>
      <c r="AW1134" s="3">
        <v>1203238658</v>
      </c>
      <c r="AX1134" s="3">
        <v>1202926626</v>
      </c>
      <c r="AY1134" s="2">
        <v>99.97</v>
      </c>
      <c r="AZ1134" s="3">
        <v>1179095000</v>
      </c>
      <c r="BA1134" s="3">
        <v>0</v>
      </c>
      <c r="BB1134" s="2">
        <v>0</v>
      </c>
      <c r="BC1134" s="3">
        <v>1322877000</v>
      </c>
      <c r="BD1134" s="3">
        <v>0</v>
      </c>
      <c r="BE1134" s="2">
        <v>0</v>
      </c>
      <c r="BF1134" s="3">
        <v>1455162500</v>
      </c>
      <c r="BG1134" s="3">
        <v>0</v>
      </c>
      <c r="BH1134" s="2">
        <v>0</v>
      </c>
      <c r="BI1134" s="3">
        <v>6315249786</v>
      </c>
      <c r="BJ1134" s="3">
        <v>1653257804</v>
      </c>
      <c r="BK1134" s="2">
        <v>26.18</v>
      </c>
      <c r="BL1134" t="s">
        <v>2085</v>
      </c>
      <c r="BM1134" s="4">
        <f t="shared" si="205"/>
        <v>1154.876628</v>
      </c>
      <c r="BN1134" s="4">
        <f t="shared" si="206"/>
        <v>450.33117800000002</v>
      </c>
      <c r="BO1134" s="4">
        <f t="shared" si="207"/>
        <v>1203.238658</v>
      </c>
      <c r="BP1134" s="4">
        <f t="shared" si="208"/>
        <v>1202.9266259999999</v>
      </c>
      <c r="BQ1134" s="4">
        <f t="shared" si="209"/>
        <v>1179.095</v>
      </c>
      <c r="BR1134" s="4">
        <f t="shared" si="210"/>
        <v>0</v>
      </c>
      <c r="BS1134" s="4">
        <f t="shared" si="211"/>
        <v>1322.877</v>
      </c>
      <c r="BT1134" s="4">
        <f t="shared" si="212"/>
        <v>0</v>
      </c>
      <c r="BU1134" s="4">
        <f t="shared" si="213"/>
        <v>1455.1624999999999</v>
      </c>
      <c r="BV1134" s="4">
        <f t="shared" si="214"/>
        <v>0</v>
      </c>
      <c r="BW1134" s="4">
        <f t="shared" si="215"/>
        <v>6315.2497860000003</v>
      </c>
      <c r="BX1134" s="4">
        <f t="shared" si="216"/>
        <v>1653.2578039999999</v>
      </c>
    </row>
    <row r="1135" spans="1:76" x14ac:dyDescent="0.25">
      <c r="A1135">
        <v>16</v>
      </c>
      <c r="B1135" t="s">
        <v>60</v>
      </c>
      <c r="C1135" t="s">
        <v>61</v>
      </c>
      <c r="D1135">
        <v>2021</v>
      </c>
      <c r="E1135" t="s">
        <v>62</v>
      </c>
      <c r="F1135" t="s">
        <v>63</v>
      </c>
      <c r="G1135">
        <v>2</v>
      </c>
      <c r="H1135" t="s">
        <v>64</v>
      </c>
      <c r="I1135" t="s">
        <v>3567</v>
      </c>
      <c r="J1135" t="s">
        <v>2042</v>
      </c>
      <c r="K1135" t="s">
        <v>2043</v>
      </c>
      <c r="L1135" t="s">
        <v>3610</v>
      </c>
      <c r="M1135" t="s">
        <v>2044</v>
      </c>
      <c r="N1135" t="s">
        <v>3613</v>
      </c>
      <c r="O1135" t="s">
        <v>259</v>
      </c>
      <c r="P1135" t="s">
        <v>3661</v>
      </c>
      <c r="Q1135" t="s">
        <v>2082</v>
      </c>
      <c r="R1135" t="s">
        <v>3886</v>
      </c>
      <c r="S1135" t="s">
        <v>2083</v>
      </c>
      <c r="T1135">
        <v>28</v>
      </c>
      <c r="U1135">
        <v>2</v>
      </c>
      <c r="V1135" t="s">
        <v>2086</v>
      </c>
      <c r="W1135">
        <v>4</v>
      </c>
      <c r="X1135" t="s">
        <v>491</v>
      </c>
      <c r="Y1135">
        <v>1</v>
      </c>
      <c r="Z1135" t="s">
        <v>73</v>
      </c>
      <c r="AA1135">
        <v>1</v>
      </c>
      <c r="AB1135" s="2">
        <v>6.9</v>
      </c>
      <c r="AC1135" s="2">
        <v>0</v>
      </c>
      <c r="AD1135" s="2">
        <v>0</v>
      </c>
      <c r="AE1135" s="2">
        <v>6.85</v>
      </c>
      <c r="AF1135" s="2">
        <v>0</v>
      </c>
      <c r="AG1135" s="2">
        <v>0</v>
      </c>
      <c r="AH1135" s="2">
        <v>6.7</v>
      </c>
      <c r="AI1135" s="2">
        <v>0</v>
      </c>
      <c r="AJ1135" s="2">
        <v>0</v>
      </c>
      <c r="AK1135" s="2">
        <v>6.55</v>
      </c>
      <c r="AL1135" s="2">
        <v>0</v>
      </c>
      <c r="AM1135" s="2">
        <v>0</v>
      </c>
      <c r="AN1135" s="2">
        <v>6.44</v>
      </c>
      <c r="AO1135" s="2">
        <v>0</v>
      </c>
      <c r="AP1135" s="2">
        <v>0</v>
      </c>
      <c r="AQ1135" s="2" t="s">
        <v>77</v>
      </c>
      <c r="AR1135" s="2" t="s">
        <v>77</v>
      </c>
      <c r="AS1135" s="2" t="s">
        <v>77</v>
      </c>
      <c r="AT1135" s="3">
        <v>520449276</v>
      </c>
      <c r="AU1135" s="3">
        <v>477831596</v>
      </c>
      <c r="AV1135" s="2">
        <v>91.81</v>
      </c>
      <c r="AW1135" s="3">
        <v>2185882367</v>
      </c>
      <c r="AX1135" s="3">
        <v>2185882367</v>
      </c>
      <c r="AY1135" s="2">
        <v>100</v>
      </c>
      <c r="AZ1135" s="3">
        <v>806789000</v>
      </c>
      <c r="BA1135" s="3">
        <v>0</v>
      </c>
      <c r="BB1135" s="2">
        <v>0</v>
      </c>
      <c r="BC1135" s="3">
        <v>4678327000</v>
      </c>
      <c r="BD1135" s="3">
        <v>0</v>
      </c>
      <c r="BE1135" s="2">
        <v>0</v>
      </c>
      <c r="BF1135" s="3">
        <v>5146157898</v>
      </c>
      <c r="BG1135" s="3">
        <v>0</v>
      </c>
      <c r="BH1135" s="2">
        <v>0</v>
      </c>
      <c r="BI1135" s="3">
        <v>13337605541</v>
      </c>
      <c r="BJ1135" s="3">
        <v>2663713963</v>
      </c>
      <c r="BK1135" s="2">
        <v>19.97</v>
      </c>
      <c r="BL1135" t="s">
        <v>2087</v>
      </c>
      <c r="BM1135" s="4">
        <f t="shared" si="205"/>
        <v>520.44927600000005</v>
      </c>
      <c r="BN1135" s="4">
        <f t="shared" si="206"/>
        <v>477.83159599999999</v>
      </c>
      <c r="BO1135" s="4">
        <f t="shared" si="207"/>
        <v>2185.8823670000002</v>
      </c>
      <c r="BP1135" s="4">
        <f t="shared" si="208"/>
        <v>2185.8823670000002</v>
      </c>
      <c r="BQ1135" s="4">
        <f t="shared" si="209"/>
        <v>806.78899999999999</v>
      </c>
      <c r="BR1135" s="4">
        <f t="shared" si="210"/>
        <v>0</v>
      </c>
      <c r="BS1135" s="4">
        <f t="shared" si="211"/>
        <v>4678.3270000000002</v>
      </c>
      <c r="BT1135" s="4">
        <f t="shared" si="212"/>
        <v>0</v>
      </c>
      <c r="BU1135" s="4">
        <f t="shared" si="213"/>
        <v>5146.1578980000004</v>
      </c>
      <c r="BV1135" s="4">
        <f t="shared" si="214"/>
        <v>0</v>
      </c>
      <c r="BW1135" s="4">
        <f t="shared" si="215"/>
        <v>13337.605541000001</v>
      </c>
      <c r="BX1135" s="4">
        <f t="shared" si="216"/>
        <v>2663.7139630000001</v>
      </c>
    </row>
    <row r="1136" spans="1:76" x14ac:dyDescent="0.25">
      <c r="A1136">
        <v>16</v>
      </c>
      <c r="B1136" t="s">
        <v>60</v>
      </c>
      <c r="C1136" t="s">
        <v>61</v>
      </c>
      <c r="D1136">
        <v>2021</v>
      </c>
      <c r="E1136" t="s">
        <v>62</v>
      </c>
      <c r="F1136" t="s">
        <v>63</v>
      </c>
      <c r="G1136">
        <v>2</v>
      </c>
      <c r="H1136" t="s">
        <v>64</v>
      </c>
      <c r="I1136" t="s">
        <v>3567</v>
      </c>
      <c r="J1136" t="s">
        <v>2042</v>
      </c>
      <c r="K1136" t="s">
        <v>2043</v>
      </c>
      <c r="L1136" t="s">
        <v>3610</v>
      </c>
      <c r="M1136" t="s">
        <v>2044</v>
      </c>
      <c r="N1136" t="s">
        <v>3613</v>
      </c>
      <c r="O1136" t="s">
        <v>259</v>
      </c>
      <c r="P1136" t="s">
        <v>3661</v>
      </c>
      <c r="Q1136" t="s">
        <v>2082</v>
      </c>
      <c r="R1136" t="s">
        <v>3886</v>
      </c>
      <c r="S1136" t="s">
        <v>2083</v>
      </c>
      <c r="T1136">
        <v>28</v>
      </c>
      <c r="U1136">
        <v>3</v>
      </c>
      <c r="V1136" t="s">
        <v>2088</v>
      </c>
      <c r="W1136">
        <v>1</v>
      </c>
      <c r="X1136" t="s">
        <v>72</v>
      </c>
      <c r="Y1136">
        <v>1</v>
      </c>
      <c r="Z1136" t="s">
        <v>73</v>
      </c>
      <c r="AA1136">
        <v>1</v>
      </c>
      <c r="AB1136" s="2">
        <v>0.1</v>
      </c>
      <c r="AC1136" s="2">
        <v>0.08</v>
      </c>
      <c r="AD1136" s="2">
        <v>80</v>
      </c>
      <c r="AE1136" s="2">
        <v>0.25</v>
      </c>
      <c r="AF1136" s="2">
        <v>0.22</v>
      </c>
      <c r="AG1136" s="2">
        <v>88</v>
      </c>
      <c r="AH1136" s="2">
        <v>0.25</v>
      </c>
      <c r="AI1136" s="2">
        <v>0</v>
      </c>
      <c r="AJ1136" s="2">
        <v>0</v>
      </c>
      <c r="AK1136" s="2">
        <v>0.3</v>
      </c>
      <c r="AL1136" s="2">
        <v>0</v>
      </c>
      <c r="AM1136" s="2">
        <v>0</v>
      </c>
      <c r="AN1136" s="2">
        <v>0.12</v>
      </c>
      <c r="AO1136" s="2">
        <v>0</v>
      </c>
      <c r="AP1136" s="2">
        <v>0</v>
      </c>
      <c r="AQ1136" s="2">
        <v>1</v>
      </c>
      <c r="AR1136" s="2">
        <v>0.3</v>
      </c>
      <c r="AS1136" s="2">
        <v>30</v>
      </c>
      <c r="AT1136" s="3">
        <v>30736205751</v>
      </c>
      <c r="AU1136" s="3">
        <v>30463917587</v>
      </c>
      <c r="AV1136" s="2">
        <v>99.11</v>
      </c>
      <c r="AW1136" s="3">
        <v>83971202251</v>
      </c>
      <c r="AX1136" s="3">
        <v>83943465373</v>
      </c>
      <c r="AY1136" s="2">
        <v>99.97</v>
      </c>
      <c r="AZ1136" s="3">
        <v>8286156000</v>
      </c>
      <c r="BA1136" s="3">
        <v>0</v>
      </c>
      <c r="BB1136" s="2">
        <v>0</v>
      </c>
      <c r="BC1136" s="3">
        <v>86515664000</v>
      </c>
      <c r="BD1136" s="3">
        <v>0</v>
      </c>
      <c r="BE1136" s="2">
        <v>0</v>
      </c>
      <c r="BF1136" s="3">
        <v>94449228063</v>
      </c>
      <c r="BG1136" s="3">
        <v>0</v>
      </c>
      <c r="BH1136" s="2">
        <v>0</v>
      </c>
      <c r="BI1136" s="3">
        <v>303958456065</v>
      </c>
      <c r="BJ1136" s="3">
        <v>114407382960</v>
      </c>
      <c r="BK1136" s="2">
        <v>37.64</v>
      </c>
      <c r="BL1136" t="s">
        <v>2089</v>
      </c>
      <c r="BM1136" s="4">
        <f t="shared" si="205"/>
        <v>30736.205751000001</v>
      </c>
      <c r="BN1136" s="4">
        <f t="shared" si="206"/>
        <v>30463.917587</v>
      </c>
      <c r="BO1136" s="4">
        <f t="shared" si="207"/>
        <v>83971.202250999995</v>
      </c>
      <c r="BP1136" s="4">
        <f t="shared" si="208"/>
        <v>83943.465372999999</v>
      </c>
      <c r="BQ1136" s="4">
        <f t="shared" si="209"/>
        <v>8286.1560000000009</v>
      </c>
      <c r="BR1136" s="4">
        <f t="shared" si="210"/>
        <v>0</v>
      </c>
      <c r="BS1136" s="4">
        <f t="shared" si="211"/>
        <v>86515.664000000004</v>
      </c>
      <c r="BT1136" s="4">
        <f t="shared" si="212"/>
        <v>0</v>
      </c>
      <c r="BU1136" s="4">
        <f t="shared" si="213"/>
        <v>94449.228063000002</v>
      </c>
      <c r="BV1136" s="4">
        <f t="shared" si="214"/>
        <v>0</v>
      </c>
      <c r="BW1136" s="4">
        <f t="shared" si="215"/>
        <v>303958.45606500003</v>
      </c>
      <c r="BX1136" s="4">
        <f t="shared" si="216"/>
        <v>114407.38296</v>
      </c>
    </row>
    <row r="1137" spans="1:76" x14ac:dyDescent="0.25">
      <c r="A1137">
        <v>16</v>
      </c>
      <c r="B1137" t="s">
        <v>60</v>
      </c>
      <c r="C1137" t="s">
        <v>61</v>
      </c>
      <c r="D1137">
        <v>2021</v>
      </c>
      <c r="E1137" t="s">
        <v>62</v>
      </c>
      <c r="F1137" t="s">
        <v>63</v>
      </c>
      <c r="G1137">
        <v>2</v>
      </c>
      <c r="H1137" t="s">
        <v>64</v>
      </c>
      <c r="I1137" t="s">
        <v>3567</v>
      </c>
      <c r="J1137" t="s">
        <v>2042</v>
      </c>
      <c r="K1137" t="s">
        <v>2043</v>
      </c>
      <c r="L1137" t="s">
        <v>3610</v>
      </c>
      <c r="M1137" t="s">
        <v>2044</v>
      </c>
      <c r="N1137" t="s">
        <v>3613</v>
      </c>
      <c r="O1137" t="s">
        <v>259</v>
      </c>
      <c r="P1137" t="s">
        <v>3661</v>
      </c>
      <c r="Q1137" t="s">
        <v>2082</v>
      </c>
      <c r="R1137" t="s">
        <v>3886</v>
      </c>
      <c r="S1137" t="s">
        <v>2083</v>
      </c>
      <c r="T1137">
        <v>28</v>
      </c>
      <c r="U1137">
        <v>4</v>
      </c>
      <c r="V1137" t="s">
        <v>2090</v>
      </c>
      <c r="W1137">
        <v>3</v>
      </c>
      <c r="X1137" t="s">
        <v>138</v>
      </c>
      <c r="Y1137">
        <v>1</v>
      </c>
      <c r="Z1137" t="s">
        <v>73</v>
      </c>
      <c r="AA1137">
        <v>1</v>
      </c>
      <c r="AB1137" s="2">
        <v>85</v>
      </c>
      <c r="AC1137" s="2">
        <v>0</v>
      </c>
      <c r="AD1137" s="2">
        <v>0</v>
      </c>
      <c r="AE1137" s="2">
        <v>86</v>
      </c>
      <c r="AF1137" s="2">
        <v>0</v>
      </c>
      <c r="AG1137" s="2">
        <v>0</v>
      </c>
      <c r="AH1137" s="2">
        <v>88</v>
      </c>
      <c r="AI1137" s="2">
        <v>0</v>
      </c>
      <c r="AJ1137" s="2">
        <v>0</v>
      </c>
      <c r="AK1137" s="2">
        <v>89</v>
      </c>
      <c r="AL1137" s="2">
        <v>0</v>
      </c>
      <c r="AM1137" s="2">
        <v>0</v>
      </c>
      <c r="AN1137" s="2">
        <v>90</v>
      </c>
      <c r="AO1137" s="2">
        <v>0</v>
      </c>
      <c r="AP1137" s="2">
        <v>0</v>
      </c>
      <c r="AQ1137" s="2" t="s">
        <v>77</v>
      </c>
      <c r="AR1137" s="2" t="s">
        <v>77</v>
      </c>
      <c r="AS1137" s="2" t="s">
        <v>77</v>
      </c>
      <c r="AT1137" s="3">
        <v>506452363</v>
      </c>
      <c r="AU1137" s="3">
        <v>506452362</v>
      </c>
      <c r="AV1137" s="2">
        <v>100</v>
      </c>
      <c r="AW1137" s="3">
        <v>2883677649</v>
      </c>
      <c r="AX1137" s="3">
        <v>2875513649</v>
      </c>
      <c r="AY1137" s="2">
        <v>99.72</v>
      </c>
      <c r="AZ1137" s="3">
        <v>1270156000</v>
      </c>
      <c r="BA1137" s="3">
        <v>0</v>
      </c>
      <c r="BB1137" s="2">
        <v>0</v>
      </c>
      <c r="BC1137" s="3">
        <v>2266174000</v>
      </c>
      <c r="BD1137" s="3">
        <v>0</v>
      </c>
      <c r="BE1137" s="2">
        <v>0</v>
      </c>
      <c r="BF1137" s="3">
        <v>2492789223</v>
      </c>
      <c r="BG1137" s="3">
        <v>0</v>
      </c>
      <c r="BH1137" s="2">
        <v>0</v>
      </c>
      <c r="BI1137" s="3">
        <v>9419249235</v>
      </c>
      <c r="BJ1137" s="3">
        <v>3381966011</v>
      </c>
      <c r="BK1137" s="2">
        <v>35.9</v>
      </c>
      <c r="BL1137" t="s">
        <v>2091</v>
      </c>
      <c r="BM1137" s="4">
        <f t="shared" si="205"/>
        <v>506.45236299999999</v>
      </c>
      <c r="BN1137" s="4">
        <f t="shared" si="206"/>
        <v>506.45236199999999</v>
      </c>
      <c r="BO1137" s="4">
        <f t="shared" si="207"/>
        <v>2883.6776490000002</v>
      </c>
      <c r="BP1137" s="4">
        <f t="shared" si="208"/>
        <v>2875.513649</v>
      </c>
      <c r="BQ1137" s="4">
        <f t="shared" si="209"/>
        <v>1270.1559999999999</v>
      </c>
      <c r="BR1137" s="4">
        <f t="shared" si="210"/>
        <v>0</v>
      </c>
      <c r="BS1137" s="4">
        <f t="shared" si="211"/>
        <v>2266.174</v>
      </c>
      <c r="BT1137" s="4">
        <f t="shared" si="212"/>
        <v>0</v>
      </c>
      <c r="BU1137" s="4">
        <f t="shared" si="213"/>
        <v>2492.7892230000002</v>
      </c>
      <c r="BV1137" s="4">
        <f t="shared" si="214"/>
        <v>0</v>
      </c>
      <c r="BW1137" s="4">
        <f t="shared" si="215"/>
        <v>9419.2492350000011</v>
      </c>
      <c r="BX1137" s="4">
        <f t="shared" si="216"/>
        <v>3381.966011</v>
      </c>
    </row>
    <row r="1138" spans="1:76" x14ac:dyDescent="0.25">
      <c r="A1138">
        <v>16</v>
      </c>
      <c r="B1138" t="s">
        <v>60</v>
      </c>
      <c r="C1138" t="s">
        <v>61</v>
      </c>
      <c r="D1138">
        <v>2021</v>
      </c>
      <c r="E1138" t="s">
        <v>62</v>
      </c>
      <c r="F1138" t="s">
        <v>63</v>
      </c>
      <c r="G1138">
        <v>2</v>
      </c>
      <c r="H1138" t="s">
        <v>64</v>
      </c>
      <c r="I1138" t="s">
        <v>3567</v>
      </c>
      <c r="J1138" t="s">
        <v>2042</v>
      </c>
      <c r="K1138" t="s">
        <v>2043</v>
      </c>
      <c r="L1138" t="s">
        <v>3610</v>
      </c>
      <c r="M1138" t="s">
        <v>2044</v>
      </c>
      <c r="N1138" t="s">
        <v>3613</v>
      </c>
      <c r="O1138" t="s">
        <v>259</v>
      </c>
      <c r="P1138" t="s">
        <v>3661</v>
      </c>
      <c r="Q1138" t="s">
        <v>2082</v>
      </c>
      <c r="R1138" t="s">
        <v>3886</v>
      </c>
      <c r="S1138" t="s">
        <v>2083</v>
      </c>
      <c r="T1138">
        <v>28</v>
      </c>
      <c r="U1138">
        <v>5</v>
      </c>
      <c r="V1138" t="s">
        <v>2092</v>
      </c>
      <c r="W1138">
        <v>2</v>
      </c>
      <c r="X1138" t="s">
        <v>76</v>
      </c>
      <c r="Y1138">
        <v>1</v>
      </c>
      <c r="Z1138" t="s">
        <v>73</v>
      </c>
      <c r="AA1138">
        <v>1</v>
      </c>
      <c r="AB1138" s="2">
        <v>1</v>
      </c>
      <c r="AC1138" s="2">
        <v>0</v>
      </c>
      <c r="AD1138" s="2">
        <v>0</v>
      </c>
      <c r="AE1138" s="2">
        <v>1</v>
      </c>
      <c r="AF1138" s="2">
        <v>0</v>
      </c>
      <c r="AG1138" s="2">
        <v>0</v>
      </c>
      <c r="AH1138" s="2">
        <v>1</v>
      </c>
      <c r="AI1138" s="2">
        <v>0</v>
      </c>
      <c r="AJ1138" s="2">
        <v>0</v>
      </c>
      <c r="AK1138" s="2">
        <v>1</v>
      </c>
      <c r="AL1138" s="2">
        <v>0</v>
      </c>
      <c r="AM1138" s="2">
        <v>0</v>
      </c>
      <c r="AN1138" s="2">
        <v>1</v>
      </c>
      <c r="AO1138" s="2">
        <v>0</v>
      </c>
      <c r="AP1138" s="2">
        <v>0</v>
      </c>
      <c r="AQ1138" s="2" t="s">
        <v>77</v>
      </c>
      <c r="AR1138" s="2" t="s">
        <v>77</v>
      </c>
      <c r="AS1138" s="2" t="s">
        <v>77</v>
      </c>
      <c r="AT1138" s="3">
        <v>1740450286</v>
      </c>
      <c r="AU1138" s="3">
        <v>1427592561</v>
      </c>
      <c r="AV1138" s="2">
        <v>82.02</v>
      </c>
      <c r="AW1138" s="3">
        <v>2854913761</v>
      </c>
      <c r="AX1138" s="3">
        <v>2854913761</v>
      </c>
      <c r="AY1138" s="2">
        <v>100</v>
      </c>
      <c r="AZ1138" s="3">
        <v>1592941000</v>
      </c>
      <c r="BA1138" s="3">
        <v>0</v>
      </c>
      <c r="BB1138" s="2">
        <v>0</v>
      </c>
      <c r="BC1138" s="3">
        <v>1021288000</v>
      </c>
      <c r="BD1138" s="3">
        <v>0</v>
      </c>
      <c r="BE1138" s="2">
        <v>0</v>
      </c>
      <c r="BF1138" s="3">
        <v>1123415392</v>
      </c>
      <c r="BG1138" s="3">
        <v>0</v>
      </c>
      <c r="BH1138" s="2">
        <v>0</v>
      </c>
      <c r="BI1138" s="3">
        <v>8333008439</v>
      </c>
      <c r="BJ1138" s="3">
        <v>4282506322</v>
      </c>
      <c r="BK1138" s="2">
        <v>51.39</v>
      </c>
      <c r="BL1138" t="s">
        <v>2093</v>
      </c>
      <c r="BM1138" s="4">
        <f t="shared" si="205"/>
        <v>1740.450286</v>
      </c>
      <c r="BN1138" s="4">
        <f t="shared" si="206"/>
        <v>1427.5925609999999</v>
      </c>
      <c r="BO1138" s="4">
        <f t="shared" si="207"/>
        <v>2854.9137609999998</v>
      </c>
      <c r="BP1138" s="4">
        <f t="shared" si="208"/>
        <v>2854.9137609999998</v>
      </c>
      <c r="BQ1138" s="4">
        <f t="shared" si="209"/>
        <v>1592.941</v>
      </c>
      <c r="BR1138" s="4">
        <f t="shared" si="210"/>
        <v>0</v>
      </c>
      <c r="BS1138" s="4">
        <f t="shared" si="211"/>
        <v>1021.288</v>
      </c>
      <c r="BT1138" s="4">
        <f t="shared" si="212"/>
        <v>0</v>
      </c>
      <c r="BU1138" s="4">
        <f t="shared" si="213"/>
        <v>1123.4153920000001</v>
      </c>
      <c r="BV1138" s="4">
        <f t="shared" si="214"/>
        <v>0</v>
      </c>
      <c r="BW1138" s="4">
        <f t="shared" si="215"/>
        <v>8333.0084390000011</v>
      </c>
      <c r="BX1138" s="4">
        <f t="shared" si="216"/>
        <v>4282.5063219999993</v>
      </c>
    </row>
    <row r="1139" spans="1:76" x14ac:dyDescent="0.25">
      <c r="A1139">
        <v>16</v>
      </c>
      <c r="B1139" t="s">
        <v>60</v>
      </c>
      <c r="C1139" t="s">
        <v>61</v>
      </c>
      <c r="D1139">
        <v>2021</v>
      </c>
      <c r="E1139" t="s">
        <v>62</v>
      </c>
      <c r="F1139" t="s">
        <v>63</v>
      </c>
      <c r="G1139">
        <v>2</v>
      </c>
      <c r="H1139" t="s">
        <v>64</v>
      </c>
      <c r="I1139" t="s">
        <v>3567</v>
      </c>
      <c r="J1139" t="s">
        <v>2042</v>
      </c>
      <c r="K1139" t="s">
        <v>2043</v>
      </c>
      <c r="L1139" t="s">
        <v>3610</v>
      </c>
      <c r="M1139" t="s">
        <v>2044</v>
      </c>
      <c r="N1139" t="s">
        <v>3613</v>
      </c>
      <c r="O1139" t="s">
        <v>259</v>
      </c>
      <c r="P1139" t="s">
        <v>3661</v>
      </c>
      <c r="Q1139" t="s">
        <v>2082</v>
      </c>
      <c r="R1139" t="s">
        <v>3886</v>
      </c>
      <c r="S1139" t="s">
        <v>2083</v>
      </c>
      <c r="T1139">
        <v>28</v>
      </c>
      <c r="U1139">
        <v>6</v>
      </c>
      <c r="V1139" t="s">
        <v>2094</v>
      </c>
      <c r="W1139">
        <v>1</v>
      </c>
      <c r="X1139" t="s">
        <v>72</v>
      </c>
      <c r="Y1139">
        <v>1</v>
      </c>
      <c r="Z1139" t="s">
        <v>73</v>
      </c>
      <c r="AA1139">
        <v>1</v>
      </c>
      <c r="AB1139" s="2">
        <v>0.05</v>
      </c>
      <c r="AC1139" s="2">
        <v>0.04</v>
      </c>
      <c r="AD1139" s="2">
        <v>80</v>
      </c>
      <c r="AE1139" s="2">
        <v>0.3</v>
      </c>
      <c r="AF1139" s="2">
        <v>0.27</v>
      </c>
      <c r="AG1139" s="2">
        <v>90</v>
      </c>
      <c r="AH1139" s="2">
        <v>0.3</v>
      </c>
      <c r="AI1139" s="2">
        <v>0</v>
      </c>
      <c r="AJ1139" s="2">
        <v>0</v>
      </c>
      <c r="AK1139" s="2">
        <v>0.25</v>
      </c>
      <c r="AL1139" s="2">
        <v>0</v>
      </c>
      <c r="AM1139" s="2">
        <v>0</v>
      </c>
      <c r="AN1139" s="2">
        <v>0.11</v>
      </c>
      <c r="AO1139" s="2">
        <v>0</v>
      </c>
      <c r="AP1139" s="2">
        <v>0</v>
      </c>
      <c r="AQ1139" s="2">
        <v>1</v>
      </c>
      <c r="AR1139" s="2">
        <v>0.31</v>
      </c>
      <c r="AS1139" s="2">
        <v>31</v>
      </c>
      <c r="AT1139" s="3">
        <v>101095488</v>
      </c>
      <c r="AU1139" s="3">
        <v>101095488</v>
      </c>
      <c r="AV1139" s="2">
        <v>100</v>
      </c>
      <c r="AW1139" s="3">
        <v>9918902494</v>
      </c>
      <c r="AX1139" s="3">
        <v>9918902494</v>
      </c>
      <c r="AY1139" s="2">
        <v>100</v>
      </c>
      <c r="AZ1139" s="3">
        <v>2613517000</v>
      </c>
      <c r="BA1139" s="3">
        <v>0</v>
      </c>
      <c r="BB1139" s="2">
        <v>0</v>
      </c>
      <c r="BC1139" s="3">
        <v>620708000</v>
      </c>
      <c r="BD1139" s="3">
        <v>0</v>
      </c>
      <c r="BE1139" s="2">
        <v>0</v>
      </c>
      <c r="BF1139" s="3">
        <v>682777760</v>
      </c>
      <c r="BG1139" s="3">
        <v>0</v>
      </c>
      <c r="BH1139" s="2">
        <v>0</v>
      </c>
      <c r="BI1139" s="3">
        <v>13937000742</v>
      </c>
      <c r="BJ1139" s="3">
        <v>10019997982</v>
      </c>
      <c r="BK1139" s="2">
        <v>71.89</v>
      </c>
      <c r="BL1139" t="s">
        <v>2089</v>
      </c>
      <c r="BM1139" s="4">
        <f t="shared" si="205"/>
        <v>101.095488</v>
      </c>
      <c r="BN1139" s="4">
        <f t="shared" si="206"/>
        <v>101.095488</v>
      </c>
      <c r="BO1139" s="4">
        <f t="shared" si="207"/>
        <v>9918.9024939999999</v>
      </c>
      <c r="BP1139" s="4">
        <f t="shared" si="208"/>
        <v>9918.9024939999999</v>
      </c>
      <c r="BQ1139" s="4">
        <f t="shared" si="209"/>
        <v>2613.5169999999998</v>
      </c>
      <c r="BR1139" s="4">
        <f t="shared" si="210"/>
        <v>0</v>
      </c>
      <c r="BS1139" s="4">
        <f t="shared" si="211"/>
        <v>620.70799999999997</v>
      </c>
      <c r="BT1139" s="4">
        <f t="shared" si="212"/>
        <v>0</v>
      </c>
      <c r="BU1139" s="4">
        <f t="shared" si="213"/>
        <v>682.77775999999994</v>
      </c>
      <c r="BV1139" s="4">
        <f t="shared" si="214"/>
        <v>0</v>
      </c>
      <c r="BW1139" s="4">
        <f t="shared" si="215"/>
        <v>13937.000742</v>
      </c>
      <c r="BX1139" s="4">
        <f t="shared" si="216"/>
        <v>10019.997982000001</v>
      </c>
    </row>
    <row r="1140" spans="1:76" x14ac:dyDescent="0.25">
      <c r="A1140">
        <v>16</v>
      </c>
      <c r="B1140" t="s">
        <v>60</v>
      </c>
      <c r="C1140" t="s">
        <v>61</v>
      </c>
      <c r="D1140">
        <v>2021</v>
      </c>
      <c r="E1140" t="s">
        <v>62</v>
      </c>
      <c r="F1140" t="s">
        <v>63</v>
      </c>
      <c r="G1140">
        <v>2</v>
      </c>
      <c r="H1140" t="s">
        <v>64</v>
      </c>
      <c r="I1140" t="s">
        <v>3567</v>
      </c>
      <c r="J1140" t="s">
        <v>2042</v>
      </c>
      <c r="K1140" t="s">
        <v>2043</v>
      </c>
      <c r="L1140" t="s">
        <v>3610</v>
      </c>
      <c r="M1140" t="s">
        <v>2044</v>
      </c>
      <c r="N1140" t="s">
        <v>3613</v>
      </c>
      <c r="O1140" t="s">
        <v>259</v>
      </c>
      <c r="P1140" t="s">
        <v>3661</v>
      </c>
      <c r="Q1140" t="s">
        <v>2082</v>
      </c>
      <c r="R1140" t="s">
        <v>3886</v>
      </c>
      <c r="S1140" t="s">
        <v>2083</v>
      </c>
      <c r="T1140">
        <v>28</v>
      </c>
      <c r="U1140">
        <v>7</v>
      </c>
      <c r="V1140" t="s">
        <v>2095</v>
      </c>
      <c r="W1140">
        <v>1</v>
      </c>
      <c r="X1140" t="s">
        <v>72</v>
      </c>
      <c r="Y1140">
        <v>1</v>
      </c>
      <c r="Z1140" t="s">
        <v>73</v>
      </c>
      <c r="AA1140">
        <v>1</v>
      </c>
      <c r="AB1140" s="2">
        <v>6028</v>
      </c>
      <c r="AC1140" s="2">
        <v>5231</v>
      </c>
      <c r="AD1140" s="2">
        <v>86.78</v>
      </c>
      <c r="AE1140" s="2">
        <v>75351</v>
      </c>
      <c r="AF1140" s="2">
        <v>76638</v>
      </c>
      <c r="AG1140" s="2">
        <v>101.71</v>
      </c>
      <c r="AH1140" s="2">
        <v>93436</v>
      </c>
      <c r="AI1140" s="2">
        <v>0</v>
      </c>
      <c r="AJ1140" s="2">
        <v>0</v>
      </c>
      <c r="AK1140" s="2">
        <v>93435</v>
      </c>
      <c r="AL1140" s="2">
        <v>0</v>
      </c>
      <c r="AM1140" s="2">
        <v>0</v>
      </c>
      <c r="AN1140" s="2">
        <v>33952</v>
      </c>
      <c r="AO1140" s="2">
        <v>0</v>
      </c>
      <c r="AP1140" s="2">
        <v>0</v>
      </c>
      <c r="AQ1140" s="2">
        <v>301405</v>
      </c>
      <c r="AR1140" s="2">
        <v>81869</v>
      </c>
      <c r="AS1140" s="2">
        <v>27.16</v>
      </c>
      <c r="AT1140" s="3">
        <v>2361085177</v>
      </c>
      <c r="AU1140" s="3">
        <v>2361085177</v>
      </c>
      <c r="AV1140" s="2">
        <v>100</v>
      </c>
      <c r="AW1140" s="3">
        <v>8639923865</v>
      </c>
      <c r="AX1140" s="3">
        <v>8639923865</v>
      </c>
      <c r="AY1140" s="2">
        <v>100</v>
      </c>
      <c r="AZ1140" s="3">
        <v>3458167000</v>
      </c>
      <c r="BA1140" s="3">
        <v>0</v>
      </c>
      <c r="BB1140" s="2">
        <v>0</v>
      </c>
      <c r="BC1140" s="3">
        <v>6387487000</v>
      </c>
      <c r="BD1140" s="3">
        <v>0</v>
      </c>
      <c r="BE1140" s="2">
        <v>0</v>
      </c>
      <c r="BF1140" s="3">
        <v>7026233891</v>
      </c>
      <c r="BG1140" s="3">
        <v>0</v>
      </c>
      <c r="BH1140" s="2">
        <v>0</v>
      </c>
      <c r="BI1140" s="3">
        <v>27872896933</v>
      </c>
      <c r="BJ1140" s="3">
        <v>11001009042</v>
      </c>
      <c r="BK1140" s="2">
        <v>39.47</v>
      </c>
      <c r="BL1140" t="s">
        <v>2089</v>
      </c>
      <c r="BM1140" s="4">
        <f t="shared" si="205"/>
        <v>2361.0851769999999</v>
      </c>
      <c r="BN1140" s="4">
        <f t="shared" si="206"/>
        <v>2361.0851769999999</v>
      </c>
      <c r="BO1140" s="4">
        <f t="shared" si="207"/>
        <v>8639.9238650000007</v>
      </c>
      <c r="BP1140" s="4">
        <f t="shared" si="208"/>
        <v>8639.9238650000007</v>
      </c>
      <c r="BQ1140" s="4">
        <f t="shared" si="209"/>
        <v>3458.1669999999999</v>
      </c>
      <c r="BR1140" s="4">
        <f t="shared" si="210"/>
        <v>0</v>
      </c>
      <c r="BS1140" s="4">
        <f t="shared" si="211"/>
        <v>6387.4870000000001</v>
      </c>
      <c r="BT1140" s="4">
        <f t="shared" si="212"/>
        <v>0</v>
      </c>
      <c r="BU1140" s="4">
        <f t="shared" si="213"/>
        <v>7026.2338909999999</v>
      </c>
      <c r="BV1140" s="4">
        <f t="shared" si="214"/>
        <v>0</v>
      </c>
      <c r="BW1140" s="4">
        <f t="shared" si="215"/>
        <v>27872.896933</v>
      </c>
      <c r="BX1140" s="4">
        <f t="shared" si="216"/>
        <v>11001.009042000002</v>
      </c>
    </row>
    <row r="1141" spans="1:76" x14ac:dyDescent="0.25">
      <c r="A1141">
        <v>16</v>
      </c>
      <c r="B1141" t="s">
        <v>60</v>
      </c>
      <c r="C1141" t="s">
        <v>61</v>
      </c>
      <c r="D1141">
        <v>2021</v>
      </c>
      <c r="E1141" t="s">
        <v>62</v>
      </c>
      <c r="F1141" t="s">
        <v>63</v>
      </c>
      <c r="G1141">
        <v>2</v>
      </c>
      <c r="H1141" t="s">
        <v>64</v>
      </c>
      <c r="I1141" t="s">
        <v>3567</v>
      </c>
      <c r="J1141" t="s">
        <v>2042</v>
      </c>
      <c r="K1141" t="s">
        <v>2043</v>
      </c>
      <c r="L1141" t="s">
        <v>3610</v>
      </c>
      <c r="M1141" t="s">
        <v>2044</v>
      </c>
      <c r="N1141" t="s">
        <v>3613</v>
      </c>
      <c r="O1141" t="s">
        <v>259</v>
      </c>
      <c r="P1141" t="s">
        <v>3661</v>
      </c>
      <c r="Q1141" t="s">
        <v>2082</v>
      </c>
      <c r="R1141" t="s">
        <v>3886</v>
      </c>
      <c r="S1141" t="s">
        <v>2083</v>
      </c>
      <c r="T1141">
        <v>28</v>
      </c>
      <c r="U1141">
        <v>8</v>
      </c>
      <c r="V1141" t="s">
        <v>2096</v>
      </c>
      <c r="W1141">
        <v>1</v>
      </c>
      <c r="X1141" t="s">
        <v>72</v>
      </c>
      <c r="Y1141">
        <v>1</v>
      </c>
      <c r="Z1141" t="s">
        <v>73</v>
      </c>
      <c r="AA1141">
        <v>1</v>
      </c>
      <c r="AB1141" s="2">
        <v>2520</v>
      </c>
      <c r="AC1141" s="2">
        <v>16923</v>
      </c>
      <c r="AD1141" s="2">
        <v>671.55</v>
      </c>
      <c r="AE1141" s="2">
        <v>31500</v>
      </c>
      <c r="AF1141" s="2">
        <v>36282</v>
      </c>
      <c r="AG1141" s="2">
        <v>115.18</v>
      </c>
      <c r="AH1141" s="2">
        <v>39060</v>
      </c>
      <c r="AI1141" s="2">
        <v>0</v>
      </c>
      <c r="AJ1141" s="2">
        <v>0</v>
      </c>
      <c r="AK1141" s="2">
        <v>39060</v>
      </c>
      <c r="AL1141" s="2">
        <v>0</v>
      </c>
      <c r="AM1141" s="2">
        <v>0</v>
      </c>
      <c r="AN1141" s="2">
        <v>13860</v>
      </c>
      <c r="AO1141" s="2">
        <v>0</v>
      </c>
      <c r="AP1141" s="2">
        <v>0</v>
      </c>
      <c r="AQ1141" s="2">
        <v>126000</v>
      </c>
      <c r="AR1141" s="2">
        <v>53205</v>
      </c>
      <c r="AS1141" s="2">
        <v>42.23</v>
      </c>
      <c r="AT1141" s="3">
        <v>2628121884</v>
      </c>
      <c r="AU1141" s="3">
        <v>2484531564</v>
      </c>
      <c r="AV1141" s="2">
        <v>94.54</v>
      </c>
      <c r="AW1141" s="3">
        <v>5277920105</v>
      </c>
      <c r="AX1141" s="3">
        <v>5277920105</v>
      </c>
      <c r="AY1141" s="2">
        <v>100</v>
      </c>
      <c r="AZ1141" s="3">
        <v>2048681000</v>
      </c>
      <c r="BA1141" s="3">
        <v>0</v>
      </c>
      <c r="BB1141" s="2">
        <v>0</v>
      </c>
      <c r="BC1141" s="3">
        <v>4158259000</v>
      </c>
      <c r="BD1141" s="3">
        <v>0</v>
      </c>
      <c r="BE1141" s="2">
        <v>0</v>
      </c>
      <c r="BF1141" s="3">
        <v>4574082659</v>
      </c>
      <c r="BG1141" s="3">
        <v>0</v>
      </c>
      <c r="BH1141" s="2">
        <v>0</v>
      </c>
      <c r="BI1141" s="3">
        <v>18687064648</v>
      </c>
      <c r="BJ1141" s="3">
        <v>7762451669</v>
      </c>
      <c r="BK1141" s="2">
        <v>41.54</v>
      </c>
      <c r="BL1141" t="s">
        <v>2089</v>
      </c>
      <c r="BM1141" s="4">
        <f t="shared" si="205"/>
        <v>2628.1218840000001</v>
      </c>
      <c r="BN1141" s="4">
        <f t="shared" si="206"/>
        <v>2484.5315639999999</v>
      </c>
      <c r="BO1141" s="4">
        <f t="shared" si="207"/>
        <v>5277.9201050000001</v>
      </c>
      <c r="BP1141" s="4">
        <f t="shared" si="208"/>
        <v>5277.9201050000001</v>
      </c>
      <c r="BQ1141" s="4">
        <f t="shared" si="209"/>
        <v>2048.681</v>
      </c>
      <c r="BR1141" s="4">
        <f t="shared" si="210"/>
        <v>0</v>
      </c>
      <c r="BS1141" s="4">
        <f t="shared" si="211"/>
        <v>4158.259</v>
      </c>
      <c r="BT1141" s="4">
        <f t="shared" si="212"/>
        <v>0</v>
      </c>
      <c r="BU1141" s="4">
        <f t="shared" si="213"/>
        <v>4574.0826589999997</v>
      </c>
      <c r="BV1141" s="4">
        <f t="shared" si="214"/>
        <v>0</v>
      </c>
      <c r="BW1141" s="4">
        <f t="shared" si="215"/>
        <v>18687.064648</v>
      </c>
      <c r="BX1141" s="4">
        <f t="shared" si="216"/>
        <v>7762.451669</v>
      </c>
    </row>
    <row r="1142" spans="1:76" x14ac:dyDescent="0.25">
      <c r="A1142">
        <v>16</v>
      </c>
      <c r="B1142" t="s">
        <v>60</v>
      </c>
      <c r="C1142" t="s">
        <v>61</v>
      </c>
      <c r="D1142">
        <v>2021</v>
      </c>
      <c r="E1142" t="s">
        <v>62</v>
      </c>
      <c r="F1142" t="s">
        <v>63</v>
      </c>
      <c r="G1142">
        <v>2</v>
      </c>
      <c r="H1142" t="s">
        <v>64</v>
      </c>
      <c r="I1142" t="s">
        <v>3567</v>
      </c>
      <c r="J1142" t="s">
        <v>2042</v>
      </c>
      <c r="K1142" t="s">
        <v>2043</v>
      </c>
      <c r="L1142" t="s">
        <v>3610</v>
      </c>
      <c r="M1142" t="s">
        <v>2044</v>
      </c>
      <c r="N1142" t="s">
        <v>3613</v>
      </c>
      <c r="O1142" t="s">
        <v>259</v>
      </c>
      <c r="P1142" t="s">
        <v>3661</v>
      </c>
      <c r="Q1142" t="s">
        <v>2082</v>
      </c>
      <c r="R1142" t="s">
        <v>3886</v>
      </c>
      <c r="S1142" t="s">
        <v>2083</v>
      </c>
      <c r="T1142">
        <v>28</v>
      </c>
      <c r="U1142">
        <v>9</v>
      </c>
      <c r="V1142" t="s">
        <v>2097</v>
      </c>
      <c r="W1142">
        <v>1</v>
      </c>
      <c r="X1142" t="s">
        <v>72</v>
      </c>
      <c r="Y1142">
        <v>1</v>
      </c>
      <c r="Z1142" t="s">
        <v>73</v>
      </c>
      <c r="AA1142">
        <v>1</v>
      </c>
      <c r="AB1142" s="2">
        <v>0</v>
      </c>
      <c r="AC1142" s="2">
        <v>0</v>
      </c>
      <c r="AD1142" s="2">
        <v>0</v>
      </c>
      <c r="AE1142" s="2">
        <v>0.25</v>
      </c>
      <c r="AF1142" s="2">
        <v>0.09</v>
      </c>
      <c r="AG1142" s="2">
        <v>36</v>
      </c>
      <c r="AH1142" s="2">
        <v>0.3</v>
      </c>
      <c r="AI1142" s="2">
        <v>0</v>
      </c>
      <c r="AJ1142" s="2">
        <v>0</v>
      </c>
      <c r="AK1142" s="2">
        <v>0.3</v>
      </c>
      <c r="AL1142" s="2">
        <v>0</v>
      </c>
      <c r="AM1142" s="2">
        <v>0</v>
      </c>
      <c r="AN1142" s="2">
        <v>0.15</v>
      </c>
      <c r="AO1142" s="2">
        <v>0</v>
      </c>
      <c r="AP1142" s="2">
        <v>0</v>
      </c>
      <c r="AQ1142" s="2">
        <v>1</v>
      </c>
      <c r="AR1142" s="2">
        <v>0.09</v>
      </c>
      <c r="AS1142" s="2">
        <v>9</v>
      </c>
      <c r="AT1142" s="3">
        <v>0</v>
      </c>
      <c r="AU1142" s="3">
        <v>0</v>
      </c>
      <c r="AV1142" s="2">
        <v>0</v>
      </c>
      <c r="AW1142" s="3">
        <v>0</v>
      </c>
      <c r="AX1142" s="3">
        <v>0</v>
      </c>
      <c r="AY1142" s="2">
        <v>0</v>
      </c>
      <c r="AZ1142" s="3">
        <v>0</v>
      </c>
      <c r="BA1142" s="3">
        <v>0</v>
      </c>
      <c r="BB1142" s="2">
        <v>0</v>
      </c>
      <c r="BC1142" s="3">
        <v>225000000</v>
      </c>
      <c r="BD1142" s="3">
        <v>0</v>
      </c>
      <c r="BE1142" s="2">
        <v>0</v>
      </c>
      <c r="BF1142" s="3">
        <v>247500000</v>
      </c>
      <c r="BG1142" s="3">
        <v>0</v>
      </c>
      <c r="BH1142" s="2">
        <v>0</v>
      </c>
      <c r="BI1142" s="3">
        <v>472500000</v>
      </c>
      <c r="BJ1142" s="3">
        <v>0</v>
      </c>
      <c r="BK1142" s="2">
        <v>0</v>
      </c>
      <c r="BL1142" t="s">
        <v>2089</v>
      </c>
      <c r="BM1142" s="4">
        <f t="shared" si="205"/>
        <v>0</v>
      </c>
      <c r="BN1142" s="4">
        <f t="shared" si="206"/>
        <v>0</v>
      </c>
      <c r="BO1142" s="4">
        <f t="shared" si="207"/>
        <v>0</v>
      </c>
      <c r="BP1142" s="4">
        <f t="shared" si="208"/>
        <v>0</v>
      </c>
      <c r="BQ1142" s="4">
        <f t="shared" si="209"/>
        <v>0</v>
      </c>
      <c r="BR1142" s="4">
        <f t="shared" si="210"/>
        <v>0</v>
      </c>
      <c r="BS1142" s="4">
        <f t="shared" si="211"/>
        <v>225</v>
      </c>
      <c r="BT1142" s="4">
        <f t="shared" si="212"/>
        <v>0</v>
      </c>
      <c r="BU1142" s="4">
        <f t="shared" si="213"/>
        <v>247.5</v>
      </c>
      <c r="BV1142" s="4">
        <f t="shared" si="214"/>
        <v>0</v>
      </c>
      <c r="BW1142" s="4">
        <f t="shared" si="215"/>
        <v>472.5</v>
      </c>
      <c r="BX1142" s="4">
        <f t="shared" si="216"/>
        <v>0</v>
      </c>
    </row>
    <row r="1143" spans="1:76" x14ac:dyDescent="0.25">
      <c r="A1143">
        <v>16</v>
      </c>
      <c r="B1143" t="s">
        <v>60</v>
      </c>
      <c r="C1143" t="s">
        <v>61</v>
      </c>
      <c r="D1143">
        <v>2021</v>
      </c>
      <c r="E1143" t="s">
        <v>62</v>
      </c>
      <c r="F1143" t="s">
        <v>63</v>
      </c>
      <c r="G1143">
        <v>2</v>
      </c>
      <c r="H1143" t="s">
        <v>64</v>
      </c>
      <c r="I1143" t="s">
        <v>3567</v>
      </c>
      <c r="J1143" t="s">
        <v>2042</v>
      </c>
      <c r="K1143" t="s">
        <v>2043</v>
      </c>
      <c r="L1143" t="s">
        <v>3610</v>
      </c>
      <c r="M1143" t="s">
        <v>2044</v>
      </c>
      <c r="N1143" t="s">
        <v>3613</v>
      </c>
      <c r="O1143" t="s">
        <v>259</v>
      </c>
      <c r="P1143" t="s">
        <v>3661</v>
      </c>
      <c r="Q1143" t="s">
        <v>2082</v>
      </c>
      <c r="R1143" t="s">
        <v>3886</v>
      </c>
      <c r="S1143" t="s">
        <v>2083</v>
      </c>
      <c r="T1143">
        <v>28</v>
      </c>
      <c r="U1143">
        <v>10</v>
      </c>
      <c r="V1143" t="s">
        <v>2098</v>
      </c>
      <c r="W1143">
        <v>1</v>
      </c>
      <c r="X1143" t="s">
        <v>72</v>
      </c>
      <c r="Y1143">
        <v>1</v>
      </c>
      <c r="Z1143" t="s">
        <v>73</v>
      </c>
      <c r="AA1143">
        <v>1</v>
      </c>
      <c r="AB1143" s="2">
        <v>0</v>
      </c>
      <c r="AC1143" s="2">
        <v>0</v>
      </c>
      <c r="AD1143" s="2">
        <v>0</v>
      </c>
      <c r="AE1143" s="2">
        <v>0.25</v>
      </c>
      <c r="AF1143" s="2">
        <v>0.18</v>
      </c>
      <c r="AG1143" s="2">
        <v>72</v>
      </c>
      <c r="AH1143" s="2">
        <v>0.3</v>
      </c>
      <c r="AI1143" s="2">
        <v>0</v>
      </c>
      <c r="AJ1143" s="2">
        <v>0</v>
      </c>
      <c r="AK1143" s="2">
        <v>0.3</v>
      </c>
      <c r="AL1143" s="2">
        <v>0</v>
      </c>
      <c r="AM1143" s="2">
        <v>0</v>
      </c>
      <c r="AN1143" s="2">
        <v>0.15</v>
      </c>
      <c r="AO1143" s="2">
        <v>0</v>
      </c>
      <c r="AP1143" s="2">
        <v>0</v>
      </c>
      <c r="AQ1143" s="2">
        <v>1</v>
      </c>
      <c r="AR1143" s="2">
        <v>0.18</v>
      </c>
      <c r="AS1143" s="2">
        <v>18</v>
      </c>
      <c r="AT1143" s="3">
        <v>0</v>
      </c>
      <c r="AU1143" s="3">
        <v>0</v>
      </c>
      <c r="AV1143" s="2">
        <v>0</v>
      </c>
      <c r="AW1143" s="3">
        <v>552442080</v>
      </c>
      <c r="AX1143" s="3">
        <v>552442080</v>
      </c>
      <c r="AY1143" s="2">
        <v>100</v>
      </c>
      <c r="AZ1143" s="3">
        <v>0</v>
      </c>
      <c r="BA1143" s="3">
        <v>0</v>
      </c>
      <c r="BB1143" s="2">
        <v>0</v>
      </c>
      <c r="BC1143" s="3">
        <v>375000000</v>
      </c>
      <c r="BD1143" s="3">
        <v>0</v>
      </c>
      <c r="BE1143" s="2">
        <v>0</v>
      </c>
      <c r="BF1143" s="3">
        <v>412500000</v>
      </c>
      <c r="BG1143" s="3">
        <v>0</v>
      </c>
      <c r="BH1143" s="2">
        <v>0</v>
      </c>
      <c r="BI1143" s="3">
        <v>1339942080</v>
      </c>
      <c r="BJ1143" s="3">
        <v>552442080</v>
      </c>
      <c r="BK1143" s="2">
        <v>41.23</v>
      </c>
      <c r="BL1143" t="s">
        <v>2089</v>
      </c>
      <c r="BM1143" s="4">
        <f t="shared" si="205"/>
        <v>0</v>
      </c>
      <c r="BN1143" s="4">
        <f t="shared" si="206"/>
        <v>0</v>
      </c>
      <c r="BO1143" s="4">
        <f t="shared" si="207"/>
        <v>552.44208000000003</v>
      </c>
      <c r="BP1143" s="4">
        <f t="shared" si="208"/>
        <v>552.44208000000003</v>
      </c>
      <c r="BQ1143" s="4">
        <f t="shared" si="209"/>
        <v>0</v>
      </c>
      <c r="BR1143" s="4">
        <f t="shared" si="210"/>
        <v>0</v>
      </c>
      <c r="BS1143" s="4">
        <f t="shared" si="211"/>
        <v>375</v>
      </c>
      <c r="BT1143" s="4">
        <f t="shared" si="212"/>
        <v>0</v>
      </c>
      <c r="BU1143" s="4">
        <f t="shared" si="213"/>
        <v>412.5</v>
      </c>
      <c r="BV1143" s="4">
        <f t="shared" si="214"/>
        <v>0</v>
      </c>
      <c r="BW1143" s="4">
        <f t="shared" si="215"/>
        <v>1339.94208</v>
      </c>
      <c r="BX1143" s="4">
        <f t="shared" si="216"/>
        <v>552.44208000000003</v>
      </c>
    </row>
    <row r="1144" spans="1:76" x14ac:dyDescent="0.25">
      <c r="A1144">
        <v>16</v>
      </c>
      <c r="B1144" t="s">
        <v>60</v>
      </c>
      <c r="C1144" t="s">
        <v>61</v>
      </c>
      <c r="D1144">
        <v>2021</v>
      </c>
      <c r="E1144" t="s">
        <v>62</v>
      </c>
      <c r="F1144" t="s">
        <v>63</v>
      </c>
      <c r="G1144">
        <v>2</v>
      </c>
      <c r="H1144" t="s">
        <v>64</v>
      </c>
      <c r="I1144" t="s">
        <v>3567</v>
      </c>
      <c r="J1144" t="s">
        <v>2042</v>
      </c>
      <c r="K1144" t="s">
        <v>2043</v>
      </c>
      <c r="L1144" t="s">
        <v>3610</v>
      </c>
      <c r="M1144" t="s">
        <v>2044</v>
      </c>
      <c r="N1144" t="s">
        <v>3613</v>
      </c>
      <c r="O1144" t="s">
        <v>259</v>
      </c>
      <c r="P1144" t="s">
        <v>3661</v>
      </c>
      <c r="Q1144" t="s">
        <v>2082</v>
      </c>
      <c r="R1144" t="s">
        <v>3886</v>
      </c>
      <c r="S1144" t="s">
        <v>2083</v>
      </c>
      <c r="T1144">
        <v>28</v>
      </c>
      <c r="U1144">
        <v>11</v>
      </c>
      <c r="V1144" t="s">
        <v>2099</v>
      </c>
      <c r="W1144">
        <v>1</v>
      </c>
      <c r="X1144" t="s">
        <v>72</v>
      </c>
      <c r="Y1144">
        <v>1</v>
      </c>
      <c r="Z1144" t="s">
        <v>73</v>
      </c>
      <c r="AA1144">
        <v>1</v>
      </c>
      <c r="AB1144" s="2">
        <v>0</v>
      </c>
      <c r="AC1144" s="2">
        <v>0</v>
      </c>
      <c r="AD1144" s="2">
        <v>0</v>
      </c>
      <c r="AE1144" s="2">
        <v>0.25</v>
      </c>
      <c r="AF1144" s="2">
        <v>3.8</v>
      </c>
      <c r="AG1144" s="2">
        <v>1520</v>
      </c>
      <c r="AH1144" s="2">
        <v>0.3</v>
      </c>
      <c r="AI1144" s="2">
        <v>0</v>
      </c>
      <c r="AJ1144" s="2">
        <v>0</v>
      </c>
      <c r="AK1144" s="2">
        <v>0.3</v>
      </c>
      <c r="AL1144" s="2">
        <v>0</v>
      </c>
      <c r="AM1144" s="2">
        <v>0</v>
      </c>
      <c r="AN1144" s="2">
        <v>0.15</v>
      </c>
      <c r="AO1144" s="2">
        <v>0</v>
      </c>
      <c r="AP1144" s="2">
        <v>0</v>
      </c>
      <c r="AQ1144" s="2">
        <v>1</v>
      </c>
      <c r="AR1144" s="2">
        <v>3.8</v>
      </c>
      <c r="AS1144" s="2">
        <v>380</v>
      </c>
      <c r="AT1144" s="3">
        <v>0</v>
      </c>
      <c r="AU1144" s="3">
        <v>0</v>
      </c>
      <c r="AV1144" s="2">
        <v>0</v>
      </c>
      <c r="AW1144" s="3">
        <v>376000000</v>
      </c>
      <c r="AX1144" s="3">
        <v>376000000</v>
      </c>
      <c r="AY1144" s="2">
        <v>100</v>
      </c>
      <c r="AZ1144" s="3">
        <v>5048500000</v>
      </c>
      <c r="BA1144" s="3">
        <v>0</v>
      </c>
      <c r="BB1144" s="2">
        <v>0</v>
      </c>
      <c r="BC1144" s="3">
        <v>400000000</v>
      </c>
      <c r="BD1144" s="3">
        <v>0</v>
      </c>
      <c r="BE1144" s="2">
        <v>0</v>
      </c>
      <c r="BF1144" s="3">
        <v>440000000</v>
      </c>
      <c r="BG1144" s="3">
        <v>0</v>
      </c>
      <c r="BH1144" s="2">
        <v>0</v>
      </c>
      <c r="BI1144" s="3">
        <v>6264500000</v>
      </c>
      <c r="BJ1144" s="3">
        <v>376000000</v>
      </c>
      <c r="BK1144" s="2">
        <v>6</v>
      </c>
      <c r="BL1144" t="s">
        <v>2089</v>
      </c>
      <c r="BM1144" s="4">
        <f t="shared" si="205"/>
        <v>0</v>
      </c>
      <c r="BN1144" s="4">
        <f t="shared" si="206"/>
        <v>0</v>
      </c>
      <c r="BO1144" s="4">
        <f t="shared" si="207"/>
        <v>376</v>
      </c>
      <c r="BP1144" s="4">
        <f t="shared" si="208"/>
        <v>376</v>
      </c>
      <c r="BQ1144" s="4">
        <f t="shared" si="209"/>
        <v>5048.5</v>
      </c>
      <c r="BR1144" s="4">
        <f t="shared" si="210"/>
        <v>0</v>
      </c>
      <c r="BS1144" s="4">
        <f t="shared" si="211"/>
        <v>400</v>
      </c>
      <c r="BT1144" s="4">
        <f t="shared" si="212"/>
        <v>0</v>
      </c>
      <c r="BU1144" s="4">
        <f t="shared" si="213"/>
        <v>440</v>
      </c>
      <c r="BV1144" s="4">
        <f t="shared" si="214"/>
        <v>0</v>
      </c>
      <c r="BW1144" s="4">
        <f t="shared" si="215"/>
        <v>6264.5</v>
      </c>
      <c r="BX1144" s="4">
        <f t="shared" si="216"/>
        <v>376</v>
      </c>
    </row>
    <row r="1145" spans="1:76" x14ac:dyDescent="0.25">
      <c r="A1145">
        <v>16</v>
      </c>
      <c r="B1145" t="s">
        <v>60</v>
      </c>
      <c r="C1145" t="s">
        <v>61</v>
      </c>
      <c r="D1145">
        <v>2021</v>
      </c>
      <c r="E1145" t="s">
        <v>62</v>
      </c>
      <c r="F1145" t="s">
        <v>63</v>
      </c>
      <c r="G1145">
        <v>2</v>
      </c>
      <c r="H1145" t="s">
        <v>64</v>
      </c>
      <c r="I1145" t="s">
        <v>3567</v>
      </c>
      <c r="J1145" t="s">
        <v>2042</v>
      </c>
      <c r="K1145" t="s">
        <v>2043</v>
      </c>
      <c r="L1145" t="s">
        <v>3610</v>
      </c>
      <c r="M1145" t="s">
        <v>2044</v>
      </c>
      <c r="N1145" t="s">
        <v>3613</v>
      </c>
      <c r="O1145" t="s">
        <v>259</v>
      </c>
      <c r="P1145" t="s">
        <v>3661</v>
      </c>
      <c r="Q1145" t="s">
        <v>2082</v>
      </c>
      <c r="R1145" t="s">
        <v>3886</v>
      </c>
      <c r="S1145" t="s">
        <v>2083</v>
      </c>
      <c r="T1145">
        <v>28</v>
      </c>
      <c r="U1145">
        <v>12</v>
      </c>
      <c r="V1145" t="s">
        <v>2100</v>
      </c>
      <c r="W1145">
        <v>4</v>
      </c>
      <c r="X1145" t="s">
        <v>491</v>
      </c>
      <c r="Y1145">
        <v>1</v>
      </c>
      <c r="Z1145" t="s">
        <v>73</v>
      </c>
      <c r="AA1145">
        <v>1</v>
      </c>
      <c r="AB1145" s="2">
        <v>133.80000000000001</v>
      </c>
      <c r="AC1145" s="2">
        <v>0</v>
      </c>
      <c r="AD1145" s="2">
        <v>0</v>
      </c>
      <c r="AE1145" s="2">
        <v>133.69999999999999</v>
      </c>
      <c r="AF1145" s="2">
        <v>0</v>
      </c>
      <c r="AG1145" s="2">
        <v>0</v>
      </c>
      <c r="AH1145" s="2">
        <v>131.80000000000001</v>
      </c>
      <c r="AI1145" s="2">
        <v>0</v>
      </c>
      <c r="AJ1145" s="2">
        <v>0</v>
      </c>
      <c r="AK1145" s="2">
        <v>129.80000000000001</v>
      </c>
      <c r="AL1145" s="2">
        <v>0</v>
      </c>
      <c r="AM1145" s="2">
        <v>0</v>
      </c>
      <c r="AN1145" s="2">
        <v>127</v>
      </c>
      <c r="AO1145" s="2">
        <v>0</v>
      </c>
      <c r="AP1145" s="2">
        <v>0</v>
      </c>
      <c r="AQ1145" s="2" t="s">
        <v>77</v>
      </c>
      <c r="AR1145" s="2" t="s">
        <v>77</v>
      </c>
      <c r="AS1145" s="2" t="s">
        <v>77</v>
      </c>
      <c r="AT1145" s="3">
        <v>663238576</v>
      </c>
      <c r="AU1145" s="3">
        <v>663238576</v>
      </c>
      <c r="AV1145" s="2">
        <v>100</v>
      </c>
      <c r="AW1145" s="3">
        <v>2421513757</v>
      </c>
      <c r="AX1145" s="3">
        <v>2421513757</v>
      </c>
      <c r="AY1145" s="2">
        <v>100</v>
      </c>
      <c r="AZ1145" s="3">
        <v>2536252000</v>
      </c>
      <c r="BA1145" s="3">
        <v>0</v>
      </c>
      <c r="BB1145" s="2">
        <v>0</v>
      </c>
      <c r="BC1145" s="3">
        <v>1543961000</v>
      </c>
      <c r="BD1145" s="3">
        <v>0</v>
      </c>
      <c r="BE1145" s="2">
        <v>0</v>
      </c>
      <c r="BF1145" s="3">
        <v>1698354608</v>
      </c>
      <c r="BG1145" s="3">
        <v>0</v>
      </c>
      <c r="BH1145" s="2">
        <v>0</v>
      </c>
      <c r="BI1145" s="3">
        <v>8863319941</v>
      </c>
      <c r="BJ1145" s="3">
        <v>3084752333</v>
      </c>
      <c r="BK1145" s="2">
        <v>34.799999999999997</v>
      </c>
      <c r="BL1145" t="s">
        <v>2101</v>
      </c>
      <c r="BM1145" s="4">
        <f t="shared" si="205"/>
        <v>663.23857599999997</v>
      </c>
      <c r="BN1145" s="4">
        <f t="shared" si="206"/>
        <v>663.23857599999997</v>
      </c>
      <c r="BO1145" s="4">
        <f t="shared" si="207"/>
        <v>2421.5137570000002</v>
      </c>
      <c r="BP1145" s="4">
        <f t="shared" si="208"/>
        <v>2421.5137570000002</v>
      </c>
      <c r="BQ1145" s="4">
        <f t="shared" si="209"/>
        <v>2536.252</v>
      </c>
      <c r="BR1145" s="4">
        <f t="shared" si="210"/>
        <v>0</v>
      </c>
      <c r="BS1145" s="4">
        <f t="shared" si="211"/>
        <v>1543.961</v>
      </c>
      <c r="BT1145" s="4">
        <f t="shared" si="212"/>
        <v>0</v>
      </c>
      <c r="BU1145" s="4">
        <f t="shared" si="213"/>
        <v>1698.3546080000001</v>
      </c>
      <c r="BV1145" s="4">
        <f t="shared" si="214"/>
        <v>0</v>
      </c>
      <c r="BW1145" s="4">
        <f t="shared" si="215"/>
        <v>8863.3199410000016</v>
      </c>
      <c r="BX1145" s="4">
        <f t="shared" si="216"/>
        <v>3084.7523330000004</v>
      </c>
    </row>
    <row r="1146" spans="1:76" x14ac:dyDescent="0.25">
      <c r="A1146">
        <v>16</v>
      </c>
      <c r="B1146" t="s">
        <v>60</v>
      </c>
      <c r="C1146" t="s">
        <v>61</v>
      </c>
      <c r="D1146">
        <v>2021</v>
      </c>
      <c r="E1146" t="s">
        <v>62</v>
      </c>
      <c r="F1146" t="s">
        <v>63</v>
      </c>
      <c r="G1146">
        <v>2</v>
      </c>
      <c r="H1146" t="s">
        <v>64</v>
      </c>
      <c r="I1146" t="s">
        <v>3567</v>
      </c>
      <c r="J1146" t="s">
        <v>2042</v>
      </c>
      <c r="K1146" t="s">
        <v>2043</v>
      </c>
      <c r="L1146" t="s">
        <v>3610</v>
      </c>
      <c r="M1146" t="s">
        <v>2044</v>
      </c>
      <c r="N1146" t="s">
        <v>3613</v>
      </c>
      <c r="O1146" t="s">
        <v>259</v>
      </c>
      <c r="P1146" t="s">
        <v>3661</v>
      </c>
      <c r="Q1146" t="s">
        <v>2082</v>
      </c>
      <c r="R1146" t="s">
        <v>3886</v>
      </c>
      <c r="S1146" t="s">
        <v>2083</v>
      </c>
      <c r="T1146">
        <v>28</v>
      </c>
      <c r="U1146">
        <v>13</v>
      </c>
      <c r="V1146" t="s">
        <v>2102</v>
      </c>
      <c r="W1146">
        <v>3</v>
      </c>
      <c r="X1146" t="s">
        <v>138</v>
      </c>
      <c r="Y1146">
        <v>1</v>
      </c>
      <c r="Z1146" t="s">
        <v>73</v>
      </c>
      <c r="AA1146">
        <v>1</v>
      </c>
      <c r="AB1146" s="2">
        <v>3.8</v>
      </c>
      <c r="AC1146" s="2">
        <v>11.3</v>
      </c>
      <c r="AD1146" s="2">
        <v>297.37</v>
      </c>
      <c r="AE1146" s="2">
        <v>11.3</v>
      </c>
      <c r="AF1146" s="2">
        <v>9.1</v>
      </c>
      <c r="AG1146" s="2">
        <v>80.53</v>
      </c>
      <c r="AH1146" s="2">
        <v>18.8</v>
      </c>
      <c r="AI1146" s="2">
        <v>0</v>
      </c>
      <c r="AJ1146" s="2">
        <v>0</v>
      </c>
      <c r="AK1146" s="2">
        <v>26.3</v>
      </c>
      <c r="AL1146" s="2">
        <v>0</v>
      </c>
      <c r="AM1146" s="2">
        <v>0</v>
      </c>
      <c r="AN1146" s="2">
        <v>30</v>
      </c>
      <c r="AO1146" s="2">
        <v>0</v>
      </c>
      <c r="AP1146" s="2">
        <v>0</v>
      </c>
      <c r="AQ1146" s="2" t="s">
        <v>77</v>
      </c>
      <c r="AR1146" s="2" t="s">
        <v>77</v>
      </c>
      <c r="AS1146" s="2" t="s">
        <v>77</v>
      </c>
      <c r="AT1146" s="3">
        <v>1774478615</v>
      </c>
      <c r="AU1146" s="3">
        <v>1774478615</v>
      </c>
      <c r="AV1146" s="2">
        <v>100</v>
      </c>
      <c r="AW1146" s="3">
        <v>8894271119</v>
      </c>
      <c r="AX1146" s="3">
        <v>8894271119</v>
      </c>
      <c r="AY1146" s="2">
        <v>100</v>
      </c>
      <c r="AZ1146" s="3">
        <v>3215519000</v>
      </c>
      <c r="BA1146" s="3">
        <v>0</v>
      </c>
      <c r="BB1146" s="2">
        <v>0</v>
      </c>
      <c r="BC1146" s="3">
        <v>17152894000</v>
      </c>
      <c r="BD1146" s="3">
        <v>0</v>
      </c>
      <c r="BE1146" s="2">
        <v>0</v>
      </c>
      <c r="BF1146" s="3">
        <v>18868181580</v>
      </c>
      <c r="BG1146" s="3">
        <v>0</v>
      </c>
      <c r="BH1146" s="2">
        <v>0</v>
      </c>
      <c r="BI1146" s="3">
        <v>49905344314</v>
      </c>
      <c r="BJ1146" s="3">
        <v>10668749734</v>
      </c>
      <c r="BK1146" s="2">
        <v>21.38</v>
      </c>
      <c r="BL1146" t="s">
        <v>2103</v>
      </c>
      <c r="BM1146" s="4">
        <f t="shared" si="205"/>
        <v>1774.478615</v>
      </c>
      <c r="BN1146" s="4">
        <f t="shared" si="206"/>
        <v>1774.478615</v>
      </c>
      <c r="BO1146" s="4">
        <f t="shared" si="207"/>
        <v>8894.2711190000009</v>
      </c>
      <c r="BP1146" s="4">
        <f t="shared" si="208"/>
        <v>8894.2711190000009</v>
      </c>
      <c r="BQ1146" s="4">
        <f t="shared" si="209"/>
        <v>3215.5189999999998</v>
      </c>
      <c r="BR1146" s="4">
        <f t="shared" si="210"/>
        <v>0</v>
      </c>
      <c r="BS1146" s="4">
        <f t="shared" si="211"/>
        <v>17152.894</v>
      </c>
      <c r="BT1146" s="4">
        <f t="shared" si="212"/>
        <v>0</v>
      </c>
      <c r="BU1146" s="4">
        <f t="shared" si="213"/>
        <v>18868.18158</v>
      </c>
      <c r="BV1146" s="4">
        <f t="shared" si="214"/>
        <v>0</v>
      </c>
      <c r="BW1146" s="4">
        <f t="shared" si="215"/>
        <v>49905.344314000002</v>
      </c>
      <c r="BX1146" s="4">
        <f t="shared" si="216"/>
        <v>10668.749734000001</v>
      </c>
    </row>
    <row r="1147" spans="1:76" x14ac:dyDescent="0.25">
      <c r="A1147">
        <v>16</v>
      </c>
      <c r="B1147" t="s">
        <v>60</v>
      </c>
      <c r="C1147" t="s">
        <v>61</v>
      </c>
      <c r="D1147">
        <v>2021</v>
      </c>
      <c r="E1147" t="s">
        <v>62</v>
      </c>
      <c r="F1147" t="s">
        <v>63</v>
      </c>
      <c r="G1147">
        <v>2</v>
      </c>
      <c r="H1147" t="s">
        <v>64</v>
      </c>
      <c r="I1147" t="s">
        <v>3567</v>
      </c>
      <c r="J1147" t="s">
        <v>2042</v>
      </c>
      <c r="K1147" t="s">
        <v>2043</v>
      </c>
      <c r="L1147" t="s">
        <v>3610</v>
      </c>
      <c r="M1147" t="s">
        <v>2044</v>
      </c>
      <c r="N1147" t="s">
        <v>3613</v>
      </c>
      <c r="O1147" t="s">
        <v>259</v>
      </c>
      <c r="P1147" t="s">
        <v>3661</v>
      </c>
      <c r="Q1147" t="s">
        <v>2082</v>
      </c>
      <c r="R1147" t="s">
        <v>3886</v>
      </c>
      <c r="S1147" t="s">
        <v>2083</v>
      </c>
      <c r="T1147">
        <v>28</v>
      </c>
      <c r="U1147">
        <v>14</v>
      </c>
      <c r="V1147" t="s">
        <v>2104</v>
      </c>
      <c r="W1147">
        <v>3</v>
      </c>
      <c r="X1147" t="s">
        <v>138</v>
      </c>
      <c r="Y1147">
        <v>1</v>
      </c>
      <c r="Z1147" t="s">
        <v>73</v>
      </c>
      <c r="AA1147">
        <v>1</v>
      </c>
      <c r="AB1147" s="2">
        <v>1</v>
      </c>
      <c r="AC1147" s="2">
        <v>0</v>
      </c>
      <c r="AD1147" s="2">
        <v>0</v>
      </c>
      <c r="AE1147" s="2">
        <v>7.5</v>
      </c>
      <c r="AF1147" s="2">
        <v>0</v>
      </c>
      <c r="AG1147" s="2">
        <v>0</v>
      </c>
      <c r="AH1147" s="2">
        <v>15</v>
      </c>
      <c r="AI1147" s="2">
        <v>0</v>
      </c>
      <c r="AJ1147" s="2">
        <v>0</v>
      </c>
      <c r="AK1147" s="2">
        <v>22.5</v>
      </c>
      <c r="AL1147" s="2">
        <v>0</v>
      </c>
      <c r="AM1147" s="2">
        <v>0</v>
      </c>
      <c r="AN1147" s="2">
        <v>30</v>
      </c>
      <c r="AO1147" s="2">
        <v>0</v>
      </c>
      <c r="AP1147" s="2">
        <v>0</v>
      </c>
      <c r="AQ1147" s="2" t="s">
        <v>77</v>
      </c>
      <c r="AR1147" s="2" t="s">
        <v>77</v>
      </c>
      <c r="AS1147" s="2" t="s">
        <v>77</v>
      </c>
      <c r="AT1147" s="3">
        <v>284326722</v>
      </c>
      <c r="AU1147" s="3">
        <v>284326722</v>
      </c>
      <c r="AV1147" s="2">
        <v>100</v>
      </c>
      <c r="AW1147" s="3">
        <v>638550900</v>
      </c>
      <c r="AX1147" s="3">
        <v>638550900</v>
      </c>
      <c r="AY1147" s="2">
        <v>100</v>
      </c>
      <c r="AZ1147" s="3">
        <v>320679000</v>
      </c>
      <c r="BA1147" s="3">
        <v>0</v>
      </c>
      <c r="BB1147" s="2">
        <v>0</v>
      </c>
      <c r="BC1147" s="3">
        <v>1608126000</v>
      </c>
      <c r="BD1147" s="3">
        <v>0</v>
      </c>
      <c r="BE1147" s="2">
        <v>0</v>
      </c>
      <c r="BF1147" s="3">
        <v>1768937975</v>
      </c>
      <c r="BG1147" s="3">
        <v>0</v>
      </c>
      <c r="BH1147" s="2">
        <v>0</v>
      </c>
      <c r="BI1147" s="3">
        <v>4620620597</v>
      </c>
      <c r="BJ1147" s="3">
        <v>922877622</v>
      </c>
      <c r="BK1147" s="2">
        <v>19.97</v>
      </c>
      <c r="BL1147" t="s">
        <v>2105</v>
      </c>
      <c r="BM1147" s="4">
        <f t="shared" si="205"/>
        <v>284.32672200000002</v>
      </c>
      <c r="BN1147" s="4">
        <f t="shared" si="206"/>
        <v>284.32672200000002</v>
      </c>
      <c r="BO1147" s="4">
        <f t="shared" si="207"/>
        <v>638.55089999999996</v>
      </c>
      <c r="BP1147" s="4">
        <f t="shared" si="208"/>
        <v>638.55089999999996</v>
      </c>
      <c r="BQ1147" s="4">
        <f t="shared" si="209"/>
        <v>320.67899999999997</v>
      </c>
      <c r="BR1147" s="4">
        <f t="shared" si="210"/>
        <v>0</v>
      </c>
      <c r="BS1147" s="4">
        <f t="shared" si="211"/>
        <v>1608.126</v>
      </c>
      <c r="BT1147" s="4">
        <f t="shared" si="212"/>
        <v>0</v>
      </c>
      <c r="BU1147" s="4">
        <f t="shared" si="213"/>
        <v>1768.9379750000001</v>
      </c>
      <c r="BV1147" s="4">
        <f t="shared" si="214"/>
        <v>0</v>
      </c>
      <c r="BW1147" s="4">
        <f t="shared" si="215"/>
        <v>4620.6205970000001</v>
      </c>
      <c r="BX1147" s="4">
        <f t="shared" si="216"/>
        <v>922.87762199999997</v>
      </c>
    </row>
    <row r="1148" spans="1:76" x14ac:dyDescent="0.25">
      <c r="A1148">
        <v>16</v>
      </c>
      <c r="B1148" t="s">
        <v>60</v>
      </c>
      <c r="C1148" t="s">
        <v>61</v>
      </c>
      <c r="D1148">
        <v>2021</v>
      </c>
      <c r="E1148" t="s">
        <v>62</v>
      </c>
      <c r="F1148" t="s">
        <v>63</v>
      </c>
      <c r="G1148">
        <v>2</v>
      </c>
      <c r="H1148" t="s">
        <v>64</v>
      </c>
      <c r="I1148" t="s">
        <v>3567</v>
      </c>
      <c r="J1148" t="s">
        <v>2042</v>
      </c>
      <c r="K1148" t="s">
        <v>2043</v>
      </c>
      <c r="L1148" t="s">
        <v>3610</v>
      </c>
      <c r="M1148" t="s">
        <v>2044</v>
      </c>
      <c r="N1148" t="s">
        <v>3613</v>
      </c>
      <c r="O1148" t="s">
        <v>259</v>
      </c>
      <c r="P1148" t="s">
        <v>3661</v>
      </c>
      <c r="Q1148" t="s">
        <v>2082</v>
      </c>
      <c r="R1148" t="s">
        <v>3886</v>
      </c>
      <c r="S1148" t="s">
        <v>2083</v>
      </c>
      <c r="T1148">
        <v>28</v>
      </c>
      <c r="U1148">
        <v>15</v>
      </c>
      <c r="V1148" t="s">
        <v>2106</v>
      </c>
      <c r="W1148">
        <v>1</v>
      </c>
      <c r="X1148" t="s">
        <v>72</v>
      </c>
      <c r="Y1148">
        <v>1</v>
      </c>
      <c r="Z1148" t="s">
        <v>73</v>
      </c>
      <c r="AA1148">
        <v>1</v>
      </c>
      <c r="AB1148" s="2">
        <v>5</v>
      </c>
      <c r="AC1148" s="2">
        <v>2.8</v>
      </c>
      <c r="AD1148" s="2">
        <v>56</v>
      </c>
      <c r="AE1148" s="2">
        <v>10</v>
      </c>
      <c r="AF1148" s="2">
        <v>0</v>
      </c>
      <c r="AG1148" s="2">
        <v>0</v>
      </c>
      <c r="AH1148" s="2">
        <v>20</v>
      </c>
      <c r="AI1148" s="2">
        <v>0</v>
      </c>
      <c r="AJ1148" s="2">
        <v>0</v>
      </c>
      <c r="AK1148" s="2">
        <v>10</v>
      </c>
      <c r="AL1148" s="2">
        <v>0</v>
      </c>
      <c r="AM1148" s="2">
        <v>0</v>
      </c>
      <c r="AN1148" s="2">
        <v>7.2</v>
      </c>
      <c r="AO1148" s="2">
        <v>0</v>
      </c>
      <c r="AP1148" s="2">
        <v>0</v>
      </c>
      <c r="AQ1148" s="2">
        <v>50</v>
      </c>
      <c r="AR1148" s="2">
        <v>2.8</v>
      </c>
      <c r="AS1148" s="2">
        <v>5.6</v>
      </c>
      <c r="AT1148" s="3">
        <v>2147230689</v>
      </c>
      <c r="AU1148" s="3">
        <v>2147230688</v>
      </c>
      <c r="AV1148" s="2">
        <v>100</v>
      </c>
      <c r="AW1148" s="3">
        <v>8666567474</v>
      </c>
      <c r="AX1148" s="3">
        <v>8510567474</v>
      </c>
      <c r="AY1148" s="2">
        <v>98.2</v>
      </c>
      <c r="AZ1148" s="3">
        <v>2000432000</v>
      </c>
      <c r="BA1148" s="3">
        <v>0</v>
      </c>
      <c r="BB1148" s="2">
        <v>0</v>
      </c>
      <c r="BC1148" s="3">
        <v>6305287000</v>
      </c>
      <c r="BD1148" s="3">
        <v>0</v>
      </c>
      <c r="BE1148" s="2">
        <v>0</v>
      </c>
      <c r="BF1148" s="3">
        <v>6053076000</v>
      </c>
      <c r="BG1148" s="3">
        <v>0</v>
      </c>
      <c r="BH1148" s="2">
        <v>0</v>
      </c>
      <c r="BI1148" s="3">
        <v>25172593163</v>
      </c>
      <c r="BJ1148" s="3">
        <v>10657798162</v>
      </c>
      <c r="BK1148" s="2">
        <v>42.34</v>
      </c>
      <c r="BL1148" t="s">
        <v>2107</v>
      </c>
      <c r="BM1148" s="4">
        <f t="shared" si="205"/>
        <v>2147.230689</v>
      </c>
      <c r="BN1148" s="4">
        <f t="shared" si="206"/>
        <v>2147.2306880000001</v>
      </c>
      <c r="BO1148" s="4">
        <f t="shared" si="207"/>
        <v>8666.5674739999995</v>
      </c>
      <c r="BP1148" s="4">
        <f t="shared" si="208"/>
        <v>8510.5674739999995</v>
      </c>
      <c r="BQ1148" s="4">
        <f t="shared" si="209"/>
        <v>2000.432</v>
      </c>
      <c r="BR1148" s="4">
        <f t="shared" si="210"/>
        <v>0</v>
      </c>
      <c r="BS1148" s="4">
        <f t="shared" si="211"/>
        <v>6305.2870000000003</v>
      </c>
      <c r="BT1148" s="4">
        <f t="shared" si="212"/>
        <v>0</v>
      </c>
      <c r="BU1148" s="4">
        <f t="shared" si="213"/>
        <v>6053.076</v>
      </c>
      <c r="BV1148" s="4">
        <f t="shared" si="214"/>
        <v>0</v>
      </c>
      <c r="BW1148" s="4">
        <f t="shared" si="215"/>
        <v>25172.593163000001</v>
      </c>
      <c r="BX1148" s="4">
        <f t="shared" si="216"/>
        <v>10657.798161999999</v>
      </c>
    </row>
    <row r="1149" spans="1:76" x14ac:dyDescent="0.25">
      <c r="A1149">
        <v>16</v>
      </c>
      <c r="B1149" t="s">
        <v>60</v>
      </c>
      <c r="C1149" t="s">
        <v>61</v>
      </c>
      <c r="D1149">
        <v>2021</v>
      </c>
      <c r="E1149" t="s">
        <v>62</v>
      </c>
      <c r="F1149" t="s">
        <v>63</v>
      </c>
      <c r="G1149">
        <v>2</v>
      </c>
      <c r="H1149" t="s">
        <v>64</v>
      </c>
      <c r="I1149" t="s">
        <v>3567</v>
      </c>
      <c r="J1149" t="s">
        <v>2042</v>
      </c>
      <c r="K1149" t="s">
        <v>2043</v>
      </c>
      <c r="L1149" t="s">
        <v>3610</v>
      </c>
      <c r="M1149" t="s">
        <v>2044</v>
      </c>
      <c r="N1149" t="s">
        <v>3613</v>
      </c>
      <c r="O1149" t="s">
        <v>259</v>
      </c>
      <c r="P1149" t="s">
        <v>3661</v>
      </c>
      <c r="Q1149" t="s">
        <v>2082</v>
      </c>
      <c r="R1149" t="s">
        <v>3886</v>
      </c>
      <c r="S1149" t="s">
        <v>2083</v>
      </c>
      <c r="T1149">
        <v>28</v>
      </c>
      <c r="U1149">
        <v>16</v>
      </c>
      <c r="V1149" t="s">
        <v>2108</v>
      </c>
      <c r="W1149">
        <v>3</v>
      </c>
      <c r="X1149" t="s">
        <v>138</v>
      </c>
      <c r="Y1149">
        <v>1</v>
      </c>
      <c r="Z1149" t="s">
        <v>73</v>
      </c>
      <c r="AA1149">
        <v>1</v>
      </c>
      <c r="AB1149" s="2">
        <v>63.5</v>
      </c>
      <c r="AC1149" s="2">
        <v>0</v>
      </c>
      <c r="AD1149" s="2">
        <v>0</v>
      </c>
      <c r="AE1149" s="2">
        <v>63.9</v>
      </c>
      <c r="AF1149" s="2">
        <v>0</v>
      </c>
      <c r="AG1149" s="2">
        <v>0</v>
      </c>
      <c r="AH1149" s="2">
        <v>64</v>
      </c>
      <c r="AI1149" s="2">
        <v>0</v>
      </c>
      <c r="AJ1149" s="2">
        <v>0</v>
      </c>
      <c r="AK1149" s="2">
        <v>65</v>
      </c>
      <c r="AL1149" s="2">
        <v>0</v>
      </c>
      <c r="AM1149" s="2">
        <v>0</v>
      </c>
      <c r="AN1149" s="2">
        <v>65</v>
      </c>
      <c r="AO1149" s="2">
        <v>0</v>
      </c>
      <c r="AP1149" s="2">
        <v>0</v>
      </c>
      <c r="AQ1149" s="2" t="s">
        <v>77</v>
      </c>
      <c r="AR1149" s="2" t="s">
        <v>77</v>
      </c>
      <c r="AS1149" s="2" t="s">
        <v>77</v>
      </c>
      <c r="AT1149" s="3">
        <v>147515488</v>
      </c>
      <c r="AU1149" s="3">
        <v>147515488</v>
      </c>
      <c r="AV1149" s="2">
        <v>100</v>
      </c>
      <c r="AW1149" s="3">
        <v>3125978474</v>
      </c>
      <c r="AX1149" s="3">
        <v>3125978474</v>
      </c>
      <c r="AY1149" s="2">
        <v>100</v>
      </c>
      <c r="AZ1149" s="3">
        <v>2401713000</v>
      </c>
      <c r="BA1149" s="3">
        <v>0</v>
      </c>
      <c r="BB1149" s="2">
        <v>0</v>
      </c>
      <c r="BC1149" s="3">
        <v>4022627000</v>
      </c>
      <c r="BD1149" s="3">
        <v>0</v>
      </c>
      <c r="BE1149" s="2">
        <v>0</v>
      </c>
      <c r="BF1149" s="3">
        <v>4424887003</v>
      </c>
      <c r="BG1149" s="3">
        <v>0</v>
      </c>
      <c r="BH1149" s="2">
        <v>0</v>
      </c>
      <c r="BI1149" s="3">
        <v>14122720965</v>
      </c>
      <c r="BJ1149" s="3">
        <v>3273493962</v>
      </c>
      <c r="BK1149" s="2">
        <v>23.18</v>
      </c>
      <c r="BL1149" t="s">
        <v>2109</v>
      </c>
      <c r="BM1149" s="4">
        <f t="shared" si="205"/>
        <v>147.515488</v>
      </c>
      <c r="BN1149" s="4">
        <f t="shared" si="206"/>
        <v>147.515488</v>
      </c>
      <c r="BO1149" s="4">
        <f t="shared" si="207"/>
        <v>3125.978474</v>
      </c>
      <c r="BP1149" s="4">
        <f t="shared" si="208"/>
        <v>3125.978474</v>
      </c>
      <c r="BQ1149" s="4">
        <f t="shared" si="209"/>
        <v>2401.7130000000002</v>
      </c>
      <c r="BR1149" s="4">
        <f t="shared" si="210"/>
        <v>0</v>
      </c>
      <c r="BS1149" s="4">
        <f t="shared" si="211"/>
        <v>4022.627</v>
      </c>
      <c r="BT1149" s="4">
        <f t="shared" si="212"/>
        <v>0</v>
      </c>
      <c r="BU1149" s="4">
        <f t="shared" si="213"/>
        <v>4424.8870029999998</v>
      </c>
      <c r="BV1149" s="4">
        <f t="shared" si="214"/>
        <v>0</v>
      </c>
      <c r="BW1149" s="4">
        <f t="shared" si="215"/>
        <v>14122.720965</v>
      </c>
      <c r="BX1149" s="4">
        <f t="shared" si="216"/>
        <v>3273.493962</v>
      </c>
    </row>
    <row r="1150" spans="1:76" x14ac:dyDescent="0.25">
      <c r="A1150">
        <v>16</v>
      </c>
      <c r="B1150" t="s">
        <v>60</v>
      </c>
      <c r="C1150" t="s">
        <v>61</v>
      </c>
      <c r="D1150">
        <v>2021</v>
      </c>
      <c r="E1150" t="s">
        <v>62</v>
      </c>
      <c r="F1150" t="s">
        <v>63</v>
      </c>
      <c r="G1150">
        <v>2</v>
      </c>
      <c r="H1150" t="s">
        <v>64</v>
      </c>
      <c r="I1150" t="s">
        <v>3567</v>
      </c>
      <c r="J1150" t="s">
        <v>2042</v>
      </c>
      <c r="K1150" t="s">
        <v>2043</v>
      </c>
      <c r="L1150" t="s">
        <v>3610</v>
      </c>
      <c r="M1150" t="s">
        <v>2044</v>
      </c>
      <c r="N1150" t="s">
        <v>3613</v>
      </c>
      <c r="O1150" t="s">
        <v>259</v>
      </c>
      <c r="P1150" t="s">
        <v>3661</v>
      </c>
      <c r="Q1150" t="s">
        <v>2082</v>
      </c>
      <c r="R1150" t="s">
        <v>3886</v>
      </c>
      <c r="S1150" t="s">
        <v>2083</v>
      </c>
      <c r="T1150">
        <v>28</v>
      </c>
      <c r="U1150">
        <v>17</v>
      </c>
      <c r="V1150" t="s">
        <v>2110</v>
      </c>
      <c r="W1150">
        <v>3</v>
      </c>
      <c r="X1150" t="s">
        <v>138</v>
      </c>
      <c r="Y1150">
        <v>1</v>
      </c>
      <c r="Z1150" t="s">
        <v>73</v>
      </c>
      <c r="AA1150">
        <v>1</v>
      </c>
      <c r="AB1150" s="2">
        <v>10</v>
      </c>
      <c r="AC1150" s="2">
        <v>0</v>
      </c>
      <c r="AD1150" s="2">
        <v>0</v>
      </c>
      <c r="AE1150" s="2">
        <v>20</v>
      </c>
      <c r="AF1150" s="2">
        <v>0</v>
      </c>
      <c r="AG1150" s="2">
        <v>0</v>
      </c>
      <c r="AH1150" s="2">
        <v>30</v>
      </c>
      <c r="AI1150" s="2">
        <v>0</v>
      </c>
      <c r="AJ1150" s="2">
        <v>0</v>
      </c>
      <c r="AK1150" s="2">
        <v>35</v>
      </c>
      <c r="AL1150" s="2">
        <v>0</v>
      </c>
      <c r="AM1150" s="2">
        <v>0</v>
      </c>
      <c r="AN1150" s="2">
        <v>40</v>
      </c>
      <c r="AO1150" s="2">
        <v>0</v>
      </c>
      <c r="AP1150" s="2">
        <v>0</v>
      </c>
      <c r="AQ1150" s="2" t="s">
        <v>77</v>
      </c>
      <c r="AR1150" s="2" t="s">
        <v>77</v>
      </c>
      <c r="AS1150" s="2" t="s">
        <v>77</v>
      </c>
      <c r="AT1150" s="3">
        <v>429321665</v>
      </c>
      <c r="AU1150" s="3">
        <v>429321665</v>
      </c>
      <c r="AV1150" s="2">
        <v>100</v>
      </c>
      <c r="AW1150" s="3">
        <v>854665582</v>
      </c>
      <c r="AX1150" s="3">
        <v>854665582</v>
      </c>
      <c r="AY1150" s="2">
        <v>100</v>
      </c>
      <c r="AZ1150" s="3">
        <v>232090000</v>
      </c>
      <c r="BA1150" s="3">
        <v>0</v>
      </c>
      <c r="BB1150" s="2">
        <v>0</v>
      </c>
      <c r="BC1150" s="3">
        <v>1858126000</v>
      </c>
      <c r="BD1150" s="3">
        <v>0</v>
      </c>
      <c r="BE1150" s="2">
        <v>0</v>
      </c>
      <c r="BF1150" s="3">
        <v>2043937975</v>
      </c>
      <c r="BG1150" s="3">
        <v>0</v>
      </c>
      <c r="BH1150" s="2">
        <v>0</v>
      </c>
      <c r="BI1150" s="3">
        <v>5418141222</v>
      </c>
      <c r="BJ1150" s="3">
        <v>1283987247</v>
      </c>
      <c r="BK1150" s="2">
        <v>23.7</v>
      </c>
      <c r="BL1150" t="s">
        <v>2111</v>
      </c>
      <c r="BM1150" s="4">
        <f t="shared" si="205"/>
        <v>429.321665</v>
      </c>
      <c r="BN1150" s="4">
        <f t="shared" si="206"/>
        <v>429.321665</v>
      </c>
      <c r="BO1150" s="4">
        <f t="shared" si="207"/>
        <v>854.66558199999997</v>
      </c>
      <c r="BP1150" s="4">
        <f t="shared" si="208"/>
        <v>854.66558199999997</v>
      </c>
      <c r="BQ1150" s="4">
        <f t="shared" si="209"/>
        <v>232.09</v>
      </c>
      <c r="BR1150" s="4">
        <f t="shared" si="210"/>
        <v>0</v>
      </c>
      <c r="BS1150" s="4">
        <f t="shared" si="211"/>
        <v>1858.126</v>
      </c>
      <c r="BT1150" s="4">
        <f t="shared" si="212"/>
        <v>0</v>
      </c>
      <c r="BU1150" s="4">
        <f t="shared" si="213"/>
        <v>2043.9379750000001</v>
      </c>
      <c r="BV1150" s="4">
        <f t="shared" si="214"/>
        <v>0</v>
      </c>
      <c r="BW1150" s="4">
        <f t="shared" si="215"/>
        <v>5418.1412220000002</v>
      </c>
      <c r="BX1150" s="4">
        <f t="shared" si="216"/>
        <v>1283.987247</v>
      </c>
    </row>
    <row r="1151" spans="1:76" x14ac:dyDescent="0.25">
      <c r="A1151">
        <v>16</v>
      </c>
      <c r="B1151" t="s">
        <v>60</v>
      </c>
      <c r="C1151" t="s">
        <v>61</v>
      </c>
      <c r="D1151">
        <v>2021</v>
      </c>
      <c r="E1151" t="s">
        <v>62</v>
      </c>
      <c r="F1151" t="s">
        <v>63</v>
      </c>
      <c r="G1151">
        <v>2</v>
      </c>
      <c r="H1151" t="s">
        <v>64</v>
      </c>
      <c r="I1151" t="s">
        <v>3567</v>
      </c>
      <c r="J1151" t="s">
        <v>2042</v>
      </c>
      <c r="K1151" t="s">
        <v>2043</v>
      </c>
      <c r="L1151" t="s">
        <v>3610</v>
      </c>
      <c r="M1151" t="s">
        <v>2044</v>
      </c>
      <c r="N1151" t="s">
        <v>3613</v>
      </c>
      <c r="O1151" t="s">
        <v>259</v>
      </c>
      <c r="P1151" t="s">
        <v>3661</v>
      </c>
      <c r="Q1151" t="s">
        <v>2082</v>
      </c>
      <c r="R1151" t="s">
        <v>3886</v>
      </c>
      <c r="S1151" t="s">
        <v>2083</v>
      </c>
      <c r="T1151">
        <v>28</v>
      </c>
      <c r="U1151">
        <v>18</v>
      </c>
      <c r="V1151" t="s">
        <v>2112</v>
      </c>
      <c r="W1151">
        <v>2</v>
      </c>
      <c r="X1151" t="s">
        <v>76</v>
      </c>
      <c r="Y1151">
        <v>1</v>
      </c>
      <c r="Z1151" t="s">
        <v>73</v>
      </c>
      <c r="AA1151">
        <v>1</v>
      </c>
      <c r="AB1151" s="2">
        <v>100</v>
      </c>
      <c r="AC1151" s="2">
        <v>99.7</v>
      </c>
      <c r="AD1151" s="2">
        <v>99.7</v>
      </c>
      <c r="AE1151" s="2">
        <v>100</v>
      </c>
      <c r="AF1151" s="2">
        <v>100</v>
      </c>
      <c r="AG1151" s="2">
        <v>100</v>
      </c>
      <c r="AH1151" s="2">
        <v>100</v>
      </c>
      <c r="AI1151" s="2">
        <v>0</v>
      </c>
      <c r="AJ1151" s="2">
        <v>0</v>
      </c>
      <c r="AK1151" s="2">
        <v>100</v>
      </c>
      <c r="AL1151" s="2">
        <v>0</v>
      </c>
      <c r="AM1151" s="2">
        <v>0</v>
      </c>
      <c r="AN1151" s="2">
        <v>100</v>
      </c>
      <c r="AO1151" s="2">
        <v>0</v>
      </c>
      <c r="AP1151" s="2">
        <v>0</v>
      </c>
      <c r="AQ1151" s="2" t="s">
        <v>77</v>
      </c>
      <c r="AR1151" s="2" t="s">
        <v>77</v>
      </c>
      <c r="AS1151" s="2" t="s">
        <v>77</v>
      </c>
      <c r="AT1151" s="3">
        <v>6291270941</v>
      </c>
      <c r="AU1151" s="3">
        <v>6073270941</v>
      </c>
      <c r="AV1151" s="2">
        <v>96.53</v>
      </c>
      <c r="AW1151" s="3">
        <v>15657903585</v>
      </c>
      <c r="AX1151" s="3">
        <v>15399733426</v>
      </c>
      <c r="AY1151" s="2">
        <v>98.35</v>
      </c>
      <c r="AZ1151" s="3">
        <v>3293234000</v>
      </c>
      <c r="BA1151" s="3">
        <v>0</v>
      </c>
      <c r="BB1151" s="2">
        <v>0</v>
      </c>
      <c r="BC1151" s="3">
        <v>130762995000</v>
      </c>
      <c r="BD1151" s="3">
        <v>0</v>
      </c>
      <c r="BE1151" s="2">
        <v>0</v>
      </c>
      <c r="BF1151" s="3">
        <v>143839292595</v>
      </c>
      <c r="BG1151" s="3">
        <v>0</v>
      </c>
      <c r="BH1151" s="2">
        <v>0</v>
      </c>
      <c r="BI1151" s="3">
        <v>299844696121</v>
      </c>
      <c r="BJ1151" s="3">
        <v>21473004367</v>
      </c>
      <c r="BK1151" s="2">
        <v>7.16</v>
      </c>
      <c r="BL1151" t="s">
        <v>2103</v>
      </c>
      <c r="BM1151" s="4">
        <f t="shared" si="205"/>
        <v>6291.2709409999998</v>
      </c>
      <c r="BN1151" s="4">
        <f t="shared" si="206"/>
        <v>6073.2709409999998</v>
      </c>
      <c r="BO1151" s="4">
        <f t="shared" si="207"/>
        <v>15657.903585</v>
      </c>
      <c r="BP1151" s="4">
        <f t="shared" si="208"/>
        <v>15399.733426000001</v>
      </c>
      <c r="BQ1151" s="4">
        <f t="shared" si="209"/>
        <v>3293.2339999999999</v>
      </c>
      <c r="BR1151" s="4">
        <f t="shared" si="210"/>
        <v>0</v>
      </c>
      <c r="BS1151" s="4">
        <f t="shared" si="211"/>
        <v>130762.995</v>
      </c>
      <c r="BT1151" s="4">
        <f t="shared" si="212"/>
        <v>0</v>
      </c>
      <c r="BU1151" s="4">
        <f t="shared" si="213"/>
        <v>143839.29259500001</v>
      </c>
      <c r="BV1151" s="4">
        <f t="shared" si="214"/>
        <v>0</v>
      </c>
      <c r="BW1151" s="4">
        <f t="shared" si="215"/>
        <v>299844.69612099999</v>
      </c>
      <c r="BX1151" s="4">
        <f t="shared" si="216"/>
        <v>21473.004367000001</v>
      </c>
    </row>
    <row r="1152" spans="1:76" x14ac:dyDescent="0.25">
      <c r="A1152">
        <v>16</v>
      </c>
      <c r="B1152" t="s">
        <v>60</v>
      </c>
      <c r="C1152" t="s">
        <v>61</v>
      </c>
      <c r="D1152">
        <v>2021</v>
      </c>
      <c r="E1152" t="s">
        <v>62</v>
      </c>
      <c r="F1152" t="s">
        <v>63</v>
      </c>
      <c r="G1152">
        <v>2</v>
      </c>
      <c r="H1152" t="s">
        <v>64</v>
      </c>
      <c r="I1152" t="s">
        <v>3567</v>
      </c>
      <c r="J1152" t="s">
        <v>2042</v>
      </c>
      <c r="K1152" t="s">
        <v>2043</v>
      </c>
      <c r="L1152" t="s">
        <v>3610</v>
      </c>
      <c r="M1152" t="s">
        <v>2044</v>
      </c>
      <c r="N1152" t="s">
        <v>3613</v>
      </c>
      <c r="O1152" t="s">
        <v>259</v>
      </c>
      <c r="P1152" t="s">
        <v>3661</v>
      </c>
      <c r="Q1152" t="s">
        <v>2082</v>
      </c>
      <c r="R1152" t="s">
        <v>3886</v>
      </c>
      <c r="S1152" t="s">
        <v>2083</v>
      </c>
      <c r="T1152">
        <v>28</v>
      </c>
      <c r="U1152">
        <v>19</v>
      </c>
      <c r="V1152" t="s">
        <v>2113</v>
      </c>
      <c r="W1152">
        <v>2</v>
      </c>
      <c r="X1152" t="s">
        <v>76</v>
      </c>
      <c r="Y1152">
        <v>1</v>
      </c>
      <c r="Z1152" t="s">
        <v>73</v>
      </c>
      <c r="AA1152">
        <v>1</v>
      </c>
      <c r="AB1152" s="2">
        <v>0</v>
      </c>
      <c r="AC1152" s="2">
        <v>0</v>
      </c>
      <c r="AD1152" s="2">
        <v>0</v>
      </c>
      <c r="AE1152" s="2">
        <v>100</v>
      </c>
      <c r="AF1152" s="2">
        <v>100</v>
      </c>
      <c r="AG1152" s="2">
        <v>100</v>
      </c>
      <c r="AH1152" s="2">
        <v>100</v>
      </c>
      <c r="AI1152" s="2">
        <v>0</v>
      </c>
      <c r="AJ1152" s="2">
        <v>0</v>
      </c>
      <c r="AK1152" s="2">
        <v>100</v>
      </c>
      <c r="AL1152" s="2">
        <v>0</v>
      </c>
      <c r="AM1152" s="2">
        <v>0</v>
      </c>
      <c r="AN1152" s="2">
        <v>100</v>
      </c>
      <c r="AO1152" s="2">
        <v>0</v>
      </c>
      <c r="AP1152" s="2">
        <v>0</v>
      </c>
      <c r="AQ1152" s="2" t="s">
        <v>77</v>
      </c>
      <c r="AR1152" s="2" t="s">
        <v>77</v>
      </c>
      <c r="AS1152" s="2" t="s">
        <v>77</v>
      </c>
      <c r="AT1152" s="3">
        <v>0</v>
      </c>
      <c r="AU1152" s="3">
        <v>0</v>
      </c>
      <c r="AV1152" s="2">
        <v>0</v>
      </c>
      <c r="AW1152" s="3">
        <v>61913258330</v>
      </c>
      <c r="AX1152" s="3">
        <v>61913258330</v>
      </c>
      <c r="AY1152" s="2">
        <v>100</v>
      </c>
      <c r="AZ1152" s="3">
        <v>30245168000</v>
      </c>
      <c r="BA1152" s="3">
        <v>0</v>
      </c>
      <c r="BB1152" s="2">
        <v>0</v>
      </c>
      <c r="BC1152" s="3">
        <v>40887814000</v>
      </c>
      <c r="BD1152" s="3">
        <v>0</v>
      </c>
      <c r="BE1152" s="2">
        <v>0</v>
      </c>
      <c r="BF1152" s="3">
        <v>41742245979</v>
      </c>
      <c r="BG1152" s="3">
        <v>0</v>
      </c>
      <c r="BH1152" s="2">
        <v>0</v>
      </c>
      <c r="BI1152" s="3">
        <v>174788486309</v>
      </c>
      <c r="BJ1152" s="3">
        <v>61913258330</v>
      </c>
      <c r="BK1152" s="2">
        <v>35.42</v>
      </c>
      <c r="BL1152" t="s">
        <v>2103</v>
      </c>
      <c r="BM1152" s="4">
        <f t="shared" si="205"/>
        <v>0</v>
      </c>
      <c r="BN1152" s="4">
        <f t="shared" si="206"/>
        <v>0</v>
      </c>
      <c r="BO1152" s="4">
        <f t="shared" si="207"/>
        <v>61913.258329999997</v>
      </c>
      <c r="BP1152" s="4">
        <f t="shared" si="208"/>
        <v>61913.258329999997</v>
      </c>
      <c r="BQ1152" s="4">
        <f t="shared" si="209"/>
        <v>30245.168000000001</v>
      </c>
      <c r="BR1152" s="4">
        <f t="shared" si="210"/>
        <v>0</v>
      </c>
      <c r="BS1152" s="4">
        <f t="shared" si="211"/>
        <v>40887.813999999998</v>
      </c>
      <c r="BT1152" s="4">
        <f t="shared" si="212"/>
        <v>0</v>
      </c>
      <c r="BU1152" s="4">
        <f t="shared" si="213"/>
        <v>41742.245978999999</v>
      </c>
      <c r="BV1152" s="4">
        <f t="shared" si="214"/>
        <v>0</v>
      </c>
      <c r="BW1152" s="4">
        <f t="shared" si="215"/>
        <v>174788.486309</v>
      </c>
      <c r="BX1152" s="4">
        <f t="shared" si="216"/>
        <v>61913.258329999997</v>
      </c>
    </row>
    <row r="1153" spans="1:76" x14ac:dyDescent="0.25">
      <c r="A1153">
        <v>16</v>
      </c>
      <c r="B1153" t="s">
        <v>60</v>
      </c>
      <c r="C1153" t="s">
        <v>61</v>
      </c>
      <c r="D1153">
        <v>2021</v>
      </c>
      <c r="E1153" t="s">
        <v>62</v>
      </c>
      <c r="F1153" t="s">
        <v>63</v>
      </c>
      <c r="G1153">
        <v>2</v>
      </c>
      <c r="H1153" t="s">
        <v>64</v>
      </c>
      <c r="I1153" t="s">
        <v>3567</v>
      </c>
      <c r="J1153" t="s">
        <v>2042</v>
      </c>
      <c r="K1153" t="s">
        <v>2043</v>
      </c>
      <c r="L1153" t="s">
        <v>3610</v>
      </c>
      <c r="M1153" t="s">
        <v>2044</v>
      </c>
      <c r="N1153" t="s">
        <v>3613</v>
      </c>
      <c r="O1153" t="s">
        <v>259</v>
      </c>
      <c r="P1153" t="s">
        <v>3661</v>
      </c>
      <c r="Q1153" t="s">
        <v>2082</v>
      </c>
      <c r="R1153" t="s">
        <v>3886</v>
      </c>
      <c r="S1153" t="s">
        <v>2083</v>
      </c>
      <c r="T1153">
        <v>28</v>
      </c>
      <c r="U1153">
        <v>20</v>
      </c>
      <c r="V1153" t="s">
        <v>2114</v>
      </c>
      <c r="W1153">
        <v>2</v>
      </c>
      <c r="X1153" t="s">
        <v>76</v>
      </c>
      <c r="Y1153">
        <v>1</v>
      </c>
      <c r="Z1153" t="s">
        <v>73</v>
      </c>
      <c r="AA1153">
        <v>1</v>
      </c>
      <c r="AB1153" s="2">
        <v>0</v>
      </c>
      <c r="AC1153" s="2">
        <v>0</v>
      </c>
      <c r="AD1153" s="2">
        <v>0</v>
      </c>
      <c r="AE1153" s="2">
        <v>2</v>
      </c>
      <c r="AF1153" s="2">
        <v>0</v>
      </c>
      <c r="AG1153" s="2">
        <v>0</v>
      </c>
      <c r="AH1153" s="2">
        <v>2</v>
      </c>
      <c r="AI1153" s="2">
        <v>0</v>
      </c>
      <c r="AJ1153" s="2">
        <v>0</v>
      </c>
      <c r="AK1153" s="2">
        <v>2</v>
      </c>
      <c r="AL1153" s="2">
        <v>0</v>
      </c>
      <c r="AM1153" s="2">
        <v>0</v>
      </c>
      <c r="AN1153" s="2">
        <v>2</v>
      </c>
      <c r="AO1153" s="2">
        <v>0</v>
      </c>
      <c r="AP1153" s="2">
        <v>0</v>
      </c>
      <c r="AQ1153" s="2" t="s">
        <v>77</v>
      </c>
      <c r="AR1153" s="2" t="s">
        <v>77</v>
      </c>
      <c r="AS1153" s="2" t="s">
        <v>77</v>
      </c>
      <c r="AT1153" s="3">
        <v>0</v>
      </c>
      <c r="AU1153" s="3">
        <v>0</v>
      </c>
      <c r="AV1153" s="2">
        <v>0</v>
      </c>
      <c r="AW1153" s="3">
        <v>814065000</v>
      </c>
      <c r="AX1153" s="3">
        <v>0</v>
      </c>
      <c r="AY1153" s="2">
        <v>0</v>
      </c>
      <c r="AZ1153" s="3">
        <v>27405011000</v>
      </c>
      <c r="BA1153" s="3">
        <v>0</v>
      </c>
      <c r="BB1153" s="2">
        <v>0</v>
      </c>
      <c r="BC1153" s="3">
        <v>866027000</v>
      </c>
      <c r="BD1153" s="3">
        <v>0</v>
      </c>
      <c r="BE1153" s="2">
        <v>0</v>
      </c>
      <c r="BF1153" s="3">
        <v>952627281</v>
      </c>
      <c r="BG1153" s="3">
        <v>0</v>
      </c>
      <c r="BH1153" s="2">
        <v>0</v>
      </c>
      <c r="BI1153" s="3">
        <v>30037730281</v>
      </c>
      <c r="BJ1153" s="3">
        <v>0</v>
      </c>
      <c r="BK1153" s="2">
        <v>0</v>
      </c>
      <c r="BL1153" t="s">
        <v>2115</v>
      </c>
      <c r="BM1153" s="4">
        <f t="shared" si="205"/>
        <v>0</v>
      </c>
      <c r="BN1153" s="4">
        <f t="shared" si="206"/>
        <v>0</v>
      </c>
      <c r="BO1153" s="4">
        <f t="shared" si="207"/>
        <v>814.06500000000005</v>
      </c>
      <c r="BP1153" s="4">
        <f t="shared" si="208"/>
        <v>0</v>
      </c>
      <c r="BQ1153" s="4">
        <f t="shared" si="209"/>
        <v>27405.010999999999</v>
      </c>
      <c r="BR1153" s="4">
        <f t="shared" si="210"/>
        <v>0</v>
      </c>
      <c r="BS1153" s="4">
        <f t="shared" si="211"/>
        <v>866.02700000000004</v>
      </c>
      <c r="BT1153" s="4">
        <f t="shared" si="212"/>
        <v>0</v>
      </c>
      <c r="BU1153" s="4">
        <f t="shared" si="213"/>
        <v>952.62728100000004</v>
      </c>
      <c r="BV1153" s="4">
        <f t="shared" si="214"/>
        <v>0</v>
      </c>
      <c r="BW1153" s="4">
        <f t="shared" si="215"/>
        <v>30037.730280999996</v>
      </c>
      <c r="BX1153" s="4">
        <f t="shared" si="216"/>
        <v>0</v>
      </c>
    </row>
    <row r="1154" spans="1:76" x14ac:dyDescent="0.25">
      <c r="A1154">
        <v>16</v>
      </c>
      <c r="B1154" t="s">
        <v>60</v>
      </c>
      <c r="C1154" t="s">
        <v>61</v>
      </c>
      <c r="D1154">
        <v>2021</v>
      </c>
      <c r="E1154" t="s">
        <v>62</v>
      </c>
      <c r="F1154" t="s">
        <v>63</v>
      </c>
      <c r="G1154">
        <v>2</v>
      </c>
      <c r="H1154" t="s">
        <v>64</v>
      </c>
      <c r="I1154" t="s">
        <v>3567</v>
      </c>
      <c r="J1154" t="s">
        <v>2042</v>
      </c>
      <c r="K1154" t="s">
        <v>2043</v>
      </c>
      <c r="L1154" t="s">
        <v>3610</v>
      </c>
      <c r="M1154" t="s">
        <v>2044</v>
      </c>
      <c r="N1154" t="s">
        <v>3613</v>
      </c>
      <c r="O1154" t="s">
        <v>259</v>
      </c>
      <c r="P1154" t="s">
        <v>3661</v>
      </c>
      <c r="Q1154" t="s">
        <v>2082</v>
      </c>
      <c r="R1154" t="s">
        <v>3886</v>
      </c>
      <c r="S1154" t="s">
        <v>2083</v>
      </c>
      <c r="T1154">
        <v>28</v>
      </c>
      <c r="U1154">
        <v>21</v>
      </c>
      <c r="V1154" t="s">
        <v>2116</v>
      </c>
      <c r="W1154">
        <v>3</v>
      </c>
      <c r="X1154" t="s">
        <v>138</v>
      </c>
      <c r="Y1154">
        <v>1</v>
      </c>
      <c r="Z1154" t="s">
        <v>73</v>
      </c>
      <c r="AA1154">
        <v>1</v>
      </c>
      <c r="AB1154" s="2">
        <v>0</v>
      </c>
      <c r="AC1154" s="2">
        <v>0</v>
      </c>
      <c r="AD1154" s="2">
        <v>0</v>
      </c>
      <c r="AE1154" s="2">
        <v>0.4</v>
      </c>
      <c r="AF1154" s="2">
        <v>0.4</v>
      </c>
      <c r="AG1154" s="2">
        <v>100</v>
      </c>
      <c r="AH1154" s="2">
        <v>0.8</v>
      </c>
      <c r="AI1154" s="2">
        <v>0</v>
      </c>
      <c r="AJ1154" s="2">
        <v>0</v>
      </c>
      <c r="AK1154" s="2">
        <v>1</v>
      </c>
      <c r="AL1154" s="2">
        <v>0</v>
      </c>
      <c r="AM1154" s="2">
        <v>0</v>
      </c>
      <c r="AN1154" s="2">
        <v>1</v>
      </c>
      <c r="AO1154" s="2">
        <v>0</v>
      </c>
      <c r="AP1154" s="2">
        <v>0</v>
      </c>
      <c r="AQ1154" s="2" t="s">
        <v>77</v>
      </c>
      <c r="AR1154" s="2" t="s">
        <v>77</v>
      </c>
      <c r="AS1154" s="2" t="s">
        <v>77</v>
      </c>
      <c r="AT1154" s="3">
        <v>0</v>
      </c>
      <c r="AU1154" s="3">
        <v>0</v>
      </c>
      <c r="AV1154" s="2">
        <v>0</v>
      </c>
      <c r="AW1154" s="3">
        <v>36057490057</v>
      </c>
      <c r="AX1154" s="3">
        <v>34548857395</v>
      </c>
      <c r="AY1154" s="2">
        <v>95.82</v>
      </c>
      <c r="AZ1154" s="3">
        <v>0</v>
      </c>
      <c r="BA1154" s="3">
        <v>0</v>
      </c>
      <c r="BB1154" s="2">
        <v>0</v>
      </c>
      <c r="BC1154" s="3">
        <v>5443862883</v>
      </c>
      <c r="BD1154" s="3">
        <v>0</v>
      </c>
      <c r="BE1154" s="2">
        <v>0</v>
      </c>
      <c r="BF1154" s="3">
        <v>5427933254</v>
      </c>
      <c r="BG1154" s="3">
        <v>0</v>
      </c>
      <c r="BH1154" s="2">
        <v>0</v>
      </c>
      <c r="BI1154" s="3">
        <v>46929286194</v>
      </c>
      <c r="BJ1154" s="3">
        <v>34548857395</v>
      </c>
      <c r="BK1154" s="2">
        <v>73.62</v>
      </c>
      <c r="BL1154" t="s">
        <v>2103</v>
      </c>
      <c r="BM1154" s="4">
        <f t="shared" si="205"/>
        <v>0</v>
      </c>
      <c r="BN1154" s="4">
        <f t="shared" si="206"/>
        <v>0</v>
      </c>
      <c r="BO1154" s="4">
        <f t="shared" si="207"/>
        <v>36057.490057000003</v>
      </c>
      <c r="BP1154" s="4">
        <f t="shared" si="208"/>
        <v>34548.857394999999</v>
      </c>
      <c r="BQ1154" s="4">
        <f t="shared" si="209"/>
        <v>0</v>
      </c>
      <c r="BR1154" s="4">
        <f t="shared" si="210"/>
        <v>0</v>
      </c>
      <c r="BS1154" s="4">
        <f t="shared" si="211"/>
        <v>5443.8628829999998</v>
      </c>
      <c r="BT1154" s="4">
        <f t="shared" si="212"/>
        <v>0</v>
      </c>
      <c r="BU1154" s="4">
        <f t="shared" si="213"/>
        <v>5427.9332539999996</v>
      </c>
      <c r="BV1154" s="4">
        <f t="shared" si="214"/>
        <v>0</v>
      </c>
      <c r="BW1154" s="4">
        <f t="shared" si="215"/>
        <v>46929.286194</v>
      </c>
      <c r="BX1154" s="4">
        <f t="shared" si="216"/>
        <v>34548.857394999999</v>
      </c>
    </row>
    <row r="1155" spans="1:76" x14ac:dyDescent="0.25">
      <c r="A1155">
        <v>16</v>
      </c>
      <c r="B1155" t="s">
        <v>60</v>
      </c>
      <c r="C1155" t="s">
        <v>61</v>
      </c>
      <c r="D1155">
        <v>2021</v>
      </c>
      <c r="E1155" t="s">
        <v>62</v>
      </c>
      <c r="F1155" t="s">
        <v>63</v>
      </c>
      <c r="G1155">
        <v>2</v>
      </c>
      <c r="H1155" t="s">
        <v>64</v>
      </c>
      <c r="I1155" t="s">
        <v>3567</v>
      </c>
      <c r="J1155" t="s">
        <v>2042</v>
      </c>
      <c r="K1155" t="s">
        <v>2043</v>
      </c>
      <c r="L1155" t="s">
        <v>3610</v>
      </c>
      <c r="M1155" t="s">
        <v>2044</v>
      </c>
      <c r="N1155" t="s">
        <v>3613</v>
      </c>
      <c r="O1155" t="s">
        <v>259</v>
      </c>
      <c r="P1155" t="s">
        <v>3661</v>
      </c>
      <c r="Q1155" t="s">
        <v>2082</v>
      </c>
      <c r="R1155" t="s">
        <v>3886</v>
      </c>
      <c r="S1155" t="s">
        <v>2083</v>
      </c>
      <c r="T1155">
        <v>28</v>
      </c>
      <c r="U1155">
        <v>23</v>
      </c>
      <c r="V1155" t="s">
        <v>2117</v>
      </c>
      <c r="W1155">
        <v>2</v>
      </c>
      <c r="X1155" t="s">
        <v>76</v>
      </c>
      <c r="Y1155">
        <v>1</v>
      </c>
      <c r="Z1155" t="s">
        <v>73</v>
      </c>
      <c r="AA1155">
        <v>1</v>
      </c>
      <c r="AB1155" s="2">
        <v>0</v>
      </c>
      <c r="AC1155" s="2">
        <v>0</v>
      </c>
      <c r="AD1155" s="2">
        <v>0</v>
      </c>
      <c r="AE1155" s="2">
        <v>80</v>
      </c>
      <c r="AF1155" s="2">
        <v>73.3</v>
      </c>
      <c r="AG1155" s="2">
        <v>91.63</v>
      </c>
      <c r="AH1155" s="2">
        <v>80</v>
      </c>
      <c r="AI1155" s="2">
        <v>0</v>
      </c>
      <c r="AJ1155" s="2">
        <v>0</v>
      </c>
      <c r="AK1155" s="2">
        <v>80</v>
      </c>
      <c r="AL1155" s="2">
        <v>0</v>
      </c>
      <c r="AM1155" s="2">
        <v>0</v>
      </c>
      <c r="AN1155" s="2">
        <v>80</v>
      </c>
      <c r="AO1155" s="2">
        <v>0</v>
      </c>
      <c r="AP1155" s="2">
        <v>0</v>
      </c>
      <c r="AQ1155" s="2" t="s">
        <v>77</v>
      </c>
      <c r="AR1155" s="2" t="s">
        <v>77</v>
      </c>
      <c r="AS1155" s="2" t="s">
        <v>77</v>
      </c>
      <c r="AT1155" s="3">
        <v>0</v>
      </c>
      <c r="AU1155" s="3">
        <v>0</v>
      </c>
      <c r="AV1155" s="2">
        <v>0</v>
      </c>
      <c r="AW1155" s="3">
        <v>42292161539</v>
      </c>
      <c r="AX1155" s="3">
        <v>42264587486</v>
      </c>
      <c r="AY1155" s="2">
        <v>99.93</v>
      </c>
      <c r="AZ1155" s="3">
        <v>20419791000</v>
      </c>
      <c r="BA1155" s="3">
        <v>0</v>
      </c>
      <c r="BB1155" s="2">
        <v>0</v>
      </c>
      <c r="BC1155" s="3">
        <v>35424219400</v>
      </c>
      <c r="BD1155" s="3">
        <v>0</v>
      </c>
      <c r="BE1155" s="2">
        <v>0</v>
      </c>
      <c r="BF1155" s="3">
        <v>36841187736</v>
      </c>
      <c r="BG1155" s="3">
        <v>0</v>
      </c>
      <c r="BH1155" s="2">
        <v>0</v>
      </c>
      <c r="BI1155" s="3">
        <v>134977359675</v>
      </c>
      <c r="BJ1155" s="3">
        <v>42264587486</v>
      </c>
      <c r="BK1155" s="2">
        <v>31.31</v>
      </c>
      <c r="BL1155" t="s">
        <v>2103</v>
      </c>
      <c r="BM1155" s="4">
        <f t="shared" ref="BM1155:BM1218" si="217">AT1155 / 1000000</f>
        <v>0</v>
      </c>
      <c r="BN1155" s="4">
        <f t="shared" ref="BN1155:BN1218" si="218">AU1155 / 1000000</f>
        <v>0</v>
      </c>
      <c r="BO1155" s="4">
        <f t="shared" ref="BO1155:BO1218" si="219">AW1155 / 1000000</f>
        <v>42292.161539000001</v>
      </c>
      <c r="BP1155" s="4">
        <f t="shared" ref="BP1155:BP1218" si="220">AX1155 / 1000000</f>
        <v>42264.587485999997</v>
      </c>
      <c r="BQ1155" s="4">
        <f t="shared" ref="BQ1155:BQ1218" si="221">AZ1155 / 1000000</f>
        <v>20419.791000000001</v>
      </c>
      <c r="BR1155" s="4">
        <f t="shared" ref="BR1155:BR1218" si="222">BA1155 / 1000000</f>
        <v>0</v>
      </c>
      <c r="BS1155" s="4">
        <f t="shared" ref="BS1155:BS1218" si="223">BC1155 / 1000000</f>
        <v>35424.219400000002</v>
      </c>
      <c r="BT1155" s="4">
        <f t="shared" ref="BT1155:BT1218" si="224">BD1155 / 1000000</f>
        <v>0</v>
      </c>
      <c r="BU1155" s="4">
        <f t="shared" ref="BU1155:BU1218" si="225">BF1155 / 1000000</f>
        <v>36841.187736</v>
      </c>
      <c r="BV1155" s="4">
        <f t="shared" ref="BV1155:BV1218" si="226">BG1155 / 1000000</f>
        <v>0</v>
      </c>
      <c r="BW1155" s="4">
        <f t="shared" ref="BW1155:BW1218" si="227">BM1155+BO1155+BQ1155+BS1155+BU1155</f>
        <v>134977.35967500001</v>
      </c>
      <c r="BX1155" s="4">
        <f t="shared" ref="BX1155:BX1218" si="228">BN1155+BP1155+BR1155+BT1155+BV1155</f>
        <v>42264.587485999997</v>
      </c>
    </row>
    <row r="1156" spans="1:76" x14ac:dyDescent="0.25">
      <c r="A1156">
        <v>16</v>
      </c>
      <c r="B1156" t="s">
        <v>60</v>
      </c>
      <c r="C1156" t="s">
        <v>61</v>
      </c>
      <c r="D1156">
        <v>2021</v>
      </c>
      <c r="E1156" t="s">
        <v>62</v>
      </c>
      <c r="F1156" t="s">
        <v>63</v>
      </c>
      <c r="G1156">
        <v>2</v>
      </c>
      <c r="H1156" t="s">
        <v>64</v>
      </c>
      <c r="I1156" t="s">
        <v>3567</v>
      </c>
      <c r="J1156" t="s">
        <v>2042</v>
      </c>
      <c r="K1156" t="s">
        <v>2043</v>
      </c>
      <c r="L1156" t="s">
        <v>3610</v>
      </c>
      <c r="M1156" t="s">
        <v>2044</v>
      </c>
      <c r="N1156" t="s">
        <v>3613</v>
      </c>
      <c r="O1156" t="s">
        <v>259</v>
      </c>
      <c r="P1156" t="s">
        <v>3661</v>
      </c>
      <c r="Q1156" t="s">
        <v>2082</v>
      </c>
      <c r="R1156" t="s">
        <v>3886</v>
      </c>
      <c r="S1156" t="s">
        <v>2083</v>
      </c>
      <c r="T1156">
        <v>28</v>
      </c>
      <c r="U1156">
        <v>24</v>
      </c>
      <c r="V1156" t="s">
        <v>2118</v>
      </c>
      <c r="W1156">
        <v>3</v>
      </c>
      <c r="X1156" t="s">
        <v>138</v>
      </c>
      <c r="Y1156">
        <v>1</v>
      </c>
      <c r="Z1156" t="s">
        <v>73</v>
      </c>
      <c r="AA1156">
        <v>1</v>
      </c>
      <c r="AB1156" s="2">
        <v>0</v>
      </c>
      <c r="AC1156" s="2">
        <v>0</v>
      </c>
      <c r="AD1156" s="2">
        <v>0</v>
      </c>
      <c r="AE1156" s="2">
        <v>20</v>
      </c>
      <c r="AF1156" s="2">
        <v>17</v>
      </c>
      <c r="AG1156" s="2">
        <v>85</v>
      </c>
      <c r="AH1156" s="2">
        <v>50</v>
      </c>
      <c r="AI1156" s="2">
        <v>0</v>
      </c>
      <c r="AJ1156" s="2">
        <v>0</v>
      </c>
      <c r="AK1156" s="2">
        <v>70</v>
      </c>
      <c r="AL1156" s="2">
        <v>0</v>
      </c>
      <c r="AM1156" s="2">
        <v>0</v>
      </c>
      <c r="AN1156" s="2">
        <v>80</v>
      </c>
      <c r="AO1156" s="2">
        <v>0</v>
      </c>
      <c r="AP1156" s="2">
        <v>0</v>
      </c>
      <c r="AQ1156" s="2" t="s">
        <v>77</v>
      </c>
      <c r="AR1156" s="2" t="s">
        <v>77</v>
      </c>
      <c r="AS1156" s="2" t="s">
        <v>77</v>
      </c>
      <c r="AT1156" s="3">
        <v>0</v>
      </c>
      <c r="AU1156" s="3">
        <v>0</v>
      </c>
      <c r="AV1156" s="2">
        <v>0</v>
      </c>
      <c r="AW1156" s="3">
        <v>20119226414</v>
      </c>
      <c r="AX1156" s="3">
        <v>20119226414</v>
      </c>
      <c r="AY1156" s="2">
        <v>100</v>
      </c>
      <c r="AZ1156" s="3">
        <v>50000000000</v>
      </c>
      <c r="BA1156" s="3">
        <v>0</v>
      </c>
      <c r="BB1156" s="2">
        <v>0</v>
      </c>
      <c r="BC1156" s="3">
        <v>91200000000</v>
      </c>
      <c r="BD1156" s="3">
        <v>0</v>
      </c>
      <c r="BE1156" s="2">
        <v>0</v>
      </c>
      <c r="BF1156" s="3">
        <v>22800000000</v>
      </c>
      <c r="BG1156" s="3">
        <v>0</v>
      </c>
      <c r="BH1156" s="2">
        <v>0</v>
      </c>
      <c r="BI1156" s="3">
        <v>184119226414</v>
      </c>
      <c r="BJ1156" s="3">
        <v>20119226414</v>
      </c>
      <c r="BK1156" s="2">
        <v>10.93</v>
      </c>
      <c r="BL1156" t="s">
        <v>2103</v>
      </c>
      <c r="BM1156" s="4">
        <f t="shared" si="217"/>
        <v>0</v>
      </c>
      <c r="BN1156" s="4">
        <f t="shared" si="218"/>
        <v>0</v>
      </c>
      <c r="BO1156" s="4">
        <f t="shared" si="219"/>
        <v>20119.226414000001</v>
      </c>
      <c r="BP1156" s="4">
        <f t="shared" si="220"/>
        <v>20119.226414000001</v>
      </c>
      <c r="BQ1156" s="4">
        <f t="shared" si="221"/>
        <v>50000</v>
      </c>
      <c r="BR1156" s="4">
        <f t="shared" si="222"/>
        <v>0</v>
      </c>
      <c r="BS1156" s="4">
        <f t="shared" si="223"/>
        <v>91200</v>
      </c>
      <c r="BT1156" s="4">
        <f t="shared" si="224"/>
        <v>0</v>
      </c>
      <c r="BU1156" s="4">
        <f t="shared" si="225"/>
        <v>22800</v>
      </c>
      <c r="BV1156" s="4">
        <f t="shared" si="226"/>
        <v>0</v>
      </c>
      <c r="BW1156" s="4">
        <f t="shared" si="227"/>
        <v>184119.226414</v>
      </c>
      <c r="BX1156" s="4">
        <f t="shared" si="228"/>
        <v>20119.226414000001</v>
      </c>
    </row>
    <row r="1157" spans="1:76" x14ac:dyDescent="0.25">
      <c r="A1157">
        <v>16</v>
      </c>
      <c r="B1157" t="s">
        <v>60</v>
      </c>
      <c r="C1157" t="s">
        <v>61</v>
      </c>
      <c r="D1157">
        <v>2021</v>
      </c>
      <c r="E1157" t="s">
        <v>62</v>
      </c>
      <c r="F1157" t="s">
        <v>63</v>
      </c>
      <c r="G1157">
        <v>2</v>
      </c>
      <c r="H1157" t="s">
        <v>64</v>
      </c>
      <c r="I1157" t="s">
        <v>3567</v>
      </c>
      <c r="J1157" t="s">
        <v>2042</v>
      </c>
      <c r="K1157" t="s">
        <v>2043</v>
      </c>
      <c r="L1157" t="s">
        <v>3610</v>
      </c>
      <c r="M1157" t="s">
        <v>2044</v>
      </c>
      <c r="N1157" t="s">
        <v>3613</v>
      </c>
      <c r="O1157" t="s">
        <v>259</v>
      </c>
      <c r="P1157" t="s">
        <v>3662</v>
      </c>
      <c r="Q1157" t="s">
        <v>2119</v>
      </c>
      <c r="R1157" t="s">
        <v>3887</v>
      </c>
      <c r="S1157" t="s">
        <v>2120</v>
      </c>
      <c r="T1157">
        <v>13</v>
      </c>
      <c r="U1157">
        <v>1</v>
      </c>
      <c r="V1157" t="s">
        <v>2121</v>
      </c>
      <c r="W1157">
        <v>1</v>
      </c>
      <c r="X1157" t="s">
        <v>72</v>
      </c>
      <c r="Y1157">
        <v>1</v>
      </c>
      <c r="Z1157" t="s">
        <v>73</v>
      </c>
      <c r="AA1157">
        <v>1</v>
      </c>
      <c r="AB1157" s="2">
        <v>1</v>
      </c>
      <c r="AC1157" s="2">
        <v>0</v>
      </c>
      <c r="AD1157" s="2">
        <v>0</v>
      </c>
      <c r="AE1157" s="2">
        <v>1</v>
      </c>
      <c r="AF1157" s="2">
        <v>0</v>
      </c>
      <c r="AG1157" s="2">
        <v>0</v>
      </c>
      <c r="AH1157" s="2">
        <v>6</v>
      </c>
      <c r="AI1157" s="2">
        <v>0</v>
      </c>
      <c r="AJ1157" s="2">
        <v>0</v>
      </c>
      <c r="AK1157" s="2">
        <v>6</v>
      </c>
      <c r="AL1157" s="2">
        <v>0</v>
      </c>
      <c r="AM1157" s="2">
        <v>0</v>
      </c>
      <c r="AN1157" s="2">
        <v>7</v>
      </c>
      <c r="AO1157" s="2">
        <v>0</v>
      </c>
      <c r="AP1157" s="2">
        <v>0</v>
      </c>
      <c r="AQ1157" s="2">
        <v>20</v>
      </c>
      <c r="AR1157" s="2">
        <v>0</v>
      </c>
      <c r="AS1157" s="2">
        <v>0</v>
      </c>
      <c r="AT1157" s="3">
        <v>702956378</v>
      </c>
      <c r="AU1157" s="3">
        <v>702956378</v>
      </c>
      <c r="AV1157" s="2">
        <v>100</v>
      </c>
      <c r="AW1157" s="3">
        <v>2457488061</v>
      </c>
      <c r="AX1157" s="3">
        <v>2457488061</v>
      </c>
      <c r="AY1157" s="2">
        <v>100</v>
      </c>
      <c r="AZ1157" s="3">
        <v>693379000</v>
      </c>
      <c r="BA1157" s="3">
        <v>0</v>
      </c>
      <c r="BB1157" s="2">
        <v>0</v>
      </c>
      <c r="BC1157" s="3">
        <v>1406258000</v>
      </c>
      <c r="BD1157" s="3">
        <v>0</v>
      </c>
      <c r="BE1157" s="2">
        <v>0</v>
      </c>
      <c r="BF1157" s="3">
        <v>1546880827</v>
      </c>
      <c r="BG1157" s="3">
        <v>0</v>
      </c>
      <c r="BH1157" s="2">
        <v>0</v>
      </c>
      <c r="BI1157" s="3">
        <v>6806962266</v>
      </c>
      <c r="BJ1157" s="3">
        <v>3160444439</v>
      </c>
      <c r="BK1157" s="2">
        <v>46.43</v>
      </c>
      <c r="BL1157" t="s">
        <v>2122</v>
      </c>
      <c r="BM1157" s="4">
        <f t="shared" si="217"/>
        <v>702.95637799999997</v>
      </c>
      <c r="BN1157" s="4">
        <f t="shared" si="218"/>
        <v>702.95637799999997</v>
      </c>
      <c r="BO1157" s="4">
        <f t="shared" si="219"/>
        <v>2457.488061</v>
      </c>
      <c r="BP1157" s="4">
        <f t="shared" si="220"/>
        <v>2457.488061</v>
      </c>
      <c r="BQ1157" s="4">
        <f t="shared" si="221"/>
        <v>693.37900000000002</v>
      </c>
      <c r="BR1157" s="4">
        <f t="shared" si="222"/>
        <v>0</v>
      </c>
      <c r="BS1157" s="4">
        <f t="shared" si="223"/>
        <v>1406.258</v>
      </c>
      <c r="BT1157" s="4">
        <f t="shared" si="224"/>
        <v>0</v>
      </c>
      <c r="BU1157" s="4">
        <f t="shared" si="225"/>
        <v>1546.880827</v>
      </c>
      <c r="BV1157" s="4">
        <f t="shared" si="226"/>
        <v>0</v>
      </c>
      <c r="BW1157" s="4">
        <f t="shared" si="227"/>
        <v>6806.9622659999995</v>
      </c>
      <c r="BX1157" s="4">
        <f t="shared" si="228"/>
        <v>3160.4444389999999</v>
      </c>
    </row>
    <row r="1158" spans="1:76" x14ac:dyDescent="0.25">
      <c r="A1158">
        <v>16</v>
      </c>
      <c r="B1158" t="s">
        <v>60</v>
      </c>
      <c r="C1158" t="s">
        <v>61</v>
      </c>
      <c r="D1158">
        <v>2021</v>
      </c>
      <c r="E1158" t="s">
        <v>62</v>
      </c>
      <c r="F1158" t="s">
        <v>63</v>
      </c>
      <c r="G1158">
        <v>2</v>
      </c>
      <c r="H1158" t="s">
        <v>64</v>
      </c>
      <c r="I1158" t="s">
        <v>3567</v>
      </c>
      <c r="J1158" t="s">
        <v>2042</v>
      </c>
      <c r="K1158" t="s">
        <v>2043</v>
      </c>
      <c r="L1158" t="s">
        <v>3610</v>
      </c>
      <c r="M1158" t="s">
        <v>2044</v>
      </c>
      <c r="N1158" t="s">
        <v>3613</v>
      </c>
      <c r="O1158" t="s">
        <v>259</v>
      </c>
      <c r="P1158" t="s">
        <v>3662</v>
      </c>
      <c r="Q1158" t="s">
        <v>2119</v>
      </c>
      <c r="R1158" t="s">
        <v>3887</v>
      </c>
      <c r="S1158" t="s">
        <v>2120</v>
      </c>
      <c r="T1158">
        <v>13</v>
      </c>
      <c r="U1158">
        <v>2</v>
      </c>
      <c r="V1158" t="s">
        <v>2123</v>
      </c>
      <c r="W1158">
        <v>1</v>
      </c>
      <c r="X1158" t="s">
        <v>72</v>
      </c>
      <c r="Y1158">
        <v>1</v>
      </c>
      <c r="Z1158" t="s">
        <v>73</v>
      </c>
      <c r="AA1158">
        <v>1</v>
      </c>
      <c r="AB1158" s="2">
        <v>0.5</v>
      </c>
      <c r="AC1158" s="2">
        <v>0</v>
      </c>
      <c r="AD1158" s="2">
        <v>0</v>
      </c>
      <c r="AE1158" s="2">
        <v>0.5</v>
      </c>
      <c r="AF1158" s="2">
        <v>0</v>
      </c>
      <c r="AG1158" s="2">
        <v>0</v>
      </c>
      <c r="AH1158" s="2">
        <v>3</v>
      </c>
      <c r="AI1158" s="2">
        <v>0</v>
      </c>
      <c r="AJ1158" s="2">
        <v>0</v>
      </c>
      <c r="AK1158" s="2">
        <v>3</v>
      </c>
      <c r="AL1158" s="2">
        <v>0</v>
      </c>
      <c r="AM1158" s="2">
        <v>0</v>
      </c>
      <c r="AN1158" s="2">
        <v>3.5</v>
      </c>
      <c r="AO1158" s="2">
        <v>0</v>
      </c>
      <c r="AP1158" s="2">
        <v>0</v>
      </c>
      <c r="AQ1158" s="2">
        <v>10</v>
      </c>
      <c r="AR1158" s="2">
        <v>0</v>
      </c>
      <c r="AS1158" s="2">
        <v>0</v>
      </c>
      <c r="AT1158" s="3">
        <v>1033236378</v>
      </c>
      <c r="AU1158" s="3">
        <v>1033236378</v>
      </c>
      <c r="AV1158" s="2">
        <v>100</v>
      </c>
      <c r="AW1158" s="3">
        <v>1405815591</v>
      </c>
      <c r="AX1158" s="3">
        <v>1405815591</v>
      </c>
      <c r="AY1158" s="2">
        <v>100</v>
      </c>
      <c r="AZ1158" s="3">
        <v>271436000</v>
      </c>
      <c r="BA1158" s="3">
        <v>0</v>
      </c>
      <c r="BB1158" s="2">
        <v>0</v>
      </c>
      <c r="BC1158" s="3">
        <v>5621774000</v>
      </c>
      <c r="BD1158" s="3">
        <v>0</v>
      </c>
      <c r="BE1158" s="2">
        <v>0</v>
      </c>
      <c r="BF1158" s="3">
        <v>6183948933</v>
      </c>
      <c r="BG1158" s="3">
        <v>0</v>
      </c>
      <c r="BH1158" s="2">
        <v>0</v>
      </c>
      <c r="BI1158" s="3">
        <v>14516210902</v>
      </c>
      <c r="BJ1158" s="3">
        <v>2439051969</v>
      </c>
      <c r="BK1158" s="2">
        <v>16.8</v>
      </c>
      <c r="BL1158" t="s">
        <v>2124</v>
      </c>
      <c r="BM1158" s="4">
        <f t="shared" si="217"/>
        <v>1033.2363780000001</v>
      </c>
      <c r="BN1158" s="4">
        <f t="shared" si="218"/>
        <v>1033.2363780000001</v>
      </c>
      <c r="BO1158" s="4">
        <f t="shared" si="219"/>
        <v>1405.815591</v>
      </c>
      <c r="BP1158" s="4">
        <f t="shared" si="220"/>
        <v>1405.815591</v>
      </c>
      <c r="BQ1158" s="4">
        <f t="shared" si="221"/>
        <v>271.43599999999998</v>
      </c>
      <c r="BR1158" s="4">
        <f t="shared" si="222"/>
        <v>0</v>
      </c>
      <c r="BS1158" s="4">
        <f t="shared" si="223"/>
        <v>5621.7740000000003</v>
      </c>
      <c r="BT1158" s="4">
        <f t="shared" si="224"/>
        <v>0</v>
      </c>
      <c r="BU1158" s="4">
        <f t="shared" si="225"/>
        <v>6183.9489329999997</v>
      </c>
      <c r="BV1158" s="4">
        <f t="shared" si="226"/>
        <v>0</v>
      </c>
      <c r="BW1158" s="4">
        <f t="shared" si="227"/>
        <v>14516.210902000001</v>
      </c>
      <c r="BX1158" s="4">
        <f t="shared" si="228"/>
        <v>2439.0519690000001</v>
      </c>
    </row>
    <row r="1159" spans="1:76" x14ac:dyDescent="0.25">
      <c r="A1159">
        <v>16</v>
      </c>
      <c r="B1159" t="s">
        <v>60</v>
      </c>
      <c r="C1159" t="s">
        <v>61</v>
      </c>
      <c r="D1159">
        <v>2021</v>
      </c>
      <c r="E1159" t="s">
        <v>62</v>
      </c>
      <c r="F1159" t="s">
        <v>63</v>
      </c>
      <c r="G1159">
        <v>2</v>
      </c>
      <c r="H1159" t="s">
        <v>64</v>
      </c>
      <c r="I1159" t="s">
        <v>3567</v>
      </c>
      <c r="J1159" t="s">
        <v>2042</v>
      </c>
      <c r="K1159" t="s">
        <v>2043</v>
      </c>
      <c r="L1159" t="s">
        <v>3610</v>
      </c>
      <c r="M1159" t="s">
        <v>2044</v>
      </c>
      <c r="N1159" t="s">
        <v>3613</v>
      </c>
      <c r="O1159" t="s">
        <v>259</v>
      </c>
      <c r="P1159" t="s">
        <v>3662</v>
      </c>
      <c r="Q1159" t="s">
        <v>2119</v>
      </c>
      <c r="R1159" t="s">
        <v>3887</v>
      </c>
      <c r="S1159" t="s">
        <v>2120</v>
      </c>
      <c r="T1159">
        <v>13</v>
      </c>
      <c r="U1159">
        <v>3</v>
      </c>
      <c r="V1159" t="s">
        <v>2125</v>
      </c>
      <c r="W1159">
        <v>1</v>
      </c>
      <c r="X1159" t="s">
        <v>72</v>
      </c>
      <c r="Y1159">
        <v>1</v>
      </c>
      <c r="Z1159" t="s">
        <v>73</v>
      </c>
      <c r="AA1159">
        <v>1</v>
      </c>
      <c r="AB1159" s="2">
        <v>1</v>
      </c>
      <c r="AC1159" s="2">
        <v>0</v>
      </c>
      <c r="AD1159" s="2">
        <v>0</v>
      </c>
      <c r="AE1159" s="2">
        <v>1</v>
      </c>
      <c r="AF1159" s="2">
        <v>0</v>
      </c>
      <c r="AG1159" s="2">
        <v>0</v>
      </c>
      <c r="AH1159" s="2">
        <v>6</v>
      </c>
      <c r="AI1159" s="2">
        <v>0</v>
      </c>
      <c r="AJ1159" s="2">
        <v>0</v>
      </c>
      <c r="AK1159" s="2">
        <v>6</v>
      </c>
      <c r="AL1159" s="2">
        <v>0</v>
      </c>
      <c r="AM1159" s="2">
        <v>0</v>
      </c>
      <c r="AN1159" s="2">
        <v>7</v>
      </c>
      <c r="AO1159" s="2">
        <v>0</v>
      </c>
      <c r="AP1159" s="2">
        <v>0</v>
      </c>
      <c r="AQ1159" s="2">
        <v>20</v>
      </c>
      <c r="AR1159" s="2">
        <v>0</v>
      </c>
      <c r="AS1159" s="2">
        <v>0</v>
      </c>
      <c r="AT1159" s="3">
        <v>72610872</v>
      </c>
      <c r="AU1159" s="3">
        <v>72610872</v>
      </c>
      <c r="AV1159" s="2">
        <v>100</v>
      </c>
      <c r="AW1159" s="3">
        <v>1126266323</v>
      </c>
      <c r="AX1159" s="3">
        <v>1126266323</v>
      </c>
      <c r="AY1159" s="2">
        <v>100</v>
      </c>
      <c r="AZ1159" s="3">
        <v>532361000</v>
      </c>
      <c r="BA1159" s="3">
        <v>0</v>
      </c>
      <c r="BB1159" s="2">
        <v>0</v>
      </c>
      <c r="BC1159" s="3">
        <v>1594008000</v>
      </c>
      <c r="BD1159" s="3">
        <v>0</v>
      </c>
      <c r="BE1159" s="2">
        <v>0</v>
      </c>
      <c r="BF1159" s="3">
        <v>1753406376</v>
      </c>
      <c r="BG1159" s="3">
        <v>0</v>
      </c>
      <c r="BH1159" s="2">
        <v>0</v>
      </c>
      <c r="BI1159" s="3">
        <v>5078652571</v>
      </c>
      <c r="BJ1159" s="3">
        <v>1198877195</v>
      </c>
      <c r="BK1159" s="2">
        <v>23.61</v>
      </c>
      <c r="BL1159" t="s">
        <v>2126</v>
      </c>
      <c r="BM1159" s="4">
        <f t="shared" si="217"/>
        <v>72.610872000000001</v>
      </c>
      <c r="BN1159" s="4">
        <f t="shared" si="218"/>
        <v>72.610872000000001</v>
      </c>
      <c r="BO1159" s="4">
        <f t="shared" si="219"/>
        <v>1126.2663230000001</v>
      </c>
      <c r="BP1159" s="4">
        <f t="shared" si="220"/>
        <v>1126.2663230000001</v>
      </c>
      <c r="BQ1159" s="4">
        <f t="shared" si="221"/>
        <v>532.36099999999999</v>
      </c>
      <c r="BR1159" s="4">
        <f t="shared" si="222"/>
        <v>0</v>
      </c>
      <c r="BS1159" s="4">
        <f t="shared" si="223"/>
        <v>1594.008</v>
      </c>
      <c r="BT1159" s="4">
        <f t="shared" si="224"/>
        <v>0</v>
      </c>
      <c r="BU1159" s="4">
        <f t="shared" si="225"/>
        <v>1753.4063759999999</v>
      </c>
      <c r="BV1159" s="4">
        <f t="shared" si="226"/>
        <v>0</v>
      </c>
      <c r="BW1159" s="4">
        <f t="shared" si="227"/>
        <v>5078.6525709999996</v>
      </c>
      <c r="BX1159" s="4">
        <f t="shared" si="228"/>
        <v>1198.877195</v>
      </c>
    </row>
    <row r="1160" spans="1:76" x14ac:dyDescent="0.25">
      <c r="A1160">
        <v>16</v>
      </c>
      <c r="B1160" t="s">
        <v>60</v>
      </c>
      <c r="C1160" t="s">
        <v>61</v>
      </c>
      <c r="D1160">
        <v>2021</v>
      </c>
      <c r="E1160" t="s">
        <v>62</v>
      </c>
      <c r="F1160" t="s">
        <v>63</v>
      </c>
      <c r="G1160">
        <v>2</v>
      </c>
      <c r="H1160" t="s">
        <v>64</v>
      </c>
      <c r="I1160" t="s">
        <v>3567</v>
      </c>
      <c r="J1160" t="s">
        <v>2042</v>
      </c>
      <c r="K1160" t="s">
        <v>2043</v>
      </c>
      <c r="L1160" t="s">
        <v>3610</v>
      </c>
      <c r="M1160" t="s">
        <v>2044</v>
      </c>
      <c r="N1160" t="s">
        <v>3613</v>
      </c>
      <c r="O1160" t="s">
        <v>259</v>
      </c>
      <c r="P1160" t="s">
        <v>3662</v>
      </c>
      <c r="Q1160" t="s">
        <v>2119</v>
      </c>
      <c r="R1160" t="s">
        <v>3887</v>
      </c>
      <c r="S1160" t="s">
        <v>2120</v>
      </c>
      <c r="T1160">
        <v>13</v>
      </c>
      <c r="U1160">
        <v>4</v>
      </c>
      <c r="V1160" t="s">
        <v>2127</v>
      </c>
      <c r="W1160">
        <v>1</v>
      </c>
      <c r="X1160" t="s">
        <v>72</v>
      </c>
      <c r="Y1160">
        <v>1</v>
      </c>
      <c r="Z1160" t="s">
        <v>73</v>
      </c>
      <c r="AA1160">
        <v>1</v>
      </c>
      <c r="AB1160" s="2">
        <v>0.5</v>
      </c>
      <c r="AC1160" s="2">
        <v>0</v>
      </c>
      <c r="AD1160" s="2">
        <v>0</v>
      </c>
      <c r="AE1160" s="2">
        <v>0.5</v>
      </c>
      <c r="AF1160" s="2">
        <v>0</v>
      </c>
      <c r="AG1160" s="2">
        <v>0</v>
      </c>
      <c r="AH1160" s="2">
        <v>3</v>
      </c>
      <c r="AI1160" s="2">
        <v>0</v>
      </c>
      <c r="AJ1160" s="2">
        <v>0</v>
      </c>
      <c r="AK1160" s="2">
        <v>3</v>
      </c>
      <c r="AL1160" s="2">
        <v>0</v>
      </c>
      <c r="AM1160" s="2">
        <v>0</v>
      </c>
      <c r="AN1160" s="2">
        <v>3.5</v>
      </c>
      <c r="AO1160" s="2">
        <v>0</v>
      </c>
      <c r="AP1160" s="2">
        <v>0</v>
      </c>
      <c r="AQ1160" s="2">
        <v>10</v>
      </c>
      <c r="AR1160" s="2">
        <v>0</v>
      </c>
      <c r="AS1160" s="2">
        <v>0</v>
      </c>
      <c r="AT1160" s="3">
        <v>126859519</v>
      </c>
      <c r="AU1160" s="3">
        <v>126859519</v>
      </c>
      <c r="AV1160" s="2">
        <v>100</v>
      </c>
      <c r="AW1160" s="3">
        <v>1565822545</v>
      </c>
      <c r="AX1160" s="3">
        <v>1565822545</v>
      </c>
      <c r="AY1160" s="2">
        <v>100</v>
      </c>
      <c r="AZ1160" s="3">
        <v>592437000</v>
      </c>
      <c r="BA1160" s="3">
        <v>0</v>
      </c>
      <c r="BB1160" s="2">
        <v>0</v>
      </c>
      <c r="BC1160" s="3">
        <v>1469700000</v>
      </c>
      <c r="BD1160" s="3">
        <v>0</v>
      </c>
      <c r="BE1160" s="2">
        <v>0</v>
      </c>
      <c r="BF1160" s="3">
        <v>1616668057</v>
      </c>
      <c r="BG1160" s="3">
        <v>0</v>
      </c>
      <c r="BH1160" s="2">
        <v>0</v>
      </c>
      <c r="BI1160" s="3">
        <v>5371487121</v>
      </c>
      <c r="BJ1160" s="3">
        <v>1692682064</v>
      </c>
      <c r="BK1160" s="2">
        <v>31.51</v>
      </c>
      <c r="BL1160" t="s">
        <v>2128</v>
      </c>
      <c r="BM1160" s="4">
        <f t="shared" si="217"/>
        <v>126.85951900000001</v>
      </c>
      <c r="BN1160" s="4">
        <f t="shared" si="218"/>
        <v>126.85951900000001</v>
      </c>
      <c r="BO1160" s="4">
        <f t="shared" si="219"/>
        <v>1565.822545</v>
      </c>
      <c r="BP1160" s="4">
        <f t="shared" si="220"/>
        <v>1565.822545</v>
      </c>
      <c r="BQ1160" s="4">
        <f t="shared" si="221"/>
        <v>592.43700000000001</v>
      </c>
      <c r="BR1160" s="4">
        <f t="shared" si="222"/>
        <v>0</v>
      </c>
      <c r="BS1160" s="4">
        <f t="shared" si="223"/>
        <v>1469.7</v>
      </c>
      <c r="BT1160" s="4">
        <f t="shared" si="224"/>
        <v>0</v>
      </c>
      <c r="BU1160" s="4">
        <f t="shared" si="225"/>
        <v>1616.6680570000001</v>
      </c>
      <c r="BV1160" s="4">
        <f t="shared" si="226"/>
        <v>0</v>
      </c>
      <c r="BW1160" s="4">
        <f t="shared" si="227"/>
        <v>5371.4871210000001</v>
      </c>
      <c r="BX1160" s="4">
        <f t="shared" si="228"/>
        <v>1692.6820640000001</v>
      </c>
    </row>
    <row r="1161" spans="1:76" x14ac:dyDescent="0.25">
      <c r="A1161">
        <v>16</v>
      </c>
      <c r="B1161" t="s">
        <v>60</v>
      </c>
      <c r="C1161" t="s">
        <v>61</v>
      </c>
      <c r="D1161">
        <v>2021</v>
      </c>
      <c r="E1161" t="s">
        <v>62</v>
      </c>
      <c r="F1161" t="s">
        <v>63</v>
      </c>
      <c r="G1161">
        <v>2</v>
      </c>
      <c r="H1161" t="s">
        <v>64</v>
      </c>
      <c r="I1161" t="s">
        <v>3567</v>
      </c>
      <c r="J1161" t="s">
        <v>2042</v>
      </c>
      <c r="K1161" t="s">
        <v>2043</v>
      </c>
      <c r="L1161" t="s">
        <v>3610</v>
      </c>
      <c r="M1161" t="s">
        <v>2044</v>
      </c>
      <c r="N1161" t="s">
        <v>3613</v>
      </c>
      <c r="O1161" t="s">
        <v>259</v>
      </c>
      <c r="P1161" t="s">
        <v>3662</v>
      </c>
      <c r="Q1161" t="s">
        <v>2119</v>
      </c>
      <c r="R1161" t="s">
        <v>3887</v>
      </c>
      <c r="S1161" t="s">
        <v>2120</v>
      </c>
      <c r="T1161">
        <v>13</v>
      </c>
      <c r="U1161">
        <v>5</v>
      </c>
      <c r="V1161" t="s">
        <v>2129</v>
      </c>
      <c r="W1161">
        <v>1</v>
      </c>
      <c r="X1161" t="s">
        <v>72</v>
      </c>
      <c r="Y1161">
        <v>1</v>
      </c>
      <c r="Z1161" t="s">
        <v>73</v>
      </c>
      <c r="AA1161">
        <v>1</v>
      </c>
      <c r="AB1161" s="2">
        <v>1.75</v>
      </c>
      <c r="AC1161" s="2">
        <v>0</v>
      </c>
      <c r="AD1161" s="2">
        <v>0</v>
      </c>
      <c r="AE1161" s="2">
        <v>1.75</v>
      </c>
      <c r="AF1161" s="2">
        <v>0</v>
      </c>
      <c r="AG1161" s="2">
        <v>0</v>
      </c>
      <c r="AH1161" s="2">
        <v>10.5</v>
      </c>
      <c r="AI1161" s="2">
        <v>0</v>
      </c>
      <c r="AJ1161" s="2">
        <v>0</v>
      </c>
      <c r="AK1161" s="2">
        <v>10.5</v>
      </c>
      <c r="AL1161" s="2">
        <v>0</v>
      </c>
      <c r="AM1161" s="2">
        <v>0</v>
      </c>
      <c r="AN1161" s="2">
        <v>12.25</v>
      </c>
      <c r="AO1161" s="2">
        <v>0</v>
      </c>
      <c r="AP1161" s="2">
        <v>0</v>
      </c>
      <c r="AQ1161" s="2">
        <v>35</v>
      </c>
      <c r="AR1161" s="2">
        <v>0</v>
      </c>
      <c r="AS1161" s="2">
        <v>0</v>
      </c>
      <c r="AT1161" s="3">
        <v>327636260</v>
      </c>
      <c r="AU1161" s="3">
        <v>327636260</v>
      </c>
      <c r="AV1161" s="2">
        <v>100</v>
      </c>
      <c r="AW1161" s="3">
        <v>778240395</v>
      </c>
      <c r="AX1161" s="3">
        <v>778240395</v>
      </c>
      <c r="AY1161" s="2">
        <v>100</v>
      </c>
      <c r="AZ1161" s="3">
        <v>315540000</v>
      </c>
      <c r="BA1161" s="3">
        <v>0</v>
      </c>
      <c r="BB1161" s="2">
        <v>0</v>
      </c>
      <c r="BC1161" s="3">
        <v>2223300000</v>
      </c>
      <c r="BD1161" s="3">
        <v>0</v>
      </c>
      <c r="BE1161" s="2">
        <v>0</v>
      </c>
      <c r="BF1161" s="3">
        <v>2445627086</v>
      </c>
      <c r="BG1161" s="3">
        <v>0</v>
      </c>
      <c r="BH1161" s="2">
        <v>0</v>
      </c>
      <c r="BI1161" s="3">
        <v>6090343741</v>
      </c>
      <c r="BJ1161" s="3">
        <v>1105876655</v>
      </c>
      <c r="BK1161" s="2">
        <v>18.16</v>
      </c>
      <c r="BL1161" t="s">
        <v>2130</v>
      </c>
      <c r="BM1161" s="4">
        <f t="shared" si="217"/>
        <v>327.63625999999999</v>
      </c>
      <c r="BN1161" s="4">
        <f t="shared" si="218"/>
        <v>327.63625999999999</v>
      </c>
      <c r="BO1161" s="4">
        <f t="shared" si="219"/>
        <v>778.24039500000003</v>
      </c>
      <c r="BP1161" s="4">
        <f t="shared" si="220"/>
        <v>778.24039500000003</v>
      </c>
      <c r="BQ1161" s="4">
        <f t="shared" si="221"/>
        <v>315.54000000000002</v>
      </c>
      <c r="BR1161" s="4">
        <f t="shared" si="222"/>
        <v>0</v>
      </c>
      <c r="BS1161" s="4">
        <f t="shared" si="223"/>
        <v>2223.3000000000002</v>
      </c>
      <c r="BT1161" s="4">
        <f t="shared" si="224"/>
        <v>0</v>
      </c>
      <c r="BU1161" s="4">
        <f t="shared" si="225"/>
        <v>2445.627086</v>
      </c>
      <c r="BV1161" s="4">
        <f t="shared" si="226"/>
        <v>0</v>
      </c>
      <c r="BW1161" s="4">
        <f t="shared" si="227"/>
        <v>6090.3437410000006</v>
      </c>
      <c r="BX1161" s="4">
        <f t="shared" si="228"/>
        <v>1105.876655</v>
      </c>
    </row>
    <row r="1162" spans="1:76" x14ac:dyDescent="0.25">
      <c r="A1162">
        <v>16</v>
      </c>
      <c r="B1162" t="s">
        <v>60</v>
      </c>
      <c r="C1162" t="s">
        <v>61</v>
      </c>
      <c r="D1162">
        <v>2021</v>
      </c>
      <c r="E1162" t="s">
        <v>62</v>
      </c>
      <c r="F1162" t="s">
        <v>63</v>
      </c>
      <c r="G1162">
        <v>2</v>
      </c>
      <c r="H1162" t="s">
        <v>64</v>
      </c>
      <c r="I1162" t="s">
        <v>3567</v>
      </c>
      <c r="J1162" t="s">
        <v>2042</v>
      </c>
      <c r="K1162" t="s">
        <v>2043</v>
      </c>
      <c r="L1162" t="s">
        <v>3610</v>
      </c>
      <c r="M1162" t="s">
        <v>2044</v>
      </c>
      <c r="N1162" t="s">
        <v>3613</v>
      </c>
      <c r="O1162" t="s">
        <v>259</v>
      </c>
      <c r="P1162" t="s">
        <v>3662</v>
      </c>
      <c r="Q1162" t="s">
        <v>2119</v>
      </c>
      <c r="R1162" t="s">
        <v>3887</v>
      </c>
      <c r="S1162" t="s">
        <v>2120</v>
      </c>
      <c r="T1162">
        <v>13</v>
      </c>
      <c r="U1162">
        <v>6</v>
      </c>
      <c r="V1162" t="s">
        <v>2131</v>
      </c>
      <c r="W1162">
        <v>1</v>
      </c>
      <c r="X1162" t="s">
        <v>72</v>
      </c>
      <c r="Y1162">
        <v>1</v>
      </c>
      <c r="Z1162" t="s">
        <v>73</v>
      </c>
      <c r="AA1162">
        <v>1</v>
      </c>
      <c r="AB1162" s="2">
        <v>6.6</v>
      </c>
      <c r="AC1162" s="2">
        <v>1.1000000000000001</v>
      </c>
      <c r="AD1162" s="2">
        <v>16.670000000000002</v>
      </c>
      <c r="AE1162" s="2">
        <v>6.6</v>
      </c>
      <c r="AF1162" s="2">
        <v>6.05</v>
      </c>
      <c r="AG1162" s="2">
        <v>91.67</v>
      </c>
      <c r="AH1162" s="2">
        <v>6.6</v>
      </c>
      <c r="AI1162" s="2">
        <v>0</v>
      </c>
      <c r="AJ1162" s="2">
        <v>0</v>
      </c>
      <c r="AK1162" s="2">
        <v>6.6</v>
      </c>
      <c r="AL1162" s="2">
        <v>0</v>
      </c>
      <c r="AM1162" s="2">
        <v>0</v>
      </c>
      <c r="AN1162" s="2">
        <v>12.1</v>
      </c>
      <c r="AO1162" s="2">
        <v>0</v>
      </c>
      <c r="AP1162" s="2">
        <v>0</v>
      </c>
      <c r="AQ1162" s="2">
        <v>33</v>
      </c>
      <c r="AR1162" s="2">
        <v>7.15</v>
      </c>
      <c r="AS1162" s="2">
        <v>21.67</v>
      </c>
      <c r="AT1162" s="3">
        <v>2951348056</v>
      </c>
      <c r="AU1162" s="3">
        <v>2951348056</v>
      </c>
      <c r="AV1162" s="2">
        <v>100</v>
      </c>
      <c r="AW1162" s="3">
        <v>7810945545</v>
      </c>
      <c r="AX1162" s="3">
        <v>7810945545</v>
      </c>
      <c r="AY1162" s="2">
        <v>100</v>
      </c>
      <c r="AZ1162" s="3">
        <v>7719683000</v>
      </c>
      <c r="BA1162" s="3">
        <v>0</v>
      </c>
      <c r="BB1162" s="2">
        <v>0</v>
      </c>
      <c r="BC1162" s="3">
        <v>4745735000</v>
      </c>
      <c r="BD1162" s="3">
        <v>0</v>
      </c>
      <c r="BE1162" s="2">
        <v>0</v>
      </c>
      <c r="BF1162" s="3">
        <v>5220307814</v>
      </c>
      <c r="BG1162" s="3">
        <v>0</v>
      </c>
      <c r="BH1162" s="2">
        <v>0</v>
      </c>
      <c r="BI1162" s="3">
        <v>28448019415</v>
      </c>
      <c r="BJ1162" s="3">
        <v>10762293601</v>
      </c>
      <c r="BK1162" s="2">
        <v>37.83</v>
      </c>
      <c r="BL1162" t="s">
        <v>2103</v>
      </c>
      <c r="BM1162" s="4">
        <f t="shared" si="217"/>
        <v>2951.3480559999998</v>
      </c>
      <c r="BN1162" s="4">
        <f t="shared" si="218"/>
        <v>2951.3480559999998</v>
      </c>
      <c r="BO1162" s="4">
        <f t="shared" si="219"/>
        <v>7810.9455449999996</v>
      </c>
      <c r="BP1162" s="4">
        <f t="shared" si="220"/>
        <v>7810.9455449999996</v>
      </c>
      <c r="BQ1162" s="4">
        <f t="shared" si="221"/>
        <v>7719.683</v>
      </c>
      <c r="BR1162" s="4">
        <f t="shared" si="222"/>
        <v>0</v>
      </c>
      <c r="BS1162" s="4">
        <f t="shared" si="223"/>
        <v>4745.7349999999997</v>
      </c>
      <c r="BT1162" s="4">
        <f t="shared" si="224"/>
        <v>0</v>
      </c>
      <c r="BU1162" s="4">
        <f t="shared" si="225"/>
        <v>5220.3078139999998</v>
      </c>
      <c r="BV1162" s="4">
        <f t="shared" si="226"/>
        <v>0</v>
      </c>
      <c r="BW1162" s="4">
        <f t="shared" si="227"/>
        <v>28448.019414999999</v>
      </c>
      <c r="BX1162" s="4">
        <f t="shared" si="228"/>
        <v>10762.293600999999</v>
      </c>
    </row>
    <row r="1163" spans="1:76" x14ac:dyDescent="0.25">
      <c r="A1163">
        <v>16</v>
      </c>
      <c r="B1163" t="s">
        <v>60</v>
      </c>
      <c r="C1163" t="s">
        <v>61</v>
      </c>
      <c r="D1163">
        <v>2021</v>
      </c>
      <c r="E1163" t="s">
        <v>62</v>
      </c>
      <c r="F1163" t="s">
        <v>63</v>
      </c>
      <c r="G1163">
        <v>2</v>
      </c>
      <c r="H1163" t="s">
        <v>64</v>
      </c>
      <c r="I1163" t="s">
        <v>3567</v>
      </c>
      <c r="J1163" t="s">
        <v>2042</v>
      </c>
      <c r="K1163" t="s">
        <v>2043</v>
      </c>
      <c r="L1163" t="s">
        <v>3610</v>
      </c>
      <c r="M1163" t="s">
        <v>2044</v>
      </c>
      <c r="N1163" t="s">
        <v>3613</v>
      </c>
      <c r="O1163" t="s">
        <v>259</v>
      </c>
      <c r="P1163" t="s">
        <v>3662</v>
      </c>
      <c r="Q1163" t="s">
        <v>2119</v>
      </c>
      <c r="R1163" t="s">
        <v>3887</v>
      </c>
      <c r="S1163" t="s">
        <v>2120</v>
      </c>
      <c r="T1163">
        <v>13</v>
      </c>
      <c r="U1163">
        <v>7</v>
      </c>
      <c r="V1163" t="s">
        <v>2132</v>
      </c>
      <c r="W1163">
        <v>1</v>
      </c>
      <c r="X1163" t="s">
        <v>72</v>
      </c>
      <c r="Y1163">
        <v>1</v>
      </c>
      <c r="Z1163" t="s">
        <v>73</v>
      </c>
      <c r="AA1163">
        <v>1</v>
      </c>
      <c r="AB1163" s="2">
        <v>0.2</v>
      </c>
      <c r="AC1163" s="2">
        <v>0.03</v>
      </c>
      <c r="AD1163" s="2">
        <v>15</v>
      </c>
      <c r="AE1163" s="2">
        <v>0.2</v>
      </c>
      <c r="AF1163" s="2">
        <v>0.19</v>
      </c>
      <c r="AG1163" s="2">
        <v>95</v>
      </c>
      <c r="AH1163" s="2">
        <v>0.2</v>
      </c>
      <c r="AI1163" s="2">
        <v>0</v>
      </c>
      <c r="AJ1163" s="2">
        <v>0</v>
      </c>
      <c r="AK1163" s="2">
        <v>0.2</v>
      </c>
      <c r="AL1163" s="2">
        <v>0</v>
      </c>
      <c r="AM1163" s="2">
        <v>0</v>
      </c>
      <c r="AN1163" s="2">
        <v>0.37</v>
      </c>
      <c r="AO1163" s="2">
        <v>0</v>
      </c>
      <c r="AP1163" s="2">
        <v>0</v>
      </c>
      <c r="AQ1163" s="2">
        <v>1</v>
      </c>
      <c r="AR1163" s="2">
        <v>0.22</v>
      </c>
      <c r="AS1163" s="2">
        <v>22</v>
      </c>
      <c r="AT1163" s="3">
        <v>1112572855</v>
      </c>
      <c r="AU1163" s="3">
        <v>1112572855</v>
      </c>
      <c r="AV1163" s="2">
        <v>100</v>
      </c>
      <c r="AW1163" s="3">
        <v>4885938606</v>
      </c>
      <c r="AX1163" s="3">
        <v>4885938606</v>
      </c>
      <c r="AY1163" s="2">
        <v>100</v>
      </c>
      <c r="AZ1163" s="3">
        <v>1417687000</v>
      </c>
      <c r="BA1163" s="3">
        <v>0</v>
      </c>
      <c r="BB1163" s="2">
        <v>0</v>
      </c>
      <c r="BC1163" s="3">
        <v>1050130000</v>
      </c>
      <c r="BD1163" s="3">
        <v>0</v>
      </c>
      <c r="BE1163" s="2">
        <v>0</v>
      </c>
      <c r="BF1163" s="3">
        <v>1155141791</v>
      </c>
      <c r="BG1163" s="3">
        <v>0</v>
      </c>
      <c r="BH1163" s="2">
        <v>0</v>
      </c>
      <c r="BI1163" s="3">
        <v>9621470252</v>
      </c>
      <c r="BJ1163" s="3">
        <v>5998511461</v>
      </c>
      <c r="BK1163" s="2">
        <v>62.35</v>
      </c>
      <c r="BL1163" t="s">
        <v>2103</v>
      </c>
      <c r="BM1163" s="4">
        <f t="shared" si="217"/>
        <v>1112.5728549999999</v>
      </c>
      <c r="BN1163" s="4">
        <f t="shared" si="218"/>
        <v>1112.5728549999999</v>
      </c>
      <c r="BO1163" s="4">
        <f t="shared" si="219"/>
        <v>4885.9386059999997</v>
      </c>
      <c r="BP1163" s="4">
        <f t="shared" si="220"/>
        <v>4885.9386059999997</v>
      </c>
      <c r="BQ1163" s="4">
        <f t="shared" si="221"/>
        <v>1417.6869999999999</v>
      </c>
      <c r="BR1163" s="4">
        <f t="shared" si="222"/>
        <v>0</v>
      </c>
      <c r="BS1163" s="4">
        <f t="shared" si="223"/>
        <v>1050.1300000000001</v>
      </c>
      <c r="BT1163" s="4">
        <f t="shared" si="224"/>
        <v>0</v>
      </c>
      <c r="BU1163" s="4">
        <f t="shared" si="225"/>
        <v>1155.141791</v>
      </c>
      <c r="BV1163" s="4">
        <f t="shared" si="226"/>
        <v>0</v>
      </c>
      <c r="BW1163" s="4">
        <f t="shared" si="227"/>
        <v>9621.470252000001</v>
      </c>
      <c r="BX1163" s="4">
        <f t="shared" si="228"/>
        <v>5998.5114610000001</v>
      </c>
    </row>
    <row r="1164" spans="1:76" x14ac:dyDescent="0.25">
      <c r="A1164">
        <v>16</v>
      </c>
      <c r="B1164" t="s">
        <v>60</v>
      </c>
      <c r="C1164" t="s">
        <v>61</v>
      </c>
      <c r="D1164">
        <v>2021</v>
      </c>
      <c r="E1164" t="s">
        <v>62</v>
      </c>
      <c r="F1164" t="s">
        <v>63</v>
      </c>
      <c r="G1164">
        <v>2</v>
      </c>
      <c r="H1164" t="s">
        <v>64</v>
      </c>
      <c r="I1164" t="s">
        <v>3567</v>
      </c>
      <c r="J1164" t="s">
        <v>2042</v>
      </c>
      <c r="K1164" t="s">
        <v>2043</v>
      </c>
      <c r="L1164" t="s">
        <v>3610</v>
      </c>
      <c r="M1164" t="s">
        <v>2044</v>
      </c>
      <c r="N1164" t="s">
        <v>3613</v>
      </c>
      <c r="O1164" t="s">
        <v>259</v>
      </c>
      <c r="P1164" t="s">
        <v>3663</v>
      </c>
      <c r="Q1164" t="s">
        <v>2133</v>
      </c>
      <c r="R1164" t="s">
        <v>3888</v>
      </c>
      <c r="S1164" t="s">
        <v>2134</v>
      </c>
      <c r="T1164">
        <v>12</v>
      </c>
      <c r="U1164">
        <v>1</v>
      </c>
      <c r="V1164" t="s">
        <v>2135</v>
      </c>
      <c r="W1164">
        <v>1</v>
      </c>
      <c r="X1164" t="s">
        <v>72</v>
      </c>
      <c r="Y1164">
        <v>1</v>
      </c>
      <c r="Z1164" t="s">
        <v>73</v>
      </c>
      <c r="AA1164">
        <v>1</v>
      </c>
      <c r="AB1164" s="2">
        <v>2</v>
      </c>
      <c r="AC1164" s="2">
        <v>0</v>
      </c>
      <c r="AD1164" s="2">
        <v>0</v>
      </c>
      <c r="AE1164" s="2">
        <v>6</v>
      </c>
      <c r="AF1164" s="2">
        <v>0</v>
      </c>
      <c r="AG1164" s="2">
        <v>0</v>
      </c>
      <c r="AH1164" s="2">
        <v>6</v>
      </c>
      <c r="AI1164" s="2">
        <v>0</v>
      </c>
      <c r="AJ1164" s="2">
        <v>0</v>
      </c>
      <c r="AK1164" s="2">
        <v>6.25</v>
      </c>
      <c r="AL1164" s="2">
        <v>0</v>
      </c>
      <c r="AM1164" s="2">
        <v>0</v>
      </c>
      <c r="AN1164" s="2">
        <v>6.75</v>
      </c>
      <c r="AO1164" s="2">
        <v>0</v>
      </c>
      <c r="AP1164" s="2">
        <v>0</v>
      </c>
      <c r="AQ1164" s="2">
        <v>25</v>
      </c>
      <c r="AR1164" s="2">
        <v>0</v>
      </c>
      <c r="AS1164" s="2">
        <v>0</v>
      </c>
      <c r="AT1164" s="3">
        <v>785829627</v>
      </c>
      <c r="AU1164" s="3">
        <v>785829627</v>
      </c>
      <c r="AV1164" s="2">
        <v>100</v>
      </c>
      <c r="AW1164" s="3">
        <v>3492805933</v>
      </c>
      <c r="AX1164" s="3">
        <v>3449655933</v>
      </c>
      <c r="AY1164" s="2">
        <v>98.76</v>
      </c>
      <c r="AZ1164" s="3">
        <v>1306885000</v>
      </c>
      <c r="BA1164" s="3">
        <v>0</v>
      </c>
      <c r="BB1164" s="2">
        <v>0</v>
      </c>
      <c r="BC1164" s="3">
        <v>6277832000</v>
      </c>
      <c r="BD1164" s="3">
        <v>0</v>
      </c>
      <c r="BE1164" s="2">
        <v>0</v>
      </c>
      <c r="BF1164" s="3">
        <v>6905614564</v>
      </c>
      <c r="BG1164" s="3">
        <v>0</v>
      </c>
      <c r="BH1164" s="2">
        <v>0</v>
      </c>
      <c r="BI1164" s="3">
        <v>18768967124</v>
      </c>
      <c r="BJ1164" s="3">
        <v>4235485560</v>
      </c>
      <c r="BK1164" s="2">
        <v>22.57</v>
      </c>
      <c r="BL1164" t="s">
        <v>2136</v>
      </c>
      <c r="BM1164" s="4">
        <f t="shared" si="217"/>
        <v>785.82962699999996</v>
      </c>
      <c r="BN1164" s="4">
        <f t="shared" si="218"/>
        <v>785.82962699999996</v>
      </c>
      <c r="BO1164" s="4">
        <f t="shared" si="219"/>
        <v>3492.8059330000001</v>
      </c>
      <c r="BP1164" s="4">
        <f t="shared" si="220"/>
        <v>3449.655933</v>
      </c>
      <c r="BQ1164" s="4">
        <f t="shared" si="221"/>
        <v>1306.885</v>
      </c>
      <c r="BR1164" s="4">
        <f t="shared" si="222"/>
        <v>0</v>
      </c>
      <c r="BS1164" s="4">
        <f t="shared" si="223"/>
        <v>6277.8320000000003</v>
      </c>
      <c r="BT1164" s="4">
        <f t="shared" si="224"/>
        <v>0</v>
      </c>
      <c r="BU1164" s="4">
        <f t="shared" si="225"/>
        <v>6905.6145640000004</v>
      </c>
      <c r="BV1164" s="4">
        <f t="shared" si="226"/>
        <v>0</v>
      </c>
      <c r="BW1164" s="4">
        <f t="shared" si="227"/>
        <v>18768.967123999999</v>
      </c>
      <c r="BX1164" s="4">
        <f t="shared" si="228"/>
        <v>4235.4855600000001</v>
      </c>
    </row>
    <row r="1165" spans="1:76" x14ac:dyDescent="0.25">
      <c r="A1165">
        <v>16</v>
      </c>
      <c r="B1165" t="s">
        <v>60</v>
      </c>
      <c r="C1165" t="s">
        <v>61</v>
      </c>
      <c r="D1165">
        <v>2021</v>
      </c>
      <c r="E1165" t="s">
        <v>62</v>
      </c>
      <c r="F1165" t="s">
        <v>63</v>
      </c>
      <c r="G1165">
        <v>2</v>
      </c>
      <c r="H1165" t="s">
        <v>64</v>
      </c>
      <c r="I1165" t="s">
        <v>3567</v>
      </c>
      <c r="J1165" t="s">
        <v>2042</v>
      </c>
      <c r="K1165" t="s">
        <v>2043</v>
      </c>
      <c r="L1165" t="s">
        <v>3610</v>
      </c>
      <c r="M1165" t="s">
        <v>2044</v>
      </c>
      <c r="N1165" t="s">
        <v>3613</v>
      </c>
      <c r="O1165" t="s">
        <v>259</v>
      </c>
      <c r="P1165" t="s">
        <v>3663</v>
      </c>
      <c r="Q1165" t="s">
        <v>2133</v>
      </c>
      <c r="R1165" t="s">
        <v>3888</v>
      </c>
      <c r="S1165" t="s">
        <v>2134</v>
      </c>
      <c r="T1165">
        <v>12</v>
      </c>
      <c r="U1165">
        <v>2</v>
      </c>
      <c r="V1165" t="s">
        <v>2137</v>
      </c>
      <c r="W1165">
        <v>2</v>
      </c>
      <c r="X1165" t="s">
        <v>76</v>
      </c>
      <c r="Y1165">
        <v>1</v>
      </c>
      <c r="Z1165" t="s">
        <v>73</v>
      </c>
      <c r="AA1165">
        <v>1</v>
      </c>
      <c r="AB1165" s="2">
        <v>0</v>
      </c>
      <c r="AC1165" s="2">
        <v>0</v>
      </c>
      <c r="AD1165" s="2">
        <v>0</v>
      </c>
      <c r="AE1165" s="2">
        <v>0</v>
      </c>
      <c r="AF1165" s="2">
        <v>0</v>
      </c>
      <c r="AG1165" s="2">
        <v>0</v>
      </c>
      <c r="AH1165" s="2">
        <v>0</v>
      </c>
      <c r="AI1165" s="2">
        <v>0</v>
      </c>
      <c r="AJ1165" s="2">
        <v>0</v>
      </c>
      <c r="AK1165" s="2">
        <v>0</v>
      </c>
      <c r="AL1165" s="2">
        <v>0</v>
      </c>
      <c r="AM1165" s="2">
        <v>0</v>
      </c>
      <c r="AN1165" s="2">
        <v>0</v>
      </c>
      <c r="AO1165" s="2">
        <v>0</v>
      </c>
      <c r="AP1165" s="2">
        <v>0</v>
      </c>
      <c r="AQ1165" s="2" t="s">
        <v>77</v>
      </c>
      <c r="AR1165" s="2" t="s">
        <v>77</v>
      </c>
      <c r="AS1165" s="2" t="s">
        <v>77</v>
      </c>
      <c r="AT1165" s="3">
        <v>580464663</v>
      </c>
      <c r="AU1165" s="3">
        <v>580464663</v>
      </c>
      <c r="AV1165" s="2">
        <v>100</v>
      </c>
      <c r="AW1165" s="3">
        <v>3217748150</v>
      </c>
      <c r="AX1165" s="3">
        <v>3217748150</v>
      </c>
      <c r="AY1165" s="2">
        <v>100</v>
      </c>
      <c r="AZ1165" s="3">
        <v>1289637000</v>
      </c>
      <c r="BA1165" s="3">
        <v>0</v>
      </c>
      <c r="BB1165" s="2">
        <v>0</v>
      </c>
      <c r="BC1165" s="3">
        <v>160751000</v>
      </c>
      <c r="BD1165" s="3">
        <v>0</v>
      </c>
      <c r="BE1165" s="2">
        <v>0</v>
      </c>
      <c r="BF1165" s="3">
        <v>176823120</v>
      </c>
      <c r="BG1165" s="3">
        <v>0</v>
      </c>
      <c r="BH1165" s="2">
        <v>0</v>
      </c>
      <c r="BI1165" s="3">
        <v>5425423933</v>
      </c>
      <c r="BJ1165" s="3">
        <v>3798212813</v>
      </c>
      <c r="BK1165" s="2">
        <v>70.010000000000005</v>
      </c>
      <c r="BL1165" t="s">
        <v>2138</v>
      </c>
      <c r="BM1165" s="4">
        <f t="shared" si="217"/>
        <v>580.46466299999997</v>
      </c>
      <c r="BN1165" s="4">
        <f t="shared" si="218"/>
        <v>580.46466299999997</v>
      </c>
      <c r="BO1165" s="4">
        <f t="shared" si="219"/>
        <v>3217.7481499999999</v>
      </c>
      <c r="BP1165" s="4">
        <f t="shared" si="220"/>
        <v>3217.7481499999999</v>
      </c>
      <c r="BQ1165" s="4">
        <f t="shared" si="221"/>
        <v>1289.6369999999999</v>
      </c>
      <c r="BR1165" s="4">
        <f t="shared" si="222"/>
        <v>0</v>
      </c>
      <c r="BS1165" s="4">
        <f t="shared" si="223"/>
        <v>160.751</v>
      </c>
      <c r="BT1165" s="4">
        <f t="shared" si="224"/>
        <v>0</v>
      </c>
      <c r="BU1165" s="4">
        <f t="shared" si="225"/>
        <v>176.82311999999999</v>
      </c>
      <c r="BV1165" s="4">
        <f t="shared" si="226"/>
        <v>0</v>
      </c>
      <c r="BW1165" s="4">
        <f t="shared" si="227"/>
        <v>5425.423933</v>
      </c>
      <c r="BX1165" s="4">
        <f t="shared" si="228"/>
        <v>3798.2128130000001</v>
      </c>
    </row>
    <row r="1166" spans="1:76" x14ac:dyDescent="0.25">
      <c r="A1166">
        <v>16</v>
      </c>
      <c r="B1166" t="s">
        <v>60</v>
      </c>
      <c r="C1166" t="s">
        <v>61</v>
      </c>
      <c r="D1166">
        <v>2021</v>
      </c>
      <c r="E1166" t="s">
        <v>62</v>
      </c>
      <c r="F1166" t="s">
        <v>63</v>
      </c>
      <c r="G1166">
        <v>2</v>
      </c>
      <c r="H1166" t="s">
        <v>64</v>
      </c>
      <c r="I1166" t="s">
        <v>3567</v>
      </c>
      <c r="J1166" t="s">
        <v>2042</v>
      </c>
      <c r="K1166" t="s">
        <v>2043</v>
      </c>
      <c r="L1166" t="s">
        <v>3610</v>
      </c>
      <c r="M1166" t="s">
        <v>2044</v>
      </c>
      <c r="N1166" t="s">
        <v>3613</v>
      </c>
      <c r="O1166" t="s">
        <v>259</v>
      </c>
      <c r="P1166" t="s">
        <v>3663</v>
      </c>
      <c r="Q1166" t="s">
        <v>2133</v>
      </c>
      <c r="R1166" t="s">
        <v>3888</v>
      </c>
      <c r="S1166" t="s">
        <v>2134</v>
      </c>
      <c r="T1166">
        <v>12</v>
      </c>
      <c r="U1166">
        <v>3</v>
      </c>
      <c r="V1166" t="s">
        <v>2139</v>
      </c>
      <c r="W1166">
        <v>4</v>
      </c>
      <c r="X1166" t="s">
        <v>491</v>
      </c>
      <c r="Y1166">
        <v>1</v>
      </c>
      <c r="Z1166" t="s">
        <v>73</v>
      </c>
      <c r="AA1166">
        <v>1</v>
      </c>
      <c r="AB1166" s="2">
        <v>18.5</v>
      </c>
      <c r="AC1166" s="2">
        <v>0</v>
      </c>
      <c r="AD1166" s="2">
        <v>0</v>
      </c>
      <c r="AE1166" s="2">
        <v>18</v>
      </c>
      <c r="AF1166" s="2">
        <v>0</v>
      </c>
      <c r="AG1166" s="2">
        <v>0</v>
      </c>
      <c r="AH1166" s="2">
        <v>17.899999999999999</v>
      </c>
      <c r="AI1166" s="2">
        <v>0</v>
      </c>
      <c r="AJ1166" s="2">
        <v>0</v>
      </c>
      <c r="AK1166" s="2">
        <v>17.399999999999999</v>
      </c>
      <c r="AL1166" s="2">
        <v>0</v>
      </c>
      <c r="AM1166" s="2">
        <v>0</v>
      </c>
      <c r="AN1166" s="2">
        <v>17</v>
      </c>
      <c r="AO1166" s="2">
        <v>0</v>
      </c>
      <c r="AP1166" s="2">
        <v>0</v>
      </c>
      <c r="AQ1166" s="2" t="s">
        <v>77</v>
      </c>
      <c r="AR1166" s="2" t="s">
        <v>77</v>
      </c>
      <c r="AS1166" s="2" t="s">
        <v>77</v>
      </c>
      <c r="AT1166" s="3">
        <v>565677875</v>
      </c>
      <c r="AU1166" s="3">
        <v>565677875</v>
      </c>
      <c r="AV1166" s="2">
        <v>100</v>
      </c>
      <c r="AW1166" s="3">
        <v>3259298322</v>
      </c>
      <c r="AX1166" s="3">
        <v>3259298322</v>
      </c>
      <c r="AY1166" s="2">
        <v>100</v>
      </c>
      <c r="AZ1166" s="3">
        <v>366152000</v>
      </c>
      <c r="BA1166" s="3">
        <v>0</v>
      </c>
      <c r="BB1166" s="2">
        <v>0</v>
      </c>
      <c r="BC1166" s="3">
        <v>2135005000</v>
      </c>
      <c r="BD1166" s="3">
        <v>0</v>
      </c>
      <c r="BE1166" s="2">
        <v>0</v>
      </c>
      <c r="BF1166" s="3">
        <v>2348503752</v>
      </c>
      <c r="BG1166" s="3">
        <v>0</v>
      </c>
      <c r="BH1166" s="2">
        <v>0</v>
      </c>
      <c r="BI1166" s="3">
        <v>8674636949</v>
      </c>
      <c r="BJ1166" s="3">
        <v>3824976197</v>
      </c>
      <c r="BK1166" s="2">
        <v>44.09</v>
      </c>
      <c r="BL1166" t="s">
        <v>2140</v>
      </c>
      <c r="BM1166" s="4">
        <f t="shared" si="217"/>
        <v>565.67787499999997</v>
      </c>
      <c r="BN1166" s="4">
        <f t="shared" si="218"/>
        <v>565.67787499999997</v>
      </c>
      <c r="BO1166" s="4">
        <f t="shared" si="219"/>
        <v>3259.2983220000001</v>
      </c>
      <c r="BP1166" s="4">
        <f t="shared" si="220"/>
        <v>3259.2983220000001</v>
      </c>
      <c r="BQ1166" s="4">
        <f t="shared" si="221"/>
        <v>366.15199999999999</v>
      </c>
      <c r="BR1166" s="4">
        <f t="shared" si="222"/>
        <v>0</v>
      </c>
      <c r="BS1166" s="4">
        <f t="shared" si="223"/>
        <v>2135.0050000000001</v>
      </c>
      <c r="BT1166" s="4">
        <f t="shared" si="224"/>
        <v>0</v>
      </c>
      <c r="BU1166" s="4">
        <f t="shared" si="225"/>
        <v>2348.5037520000001</v>
      </c>
      <c r="BV1166" s="4">
        <f t="shared" si="226"/>
        <v>0</v>
      </c>
      <c r="BW1166" s="4">
        <f t="shared" si="227"/>
        <v>8674.6369489999997</v>
      </c>
      <c r="BX1166" s="4">
        <f t="shared" si="228"/>
        <v>3824.976197</v>
      </c>
    </row>
    <row r="1167" spans="1:76" x14ac:dyDescent="0.25">
      <c r="A1167">
        <v>16</v>
      </c>
      <c r="B1167" t="s">
        <v>60</v>
      </c>
      <c r="C1167" t="s">
        <v>61</v>
      </c>
      <c r="D1167">
        <v>2021</v>
      </c>
      <c r="E1167" t="s">
        <v>62</v>
      </c>
      <c r="F1167" t="s">
        <v>63</v>
      </c>
      <c r="G1167">
        <v>2</v>
      </c>
      <c r="H1167" t="s">
        <v>64</v>
      </c>
      <c r="I1167" t="s">
        <v>3567</v>
      </c>
      <c r="J1167" t="s">
        <v>2042</v>
      </c>
      <c r="K1167" t="s">
        <v>2043</v>
      </c>
      <c r="L1167" t="s">
        <v>3610</v>
      </c>
      <c r="M1167" t="s">
        <v>2044</v>
      </c>
      <c r="N1167" t="s">
        <v>3613</v>
      </c>
      <c r="O1167" t="s">
        <v>259</v>
      </c>
      <c r="P1167" t="s">
        <v>3663</v>
      </c>
      <c r="Q1167" t="s">
        <v>2133</v>
      </c>
      <c r="R1167" t="s">
        <v>3888</v>
      </c>
      <c r="S1167" t="s">
        <v>2134</v>
      </c>
      <c r="T1167">
        <v>12</v>
      </c>
      <c r="U1167">
        <v>4</v>
      </c>
      <c r="V1167" t="s">
        <v>2141</v>
      </c>
      <c r="W1167">
        <v>1</v>
      </c>
      <c r="X1167" t="s">
        <v>72</v>
      </c>
      <c r="Y1167">
        <v>1</v>
      </c>
      <c r="Z1167" t="s">
        <v>73</v>
      </c>
      <c r="AA1167">
        <v>1</v>
      </c>
      <c r="AB1167" s="2">
        <v>0.4</v>
      </c>
      <c r="AC1167" s="2">
        <v>0</v>
      </c>
      <c r="AD1167" s="2">
        <v>0</v>
      </c>
      <c r="AE1167" s="2">
        <v>1.2</v>
      </c>
      <c r="AF1167" s="2">
        <v>0</v>
      </c>
      <c r="AG1167" s="2">
        <v>0</v>
      </c>
      <c r="AH1167" s="2">
        <v>1.2</v>
      </c>
      <c r="AI1167" s="2">
        <v>0</v>
      </c>
      <c r="AJ1167" s="2">
        <v>0</v>
      </c>
      <c r="AK1167" s="2">
        <v>1</v>
      </c>
      <c r="AL1167" s="2">
        <v>0</v>
      </c>
      <c r="AM1167" s="2">
        <v>0</v>
      </c>
      <c r="AN1167" s="2">
        <v>0.6</v>
      </c>
      <c r="AO1167" s="2">
        <v>0</v>
      </c>
      <c r="AP1167" s="2">
        <v>0</v>
      </c>
      <c r="AQ1167" s="2">
        <v>4</v>
      </c>
      <c r="AR1167" s="2">
        <v>0</v>
      </c>
      <c r="AS1167" s="2">
        <v>0</v>
      </c>
      <c r="AT1167" s="3">
        <v>116286400</v>
      </c>
      <c r="AU1167" s="3">
        <v>116286400</v>
      </c>
      <c r="AV1167" s="2">
        <v>100</v>
      </c>
      <c r="AW1167" s="3">
        <v>1100500536</v>
      </c>
      <c r="AX1167" s="3">
        <v>1100500536</v>
      </c>
      <c r="AY1167" s="2">
        <v>100</v>
      </c>
      <c r="AZ1167" s="3">
        <v>1400491000</v>
      </c>
      <c r="BA1167" s="3">
        <v>0</v>
      </c>
      <c r="BB1167" s="2">
        <v>0</v>
      </c>
      <c r="BC1167" s="3">
        <v>1513495000</v>
      </c>
      <c r="BD1167" s="3">
        <v>0</v>
      </c>
      <c r="BE1167" s="2">
        <v>0</v>
      </c>
      <c r="BF1167" s="3">
        <v>1664841456</v>
      </c>
      <c r="BG1167" s="3">
        <v>0</v>
      </c>
      <c r="BH1167" s="2">
        <v>0</v>
      </c>
      <c r="BI1167" s="3">
        <v>5795614392</v>
      </c>
      <c r="BJ1167" s="3">
        <v>1216786936</v>
      </c>
      <c r="BK1167" s="2">
        <v>20.99</v>
      </c>
      <c r="BL1167" t="s">
        <v>2142</v>
      </c>
      <c r="BM1167" s="4">
        <f t="shared" si="217"/>
        <v>116.2864</v>
      </c>
      <c r="BN1167" s="4">
        <f t="shared" si="218"/>
        <v>116.2864</v>
      </c>
      <c r="BO1167" s="4">
        <f t="shared" si="219"/>
        <v>1100.500536</v>
      </c>
      <c r="BP1167" s="4">
        <f t="shared" si="220"/>
        <v>1100.500536</v>
      </c>
      <c r="BQ1167" s="4">
        <f t="shared" si="221"/>
        <v>1400.491</v>
      </c>
      <c r="BR1167" s="4">
        <f t="shared" si="222"/>
        <v>0</v>
      </c>
      <c r="BS1167" s="4">
        <f t="shared" si="223"/>
        <v>1513.4949999999999</v>
      </c>
      <c r="BT1167" s="4">
        <f t="shared" si="224"/>
        <v>0</v>
      </c>
      <c r="BU1167" s="4">
        <f t="shared" si="225"/>
        <v>1664.8414560000001</v>
      </c>
      <c r="BV1167" s="4">
        <f t="shared" si="226"/>
        <v>0</v>
      </c>
      <c r="BW1167" s="4">
        <f t="shared" si="227"/>
        <v>5795.6143919999995</v>
      </c>
      <c r="BX1167" s="4">
        <f t="shared" si="228"/>
        <v>1216.786936</v>
      </c>
    </row>
    <row r="1168" spans="1:76" x14ac:dyDescent="0.25">
      <c r="A1168">
        <v>16</v>
      </c>
      <c r="B1168" t="s">
        <v>60</v>
      </c>
      <c r="C1168" t="s">
        <v>61</v>
      </c>
      <c r="D1168">
        <v>2021</v>
      </c>
      <c r="E1168" t="s">
        <v>62</v>
      </c>
      <c r="F1168" t="s">
        <v>63</v>
      </c>
      <c r="G1168">
        <v>2</v>
      </c>
      <c r="H1168" t="s">
        <v>64</v>
      </c>
      <c r="I1168" t="s">
        <v>3567</v>
      </c>
      <c r="J1168" t="s">
        <v>2042</v>
      </c>
      <c r="K1168" t="s">
        <v>2043</v>
      </c>
      <c r="L1168" t="s">
        <v>3610</v>
      </c>
      <c r="M1168" t="s">
        <v>2044</v>
      </c>
      <c r="N1168" t="s">
        <v>3613</v>
      </c>
      <c r="O1168" t="s">
        <v>259</v>
      </c>
      <c r="P1168" t="s">
        <v>3663</v>
      </c>
      <c r="Q1168" t="s">
        <v>2133</v>
      </c>
      <c r="R1168" t="s">
        <v>3888</v>
      </c>
      <c r="S1168" t="s">
        <v>2134</v>
      </c>
      <c r="T1168">
        <v>12</v>
      </c>
      <c r="U1168">
        <v>5</v>
      </c>
      <c r="V1168" t="s">
        <v>2143</v>
      </c>
      <c r="W1168">
        <v>3</v>
      </c>
      <c r="X1168" t="s">
        <v>138</v>
      </c>
      <c r="Y1168">
        <v>1</v>
      </c>
      <c r="Z1168" t="s">
        <v>73</v>
      </c>
      <c r="AA1168">
        <v>1</v>
      </c>
      <c r="AB1168" s="2">
        <v>61.3</v>
      </c>
      <c r="AC1168" s="2">
        <v>65.599999999999994</v>
      </c>
      <c r="AD1168" s="2">
        <v>107.01</v>
      </c>
      <c r="AE1168" s="2">
        <v>63</v>
      </c>
      <c r="AF1168" s="2">
        <v>69</v>
      </c>
      <c r="AG1168" s="2">
        <v>109.52</v>
      </c>
      <c r="AH1168" s="2">
        <v>64.5</v>
      </c>
      <c r="AI1168" s="2">
        <v>0</v>
      </c>
      <c r="AJ1168" s="2">
        <v>0</v>
      </c>
      <c r="AK1168" s="2">
        <v>65</v>
      </c>
      <c r="AL1168" s="2">
        <v>0</v>
      </c>
      <c r="AM1168" s="2">
        <v>0</v>
      </c>
      <c r="AN1168" s="2">
        <v>65</v>
      </c>
      <c r="AO1168" s="2">
        <v>0</v>
      </c>
      <c r="AP1168" s="2">
        <v>0</v>
      </c>
      <c r="AQ1168" s="2" t="s">
        <v>77</v>
      </c>
      <c r="AR1168" s="2" t="s">
        <v>77</v>
      </c>
      <c r="AS1168" s="2" t="s">
        <v>77</v>
      </c>
      <c r="AT1168" s="3">
        <v>644864263</v>
      </c>
      <c r="AU1168" s="3">
        <v>644864263</v>
      </c>
      <c r="AV1168" s="2">
        <v>100</v>
      </c>
      <c r="AW1168" s="3">
        <v>1160281716</v>
      </c>
      <c r="AX1168" s="3">
        <v>1160281716</v>
      </c>
      <c r="AY1168" s="2">
        <v>100</v>
      </c>
      <c r="AZ1168" s="3">
        <v>312868000</v>
      </c>
      <c r="BA1168" s="3">
        <v>0</v>
      </c>
      <c r="BB1168" s="2">
        <v>0</v>
      </c>
      <c r="BC1168" s="3">
        <v>365547000</v>
      </c>
      <c r="BD1168" s="3">
        <v>0</v>
      </c>
      <c r="BE1168" s="2">
        <v>0</v>
      </c>
      <c r="BF1168" s="3">
        <v>402099161</v>
      </c>
      <c r="BG1168" s="3">
        <v>0</v>
      </c>
      <c r="BH1168" s="2">
        <v>0</v>
      </c>
      <c r="BI1168" s="3">
        <v>2885660140</v>
      </c>
      <c r="BJ1168" s="3">
        <v>1805145979</v>
      </c>
      <c r="BK1168" s="2">
        <v>62.56</v>
      </c>
      <c r="BL1168" t="s">
        <v>2144</v>
      </c>
      <c r="BM1168" s="4">
        <f t="shared" si="217"/>
        <v>644.86426300000005</v>
      </c>
      <c r="BN1168" s="4">
        <f t="shared" si="218"/>
        <v>644.86426300000005</v>
      </c>
      <c r="BO1168" s="4">
        <f t="shared" si="219"/>
        <v>1160.281716</v>
      </c>
      <c r="BP1168" s="4">
        <f t="shared" si="220"/>
        <v>1160.281716</v>
      </c>
      <c r="BQ1168" s="4">
        <f t="shared" si="221"/>
        <v>312.86799999999999</v>
      </c>
      <c r="BR1168" s="4">
        <f t="shared" si="222"/>
        <v>0</v>
      </c>
      <c r="BS1168" s="4">
        <f t="shared" si="223"/>
        <v>365.54700000000003</v>
      </c>
      <c r="BT1168" s="4">
        <f t="shared" si="224"/>
        <v>0</v>
      </c>
      <c r="BU1168" s="4">
        <f t="shared" si="225"/>
        <v>402.09916099999998</v>
      </c>
      <c r="BV1168" s="4">
        <f t="shared" si="226"/>
        <v>0</v>
      </c>
      <c r="BW1168" s="4">
        <f t="shared" si="227"/>
        <v>2885.66014</v>
      </c>
      <c r="BX1168" s="4">
        <f t="shared" si="228"/>
        <v>1805.1459789999999</v>
      </c>
    </row>
    <row r="1169" spans="1:76" x14ac:dyDescent="0.25">
      <c r="A1169">
        <v>16</v>
      </c>
      <c r="B1169" t="s">
        <v>60</v>
      </c>
      <c r="C1169" t="s">
        <v>61</v>
      </c>
      <c r="D1169">
        <v>2021</v>
      </c>
      <c r="E1169" t="s">
        <v>62</v>
      </c>
      <c r="F1169" t="s">
        <v>63</v>
      </c>
      <c r="G1169">
        <v>2</v>
      </c>
      <c r="H1169" t="s">
        <v>64</v>
      </c>
      <c r="I1169" t="s">
        <v>3567</v>
      </c>
      <c r="J1169" t="s">
        <v>2042</v>
      </c>
      <c r="K1169" t="s">
        <v>2043</v>
      </c>
      <c r="L1169" t="s">
        <v>3610</v>
      </c>
      <c r="M1169" t="s">
        <v>2044</v>
      </c>
      <c r="N1169" t="s">
        <v>3613</v>
      </c>
      <c r="O1169" t="s">
        <v>259</v>
      </c>
      <c r="P1169" t="s">
        <v>3663</v>
      </c>
      <c r="Q1169" t="s">
        <v>2133</v>
      </c>
      <c r="R1169" t="s">
        <v>3888</v>
      </c>
      <c r="S1169" t="s">
        <v>2134</v>
      </c>
      <c r="T1169">
        <v>12</v>
      </c>
      <c r="U1169">
        <v>6</v>
      </c>
      <c r="V1169" t="s">
        <v>2145</v>
      </c>
      <c r="W1169">
        <v>4</v>
      </c>
      <c r="X1169" t="s">
        <v>491</v>
      </c>
      <c r="Y1169">
        <v>1</v>
      </c>
      <c r="Z1169" t="s">
        <v>73</v>
      </c>
      <c r="AA1169">
        <v>1</v>
      </c>
      <c r="AB1169" s="2">
        <v>8.8000000000000007</v>
      </c>
      <c r="AC1169" s="2">
        <v>0</v>
      </c>
      <c r="AD1169" s="2">
        <v>0</v>
      </c>
      <c r="AE1169" s="2">
        <v>8.6999999999999993</v>
      </c>
      <c r="AF1169" s="2">
        <v>0</v>
      </c>
      <c r="AG1169" s="2">
        <v>0</v>
      </c>
      <c r="AH1169" s="2">
        <v>8.5</v>
      </c>
      <c r="AI1169" s="2">
        <v>0</v>
      </c>
      <c r="AJ1169" s="2">
        <v>0</v>
      </c>
      <c r="AK1169" s="2">
        <v>8.3000000000000007</v>
      </c>
      <c r="AL1169" s="2">
        <v>0</v>
      </c>
      <c r="AM1169" s="2">
        <v>0</v>
      </c>
      <c r="AN1169" s="2">
        <v>8</v>
      </c>
      <c r="AO1169" s="2">
        <v>0</v>
      </c>
      <c r="AP1169" s="2">
        <v>0</v>
      </c>
      <c r="AQ1169" s="2" t="s">
        <v>77</v>
      </c>
      <c r="AR1169" s="2" t="s">
        <v>77</v>
      </c>
      <c r="AS1169" s="2" t="s">
        <v>77</v>
      </c>
      <c r="AT1169" s="3">
        <v>766456651</v>
      </c>
      <c r="AU1169" s="3">
        <v>766456651</v>
      </c>
      <c r="AV1169" s="2">
        <v>100</v>
      </c>
      <c r="AW1169" s="3">
        <v>1305476025</v>
      </c>
      <c r="AX1169" s="3">
        <v>1305476025</v>
      </c>
      <c r="AY1169" s="2">
        <v>100</v>
      </c>
      <c r="AZ1169" s="3">
        <v>623024000</v>
      </c>
      <c r="BA1169" s="3">
        <v>0</v>
      </c>
      <c r="BB1169" s="2">
        <v>0</v>
      </c>
      <c r="BC1169" s="3">
        <v>1542552000</v>
      </c>
      <c r="BD1169" s="3">
        <v>0</v>
      </c>
      <c r="BE1169" s="2">
        <v>0</v>
      </c>
      <c r="BF1169" s="3">
        <v>1696805007</v>
      </c>
      <c r="BG1169" s="3">
        <v>0</v>
      </c>
      <c r="BH1169" s="2">
        <v>0</v>
      </c>
      <c r="BI1169" s="3">
        <v>5934313683</v>
      </c>
      <c r="BJ1169" s="3">
        <v>2071932676</v>
      </c>
      <c r="BK1169" s="2">
        <v>34.909999999999997</v>
      </c>
      <c r="BL1169" t="s">
        <v>2146</v>
      </c>
      <c r="BM1169" s="4">
        <f t="shared" si="217"/>
        <v>766.45665099999997</v>
      </c>
      <c r="BN1169" s="4">
        <f t="shared" si="218"/>
        <v>766.45665099999997</v>
      </c>
      <c r="BO1169" s="4">
        <f t="shared" si="219"/>
        <v>1305.4760249999999</v>
      </c>
      <c r="BP1169" s="4">
        <f t="shared" si="220"/>
        <v>1305.4760249999999</v>
      </c>
      <c r="BQ1169" s="4">
        <f t="shared" si="221"/>
        <v>623.024</v>
      </c>
      <c r="BR1169" s="4">
        <f t="shared" si="222"/>
        <v>0</v>
      </c>
      <c r="BS1169" s="4">
        <f t="shared" si="223"/>
        <v>1542.5519999999999</v>
      </c>
      <c r="BT1169" s="4">
        <f t="shared" si="224"/>
        <v>0</v>
      </c>
      <c r="BU1169" s="4">
        <f t="shared" si="225"/>
        <v>1696.8050069999999</v>
      </c>
      <c r="BV1169" s="4">
        <f t="shared" si="226"/>
        <v>0</v>
      </c>
      <c r="BW1169" s="4">
        <f t="shared" si="227"/>
        <v>5934.3136829999994</v>
      </c>
      <c r="BX1169" s="4">
        <f t="shared" si="228"/>
        <v>2071.9326759999999</v>
      </c>
    </row>
    <row r="1170" spans="1:76" x14ac:dyDescent="0.25">
      <c r="A1170">
        <v>16</v>
      </c>
      <c r="B1170" t="s">
        <v>60</v>
      </c>
      <c r="C1170" t="s">
        <v>61</v>
      </c>
      <c r="D1170">
        <v>2021</v>
      </c>
      <c r="E1170" t="s">
        <v>62</v>
      </c>
      <c r="F1170" t="s">
        <v>63</v>
      </c>
      <c r="G1170">
        <v>2</v>
      </c>
      <c r="H1170" t="s">
        <v>64</v>
      </c>
      <c r="I1170" t="s">
        <v>3567</v>
      </c>
      <c r="J1170" t="s">
        <v>2042</v>
      </c>
      <c r="K1170" t="s">
        <v>2043</v>
      </c>
      <c r="L1170" t="s">
        <v>3610</v>
      </c>
      <c r="M1170" t="s">
        <v>2044</v>
      </c>
      <c r="N1170" t="s">
        <v>3613</v>
      </c>
      <c r="O1170" t="s">
        <v>259</v>
      </c>
      <c r="P1170" t="s">
        <v>3663</v>
      </c>
      <c r="Q1170" t="s">
        <v>2133</v>
      </c>
      <c r="R1170" t="s">
        <v>3888</v>
      </c>
      <c r="S1170" t="s">
        <v>2134</v>
      </c>
      <c r="T1170">
        <v>12</v>
      </c>
      <c r="U1170">
        <v>7</v>
      </c>
      <c r="V1170" t="s">
        <v>2147</v>
      </c>
      <c r="W1170">
        <v>2</v>
      </c>
      <c r="X1170" t="s">
        <v>76</v>
      </c>
      <c r="Y1170">
        <v>1</v>
      </c>
      <c r="Z1170" t="s">
        <v>73</v>
      </c>
      <c r="AA1170">
        <v>1</v>
      </c>
      <c r="AB1170" s="2">
        <v>95</v>
      </c>
      <c r="AC1170" s="2">
        <v>0</v>
      </c>
      <c r="AD1170" s="2">
        <v>0</v>
      </c>
      <c r="AE1170" s="2">
        <v>95</v>
      </c>
      <c r="AF1170" s="2">
        <v>68.400000000000006</v>
      </c>
      <c r="AG1170" s="2">
        <v>72</v>
      </c>
      <c r="AH1170" s="2">
        <v>95</v>
      </c>
      <c r="AI1170" s="2">
        <v>0</v>
      </c>
      <c r="AJ1170" s="2">
        <v>0</v>
      </c>
      <c r="AK1170" s="2">
        <v>95</v>
      </c>
      <c r="AL1170" s="2">
        <v>0</v>
      </c>
      <c r="AM1170" s="2">
        <v>0</v>
      </c>
      <c r="AN1170" s="2">
        <v>95</v>
      </c>
      <c r="AO1170" s="2">
        <v>0</v>
      </c>
      <c r="AP1170" s="2">
        <v>0</v>
      </c>
      <c r="AQ1170" s="2" t="s">
        <v>77</v>
      </c>
      <c r="AR1170" s="2" t="s">
        <v>77</v>
      </c>
      <c r="AS1170" s="2" t="s">
        <v>77</v>
      </c>
      <c r="AT1170" s="3">
        <v>6878462869</v>
      </c>
      <c r="AU1170" s="3">
        <v>6878462869</v>
      </c>
      <c r="AV1170" s="2">
        <v>100</v>
      </c>
      <c r="AW1170" s="3">
        <v>21928207488</v>
      </c>
      <c r="AX1170" s="3">
        <v>21528207488</v>
      </c>
      <c r="AY1170" s="2">
        <v>98.18</v>
      </c>
      <c r="AZ1170" s="3">
        <v>10343596000</v>
      </c>
      <c r="BA1170" s="3">
        <v>0</v>
      </c>
      <c r="BB1170" s="2">
        <v>0</v>
      </c>
      <c r="BC1170" s="3">
        <v>16255622000</v>
      </c>
      <c r="BD1170" s="3">
        <v>0</v>
      </c>
      <c r="BE1170" s="2">
        <v>0</v>
      </c>
      <c r="BF1170" s="3">
        <v>17881181872</v>
      </c>
      <c r="BG1170" s="3">
        <v>0</v>
      </c>
      <c r="BH1170" s="2">
        <v>0</v>
      </c>
      <c r="BI1170" s="3">
        <v>73287070229</v>
      </c>
      <c r="BJ1170" s="3">
        <v>28406670357</v>
      </c>
      <c r="BK1170" s="2">
        <v>38.76</v>
      </c>
      <c r="BL1170" t="s">
        <v>2148</v>
      </c>
      <c r="BM1170" s="4">
        <f t="shared" si="217"/>
        <v>6878.462869</v>
      </c>
      <c r="BN1170" s="4">
        <f t="shared" si="218"/>
        <v>6878.462869</v>
      </c>
      <c r="BO1170" s="4">
        <f t="shared" si="219"/>
        <v>21928.207488</v>
      </c>
      <c r="BP1170" s="4">
        <f t="shared" si="220"/>
        <v>21528.207488</v>
      </c>
      <c r="BQ1170" s="4">
        <f t="shared" si="221"/>
        <v>10343.596</v>
      </c>
      <c r="BR1170" s="4">
        <f t="shared" si="222"/>
        <v>0</v>
      </c>
      <c r="BS1170" s="4">
        <f t="shared" si="223"/>
        <v>16255.621999999999</v>
      </c>
      <c r="BT1170" s="4">
        <f t="shared" si="224"/>
        <v>0</v>
      </c>
      <c r="BU1170" s="4">
        <f t="shared" si="225"/>
        <v>17881.181872000001</v>
      </c>
      <c r="BV1170" s="4">
        <f t="shared" si="226"/>
        <v>0</v>
      </c>
      <c r="BW1170" s="4">
        <f t="shared" si="227"/>
        <v>73287.070229000004</v>
      </c>
      <c r="BX1170" s="4">
        <f t="shared" si="228"/>
        <v>28406.670356999999</v>
      </c>
    </row>
    <row r="1171" spans="1:76" x14ac:dyDescent="0.25">
      <c r="A1171">
        <v>16</v>
      </c>
      <c r="B1171" t="s">
        <v>60</v>
      </c>
      <c r="C1171" t="s">
        <v>61</v>
      </c>
      <c r="D1171">
        <v>2021</v>
      </c>
      <c r="E1171" t="s">
        <v>62</v>
      </c>
      <c r="F1171" t="s">
        <v>63</v>
      </c>
      <c r="G1171">
        <v>2</v>
      </c>
      <c r="H1171" t="s">
        <v>64</v>
      </c>
      <c r="I1171" t="s">
        <v>3567</v>
      </c>
      <c r="J1171" t="s">
        <v>2042</v>
      </c>
      <c r="K1171" t="s">
        <v>2043</v>
      </c>
      <c r="L1171" t="s">
        <v>3610</v>
      </c>
      <c r="M1171" t="s">
        <v>2044</v>
      </c>
      <c r="N1171" t="s">
        <v>3613</v>
      </c>
      <c r="O1171" t="s">
        <v>259</v>
      </c>
      <c r="P1171" t="s">
        <v>3663</v>
      </c>
      <c r="Q1171" t="s">
        <v>2133</v>
      </c>
      <c r="R1171" t="s">
        <v>3888</v>
      </c>
      <c r="S1171" t="s">
        <v>2134</v>
      </c>
      <c r="T1171">
        <v>12</v>
      </c>
      <c r="U1171">
        <v>8</v>
      </c>
      <c r="V1171" t="s">
        <v>2149</v>
      </c>
      <c r="W1171">
        <v>3</v>
      </c>
      <c r="X1171" t="s">
        <v>138</v>
      </c>
      <c r="Y1171">
        <v>1</v>
      </c>
      <c r="Z1171" t="s">
        <v>73</v>
      </c>
      <c r="AA1171">
        <v>1</v>
      </c>
      <c r="AB1171" s="2">
        <v>0.8</v>
      </c>
      <c r="AC1171" s="2">
        <v>0</v>
      </c>
      <c r="AD1171" s="2">
        <v>0</v>
      </c>
      <c r="AE1171" s="2">
        <v>3.8</v>
      </c>
      <c r="AF1171" s="2">
        <v>0</v>
      </c>
      <c r="AG1171" s="2">
        <v>0</v>
      </c>
      <c r="AH1171" s="2">
        <v>9.8000000000000007</v>
      </c>
      <c r="AI1171" s="2">
        <v>0</v>
      </c>
      <c r="AJ1171" s="2">
        <v>0</v>
      </c>
      <c r="AK1171" s="2">
        <v>15.8</v>
      </c>
      <c r="AL1171" s="2">
        <v>0</v>
      </c>
      <c r="AM1171" s="2">
        <v>0</v>
      </c>
      <c r="AN1171" s="2">
        <v>20</v>
      </c>
      <c r="AO1171" s="2">
        <v>0</v>
      </c>
      <c r="AP1171" s="2">
        <v>0</v>
      </c>
      <c r="AQ1171" s="2" t="s">
        <v>77</v>
      </c>
      <c r="AR1171" s="2" t="s">
        <v>77</v>
      </c>
      <c r="AS1171" s="2" t="s">
        <v>77</v>
      </c>
      <c r="AT1171" s="3">
        <v>61046788</v>
      </c>
      <c r="AU1171" s="3">
        <v>61046788</v>
      </c>
      <c r="AV1171" s="2">
        <v>100</v>
      </c>
      <c r="AW1171" s="3">
        <v>399497008</v>
      </c>
      <c r="AX1171" s="3">
        <v>399497008</v>
      </c>
      <c r="AY1171" s="2">
        <v>100</v>
      </c>
      <c r="AZ1171" s="3">
        <v>139398000</v>
      </c>
      <c r="BA1171" s="3">
        <v>0</v>
      </c>
      <c r="BB1171" s="2">
        <v>0</v>
      </c>
      <c r="BC1171" s="3">
        <v>518975000</v>
      </c>
      <c r="BD1171" s="3">
        <v>0</v>
      </c>
      <c r="BE1171" s="2">
        <v>0</v>
      </c>
      <c r="BF1171" s="3">
        <v>570870862</v>
      </c>
      <c r="BG1171" s="3">
        <v>0</v>
      </c>
      <c r="BH1171" s="2">
        <v>0</v>
      </c>
      <c r="BI1171" s="3">
        <v>1689787658</v>
      </c>
      <c r="BJ1171" s="3">
        <v>460543796</v>
      </c>
      <c r="BK1171" s="2">
        <v>27.25</v>
      </c>
      <c r="BL1171" t="s">
        <v>2150</v>
      </c>
      <c r="BM1171" s="4">
        <f t="shared" si="217"/>
        <v>61.046787999999999</v>
      </c>
      <c r="BN1171" s="4">
        <f t="shared" si="218"/>
        <v>61.046787999999999</v>
      </c>
      <c r="BO1171" s="4">
        <f t="shared" si="219"/>
        <v>399.49700799999999</v>
      </c>
      <c r="BP1171" s="4">
        <f t="shared" si="220"/>
        <v>399.49700799999999</v>
      </c>
      <c r="BQ1171" s="4">
        <f t="shared" si="221"/>
        <v>139.398</v>
      </c>
      <c r="BR1171" s="4">
        <f t="shared" si="222"/>
        <v>0</v>
      </c>
      <c r="BS1171" s="4">
        <f t="shared" si="223"/>
        <v>518.97500000000002</v>
      </c>
      <c r="BT1171" s="4">
        <f t="shared" si="224"/>
        <v>0</v>
      </c>
      <c r="BU1171" s="4">
        <f t="shared" si="225"/>
        <v>570.87086199999999</v>
      </c>
      <c r="BV1171" s="4">
        <f t="shared" si="226"/>
        <v>0</v>
      </c>
      <c r="BW1171" s="4">
        <f t="shared" si="227"/>
        <v>1689.787658</v>
      </c>
      <c r="BX1171" s="4">
        <f t="shared" si="228"/>
        <v>460.54379599999999</v>
      </c>
    </row>
    <row r="1172" spans="1:76" x14ac:dyDescent="0.25">
      <c r="A1172">
        <v>16</v>
      </c>
      <c r="B1172" t="s">
        <v>60</v>
      </c>
      <c r="C1172" t="s">
        <v>61</v>
      </c>
      <c r="D1172">
        <v>2021</v>
      </c>
      <c r="E1172" t="s">
        <v>62</v>
      </c>
      <c r="F1172" t="s">
        <v>63</v>
      </c>
      <c r="G1172">
        <v>2</v>
      </c>
      <c r="H1172" t="s">
        <v>64</v>
      </c>
      <c r="I1172" t="s">
        <v>3567</v>
      </c>
      <c r="J1172" t="s">
        <v>2042</v>
      </c>
      <c r="K1172" t="s">
        <v>2043</v>
      </c>
      <c r="L1172" t="s">
        <v>3610</v>
      </c>
      <c r="M1172" t="s">
        <v>2044</v>
      </c>
      <c r="N1172" t="s">
        <v>3614</v>
      </c>
      <c r="O1172" t="s">
        <v>625</v>
      </c>
      <c r="P1172" t="s">
        <v>3664</v>
      </c>
      <c r="Q1172" t="s">
        <v>2151</v>
      </c>
      <c r="R1172" t="s">
        <v>3889</v>
      </c>
      <c r="S1172" t="s">
        <v>2152</v>
      </c>
      <c r="T1172">
        <v>3</v>
      </c>
      <c r="U1172">
        <v>1</v>
      </c>
      <c r="V1172" t="s">
        <v>2153</v>
      </c>
      <c r="W1172">
        <v>1</v>
      </c>
      <c r="X1172" t="s">
        <v>72</v>
      </c>
      <c r="Y1172">
        <v>1</v>
      </c>
      <c r="Z1172" t="s">
        <v>73</v>
      </c>
      <c r="AA1172">
        <v>1</v>
      </c>
      <c r="AB1172" s="2">
        <v>0</v>
      </c>
      <c r="AC1172" s="2">
        <v>0</v>
      </c>
      <c r="AD1172" s="2">
        <v>0</v>
      </c>
      <c r="AE1172" s="2">
        <v>0</v>
      </c>
      <c r="AF1172" s="2">
        <v>0</v>
      </c>
      <c r="AG1172" s="2">
        <v>0</v>
      </c>
      <c r="AH1172" s="2">
        <v>27</v>
      </c>
      <c r="AI1172" s="2">
        <v>0</v>
      </c>
      <c r="AJ1172" s="2">
        <v>0</v>
      </c>
      <c r="AK1172" s="2">
        <v>33</v>
      </c>
      <c r="AL1172" s="2">
        <v>0</v>
      </c>
      <c r="AM1172" s="2">
        <v>0</v>
      </c>
      <c r="AN1172" s="2">
        <v>40</v>
      </c>
      <c r="AO1172" s="2">
        <v>0</v>
      </c>
      <c r="AP1172" s="2">
        <v>0</v>
      </c>
      <c r="AQ1172" s="2">
        <v>100</v>
      </c>
      <c r="AR1172" s="2">
        <v>0</v>
      </c>
      <c r="AS1172" s="2">
        <v>0</v>
      </c>
      <c r="AT1172" s="3">
        <v>0</v>
      </c>
      <c r="AU1172" s="3">
        <v>0</v>
      </c>
      <c r="AV1172" s="2">
        <v>0</v>
      </c>
      <c r="AW1172" s="3">
        <v>0</v>
      </c>
      <c r="AX1172" s="3">
        <v>0</v>
      </c>
      <c r="AY1172" s="2">
        <v>0</v>
      </c>
      <c r="AZ1172" s="3">
        <v>9000000000</v>
      </c>
      <c r="BA1172" s="3">
        <v>0</v>
      </c>
      <c r="BB1172" s="2">
        <v>0</v>
      </c>
      <c r="BC1172" s="3">
        <v>10816202821</v>
      </c>
      <c r="BD1172" s="3">
        <v>0</v>
      </c>
      <c r="BE1172" s="2">
        <v>0</v>
      </c>
      <c r="BF1172" s="3">
        <v>11367012962</v>
      </c>
      <c r="BG1172" s="3">
        <v>0</v>
      </c>
      <c r="BH1172" s="2">
        <v>0</v>
      </c>
      <c r="BI1172" s="3">
        <v>31183215783</v>
      </c>
      <c r="BJ1172" s="3">
        <v>0</v>
      </c>
      <c r="BK1172" s="2">
        <v>0</v>
      </c>
      <c r="BM1172" s="4">
        <f t="shared" si="217"/>
        <v>0</v>
      </c>
      <c r="BN1172" s="4">
        <f t="shared" si="218"/>
        <v>0</v>
      </c>
      <c r="BO1172" s="4">
        <f t="shared" si="219"/>
        <v>0</v>
      </c>
      <c r="BP1172" s="4">
        <f t="shared" si="220"/>
        <v>0</v>
      </c>
      <c r="BQ1172" s="4">
        <f t="shared" si="221"/>
        <v>9000</v>
      </c>
      <c r="BR1172" s="4">
        <f t="shared" si="222"/>
        <v>0</v>
      </c>
      <c r="BS1172" s="4">
        <f t="shared" si="223"/>
        <v>10816.202821000001</v>
      </c>
      <c r="BT1172" s="4">
        <f t="shared" si="224"/>
        <v>0</v>
      </c>
      <c r="BU1172" s="4">
        <f t="shared" si="225"/>
        <v>11367.012962000001</v>
      </c>
      <c r="BV1172" s="4">
        <f t="shared" si="226"/>
        <v>0</v>
      </c>
      <c r="BW1172" s="4">
        <f t="shared" si="227"/>
        <v>31183.215783</v>
      </c>
      <c r="BX1172" s="4">
        <f t="shared" si="228"/>
        <v>0</v>
      </c>
    </row>
    <row r="1173" spans="1:76" x14ac:dyDescent="0.25">
      <c r="A1173">
        <v>16</v>
      </c>
      <c r="B1173" t="s">
        <v>60</v>
      </c>
      <c r="C1173" t="s">
        <v>61</v>
      </c>
      <c r="D1173">
        <v>2021</v>
      </c>
      <c r="E1173" t="s">
        <v>62</v>
      </c>
      <c r="F1173" t="s">
        <v>63</v>
      </c>
      <c r="G1173">
        <v>2</v>
      </c>
      <c r="H1173" t="s">
        <v>64</v>
      </c>
      <c r="I1173" t="s">
        <v>3567</v>
      </c>
      <c r="J1173" t="s">
        <v>2042</v>
      </c>
      <c r="K1173" t="s">
        <v>2043</v>
      </c>
      <c r="L1173" t="s">
        <v>3610</v>
      </c>
      <c r="M1173" t="s">
        <v>2044</v>
      </c>
      <c r="N1173" t="s">
        <v>3614</v>
      </c>
      <c r="O1173" t="s">
        <v>625</v>
      </c>
      <c r="P1173" t="s">
        <v>3664</v>
      </c>
      <c r="Q1173" t="s">
        <v>2151</v>
      </c>
      <c r="R1173" t="s">
        <v>3889</v>
      </c>
      <c r="S1173" t="s">
        <v>2152</v>
      </c>
      <c r="T1173">
        <v>3</v>
      </c>
      <c r="U1173">
        <v>2</v>
      </c>
      <c r="V1173" t="s">
        <v>2154</v>
      </c>
      <c r="W1173">
        <v>1</v>
      </c>
      <c r="X1173" t="s">
        <v>72</v>
      </c>
      <c r="Y1173">
        <v>1</v>
      </c>
      <c r="Z1173" t="s">
        <v>73</v>
      </c>
      <c r="AA1173">
        <v>1</v>
      </c>
      <c r="AB1173" s="2">
        <v>0</v>
      </c>
      <c r="AC1173" s="2">
        <v>0</v>
      </c>
      <c r="AD1173" s="2">
        <v>0</v>
      </c>
      <c r="AE1173" s="2">
        <v>0</v>
      </c>
      <c r="AF1173" s="2">
        <v>0</v>
      </c>
      <c r="AG1173" s="2">
        <v>0</v>
      </c>
      <c r="AH1173" s="2">
        <v>100</v>
      </c>
      <c r="AI1173" s="2">
        <v>0</v>
      </c>
      <c r="AJ1173" s="2">
        <v>0</v>
      </c>
      <c r="AK1173" s="2">
        <v>0</v>
      </c>
      <c r="AL1173" s="2">
        <v>0</v>
      </c>
      <c r="AM1173" s="2">
        <v>0</v>
      </c>
      <c r="AN1173" s="2">
        <v>0</v>
      </c>
      <c r="AO1173" s="2">
        <v>0</v>
      </c>
      <c r="AP1173" s="2">
        <v>0</v>
      </c>
      <c r="AQ1173" s="2">
        <v>100</v>
      </c>
      <c r="AR1173" s="2">
        <v>0</v>
      </c>
      <c r="AS1173" s="2">
        <v>0</v>
      </c>
      <c r="AT1173" s="3">
        <v>0</v>
      </c>
      <c r="AU1173" s="3">
        <v>0</v>
      </c>
      <c r="AV1173" s="2">
        <v>0</v>
      </c>
      <c r="AW1173" s="3">
        <v>0</v>
      </c>
      <c r="AX1173" s="3">
        <v>0</v>
      </c>
      <c r="AY1173" s="2">
        <v>0</v>
      </c>
      <c r="AZ1173" s="3">
        <v>292000000</v>
      </c>
      <c r="BA1173" s="3">
        <v>0</v>
      </c>
      <c r="BB1173" s="2">
        <v>0</v>
      </c>
      <c r="BC1173" s="3">
        <v>0</v>
      </c>
      <c r="BD1173" s="3">
        <v>0</v>
      </c>
      <c r="BE1173" s="2">
        <v>0</v>
      </c>
      <c r="BF1173" s="3">
        <v>0</v>
      </c>
      <c r="BG1173" s="3">
        <v>0</v>
      </c>
      <c r="BH1173" s="2">
        <v>0</v>
      </c>
      <c r="BI1173" s="3">
        <v>292000000</v>
      </c>
      <c r="BJ1173" s="3">
        <v>0</v>
      </c>
      <c r="BK1173" s="2">
        <v>0</v>
      </c>
      <c r="BM1173" s="4">
        <f t="shared" si="217"/>
        <v>0</v>
      </c>
      <c r="BN1173" s="4">
        <f t="shared" si="218"/>
        <v>0</v>
      </c>
      <c r="BO1173" s="4">
        <f t="shared" si="219"/>
        <v>0</v>
      </c>
      <c r="BP1173" s="4">
        <f t="shared" si="220"/>
        <v>0</v>
      </c>
      <c r="BQ1173" s="4">
        <f t="shared" si="221"/>
        <v>292</v>
      </c>
      <c r="BR1173" s="4">
        <f t="shared" si="222"/>
        <v>0</v>
      </c>
      <c r="BS1173" s="4">
        <f t="shared" si="223"/>
        <v>0</v>
      </c>
      <c r="BT1173" s="4">
        <f t="shared" si="224"/>
        <v>0</v>
      </c>
      <c r="BU1173" s="4">
        <f t="shared" si="225"/>
        <v>0</v>
      </c>
      <c r="BV1173" s="4">
        <f t="shared" si="226"/>
        <v>0</v>
      </c>
      <c r="BW1173" s="4">
        <f t="shared" si="227"/>
        <v>292</v>
      </c>
      <c r="BX1173" s="4">
        <f t="shared" si="228"/>
        <v>0</v>
      </c>
    </row>
    <row r="1174" spans="1:76" x14ac:dyDescent="0.25">
      <c r="A1174">
        <v>16</v>
      </c>
      <c r="B1174" t="s">
        <v>60</v>
      </c>
      <c r="C1174" t="s">
        <v>61</v>
      </c>
      <c r="D1174">
        <v>2021</v>
      </c>
      <c r="E1174" t="s">
        <v>62</v>
      </c>
      <c r="F1174" t="s">
        <v>63</v>
      </c>
      <c r="G1174">
        <v>2</v>
      </c>
      <c r="H1174" t="s">
        <v>64</v>
      </c>
      <c r="I1174" t="s">
        <v>3567</v>
      </c>
      <c r="J1174" t="s">
        <v>2042</v>
      </c>
      <c r="K1174" t="s">
        <v>2043</v>
      </c>
      <c r="L1174" t="s">
        <v>3610</v>
      </c>
      <c r="M1174" t="s">
        <v>2044</v>
      </c>
      <c r="N1174" t="s">
        <v>3614</v>
      </c>
      <c r="O1174" t="s">
        <v>625</v>
      </c>
      <c r="P1174" t="s">
        <v>3664</v>
      </c>
      <c r="Q1174" t="s">
        <v>2151</v>
      </c>
      <c r="R1174" t="s">
        <v>3889</v>
      </c>
      <c r="S1174" t="s">
        <v>2152</v>
      </c>
      <c r="T1174">
        <v>3</v>
      </c>
      <c r="U1174">
        <v>3</v>
      </c>
      <c r="V1174" t="s">
        <v>2155</v>
      </c>
      <c r="W1174">
        <v>2</v>
      </c>
      <c r="X1174" t="s">
        <v>76</v>
      </c>
      <c r="Y1174">
        <v>1</v>
      </c>
      <c r="Z1174" t="s">
        <v>73</v>
      </c>
      <c r="AA1174">
        <v>1</v>
      </c>
      <c r="AB1174" s="2">
        <v>0</v>
      </c>
      <c r="AC1174" s="2">
        <v>0</v>
      </c>
      <c r="AD1174" s="2">
        <v>0</v>
      </c>
      <c r="AE1174" s="2">
        <v>0</v>
      </c>
      <c r="AF1174" s="2">
        <v>0</v>
      </c>
      <c r="AG1174" s="2">
        <v>0</v>
      </c>
      <c r="AH1174" s="2">
        <v>100</v>
      </c>
      <c r="AI1174" s="2">
        <v>0</v>
      </c>
      <c r="AJ1174" s="2">
        <v>0</v>
      </c>
      <c r="AK1174" s="2">
        <v>100</v>
      </c>
      <c r="AL1174" s="2">
        <v>0</v>
      </c>
      <c r="AM1174" s="2">
        <v>0</v>
      </c>
      <c r="AN1174" s="2">
        <v>100</v>
      </c>
      <c r="AO1174" s="2">
        <v>0</v>
      </c>
      <c r="AP1174" s="2">
        <v>0</v>
      </c>
      <c r="AQ1174" s="2" t="s">
        <v>77</v>
      </c>
      <c r="AR1174" s="2" t="s">
        <v>77</v>
      </c>
      <c r="AS1174" s="2" t="s">
        <v>77</v>
      </c>
      <c r="AT1174" s="3">
        <v>0</v>
      </c>
      <c r="AU1174" s="3">
        <v>0</v>
      </c>
      <c r="AV1174" s="2">
        <v>0</v>
      </c>
      <c r="AW1174" s="3">
        <v>0</v>
      </c>
      <c r="AX1174" s="3">
        <v>0</v>
      </c>
      <c r="AY1174" s="2">
        <v>0</v>
      </c>
      <c r="AZ1174" s="3">
        <v>200000000</v>
      </c>
      <c r="BA1174" s="3">
        <v>0</v>
      </c>
      <c r="BB1174" s="2">
        <v>0</v>
      </c>
      <c r="BC1174" s="3">
        <v>200000000</v>
      </c>
      <c r="BD1174" s="3">
        <v>0</v>
      </c>
      <c r="BE1174" s="2">
        <v>0</v>
      </c>
      <c r="BF1174" s="3">
        <v>200000000</v>
      </c>
      <c r="BG1174" s="3">
        <v>0</v>
      </c>
      <c r="BH1174" s="2">
        <v>0</v>
      </c>
      <c r="BI1174" s="3">
        <v>600000000</v>
      </c>
      <c r="BJ1174" s="3">
        <v>0</v>
      </c>
      <c r="BK1174" s="2">
        <v>0</v>
      </c>
      <c r="BM1174" s="4">
        <f t="shared" si="217"/>
        <v>0</v>
      </c>
      <c r="BN1174" s="4">
        <f t="shared" si="218"/>
        <v>0</v>
      </c>
      <c r="BO1174" s="4">
        <f t="shared" si="219"/>
        <v>0</v>
      </c>
      <c r="BP1174" s="4">
        <f t="shared" si="220"/>
        <v>0</v>
      </c>
      <c r="BQ1174" s="4">
        <f t="shared" si="221"/>
        <v>200</v>
      </c>
      <c r="BR1174" s="4">
        <f t="shared" si="222"/>
        <v>0</v>
      </c>
      <c r="BS1174" s="4">
        <f t="shared" si="223"/>
        <v>200</v>
      </c>
      <c r="BT1174" s="4">
        <f t="shared" si="224"/>
        <v>0</v>
      </c>
      <c r="BU1174" s="4">
        <f t="shared" si="225"/>
        <v>200</v>
      </c>
      <c r="BV1174" s="4">
        <f t="shared" si="226"/>
        <v>0</v>
      </c>
      <c r="BW1174" s="4">
        <f t="shared" si="227"/>
        <v>600</v>
      </c>
      <c r="BX1174" s="4">
        <f t="shared" si="228"/>
        <v>0</v>
      </c>
    </row>
    <row r="1175" spans="1:76" x14ac:dyDescent="0.25">
      <c r="A1175">
        <v>16</v>
      </c>
      <c r="B1175" t="s">
        <v>60</v>
      </c>
      <c r="C1175" t="s">
        <v>61</v>
      </c>
      <c r="D1175">
        <v>2021</v>
      </c>
      <c r="E1175" t="s">
        <v>62</v>
      </c>
      <c r="F1175" t="s">
        <v>63</v>
      </c>
      <c r="G1175">
        <v>2</v>
      </c>
      <c r="H1175" t="s">
        <v>64</v>
      </c>
      <c r="I1175" t="s">
        <v>3567</v>
      </c>
      <c r="J1175" t="s">
        <v>2042</v>
      </c>
      <c r="K1175" t="s">
        <v>2043</v>
      </c>
      <c r="L1175" t="s">
        <v>3610</v>
      </c>
      <c r="M1175" t="s">
        <v>2044</v>
      </c>
      <c r="N1175" t="s">
        <v>3614</v>
      </c>
      <c r="O1175" t="s">
        <v>625</v>
      </c>
      <c r="P1175" t="s">
        <v>3664</v>
      </c>
      <c r="Q1175" t="s">
        <v>2151</v>
      </c>
      <c r="R1175" t="s">
        <v>3889</v>
      </c>
      <c r="S1175" t="s">
        <v>2152</v>
      </c>
      <c r="T1175">
        <v>3</v>
      </c>
      <c r="U1175">
        <v>4</v>
      </c>
      <c r="V1175" t="s">
        <v>2156</v>
      </c>
      <c r="W1175">
        <v>1</v>
      </c>
      <c r="X1175" t="s">
        <v>72</v>
      </c>
      <c r="Y1175">
        <v>1</v>
      </c>
      <c r="Z1175" t="s">
        <v>73</v>
      </c>
      <c r="AA1175">
        <v>1</v>
      </c>
      <c r="AB1175" s="2">
        <v>0</v>
      </c>
      <c r="AC1175" s="2">
        <v>0</v>
      </c>
      <c r="AD1175" s="2">
        <v>0</v>
      </c>
      <c r="AE1175" s="2">
        <v>0</v>
      </c>
      <c r="AF1175" s="2">
        <v>0</v>
      </c>
      <c r="AG1175" s="2">
        <v>0</v>
      </c>
      <c r="AH1175" s="2">
        <v>1</v>
      </c>
      <c r="AI1175" s="2">
        <v>0</v>
      </c>
      <c r="AJ1175" s="2">
        <v>0</v>
      </c>
      <c r="AK1175" s="2">
        <v>0</v>
      </c>
      <c r="AL1175" s="2">
        <v>0</v>
      </c>
      <c r="AM1175" s="2">
        <v>0</v>
      </c>
      <c r="AN1175" s="2">
        <v>0</v>
      </c>
      <c r="AO1175" s="2">
        <v>0</v>
      </c>
      <c r="AP1175" s="2">
        <v>0</v>
      </c>
      <c r="AQ1175" s="2">
        <v>1</v>
      </c>
      <c r="AR1175" s="2">
        <v>0</v>
      </c>
      <c r="AS1175" s="2">
        <v>0</v>
      </c>
      <c r="AT1175" s="3">
        <v>0</v>
      </c>
      <c r="AU1175" s="3">
        <v>0</v>
      </c>
      <c r="AV1175" s="2">
        <v>0</v>
      </c>
      <c r="AW1175" s="3">
        <v>0</v>
      </c>
      <c r="AX1175" s="3">
        <v>0</v>
      </c>
      <c r="AY1175" s="2">
        <v>0</v>
      </c>
      <c r="AZ1175" s="3">
        <v>1000000000</v>
      </c>
      <c r="BA1175" s="3">
        <v>0</v>
      </c>
      <c r="BB1175" s="2">
        <v>0</v>
      </c>
      <c r="BC1175" s="3">
        <v>0</v>
      </c>
      <c r="BD1175" s="3">
        <v>0</v>
      </c>
      <c r="BE1175" s="2">
        <v>0</v>
      </c>
      <c r="BF1175" s="3">
        <v>0</v>
      </c>
      <c r="BG1175" s="3">
        <v>0</v>
      </c>
      <c r="BH1175" s="2">
        <v>0</v>
      </c>
      <c r="BI1175" s="3">
        <v>1000000000</v>
      </c>
      <c r="BJ1175" s="3">
        <v>0</v>
      </c>
      <c r="BK1175" s="2">
        <v>0</v>
      </c>
      <c r="BM1175" s="4">
        <f t="shared" si="217"/>
        <v>0</v>
      </c>
      <c r="BN1175" s="4">
        <f t="shared" si="218"/>
        <v>0</v>
      </c>
      <c r="BO1175" s="4">
        <f t="shared" si="219"/>
        <v>0</v>
      </c>
      <c r="BP1175" s="4">
        <f t="shared" si="220"/>
        <v>0</v>
      </c>
      <c r="BQ1175" s="4">
        <f t="shared" si="221"/>
        <v>1000</v>
      </c>
      <c r="BR1175" s="4">
        <f t="shared" si="222"/>
        <v>0</v>
      </c>
      <c r="BS1175" s="4">
        <f t="shared" si="223"/>
        <v>0</v>
      </c>
      <c r="BT1175" s="4">
        <f t="shared" si="224"/>
        <v>0</v>
      </c>
      <c r="BU1175" s="4">
        <f t="shared" si="225"/>
        <v>0</v>
      </c>
      <c r="BV1175" s="4">
        <f t="shared" si="226"/>
        <v>0</v>
      </c>
      <c r="BW1175" s="4">
        <f t="shared" si="227"/>
        <v>1000</v>
      </c>
      <c r="BX1175" s="4">
        <f t="shared" si="228"/>
        <v>0</v>
      </c>
    </row>
    <row r="1176" spans="1:76" x14ac:dyDescent="0.25">
      <c r="A1176">
        <v>16</v>
      </c>
      <c r="B1176" t="s">
        <v>60</v>
      </c>
      <c r="C1176" t="s">
        <v>61</v>
      </c>
      <c r="D1176">
        <v>2021</v>
      </c>
      <c r="E1176" t="s">
        <v>62</v>
      </c>
      <c r="F1176" t="s">
        <v>63</v>
      </c>
      <c r="G1176">
        <v>2</v>
      </c>
      <c r="H1176" t="s">
        <v>64</v>
      </c>
      <c r="I1176" t="s">
        <v>3567</v>
      </c>
      <c r="J1176" t="s">
        <v>2042</v>
      </c>
      <c r="K1176" t="s">
        <v>2043</v>
      </c>
      <c r="L1176" t="s">
        <v>3610</v>
      </c>
      <c r="M1176" t="s">
        <v>2044</v>
      </c>
      <c r="N1176" t="s">
        <v>3614</v>
      </c>
      <c r="O1176" t="s">
        <v>625</v>
      </c>
      <c r="P1176" t="s">
        <v>3633</v>
      </c>
      <c r="Q1176" t="s">
        <v>666</v>
      </c>
      <c r="R1176" t="s">
        <v>3890</v>
      </c>
      <c r="S1176" t="s">
        <v>2157</v>
      </c>
      <c r="T1176">
        <v>13</v>
      </c>
      <c r="U1176">
        <v>1</v>
      </c>
      <c r="V1176" t="s">
        <v>2158</v>
      </c>
      <c r="W1176">
        <v>3</v>
      </c>
      <c r="X1176" t="s">
        <v>138</v>
      </c>
      <c r="Y1176">
        <v>1</v>
      </c>
      <c r="Z1176" t="s">
        <v>73</v>
      </c>
      <c r="AA1176">
        <v>1</v>
      </c>
      <c r="AB1176" s="2">
        <v>78</v>
      </c>
      <c r="AC1176" s="2">
        <v>73</v>
      </c>
      <c r="AD1176" s="2">
        <v>93.59</v>
      </c>
      <c r="AE1176" s="2">
        <v>85</v>
      </c>
      <c r="AF1176" s="2">
        <v>83.16</v>
      </c>
      <c r="AG1176" s="2">
        <v>97.84</v>
      </c>
      <c r="AH1176" s="2">
        <v>90</v>
      </c>
      <c r="AI1176" s="2">
        <v>0</v>
      </c>
      <c r="AJ1176" s="2">
        <v>0</v>
      </c>
      <c r="AK1176" s="2">
        <v>95</v>
      </c>
      <c r="AL1176" s="2">
        <v>0</v>
      </c>
      <c r="AM1176" s="2">
        <v>0</v>
      </c>
      <c r="AN1176" s="2">
        <v>100</v>
      </c>
      <c r="AO1176" s="2">
        <v>0</v>
      </c>
      <c r="AP1176" s="2">
        <v>0</v>
      </c>
      <c r="AQ1176" s="2" t="s">
        <v>77</v>
      </c>
      <c r="AR1176" s="2" t="s">
        <v>77</v>
      </c>
      <c r="AS1176" s="2" t="s">
        <v>77</v>
      </c>
      <c r="AT1176" s="3">
        <v>451066630</v>
      </c>
      <c r="AU1176" s="3">
        <v>451066630</v>
      </c>
      <c r="AV1176" s="2">
        <v>100</v>
      </c>
      <c r="AW1176" s="3">
        <v>1253490239</v>
      </c>
      <c r="AX1176" s="3">
        <v>1253490239</v>
      </c>
      <c r="AY1176" s="2">
        <v>100</v>
      </c>
      <c r="AZ1176" s="3">
        <v>490374000</v>
      </c>
      <c r="BA1176" s="3">
        <v>0</v>
      </c>
      <c r="BB1176" s="2">
        <v>0</v>
      </c>
      <c r="BC1176" s="3">
        <v>1290524654</v>
      </c>
      <c r="BD1176" s="3">
        <v>0</v>
      </c>
      <c r="BE1176" s="2">
        <v>0</v>
      </c>
      <c r="BF1176" s="3">
        <v>476308747</v>
      </c>
      <c r="BG1176" s="3">
        <v>0</v>
      </c>
      <c r="BH1176" s="2">
        <v>0</v>
      </c>
      <c r="BI1176" s="3">
        <v>3961764270</v>
      </c>
      <c r="BJ1176" s="3">
        <v>1704556869</v>
      </c>
      <c r="BK1176" s="2">
        <v>43.03</v>
      </c>
      <c r="BL1176" t="s">
        <v>2103</v>
      </c>
      <c r="BM1176" s="4">
        <f t="shared" si="217"/>
        <v>451.06662999999998</v>
      </c>
      <c r="BN1176" s="4">
        <f t="shared" si="218"/>
        <v>451.06662999999998</v>
      </c>
      <c r="BO1176" s="4">
        <f t="shared" si="219"/>
        <v>1253.490239</v>
      </c>
      <c r="BP1176" s="4">
        <f t="shared" si="220"/>
        <v>1253.490239</v>
      </c>
      <c r="BQ1176" s="4">
        <f t="shared" si="221"/>
        <v>490.37400000000002</v>
      </c>
      <c r="BR1176" s="4">
        <f t="shared" si="222"/>
        <v>0</v>
      </c>
      <c r="BS1176" s="4">
        <f t="shared" si="223"/>
        <v>1290.5246540000001</v>
      </c>
      <c r="BT1176" s="4">
        <f t="shared" si="224"/>
        <v>0</v>
      </c>
      <c r="BU1176" s="4">
        <f t="shared" si="225"/>
        <v>476.30874699999998</v>
      </c>
      <c r="BV1176" s="4">
        <f t="shared" si="226"/>
        <v>0</v>
      </c>
      <c r="BW1176" s="4">
        <f t="shared" si="227"/>
        <v>3961.7642699999997</v>
      </c>
      <c r="BX1176" s="4">
        <f t="shared" si="228"/>
        <v>1704.556869</v>
      </c>
    </row>
    <row r="1177" spans="1:76" x14ac:dyDescent="0.25">
      <c r="A1177">
        <v>16</v>
      </c>
      <c r="B1177" t="s">
        <v>60</v>
      </c>
      <c r="C1177" t="s">
        <v>61</v>
      </c>
      <c r="D1177">
        <v>2021</v>
      </c>
      <c r="E1177" t="s">
        <v>62</v>
      </c>
      <c r="F1177" t="s">
        <v>63</v>
      </c>
      <c r="G1177">
        <v>2</v>
      </c>
      <c r="H1177" t="s">
        <v>64</v>
      </c>
      <c r="I1177" t="s">
        <v>3567</v>
      </c>
      <c r="J1177" t="s">
        <v>2042</v>
      </c>
      <c r="K1177" t="s">
        <v>2043</v>
      </c>
      <c r="L1177" t="s">
        <v>3610</v>
      </c>
      <c r="M1177" t="s">
        <v>2044</v>
      </c>
      <c r="N1177" t="s">
        <v>3614</v>
      </c>
      <c r="O1177" t="s">
        <v>625</v>
      </c>
      <c r="P1177" t="s">
        <v>3633</v>
      </c>
      <c r="Q1177" t="s">
        <v>666</v>
      </c>
      <c r="R1177" t="s">
        <v>3890</v>
      </c>
      <c r="S1177" t="s">
        <v>2157</v>
      </c>
      <c r="T1177">
        <v>13</v>
      </c>
      <c r="U1177">
        <v>2</v>
      </c>
      <c r="V1177" t="s">
        <v>2159</v>
      </c>
      <c r="W1177">
        <v>1</v>
      </c>
      <c r="X1177" t="s">
        <v>72</v>
      </c>
      <c r="Y1177">
        <v>1</v>
      </c>
      <c r="Z1177" t="s">
        <v>73</v>
      </c>
      <c r="AA1177">
        <v>1</v>
      </c>
      <c r="AB1177" s="2">
        <v>7.0000000000000007E-2</v>
      </c>
      <c r="AC1177" s="2">
        <v>0.06</v>
      </c>
      <c r="AD1177" s="2">
        <v>85.71</v>
      </c>
      <c r="AE1177" s="2">
        <v>0.28000000000000003</v>
      </c>
      <c r="AF1177" s="2">
        <v>0.26</v>
      </c>
      <c r="AG1177" s="2">
        <v>92.86</v>
      </c>
      <c r="AH1177" s="2">
        <v>0.28000000000000003</v>
      </c>
      <c r="AI1177" s="2">
        <v>0</v>
      </c>
      <c r="AJ1177" s="2">
        <v>0</v>
      </c>
      <c r="AK1177" s="2">
        <v>0.28000000000000003</v>
      </c>
      <c r="AL1177" s="2">
        <v>0</v>
      </c>
      <c r="AM1177" s="2">
        <v>0</v>
      </c>
      <c r="AN1177" s="2">
        <v>0.1</v>
      </c>
      <c r="AO1177" s="2">
        <v>0</v>
      </c>
      <c r="AP1177" s="2">
        <v>0</v>
      </c>
      <c r="AQ1177" s="2">
        <v>1</v>
      </c>
      <c r="AR1177" s="2">
        <v>0.32</v>
      </c>
      <c r="AS1177" s="2">
        <v>32</v>
      </c>
      <c r="AT1177" s="3">
        <v>1279544888</v>
      </c>
      <c r="AU1177" s="3">
        <v>1279544888</v>
      </c>
      <c r="AV1177" s="2">
        <v>100</v>
      </c>
      <c r="AW1177" s="3">
        <v>5552844123</v>
      </c>
      <c r="AX1177" s="3">
        <v>5495905783</v>
      </c>
      <c r="AY1177" s="2">
        <v>98.97</v>
      </c>
      <c r="AZ1177" s="3">
        <v>2060049000</v>
      </c>
      <c r="BA1177" s="3">
        <v>0</v>
      </c>
      <c r="BB1177" s="2">
        <v>0</v>
      </c>
      <c r="BC1177" s="3">
        <v>4660333707</v>
      </c>
      <c r="BD1177" s="3">
        <v>0</v>
      </c>
      <c r="BE1177" s="2">
        <v>0</v>
      </c>
      <c r="BF1177" s="3">
        <v>1720042857</v>
      </c>
      <c r="BG1177" s="3">
        <v>0</v>
      </c>
      <c r="BH1177" s="2">
        <v>0</v>
      </c>
      <c r="BI1177" s="3">
        <v>15272814575</v>
      </c>
      <c r="BJ1177" s="3">
        <v>6775450671</v>
      </c>
      <c r="BK1177" s="2">
        <v>44.36</v>
      </c>
      <c r="BL1177" t="s">
        <v>2103</v>
      </c>
      <c r="BM1177" s="4">
        <f t="shared" si="217"/>
        <v>1279.5448879999999</v>
      </c>
      <c r="BN1177" s="4">
        <f t="shared" si="218"/>
        <v>1279.5448879999999</v>
      </c>
      <c r="BO1177" s="4">
        <f t="shared" si="219"/>
        <v>5552.8441229999999</v>
      </c>
      <c r="BP1177" s="4">
        <f t="shared" si="220"/>
        <v>5495.9057830000002</v>
      </c>
      <c r="BQ1177" s="4">
        <f t="shared" si="221"/>
        <v>2060.049</v>
      </c>
      <c r="BR1177" s="4">
        <f t="shared" si="222"/>
        <v>0</v>
      </c>
      <c r="BS1177" s="4">
        <f t="shared" si="223"/>
        <v>4660.3337069999998</v>
      </c>
      <c r="BT1177" s="4">
        <f t="shared" si="224"/>
        <v>0</v>
      </c>
      <c r="BU1177" s="4">
        <f t="shared" si="225"/>
        <v>1720.0428569999999</v>
      </c>
      <c r="BV1177" s="4">
        <f t="shared" si="226"/>
        <v>0</v>
      </c>
      <c r="BW1177" s="4">
        <f t="shared" si="227"/>
        <v>15272.814574999999</v>
      </c>
      <c r="BX1177" s="4">
        <f t="shared" si="228"/>
        <v>6775.4506710000005</v>
      </c>
    </row>
    <row r="1178" spans="1:76" x14ac:dyDescent="0.25">
      <c r="A1178">
        <v>16</v>
      </c>
      <c r="B1178" t="s">
        <v>60</v>
      </c>
      <c r="C1178" t="s">
        <v>61</v>
      </c>
      <c r="D1178">
        <v>2021</v>
      </c>
      <c r="E1178" t="s">
        <v>62</v>
      </c>
      <c r="F1178" t="s">
        <v>63</v>
      </c>
      <c r="G1178">
        <v>2</v>
      </c>
      <c r="H1178" t="s">
        <v>64</v>
      </c>
      <c r="I1178" t="s">
        <v>3567</v>
      </c>
      <c r="J1178" t="s">
        <v>2042</v>
      </c>
      <c r="K1178" t="s">
        <v>2043</v>
      </c>
      <c r="L1178" t="s">
        <v>3610</v>
      </c>
      <c r="M1178" t="s">
        <v>2044</v>
      </c>
      <c r="N1178" t="s">
        <v>3614</v>
      </c>
      <c r="O1178" t="s">
        <v>625</v>
      </c>
      <c r="P1178" t="s">
        <v>3633</v>
      </c>
      <c r="Q1178" t="s">
        <v>666</v>
      </c>
      <c r="R1178" t="s">
        <v>3890</v>
      </c>
      <c r="S1178" t="s">
        <v>2157</v>
      </c>
      <c r="T1178">
        <v>13</v>
      </c>
      <c r="U1178">
        <v>3</v>
      </c>
      <c r="V1178" t="s">
        <v>2160</v>
      </c>
      <c r="W1178">
        <v>1</v>
      </c>
      <c r="X1178" t="s">
        <v>72</v>
      </c>
      <c r="Y1178">
        <v>1</v>
      </c>
      <c r="Z1178" t="s">
        <v>73</v>
      </c>
      <c r="AA1178">
        <v>1</v>
      </c>
      <c r="AB1178" s="2">
        <v>0.05</v>
      </c>
      <c r="AC1178" s="2">
        <v>0.04</v>
      </c>
      <c r="AD1178" s="2">
        <v>80</v>
      </c>
      <c r="AE1178" s="2">
        <v>0.15</v>
      </c>
      <c r="AF1178" s="2">
        <v>0.13</v>
      </c>
      <c r="AG1178" s="2">
        <v>86.67</v>
      </c>
      <c r="AH1178" s="2">
        <v>0.3</v>
      </c>
      <c r="AI1178" s="2">
        <v>0</v>
      </c>
      <c r="AJ1178" s="2">
        <v>0</v>
      </c>
      <c r="AK1178" s="2">
        <v>0.3</v>
      </c>
      <c r="AL1178" s="2">
        <v>0</v>
      </c>
      <c r="AM1178" s="2">
        <v>0</v>
      </c>
      <c r="AN1178" s="2">
        <v>0.21</v>
      </c>
      <c r="AO1178" s="2">
        <v>0</v>
      </c>
      <c r="AP1178" s="2">
        <v>0</v>
      </c>
      <c r="AQ1178" s="2">
        <v>1</v>
      </c>
      <c r="AR1178" s="2">
        <v>0.17</v>
      </c>
      <c r="AS1178" s="2">
        <v>17</v>
      </c>
      <c r="AT1178" s="3">
        <v>684059911</v>
      </c>
      <c r="AU1178" s="3">
        <v>684059911</v>
      </c>
      <c r="AV1178" s="2">
        <v>100</v>
      </c>
      <c r="AW1178" s="3">
        <v>1710606869</v>
      </c>
      <c r="AX1178" s="3">
        <v>1710606869</v>
      </c>
      <c r="AY1178" s="2">
        <v>100</v>
      </c>
      <c r="AZ1178" s="3">
        <v>638769000</v>
      </c>
      <c r="BA1178" s="3">
        <v>0</v>
      </c>
      <c r="BB1178" s="2">
        <v>0</v>
      </c>
      <c r="BC1178" s="3">
        <v>3399287472</v>
      </c>
      <c r="BD1178" s="3">
        <v>0</v>
      </c>
      <c r="BE1178" s="2">
        <v>0</v>
      </c>
      <c r="BF1178" s="3">
        <v>1673549119</v>
      </c>
      <c r="BG1178" s="3">
        <v>0</v>
      </c>
      <c r="BH1178" s="2">
        <v>0</v>
      </c>
      <c r="BI1178" s="3">
        <v>8106272371</v>
      </c>
      <c r="BJ1178" s="3">
        <v>2394666780</v>
      </c>
      <c r="BK1178" s="2">
        <v>29.54</v>
      </c>
      <c r="BL1178" t="s">
        <v>2103</v>
      </c>
      <c r="BM1178" s="4">
        <f t="shared" si="217"/>
        <v>684.05991100000006</v>
      </c>
      <c r="BN1178" s="4">
        <f t="shared" si="218"/>
        <v>684.05991100000006</v>
      </c>
      <c r="BO1178" s="4">
        <f t="shared" si="219"/>
        <v>1710.606869</v>
      </c>
      <c r="BP1178" s="4">
        <f t="shared" si="220"/>
        <v>1710.606869</v>
      </c>
      <c r="BQ1178" s="4">
        <f t="shared" si="221"/>
        <v>638.76900000000001</v>
      </c>
      <c r="BR1178" s="4">
        <f t="shared" si="222"/>
        <v>0</v>
      </c>
      <c r="BS1178" s="4">
        <f t="shared" si="223"/>
        <v>3399.287472</v>
      </c>
      <c r="BT1178" s="4">
        <f t="shared" si="224"/>
        <v>0</v>
      </c>
      <c r="BU1178" s="4">
        <f t="shared" si="225"/>
        <v>1673.549119</v>
      </c>
      <c r="BV1178" s="4">
        <f t="shared" si="226"/>
        <v>0</v>
      </c>
      <c r="BW1178" s="4">
        <f t="shared" si="227"/>
        <v>8106.272371</v>
      </c>
      <c r="BX1178" s="4">
        <f t="shared" si="228"/>
        <v>2394.66678</v>
      </c>
    </row>
    <row r="1179" spans="1:76" x14ac:dyDescent="0.25">
      <c r="A1179">
        <v>16</v>
      </c>
      <c r="B1179" t="s">
        <v>60</v>
      </c>
      <c r="C1179" t="s">
        <v>61</v>
      </c>
      <c r="D1179">
        <v>2021</v>
      </c>
      <c r="E1179" t="s">
        <v>62</v>
      </c>
      <c r="F1179" t="s">
        <v>63</v>
      </c>
      <c r="G1179">
        <v>2</v>
      </c>
      <c r="H1179" t="s">
        <v>64</v>
      </c>
      <c r="I1179" t="s">
        <v>3567</v>
      </c>
      <c r="J1179" t="s">
        <v>2042</v>
      </c>
      <c r="K1179" t="s">
        <v>2043</v>
      </c>
      <c r="L1179" t="s">
        <v>3610</v>
      </c>
      <c r="M1179" t="s">
        <v>2044</v>
      </c>
      <c r="N1179" t="s">
        <v>3614</v>
      </c>
      <c r="O1179" t="s">
        <v>625</v>
      </c>
      <c r="P1179" t="s">
        <v>3633</v>
      </c>
      <c r="Q1179" t="s">
        <v>666</v>
      </c>
      <c r="R1179" t="s">
        <v>3890</v>
      </c>
      <c r="S1179" t="s">
        <v>2157</v>
      </c>
      <c r="T1179">
        <v>13</v>
      </c>
      <c r="U1179">
        <v>4</v>
      </c>
      <c r="V1179" t="s">
        <v>2161</v>
      </c>
      <c r="W1179">
        <v>2</v>
      </c>
      <c r="X1179" t="s">
        <v>76</v>
      </c>
      <c r="Y1179">
        <v>1</v>
      </c>
      <c r="Z1179" t="s">
        <v>73</v>
      </c>
      <c r="AA1179">
        <v>1</v>
      </c>
      <c r="AB1179" s="2">
        <v>80</v>
      </c>
      <c r="AC1179" s="2">
        <v>48</v>
      </c>
      <c r="AD1179" s="2">
        <v>60</v>
      </c>
      <c r="AE1179" s="2">
        <v>80</v>
      </c>
      <c r="AF1179" s="2">
        <v>37</v>
      </c>
      <c r="AG1179" s="2">
        <v>46.25</v>
      </c>
      <c r="AH1179" s="2">
        <v>80</v>
      </c>
      <c r="AI1179" s="2">
        <v>0</v>
      </c>
      <c r="AJ1179" s="2">
        <v>0</v>
      </c>
      <c r="AK1179" s="2">
        <v>80</v>
      </c>
      <c r="AL1179" s="2">
        <v>0</v>
      </c>
      <c r="AM1179" s="2">
        <v>0</v>
      </c>
      <c r="AN1179" s="2">
        <v>80</v>
      </c>
      <c r="AO1179" s="2">
        <v>0</v>
      </c>
      <c r="AP1179" s="2">
        <v>0</v>
      </c>
      <c r="AQ1179" s="2" t="s">
        <v>77</v>
      </c>
      <c r="AR1179" s="2" t="s">
        <v>77</v>
      </c>
      <c r="AS1179" s="2" t="s">
        <v>77</v>
      </c>
      <c r="AT1179" s="3">
        <v>647812496</v>
      </c>
      <c r="AU1179" s="3">
        <v>647812496</v>
      </c>
      <c r="AV1179" s="2">
        <v>100</v>
      </c>
      <c r="AW1179" s="3">
        <v>2890082773</v>
      </c>
      <c r="AX1179" s="3">
        <v>2890077749</v>
      </c>
      <c r="AY1179" s="2">
        <v>100</v>
      </c>
      <c r="AZ1179" s="3">
        <v>1236790000</v>
      </c>
      <c r="BA1179" s="3">
        <v>0</v>
      </c>
      <c r="BB1179" s="2">
        <v>0</v>
      </c>
      <c r="BC1179" s="3">
        <v>2220412000</v>
      </c>
      <c r="BD1179" s="3">
        <v>0</v>
      </c>
      <c r="BE1179" s="2">
        <v>0</v>
      </c>
      <c r="BF1179" s="3">
        <v>740423718</v>
      </c>
      <c r="BG1179" s="3">
        <v>0</v>
      </c>
      <c r="BH1179" s="2">
        <v>0</v>
      </c>
      <c r="BI1179" s="3">
        <v>7735520987</v>
      </c>
      <c r="BJ1179" s="3">
        <v>3537890245</v>
      </c>
      <c r="BK1179" s="2">
        <v>45.74</v>
      </c>
      <c r="BL1179" t="s">
        <v>2162</v>
      </c>
      <c r="BM1179" s="4">
        <f t="shared" si="217"/>
        <v>647.81249600000001</v>
      </c>
      <c r="BN1179" s="4">
        <f t="shared" si="218"/>
        <v>647.81249600000001</v>
      </c>
      <c r="BO1179" s="4">
        <f t="shared" si="219"/>
        <v>2890.0827730000001</v>
      </c>
      <c r="BP1179" s="4">
        <f t="shared" si="220"/>
        <v>2890.077749</v>
      </c>
      <c r="BQ1179" s="4">
        <f t="shared" si="221"/>
        <v>1236.79</v>
      </c>
      <c r="BR1179" s="4">
        <f t="shared" si="222"/>
        <v>0</v>
      </c>
      <c r="BS1179" s="4">
        <f t="shared" si="223"/>
        <v>2220.4119999999998</v>
      </c>
      <c r="BT1179" s="4">
        <f t="shared" si="224"/>
        <v>0</v>
      </c>
      <c r="BU1179" s="4">
        <f t="shared" si="225"/>
        <v>740.42371800000001</v>
      </c>
      <c r="BV1179" s="4">
        <f t="shared" si="226"/>
        <v>0</v>
      </c>
      <c r="BW1179" s="4">
        <f t="shared" si="227"/>
        <v>7735.5209869999999</v>
      </c>
      <c r="BX1179" s="4">
        <f t="shared" si="228"/>
        <v>3537.890245</v>
      </c>
    </row>
    <row r="1180" spans="1:76" x14ac:dyDescent="0.25">
      <c r="A1180">
        <v>16</v>
      </c>
      <c r="B1180" t="s">
        <v>60</v>
      </c>
      <c r="C1180" t="s">
        <v>61</v>
      </c>
      <c r="D1180">
        <v>2021</v>
      </c>
      <c r="E1180" t="s">
        <v>62</v>
      </c>
      <c r="F1180" t="s">
        <v>63</v>
      </c>
      <c r="G1180">
        <v>2</v>
      </c>
      <c r="H1180" t="s">
        <v>64</v>
      </c>
      <c r="I1180" t="s">
        <v>3567</v>
      </c>
      <c r="J1180" t="s">
        <v>2042</v>
      </c>
      <c r="K1180" t="s">
        <v>2043</v>
      </c>
      <c r="L1180" t="s">
        <v>3610</v>
      </c>
      <c r="M1180" t="s">
        <v>2044</v>
      </c>
      <c r="N1180" t="s">
        <v>3614</v>
      </c>
      <c r="O1180" t="s">
        <v>625</v>
      </c>
      <c r="P1180" t="s">
        <v>3633</v>
      </c>
      <c r="Q1180" t="s">
        <v>666</v>
      </c>
      <c r="R1180" t="s">
        <v>3890</v>
      </c>
      <c r="S1180" t="s">
        <v>2157</v>
      </c>
      <c r="T1180">
        <v>13</v>
      </c>
      <c r="U1180">
        <v>5</v>
      </c>
      <c r="V1180" t="s">
        <v>2163</v>
      </c>
      <c r="W1180">
        <v>1</v>
      </c>
      <c r="X1180" t="s">
        <v>72</v>
      </c>
      <c r="Y1180">
        <v>1</v>
      </c>
      <c r="Z1180" t="s">
        <v>73</v>
      </c>
      <c r="AA1180">
        <v>1</v>
      </c>
      <c r="AB1180" s="2">
        <v>1</v>
      </c>
      <c r="AC1180" s="2">
        <v>1.2</v>
      </c>
      <c r="AD1180" s="2">
        <v>120</v>
      </c>
      <c r="AE1180" s="2">
        <v>1</v>
      </c>
      <c r="AF1180" s="2">
        <v>0</v>
      </c>
      <c r="AG1180" s="2">
        <v>0</v>
      </c>
      <c r="AH1180" s="2">
        <v>3</v>
      </c>
      <c r="AI1180" s="2">
        <v>0</v>
      </c>
      <c r="AJ1180" s="2">
        <v>0</v>
      </c>
      <c r="AK1180" s="2">
        <v>2</v>
      </c>
      <c r="AL1180" s="2">
        <v>0</v>
      </c>
      <c r="AM1180" s="2">
        <v>0</v>
      </c>
      <c r="AN1180" s="2">
        <v>1</v>
      </c>
      <c r="AO1180" s="2">
        <v>0</v>
      </c>
      <c r="AP1180" s="2">
        <v>0</v>
      </c>
      <c r="AQ1180" s="2">
        <v>8</v>
      </c>
      <c r="AR1180" s="2">
        <v>1.2</v>
      </c>
      <c r="AS1180" s="2">
        <v>15</v>
      </c>
      <c r="AT1180" s="3">
        <v>17795640455</v>
      </c>
      <c r="AU1180" s="3">
        <v>17378344047</v>
      </c>
      <c r="AV1180" s="2">
        <v>97.66</v>
      </c>
      <c r="AW1180" s="3">
        <v>42536201085</v>
      </c>
      <c r="AX1180" s="3">
        <v>42347720941</v>
      </c>
      <c r="AY1180" s="2">
        <v>99.56</v>
      </c>
      <c r="AZ1180" s="3">
        <v>20905842000</v>
      </c>
      <c r="BA1180" s="3">
        <v>0</v>
      </c>
      <c r="BB1180" s="2">
        <v>0</v>
      </c>
      <c r="BC1180" s="3">
        <v>31320065588</v>
      </c>
      <c r="BD1180" s="3">
        <v>0</v>
      </c>
      <c r="BE1180" s="2">
        <v>0</v>
      </c>
      <c r="BF1180" s="3">
        <v>43727857501</v>
      </c>
      <c r="BG1180" s="3">
        <v>0</v>
      </c>
      <c r="BH1180" s="2">
        <v>0</v>
      </c>
      <c r="BI1180" s="3">
        <v>156285606629</v>
      </c>
      <c r="BJ1180" s="3">
        <v>59726064988</v>
      </c>
      <c r="BK1180" s="2">
        <v>38.22</v>
      </c>
      <c r="BL1180" t="s">
        <v>2164</v>
      </c>
      <c r="BM1180" s="4">
        <f t="shared" si="217"/>
        <v>17795.640455000001</v>
      </c>
      <c r="BN1180" s="4">
        <f t="shared" si="218"/>
        <v>17378.344046999999</v>
      </c>
      <c r="BO1180" s="4">
        <f t="shared" si="219"/>
        <v>42536.201085000001</v>
      </c>
      <c r="BP1180" s="4">
        <f t="shared" si="220"/>
        <v>42347.720941</v>
      </c>
      <c r="BQ1180" s="4">
        <f t="shared" si="221"/>
        <v>20905.842000000001</v>
      </c>
      <c r="BR1180" s="4">
        <f t="shared" si="222"/>
        <v>0</v>
      </c>
      <c r="BS1180" s="4">
        <f t="shared" si="223"/>
        <v>31320.065588000001</v>
      </c>
      <c r="BT1180" s="4">
        <f t="shared" si="224"/>
        <v>0</v>
      </c>
      <c r="BU1180" s="4">
        <f t="shared" si="225"/>
        <v>43727.857500999999</v>
      </c>
      <c r="BV1180" s="4">
        <f t="shared" si="226"/>
        <v>0</v>
      </c>
      <c r="BW1180" s="4">
        <f t="shared" si="227"/>
        <v>156285.60662899999</v>
      </c>
      <c r="BX1180" s="4">
        <f t="shared" si="228"/>
        <v>59726.064987999998</v>
      </c>
    </row>
    <row r="1181" spans="1:76" x14ac:dyDescent="0.25">
      <c r="A1181">
        <v>16</v>
      </c>
      <c r="B1181" t="s">
        <v>60</v>
      </c>
      <c r="C1181" t="s">
        <v>61</v>
      </c>
      <c r="D1181">
        <v>2021</v>
      </c>
      <c r="E1181" t="s">
        <v>62</v>
      </c>
      <c r="F1181" t="s">
        <v>63</v>
      </c>
      <c r="G1181">
        <v>2</v>
      </c>
      <c r="H1181" t="s">
        <v>64</v>
      </c>
      <c r="I1181" t="s">
        <v>3567</v>
      </c>
      <c r="J1181" t="s">
        <v>2042</v>
      </c>
      <c r="K1181" t="s">
        <v>2043</v>
      </c>
      <c r="L1181" t="s">
        <v>3610</v>
      </c>
      <c r="M1181" t="s">
        <v>2044</v>
      </c>
      <c r="N1181" t="s">
        <v>3614</v>
      </c>
      <c r="O1181" t="s">
        <v>625</v>
      </c>
      <c r="P1181" t="s">
        <v>3633</v>
      </c>
      <c r="Q1181" t="s">
        <v>666</v>
      </c>
      <c r="R1181" t="s">
        <v>3890</v>
      </c>
      <c r="S1181" t="s">
        <v>2157</v>
      </c>
      <c r="T1181">
        <v>13</v>
      </c>
      <c r="U1181">
        <v>6</v>
      </c>
      <c r="V1181" t="s">
        <v>2165</v>
      </c>
      <c r="W1181">
        <v>2</v>
      </c>
      <c r="X1181" t="s">
        <v>76</v>
      </c>
      <c r="Y1181">
        <v>1</v>
      </c>
      <c r="Z1181" t="s">
        <v>73</v>
      </c>
      <c r="AA1181">
        <v>1</v>
      </c>
      <c r="AB1181" s="2">
        <v>100</v>
      </c>
      <c r="AC1181" s="2">
        <v>100</v>
      </c>
      <c r="AD1181" s="2">
        <v>100</v>
      </c>
      <c r="AE1181" s="2">
        <v>100</v>
      </c>
      <c r="AF1181" s="2">
        <v>100</v>
      </c>
      <c r="AG1181" s="2">
        <v>100</v>
      </c>
      <c r="AH1181" s="2">
        <v>100</v>
      </c>
      <c r="AI1181" s="2">
        <v>0</v>
      </c>
      <c r="AJ1181" s="2">
        <v>0</v>
      </c>
      <c r="AK1181" s="2">
        <v>100</v>
      </c>
      <c r="AL1181" s="2">
        <v>0</v>
      </c>
      <c r="AM1181" s="2">
        <v>0</v>
      </c>
      <c r="AN1181" s="2">
        <v>100</v>
      </c>
      <c r="AO1181" s="2">
        <v>0</v>
      </c>
      <c r="AP1181" s="2">
        <v>0</v>
      </c>
      <c r="AQ1181" s="2" t="s">
        <v>77</v>
      </c>
      <c r="AR1181" s="2" t="s">
        <v>77</v>
      </c>
      <c r="AS1181" s="2" t="s">
        <v>77</v>
      </c>
      <c r="AT1181" s="3">
        <v>635944641</v>
      </c>
      <c r="AU1181" s="3">
        <v>635944641</v>
      </c>
      <c r="AV1181" s="2">
        <v>100</v>
      </c>
      <c r="AW1181" s="3">
        <v>1475306368</v>
      </c>
      <c r="AX1181" s="3">
        <v>1475306368</v>
      </c>
      <c r="AY1181" s="2">
        <v>100</v>
      </c>
      <c r="AZ1181" s="3">
        <v>486765000</v>
      </c>
      <c r="BA1181" s="3">
        <v>0</v>
      </c>
      <c r="BB1181" s="2">
        <v>0</v>
      </c>
      <c r="BC1181" s="3">
        <v>1250000000</v>
      </c>
      <c r="BD1181" s="3">
        <v>0</v>
      </c>
      <c r="BE1181" s="2">
        <v>0</v>
      </c>
      <c r="BF1181" s="3">
        <v>746984836</v>
      </c>
      <c r="BG1181" s="3">
        <v>0</v>
      </c>
      <c r="BH1181" s="2">
        <v>0</v>
      </c>
      <c r="BI1181" s="3">
        <v>4595000845</v>
      </c>
      <c r="BJ1181" s="3">
        <v>2111251009</v>
      </c>
      <c r="BK1181" s="2">
        <v>45.95</v>
      </c>
      <c r="BL1181" t="s">
        <v>2103</v>
      </c>
      <c r="BM1181" s="4">
        <f t="shared" si="217"/>
        <v>635.94464100000005</v>
      </c>
      <c r="BN1181" s="4">
        <f t="shared" si="218"/>
        <v>635.94464100000005</v>
      </c>
      <c r="BO1181" s="4">
        <f t="shared" si="219"/>
        <v>1475.306368</v>
      </c>
      <c r="BP1181" s="4">
        <f t="shared" si="220"/>
        <v>1475.306368</v>
      </c>
      <c r="BQ1181" s="4">
        <f t="shared" si="221"/>
        <v>486.76499999999999</v>
      </c>
      <c r="BR1181" s="4">
        <f t="shared" si="222"/>
        <v>0</v>
      </c>
      <c r="BS1181" s="4">
        <f t="shared" si="223"/>
        <v>1250</v>
      </c>
      <c r="BT1181" s="4">
        <f t="shared" si="224"/>
        <v>0</v>
      </c>
      <c r="BU1181" s="4">
        <f t="shared" si="225"/>
        <v>746.98483599999997</v>
      </c>
      <c r="BV1181" s="4">
        <f t="shared" si="226"/>
        <v>0</v>
      </c>
      <c r="BW1181" s="4">
        <f t="shared" si="227"/>
        <v>4595.0008449999996</v>
      </c>
      <c r="BX1181" s="4">
        <f t="shared" si="228"/>
        <v>2111.2510090000001</v>
      </c>
    </row>
    <row r="1182" spans="1:76" x14ac:dyDescent="0.25">
      <c r="A1182">
        <v>16</v>
      </c>
      <c r="B1182" t="s">
        <v>60</v>
      </c>
      <c r="C1182" t="s">
        <v>61</v>
      </c>
      <c r="D1182">
        <v>2021</v>
      </c>
      <c r="E1182" t="s">
        <v>62</v>
      </c>
      <c r="F1182" t="s">
        <v>63</v>
      </c>
      <c r="G1182">
        <v>2</v>
      </c>
      <c r="H1182" t="s">
        <v>64</v>
      </c>
      <c r="I1182" t="s">
        <v>3567</v>
      </c>
      <c r="J1182" t="s">
        <v>2042</v>
      </c>
      <c r="K1182" t="s">
        <v>2043</v>
      </c>
      <c r="L1182" t="s">
        <v>3610</v>
      </c>
      <c r="M1182" t="s">
        <v>2044</v>
      </c>
      <c r="N1182" t="s">
        <v>3614</v>
      </c>
      <c r="O1182" t="s">
        <v>625</v>
      </c>
      <c r="P1182" t="s">
        <v>3633</v>
      </c>
      <c r="Q1182" t="s">
        <v>666</v>
      </c>
      <c r="R1182" t="s">
        <v>3890</v>
      </c>
      <c r="S1182" t="s">
        <v>2157</v>
      </c>
      <c r="T1182">
        <v>13</v>
      </c>
      <c r="U1182">
        <v>7</v>
      </c>
      <c r="V1182" t="s">
        <v>2166</v>
      </c>
      <c r="W1182">
        <v>3</v>
      </c>
      <c r="X1182" t="s">
        <v>138</v>
      </c>
      <c r="Y1182">
        <v>1</v>
      </c>
      <c r="Z1182" t="s">
        <v>73</v>
      </c>
      <c r="AA1182">
        <v>1</v>
      </c>
      <c r="AB1182" s="2">
        <v>1</v>
      </c>
      <c r="AC1182" s="2">
        <v>0.3</v>
      </c>
      <c r="AD1182" s="2">
        <v>30</v>
      </c>
      <c r="AE1182" s="2">
        <v>2.5</v>
      </c>
      <c r="AF1182" s="2">
        <v>0.2</v>
      </c>
      <c r="AG1182" s="2">
        <v>8</v>
      </c>
      <c r="AH1182" s="2">
        <v>3.5</v>
      </c>
      <c r="AI1182" s="2">
        <v>0</v>
      </c>
      <c r="AJ1182" s="2">
        <v>0</v>
      </c>
      <c r="AK1182" s="2">
        <v>4.5</v>
      </c>
      <c r="AL1182" s="2">
        <v>0</v>
      </c>
      <c r="AM1182" s="2">
        <v>0</v>
      </c>
      <c r="AN1182" s="2">
        <v>5</v>
      </c>
      <c r="AO1182" s="2">
        <v>0</v>
      </c>
      <c r="AP1182" s="2">
        <v>0</v>
      </c>
      <c r="AQ1182" s="2" t="s">
        <v>77</v>
      </c>
      <c r="AR1182" s="2" t="s">
        <v>77</v>
      </c>
      <c r="AS1182" s="2" t="s">
        <v>77</v>
      </c>
      <c r="AT1182" s="3">
        <v>871939880</v>
      </c>
      <c r="AU1182" s="3">
        <v>871765490</v>
      </c>
      <c r="AV1182" s="2">
        <v>99.98</v>
      </c>
      <c r="AW1182" s="3">
        <v>2927094660</v>
      </c>
      <c r="AX1182" s="3">
        <v>2927094660</v>
      </c>
      <c r="AY1182" s="2">
        <v>100</v>
      </c>
      <c r="AZ1182" s="3">
        <v>938980000</v>
      </c>
      <c r="BA1182" s="3">
        <v>0</v>
      </c>
      <c r="BB1182" s="2">
        <v>0</v>
      </c>
      <c r="BC1182" s="3">
        <v>237913563</v>
      </c>
      <c r="BD1182" s="3">
        <v>0</v>
      </c>
      <c r="BE1182" s="2">
        <v>0</v>
      </c>
      <c r="BF1182" s="3">
        <v>184927361</v>
      </c>
      <c r="BG1182" s="3">
        <v>0</v>
      </c>
      <c r="BH1182" s="2">
        <v>0</v>
      </c>
      <c r="BI1182" s="3">
        <v>5160855464</v>
      </c>
      <c r="BJ1182" s="3">
        <v>3798860150</v>
      </c>
      <c r="BK1182" s="2">
        <v>73.61</v>
      </c>
      <c r="BL1182" t="s">
        <v>2103</v>
      </c>
      <c r="BM1182" s="4">
        <f t="shared" si="217"/>
        <v>871.93988000000002</v>
      </c>
      <c r="BN1182" s="4">
        <f t="shared" si="218"/>
        <v>871.76549</v>
      </c>
      <c r="BO1182" s="4">
        <f t="shared" si="219"/>
        <v>2927.0946600000002</v>
      </c>
      <c r="BP1182" s="4">
        <f t="shared" si="220"/>
        <v>2927.0946600000002</v>
      </c>
      <c r="BQ1182" s="4">
        <f t="shared" si="221"/>
        <v>938.98</v>
      </c>
      <c r="BR1182" s="4">
        <f t="shared" si="222"/>
        <v>0</v>
      </c>
      <c r="BS1182" s="4">
        <f t="shared" si="223"/>
        <v>237.91356300000001</v>
      </c>
      <c r="BT1182" s="4">
        <f t="shared" si="224"/>
        <v>0</v>
      </c>
      <c r="BU1182" s="4">
        <f t="shared" si="225"/>
        <v>184.92736099999999</v>
      </c>
      <c r="BV1182" s="4">
        <f t="shared" si="226"/>
        <v>0</v>
      </c>
      <c r="BW1182" s="4">
        <f t="shared" si="227"/>
        <v>5160.8554640000002</v>
      </c>
      <c r="BX1182" s="4">
        <f t="shared" si="228"/>
        <v>3798.8601500000004</v>
      </c>
    </row>
    <row r="1183" spans="1:76" x14ac:dyDescent="0.25">
      <c r="A1183">
        <v>16</v>
      </c>
      <c r="B1183" t="s">
        <v>60</v>
      </c>
      <c r="C1183" t="s">
        <v>61</v>
      </c>
      <c r="D1183">
        <v>2021</v>
      </c>
      <c r="E1183" t="s">
        <v>62</v>
      </c>
      <c r="F1183" t="s">
        <v>63</v>
      </c>
      <c r="G1183">
        <v>2</v>
      </c>
      <c r="H1183" t="s">
        <v>64</v>
      </c>
      <c r="I1183" t="s">
        <v>3567</v>
      </c>
      <c r="J1183" t="s">
        <v>2042</v>
      </c>
      <c r="K1183" t="s">
        <v>2043</v>
      </c>
      <c r="L1183" t="s">
        <v>3610</v>
      </c>
      <c r="M1183" t="s">
        <v>2044</v>
      </c>
      <c r="N1183" t="s">
        <v>3614</v>
      </c>
      <c r="O1183" t="s">
        <v>625</v>
      </c>
      <c r="P1183" t="s">
        <v>3633</v>
      </c>
      <c r="Q1183" t="s">
        <v>666</v>
      </c>
      <c r="R1183" t="s">
        <v>3890</v>
      </c>
      <c r="S1183" t="s">
        <v>2157</v>
      </c>
      <c r="T1183">
        <v>13</v>
      </c>
      <c r="U1183">
        <v>8</v>
      </c>
      <c r="V1183" t="s">
        <v>2167</v>
      </c>
      <c r="W1183">
        <v>1</v>
      </c>
      <c r="X1183" t="s">
        <v>72</v>
      </c>
      <c r="Y1183">
        <v>1</v>
      </c>
      <c r="Z1183" t="s">
        <v>73</v>
      </c>
      <c r="AA1183">
        <v>1</v>
      </c>
      <c r="AB1183" s="2">
        <v>0.2</v>
      </c>
      <c r="AC1183" s="2">
        <v>0.06</v>
      </c>
      <c r="AD1183" s="2">
        <v>30</v>
      </c>
      <c r="AE1183" s="2">
        <v>0.3</v>
      </c>
      <c r="AF1183" s="2">
        <v>0.23</v>
      </c>
      <c r="AG1183" s="2">
        <v>76.67</v>
      </c>
      <c r="AH1183" s="2">
        <v>0.2</v>
      </c>
      <c r="AI1183" s="2">
        <v>0</v>
      </c>
      <c r="AJ1183" s="2">
        <v>0</v>
      </c>
      <c r="AK1183" s="2">
        <v>0.2</v>
      </c>
      <c r="AL1183" s="2">
        <v>0</v>
      </c>
      <c r="AM1183" s="2">
        <v>0</v>
      </c>
      <c r="AN1183" s="2">
        <v>0.24</v>
      </c>
      <c r="AO1183" s="2">
        <v>0</v>
      </c>
      <c r="AP1183" s="2">
        <v>0</v>
      </c>
      <c r="AQ1183" s="2">
        <v>1</v>
      </c>
      <c r="AR1183" s="2">
        <v>0.28999999999999998</v>
      </c>
      <c r="AS1183" s="2">
        <v>29</v>
      </c>
      <c r="AT1183" s="3">
        <v>301127078</v>
      </c>
      <c r="AU1183" s="3">
        <v>301127078</v>
      </c>
      <c r="AV1183" s="2">
        <v>100</v>
      </c>
      <c r="AW1183" s="3">
        <v>180842744</v>
      </c>
      <c r="AX1183" s="3">
        <v>180842744</v>
      </c>
      <c r="AY1183" s="2">
        <v>100</v>
      </c>
      <c r="AZ1183" s="3">
        <v>81021000</v>
      </c>
      <c r="BA1183" s="3">
        <v>0</v>
      </c>
      <c r="BB1183" s="2">
        <v>0</v>
      </c>
      <c r="BC1183" s="3">
        <v>647694111</v>
      </c>
      <c r="BD1183" s="3">
        <v>0</v>
      </c>
      <c r="BE1183" s="2">
        <v>0</v>
      </c>
      <c r="BF1183" s="3">
        <v>258760065</v>
      </c>
      <c r="BG1183" s="3">
        <v>0</v>
      </c>
      <c r="BH1183" s="2">
        <v>0</v>
      </c>
      <c r="BI1183" s="3">
        <v>1469444998</v>
      </c>
      <c r="BJ1183" s="3">
        <v>481969822</v>
      </c>
      <c r="BK1183" s="2">
        <v>32.799999999999997</v>
      </c>
      <c r="BL1183" t="s">
        <v>2168</v>
      </c>
      <c r="BM1183" s="4">
        <f t="shared" si="217"/>
        <v>301.12707799999998</v>
      </c>
      <c r="BN1183" s="4">
        <f t="shared" si="218"/>
        <v>301.12707799999998</v>
      </c>
      <c r="BO1183" s="4">
        <f t="shared" si="219"/>
        <v>180.84274400000001</v>
      </c>
      <c r="BP1183" s="4">
        <f t="shared" si="220"/>
        <v>180.84274400000001</v>
      </c>
      <c r="BQ1183" s="4">
        <f t="shared" si="221"/>
        <v>81.021000000000001</v>
      </c>
      <c r="BR1183" s="4">
        <f t="shared" si="222"/>
        <v>0</v>
      </c>
      <c r="BS1183" s="4">
        <f t="shared" si="223"/>
        <v>647.69411100000002</v>
      </c>
      <c r="BT1183" s="4">
        <f t="shared" si="224"/>
        <v>0</v>
      </c>
      <c r="BU1183" s="4">
        <f t="shared" si="225"/>
        <v>258.760065</v>
      </c>
      <c r="BV1183" s="4">
        <f t="shared" si="226"/>
        <v>0</v>
      </c>
      <c r="BW1183" s="4">
        <f t="shared" si="227"/>
        <v>1469.4449979999999</v>
      </c>
      <c r="BX1183" s="4">
        <f t="shared" si="228"/>
        <v>481.96982200000002</v>
      </c>
    </row>
    <row r="1184" spans="1:76" x14ac:dyDescent="0.25">
      <c r="A1184">
        <v>16</v>
      </c>
      <c r="B1184" t="s">
        <v>60</v>
      </c>
      <c r="C1184" t="s">
        <v>61</v>
      </c>
      <c r="D1184">
        <v>2021</v>
      </c>
      <c r="E1184" t="s">
        <v>62</v>
      </c>
      <c r="F1184" t="s">
        <v>63</v>
      </c>
      <c r="G1184">
        <v>2</v>
      </c>
      <c r="H1184" t="s">
        <v>64</v>
      </c>
      <c r="I1184" t="s">
        <v>3567</v>
      </c>
      <c r="J1184" t="s">
        <v>2042</v>
      </c>
      <c r="K1184" t="s">
        <v>2043</v>
      </c>
      <c r="L1184" t="s">
        <v>3610</v>
      </c>
      <c r="M1184" t="s">
        <v>2044</v>
      </c>
      <c r="N1184" t="s">
        <v>3612</v>
      </c>
      <c r="O1184" t="s">
        <v>134</v>
      </c>
      <c r="P1184" t="s">
        <v>3617</v>
      </c>
      <c r="Q1184" t="s">
        <v>135</v>
      </c>
      <c r="R1184" t="s">
        <v>3891</v>
      </c>
      <c r="S1184" t="s">
        <v>2169</v>
      </c>
      <c r="T1184">
        <v>13</v>
      </c>
      <c r="U1184">
        <v>1</v>
      </c>
      <c r="V1184" t="s">
        <v>2170</v>
      </c>
      <c r="W1184">
        <v>1</v>
      </c>
      <c r="X1184" t="s">
        <v>72</v>
      </c>
      <c r="Y1184">
        <v>1</v>
      </c>
      <c r="Z1184" t="s">
        <v>73</v>
      </c>
      <c r="AA1184">
        <v>1</v>
      </c>
      <c r="AB1184" s="2">
        <v>1000</v>
      </c>
      <c r="AC1184" s="2">
        <v>436</v>
      </c>
      <c r="AD1184" s="2">
        <v>43.6</v>
      </c>
      <c r="AE1184" s="2">
        <v>4135</v>
      </c>
      <c r="AF1184" s="2">
        <v>3002</v>
      </c>
      <c r="AG1184" s="2">
        <v>72.599999999999994</v>
      </c>
      <c r="AH1184" s="2">
        <v>4135</v>
      </c>
      <c r="AI1184" s="2">
        <v>0</v>
      </c>
      <c r="AJ1184" s="2">
        <v>0</v>
      </c>
      <c r="AK1184" s="2">
        <v>4130</v>
      </c>
      <c r="AL1184" s="2">
        <v>0</v>
      </c>
      <c r="AM1184" s="2">
        <v>0</v>
      </c>
      <c r="AN1184" s="2">
        <v>1564</v>
      </c>
      <c r="AO1184" s="2">
        <v>0</v>
      </c>
      <c r="AP1184" s="2">
        <v>0</v>
      </c>
      <c r="AQ1184" s="2">
        <v>14400</v>
      </c>
      <c r="AR1184" s="2">
        <v>3438</v>
      </c>
      <c r="AS1184" s="2">
        <v>23.88</v>
      </c>
      <c r="AT1184" s="3">
        <v>1719946284</v>
      </c>
      <c r="AU1184" s="3">
        <v>1719946284</v>
      </c>
      <c r="AV1184" s="2">
        <v>100</v>
      </c>
      <c r="AW1184" s="3">
        <v>8577473032</v>
      </c>
      <c r="AX1184" s="3">
        <v>8568548632</v>
      </c>
      <c r="AY1184" s="2">
        <v>99.9</v>
      </c>
      <c r="AZ1184" s="3">
        <v>3146198000</v>
      </c>
      <c r="BA1184" s="3">
        <v>0</v>
      </c>
      <c r="BB1184" s="2">
        <v>0</v>
      </c>
      <c r="BC1184" s="3">
        <v>7257444000</v>
      </c>
      <c r="BD1184" s="3">
        <v>0</v>
      </c>
      <c r="BE1184" s="2">
        <v>0</v>
      </c>
      <c r="BF1184" s="3">
        <v>7983186655</v>
      </c>
      <c r="BG1184" s="3">
        <v>0</v>
      </c>
      <c r="BH1184" s="2">
        <v>0</v>
      </c>
      <c r="BI1184" s="3">
        <v>28684247971</v>
      </c>
      <c r="BJ1184" s="3">
        <v>10288494916</v>
      </c>
      <c r="BK1184" s="2">
        <v>35.869999999999997</v>
      </c>
      <c r="BL1184" t="s">
        <v>2103</v>
      </c>
      <c r="BM1184" s="4">
        <f t="shared" si="217"/>
        <v>1719.9462840000001</v>
      </c>
      <c r="BN1184" s="4">
        <f t="shared" si="218"/>
        <v>1719.9462840000001</v>
      </c>
      <c r="BO1184" s="4">
        <f t="shared" si="219"/>
        <v>8577.4730319999999</v>
      </c>
      <c r="BP1184" s="4">
        <f t="shared" si="220"/>
        <v>8568.548632</v>
      </c>
      <c r="BQ1184" s="4">
        <f t="shared" si="221"/>
        <v>3146.1979999999999</v>
      </c>
      <c r="BR1184" s="4">
        <f t="shared" si="222"/>
        <v>0</v>
      </c>
      <c r="BS1184" s="4">
        <f t="shared" si="223"/>
        <v>7257.4440000000004</v>
      </c>
      <c r="BT1184" s="4">
        <f t="shared" si="224"/>
        <v>0</v>
      </c>
      <c r="BU1184" s="4">
        <f t="shared" si="225"/>
        <v>7983.1866550000004</v>
      </c>
      <c r="BV1184" s="4">
        <f t="shared" si="226"/>
        <v>0</v>
      </c>
      <c r="BW1184" s="4">
        <f t="shared" si="227"/>
        <v>28684.247971000001</v>
      </c>
      <c r="BX1184" s="4">
        <f t="shared" si="228"/>
        <v>10288.494916</v>
      </c>
    </row>
    <row r="1185" spans="1:76" x14ac:dyDescent="0.25">
      <c r="A1185">
        <v>16</v>
      </c>
      <c r="B1185" t="s">
        <v>60</v>
      </c>
      <c r="C1185" t="s">
        <v>61</v>
      </c>
      <c r="D1185">
        <v>2021</v>
      </c>
      <c r="E1185" t="s">
        <v>62</v>
      </c>
      <c r="F1185" t="s">
        <v>63</v>
      </c>
      <c r="G1185">
        <v>2</v>
      </c>
      <c r="H1185" t="s">
        <v>64</v>
      </c>
      <c r="I1185" t="s">
        <v>3567</v>
      </c>
      <c r="J1185" t="s">
        <v>2042</v>
      </c>
      <c r="K1185" t="s">
        <v>2043</v>
      </c>
      <c r="L1185" t="s">
        <v>3610</v>
      </c>
      <c r="M1185" t="s">
        <v>2044</v>
      </c>
      <c r="N1185" t="s">
        <v>3612</v>
      </c>
      <c r="O1185" t="s">
        <v>134</v>
      </c>
      <c r="P1185" t="s">
        <v>3665</v>
      </c>
      <c r="Q1185" t="s">
        <v>2171</v>
      </c>
      <c r="R1185" t="s">
        <v>3892</v>
      </c>
      <c r="S1185" t="s">
        <v>2172</v>
      </c>
      <c r="T1185">
        <v>16</v>
      </c>
      <c r="U1185">
        <v>1</v>
      </c>
      <c r="V1185" t="s">
        <v>2173</v>
      </c>
      <c r="W1185">
        <v>1</v>
      </c>
      <c r="X1185" t="s">
        <v>72</v>
      </c>
      <c r="Y1185">
        <v>1</v>
      </c>
      <c r="Z1185" t="s">
        <v>73</v>
      </c>
      <c r="AA1185">
        <v>1</v>
      </c>
      <c r="AB1185" s="2">
        <v>4</v>
      </c>
      <c r="AC1185" s="2">
        <v>4</v>
      </c>
      <c r="AD1185" s="2">
        <v>100</v>
      </c>
      <c r="AE1185" s="2">
        <v>5</v>
      </c>
      <c r="AF1185" s="2">
        <v>1</v>
      </c>
      <c r="AG1185" s="2">
        <v>20</v>
      </c>
      <c r="AH1185" s="2">
        <v>5</v>
      </c>
      <c r="AI1185" s="2">
        <v>0</v>
      </c>
      <c r="AJ1185" s="2">
        <v>0</v>
      </c>
      <c r="AK1185" s="2">
        <v>5</v>
      </c>
      <c r="AL1185" s="2">
        <v>0</v>
      </c>
      <c r="AM1185" s="2">
        <v>0</v>
      </c>
      <c r="AN1185" s="2">
        <v>1</v>
      </c>
      <c r="AO1185" s="2">
        <v>0</v>
      </c>
      <c r="AP1185" s="2">
        <v>0</v>
      </c>
      <c r="AQ1185" s="2">
        <v>20</v>
      </c>
      <c r="AR1185" s="2">
        <v>5</v>
      </c>
      <c r="AS1185" s="2">
        <v>25</v>
      </c>
      <c r="AT1185" s="3">
        <v>524981440</v>
      </c>
      <c r="AU1185" s="3">
        <v>152389498</v>
      </c>
      <c r="AV1185" s="2">
        <v>29.03</v>
      </c>
      <c r="AW1185" s="3">
        <v>1756323677</v>
      </c>
      <c r="AX1185" s="3">
        <v>1753248077</v>
      </c>
      <c r="AY1185" s="2">
        <v>99.83</v>
      </c>
      <c r="AZ1185" s="3">
        <v>2997126000</v>
      </c>
      <c r="BA1185" s="3">
        <v>0</v>
      </c>
      <c r="BB1185" s="2">
        <v>0</v>
      </c>
      <c r="BC1185" s="3">
        <v>6926868000</v>
      </c>
      <c r="BD1185" s="3">
        <v>0</v>
      </c>
      <c r="BE1185" s="2">
        <v>0</v>
      </c>
      <c r="BF1185" s="3">
        <v>7619553032</v>
      </c>
      <c r="BG1185" s="3">
        <v>0</v>
      </c>
      <c r="BH1185" s="2">
        <v>0</v>
      </c>
      <c r="BI1185" s="3">
        <v>19824852149</v>
      </c>
      <c r="BJ1185" s="3">
        <v>1905637575</v>
      </c>
      <c r="BK1185" s="2">
        <v>9.61</v>
      </c>
      <c r="BL1185" t="s">
        <v>2103</v>
      </c>
      <c r="BM1185" s="4">
        <f t="shared" si="217"/>
        <v>524.98144000000002</v>
      </c>
      <c r="BN1185" s="4">
        <f t="shared" si="218"/>
        <v>152.389498</v>
      </c>
      <c r="BO1185" s="4">
        <f t="shared" si="219"/>
        <v>1756.3236770000001</v>
      </c>
      <c r="BP1185" s="4">
        <f t="shared" si="220"/>
        <v>1753.248077</v>
      </c>
      <c r="BQ1185" s="4">
        <f t="shared" si="221"/>
        <v>2997.1260000000002</v>
      </c>
      <c r="BR1185" s="4">
        <f t="shared" si="222"/>
        <v>0</v>
      </c>
      <c r="BS1185" s="4">
        <f t="shared" si="223"/>
        <v>6926.8680000000004</v>
      </c>
      <c r="BT1185" s="4">
        <f t="shared" si="224"/>
        <v>0</v>
      </c>
      <c r="BU1185" s="4">
        <f t="shared" si="225"/>
        <v>7619.5530319999998</v>
      </c>
      <c r="BV1185" s="4">
        <f t="shared" si="226"/>
        <v>0</v>
      </c>
      <c r="BW1185" s="4">
        <f t="shared" si="227"/>
        <v>19824.852148999998</v>
      </c>
      <c r="BX1185" s="4">
        <f t="shared" si="228"/>
        <v>1905.637575</v>
      </c>
    </row>
    <row r="1186" spans="1:76" x14ac:dyDescent="0.25">
      <c r="A1186">
        <v>16</v>
      </c>
      <c r="B1186" t="s">
        <v>60</v>
      </c>
      <c r="C1186" t="s">
        <v>61</v>
      </c>
      <c r="D1186">
        <v>2021</v>
      </c>
      <c r="E1186" t="s">
        <v>62</v>
      </c>
      <c r="F1186" t="s">
        <v>63</v>
      </c>
      <c r="G1186">
        <v>2</v>
      </c>
      <c r="H1186" t="s">
        <v>64</v>
      </c>
      <c r="I1186" t="s">
        <v>3567</v>
      </c>
      <c r="J1186" t="s">
        <v>2042</v>
      </c>
      <c r="K1186" t="s">
        <v>2043</v>
      </c>
      <c r="L1186" t="s">
        <v>3610</v>
      </c>
      <c r="M1186" t="s">
        <v>2044</v>
      </c>
      <c r="N1186" t="s">
        <v>3612</v>
      </c>
      <c r="O1186" t="s">
        <v>134</v>
      </c>
      <c r="P1186" t="s">
        <v>3665</v>
      </c>
      <c r="Q1186" t="s">
        <v>2171</v>
      </c>
      <c r="R1186" t="s">
        <v>3892</v>
      </c>
      <c r="S1186" t="s">
        <v>2172</v>
      </c>
      <c r="T1186">
        <v>16</v>
      </c>
      <c r="U1186">
        <v>2</v>
      </c>
      <c r="V1186" t="s">
        <v>2174</v>
      </c>
      <c r="W1186">
        <v>3</v>
      </c>
      <c r="X1186" t="s">
        <v>138</v>
      </c>
      <c r="Y1186">
        <v>1</v>
      </c>
      <c r="Z1186" t="s">
        <v>73</v>
      </c>
      <c r="AA1186">
        <v>1</v>
      </c>
      <c r="AB1186" s="2">
        <v>2</v>
      </c>
      <c r="AC1186" s="2">
        <v>3</v>
      </c>
      <c r="AD1186" s="2">
        <v>150</v>
      </c>
      <c r="AE1186" s="2">
        <v>4</v>
      </c>
      <c r="AF1186" s="2">
        <v>3.2</v>
      </c>
      <c r="AG1186" s="2">
        <v>80</v>
      </c>
      <c r="AH1186" s="2">
        <v>11</v>
      </c>
      <c r="AI1186" s="2">
        <v>0</v>
      </c>
      <c r="AJ1186" s="2">
        <v>0</v>
      </c>
      <c r="AK1186" s="2">
        <v>19</v>
      </c>
      <c r="AL1186" s="2">
        <v>0</v>
      </c>
      <c r="AM1186" s="2">
        <v>0</v>
      </c>
      <c r="AN1186" s="2">
        <v>22</v>
      </c>
      <c r="AO1186" s="2">
        <v>0</v>
      </c>
      <c r="AP1186" s="2">
        <v>0</v>
      </c>
      <c r="AQ1186" s="2" t="s">
        <v>77</v>
      </c>
      <c r="AR1186" s="2" t="s">
        <v>77</v>
      </c>
      <c r="AS1186" s="2" t="s">
        <v>77</v>
      </c>
      <c r="AT1186" s="3">
        <v>482916660</v>
      </c>
      <c r="AU1186" s="3">
        <v>482916660</v>
      </c>
      <c r="AV1186" s="2">
        <v>100</v>
      </c>
      <c r="AW1186" s="3">
        <v>471497376</v>
      </c>
      <c r="AX1186" s="3">
        <v>471497376</v>
      </c>
      <c r="AY1186" s="2">
        <v>100</v>
      </c>
      <c r="AZ1186" s="3">
        <v>53845000</v>
      </c>
      <c r="BA1186" s="3">
        <v>0</v>
      </c>
      <c r="BB1186" s="2">
        <v>0</v>
      </c>
      <c r="BC1186" s="3">
        <v>420399000</v>
      </c>
      <c r="BD1186" s="3">
        <v>0</v>
      </c>
      <c r="BE1186" s="2">
        <v>0</v>
      </c>
      <c r="BF1186" s="3">
        <v>462436062</v>
      </c>
      <c r="BG1186" s="3">
        <v>0</v>
      </c>
      <c r="BH1186" s="2">
        <v>0</v>
      </c>
      <c r="BI1186" s="3">
        <v>1891094098</v>
      </c>
      <c r="BJ1186" s="3">
        <v>954414036</v>
      </c>
      <c r="BK1186" s="2">
        <v>50.47</v>
      </c>
      <c r="BL1186" t="s">
        <v>2175</v>
      </c>
      <c r="BM1186" s="4">
        <f t="shared" si="217"/>
        <v>482.91665999999998</v>
      </c>
      <c r="BN1186" s="4">
        <f t="shared" si="218"/>
        <v>482.91665999999998</v>
      </c>
      <c r="BO1186" s="4">
        <f t="shared" si="219"/>
        <v>471.49737599999997</v>
      </c>
      <c r="BP1186" s="4">
        <f t="shared" si="220"/>
        <v>471.49737599999997</v>
      </c>
      <c r="BQ1186" s="4">
        <f t="shared" si="221"/>
        <v>53.844999999999999</v>
      </c>
      <c r="BR1186" s="4">
        <f t="shared" si="222"/>
        <v>0</v>
      </c>
      <c r="BS1186" s="4">
        <f t="shared" si="223"/>
        <v>420.399</v>
      </c>
      <c r="BT1186" s="4">
        <f t="shared" si="224"/>
        <v>0</v>
      </c>
      <c r="BU1186" s="4">
        <f t="shared" si="225"/>
        <v>462.43606199999999</v>
      </c>
      <c r="BV1186" s="4">
        <f t="shared" si="226"/>
        <v>0</v>
      </c>
      <c r="BW1186" s="4">
        <f t="shared" si="227"/>
        <v>1891.0940979999998</v>
      </c>
      <c r="BX1186" s="4">
        <f t="shared" si="228"/>
        <v>954.4140359999999</v>
      </c>
    </row>
    <row r="1187" spans="1:76" x14ac:dyDescent="0.25">
      <c r="A1187">
        <v>16</v>
      </c>
      <c r="B1187" t="s">
        <v>60</v>
      </c>
      <c r="C1187" t="s">
        <v>61</v>
      </c>
      <c r="D1187">
        <v>2021</v>
      </c>
      <c r="E1187" t="s">
        <v>62</v>
      </c>
      <c r="F1187" t="s">
        <v>63</v>
      </c>
      <c r="G1187">
        <v>2</v>
      </c>
      <c r="H1187" t="s">
        <v>64</v>
      </c>
      <c r="I1187" t="s">
        <v>3567</v>
      </c>
      <c r="J1187" t="s">
        <v>2042</v>
      </c>
      <c r="K1187" t="s">
        <v>2043</v>
      </c>
      <c r="L1187" t="s">
        <v>3610</v>
      </c>
      <c r="M1187" t="s">
        <v>2044</v>
      </c>
      <c r="N1187" t="s">
        <v>3612</v>
      </c>
      <c r="O1187" t="s">
        <v>134</v>
      </c>
      <c r="P1187" t="s">
        <v>3665</v>
      </c>
      <c r="Q1187" t="s">
        <v>2171</v>
      </c>
      <c r="R1187" t="s">
        <v>3892</v>
      </c>
      <c r="S1187" t="s">
        <v>2172</v>
      </c>
      <c r="T1187">
        <v>16</v>
      </c>
      <c r="U1187">
        <v>3</v>
      </c>
      <c r="V1187" t="s">
        <v>2176</v>
      </c>
      <c r="W1187">
        <v>1</v>
      </c>
      <c r="X1187" t="s">
        <v>72</v>
      </c>
      <c r="Y1187">
        <v>1</v>
      </c>
      <c r="Z1187" t="s">
        <v>73</v>
      </c>
      <c r="AA1187">
        <v>1</v>
      </c>
      <c r="AB1187" s="2">
        <v>4</v>
      </c>
      <c r="AC1187" s="2">
        <v>4.05</v>
      </c>
      <c r="AD1187" s="2">
        <v>101.25</v>
      </c>
      <c r="AE1187" s="2">
        <v>7</v>
      </c>
      <c r="AF1187" s="2">
        <v>9.33</v>
      </c>
      <c r="AG1187" s="2">
        <v>133.29</v>
      </c>
      <c r="AH1187" s="2">
        <v>9</v>
      </c>
      <c r="AI1187" s="2">
        <v>0</v>
      </c>
      <c r="AJ1187" s="2">
        <v>0</v>
      </c>
      <c r="AK1187" s="2">
        <v>10</v>
      </c>
      <c r="AL1187" s="2">
        <v>0</v>
      </c>
      <c r="AM1187" s="2">
        <v>0</v>
      </c>
      <c r="AN1187" s="2">
        <v>10</v>
      </c>
      <c r="AO1187" s="2">
        <v>0</v>
      </c>
      <c r="AP1187" s="2">
        <v>0</v>
      </c>
      <c r="AQ1187" s="2">
        <v>40</v>
      </c>
      <c r="AR1187" s="2">
        <v>13.38</v>
      </c>
      <c r="AS1187" s="2">
        <v>33.450000000000003</v>
      </c>
      <c r="AT1187" s="3">
        <v>337824000</v>
      </c>
      <c r="AU1187" s="3">
        <v>337824000</v>
      </c>
      <c r="AV1187" s="2">
        <v>100</v>
      </c>
      <c r="AW1187" s="3">
        <v>1088989172</v>
      </c>
      <c r="AX1187" s="3">
        <v>1088989172</v>
      </c>
      <c r="AY1187" s="2">
        <v>100</v>
      </c>
      <c r="AZ1187" s="3">
        <v>353845000</v>
      </c>
      <c r="BA1187" s="3">
        <v>0</v>
      </c>
      <c r="BB1187" s="2">
        <v>0</v>
      </c>
      <c r="BC1187" s="3">
        <v>721933000</v>
      </c>
      <c r="BD1187" s="3">
        <v>0</v>
      </c>
      <c r="BE1187" s="2">
        <v>0</v>
      </c>
      <c r="BF1187" s="3">
        <v>794123708</v>
      </c>
      <c r="BG1187" s="3">
        <v>0</v>
      </c>
      <c r="BH1187" s="2">
        <v>0</v>
      </c>
      <c r="BI1187" s="3">
        <v>3296714880</v>
      </c>
      <c r="BJ1187" s="3">
        <v>1426813172</v>
      </c>
      <c r="BK1187" s="2">
        <v>43.28</v>
      </c>
      <c r="BL1187" t="s">
        <v>2103</v>
      </c>
      <c r="BM1187" s="4">
        <f t="shared" si="217"/>
        <v>337.82400000000001</v>
      </c>
      <c r="BN1187" s="4">
        <f t="shared" si="218"/>
        <v>337.82400000000001</v>
      </c>
      <c r="BO1187" s="4">
        <f t="shared" si="219"/>
        <v>1088.9891720000001</v>
      </c>
      <c r="BP1187" s="4">
        <f t="shared" si="220"/>
        <v>1088.9891720000001</v>
      </c>
      <c r="BQ1187" s="4">
        <f t="shared" si="221"/>
        <v>353.84500000000003</v>
      </c>
      <c r="BR1187" s="4">
        <f t="shared" si="222"/>
        <v>0</v>
      </c>
      <c r="BS1187" s="4">
        <f t="shared" si="223"/>
        <v>721.93299999999999</v>
      </c>
      <c r="BT1187" s="4">
        <f t="shared" si="224"/>
        <v>0</v>
      </c>
      <c r="BU1187" s="4">
        <f t="shared" si="225"/>
        <v>794.12370799999997</v>
      </c>
      <c r="BV1187" s="4">
        <f t="shared" si="226"/>
        <v>0</v>
      </c>
      <c r="BW1187" s="4">
        <f t="shared" si="227"/>
        <v>3296.7148800000004</v>
      </c>
      <c r="BX1187" s="4">
        <f t="shared" si="228"/>
        <v>1426.8131720000001</v>
      </c>
    </row>
    <row r="1188" spans="1:76" x14ac:dyDescent="0.25">
      <c r="A1188">
        <v>16</v>
      </c>
      <c r="B1188" t="s">
        <v>60</v>
      </c>
      <c r="C1188" t="s">
        <v>61</v>
      </c>
      <c r="D1188">
        <v>2021</v>
      </c>
      <c r="E1188" t="s">
        <v>62</v>
      </c>
      <c r="F1188" t="s">
        <v>63</v>
      </c>
      <c r="G1188">
        <v>2</v>
      </c>
      <c r="H1188" t="s">
        <v>64</v>
      </c>
      <c r="I1188" t="s">
        <v>3567</v>
      </c>
      <c r="J1188" t="s">
        <v>2042</v>
      </c>
      <c r="K1188" t="s">
        <v>2043</v>
      </c>
      <c r="L1188" t="s">
        <v>3610</v>
      </c>
      <c r="M1188" t="s">
        <v>2044</v>
      </c>
      <c r="N1188" t="s">
        <v>3611</v>
      </c>
      <c r="O1188" t="s">
        <v>68</v>
      </c>
      <c r="P1188" t="s">
        <v>3618</v>
      </c>
      <c r="Q1188" t="s">
        <v>151</v>
      </c>
      <c r="R1188" t="s">
        <v>3893</v>
      </c>
      <c r="S1188" t="s">
        <v>2177</v>
      </c>
      <c r="T1188">
        <v>12</v>
      </c>
      <c r="U1188">
        <v>1</v>
      </c>
      <c r="V1188" t="s">
        <v>2178</v>
      </c>
      <c r="W1188">
        <v>2</v>
      </c>
      <c r="X1188" t="s">
        <v>76</v>
      </c>
      <c r="Y1188">
        <v>1</v>
      </c>
      <c r="Z1188" t="s">
        <v>73</v>
      </c>
      <c r="AA1188">
        <v>1</v>
      </c>
      <c r="AB1188" s="2">
        <v>1</v>
      </c>
      <c r="AC1188" s="2">
        <v>1</v>
      </c>
      <c r="AD1188" s="2">
        <v>100</v>
      </c>
      <c r="AE1188" s="2">
        <v>1</v>
      </c>
      <c r="AF1188" s="2">
        <v>1</v>
      </c>
      <c r="AG1188" s="2">
        <v>100</v>
      </c>
      <c r="AH1188" s="2">
        <v>1</v>
      </c>
      <c r="AI1188" s="2">
        <v>0</v>
      </c>
      <c r="AJ1188" s="2">
        <v>0</v>
      </c>
      <c r="AK1188" s="2">
        <v>1</v>
      </c>
      <c r="AL1188" s="2">
        <v>0</v>
      </c>
      <c r="AM1188" s="2">
        <v>0</v>
      </c>
      <c r="AN1188" s="2">
        <v>1</v>
      </c>
      <c r="AO1188" s="2">
        <v>0</v>
      </c>
      <c r="AP1188" s="2">
        <v>0</v>
      </c>
      <c r="AQ1188" s="2" t="s">
        <v>77</v>
      </c>
      <c r="AR1188" s="2" t="s">
        <v>77</v>
      </c>
      <c r="AS1188" s="2" t="s">
        <v>77</v>
      </c>
      <c r="AT1188" s="3">
        <v>1385668259</v>
      </c>
      <c r="AU1188" s="3">
        <v>1345017298</v>
      </c>
      <c r="AV1188" s="2">
        <v>97.07</v>
      </c>
      <c r="AW1188" s="3">
        <v>2582130260</v>
      </c>
      <c r="AX1188" s="3">
        <v>2564256256</v>
      </c>
      <c r="AY1188" s="2">
        <v>99.31</v>
      </c>
      <c r="AZ1188" s="3">
        <v>4121672538</v>
      </c>
      <c r="BA1188" s="3">
        <v>0</v>
      </c>
      <c r="BB1188" s="2">
        <v>0</v>
      </c>
      <c r="BC1188" s="3">
        <v>3339884906</v>
      </c>
      <c r="BD1188" s="3">
        <v>0</v>
      </c>
      <c r="BE1188" s="2">
        <v>0</v>
      </c>
      <c r="BF1188" s="3">
        <v>1059699203</v>
      </c>
      <c r="BG1188" s="3">
        <v>0</v>
      </c>
      <c r="BH1188" s="2">
        <v>0</v>
      </c>
      <c r="BI1188" s="3">
        <v>12489055166</v>
      </c>
      <c r="BJ1188" s="3">
        <v>3909273554</v>
      </c>
      <c r="BK1188" s="2">
        <v>31.3</v>
      </c>
      <c r="BM1188" s="4">
        <f t="shared" si="217"/>
        <v>1385.668259</v>
      </c>
      <c r="BN1188" s="4">
        <f t="shared" si="218"/>
        <v>1345.017298</v>
      </c>
      <c r="BO1188" s="4">
        <f t="shared" si="219"/>
        <v>2582.1302599999999</v>
      </c>
      <c r="BP1188" s="4">
        <f t="shared" si="220"/>
        <v>2564.2562560000001</v>
      </c>
      <c r="BQ1188" s="4">
        <f t="shared" si="221"/>
        <v>4121.6725379999998</v>
      </c>
      <c r="BR1188" s="4">
        <f t="shared" si="222"/>
        <v>0</v>
      </c>
      <c r="BS1188" s="4">
        <f t="shared" si="223"/>
        <v>3339.8849059999998</v>
      </c>
      <c r="BT1188" s="4">
        <f t="shared" si="224"/>
        <v>0</v>
      </c>
      <c r="BU1188" s="4">
        <f t="shared" si="225"/>
        <v>1059.6992029999999</v>
      </c>
      <c r="BV1188" s="4">
        <f t="shared" si="226"/>
        <v>0</v>
      </c>
      <c r="BW1188" s="4">
        <f t="shared" si="227"/>
        <v>12489.055166</v>
      </c>
      <c r="BX1188" s="4">
        <f t="shared" si="228"/>
        <v>3909.2735540000003</v>
      </c>
    </row>
    <row r="1189" spans="1:76" x14ac:dyDescent="0.25">
      <c r="A1189">
        <v>16</v>
      </c>
      <c r="B1189" t="s">
        <v>60</v>
      </c>
      <c r="C1189" t="s">
        <v>61</v>
      </c>
      <c r="D1189">
        <v>2021</v>
      </c>
      <c r="E1189" t="s">
        <v>62</v>
      </c>
      <c r="F1189" t="s">
        <v>63</v>
      </c>
      <c r="G1189">
        <v>2</v>
      </c>
      <c r="H1189" t="s">
        <v>64</v>
      </c>
      <c r="I1189" t="s">
        <v>3567</v>
      </c>
      <c r="J1189" t="s">
        <v>2042</v>
      </c>
      <c r="K1189" t="s">
        <v>2043</v>
      </c>
      <c r="L1189" t="s">
        <v>3610</v>
      </c>
      <c r="M1189" t="s">
        <v>2044</v>
      </c>
      <c r="N1189" t="s">
        <v>3611</v>
      </c>
      <c r="O1189" t="s">
        <v>68</v>
      </c>
      <c r="P1189" t="s">
        <v>3618</v>
      </c>
      <c r="Q1189" t="s">
        <v>151</v>
      </c>
      <c r="R1189" t="s">
        <v>3893</v>
      </c>
      <c r="S1189" t="s">
        <v>2177</v>
      </c>
      <c r="T1189">
        <v>12</v>
      </c>
      <c r="U1189">
        <v>2</v>
      </c>
      <c r="V1189" t="s">
        <v>2179</v>
      </c>
      <c r="W1189">
        <v>1</v>
      </c>
      <c r="X1189" t="s">
        <v>72</v>
      </c>
      <c r="Y1189">
        <v>1</v>
      </c>
      <c r="Z1189" t="s">
        <v>73</v>
      </c>
      <c r="AA1189">
        <v>1</v>
      </c>
      <c r="AB1189" s="2">
        <v>12.5</v>
      </c>
      <c r="AC1189" s="2">
        <v>12.5</v>
      </c>
      <c r="AD1189" s="2">
        <v>100</v>
      </c>
      <c r="AE1189" s="2">
        <v>25</v>
      </c>
      <c r="AF1189" s="2">
        <v>25</v>
      </c>
      <c r="AG1189" s="2">
        <v>100</v>
      </c>
      <c r="AH1189" s="2">
        <v>25</v>
      </c>
      <c r="AI1189" s="2">
        <v>0</v>
      </c>
      <c r="AJ1189" s="2">
        <v>0</v>
      </c>
      <c r="AK1189" s="2">
        <v>25</v>
      </c>
      <c r="AL1189" s="2">
        <v>0</v>
      </c>
      <c r="AM1189" s="2">
        <v>0</v>
      </c>
      <c r="AN1189" s="2">
        <v>12.5</v>
      </c>
      <c r="AO1189" s="2">
        <v>0</v>
      </c>
      <c r="AP1189" s="2">
        <v>0</v>
      </c>
      <c r="AQ1189" s="2">
        <v>100</v>
      </c>
      <c r="AR1189" s="2">
        <v>37.5</v>
      </c>
      <c r="AS1189" s="2">
        <v>37.5</v>
      </c>
      <c r="AT1189" s="3">
        <v>1605338260</v>
      </c>
      <c r="AU1189" s="3">
        <v>1580019434</v>
      </c>
      <c r="AV1189" s="2">
        <v>98.42</v>
      </c>
      <c r="AW1189" s="3">
        <v>2167053585</v>
      </c>
      <c r="AX1189" s="3">
        <v>2144833674</v>
      </c>
      <c r="AY1189" s="2">
        <v>98.97</v>
      </c>
      <c r="AZ1189" s="3">
        <v>2983490010</v>
      </c>
      <c r="BA1189" s="3">
        <v>0</v>
      </c>
      <c r="BB1189" s="2">
        <v>0</v>
      </c>
      <c r="BC1189" s="3">
        <v>4064847319</v>
      </c>
      <c r="BD1189" s="3">
        <v>0</v>
      </c>
      <c r="BE1189" s="2">
        <v>0</v>
      </c>
      <c r="BF1189" s="3">
        <v>2169271278</v>
      </c>
      <c r="BG1189" s="3">
        <v>0</v>
      </c>
      <c r="BH1189" s="2">
        <v>0</v>
      </c>
      <c r="BI1189" s="3">
        <v>12990000452</v>
      </c>
      <c r="BJ1189" s="3">
        <v>3724853108</v>
      </c>
      <c r="BK1189" s="2">
        <v>28.67</v>
      </c>
      <c r="BM1189" s="4">
        <f t="shared" si="217"/>
        <v>1605.33826</v>
      </c>
      <c r="BN1189" s="4">
        <f t="shared" si="218"/>
        <v>1580.019434</v>
      </c>
      <c r="BO1189" s="4">
        <f t="shared" si="219"/>
        <v>2167.0535850000001</v>
      </c>
      <c r="BP1189" s="4">
        <f t="shared" si="220"/>
        <v>2144.833674</v>
      </c>
      <c r="BQ1189" s="4">
        <f t="shared" si="221"/>
        <v>2983.49001</v>
      </c>
      <c r="BR1189" s="4">
        <f t="shared" si="222"/>
        <v>0</v>
      </c>
      <c r="BS1189" s="4">
        <f t="shared" si="223"/>
        <v>4064.847319</v>
      </c>
      <c r="BT1189" s="4">
        <f t="shared" si="224"/>
        <v>0</v>
      </c>
      <c r="BU1189" s="4">
        <f t="shared" si="225"/>
        <v>2169.2712780000002</v>
      </c>
      <c r="BV1189" s="4">
        <f t="shared" si="226"/>
        <v>0</v>
      </c>
      <c r="BW1189" s="4">
        <f t="shared" si="227"/>
        <v>12990.000452</v>
      </c>
      <c r="BX1189" s="4">
        <f t="shared" si="228"/>
        <v>3724.8531080000002</v>
      </c>
    </row>
    <row r="1190" spans="1:76" x14ac:dyDescent="0.25">
      <c r="A1190">
        <v>16</v>
      </c>
      <c r="B1190" t="s">
        <v>60</v>
      </c>
      <c r="C1190" t="s">
        <v>61</v>
      </c>
      <c r="D1190">
        <v>2021</v>
      </c>
      <c r="E1190" t="s">
        <v>62</v>
      </c>
      <c r="F1190" t="s">
        <v>63</v>
      </c>
      <c r="G1190">
        <v>2</v>
      </c>
      <c r="H1190" t="s">
        <v>64</v>
      </c>
      <c r="I1190" t="s">
        <v>3567</v>
      </c>
      <c r="J1190" t="s">
        <v>2042</v>
      </c>
      <c r="K1190" t="s">
        <v>2043</v>
      </c>
      <c r="L1190" t="s">
        <v>3610</v>
      </c>
      <c r="M1190" t="s">
        <v>2044</v>
      </c>
      <c r="N1190" t="s">
        <v>3611</v>
      </c>
      <c r="O1190" t="s">
        <v>68</v>
      </c>
      <c r="P1190" t="s">
        <v>3618</v>
      </c>
      <c r="Q1190" t="s">
        <v>151</v>
      </c>
      <c r="R1190" t="s">
        <v>3893</v>
      </c>
      <c r="S1190" t="s">
        <v>2177</v>
      </c>
      <c r="T1190">
        <v>12</v>
      </c>
      <c r="U1190">
        <v>3</v>
      </c>
      <c r="V1190" t="s">
        <v>2180</v>
      </c>
      <c r="W1190">
        <v>1</v>
      </c>
      <c r="X1190" t="s">
        <v>72</v>
      </c>
      <c r="Y1190">
        <v>1</v>
      </c>
      <c r="Z1190" t="s">
        <v>73</v>
      </c>
      <c r="AA1190">
        <v>1</v>
      </c>
      <c r="AB1190" s="2">
        <v>0.1</v>
      </c>
      <c r="AC1190" s="2">
        <v>0.11</v>
      </c>
      <c r="AD1190" s="2">
        <v>110</v>
      </c>
      <c r="AE1190" s="2">
        <v>0.25</v>
      </c>
      <c r="AF1190" s="2">
        <v>0.25</v>
      </c>
      <c r="AG1190" s="2">
        <v>100</v>
      </c>
      <c r="AH1190" s="2">
        <v>0.3</v>
      </c>
      <c r="AI1190" s="2">
        <v>0</v>
      </c>
      <c r="AJ1190" s="2">
        <v>0</v>
      </c>
      <c r="AK1190" s="2">
        <v>0.25</v>
      </c>
      <c r="AL1190" s="2">
        <v>0</v>
      </c>
      <c r="AM1190" s="2">
        <v>0</v>
      </c>
      <c r="AN1190" s="2">
        <v>0.1</v>
      </c>
      <c r="AO1190" s="2">
        <v>0</v>
      </c>
      <c r="AP1190" s="2">
        <v>0</v>
      </c>
      <c r="AQ1190" s="2">
        <v>1</v>
      </c>
      <c r="AR1190" s="2">
        <v>0.36</v>
      </c>
      <c r="AS1190" s="2">
        <v>36</v>
      </c>
      <c r="AT1190" s="3">
        <v>1898935420</v>
      </c>
      <c r="AU1190" s="3">
        <v>1855320743</v>
      </c>
      <c r="AV1190" s="2">
        <v>97.7</v>
      </c>
      <c r="AW1190" s="3">
        <v>4024156155</v>
      </c>
      <c r="AX1190" s="3">
        <v>3769393688</v>
      </c>
      <c r="AY1190" s="2">
        <v>93.67</v>
      </c>
      <c r="AZ1190" s="3">
        <v>6397427452</v>
      </c>
      <c r="BA1190" s="3">
        <v>0</v>
      </c>
      <c r="BB1190" s="2">
        <v>0</v>
      </c>
      <c r="BC1190" s="3">
        <v>5468457585</v>
      </c>
      <c r="BD1190" s="3">
        <v>0</v>
      </c>
      <c r="BE1190" s="2">
        <v>0</v>
      </c>
      <c r="BF1190" s="3">
        <v>2298750624</v>
      </c>
      <c r="BG1190" s="3">
        <v>0</v>
      </c>
      <c r="BH1190" s="2">
        <v>0</v>
      </c>
      <c r="BI1190" s="3">
        <v>20087727236</v>
      </c>
      <c r="BJ1190" s="3">
        <v>5624714431</v>
      </c>
      <c r="BK1190" s="2">
        <v>28</v>
      </c>
      <c r="BM1190" s="4">
        <f t="shared" si="217"/>
        <v>1898.93542</v>
      </c>
      <c r="BN1190" s="4">
        <f t="shared" si="218"/>
        <v>1855.320743</v>
      </c>
      <c r="BO1190" s="4">
        <f t="shared" si="219"/>
        <v>4024.1561550000001</v>
      </c>
      <c r="BP1190" s="4">
        <f t="shared" si="220"/>
        <v>3769.3936880000001</v>
      </c>
      <c r="BQ1190" s="4">
        <f t="shared" si="221"/>
        <v>6397.4274519999999</v>
      </c>
      <c r="BR1190" s="4">
        <f t="shared" si="222"/>
        <v>0</v>
      </c>
      <c r="BS1190" s="4">
        <f t="shared" si="223"/>
        <v>5468.4575850000001</v>
      </c>
      <c r="BT1190" s="4">
        <f t="shared" si="224"/>
        <v>0</v>
      </c>
      <c r="BU1190" s="4">
        <f t="shared" si="225"/>
        <v>2298.7506239999998</v>
      </c>
      <c r="BV1190" s="4">
        <f t="shared" si="226"/>
        <v>0</v>
      </c>
      <c r="BW1190" s="4">
        <f t="shared" si="227"/>
        <v>20087.727235999999</v>
      </c>
      <c r="BX1190" s="4">
        <f t="shared" si="228"/>
        <v>5624.7144310000003</v>
      </c>
    </row>
    <row r="1191" spans="1:76" x14ac:dyDescent="0.25">
      <c r="A1191">
        <v>16</v>
      </c>
      <c r="B1191" t="s">
        <v>60</v>
      </c>
      <c r="C1191" t="s">
        <v>61</v>
      </c>
      <c r="D1191">
        <v>2021</v>
      </c>
      <c r="E1191" t="s">
        <v>62</v>
      </c>
      <c r="F1191" t="s">
        <v>63</v>
      </c>
      <c r="G1191">
        <v>2</v>
      </c>
      <c r="H1191" t="s">
        <v>64</v>
      </c>
      <c r="I1191" t="s">
        <v>3567</v>
      </c>
      <c r="J1191" t="s">
        <v>2042</v>
      </c>
      <c r="K1191" t="s">
        <v>2043</v>
      </c>
      <c r="L1191" t="s">
        <v>3610</v>
      </c>
      <c r="M1191" t="s">
        <v>2044</v>
      </c>
      <c r="N1191" t="s">
        <v>3611</v>
      </c>
      <c r="O1191" t="s">
        <v>68</v>
      </c>
      <c r="P1191" t="s">
        <v>3619</v>
      </c>
      <c r="Q1191" t="s">
        <v>156</v>
      </c>
      <c r="R1191" t="s">
        <v>3894</v>
      </c>
      <c r="S1191" t="s">
        <v>2181</v>
      </c>
      <c r="T1191">
        <v>15</v>
      </c>
      <c r="U1191">
        <v>1</v>
      </c>
      <c r="V1191" t="s">
        <v>2182</v>
      </c>
      <c r="W1191">
        <v>1</v>
      </c>
      <c r="X1191" t="s">
        <v>72</v>
      </c>
      <c r="Y1191">
        <v>1</v>
      </c>
      <c r="Z1191" t="s">
        <v>73</v>
      </c>
      <c r="AA1191">
        <v>1</v>
      </c>
      <c r="AB1191" s="2">
        <v>0.15</v>
      </c>
      <c r="AC1191" s="2">
        <v>0.15</v>
      </c>
      <c r="AD1191" s="2">
        <v>100</v>
      </c>
      <c r="AE1191" s="2">
        <v>0.15</v>
      </c>
      <c r="AF1191" s="2">
        <v>0.15</v>
      </c>
      <c r="AG1191" s="2">
        <v>100</v>
      </c>
      <c r="AH1191" s="2">
        <v>0.32</v>
      </c>
      <c r="AI1191" s="2">
        <v>0</v>
      </c>
      <c r="AJ1191" s="2">
        <v>0</v>
      </c>
      <c r="AK1191" s="2">
        <v>0.28000000000000003</v>
      </c>
      <c r="AL1191" s="2">
        <v>0</v>
      </c>
      <c r="AM1191" s="2">
        <v>0</v>
      </c>
      <c r="AN1191" s="2">
        <v>0.1</v>
      </c>
      <c r="AO1191" s="2">
        <v>0</v>
      </c>
      <c r="AP1191" s="2">
        <v>0</v>
      </c>
      <c r="AQ1191" s="2">
        <v>1</v>
      </c>
      <c r="AR1191" s="2">
        <v>0.3</v>
      </c>
      <c r="AS1191" s="2">
        <v>30</v>
      </c>
      <c r="AT1191" s="3">
        <v>2165784276</v>
      </c>
      <c r="AU1191" s="3">
        <v>1898609137</v>
      </c>
      <c r="AV1191" s="2">
        <v>87.66</v>
      </c>
      <c r="AW1191" s="3">
        <v>16335770783</v>
      </c>
      <c r="AX1191" s="3">
        <v>13627969411</v>
      </c>
      <c r="AY1191" s="2">
        <v>83.42</v>
      </c>
      <c r="AZ1191" s="3">
        <v>18880370000</v>
      </c>
      <c r="BA1191" s="3">
        <v>0</v>
      </c>
      <c r="BB1191" s="2">
        <v>0</v>
      </c>
      <c r="BC1191" s="3">
        <v>18750000000</v>
      </c>
      <c r="BD1191" s="3">
        <v>0</v>
      </c>
      <c r="BE1191" s="2">
        <v>0</v>
      </c>
      <c r="BF1191" s="3">
        <v>9375000000</v>
      </c>
      <c r="BG1191" s="3">
        <v>0</v>
      </c>
      <c r="BH1191" s="2">
        <v>0</v>
      </c>
      <c r="BI1191" s="3">
        <v>65506925059</v>
      </c>
      <c r="BJ1191" s="3">
        <v>15526578548</v>
      </c>
      <c r="BK1191" s="2">
        <v>23.7</v>
      </c>
      <c r="BM1191" s="4">
        <f t="shared" si="217"/>
        <v>2165.7842759999999</v>
      </c>
      <c r="BN1191" s="4">
        <f t="shared" si="218"/>
        <v>1898.6091369999999</v>
      </c>
      <c r="BO1191" s="4">
        <f t="shared" si="219"/>
        <v>16335.770783</v>
      </c>
      <c r="BP1191" s="4">
        <f t="shared" si="220"/>
        <v>13627.969411</v>
      </c>
      <c r="BQ1191" s="4">
        <f t="shared" si="221"/>
        <v>18880.37</v>
      </c>
      <c r="BR1191" s="4">
        <f t="shared" si="222"/>
        <v>0</v>
      </c>
      <c r="BS1191" s="4">
        <f t="shared" si="223"/>
        <v>18750</v>
      </c>
      <c r="BT1191" s="4">
        <f t="shared" si="224"/>
        <v>0</v>
      </c>
      <c r="BU1191" s="4">
        <f t="shared" si="225"/>
        <v>9375</v>
      </c>
      <c r="BV1191" s="4">
        <f t="shared" si="226"/>
        <v>0</v>
      </c>
      <c r="BW1191" s="4">
        <f t="shared" si="227"/>
        <v>65506.925059000001</v>
      </c>
      <c r="BX1191" s="4">
        <f t="shared" si="228"/>
        <v>15526.578548</v>
      </c>
    </row>
    <row r="1192" spans="1:76" x14ac:dyDescent="0.25">
      <c r="A1192">
        <v>16</v>
      </c>
      <c r="B1192" t="s">
        <v>60</v>
      </c>
      <c r="C1192" t="s">
        <v>61</v>
      </c>
      <c r="D1192">
        <v>2021</v>
      </c>
      <c r="E1192" t="s">
        <v>62</v>
      </c>
      <c r="F1192" t="s">
        <v>63</v>
      </c>
      <c r="G1192">
        <v>2</v>
      </c>
      <c r="H1192" t="s">
        <v>64</v>
      </c>
      <c r="I1192" t="s">
        <v>3567</v>
      </c>
      <c r="J1192" t="s">
        <v>2042</v>
      </c>
      <c r="K1192" t="s">
        <v>2043</v>
      </c>
      <c r="L1192" t="s">
        <v>3610</v>
      </c>
      <c r="M1192" t="s">
        <v>2044</v>
      </c>
      <c r="N1192" t="s">
        <v>3611</v>
      </c>
      <c r="O1192" t="s">
        <v>68</v>
      </c>
      <c r="P1192" t="s">
        <v>3619</v>
      </c>
      <c r="Q1192" t="s">
        <v>156</v>
      </c>
      <c r="R1192" t="s">
        <v>3894</v>
      </c>
      <c r="S1192" t="s">
        <v>2181</v>
      </c>
      <c r="T1192">
        <v>15</v>
      </c>
      <c r="U1192">
        <v>2</v>
      </c>
      <c r="V1192" t="s">
        <v>2183</v>
      </c>
      <c r="W1192">
        <v>1</v>
      </c>
      <c r="X1192" t="s">
        <v>72</v>
      </c>
      <c r="Y1192">
        <v>1</v>
      </c>
      <c r="Z1192" t="s">
        <v>73</v>
      </c>
      <c r="AA1192">
        <v>1</v>
      </c>
      <c r="AB1192" s="2">
        <v>0.05</v>
      </c>
      <c r="AC1192" s="2">
        <v>0.05</v>
      </c>
      <c r="AD1192" s="2">
        <v>100</v>
      </c>
      <c r="AE1192" s="2">
        <v>0.08</v>
      </c>
      <c r="AF1192" s="2">
        <v>0.08</v>
      </c>
      <c r="AG1192" s="2">
        <v>100</v>
      </c>
      <c r="AH1192" s="2">
        <v>0.37</v>
      </c>
      <c r="AI1192" s="2">
        <v>0</v>
      </c>
      <c r="AJ1192" s="2">
        <v>0</v>
      </c>
      <c r="AK1192" s="2">
        <v>0.24</v>
      </c>
      <c r="AL1192" s="2">
        <v>0</v>
      </c>
      <c r="AM1192" s="2">
        <v>0</v>
      </c>
      <c r="AN1192" s="2">
        <v>0.26</v>
      </c>
      <c r="AO1192" s="2">
        <v>0</v>
      </c>
      <c r="AP1192" s="2">
        <v>0</v>
      </c>
      <c r="AQ1192" s="2">
        <v>1</v>
      </c>
      <c r="AR1192" s="2">
        <v>0.13</v>
      </c>
      <c r="AS1192" s="2">
        <v>13</v>
      </c>
      <c r="AT1192" s="3">
        <v>285233911</v>
      </c>
      <c r="AU1192" s="3">
        <v>103807776</v>
      </c>
      <c r="AV1192" s="2">
        <v>36.4</v>
      </c>
      <c r="AW1192" s="3">
        <v>54000000</v>
      </c>
      <c r="AX1192" s="3">
        <v>54000000</v>
      </c>
      <c r="AY1192" s="2">
        <v>100</v>
      </c>
      <c r="AZ1192" s="3">
        <v>92700000</v>
      </c>
      <c r="BA1192" s="3">
        <v>0</v>
      </c>
      <c r="BB1192" s="2">
        <v>0</v>
      </c>
      <c r="BC1192" s="3">
        <v>1325000000</v>
      </c>
      <c r="BD1192" s="3">
        <v>0</v>
      </c>
      <c r="BE1192" s="2">
        <v>0</v>
      </c>
      <c r="BF1192" s="3">
        <v>662500000</v>
      </c>
      <c r="BG1192" s="3">
        <v>0</v>
      </c>
      <c r="BH1192" s="2">
        <v>0</v>
      </c>
      <c r="BI1192" s="3">
        <v>2419433911</v>
      </c>
      <c r="BJ1192" s="3">
        <v>157807776</v>
      </c>
      <c r="BK1192" s="2">
        <v>6.52</v>
      </c>
      <c r="BM1192" s="4">
        <f t="shared" si="217"/>
        <v>285.23391099999998</v>
      </c>
      <c r="BN1192" s="4">
        <f t="shared" si="218"/>
        <v>103.807776</v>
      </c>
      <c r="BO1192" s="4">
        <f t="shared" si="219"/>
        <v>54</v>
      </c>
      <c r="BP1192" s="4">
        <f t="shared" si="220"/>
        <v>54</v>
      </c>
      <c r="BQ1192" s="4">
        <f t="shared" si="221"/>
        <v>92.7</v>
      </c>
      <c r="BR1192" s="4">
        <f t="shared" si="222"/>
        <v>0</v>
      </c>
      <c r="BS1192" s="4">
        <f t="shared" si="223"/>
        <v>1325</v>
      </c>
      <c r="BT1192" s="4">
        <f t="shared" si="224"/>
        <v>0</v>
      </c>
      <c r="BU1192" s="4">
        <f t="shared" si="225"/>
        <v>662.5</v>
      </c>
      <c r="BV1192" s="4">
        <f t="shared" si="226"/>
        <v>0</v>
      </c>
      <c r="BW1192" s="4">
        <f t="shared" si="227"/>
        <v>2419.4339110000001</v>
      </c>
      <c r="BX1192" s="4">
        <f t="shared" si="228"/>
        <v>157.80777599999999</v>
      </c>
    </row>
    <row r="1193" spans="1:76" x14ac:dyDescent="0.25">
      <c r="A1193">
        <v>16</v>
      </c>
      <c r="B1193" t="s">
        <v>60</v>
      </c>
      <c r="C1193" t="s">
        <v>61</v>
      </c>
      <c r="D1193">
        <v>2021</v>
      </c>
      <c r="E1193" t="s">
        <v>62</v>
      </c>
      <c r="F1193" t="s">
        <v>63</v>
      </c>
      <c r="G1193">
        <v>2</v>
      </c>
      <c r="H1193" t="s">
        <v>64</v>
      </c>
      <c r="I1193" t="s">
        <v>3567</v>
      </c>
      <c r="J1193" t="s">
        <v>2042</v>
      </c>
      <c r="K1193" t="s">
        <v>2043</v>
      </c>
      <c r="L1193" t="s">
        <v>3610</v>
      </c>
      <c r="M1193" t="s">
        <v>2044</v>
      </c>
      <c r="N1193" t="s">
        <v>3611</v>
      </c>
      <c r="O1193" t="s">
        <v>68</v>
      </c>
      <c r="P1193" t="s">
        <v>3616</v>
      </c>
      <c r="Q1193" t="s">
        <v>69</v>
      </c>
      <c r="R1193" t="s">
        <v>3895</v>
      </c>
      <c r="S1193" t="s">
        <v>2184</v>
      </c>
      <c r="T1193">
        <v>15</v>
      </c>
      <c r="U1193">
        <v>1</v>
      </c>
      <c r="V1193" t="s">
        <v>2185</v>
      </c>
      <c r="W1193">
        <v>2</v>
      </c>
      <c r="X1193" t="s">
        <v>76</v>
      </c>
      <c r="Y1193">
        <v>1</v>
      </c>
      <c r="Z1193" t="s">
        <v>73</v>
      </c>
      <c r="AA1193">
        <v>1</v>
      </c>
      <c r="AB1193" s="2">
        <v>12.5</v>
      </c>
      <c r="AC1193" s="2">
        <v>13.4</v>
      </c>
      <c r="AD1193" s="2">
        <v>107.2</v>
      </c>
      <c r="AE1193" s="2">
        <v>25</v>
      </c>
      <c r="AF1193" s="2">
        <v>30.13</v>
      </c>
      <c r="AG1193" s="2">
        <v>120.52</v>
      </c>
      <c r="AH1193" s="2">
        <v>25</v>
      </c>
      <c r="AI1193" s="2">
        <v>0</v>
      </c>
      <c r="AJ1193" s="2">
        <v>0</v>
      </c>
      <c r="AK1193" s="2">
        <v>25</v>
      </c>
      <c r="AL1193" s="2">
        <v>0</v>
      </c>
      <c r="AM1193" s="2">
        <v>0</v>
      </c>
      <c r="AN1193" s="2">
        <v>12.5</v>
      </c>
      <c r="AO1193" s="2">
        <v>0</v>
      </c>
      <c r="AP1193" s="2">
        <v>0</v>
      </c>
      <c r="AQ1193" s="2" t="s">
        <v>77</v>
      </c>
      <c r="AR1193" s="2" t="s">
        <v>77</v>
      </c>
      <c r="AS1193" s="2" t="s">
        <v>77</v>
      </c>
      <c r="AT1193" s="3">
        <v>6004130000</v>
      </c>
      <c r="AU1193" s="3">
        <v>5733056306</v>
      </c>
      <c r="AV1193" s="2">
        <v>95.49</v>
      </c>
      <c r="AW1193" s="3">
        <v>8993420000</v>
      </c>
      <c r="AX1193" s="3">
        <v>8746783268</v>
      </c>
      <c r="AY1193" s="2">
        <v>97.26</v>
      </c>
      <c r="AZ1193" s="3">
        <v>17686142000</v>
      </c>
      <c r="BA1193" s="3">
        <v>0</v>
      </c>
      <c r="BB1193" s="2">
        <v>0</v>
      </c>
      <c r="BC1193" s="3">
        <v>15000000000</v>
      </c>
      <c r="BD1193" s="3">
        <v>0</v>
      </c>
      <c r="BE1193" s="2">
        <v>0</v>
      </c>
      <c r="BF1193" s="3">
        <v>7500000000</v>
      </c>
      <c r="BG1193" s="3">
        <v>0</v>
      </c>
      <c r="BH1193" s="2">
        <v>0</v>
      </c>
      <c r="BI1193" s="3">
        <v>55183692000</v>
      </c>
      <c r="BJ1193" s="3">
        <v>14479839574</v>
      </c>
      <c r="BK1193" s="2">
        <v>26.24</v>
      </c>
      <c r="BM1193" s="4">
        <f t="shared" si="217"/>
        <v>6004.13</v>
      </c>
      <c r="BN1193" s="4">
        <f t="shared" si="218"/>
        <v>5733.0563060000004</v>
      </c>
      <c r="BO1193" s="4">
        <f t="shared" si="219"/>
        <v>8993.42</v>
      </c>
      <c r="BP1193" s="4">
        <f t="shared" si="220"/>
        <v>8746.7832679999992</v>
      </c>
      <c r="BQ1193" s="4">
        <f t="shared" si="221"/>
        <v>17686.142</v>
      </c>
      <c r="BR1193" s="4">
        <f t="shared" si="222"/>
        <v>0</v>
      </c>
      <c r="BS1193" s="4">
        <f t="shared" si="223"/>
        <v>15000</v>
      </c>
      <c r="BT1193" s="4">
        <f t="shared" si="224"/>
        <v>0</v>
      </c>
      <c r="BU1193" s="4">
        <f t="shared" si="225"/>
        <v>7500</v>
      </c>
      <c r="BV1193" s="4">
        <f t="shared" si="226"/>
        <v>0</v>
      </c>
      <c r="BW1193" s="4">
        <f t="shared" si="227"/>
        <v>55183.691999999995</v>
      </c>
      <c r="BX1193" s="4">
        <f t="shared" si="228"/>
        <v>14479.839574</v>
      </c>
    </row>
    <row r="1194" spans="1:76" x14ac:dyDescent="0.25">
      <c r="A1194">
        <v>16</v>
      </c>
      <c r="B1194" t="s">
        <v>60</v>
      </c>
      <c r="C1194" t="s">
        <v>61</v>
      </c>
      <c r="D1194">
        <v>2021</v>
      </c>
      <c r="E1194" t="s">
        <v>62</v>
      </c>
      <c r="F1194" t="s">
        <v>63</v>
      </c>
      <c r="G1194">
        <v>2</v>
      </c>
      <c r="H1194" t="s">
        <v>64</v>
      </c>
      <c r="I1194" t="s">
        <v>3567</v>
      </c>
      <c r="J1194" t="s">
        <v>2042</v>
      </c>
      <c r="K1194" t="s">
        <v>2043</v>
      </c>
      <c r="L1194" t="s">
        <v>3610</v>
      </c>
      <c r="M1194" t="s">
        <v>2044</v>
      </c>
      <c r="N1194" t="s">
        <v>3611</v>
      </c>
      <c r="O1194" t="s">
        <v>68</v>
      </c>
      <c r="P1194" t="s">
        <v>3616</v>
      </c>
      <c r="Q1194" t="s">
        <v>69</v>
      </c>
      <c r="R1194" t="s">
        <v>3896</v>
      </c>
      <c r="S1194" t="s">
        <v>2186</v>
      </c>
      <c r="T1194">
        <v>18</v>
      </c>
      <c r="U1194">
        <v>1</v>
      </c>
      <c r="V1194" t="s">
        <v>2187</v>
      </c>
      <c r="W1194">
        <v>1</v>
      </c>
      <c r="X1194" t="s">
        <v>72</v>
      </c>
      <c r="Y1194">
        <v>1</v>
      </c>
      <c r="Z1194" t="s">
        <v>73</v>
      </c>
      <c r="AA1194">
        <v>1</v>
      </c>
      <c r="AB1194" s="2">
        <v>30</v>
      </c>
      <c r="AC1194" s="2">
        <v>30</v>
      </c>
      <c r="AD1194" s="2">
        <v>100</v>
      </c>
      <c r="AE1194" s="2">
        <v>20</v>
      </c>
      <c r="AF1194" s="2">
        <v>20</v>
      </c>
      <c r="AG1194" s="2">
        <v>100</v>
      </c>
      <c r="AH1194" s="2">
        <v>20</v>
      </c>
      <c r="AI1194" s="2">
        <v>0</v>
      </c>
      <c r="AJ1194" s="2">
        <v>0</v>
      </c>
      <c r="AK1194" s="2">
        <v>20</v>
      </c>
      <c r="AL1194" s="2">
        <v>0</v>
      </c>
      <c r="AM1194" s="2">
        <v>0</v>
      </c>
      <c r="AN1194" s="2">
        <v>10</v>
      </c>
      <c r="AO1194" s="2">
        <v>0</v>
      </c>
      <c r="AP1194" s="2">
        <v>0</v>
      </c>
      <c r="AQ1194" s="2">
        <v>100</v>
      </c>
      <c r="AR1194" s="2">
        <v>50</v>
      </c>
      <c r="AS1194" s="2">
        <v>50</v>
      </c>
      <c r="AT1194" s="3">
        <v>319524910</v>
      </c>
      <c r="AU1194" s="3">
        <v>319524910</v>
      </c>
      <c r="AV1194" s="2">
        <v>100</v>
      </c>
      <c r="AW1194" s="3">
        <v>317248470</v>
      </c>
      <c r="AX1194" s="3">
        <v>314957130</v>
      </c>
      <c r="AY1194" s="2">
        <v>99.28</v>
      </c>
      <c r="AZ1194" s="3">
        <v>150200000</v>
      </c>
      <c r="BA1194" s="3">
        <v>0</v>
      </c>
      <c r="BB1194" s="2">
        <v>0</v>
      </c>
      <c r="BC1194" s="3">
        <v>34700000000</v>
      </c>
      <c r="BD1194" s="3">
        <v>0</v>
      </c>
      <c r="BE1194" s="2">
        <v>0</v>
      </c>
      <c r="BF1194" s="3">
        <v>17350000000</v>
      </c>
      <c r="BG1194" s="3">
        <v>0</v>
      </c>
      <c r="BH1194" s="2">
        <v>0</v>
      </c>
      <c r="BI1194" s="3">
        <v>52836973380</v>
      </c>
      <c r="BJ1194" s="3">
        <v>634482040</v>
      </c>
      <c r="BK1194" s="2">
        <v>1.2</v>
      </c>
      <c r="BM1194" s="4">
        <f t="shared" si="217"/>
        <v>319.52490999999998</v>
      </c>
      <c r="BN1194" s="4">
        <f t="shared" si="218"/>
        <v>319.52490999999998</v>
      </c>
      <c r="BO1194" s="4">
        <f t="shared" si="219"/>
        <v>317.24847</v>
      </c>
      <c r="BP1194" s="4">
        <f t="shared" si="220"/>
        <v>314.95713000000001</v>
      </c>
      <c r="BQ1194" s="4">
        <f t="shared" si="221"/>
        <v>150.19999999999999</v>
      </c>
      <c r="BR1194" s="4">
        <f t="shared" si="222"/>
        <v>0</v>
      </c>
      <c r="BS1194" s="4">
        <f t="shared" si="223"/>
        <v>34700</v>
      </c>
      <c r="BT1194" s="4">
        <f t="shared" si="224"/>
        <v>0</v>
      </c>
      <c r="BU1194" s="4">
        <f t="shared" si="225"/>
        <v>17350</v>
      </c>
      <c r="BV1194" s="4">
        <f t="shared" si="226"/>
        <v>0</v>
      </c>
      <c r="BW1194" s="4">
        <f t="shared" si="227"/>
        <v>52836.973380000003</v>
      </c>
      <c r="BX1194" s="4">
        <f t="shared" si="228"/>
        <v>634.48203999999998</v>
      </c>
    </row>
    <row r="1195" spans="1:76" x14ac:dyDescent="0.25">
      <c r="A1195">
        <v>16</v>
      </c>
      <c r="B1195" t="s">
        <v>60</v>
      </c>
      <c r="C1195" t="s">
        <v>61</v>
      </c>
      <c r="D1195">
        <v>2021</v>
      </c>
      <c r="E1195" t="s">
        <v>62</v>
      </c>
      <c r="F1195" t="s">
        <v>63</v>
      </c>
      <c r="G1195">
        <v>2</v>
      </c>
      <c r="H1195" t="s">
        <v>64</v>
      </c>
      <c r="I1195" t="s">
        <v>3567</v>
      </c>
      <c r="J1195" t="s">
        <v>2042</v>
      </c>
      <c r="K1195" t="s">
        <v>2043</v>
      </c>
      <c r="L1195" t="s">
        <v>3610</v>
      </c>
      <c r="M1195" t="s">
        <v>2044</v>
      </c>
      <c r="N1195" t="s">
        <v>3611</v>
      </c>
      <c r="O1195" t="s">
        <v>68</v>
      </c>
      <c r="P1195" t="s">
        <v>3616</v>
      </c>
      <c r="Q1195" t="s">
        <v>69</v>
      </c>
      <c r="R1195" t="s">
        <v>3896</v>
      </c>
      <c r="S1195" t="s">
        <v>2186</v>
      </c>
      <c r="T1195">
        <v>18</v>
      </c>
      <c r="U1195">
        <v>2</v>
      </c>
      <c r="V1195" t="s">
        <v>2188</v>
      </c>
      <c r="W1195">
        <v>1</v>
      </c>
      <c r="X1195" t="s">
        <v>72</v>
      </c>
      <c r="Y1195">
        <v>1</v>
      </c>
      <c r="Z1195" t="s">
        <v>73</v>
      </c>
      <c r="AA1195">
        <v>1</v>
      </c>
      <c r="AB1195" s="2">
        <v>60</v>
      </c>
      <c r="AC1195" s="2">
        <v>60</v>
      </c>
      <c r="AD1195" s="2">
        <v>100</v>
      </c>
      <c r="AE1195" s="2">
        <v>40</v>
      </c>
      <c r="AF1195" s="2">
        <v>40</v>
      </c>
      <c r="AG1195" s="2">
        <v>100</v>
      </c>
      <c r="AH1195" s="2">
        <v>0</v>
      </c>
      <c r="AI1195" s="2">
        <v>0</v>
      </c>
      <c r="AJ1195" s="2">
        <v>0</v>
      </c>
      <c r="AK1195" s="2">
        <v>0</v>
      </c>
      <c r="AL1195" s="2">
        <v>0</v>
      </c>
      <c r="AM1195" s="2">
        <v>0</v>
      </c>
      <c r="AN1195" s="2">
        <v>0</v>
      </c>
      <c r="AO1195" s="2">
        <v>0</v>
      </c>
      <c r="AP1195" s="2">
        <v>0</v>
      </c>
      <c r="AQ1195" s="2">
        <v>100</v>
      </c>
      <c r="AR1195" s="2">
        <v>100</v>
      </c>
      <c r="AS1195" s="2">
        <v>100</v>
      </c>
      <c r="AT1195" s="3">
        <v>925000000</v>
      </c>
      <c r="AU1195" s="3">
        <v>925000000</v>
      </c>
      <c r="AV1195" s="2">
        <v>100</v>
      </c>
      <c r="AW1195" s="3">
        <v>500000000</v>
      </c>
      <c r="AX1195" s="3">
        <v>257777398</v>
      </c>
      <c r="AY1195" s="2">
        <v>51.56</v>
      </c>
      <c r="AZ1195" s="3">
        <v>0</v>
      </c>
      <c r="BA1195" s="3">
        <v>0</v>
      </c>
      <c r="BB1195" s="2">
        <v>0</v>
      </c>
      <c r="BC1195" s="3">
        <v>0</v>
      </c>
      <c r="BD1195" s="3">
        <v>0</v>
      </c>
      <c r="BE1195" s="2">
        <v>0</v>
      </c>
      <c r="BF1195" s="3">
        <v>0</v>
      </c>
      <c r="BG1195" s="3">
        <v>0</v>
      </c>
      <c r="BH1195" s="2">
        <v>0</v>
      </c>
      <c r="BI1195" s="3">
        <v>1425000000</v>
      </c>
      <c r="BJ1195" s="3">
        <v>1182777398</v>
      </c>
      <c r="BK1195" s="2">
        <v>83</v>
      </c>
      <c r="BM1195" s="4">
        <f t="shared" si="217"/>
        <v>925</v>
      </c>
      <c r="BN1195" s="4">
        <f t="shared" si="218"/>
        <v>925</v>
      </c>
      <c r="BO1195" s="4">
        <f t="shared" si="219"/>
        <v>500</v>
      </c>
      <c r="BP1195" s="4">
        <f t="shared" si="220"/>
        <v>257.77739800000001</v>
      </c>
      <c r="BQ1195" s="4">
        <f t="shared" si="221"/>
        <v>0</v>
      </c>
      <c r="BR1195" s="4">
        <f t="shared" si="222"/>
        <v>0</v>
      </c>
      <c r="BS1195" s="4">
        <f t="shared" si="223"/>
        <v>0</v>
      </c>
      <c r="BT1195" s="4">
        <f t="shared" si="224"/>
        <v>0</v>
      </c>
      <c r="BU1195" s="4">
        <f t="shared" si="225"/>
        <v>0</v>
      </c>
      <c r="BV1195" s="4">
        <f t="shared" si="226"/>
        <v>0</v>
      </c>
      <c r="BW1195" s="4">
        <f t="shared" si="227"/>
        <v>1425</v>
      </c>
      <c r="BX1195" s="4">
        <f t="shared" si="228"/>
        <v>1182.7773979999999</v>
      </c>
    </row>
    <row r="1196" spans="1:76" x14ac:dyDescent="0.25">
      <c r="A1196">
        <v>16</v>
      </c>
      <c r="B1196" t="s">
        <v>60</v>
      </c>
      <c r="C1196" t="s">
        <v>61</v>
      </c>
      <c r="D1196">
        <v>2021</v>
      </c>
      <c r="E1196" t="s">
        <v>62</v>
      </c>
      <c r="F1196" t="s">
        <v>63</v>
      </c>
      <c r="G1196">
        <v>2</v>
      </c>
      <c r="H1196" t="s">
        <v>64</v>
      </c>
      <c r="I1196" t="s">
        <v>3567</v>
      </c>
      <c r="J1196" t="s">
        <v>2042</v>
      </c>
      <c r="K1196" t="s">
        <v>2043</v>
      </c>
      <c r="L1196" t="s">
        <v>3610</v>
      </c>
      <c r="M1196" t="s">
        <v>2044</v>
      </c>
      <c r="N1196" t="s">
        <v>3611</v>
      </c>
      <c r="O1196" t="s">
        <v>68</v>
      </c>
      <c r="P1196" t="s">
        <v>3616</v>
      </c>
      <c r="Q1196" t="s">
        <v>69</v>
      </c>
      <c r="R1196" t="s">
        <v>3896</v>
      </c>
      <c r="S1196" t="s">
        <v>2186</v>
      </c>
      <c r="T1196">
        <v>18</v>
      </c>
      <c r="U1196">
        <v>3</v>
      </c>
      <c r="V1196" t="s">
        <v>2189</v>
      </c>
      <c r="W1196">
        <v>1</v>
      </c>
      <c r="X1196" t="s">
        <v>72</v>
      </c>
      <c r="Y1196">
        <v>1</v>
      </c>
      <c r="Z1196" t="s">
        <v>73</v>
      </c>
      <c r="AA1196">
        <v>1</v>
      </c>
      <c r="AB1196" s="2">
        <v>0.24</v>
      </c>
      <c r="AC1196" s="2">
        <v>0.24</v>
      </c>
      <c r="AD1196" s="2">
        <v>100</v>
      </c>
      <c r="AE1196" s="2">
        <v>0.52</v>
      </c>
      <c r="AF1196" s="2">
        <v>0.52</v>
      </c>
      <c r="AG1196" s="2">
        <v>100</v>
      </c>
      <c r="AH1196" s="2">
        <v>0.24</v>
      </c>
      <c r="AI1196" s="2">
        <v>0</v>
      </c>
      <c r="AJ1196" s="2">
        <v>0</v>
      </c>
      <c r="AK1196" s="2">
        <v>0</v>
      </c>
      <c r="AL1196" s="2">
        <v>0</v>
      </c>
      <c r="AM1196" s="2">
        <v>0</v>
      </c>
      <c r="AN1196" s="2">
        <v>0</v>
      </c>
      <c r="AO1196" s="2">
        <v>0</v>
      </c>
      <c r="AP1196" s="2">
        <v>0</v>
      </c>
      <c r="AQ1196" s="2">
        <v>1</v>
      </c>
      <c r="AR1196" s="2">
        <v>0.76</v>
      </c>
      <c r="AS1196" s="2">
        <v>76</v>
      </c>
      <c r="AT1196" s="3">
        <v>82591404</v>
      </c>
      <c r="AU1196" s="3">
        <v>82591404</v>
      </c>
      <c r="AV1196" s="2">
        <v>100</v>
      </c>
      <c r="AW1196" s="3">
        <v>164750235</v>
      </c>
      <c r="AX1196" s="3">
        <v>164750235</v>
      </c>
      <c r="AY1196" s="2">
        <v>100</v>
      </c>
      <c r="AZ1196" s="3">
        <v>17858591500</v>
      </c>
      <c r="BA1196" s="3">
        <v>0</v>
      </c>
      <c r="BB1196" s="2">
        <v>0</v>
      </c>
      <c r="BC1196" s="3">
        <v>0</v>
      </c>
      <c r="BD1196" s="3">
        <v>0</v>
      </c>
      <c r="BE1196" s="2">
        <v>0</v>
      </c>
      <c r="BF1196" s="3">
        <v>0</v>
      </c>
      <c r="BG1196" s="3">
        <v>0</v>
      </c>
      <c r="BH1196" s="2">
        <v>0</v>
      </c>
      <c r="BI1196" s="3">
        <v>18105933139</v>
      </c>
      <c r="BJ1196" s="3">
        <v>247341639</v>
      </c>
      <c r="BK1196" s="2">
        <v>1.37</v>
      </c>
      <c r="BM1196" s="4">
        <f t="shared" si="217"/>
        <v>82.591403999999997</v>
      </c>
      <c r="BN1196" s="4">
        <f t="shared" si="218"/>
        <v>82.591403999999997</v>
      </c>
      <c r="BO1196" s="4">
        <f t="shared" si="219"/>
        <v>164.750235</v>
      </c>
      <c r="BP1196" s="4">
        <f t="shared" si="220"/>
        <v>164.750235</v>
      </c>
      <c r="BQ1196" s="4">
        <f t="shared" si="221"/>
        <v>17858.591499999999</v>
      </c>
      <c r="BR1196" s="4">
        <f t="shared" si="222"/>
        <v>0</v>
      </c>
      <c r="BS1196" s="4">
        <f t="shared" si="223"/>
        <v>0</v>
      </c>
      <c r="BT1196" s="4">
        <f t="shared" si="224"/>
        <v>0</v>
      </c>
      <c r="BU1196" s="4">
        <f t="shared" si="225"/>
        <v>0</v>
      </c>
      <c r="BV1196" s="4">
        <f t="shared" si="226"/>
        <v>0</v>
      </c>
      <c r="BW1196" s="4">
        <f t="shared" si="227"/>
        <v>18105.933138999997</v>
      </c>
      <c r="BX1196" s="4">
        <f t="shared" si="228"/>
        <v>247.34163899999999</v>
      </c>
    </row>
    <row r="1197" spans="1:76" x14ac:dyDescent="0.25">
      <c r="A1197">
        <v>16</v>
      </c>
      <c r="B1197" t="s">
        <v>60</v>
      </c>
      <c r="C1197" t="s">
        <v>61</v>
      </c>
      <c r="D1197">
        <v>2021</v>
      </c>
      <c r="E1197" t="s">
        <v>62</v>
      </c>
      <c r="F1197" t="s">
        <v>63</v>
      </c>
      <c r="G1197">
        <v>2</v>
      </c>
      <c r="H1197" t="s">
        <v>64</v>
      </c>
      <c r="I1197" t="s">
        <v>3567</v>
      </c>
      <c r="J1197" t="s">
        <v>2042</v>
      </c>
      <c r="K1197" t="s">
        <v>2043</v>
      </c>
      <c r="L1197" t="s">
        <v>3610</v>
      </c>
      <c r="M1197" t="s">
        <v>2044</v>
      </c>
      <c r="N1197" t="s">
        <v>3611</v>
      </c>
      <c r="O1197" t="s">
        <v>68</v>
      </c>
      <c r="P1197" t="s">
        <v>3616</v>
      </c>
      <c r="Q1197" t="s">
        <v>69</v>
      </c>
      <c r="R1197" t="s">
        <v>3896</v>
      </c>
      <c r="S1197" t="s">
        <v>2186</v>
      </c>
      <c r="T1197">
        <v>18</v>
      </c>
      <c r="U1197">
        <v>4</v>
      </c>
      <c r="V1197" t="s">
        <v>2190</v>
      </c>
      <c r="W1197">
        <v>1</v>
      </c>
      <c r="X1197" t="s">
        <v>72</v>
      </c>
      <c r="Y1197">
        <v>1</v>
      </c>
      <c r="Z1197" t="s">
        <v>73</v>
      </c>
      <c r="AA1197">
        <v>1</v>
      </c>
      <c r="AB1197" s="2">
        <v>12</v>
      </c>
      <c r="AC1197" s="2">
        <v>12</v>
      </c>
      <c r="AD1197" s="2">
        <v>100</v>
      </c>
      <c r="AE1197" s="2">
        <v>26</v>
      </c>
      <c r="AF1197" s="2">
        <v>23.9</v>
      </c>
      <c r="AG1197" s="2">
        <v>91.92</v>
      </c>
      <c r="AH1197" s="2">
        <v>25</v>
      </c>
      <c r="AI1197" s="2">
        <v>0</v>
      </c>
      <c r="AJ1197" s="2">
        <v>0</v>
      </c>
      <c r="AK1197" s="2">
        <v>25</v>
      </c>
      <c r="AL1197" s="2">
        <v>0</v>
      </c>
      <c r="AM1197" s="2">
        <v>0</v>
      </c>
      <c r="AN1197" s="2">
        <v>12</v>
      </c>
      <c r="AO1197" s="2">
        <v>0</v>
      </c>
      <c r="AP1197" s="2">
        <v>0</v>
      </c>
      <c r="AQ1197" s="2">
        <v>100</v>
      </c>
      <c r="AR1197" s="2">
        <v>35.9</v>
      </c>
      <c r="AS1197" s="2">
        <v>35.9</v>
      </c>
      <c r="AT1197" s="3">
        <v>7328851638</v>
      </c>
      <c r="AU1197" s="3">
        <v>7080560929</v>
      </c>
      <c r="AV1197" s="2">
        <v>96.61</v>
      </c>
      <c r="AW1197" s="3">
        <v>17506435331</v>
      </c>
      <c r="AX1197" s="3">
        <v>17316410912</v>
      </c>
      <c r="AY1197" s="2">
        <v>98.91</v>
      </c>
      <c r="AZ1197" s="3">
        <v>140208500</v>
      </c>
      <c r="BA1197" s="3">
        <v>0</v>
      </c>
      <c r="BB1197" s="2">
        <v>0</v>
      </c>
      <c r="BC1197" s="3">
        <v>15178719185</v>
      </c>
      <c r="BD1197" s="3">
        <v>0</v>
      </c>
      <c r="BE1197" s="2">
        <v>0</v>
      </c>
      <c r="BF1197" s="3">
        <v>8768390099</v>
      </c>
      <c r="BG1197" s="3">
        <v>0</v>
      </c>
      <c r="BH1197" s="2">
        <v>0</v>
      </c>
      <c r="BI1197" s="3">
        <v>48922604753</v>
      </c>
      <c r="BJ1197" s="3">
        <v>24396971841</v>
      </c>
      <c r="BK1197" s="2">
        <v>49.87</v>
      </c>
      <c r="BM1197" s="4">
        <f t="shared" si="217"/>
        <v>7328.8516380000001</v>
      </c>
      <c r="BN1197" s="4">
        <f t="shared" si="218"/>
        <v>7080.5609290000002</v>
      </c>
      <c r="BO1197" s="4">
        <f t="shared" si="219"/>
        <v>17506.435331000001</v>
      </c>
      <c r="BP1197" s="4">
        <f t="shared" si="220"/>
        <v>17316.410911999999</v>
      </c>
      <c r="BQ1197" s="4">
        <f t="shared" si="221"/>
        <v>140.20849999999999</v>
      </c>
      <c r="BR1197" s="4">
        <f t="shared" si="222"/>
        <v>0</v>
      </c>
      <c r="BS1197" s="4">
        <f t="shared" si="223"/>
        <v>15178.719185</v>
      </c>
      <c r="BT1197" s="4">
        <f t="shared" si="224"/>
        <v>0</v>
      </c>
      <c r="BU1197" s="4">
        <f t="shared" si="225"/>
        <v>8768.3900990000002</v>
      </c>
      <c r="BV1197" s="4">
        <f t="shared" si="226"/>
        <v>0</v>
      </c>
      <c r="BW1197" s="4">
        <f t="shared" si="227"/>
        <v>48922.604753000007</v>
      </c>
      <c r="BX1197" s="4">
        <f t="shared" si="228"/>
        <v>24396.971840999999</v>
      </c>
    </row>
    <row r="1198" spans="1:76" x14ac:dyDescent="0.25">
      <c r="A1198">
        <v>16</v>
      </c>
      <c r="B1198" t="s">
        <v>60</v>
      </c>
      <c r="C1198" t="s">
        <v>61</v>
      </c>
      <c r="D1198">
        <v>2021</v>
      </c>
      <c r="E1198" t="s">
        <v>62</v>
      </c>
      <c r="F1198" t="s">
        <v>63</v>
      </c>
      <c r="G1198">
        <v>2</v>
      </c>
      <c r="H1198" t="s">
        <v>64</v>
      </c>
      <c r="I1198" t="s">
        <v>3567</v>
      </c>
      <c r="J1198" t="s">
        <v>2042</v>
      </c>
      <c r="K1198" t="s">
        <v>2043</v>
      </c>
      <c r="L1198" t="s">
        <v>3610</v>
      </c>
      <c r="M1198" t="s">
        <v>2044</v>
      </c>
      <c r="N1198" t="s">
        <v>3611</v>
      </c>
      <c r="O1198" t="s">
        <v>68</v>
      </c>
      <c r="P1198" t="s">
        <v>3616</v>
      </c>
      <c r="Q1198" t="s">
        <v>69</v>
      </c>
      <c r="R1198" t="s">
        <v>3896</v>
      </c>
      <c r="S1198" t="s">
        <v>2186</v>
      </c>
      <c r="T1198">
        <v>18</v>
      </c>
      <c r="U1198">
        <v>5</v>
      </c>
      <c r="V1198" t="s">
        <v>2191</v>
      </c>
      <c r="W1198">
        <v>1</v>
      </c>
      <c r="X1198" t="s">
        <v>72</v>
      </c>
      <c r="Y1198">
        <v>2</v>
      </c>
      <c r="Z1198" t="s">
        <v>823</v>
      </c>
      <c r="AA1198">
        <v>1</v>
      </c>
      <c r="AB1198" s="2">
        <v>0.03</v>
      </c>
      <c r="AC1198" s="2">
        <v>0.03</v>
      </c>
      <c r="AD1198" s="2">
        <v>100</v>
      </c>
      <c r="AE1198" s="2">
        <v>0</v>
      </c>
      <c r="AF1198" s="2">
        <v>0</v>
      </c>
      <c r="AG1198" s="2">
        <v>0</v>
      </c>
      <c r="AH1198" s="2">
        <v>0</v>
      </c>
      <c r="AI1198" s="2">
        <v>0</v>
      </c>
      <c r="AJ1198" s="2">
        <v>0</v>
      </c>
      <c r="AK1198" s="2">
        <v>0</v>
      </c>
      <c r="AL1198" s="2">
        <v>0</v>
      </c>
      <c r="AM1198" s="2">
        <v>0</v>
      </c>
      <c r="AN1198" s="2">
        <v>0</v>
      </c>
      <c r="AO1198" s="2">
        <v>0</v>
      </c>
      <c r="AP1198" s="2">
        <v>0</v>
      </c>
      <c r="AQ1198" s="2">
        <v>100</v>
      </c>
      <c r="AR1198" s="2">
        <v>0.03</v>
      </c>
      <c r="AS1198" s="2">
        <v>0.03</v>
      </c>
      <c r="AT1198" s="3">
        <v>0</v>
      </c>
      <c r="AU1198" s="3">
        <v>0</v>
      </c>
      <c r="AV1198" s="2">
        <v>0</v>
      </c>
      <c r="AW1198" s="3">
        <v>0</v>
      </c>
      <c r="AX1198" s="3">
        <v>0</v>
      </c>
      <c r="AY1198" s="2">
        <v>0</v>
      </c>
      <c r="AZ1198" s="3">
        <v>0</v>
      </c>
      <c r="BA1198" s="3">
        <v>0</v>
      </c>
      <c r="BB1198" s="2">
        <v>0</v>
      </c>
      <c r="BC1198" s="3">
        <v>0</v>
      </c>
      <c r="BD1198" s="3">
        <v>0</v>
      </c>
      <c r="BE1198" s="2">
        <v>0</v>
      </c>
      <c r="BF1198" s="3">
        <v>0</v>
      </c>
      <c r="BG1198" s="3">
        <v>0</v>
      </c>
      <c r="BH1198" s="2">
        <v>0</v>
      </c>
      <c r="BI1198" s="3">
        <v>0</v>
      </c>
      <c r="BJ1198" s="3">
        <v>0</v>
      </c>
      <c r="BK1198" s="2">
        <v>0</v>
      </c>
      <c r="BM1198" s="4">
        <f t="shared" si="217"/>
        <v>0</v>
      </c>
      <c r="BN1198" s="4">
        <f t="shared" si="218"/>
        <v>0</v>
      </c>
      <c r="BO1198" s="4">
        <f t="shared" si="219"/>
        <v>0</v>
      </c>
      <c r="BP1198" s="4">
        <f t="shared" si="220"/>
        <v>0</v>
      </c>
      <c r="BQ1198" s="4">
        <f t="shared" si="221"/>
        <v>0</v>
      </c>
      <c r="BR1198" s="4">
        <f t="shared" si="222"/>
        <v>0</v>
      </c>
      <c r="BS1198" s="4">
        <f t="shared" si="223"/>
        <v>0</v>
      </c>
      <c r="BT1198" s="4">
        <f t="shared" si="224"/>
        <v>0</v>
      </c>
      <c r="BU1198" s="4">
        <f t="shared" si="225"/>
        <v>0</v>
      </c>
      <c r="BV1198" s="4">
        <f t="shared" si="226"/>
        <v>0</v>
      </c>
      <c r="BW1198" s="4">
        <f t="shared" si="227"/>
        <v>0</v>
      </c>
      <c r="BX1198" s="4">
        <f t="shared" si="228"/>
        <v>0</v>
      </c>
    </row>
    <row r="1199" spans="1:76" x14ac:dyDescent="0.25">
      <c r="A1199">
        <v>16</v>
      </c>
      <c r="B1199" t="s">
        <v>60</v>
      </c>
      <c r="C1199" t="s">
        <v>61</v>
      </c>
      <c r="D1199">
        <v>2021</v>
      </c>
      <c r="E1199" t="s">
        <v>62</v>
      </c>
      <c r="F1199" t="s">
        <v>63</v>
      </c>
      <c r="G1199">
        <v>2</v>
      </c>
      <c r="H1199" t="s">
        <v>64</v>
      </c>
      <c r="I1199" t="s">
        <v>3567</v>
      </c>
      <c r="J1199" t="s">
        <v>2042</v>
      </c>
      <c r="K1199" t="s">
        <v>2043</v>
      </c>
      <c r="L1199" t="s">
        <v>3610</v>
      </c>
      <c r="M1199" t="s">
        <v>2044</v>
      </c>
      <c r="N1199" t="s">
        <v>3611</v>
      </c>
      <c r="O1199" t="s">
        <v>68</v>
      </c>
      <c r="P1199" t="s">
        <v>3616</v>
      </c>
      <c r="Q1199" t="s">
        <v>69</v>
      </c>
      <c r="R1199" t="s">
        <v>3897</v>
      </c>
      <c r="S1199" t="s">
        <v>2192</v>
      </c>
      <c r="T1199">
        <v>14</v>
      </c>
      <c r="U1199">
        <v>1</v>
      </c>
      <c r="V1199" t="s">
        <v>2193</v>
      </c>
      <c r="W1199">
        <v>1</v>
      </c>
      <c r="X1199" t="s">
        <v>72</v>
      </c>
      <c r="Y1199">
        <v>1</v>
      </c>
      <c r="Z1199" t="s">
        <v>73</v>
      </c>
      <c r="AA1199">
        <v>1</v>
      </c>
      <c r="AB1199" s="2">
        <v>0.12</v>
      </c>
      <c r="AC1199" s="2">
        <v>0.12</v>
      </c>
      <c r="AD1199" s="2">
        <v>100</v>
      </c>
      <c r="AE1199" s="2">
        <v>0.28999999999999998</v>
      </c>
      <c r="AF1199" s="2">
        <v>0.43</v>
      </c>
      <c r="AG1199" s="2">
        <v>148.28</v>
      </c>
      <c r="AH1199" s="2">
        <v>0.25</v>
      </c>
      <c r="AI1199" s="2">
        <v>0</v>
      </c>
      <c r="AJ1199" s="2">
        <v>0</v>
      </c>
      <c r="AK1199" s="2">
        <v>0.21</v>
      </c>
      <c r="AL1199" s="2">
        <v>0</v>
      </c>
      <c r="AM1199" s="2">
        <v>0</v>
      </c>
      <c r="AN1199" s="2">
        <v>0.1</v>
      </c>
      <c r="AO1199" s="2">
        <v>0</v>
      </c>
      <c r="AP1199" s="2">
        <v>0</v>
      </c>
      <c r="AQ1199" s="2">
        <v>0.97</v>
      </c>
      <c r="AR1199" s="2">
        <v>0.55000000000000004</v>
      </c>
      <c r="AS1199" s="2">
        <v>56.7</v>
      </c>
      <c r="AT1199" s="3">
        <v>657602202</v>
      </c>
      <c r="AU1199" s="3">
        <v>655652140</v>
      </c>
      <c r="AV1199" s="2">
        <v>99.7</v>
      </c>
      <c r="AW1199" s="3">
        <v>5120379518</v>
      </c>
      <c r="AX1199" s="3">
        <v>5107317505</v>
      </c>
      <c r="AY1199" s="2">
        <v>99.74</v>
      </c>
      <c r="AZ1199" s="3">
        <v>4278896834</v>
      </c>
      <c r="BA1199" s="3">
        <v>0</v>
      </c>
      <c r="BB1199" s="2">
        <v>0</v>
      </c>
      <c r="BC1199" s="3">
        <v>5051172443</v>
      </c>
      <c r="BD1199" s="3">
        <v>0</v>
      </c>
      <c r="BE1199" s="2">
        <v>0</v>
      </c>
      <c r="BF1199" s="3">
        <v>2275030520</v>
      </c>
      <c r="BG1199" s="3">
        <v>0</v>
      </c>
      <c r="BH1199" s="2">
        <v>0</v>
      </c>
      <c r="BI1199" s="3">
        <v>17383081517</v>
      </c>
      <c r="BJ1199" s="3">
        <v>5762969645</v>
      </c>
      <c r="BK1199" s="2">
        <v>33.15</v>
      </c>
      <c r="BM1199" s="4">
        <f t="shared" si="217"/>
        <v>657.60220200000003</v>
      </c>
      <c r="BN1199" s="4">
        <f t="shared" si="218"/>
        <v>655.65214000000003</v>
      </c>
      <c r="BO1199" s="4">
        <f t="shared" si="219"/>
        <v>5120.3795179999997</v>
      </c>
      <c r="BP1199" s="4">
        <f t="shared" si="220"/>
        <v>5107.317505</v>
      </c>
      <c r="BQ1199" s="4">
        <f t="shared" si="221"/>
        <v>4278.8968340000001</v>
      </c>
      <c r="BR1199" s="4">
        <f t="shared" si="222"/>
        <v>0</v>
      </c>
      <c r="BS1199" s="4">
        <f t="shared" si="223"/>
        <v>5051.1724430000004</v>
      </c>
      <c r="BT1199" s="4">
        <f t="shared" si="224"/>
        <v>0</v>
      </c>
      <c r="BU1199" s="4">
        <f t="shared" si="225"/>
        <v>2275.0305199999998</v>
      </c>
      <c r="BV1199" s="4">
        <f t="shared" si="226"/>
        <v>0</v>
      </c>
      <c r="BW1199" s="4">
        <f t="shared" si="227"/>
        <v>17383.081516999999</v>
      </c>
      <c r="BX1199" s="4">
        <f t="shared" si="228"/>
        <v>5762.9696450000001</v>
      </c>
    </row>
    <row r="1200" spans="1:76" x14ac:dyDescent="0.25">
      <c r="A1200">
        <v>16</v>
      </c>
      <c r="B1200" t="s">
        <v>60</v>
      </c>
      <c r="C1200" t="s">
        <v>61</v>
      </c>
      <c r="D1200">
        <v>2021</v>
      </c>
      <c r="E1200" t="s">
        <v>62</v>
      </c>
      <c r="F1200" t="s">
        <v>63</v>
      </c>
      <c r="G1200">
        <v>2</v>
      </c>
      <c r="H1200" t="s">
        <v>64</v>
      </c>
      <c r="I1200" t="s">
        <v>3567</v>
      </c>
      <c r="J1200" t="s">
        <v>2042</v>
      </c>
      <c r="K1200" t="s">
        <v>2043</v>
      </c>
      <c r="L1200" t="s">
        <v>3610</v>
      </c>
      <c r="M1200" t="s">
        <v>2044</v>
      </c>
      <c r="N1200" t="s">
        <v>3611</v>
      </c>
      <c r="O1200" t="s">
        <v>68</v>
      </c>
      <c r="P1200" t="s">
        <v>3616</v>
      </c>
      <c r="Q1200" t="s">
        <v>69</v>
      </c>
      <c r="R1200" t="s">
        <v>3897</v>
      </c>
      <c r="S1200" t="s">
        <v>2192</v>
      </c>
      <c r="T1200">
        <v>14</v>
      </c>
      <c r="U1200">
        <v>2</v>
      </c>
      <c r="V1200" t="s">
        <v>2194</v>
      </c>
      <c r="W1200">
        <v>1</v>
      </c>
      <c r="X1200" t="s">
        <v>72</v>
      </c>
      <c r="Y1200">
        <v>1</v>
      </c>
      <c r="Z1200" t="s">
        <v>73</v>
      </c>
      <c r="AA1200">
        <v>1</v>
      </c>
      <c r="AB1200" s="2">
        <v>0</v>
      </c>
      <c r="AC1200" s="2">
        <v>0</v>
      </c>
      <c r="AD1200" s="2">
        <v>0</v>
      </c>
      <c r="AE1200" s="2">
        <v>0.56999999999999995</v>
      </c>
      <c r="AF1200" s="2">
        <v>0.25</v>
      </c>
      <c r="AG1200" s="2">
        <v>43.86</v>
      </c>
      <c r="AH1200" s="2">
        <v>0.16</v>
      </c>
      <c r="AI1200" s="2">
        <v>0</v>
      </c>
      <c r="AJ1200" s="2">
        <v>0</v>
      </c>
      <c r="AK1200" s="2">
        <v>0.16</v>
      </c>
      <c r="AL1200" s="2">
        <v>0</v>
      </c>
      <c r="AM1200" s="2">
        <v>0</v>
      </c>
      <c r="AN1200" s="2">
        <v>0.11</v>
      </c>
      <c r="AO1200" s="2">
        <v>0</v>
      </c>
      <c r="AP1200" s="2">
        <v>0</v>
      </c>
      <c r="AQ1200" s="2">
        <v>1</v>
      </c>
      <c r="AR1200" s="2">
        <v>0.25</v>
      </c>
      <c r="AS1200" s="2">
        <v>25</v>
      </c>
      <c r="AT1200" s="3">
        <v>0</v>
      </c>
      <c r="AU1200" s="3">
        <v>0</v>
      </c>
      <c r="AV1200" s="2">
        <v>0</v>
      </c>
      <c r="AW1200" s="3">
        <v>600000000</v>
      </c>
      <c r="AX1200" s="3">
        <v>600000000</v>
      </c>
      <c r="AY1200" s="2">
        <v>100</v>
      </c>
      <c r="AZ1200" s="3">
        <v>473822238</v>
      </c>
      <c r="BA1200" s="3">
        <v>0</v>
      </c>
      <c r="BB1200" s="2">
        <v>0</v>
      </c>
      <c r="BC1200" s="3">
        <v>592095218</v>
      </c>
      <c r="BD1200" s="3">
        <v>0</v>
      </c>
      <c r="BE1200" s="2">
        <v>0</v>
      </c>
      <c r="BF1200" s="3">
        <v>208099027</v>
      </c>
      <c r="BG1200" s="3">
        <v>0</v>
      </c>
      <c r="BH1200" s="2">
        <v>0</v>
      </c>
      <c r="BI1200" s="3">
        <v>1874016483</v>
      </c>
      <c r="BJ1200" s="3">
        <v>600000000</v>
      </c>
      <c r="BK1200" s="2">
        <v>32.020000000000003</v>
      </c>
      <c r="BM1200" s="4">
        <f t="shared" si="217"/>
        <v>0</v>
      </c>
      <c r="BN1200" s="4">
        <f t="shared" si="218"/>
        <v>0</v>
      </c>
      <c r="BO1200" s="4">
        <f t="shared" si="219"/>
        <v>600</v>
      </c>
      <c r="BP1200" s="4">
        <f t="shared" si="220"/>
        <v>600</v>
      </c>
      <c r="BQ1200" s="4">
        <f t="shared" si="221"/>
        <v>473.82223800000003</v>
      </c>
      <c r="BR1200" s="4">
        <f t="shared" si="222"/>
        <v>0</v>
      </c>
      <c r="BS1200" s="4">
        <f t="shared" si="223"/>
        <v>592.09521800000005</v>
      </c>
      <c r="BT1200" s="4">
        <f t="shared" si="224"/>
        <v>0</v>
      </c>
      <c r="BU1200" s="4">
        <f t="shared" si="225"/>
        <v>208.09902700000001</v>
      </c>
      <c r="BV1200" s="4">
        <f t="shared" si="226"/>
        <v>0</v>
      </c>
      <c r="BW1200" s="4">
        <f t="shared" si="227"/>
        <v>1874.0164830000001</v>
      </c>
      <c r="BX1200" s="4">
        <f t="shared" si="228"/>
        <v>600</v>
      </c>
    </row>
    <row r="1201" spans="1:76" x14ac:dyDescent="0.25">
      <c r="A1201">
        <v>16</v>
      </c>
      <c r="B1201" t="s">
        <v>60</v>
      </c>
      <c r="C1201" t="s">
        <v>61</v>
      </c>
      <c r="D1201">
        <v>2021</v>
      </c>
      <c r="E1201" t="s">
        <v>62</v>
      </c>
      <c r="F1201" t="s">
        <v>63</v>
      </c>
      <c r="G1201">
        <v>2</v>
      </c>
      <c r="H1201" t="s">
        <v>64</v>
      </c>
      <c r="I1201" t="s">
        <v>3567</v>
      </c>
      <c r="J1201" t="s">
        <v>2042</v>
      </c>
      <c r="K1201" t="s">
        <v>2043</v>
      </c>
      <c r="L1201" t="s">
        <v>3610</v>
      </c>
      <c r="M1201" t="s">
        <v>2044</v>
      </c>
      <c r="N1201" t="s">
        <v>3611</v>
      </c>
      <c r="O1201" t="s">
        <v>68</v>
      </c>
      <c r="P1201" t="s">
        <v>3616</v>
      </c>
      <c r="Q1201" t="s">
        <v>69</v>
      </c>
      <c r="R1201" t="s">
        <v>3897</v>
      </c>
      <c r="S1201" t="s">
        <v>2192</v>
      </c>
      <c r="T1201">
        <v>14</v>
      </c>
      <c r="U1201">
        <v>3</v>
      </c>
      <c r="V1201" t="s">
        <v>2195</v>
      </c>
      <c r="W1201">
        <v>1</v>
      </c>
      <c r="X1201" t="s">
        <v>72</v>
      </c>
      <c r="Y1201">
        <v>1</v>
      </c>
      <c r="Z1201" t="s">
        <v>73</v>
      </c>
      <c r="AA1201">
        <v>1</v>
      </c>
      <c r="AB1201" s="2">
        <v>1</v>
      </c>
      <c r="AC1201" s="2">
        <v>1</v>
      </c>
      <c r="AD1201" s="2">
        <v>100</v>
      </c>
      <c r="AE1201" s="2">
        <v>27</v>
      </c>
      <c r="AF1201" s="2">
        <v>30</v>
      </c>
      <c r="AG1201" s="2">
        <v>111.11</v>
      </c>
      <c r="AH1201" s="2">
        <v>31</v>
      </c>
      <c r="AI1201" s="2">
        <v>0</v>
      </c>
      <c r="AJ1201" s="2">
        <v>0</v>
      </c>
      <c r="AK1201" s="2">
        <v>30</v>
      </c>
      <c r="AL1201" s="2">
        <v>0</v>
      </c>
      <c r="AM1201" s="2">
        <v>0</v>
      </c>
      <c r="AN1201" s="2">
        <v>11</v>
      </c>
      <c r="AO1201" s="2">
        <v>0</v>
      </c>
      <c r="AP1201" s="2">
        <v>0</v>
      </c>
      <c r="AQ1201" s="2">
        <v>100</v>
      </c>
      <c r="AR1201" s="2">
        <v>31</v>
      </c>
      <c r="AS1201" s="2">
        <v>31</v>
      </c>
      <c r="AT1201" s="3">
        <v>39143300</v>
      </c>
      <c r="AU1201" s="3">
        <v>39143300</v>
      </c>
      <c r="AV1201" s="2">
        <v>100</v>
      </c>
      <c r="AW1201" s="3">
        <v>273939200</v>
      </c>
      <c r="AX1201" s="3">
        <v>252969600</v>
      </c>
      <c r="AY1201" s="2">
        <v>92.35</v>
      </c>
      <c r="AZ1201" s="3">
        <v>510740928</v>
      </c>
      <c r="BA1201" s="3">
        <v>0</v>
      </c>
      <c r="BB1201" s="2">
        <v>0</v>
      </c>
      <c r="BC1201" s="3">
        <v>826171782</v>
      </c>
      <c r="BD1201" s="3">
        <v>0</v>
      </c>
      <c r="BE1201" s="2">
        <v>0</v>
      </c>
      <c r="BF1201" s="3">
        <v>204018653</v>
      </c>
      <c r="BG1201" s="3">
        <v>0</v>
      </c>
      <c r="BH1201" s="2">
        <v>0</v>
      </c>
      <c r="BI1201" s="3">
        <v>1854013863</v>
      </c>
      <c r="BJ1201" s="3">
        <v>292112900</v>
      </c>
      <c r="BK1201" s="2">
        <v>15.76</v>
      </c>
      <c r="BM1201" s="4">
        <f t="shared" si="217"/>
        <v>39.143300000000004</v>
      </c>
      <c r="BN1201" s="4">
        <f t="shared" si="218"/>
        <v>39.143300000000004</v>
      </c>
      <c r="BO1201" s="4">
        <f t="shared" si="219"/>
        <v>273.93920000000003</v>
      </c>
      <c r="BP1201" s="4">
        <f t="shared" si="220"/>
        <v>252.96960000000001</v>
      </c>
      <c r="BQ1201" s="4">
        <f t="shared" si="221"/>
        <v>510.740928</v>
      </c>
      <c r="BR1201" s="4">
        <f t="shared" si="222"/>
        <v>0</v>
      </c>
      <c r="BS1201" s="4">
        <f t="shared" si="223"/>
        <v>826.17178200000001</v>
      </c>
      <c r="BT1201" s="4">
        <f t="shared" si="224"/>
        <v>0</v>
      </c>
      <c r="BU1201" s="4">
        <f t="shared" si="225"/>
        <v>204.018653</v>
      </c>
      <c r="BV1201" s="4">
        <f t="shared" si="226"/>
        <v>0</v>
      </c>
      <c r="BW1201" s="4">
        <f t="shared" si="227"/>
        <v>1854.0138630000001</v>
      </c>
      <c r="BX1201" s="4">
        <f t="shared" si="228"/>
        <v>292.11290000000002</v>
      </c>
    </row>
    <row r="1202" spans="1:76" x14ac:dyDescent="0.25">
      <c r="A1202">
        <v>16</v>
      </c>
      <c r="B1202" t="s">
        <v>60</v>
      </c>
      <c r="C1202" t="s">
        <v>61</v>
      </c>
      <c r="D1202">
        <v>2021</v>
      </c>
      <c r="E1202" t="s">
        <v>62</v>
      </c>
      <c r="F1202" t="s">
        <v>63</v>
      </c>
      <c r="G1202">
        <v>2</v>
      </c>
      <c r="H1202" t="s">
        <v>64</v>
      </c>
      <c r="I1202" t="s">
        <v>3568</v>
      </c>
      <c r="J1202" t="s">
        <v>2196</v>
      </c>
      <c r="K1202" t="s">
        <v>2197</v>
      </c>
      <c r="L1202" t="s">
        <v>3607</v>
      </c>
      <c r="M1202" t="s">
        <v>1614</v>
      </c>
      <c r="N1202" t="s">
        <v>3614</v>
      </c>
      <c r="O1202" t="s">
        <v>625</v>
      </c>
      <c r="P1202" t="s">
        <v>3651</v>
      </c>
      <c r="Q1202" t="s">
        <v>1681</v>
      </c>
      <c r="R1202" t="s">
        <v>3898</v>
      </c>
      <c r="S1202" t="s">
        <v>2198</v>
      </c>
      <c r="T1202">
        <v>32</v>
      </c>
      <c r="U1202">
        <v>1</v>
      </c>
      <c r="V1202" t="s">
        <v>2199</v>
      </c>
      <c r="W1202">
        <v>1</v>
      </c>
      <c r="X1202" t="s">
        <v>72</v>
      </c>
      <c r="Y1202">
        <v>1</v>
      </c>
      <c r="Z1202" t="s">
        <v>73</v>
      </c>
      <c r="AA1202">
        <v>1</v>
      </c>
      <c r="AB1202" s="2">
        <v>0</v>
      </c>
      <c r="AC1202" s="2">
        <v>0</v>
      </c>
      <c r="AD1202" s="2">
        <v>0</v>
      </c>
      <c r="AE1202" s="2">
        <v>1</v>
      </c>
      <c r="AF1202" s="2">
        <v>1</v>
      </c>
      <c r="AG1202" s="2">
        <v>100</v>
      </c>
      <c r="AH1202" s="2">
        <v>1</v>
      </c>
      <c r="AI1202" s="2">
        <v>0</v>
      </c>
      <c r="AJ1202" s="2">
        <v>0</v>
      </c>
      <c r="AK1202" s="2">
        <v>1</v>
      </c>
      <c r="AL1202" s="2">
        <v>0</v>
      </c>
      <c r="AM1202" s="2">
        <v>0</v>
      </c>
      <c r="AN1202" s="2">
        <v>1</v>
      </c>
      <c r="AO1202" s="2">
        <v>0</v>
      </c>
      <c r="AP1202" s="2">
        <v>0</v>
      </c>
      <c r="AQ1202" s="2">
        <v>4</v>
      </c>
      <c r="AR1202" s="2">
        <v>1</v>
      </c>
      <c r="AS1202" s="2">
        <v>25</v>
      </c>
      <c r="AT1202" s="3">
        <v>0</v>
      </c>
      <c r="AU1202" s="3">
        <v>0</v>
      </c>
      <c r="AV1202" s="2">
        <v>0</v>
      </c>
      <c r="AW1202" s="3">
        <v>13524000</v>
      </c>
      <c r="AX1202" s="3">
        <v>13524000</v>
      </c>
      <c r="AY1202" s="2">
        <v>100</v>
      </c>
      <c r="AZ1202" s="3">
        <v>79695000</v>
      </c>
      <c r="BA1202" s="3">
        <v>0</v>
      </c>
      <c r="BB1202" s="2">
        <v>0</v>
      </c>
      <c r="BC1202" s="3">
        <v>294739877</v>
      </c>
      <c r="BD1202" s="3">
        <v>0</v>
      </c>
      <c r="BE1202" s="2">
        <v>0</v>
      </c>
      <c r="BF1202" s="3">
        <v>294739877</v>
      </c>
      <c r="BG1202" s="3">
        <v>0</v>
      </c>
      <c r="BH1202" s="2">
        <v>0</v>
      </c>
      <c r="BI1202" s="3">
        <v>682698754</v>
      </c>
      <c r="BJ1202" s="3">
        <v>13524000</v>
      </c>
      <c r="BK1202" s="2">
        <v>1.98</v>
      </c>
      <c r="BL1202" t="s">
        <v>2200</v>
      </c>
      <c r="BM1202" s="4">
        <f t="shared" si="217"/>
        <v>0</v>
      </c>
      <c r="BN1202" s="4">
        <f t="shared" si="218"/>
        <v>0</v>
      </c>
      <c r="BO1202" s="4">
        <f t="shared" si="219"/>
        <v>13.523999999999999</v>
      </c>
      <c r="BP1202" s="4">
        <f t="shared" si="220"/>
        <v>13.523999999999999</v>
      </c>
      <c r="BQ1202" s="4">
        <f t="shared" si="221"/>
        <v>79.694999999999993</v>
      </c>
      <c r="BR1202" s="4">
        <f t="shared" si="222"/>
        <v>0</v>
      </c>
      <c r="BS1202" s="4">
        <f t="shared" si="223"/>
        <v>294.73987699999998</v>
      </c>
      <c r="BT1202" s="4">
        <f t="shared" si="224"/>
        <v>0</v>
      </c>
      <c r="BU1202" s="4">
        <f t="shared" si="225"/>
        <v>294.73987699999998</v>
      </c>
      <c r="BV1202" s="4">
        <f t="shared" si="226"/>
        <v>0</v>
      </c>
      <c r="BW1202" s="4">
        <f t="shared" si="227"/>
        <v>682.69875400000001</v>
      </c>
      <c r="BX1202" s="4">
        <f t="shared" si="228"/>
        <v>13.523999999999999</v>
      </c>
    </row>
    <row r="1203" spans="1:76" x14ac:dyDescent="0.25">
      <c r="A1203">
        <v>16</v>
      </c>
      <c r="B1203" t="s">
        <v>60</v>
      </c>
      <c r="C1203" t="s">
        <v>61</v>
      </c>
      <c r="D1203">
        <v>2021</v>
      </c>
      <c r="E1203" t="s">
        <v>62</v>
      </c>
      <c r="F1203" t="s">
        <v>63</v>
      </c>
      <c r="G1203">
        <v>2</v>
      </c>
      <c r="H1203" t="s">
        <v>64</v>
      </c>
      <c r="I1203" t="s">
        <v>3568</v>
      </c>
      <c r="J1203" t="s">
        <v>2196</v>
      </c>
      <c r="K1203" t="s">
        <v>2197</v>
      </c>
      <c r="L1203" t="s">
        <v>3607</v>
      </c>
      <c r="M1203" t="s">
        <v>1614</v>
      </c>
      <c r="N1203" t="s">
        <v>3614</v>
      </c>
      <c r="O1203" t="s">
        <v>625</v>
      </c>
      <c r="P1203" t="s">
        <v>3651</v>
      </c>
      <c r="Q1203" t="s">
        <v>1681</v>
      </c>
      <c r="R1203" t="s">
        <v>3898</v>
      </c>
      <c r="S1203" t="s">
        <v>2198</v>
      </c>
      <c r="T1203">
        <v>32</v>
      </c>
      <c r="U1203">
        <v>2</v>
      </c>
      <c r="V1203" t="s">
        <v>2201</v>
      </c>
      <c r="W1203">
        <v>1</v>
      </c>
      <c r="X1203" t="s">
        <v>72</v>
      </c>
      <c r="Y1203">
        <v>1</v>
      </c>
      <c r="Z1203" t="s">
        <v>73</v>
      </c>
      <c r="AA1203">
        <v>1</v>
      </c>
      <c r="AB1203" s="2">
        <v>20</v>
      </c>
      <c r="AC1203" s="2">
        <v>20</v>
      </c>
      <c r="AD1203" s="2">
        <v>100</v>
      </c>
      <c r="AE1203" s="2">
        <v>80</v>
      </c>
      <c r="AF1203" s="2">
        <v>80</v>
      </c>
      <c r="AG1203" s="2">
        <v>100</v>
      </c>
      <c r="AH1203" s="2">
        <v>0</v>
      </c>
      <c r="AI1203" s="2">
        <v>0</v>
      </c>
      <c r="AJ1203" s="2">
        <v>0</v>
      </c>
      <c r="AK1203" s="2">
        <v>0</v>
      </c>
      <c r="AL1203" s="2">
        <v>0</v>
      </c>
      <c r="AM1203" s="2">
        <v>0</v>
      </c>
      <c r="AN1203" s="2">
        <v>0</v>
      </c>
      <c r="AO1203" s="2">
        <v>0</v>
      </c>
      <c r="AP1203" s="2">
        <v>0</v>
      </c>
      <c r="AQ1203" s="2">
        <v>100</v>
      </c>
      <c r="AR1203" s="2">
        <v>100</v>
      </c>
      <c r="AS1203" s="2">
        <v>100</v>
      </c>
      <c r="AT1203" s="3">
        <v>100000</v>
      </c>
      <c r="AU1203" s="3">
        <v>0</v>
      </c>
      <c r="AV1203" s="2">
        <v>0</v>
      </c>
      <c r="AW1203" s="3">
        <v>123744800</v>
      </c>
      <c r="AX1203" s="3">
        <v>123744800</v>
      </c>
      <c r="AY1203" s="2">
        <v>100</v>
      </c>
      <c r="AZ1203" s="3">
        <v>0</v>
      </c>
      <c r="BA1203" s="3">
        <v>0</v>
      </c>
      <c r="BB1203" s="2">
        <v>0</v>
      </c>
      <c r="BC1203" s="3">
        <v>0</v>
      </c>
      <c r="BD1203" s="3">
        <v>0</v>
      </c>
      <c r="BE1203" s="2">
        <v>0</v>
      </c>
      <c r="BF1203" s="3">
        <v>0</v>
      </c>
      <c r="BG1203" s="3">
        <v>0</v>
      </c>
      <c r="BH1203" s="2">
        <v>0</v>
      </c>
      <c r="BI1203" s="3">
        <v>123844800</v>
      </c>
      <c r="BJ1203" s="3">
        <v>123744800</v>
      </c>
      <c r="BK1203" s="2">
        <v>99.92</v>
      </c>
      <c r="BL1203" t="s">
        <v>2202</v>
      </c>
      <c r="BM1203" s="4">
        <f t="shared" si="217"/>
        <v>0.1</v>
      </c>
      <c r="BN1203" s="4">
        <f t="shared" si="218"/>
        <v>0</v>
      </c>
      <c r="BO1203" s="4">
        <f t="shared" si="219"/>
        <v>123.7448</v>
      </c>
      <c r="BP1203" s="4">
        <f t="shared" si="220"/>
        <v>123.7448</v>
      </c>
      <c r="BQ1203" s="4">
        <f t="shared" si="221"/>
        <v>0</v>
      </c>
      <c r="BR1203" s="4">
        <f t="shared" si="222"/>
        <v>0</v>
      </c>
      <c r="BS1203" s="4">
        <f t="shared" si="223"/>
        <v>0</v>
      </c>
      <c r="BT1203" s="4">
        <f t="shared" si="224"/>
        <v>0</v>
      </c>
      <c r="BU1203" s="4">
        <f t="shared" si="225"/>
        <v>0</v>
      </c>
      <c r="BV1203" s="4">
        <f t="shared" si="226"/>
        <v>0</v>
      </c>
      <c r="BW1203" s="4">
        <f t="shared" si="227"/>
        <v>123.84479999999999</v>
      </c>
      <c r="BX1203" s="4">
        <f t="shared" si="228"/>
        <v>123.7448</v>
      </c>
    </row>
    <row r="1204" spans="1:76" x14ac:dyDescent="0.25">
      <c r="A1204">
        <v>16</v>
      </c>
      <c r="B1204" t="s">
        <v>60</v>
      </c>
      <c r="C1204" t="s">
        <v>61</v>
      </c>
      <c r="D1204">
        <v>2021</v>
      </c>
      <c r="E1204" t="s">
        <v>62</v>
      </c>
      <c r="F1204" t="s">
        <v>63</v>
      </c>
      <c r="G1204">
        <v>2</v>
      </c>
      <c r="H1204" t="s">
        <v>64</v>
      </c>
      <c r="I1204" t="s">
        <v>3568</v>
      </c>
      <c r="J1204" t="s">
        <v>2196</v>
      </c>
      <c r="K1204" t="s">
        <v>2197</v>
      </c>
      <c r="L1204" t="s">
        <v>3607</v>
      </c>
      <c r="M1204" t="s">
        <v>1614</v>
      </c>
      <c r="N1204" t="s">
        <v>3614</v>
      </c>
      <c r="O1204" t="s">
        <v>625</v>
      </c>
      <c r="P1204" t="s">
        <v>3651</v>
      </c>
      <c r="Q1204" t="s">
        <v>1681</v>
      </c>
      <c r="R1204" t="s">
        <v>3898</v>
      </c>
      <c r="S1204" t="s">
        <v>2198</v>
      </c>
      <c r="T1204">
        <v>32</v>
      </c>
      <c r="U1204">
        <v>3</v>
      </c>
      <c r="V1204" t="s">
        <v>2203</v>
      </c>
      <c r="W1204">
        <v>2</v>
      </c>
      <c r="X1204" t="s">
        <v>76</v>
      </c>
      <c r="Y1204">
        <v>1</v>
      </c>
      <c r="Z1204" t="s">
        <v>73</v>
      </c>
      <c r="AA1204">
        <v>1</v>
      </c>
      <c r="AB1204" s="2">
        <v>1</v>
      </c>
      <c r="AC1204" s="2">
        <v>1</v>
      </c>
      <c r="AD1204" s="2">
        <v>100</v>
      </c>
      <c r="AE1204" s="2">
        <v>1</v>
      </c>
      <c r="AF1204" s="2">
        <v>1</v>
      </c>
      <c r="AG1204" s="2">
        <v>100</v>
      </c>
      <c r="AH1204" s="2">
        <v>1</v>
      </c>
      <c r="AI1204" s="2">
        <v>0</v>
      </c>
      <c r="AJ1204" s="2">
        <v>0</v>
      </c>
      <c r="AK1204" s="2">
        <v>1</v>
      </c>
      <c r="AL1204" s="2">
        <v>0</v>
      </c>
      <c r="AM1204" s="2">
        <v>0</v>
      </c>
      <c r="AN1204" s="2">
        <v>1</v>
      </c>
      <c r="AO1204" s="2">
        <v>0</v>
      </c>
      <c r="AP1204" s="2">
        <v>0</v>
      </c>
      <c r="AQ1204" s="2" t="s">
        <v>77</v>
      </c>
      <c r="AR1204" s="2" t="s">
        <v>77</v>
      </c>
      <c r="AS1204" s="2" t="s">
        <v>77</v>
      </c>
      <c r="AT1204" s="3">
        <v>29946000</v>
      </c>
      <c r="AU1204" s="3">
        <v>29704500</v>
      </c>
      <c r="AV1204" s="2">
        <v>99.17</v>
      </c>
      <c r="AW1204" s="3">
        <v>65205000</v>
      </c>
      <c r="AX1204" s="3">
        <v>65205000</v>
      </c>
      <c r="AY1204" s="2">
        <v>100</v>
      </c>
      <c r="AZ1204" s="3">
        <v>79695000</v>
      </c>
      <c r="BA1204" s="3">
        <v>0</v>
      </c>
      <c r="BB1204" s="2">
        <v>0</v>
      </c>
      <c r="BC1204" s="3">
        <v>35144129</v>
      </c>
      <c r="BD1204" s="3">
        <v>0</v>
      </c>
      <c r="BE1204" s="2">
        <v>0</v>
      </c>
      <c r="BF1204" s="3">
        <v>17912049</v>
      </c>
      <c r="BG1204" s="3">
        <v>0</v>
      </c>
      <c r="BH1204" s="2">
        <v>0</v>
      </c>
      <c r="BI1204" s="3">
        <v>227902178</v>
      </c>
      <c r="BJ1204" s="3">
        <v>94909500</v>
      </c>
      <c r="BK1204" s="2">
        <v>41.64</v>
      </c>
      <c r="BL1204" t="s">
        <v>2204</v>
      </c>
      <c r="BM1204" s="4">
        <f t="shared" si="217"/>
        <v>29.946000000000002</v>
      </c>
      <c r="BN1204" s="4">
        <f t="shared" si="218"/>
        <v>29.704499999999999</v>
      </c>
      <c r="BO1204" s="4">
        <f t="shared" si="219"/>
        <v>65.204999999999998</v>
      </c>
      <c r="BP1204" s="4">
        <f t="shared" si="220"/>
        <v>65.204999999999998</v>
      </c>
      <c r="BQ1204" s="4">
        <f t="shared" si="221"/>
        <v>79.694999999999993</v>
      </c>
      <c r="BR1204" s="4">
        <f t="shared" si="222"/>
        <v>0</v>
      </c>
      <c r="BS1204" s="4">
        <f t="shared" si="223"/>
        <v>35.144129</v>
      </c>
      <c r="BT1204" s="4">
        <f t="shared" si="224"/>
        <v>0</v>
      </c>
      <c r="BU1204" s="4">
        <f t="shared" si="225"/>
        <v>17.912049</v>
      </c>
      <c r="BV1204" s="4">
        <f t="shared" si="226"/>
        <v>0</v>
      </c>
      <c r="BW1204" s="4">
        <f t="shared" si="227"/>
        <v>227.90217799999999</v>
      </c>
      <c r="BX1204" s="4">
        <f t="shared" si="228"/>
        <v>94.909499999999994</v>
      </c>
    </row>
    <row r="1205" spans="1:76" x14ac:dyDescent="0.25">
      <c r="A1205">
        <v>16</v>
      </c>
      <c r="B1205" t="s">
        <v>60</v>
      </c>
      <c r="C1205" t="s">
        <v>61</v>
      </c>
      <c r="D1205">
        <v>2021</v>
      </c>
      <c r="E1205" t="s">
        <v>62</v>
      </c>
      <c r="F1205" t="s">
        <v>63</v>
      </c>
      <c r="G1205">
        <v>2</v>
      </c>
      <c r="H1205" t="s">
        <v>64</v>
      </c>
      <c r="I1205" t="s">
        <v>3568</v>
      </c>
      <c r="J1205" t="s">
        <v>2196</v>
      </c>
      <c r="K1205" t="s">
        <v>2197</v>
      </c>
      <c r="L1205" t="s">
        <v>3607</v>
      </c>
      <c r="M1205" t="s">
        <v>1614</v>
      </c>
      <c r="N1205" t="s">
        <v>3614</v>
      </c>
      <c r="O1205" t="s">
        <v>625</v>
      </c>
      <c r="P1205" t="s">
        <v>3651</v>
      </c>
      <c r="Q1205" t="s">
        <v>1681</v>
      </c>
      <c r="R1205" t="s">
        <v>3898</v>
      </c>
      <c r="S1205" t="s">
        <v>2198</v>
      </c>
      <c r="T1205">
        <v>32</v>
      </c>
      <c r="U1205">
        <v>4</v>
      </c>
      <c r="V1205" t="s">
        <v>2205</v>
      </c>
      <c r="W1205">
        <v>1</v>
      </c>
      <c r="X1205" t="s">
        <v>72</v>
      </c>
      <c r="Y1205">
        <v>1</v>
      </c>
      <c r="Z1205" t="s">
        <v>73</v>
      </c>
      <c r="AA1205">
        <v>1</v>
      </c>
      <c r="AB1205" s="2">
        <v>0</v>
      </c>
      <c r="AC1205" s="2">
        <v>0</v>
      </c>
      <c r="AD1205" s="2">
        <v>0</v>
      </c>
      <c r="AE1205" s="2">
        <v>1</v>
      </c>
      <c r="AF1205" s="2">
        <v>1</v>
      </c>
      <c r="AG1205" s="2">
        <v>100</v>
      </c>
      <c r="AH1205" s="2">
        <v>0</v>
      </c>
      <c r="AI1205" s="2">
        <v>0</v>
      </c>
      <c r="AJ1205" s="2">
        <v>0</v>
      </c>
      <c r="AK1205" s="2">
        <v>0</v>
      </c>
      <c r="AL1205" s="2">
        <v>0</v>
      </c>
      <c r="AM1205" s="2">
        <v>0</v>
      </c>
      <c r="AN1205" s="2">
        <v>0</v>
      </c>
      <c r="AO1205" s="2">
        <v>0</v>
      </c>
      <c r="AP1205" s="2">
        <v>0</v>
      </c>
      <c r="AQ1205" s="2">
        <v>1</v>
      </c>
      <c r="AR1205" s="2">
        <v>1</v>
      </c>
      <c r="AS1205" s="2">
        <v>100</v>
      </c>
      <c r="AT1205" s="3">
        <v>0</v>
      </c>
      <c r="AU1205" s="3">
        <v>0</v>
      </c>
      <c r="AV1205" s="2">
        <v>0</v>
      </c>
      <c r="AW1205" s="3">
        <v>33470400</v>
      </c>
      <c r="AX1205" s="3">
        <v>33470400</v>
      </c>
      <c r="AY1205" s="2">
        <v>100</v>
      </c>
      <c r="AZ1205" s="3">
        <v>0</v>
      </c>
      <c r="BA1205" s="3">
        <v>0</v>
      </c>
      <c r="BB1205" s="2">
        <v>0</v>
      </c>
      <c r="BC1205" s="3">
        <v>0</v>
      </c>
      <c r="BD1205" s="3">
        <v>0</v>
      </c>
      <c r="BE1205" s="2">
        <v>0</v>
      </c>
      <c r="BF1205" s="3">
        <v>0</v>
      </c>
      <c r="BG1205" s="3">
        <v>0</v>
      </c>
      <c r="BH1205" s="2">
        <v>0</v>
      </c>
      <c r="BI1205" s="3">
        <v>33470400</v>
      </c>
      <c r="BJ1205" s="3">
        <v>33470400</v>
      </c>
      <c r="BK1205" s="2">
        <v>100</v>
      </c>
      <c r="BM1205" s="4">
        <f t="shared" si="217"/>
        <v>0</v>
      </c>
      <c r="BN1205" s="4">
        <f t="shared" si="218"/>
        <v>0</v>
      </c>
      <c r="BO1205" s="4">
        <f t="shared" si="219"/>
        <v>33.470399999999998</v>
      </c>
      <c r="BP1205" s="4">
        <f t="shared" si="220"/>
        <v>33.470399999999998</v>
      </c>
      <c r="BQ1205" s="4">
        <f t="shared" si="221"/>
        <v>0</v>
      </c>
      <c r="BR1205" s="4">
        <f t="shared" si="222"/>
        <v>0</v>
      </c>
      <c r="BS1205" s="4">
        <f t="shared" si="223"/>
        <v>0</v>
      </c>
      <c r="BT1205" s="4">
        <f t="shared" si="224"/>
        <v>0</v>
      </c>
      <c r="BU1205" s="4">
        <f t="shared" si="225"/>
        <v>0</v>
      </c>
      <c r="BV1205" s="4">
        <f t="shared" si="226"/>
        <v>0</v>
      </c>
      <c r="BW1205" s="4">
        <f t="shared" si="227"/>
        <v>33.470399999999998</v>
      </c>
      <c r="BX1205" s="4">
        <f t="shared" si="228"/>
        <v>33.470399999999998</v>
      </c>
    </row>
    <row r="1206" spans="1:76" x14ac:dyDescent="0.25">
      <c r="A1206">
        <v>16</v>
      </c>
      <c r="B1206" t="s">
        <v>60</v>
      </c>
      <c r="C1206" t="s">
        <v>61</v>
      </c>
      <c r="D1206">
        <v>2021</v>
      </c>
      <c r="E1206" t="s">
        <v>62</v>
      </c>
      <c r="F1206" t="s">
        <v>63</v>
      </c>
      <c r="G1206">
        <v>2</v>
      </c>
      <c r="H1206" t="s">
        <v>64</v>
      </c>
      <c r="I1206" t="s">
        <v>3568</v>
      </c>
      <c r="J1206" t="s">
        <v>2196</v>
      </c>
      <c r="K1206" t="s">
        <v>2197</v>
      </c>
      <c r="L1206" t="s">
        <v>3607</v>
      </c>
      <c r="M1206" t="s">
        <v>1614</v>
      </c>
      <c r="N1206" t="s">
        <v>3614</v>
      </c>
      <c r="O1206" t="s">
        <v>625</v>
      </c>
      <c r="P1206" t="s">
        <v>3651</v>
      </c>
      <c r="Q1206" t="s">
        <v>1681</v>
      </c>
      <c r="R1206" t="s">
        <v>3898</v>
      </c>
      <c r="S1206" t="s">
        <v>2198</v>
      </c>
      <c r="T1206">
        <v>32</v>
      </c>
      <c r="U1206">
        <v>5</v>
      </c>
      <c r="V1206" t="s">
        <v>2206</v>
      </c>
      <c r="W1206">
        <v>2</v>
      </c>
      <c r="X1206" t="s">
        <v>76</v>
      </c>
      <c r="Y1206">
        <v>1</v>
      </c>
      <c r="Z1206" t="s">
        <v>73</v>
      </c>
      <c r="AA1206">
        <v>1</v>
      </c>
      <c r="AB1206" s="2">
        <v>100</v>
      </c>
      <c r="AC1206" s="2">
        <v>100</v>
      </c>
      <c r="AD1206" s="2">
        <v>100</v>
      </c>
      <c r="AE1206" s="2">
        <v>100</v>
      </c>
      <c r="AF1206" s="2">
        <v>100</v>
      </c>
      <c r="AG1206" s="2">
        <v>100</v>
      </c>
      <c r="AH1206" s="2">
        <v>100</v>
      </c>
      <c r="AI1206" s="2">
        <v>0</v>
      </c>
      <c r="AJ1206" s="2">
        <v>0</v>
      </c>
      <c r="AK1206" s="2">
        <v>100</v>
      </c>
      <c r="AL1206" s="2">
        <v>0</v>
      </c>
      <c r="AM1206" s="2">
        <v>0</v>
      </c>
      <c r="AN1206" s="2">
        <v>100</v>
      </c>
      <c r="AO1206" s="2">
        <v>0</v>
      </c>
      <c r="AP1206" s="2">
        <v>0</v>
      </c>
      <c r="AQ1206" s="2" t="s">
        <v>77</v>
      </c>
      <c r="AR1206" s="2" t="s">
        <v>77</v>
      </c>
      <c r="AS1206" s="2" t="s">
        <v>77</v>
      </c>
      <c r="AT1206" s="3">
        <v>624779300</v>
      </c>
      <c r="AU1206" s="3">
        <v>624779300</v>
      </c>
      <c r="AV1206" s="2">
        <v>100</v>
      </c>
      <c r="AW1206" s="3">
        <v>1125147500</v>
      </c>
      <c r="AX1206" s="3">
        <v>1125147500</v>
      </c>
      <c r="AY1206" s="2">
        <v>100</v>
      </c>
      <c r="AZ1206" s="3">
        <v>1390993000</v>
      </c>
      <c r="BA1206" s="3">
        <v>0</v>
      </c>
      <c r="BB1206" s="2">
        <v>0</v>
      </c>
      <c r="BC1206" s="3">
        <v>2108647767</v>
      </c>
      <c r="BD1206" s="3">
        <v>0</v>
      </c>
      <c r="BE1206" s="2">
        <v>0</v>
      </c>
      <c r="BF1206" s="3">
        <v>1074722922</v>
      </c>
      <c r="BG1206" s="3">
        <v>0</v>
      </c>
      <c r="BH1206" s="2">
        <v>0</v>
      </c>
      <c r="BI1206" s="3">
        <v>6324290489</v>
      </c>
      <c r="BJ1206" s="3">
        <v>1749926800</v>
      </c>
      <c r="BK1206" s="2">
        <v>27.67</v>
      </c>
      <c r="BL1206" t="s">
        <v>2207</v>
      </c>
      <c r="BM1206" s="4">
        <f t="shared" si="217"/>
        <v>624.77930000000003</v>
      </c>
      <c r="BN1206" s="4">
        <f t="shared" si="218"/>
        <v>624.77930000000003</v>
      </c>
      <c r="BO1206" s="4">
        <f t="shared" si="219"/>
        <v>1125.1475</v>
      </c>
      <c r="BP1206" s="4">
        <f t="shared" si="220"/>
        <v>1125.1475</v>
      </c>
      <c r="BQ1206" s="4">
        <f t="shared" si="221"/>
        <v>1390.9929999999999</v>
      </c>
      <c r="BR1206" s="4">
        <f t="shared" si="222"/>
        <v>0</v>
      </c>
      <c r="BS1206" s="4">
        <f t="shared" si="223"/>
        <v>2108.6477669999999</v>
      </c>
      <c r="BT1206" s="4">
        <f t="shared" si="224"/>
        <v>0</v>
      </c>
      <c r="BU1206" s="4">
        <f t="shared" si="225"/>
        <v>1074.7229219999999</v>
      </c>
      <c r="BV1206" s="4">
        <f t="shared" si="226"/>
        <v>0</v>
      </c>
      <c r="BW1206" s="4">
        <f t="shared" si="227"/>
        <v>6324.290489</v>
      </c>
      <c r="BX1206" s="4">
        <f t="shared" si="228"/>
        <v>1749.9268000000002</v>
      </c>
    </row>
    <row r="1207" spans="1:76" x14ac:dyDescent="0.25">
      <c r="A1207">
        <v>16</v>
      </c>
      <c r="B1207" t="s">
        <v>60</v>
      </c>
      <c r="C1207" t="s">
        <v>61</v>
      </c>
      <c r="D1207">
        <v>2021</v>
      </c>
      <c r="E1207" t="s">
        <v>62</v>
      </c>
      <c r="F1207" t="s">
        <v>63</v>
      </c>
      <c r="G1207">
        <v>2</v>
      </c>
      <c r="H1207" t="s">
        <v>64</v>
      </c>
      <c r="I1207" t="s">
        <v>3568</v>
      </c>
      <c r="J1207" t="s">
        <v>2196</v>
      </c>
      <c r="K1207" t="s">
        <v>2197</v>
      </c>
      <c r="L1207" t="s">
        <v>3607</v>
      </c>
      <c r="M1207" t="s">
        <v>1614</v>
      </c>
      <c r="N1207" t="s">
        <v>3614</v>
      </c>
      <c r="O1207" t="s">
        <v>625</v>
      </c>
      <c r="P1207" t="s">
        <v>3651</v>
      </c>
      <c r="Q1207" t="s">
        <v>1681</v>
      </c>
      <c r="R1207" t="s">
        <v>3898</v>
      </c>
      <c r="S1207" t="s">
        <v>2198</v>
      </c>
      <c r="T1207">
        <v>32</v>
      </c>
      <c r="U1207">
        <v>6</v>
      </c>
      <c r="V1207" t="s">
        <v>2208</v>
      </c>
      <c r="W1207">
        <v>1</v>
      </c>
      <c r="X1207" t="s">
        <v>72</v>
      </c>
      <c r="Y1207">
        <v>1</v>
      </c>
      <c r="Z1207" t="s">
        <v>73</v>
      </c>
      <c r="AA1207">
        <v>1</v>
      </c>
      <c r="AB1207" s="2">
        <v>1</v>
      </c>
      <c r="AC1207" s="2">
        <v>1</v>
      </c>
      <c r="AD1207" s="2">
        <v>100</v>
      </c>
      <c r="AE1207" s="2">
        <v>2</v>
      </c>
      <c r="AF1207" s="2">
        <v>2</v>
      </c>
      <c r="AG1207" s="2">
        <v>100</v>
      </c>
      <c r="AH1207" s="2">
        <v>3</v>
      </c>
      <c r="AI1207" s="2">
        <v>0</v>
      </c>
      <c r="AJ1207" s="2">
        <v>0</v>
      </c>
      <c r="AK1207" s="2">
        <v>2</v>
      </c>
      <c r="AL1207" s="2">
        <v>0</v>
      </c>
      <c r="AM1207" s="2">
        <v>0</v>
      </c>
      <c r="AN1207" s="2">
        <v>1</v>
      </c>
      <c r="AO1207" s="2">
        <v>0</v>
      </c>
      <c r="AP1207" s="2">
        <v>0</v>
      </c>
      <c r="AQ1207" s="2">
        <v>9</v>
      </c>
      <c r="AR1207" s="2">
        <v>3</v>
      </c>
      <c r="AS1207" s="2">
        <v>33.33</v>
      </c>
      <c r="AT1207" s="3">
        <v>1966796270</v>
      </c>
      <c r="AU1207" s="3">
        <v>1912340749</v>
      </c>
      <c r="AV1207" s="2">
        <v>97.23</v>
      </c>
      <c r="AW1207" s="3">
        <v>7445186976</v>
      </c>
      <c r="AX1207" s="3">
        <v>7390094589</v>
      </c>
      <c r="AY1207" s="2">
        <v>99.26</v>
      </c>
      <c r="AZ1207" s="3">
        <v>7990905870</v>
      </c>
      <c r="BA1207" s="3">
        <v>0</v>
      </c>
      <c r="BB1207" s="2">
        <v>0</v>
      </c>
      <c r="BC1207" s="3">
        <v>11386313616</v>
      </c>
      <c r="BD1207" s="3">
        <v>0</v>
      </c>
      <c r="BE1207" s="2">
        <v>0</v>
      </c>
      <c r="BF1207" s="3">
        <v>9070224362</v>
      </c>
      <c r="BG1207" s="3">
        <v>0</v>
      </c>
      <c r="BH1207" s="2">
        <v>0</v>
      </c>
      <c r="BI1207" s="3">
        <v>37859427094</v>
      </c>
      <c r="BJ1207" s="3">
        <v>9302435338</v>
      </c>
      <c r="BK1207" s="2">
        <v>24.57</v>
      </c>
      <c r="BL1207" t="s">
        <v>2209</v>
      </c>
      <c r="BM1207" s="4">
        <f t="shared" si="217"/>
        <v>1966.79627</v>
      </c>
      <c r="BN1207" s="4">
        <f t="shared" si="218"/>
        <v>1912.340749</v>
      </c>
      <c r="BO1207" s="4">
        <f t="shared" si="219"/>
        <v>7445.186976</v>
      </c>
      <c r="BP1207" s="4">
        <f t="shared" si="220"/>
        <v>7390.0945890000003</v>
      </c>
      <c r="BQ1207" s="4">
        <f t="shared" si="221"/>
        <v>7990.9058699999996</v>
      </c>
      <c r="BR1207" s="4">
        <f t="shared" si="222"/>
        <v>0</v>
      </c>
      <c r="BS1207" s="4">
        <f t="shared" si="223"/>
        <v>11386.313615999999</v>
      </c>
      <c r="BT1207" s="4">
        <f t="shared" si="224"/>
        <v>0</v>
      </c>
      <c r="BU1207" s="4">
        <f t="shared" si="225"/>
        <v>9070.2243620000008</v>
      </c>
      <c r="BV1207" s="4">
        <f t="shared" si="226"/>
        <v>0</v>
      </c>
      <c r="BW1207" s="4">
        <f t="shared" si="227"/>
        <v>37859.427093999999</v>
      </c>
      <c r="BX1207" s="4">
        <f t="shared" si="228"/>
        <v>9302.4353379999993</v>
      </c>
    </row>
    <row r="1208" spans="1:76" x14ac:dyDescent="0.25">
      <c r="A1208">
        <v>16</v>
      </c>
      <c r="B1208" t="s">
        <v>60</v>
      </c>
      <c r="C1208" t="s">
        <v>61</v>
      </c>
      <c r="D1208">
        <v>2021</v>
      </c>
      <c r="E1208" t="s">
        <v>62</v>
      </c>
      <c r="F1208" t="s">
        <v>63</v>
      </c>
      <c r="G1208">
        <v>2</v>
      </c>
      <c r="H1208" t="s">
        <v>64</v>
      </c>
      <c r="I1208" t="s">
        <v>3568</v>
      </c>
      <c r="J1208" t="s">
        <v>2196</v>
      </c>
      <c r="K1208" t="s">
        <v>2197</v>
      </c>
      <c r="L1208" t="s">
        <v>3607</v>
      </c>
      <c r="M1208" t="s">
        <v>1614</v>
      </c>
      <c r="N1208" t="s">
        <v>3614</v>
      </c>
      <c r="O1208" t="s">
        <v>625</v>
      </c>
      <c r="P1208" t="s">
        <v>3651</v>
      </c>
      <c r="Q1208" t="s">
        <v>1681</v>
      </c>
      <c r="R1208" t="s">
        <v>3898</v>
      </c>
      <c r="S1208" t="s">
        <v>2198</v>
      </c>
      <c r="T1208">
        <v>32</v>
      </c>
      <c r="U1208">
        <v>7</v>
      </c>
      <c r="V1208" t="s">
        <v>2210</v>
      </c>
      <c r="W1208">
        <v>2</v>
      </c>
      <c r="X1208" t="s">
        <v>76</v>
      </c>
      <c r="Y1208">
        <v>1</v>
      </c>
      <c r="Z1208" t="s">
        <v>73</v>
      </c>
      <c r="AA1208">
        <v>1</v>
      </c>
      <c r="AB1208" s="2">
        <v>100</v>
      </c>
      <c r="AC1208" s="2">
        <v>100</v>
      </c>
      <c r="AD1208" s="2">
        <v>100</v>
      </c>
      <c r="AE1208" s="2">
        <v>100</v>
      </c>
      <c r="AF1208" s="2">
        <v>100</v>
      </c>
      <c r="AG1208" s="2">
        <v>100</v>
      </c>
      <c r="AH1208" s="2">
        <v>100</v>
      </c>
      <c r="AI1208" s="2">
        <v>0</v>
      </c>
      <c r="AJ1208" s="2">
        <v>0</v>
      </c>
      <c r="AK1208" s="2">
        <v>100</v>
      </c>
      <c r="AL1208" s="2">
        <v>0</v>
      </c>
      <c r="AM1208" s="2">
        <v>0</v>
      </c>
      <c r="AN1208" s="2">
        <v>100</v>
      </c>
      <c r="AO1208" s="2">
        <v>0</v>
      </c>
      <c r="AP1208" s="2">
        <v>0</v>
      </c>
      <c r="AQ1208" s="2" t="s">
        <v>77</v>
      </c>
      <c r="AR1208" s="2" t="s">
        <v>77</v>
      </c>
      <c r="AS1208" s="2" t="s">
        <v>77</v>
      </c>
      <c r="AT1208" s="3">
        <v>2477840464</v>
      </c>
      <c r="AU1208" s="3">
        <v>2031304176</v>
      </c>
      <c r="AV1208" s="2">
        <v>81.98</v>
      </c>
      <c r="AW1208" s="3">
        <v>2925189324</v>
      </c>
      <c r="AX1208" s="3">
        <v>2888247323</v>
      </c>
      <c r="AY1208" s="2">
        <v>98.74</v>
      </c>
      <c r="AZ1208" s="3">
        <v>1874582130</v>
      </c>
      <c r="BA1208" s="3">
        <v>0</v>
      </c>
      <c r="BB1208" s="2">
        <v>0</v>
      </c>
      <c r="BC1208" s="3">
        <v>2218992818</v>
      </c>
      <c r="BD1208" s="3">
        <v>0</v>
      </c>
      <c r="BE1208" s="2">
        <v>0</v>
      </c>
      <c r="BF1208" s="3">
        <v>1130962923</v>
      </c>
      <c r="BG1208" s="3">
        <v>0</v>
      </c>
      <c r="BH1208" s="2">
        <v>0</v>
      </c>
      <c r="BI1208" s="3">
        <v>10627567659</v>
      </c>
      <c r="BJ1208" s="3">
        <v>4919551499</v>
      </c>
      <c r="BK1208" s="2">
        <v>46.29</v>
      </c>
      <c r="BM1208" s="4">
        <f t="shared" si="217"/>
        <v>2477.8404639999999</v>
      </c>
      <c r="BN1208" s="4">
        <f t="shared" si="218"/>
        <v>2031.3041760000001</v>
      </c>
      <c r="BO1208" s="4">
        <f t="shared" si="219"/>
        <v>2925.1893239999999</v>
      </c>
      <c r="BP1208" s="4">
        <f t="shared" si="220"/>
        <v>2888.2473230000001</v>
      </c>
      <c r="BQ1208" s="4">
        <f t="shared" si="221"/>
        <v>1874.58213</v>
      </c>
      <c r="BR1208" s="4">
        <f t="shared" si="222"/>
        <v>0</v>
      </c>
      <c r="BS1208" s="4">
        <f t="shared" si="223"/>
        <v>2218.9928180000002</v>
      </c>
      <c r="BT1208" s="4">
        <f t="shared" si="224"/>
        <v>0</v>
      </c>
      <c r="BU1208" s="4">
        <f t="shared" si="225"/>
        <v>1130.962923</v>
      </c>
      <c r="BV1208" s="4">
        <f t="shared" si="226"/>
        <v>0</v>
      </c>
      <c r="BW1208" s="4">
        <f t="shared" si="227"/>
        <v>10627.567659</v>
      </c>
      <c r="BX1208" s="4">
        <f t="shared" si="228"/>
        <v>4919.5514990000001</v>
      </c>
    </row>
    <row r="1209" spans="1:76" x14ac:dyDescent="0.25">
      <c r="A1209">
        <v>16</v>
      </c>
      <c r="B1209" t="s">
        <v>60</v>
      </c>
      <c r="C1209" t="s">
        <v>61</v>
      </c>
      <c r="D1209">
        <v>2021</v>
      </c>
      <c r="E1209" t="s">
        <v>62</v>
      </c>
      <c r="F1209" t="s">
        <v>63</v>
      </c>
      <c r="G1209">
        <v>2</v>
      </c>
      <c r="H1209" t="s">
        <v>64</v>
      </c>
      <c r="I1209" t="s">
        <v>3568</v>
      </c>
      <c r="J1209" t="s">
        <v>2196</v>
      </c>
      <c r="K1209" t="s">
        <v>2197</v>
      </c>
      <c r="L1209" t="s">
        <v>3607</v>
      </c>
      <c r="M1209" t="s">
        <v>1614</v>
      </c>
      <c r="N1209" t="s">
        <v>3614</v>
      </c>
      <c r="O1209" t="s">
        <v>625</v>
      </c>
      <c r="P1209" t="s">
        <v>3651</v>
      </c>
      <c r="Q1209" t="s">
        <v>1681</v>
      </c>
      <c r="R1209" t="s">
        <v>3898</v>
      </c>
      <c r="S1209" t="s">
        <v>2198</v>
      </c>
      <c r="T1209">
        <v>32</v>
      </c>
      <c r="U1209">
        <v>8</v>
      </c>
      <c r="V1209" t="s">
        <v>2211</v>
      </c>
      <c r="W1209">
        <v>3</v>
      </c>
      <c r="X1209" t="s">
        <v>138</v>
      </c>
      <c r="Y1209">
        <v>1</v>
      </c>
      <c r="Z1209" t="s">
        <v>73</v>
      </c>
      <c r="AA1209">
        <v>1</v>
      </c>
      <c r="AB1209" s="2">
        <v>0.25</v>
      </c>
      <c r="AC1209" s="2">
        <v>0.25</v>
      </c>
      <c r="AD1209" s="2">
        <v>100</v>
      </c>
      <c r="AE1209" s="2">
        <v>0.5</v>
      </c>
      <c r="AF1209" s="2">
        <v>0.5</v>
      </c>
      <c r="AG1209" s="2">
        <v>100</v>
      </c>
      <c r="AH1209" s="2">
        <v>0.75</v>
      </c>
      <c r="AI1209" s="2">
        <v>0</v>
      </c>
      <c r="AJ1209" s="2">
        <v>0</v>
      </c>
      <c r="AK1209" s="2">
        <v>0.85</v>
      </c>
      <c r="AL1209" s="2">
        <v>0</v>
      </c>
      <c r="AM1209" s="2">
        <v>0</v>
      </c>
      <c r="AN1209" s="2">
        <v>1</v>
      </c>
      <c r="AO1209" s="2">
        <v>0</v>
      </c>
      <c r="AP1209" s="2">
        <v>0</v>
      </c>
      <c r="AQ1209" s="2" t="s">
        <v>77</v>
      </c>
      <c r="AR1209" s="2" t="s">
        <v>77</v>
      </c>
      <c r="AS1209" s="2" t="s">
        <v>77</v>
      </c>
      <c r="AT1209" s="3">
        <v>28980000</v>
      </c>
      <c r="AU1209" s="3">
        <v>28980000</v>
      </c>
      <c r="AV1209" s="2">
        <v>100</v>
      </c>
      <c r="AW1209" s="3">
        <v>77280000</v>
      </c>
      <c r="AX1209" s="3">
        <v>77280000</v>
      </c>
      <c r="AY1209" s="2">
        <v>100</v>
      </c>
      <c r="AZ1209" s="3">
        <v>79695000</v>
      </c>
      <c r="BA1209" s="3">
        <v>0</v>
      </c>
      <c r="BB1209" s="2">
        <v>0</v>
      </c>
      <c r="BC1209" s="3">
        <v>258833395</v>
      </c>
      <c r="BD1209" s="3">
        <v>0</v>
      </c>
      <c r="BE1209" s="2">
        <v>0</v>
      </c>
      <c r="BF1209" s="3">
        <v>131920649</v>
      </c>
      <c r="BG1209" s="3">
        <v>0</v>
      </c>
      <c r="BH1209" s="2">
        <v>0</v>
      </c>
      <c r="BI1209" s="3">
        <v>576709044</v>
      </c>
      <c r="BJ1209" s="3">
        <v>106260000</v>
      </c>
      <c r="BK1209" s="2">
        <v>18.43</v>
      </c>
      <c r="BL1209" t="s">
        <v>2212</v>
      </c>
      <c r="BM1209" s="4">
        <f t="shared" si="217"/>
        <v>28.98</v>
      </c>
      <c r="BN1209" s="4">
        <f t="shared" si="218"/>
        <v>28.98</v>
      </c>
      <c r="BO1209" s="4">
        <f t="shared" si="219"/>
        <v>77.28</v>
      </c>
      <c r="BP1209" s="4">
        <f t="shared" si="220"/>
        <v>77.28</v>
      </c>
      <c r="BQ1209" s="4">
        <f t="shared" si="221"/>
        <v>79.694999999999993</v>
      </c>
      <c r="BR1209" s="4">
        <f t="shared" si="222"/>
        <v>0</v>
      </c>
      <c r="BS1209" s="4">
        <f t="shared" si="223"/>
        <v>258.833395</v>
      </c>
      <c r="BT1209" s="4">
        <f t="shared" si="224"/>
        <v>0</v>
      </c>
      <c r="BU1209" s="4">
        <f t="shared" si="225"/>
        <v>131.920649</v>
      </c>
      <c r="BV1209" s="4">
        <f t="shared" si="226"/>
        <v>0</v>
      </c>
      <c r="BW1209" s="4">
        <f t="shared" si="227"/>
        <v>576.70904399999995</v>
      </c>
      <c r="BX1209" s="4">
        <f t="shared" si="228"/>
        <v>106.26</v>
      </c>
    </row>
    <row r="1210" spans="1:76" x14ac:dyDescent="0.25">
      <c r="A1210">
        <v>16</v>
      </c>
      <c r="B1210" t="s">
        <v>60</v>
      </c>
      <c r="C1210" t="s">
        <v>61</v>
      </c>
      <c r="D1210">
        <v>2021</v>
      </c>
      <c r="E1210" t="s">
        <v>62</v>
      </c>
      <c r="F1210" t="s">
        <v>63</v>
      </c>
      <c r="G1210">
        <v>2</v>
      </c>
      <c r="H1210" t="s">
        <v>64</v>
      </c>
      <c r="I1210" t="s">
        <v>3568</v>
      </c>
      <c r="J1210" t="s">
        <v>2196</v>
      </c>
      <c r="K1210" t="s">
        <v>2197</v>
      </c>
      <c r="L1210" t="s">
        <v>3607</v>
      </c>
      <c r="M1210" t="s">
        <v>1614</v>
      </c>
      <c r="N1210" t="s">
        <v>3614</v>
      </c>
      <c r="O1210" t="s">
        <v>625</v>
      </c>
      <c r="P1210" t="s">
        <v>3651</v>
      </c>
      <c r="Q1210" t="s">
        <v>1681</v>
      </c>
      <c r="R1210" t="s">
        <v>3898</v>
      </c>
      <c r="S1210" t="s">
        <v>2198</v>
      </c>
      <c r="T1210">
        <v>32</v>
      </c>
      <c r="U1210">
        <v>9</v>
      </c>
      <c r="V1210" t="s">
        <v>2213</v>
      </c>
      <c r="W1210">
        <v>2</v>
      </c>
      <c r="X1210" t="s">
        <v>76</v>
      </c>
      <c r="Y1210">
        <v>1</v>
      </c>
      <c r="Z1210" t="s">
        <v>73</v>
      </c>
      <c r="AA1210">
        <v>1</v>
      </c>
      <c r="AB1210" s="2">
        <v>100</v>
      </c>
      <c r="AC1210" s="2">
        <v>100</v>
      </c>
      <c r="AD1210" s="2">
        <v>100</v>
      </c>
      <c r="AE1210" s="2">
        <v>100</v>
      </c>
      <c r="AF1210" s="2">
        <v>100</v>
      </c>
      <c r="AG1210" s="2">
        <v>100</v>
      </c>
      <c r="AH1210" s="2">
        <v>100</v>
      </c>
      <c r="AI1210" s="2">
        <v>0</v>
      </c>
      <c r="AJ1210" s="2">
        <v>0</v>
      </c>
      <c r="AK1210" s="2">
        <v>100</v>
      </c>
      <c r="AL1210" s="2">
        <v>0</v>
      </c>
      <c r="AM1210" s="2">
        <v>0</v>
      </c>
      <c r="AN1210" s="2">
        <v>100</v>
      </c>
      <c r="AO1210" s="2">
        <v>0</v>
      </c>
      <c r="AP1210" s="2">
        <v>0</v>
      </c>
      <c r="AQ1210" s="2" t="s">
        <v>77</v>
      </c>
      <c r="AR1210" s="2" t="s">
        <v>77</v>
      </c>
      <c r="AS1210" s="2" t="s">
        <v>77</v>
      </c>
      <c r="AT1210" s="3">
        <v>70280699</v>
      </c>
      <c r="AU1210" s="3">
        <v>70186133</v>
      </c>
      <c r="AV1210" s="2">
        <v>99.87</v>
      </c>
      <c r="AW1210" s="3">
        <v>56964000</v>
      </c>
      <c r="AX1210" s="3">
        <v>56964000</v>
      </c>
      <c r="AY1210" s="2">
        <v>100</v>
      </c>
      <c r="AZ1210" s="3">
        <v>104434000</v>
      </c>
      <c r="BA1210" s="3">
        <v>0</v>
      </c>
      <c r="BB1210" s="2">
        <v>0</v>
      </c>
      <c r="BC1210" s="3">
        <v>1319474256</v>
      </c>
      <c r="BD1210" s="3">
        <v>0</v>
      </c>
      <c r="BE1210" s="2">
        <v>0</v>
      </c>
      <c r="BF1210" s="3">
        <v>620627155</v>
      </c>
      <c r="BG1210" s="3">
        <v>0</v>
      </c>
      <c r="BH1210" s="2">
        <v>0</v>
      </c>
      <c r="BI1210" s="3">
        <v>2171780110</v>
      </c>
      <c r="BJ1210" s="3">
        <v>127150133</v>
      </c>
      <c r="BK1210" s="2">
        <v>5.85</v>
      </c>
      <c r="BL1210" t="s">
        <v>2214</v>
      </c>
      <c r="BM1210" s="4">
        <f t="shared" si="217"/>
        <v>70.280698999999998</v>
      </c>
      <c r="BN1210" s="4">
        <f t="shared" si="218"/>
        <v>70.186132999999998</v>
      </c>
      <c r="BO1210" s="4">
        <f t="shared" si="219"/>
        <v>56.963999999999999</v>
      </c>
      <c r="BP1210" s="4">
        <f t="shared" si="220"/>
        <v>56.963999999999999</v>
      </c>
      <c r="BQ1210" s="4">
        <f t="shared" si="221"/>
        <v>104.434</v>
      </c>
      <c r="BR1210" s="4">
        <f t="shared" si="222"/>
        <v>0</v>
      </c>
      <c r="BS1210" s="4">
        <f t="shared" si="223"/>
        <v>1319.474256</v>
      </c>
      <c r="BT1210" s="4">
        <f t="shared" si="224"/>
        <v>0</v>
      </c>
      <c r="BU1210" s="4">
        <f t="shared" si="225"/>
        <v>620.62715500000002</v>
      </c>
      <c r="BV1210" s="4">
        <f t="shared" si="226"/>
        <v>0</v>
      </c>
      <c r="BW1210" s="4">
        <f t="shared" si="227"/>
        <v>2171.7801100000001</v>
      </c>
      <c r="BX1210" s="4">
        <f t="shared" si="228"/>
        <v>127.150133</v>
      </c>
    </row>
    <row r="1211" spans="1:76" x14ac:dyDescent="0.25">
      <c r="A1211">
        <v>16</v>
      </c>
      <c r="B1211" t="s">
        <v>60</v>
      </c>
      <c r="C1211" t="s">
        <v>61</v>
      </c>
      <c r="D1211">
        <v>2021</v>
      </c>
      <c r="E1211" t="s">
        <v>62</v>
      </c>
      <c r="F1211" t="s">
        <v>63</v>
      </c>
      <c r="G1211">
        <v>2</v>
      </c>
      <c r="H1211" t="s">
        <v>64</v>
      </c>
      <c r="I1211" t="s">
        <v>3568</v>
      </c>
      <c r="J1211" t="s">
        <v>2196</v>
      </c>
      <c r="K1211" t="s">
        <v>2197</v>
      </c>
      <c r="L1211" t="s">
        <v>3607</v>
      </c>
      <c r="M1211" t="s">
        <v>1614</v>
      </c>
      <c r="N1211" t="s">
        <v>3614</v>
      </c>
      <c r="O1211" t="s">
        <v>625</v>
      </c>
      <c r="P1211" t="s">
        <v>3656</v>
      </c>
      <c r="Q1211" t="s">
        <v>1847</v>
      </c>
      <c r="R1211" t="s">
        <v>3899</v>
      </c>
      <c r="S1211" t="s">
        <v>2215</v>
      </c>
      <c r="T1211">
        <v>18</v>
      </c>
      <c r="U1211">
        <v>1</v>
      </c>
      <c r="V1211" t="s">
        <v>2216</v>
      </c>
      <c r="W1211">
        <v>2</v>
      </c>
      <c r="X1211" t="s">
        <v>76</v>
      </c>
      <c r="Y1211">
        <v>1</v>
      </c>
      <c r="Z1211" t="s">
        <v>73</v>
      </c>
      <c r="AA1211">
        <v>1</v>
      </c>
      <c r="AB1211" s="2">
        <v>100</v>
      </c>
      <c r="AC1211" s="2">
        <v>100</v>
      </c>
      <c r="AD1211" s="2">
        <v>100</v>
      </c>
      <c r="AE1211" s="2">
        <v>100</v>
      </c>
      <c r="AF1211" s="2">
        <v>100</v>
      </c>
      <c r="AG1211" s="2">
        <v>100</v>
      </c>
      <c r="AH1211" s="2">
        <v>100</v>
      </c>
      <c r="AI1211" s="2">
        <v>0</v>
      </c>
      <c r="AJ1211" s="2">
        <v>0</v>
      </c>
      <c r="AK1211" s="2">
        <v>100</v>
      </c>
      <c r="AL1211" s="2">
        <v>0</v>
      </c>
      <c r="AM1211" s="2">
        <v>0</v>
      </c>
      <c r="AN1211" s="2">
        <v>100</v>
      </c>
      <c r="AO1211" s="2">
        <v>0</v>
      </c>
      <c r="AP1211" s="2">
        <v>0</v>
      </c>
      <c r="AQ1211" s="2" t="s">
        <v>77</v>
      </c>
      <c r="AR1211" s="2" t="s">
        <v>77</v>
      </c>
      <c r="AS1211" s="2" t="s">
        <v>77</v>
      </c>
      <c r="AT1211" s="3">
        <v>97807500</v>
      </c>
      <c r="AU1211" s="3">
        <v>97807500</v>
      </c>
      <c r="AV1211" s="2">
        <v>100</v>
      </c>
      <c r="AW1211" s="3">
        <v>80000000</v>
      </c>
      <c r="AX1211" s="3">
        <v>80000000</v>
      </c>
      <c r="AY1211" s="2">
        <v>100</v>
      </c>
      <c r="AZ1211" s="3">
        <v>164952000</v>
      </c>
      <c r="BA1211" s="3">
        <v>0</v>
      </c>
      <c r="BB1211" s="2">
        <v>0</v>
      </c>
      <c r="BC1211" s="3">
        <v>30404519</v>
      </c>
      <c r="BD1211" s="3">
        <v>0</v>
      </c>
      <c r="BE1211" s="2">
        <v>0</v>
      </c>
      <c r="BF1211" s="3">
        <v>20842972</v>
      </c>
      <c r="BG1211" s="3">
        <v>0</v>
      </c>
      <c r="BH1211" s="2">
        <v>0</v>
      </c>
      <c r="BI1211" s="3">
        <v>394006991</v>
      </c>
      <c r="BJ1211" s="3">
        <v>177807500</v>
      </c>
      <c r="BK1211" s="2">
        <v>45.13</v>
      </c>
      <c r="BL1211" t="s">
        <v>2217</v>
      </c>
      <c r="BM1211" s="4">
        <f t="shared" si="217"/>
        <v>97.807500000000005</v>
      </c>
      <c r="BN1211" s="4">
        <f t="shared" si="218"/>
        <v>97.807500000000005</v>
      </c>
      <c r="BO1211" s="4">
        <f t="shared" si="219"/>
        <v>80</v>
      </c>
      <c r="BP1211" s="4">
        <f t="shared" si="220"/>
        <v>80</v>
      </c>
      <c r="BQ1211" s="4">
        <f t="shared" si="221"/>
        <v>164.952</v>
      </c>
      <c r="BR1211" s="4">
        <f t="shared" si="222"/>
        <v>0</v>
      </c>
      <c r="BS1211" s="4">
        <f t="shared" si="223"/>
        <v>30.404519000000001</v>
      </c>
      <c r="BT1211" s="4">
        <f t="shared" si="224"/>
        <v>0</v>
      </c>
      <c r="BU1211" s="4">
        <f t="shared" si="225"/>
        <v>20.842972</v>
      </c>
      <c r="BV1211" s="4">
        <f t="shared" si="226"/>
        <v>0</v>
      </c>
      <c r="BW1211" s="4">
        <f t="shared" si="227"/>
        <v>394.00699099999997</v>
      </c>
      <c r="BX1211" s="4">
        <f t="shared" si="228"/>
        <v>177.8075</v>
      </c>
    </row>
    <row r="1212" spans="1:76" x14ac:dyDescent="0.25">
      <c r="A1212">
        <v>16</v>
      </c>
      <c r="B1212" t="s">
        <v>60</v>
      </c>
      <c r="C1212" t="s">
        <v>61</v>
      </c>
      <c r="D1212">
        <v>2021</v>
      </c>
      <c r="E1212" t="s">
        <v>62</v>
      </c>
      <c r="F1212" t="s">
        <v>63</v>
      </c>
      <c r="G1212">
        <v>2</v>
      </c>
      <c r="H1212" t="s">
        <v>64</v>
      </c>
      <c r="I1212" t="s">
        <v>3568</v>
      </c>
      <c r="J1212" t="s">
        <v>2196</v>
      </c>
      <c r="K1212" t="s">
        <v>2197</v>
      </c>
      <c r="L1212" t="s">
        <v>3607</v>
      </c>
      <c r="M1212" t="s">
        <v>1614</v>
      </c>
      <c r="N1212" t="s">
        <v>3614</v>
      </c>
      <c r="O1212" t="s">
        <v>625</v>
      </c>
      <c r="P1212" t="s">
        <v>3656</v>
      </c>
      <c r="Q1212" t="s">
        <v>1847</v>
      </c>
      <c r="R1212" t="s">
        <v>3899</v>
      </c>
      <c r="S1212" t="s">
        <v>2215</v>
      </c>
      <c r="T1212">
        <v>18</v>
      </c>
      <c r="U1212">
        <v>2</v>
      </c>
      <c r="V1212" t="s">
        <v>2218</v>
      </c>
      <c r="W1212">
        <v>2</v>
      </c>
      <c r="X1212" t="s">
        <v>76</v>
      </c>
      <c r="Y1212">
        <v>1</v>
      </c>
      <c r="Z1212" t="s">
        <v>73</v>
      </c>
      <c r="AA1212">
        <v>1</v>
      </c>
      <c r="AB1212" s="2">
        <v>100</v>
      </c>
      <c r="AC1212" s="2">
        <v>100</v>
      </c>
      <c r="AD1212" s="2">
        <v>100</v>
      </c>
      <c r="AE1212" s="2">
        <v>100</v>
      </c>
      <c r="AF1212" s="2">
        <v>100</v>
      </c>
      <c r="AG1212" s="2">
        <v>100</v>
      </c>
      <c r="AH1212" s="2">
        <v>100</v>
      </c>
      <c r="AI1212" s="2">
        <v>0</v>
      </c>
      <c r="AJ1212" s="2">
        <v>0</v>
      </c>
      <c r="AK1212" s="2">
        <v>100</v>
      </c>
      <c r="AL1212" s="2">
        <v>0</v>
      </c>
      <c r="AM1212" s="2">
        <v>0</v>
      </c>
      <c r="AN1212" s="2">
        <v>100</v>
      </c>
      <c r="AO1212" s="2">
        <v>0</v>
      </c>
      <c r="AP1212" s="2">
        <v>0</v>
      </c>
      <c r="AQ1212" s="2" t="s">
        <v>77</v>
      </c>
      <c r="AR1212" s="2" t="s">
        <v>77</v>
      </c>
      <c r="AS1212" s="2" t="s">
        <v>77</v>
      </c>
      <c r="AT1212" s="3">
        <v>447047067</v>
      </c>
      <c r="AU1212" s="3">
        <v>447047067</v>
      </c>
      <c r="AV1212" s="2">
        <v>100</v>
      </c>
      <c r="AW1212" s="3">
        <v>501631033</v>
      </c>
      <c r="AX1212" s="3">
        <v>501331033</v>
      </c>
      <c r="AY1212" s="2">
        <v>99.94</v>
      </c>
      <c r="AZ1212" s="3">
        <v>155892000</v>
      </c>
      <c r="BA1212" s="3">
        <v>0</v>
      </c>
      <c r="BB1212" s="2">
        <v>0</v>
      </c>
      <c r="BC1212" s="3">
        <v>219862652</v>
      </c>
      <c r="BD1212" s="3">
        <v>0</v>
      </c>
      <c r="BE1212" s="2">
        <v>0</v>
      </c>
      <c r="BF1212" s="3">
        <v>150720717</v>
      </c>
      <c r="BG1212" s="3">
        <v>0</v>
      </c>
      <c r="BH1212" s="2">
        <v>0</v>
      </c>
      <c r="BI1212" s="3">
        <v>1475153469</v>
      </c>
      <c r="BJ1212" s="3">
        <v>948378100</v>
      </c>
      <c r="BK1212" s="2">
        <v>64.290000000000006</v>
      </c>
      <c r="BL1212" t="s">
        <v>2219</v>
      </c>
      <c r="BM1212" s="4">
        <f t="shared" si="217"/>
        <v>447.04706700000003</v>
      </c>
      <c r="BN1212" s="4">
        <f t="shared" si="218"/>
        <v>447.04706700000003</v>
      </c>
      <c r="BO1212" s="4">
        <f t="shared" si="219"/>
        <v>501.631033</v>
      </c>
      <c r="BP1212" s="4">
        <f t="shared" si="220"/>
        <v>501.33103299999999</v>
      </c>
      <c r="BQ1212" s="4">
        <f t="shared" si="221"/>
        <v>155.892</v>
      </c>
      <c r="BR1212" s="4">
        <f t="shared" si="222"/>
        <v>0</v>
      </c>
      <c r="BS1212" s="4">
        <f t="shared" si="223"/>
        <v>219.862652</v>
      </c>
      <c r="BT1212" s="4">
        <f t="shared" si="224"/>
        <v>0</v>
      </c>
      <c r="BU1212" s="4">
        <f t="shared" si="225"/>
        <v>150.72071700000001</v>
      </c>
      <c r="BV1212" s="4">
        <f t="shared" si="226"/>
        <v>0</v>
      </c>
      <c r="BW1212" s="4">
        <f t="shared" si="227"/>
        <v>1475.1534690000001</v>
      </c>
      <c r="BX1212" s="4">
        <f t="shared" si="228"/>
        <v>948.37810000000002</v>
      </c>
    </row>
    <row r="1213" spans="1:76" x14ac:dyDescent="0.25">
      <c r="A1213">
        <v>16</v>
      </c>
      <c r="B1213" t="s">
        <v>60</v>
      </c>
      <c r="C1213" t="s">
        <v>61</v>
      </c>
      <c r="D1213">
        <v>2021</v>
      </c>
      <c r="E1213" t="s">
        <v>62</v>
      </c>
      <c r="F1213" t="s">
        <v>63</v>
      </c>
      <c r="G1213">
        <v>2</v>
      </c>
      <c r="H1213" t="s">
        <v>64</v>
      </c>
      <c r="I1213" t="s">
        <v>3568</v>
      </c>
      <c r="J1213" t="s">
        <v>2196</v>
      </c>
      <c r="K1213" t="s">
        <v>2197</v>
      </c>
      <c r="L1213" t="s">
        <v>3607</v>
      </c>
      <c r="M1213" t="s">
        <v>1614</v>
      </c>
      <c r="N1213" t="s">
        <v>3614</v>
      </c>
      <c r="O1213" t="s">
        <v>625</v>
      </c>
      <c r="P1213" t="s">
        <v>3656</v>
      </c>
      <c r="Q1213" t="s">
        <v>1847</v>
      </c>
      <c r="R1213" t="s">
        <v>3899</v>
      </c>
      <c r="S1213" t="s">
        <v>2215</v>
      </c>
      <c r="T1213">
        <v>18</v>
      </c>
      <c r="U1213">
        <v>3</v>
      </c>
      <c r="V1213" t="s">
        <v>2220</v>
      </c>
      <c r="W1213">
        <v>2</v>
      </c>
      <c r="X1213" t="s">
        <v>76</v>
      </c>
      <c r="Y1213">
        <v>1</v>
      </c>
      <c r="Z1213" t="s">
        <v>73</v>
      </c>
      <c r="AA1213">
        <v>1</v>
      </c>
      <c r="AB1213" s="2">
        <v>100</v>
      </c>
      <c r="AC1213" s="2">
        <v>100</v>
      </c>
      <c r="AD1213" s="2">
        <v>100</v>
      </c>
      <c r="AE1213" s="2">
        <v>100</v>
      </c>
      <c r="AF1213" s="2">
        <v>100</v>
      </c>
      <c r="AG1213" s="2">
        <v>100</v>
      </c>
      <c r="AH1213" s="2">
        <v>100</v>
      </c>
      <c r="AI1213" s="2">
        <v>0</v>
      </c>
      <c r="AJ1213" s="2">
        <v>0</v>
      </c>
      <c r="AK1213" s="2">
        <v>100</v>
      </c>
      <c r="AL1213" s="2">
        <v>0</v>
      </c>
      <c r="AM1213" s="2">
        <v>0</v>
      </c>
      <c r="AN1213" s="2">
        <v>100</v>
      </c>
      <c r="AO1213" s="2">
        <v>0</v>
      </c>
      <c r="AP1213" s="2">
        <v>0</v>
      </c>
      <c r="AQ1213" s="2" t="s">
        <v>77</v>
      </c>
      <c r="AR1213" s="2" t="s">
        <v>77</v>
      </c>
      <c r="AS1213" s="2" t="s">
        <v>77</v>
      </c>
      <c r="AT1213" s="3">
        <v>21735000</v>
      </c>
      <c r="AU1213" s="3">
        <v>21735000</v>
      </c>
      <c r="AV1213" s="2">
        <v>100</v>
      </c>
      <c r="AW1213" s="3">
        <v>80000000</v>
      </c>
      <c r="AX1213" s="3">
        <v>80000000</v>
      </c>
      <c r="AY1213" s="2">
        <v>100</v>
      </c>
      <c r="AZ1213" s="3">
        <v>96000000</v>
      </c>
      <c r="BA1213" s="3">
        <v>0</v>
      </c>
      <c r="BB1213" s="2">
        <v>0</v>
      </c>
      <c r="BC1213" s="3">
        <v>517621302</v>
      </c>
      <c r="BD1213" s="3">
        <v>0</v>
      </c>
      <c r="BE1213" s="2">
        <v>0</v>
      </c>
      <c r="BF1213" s="3">
        <v>354840871</v>
      </c>
      <c r="BG1213" s="3">
        <v>0</v>
      </c>
      <c r="BH1213" s="2">
        <v>0</v>
      </c>
      <c r="BI1213" s="3">
        <v>1070197173</v>
      </c>
      <c r="BJ1213" s="3">
        <v>101735000</v>
      </c>
      <c r="BK1213" s="2">
        <v>9.51</v>
      </c>
      <c r="BL1213" t="s">
        <v>2221</v>
      </c>
      <c r="BM1213" s="4">
        <f t="shared" si="217"/>
        <v>21.734999999999999</v>
      </c>
      <c r="BN1213" s="4">
        <f t="shared" si="218"/>
        <v>21.734999999999999</v>
      </c>
      <c r="BO1213" s="4">
        <f t="shared" si="219"/>
        <v>80</v>
      </c>
      <c r="BP1213" s="4">
        <f t="shared" si="220"/>
        <v>80</v>
      </c>
      <c r="BQ1213" s="4">
        <f t="shared" si="221"/>
        <v>96</v>
      </c>
      <c r="BR1213" s="4">
        <f t="shared" si="222"/>
        <v>0</v>
      </c>
      <c r="BS1213" s="4">
        <f t="shared" si="223"/>
        <v>517.62130200000001</v>
      </c>
      <c r="BT1213" s="4">
        <f t="shared" si="224"/>
        <v>0</v>
      </c>
      <c r="BU1213" s="4">
        <f t="shared" si="225"/>
        <v>354.84087099999999</v>
      </c>
      <c r="BV1213" s="4">
        <f t="shared" si="226"/>
        <v>0</v>
      </c>
      <c r="BW1213" s="4">
        <f t="shared" si="227"/>
        <v>1070.197173</v>
      </c>
      <c r="BX1213" s="4">
        <f t="shared" si="228"/>
        <v>101.735</v>
      </c>
    </row>
    <row r="1214" spans="1:76" x14ac:dyDescent="0.25">
      <c r="A1214">
        <v>16</v>
      </c>
      <c r="B1214" t="s">
        <v>60</v>
      </c>
      <c r="C1214" t="s">
        <v>61</v>
      </c>
      <c r="D1214">
        <v>2021</v>
      </c>
      <c r="E1214" t="s">
        <v>62</v>
      </c>
      <c r="F1214" t="s">
        <v>63</v>
      </c>
      <c r="G1214">
        <v>2</v>
      </c>
      <c r="H1214" t="s">
        <v>64</v>
      </c>
      <c r="I1214" t="s">
        <v>3568</v>
      </c>
      <c r="J1214" t="s">
        <v>2196</v>
      </c>
      <c r="K1214" t="s">
        <v>2197</v>
      </c>
      <c r="L1214" t="s">
        <v>3607</v>
      </c>
      <c r="M1214" t="s">
        <v>1614</v>
      </c>
      <c r="N1214" t="s">
        <v>3614</v>
      </c>
      <c r="O1214" t="s">
        <v>625</v>
      </c>
      <c r="P1214" t="s">
        <v>3656</v>
      </c>
      <c r="Q1214" t="s">
        <v>1847</v>
      </c>
      <c r="R1214" t="s">
        <v>3899</v>
      </c>
      <c r="S1214" t="s">
        <v>2215</v>
      </c>
      <c r="T1214">
        <v>18</v>
      </c>
      <c r="U1214">
        <v>4</v>
      </c>
      <c r="V1214" t="s">
        <v>2222</v>
      </c>
      <c r="W1214">
        <v>2</v>
      </c>
      <c r="X1214" t="s">
        <v>76</v>
      </c>
      <c r="Y1214">
        <v>1</v>
      </c>
      <c r="Z1214" t="s">
        <v>73</v>
      </c>
      <c r="AA1214">
        <v>1</v>
      </c>
      <c r="AB1214" s="2">
        <v>100</v>
      </c>
      <c r="AC1214" s="2">
        <v>100</v>
      </c>
      <c r="AD1214" s="2">
        <v>100</v>
      </c>
      <c r="AE1214" s="2">
        <v>100</v>
      </c>
      <c r="AF1214" s="2">
        <v>100</v>
      </c>
      <c r="AG1214" s="2">
        <v>100</v>
      </c>
      <c r="AH1214" s="2">
        <v>100</v>
      </c>
      <c r="AI1214" s="2">
        <v>0</v>
      </c>
      <c r="AJ1214" s="2">
        <v>0</v>
      </c>
      <c r="AK1214" s="2">
        <v>100</v>
      </c>
      <c r="AL1214" s="2">
        <v>0</v>
      </c>
      <c r="AM1214" s="2">
        <v>0</v>
      </c>
      <c r="AN1214" s="2">
        <v>100</v>
      </c>
      <c r="AO1214" s="2">
        <v>0</v>
      </c>
      <c r="AP1214" s="2">
        <v>0</v>
      </c>
      <c r="AQ1214" s="2" t="s">
        <v>77</v>
      </c>
      <c r="AR1214" s="2" t="s">
        <v>77</v>
      </c>
      <c r="AS1214" s="2" t="s">
        <v>77</v>
      </c>
      <c r="AT1214" s="3">
        <v>183275000</v>
      </c>
      <c r="AU1214" s="3">
        <v>183275000</v>
      </c>
      <c r="AV1214" s="2">
        <v>100</v>
      </c>
      <c r="AW1214" s="3">
        <v>224288333</v>
      </c>
      <c r="AX1214" s="3">
        <v>224288333</v>
      </c>
      <c r="AY1214" s="2">
        <v>100</v>
      </c>
      <c r="AZ1214" s="3">
        <v>196392000</v>
      </c>
      <c r="BA1214" s="3">
        <v>0</v>
      </c>
      <c r="BB1214" s="2">
        <v>0</v>
      </c>
      <c r="BC1214" s="3">
        <v>439725304</v>
      </c>
      <c r="BD1214" s="3">
        <v>0</v>
      </c>
      <c r="BE1214" s="2">
        <v>0</v>
      </c>
      <c r="BF1214" s="3">
        <v>301441437</v>
      </c>
      <c r="BG1214" s="3">
        <v>0</v>
      </c>
      <c r="BH1214" s="2">
        <v>0</v>
      </c>
      <c r="BI1214" s="3">
        <v>1345122074</v>
      </c>
      <c r="BJ1214" s="3">
        <v>407563333</v>
      </c>
      <c r="BK1214" s="2">
        <v>30.3</v>
      </c>
      <c r="BL1214" t="s">
        <v>2223</v>
      </c>
      <c r="BM1214" s="4">
        <f t="shared" si="217"/>
        <v>183.27500000000001</v>
      </c>
      <c r="BN1214" s="4">
        <f t="shared" si="218"/>
        <v>183.27500000000001</v>
      </c>
      <c r="BO1214" s="4">
        <f t="shared" si="219"/>
        <v>224.28833299999999</v>
      </c>
      <c r="BP1214" s="4">
        <f t="shared" si="220"/>
        <v>224.28833299999999</v>
      </c>
      <c r="BQ1214" s="4">
        <f t="shared" si="221"/>
        <v>196.392</v>
      </c>
      <c r="BR1214" s="4">
        <f t="shared" si="222"/>
        <v>0</v>
      </c>
      <c r="BS1214" s="4">
        <f t="shared" si="223"/>
        <v>439.72530399999999</v>
      </c>
      <c r="BT1214" s="4">
        <f t="shared" si="224"/>
        <v>0</v>
      </c>
      <c r="BU1214" s="4">
        <f t="shared" si="225"/>
        <v>301.44143700000001</v>
      </c>
      <c r="BV1214" s="4">
        <f t="shared" si="226"/>
        <v>0</v>
      </c>
      <c r="BW1214" s="4">
        <f t="shared" si="227"/>
        <v>1345.1220739999999</v>
      </c>
      <c r="BX1214" s="4">
        <f t="shared" si="228"/>
        <v>407.563333</v>
      </c>
    </row>
    <row r="1215" spans="1:76" x14ac:dyDescent="0.25">
      <c r="A1215">
        <v>16</v>
      </c>
      <c r="B1215" t="s">
        <v>60</v>
      </c>
      <c r="C1215" t="s">
        <v>61</v>
      </c>
      <c r="D1215">
        <v>2021</v>
      </c>
      <c r="E1215" t="s">
        <v>62</v>
      </c>
      <c r="F1215" t="s">
        <v>63</v>
      </c>
      <c r="G1215">
        <v>2</v>
      </c>
      <c r="H1215" t="s">
        <v>64</v>
      </c>
      <c r="I1215" t="s">
        <v>3568</v>
      </c>
      <c r="J1215" t="s">
        <v>2196</v>
      </c>
      <c r="K1215" t="s">
        <v>2197</v>
      </c>
      <c r="L1215" t="s">
        <v>3607</v>
      </c>
      <c r="M1215" t="s">
        <v>1614</v>
      </c>
      <c r="N1215" t="s">
        <v>3614</v>
      </c>
      <c r="O1215" t="s">
        <v>625</v>
      </c>
      <c r="P1215" t="s">
        <v>3656</v>
      </c>
      <c r="Q1215" t="s">
        <v>1847</v>
      </c>
      <c r="R1215" t="s">
        <v>3899</v>
      </c>
      <c r="S1215" t="s">
        <v>2215</v>
      </c>
      <c r="T1215">
        <v>18</v>
      </c>
      <c r="U1215">
        <v>5</v>
      </c>
      <c r="V1215" t="s">
        <v>2224</v>
      </c>
      <c r="W1215">
        <v>2</v>
      </c>
      <c r="X1215" t="s">
        <v>76</v>
      </c>
      <c r="Y1215">
        <v>1</v>
      </c>
      <c r="Z1215" t="s">
        <v>73</v>
      </c>
      <c r="AA1215">
        <v>1</v>
      </c>
      <c r="AB1215" s="2">
        <v>100</v>
      </c>
      <c r="AC1215" s="2">
        <v>100</v>
      </c>
      <c r="AD1215" s="2">
        <v>100</v>
      </c>
      <c r="AE1215" s="2">
        <v>100</v>
      </c>
      <c r="AF1215" s="2">
        <v>100</v>
      </c>
      <c r="AG1215" s="2">
        <v>100</v>
      </c>
      <c r="AH1215" s="2">
        <v>100</v>
      </c>
      <c r="AI1215" s="2">
        <v>0</v>
      </c>
      <c r="AJ1215" s="2">
        <v>0</v>
      </c>
      <c r="AK1215" s="2">
        <v>100</v>
      </c>
      <c r="AL1215" s="2">
        <v>0</v>
      </c>
      <c r="AM1215" s="2">
        <v>0</v>
      </c>
      <c r="AN1215" s="2">
        <v>100</v>
      </c>
      <c r="AO1215" s="2">
        <v>0</v>
      </c>
      <c r="AP1215" s="2">
        <v>0</v>
      </c>
      <c r="AQ1215" s="2" t="s">
        <v>77</v>
      </c>
      <c r="AR1215" s="2" t="s">
        <v>77</v>
      </c>
      <c r="AS1215" s="2" t="s">
        <v>77</v>
      </c>
      <c r="AT1215" s="3">
        <v>1336839433</v>
      </c>
      <c r="AU1215" s="3">
        <v>1326245394</v>
      </c>
      <c r="AV1215" s="2">
        <v>99.21</v>
      </c>
      <c r="AW1215" s="3">
        <v>1408872634</v>
      </c>
      <c r="AX1215" s="3">
        <v>1358714500</v>
      </c>
      <c r="AY1215" s="2">
        <v>96.44</v>
      </c>
      <c r="AZ1215" s="3">
        <v>1427824000</v>
      </c>
      <c r="BA1215" s="3">
        <v>0</v>
      </c>
      <c r="BB1215" s="2">
        <v>0</v>
      </c>
      <c r="BC1215" s="3">
        <v>1611585548</v>
      </c>
      <c r="BD1215" s="3">
        <v>0</v>
      </c>
      <c r="BE1215" s="2">
        <v>0</v>
      </c>
      <c r="BF1215" s="3">
        <v>1104777599</v>
      </c>
      <c r="BG1215" s="3">
        <v>0</v>
      </c>
      <c r="BH1215" s="2">
        <v>0</v>
      </c>
      <c r="BI1215" s="3">
        <v>6889899214</v>
      </c>
      <c r="BJ1215" s="3">
        <v>2684959894</v>
      </c>
      <c r="BK1215" s="2">
        <v>38.97</v>
      </c>
      <c r="BL1215" t="s">
        <v>2225</v>
      </c>
      <c r="BM1215" s="4">
        <f t="shared" si="217"/>
        <v>1336.8394330000001</v>
      </c>
      <c r="BN1215" s="4">
        <f t="shared" si="218"/>
        <v>1326.245394</v>
      </c>
      <c r="BO1215" s="4">
        <f t="shared" si="219"/>
        <v>1408.8726340000001</v>
      </c>
      <c r="BP1215" s="4">
        <f t="shared" si="220"/>
        <v>1358.7145</v>
      </c>
      <c r="BQ1215" s="4">
        <f t="shared" si="221"/>
        <v>1427.8240000000001</v>
      </c>
      <c r="BR1215" s="4">
        <f t="shared" si="222"/>
        <v>0</v>
      </c>
      <c r="BS1215" s="4">
        <f t="shared" si="223"/>
        <v>1611.585548</v>
      </c>
      <c r="BT1215" s="4">
        <f t="shared" si="224"/>
        <v>0</v>
      </c>
      <c r="BU1215" s="4">
        <f t="shared" si="225"/>
        <v>1104.777599</v>
      </c>
      <c r="BV1215" s="4">
        <f t="shared" si="226"/>
        <v>0</v>
      </c>
      <c r="BW1215" s="4">
        <f t="shared" si="227"/>
        <v>6889.8992140000009</v>
      </c>
      <c r="BX1215" s="4">
        <f t="shared" si="228"/>
        <v>2684.9598940000001</v>
      </c>
    </row>
    <row r="1216" spans="1:76" x14ac:dyDescent="0.25">
      <c r="A1216">
        <v>16</v>
      </c>
      <c r="B1216" t="s">
        <v>60</v>
      </c>
      <c r="C1216" t="s">
        <v>61</v>
      </c>
      <c r="D1216">
        <v>2021</v>
      </c>
      <c r="E1216" t="s">
        <v>62</v>
      </c>
      <c r="F1216" t="s">
        <v>63</v>
      </c>
      <c r="G1216">
        <v>2</v>
      </c>
      <c r="H1216" t="s">
        <v>64</v>
      </c>
      <c r="I1216" t="s">
        <v>3568</v>
      </c>
      <c r="J1216" t="s">
        <v>2196</v>
      </c>
      <c r="K1216" t="s">
        <v>2197</v>
      </c>
      <c r="L1216" t="s">
        <v>3607</v>
      </c>
      <c r="M1216" t="s">
        <v>1614</v>
      </c>
      <c r="N1216" t="s">
        <v>3611</v>
      </c>
      <c r="O1216" t="s">
        <v>68</v>
      </c>
      <c r="P1216" t="s">
        <v>3637</v>
      </c>
      <c r="Q1216" t="s">
        <v>842</v>
      </c>
      <c r="R1216" t="s">
        <v>3900</v>
      </c>
      <c r="S1216" t="s">
        <v>2226</v>
      </c>
      <c r="T1216">
        <v>26</v>
      </c>
      <c r="U1216">
        <v>1</v>
      </c>
      <c r="V1216" t="s">
        <v>2227</v>
      </c>
      <c r="W1216">
        <v>2</v>
      </c>
      <c r="X1216" t="s">
        <v>76</v>
      </c>
      <c r="Y1216">
        <v>1</v>
      </c>
      <c r="Z1216" t="s">
        <v>73</v>
      </c>
      <c r="AA1216">
        <v>1</v>
      </c>
      <c r="AB1216" s="2">
        <v>100</v>
      </c>
      <c r="AC1216" s="2">
        <v>100</v>
      </c>
      <c r="AD1216" s="2">
        <v>100</v>
      </c>
      <c r="AE1216" s="2">
        <v>100</v>
      </c>
      <c r="AF1216" s="2">
        <v>100</v>
      </c>
      <c r="AG1216" s="2">
        <v>100</v>
      </c>
      <c r="AH1216" s="2">
        <v>100</v>
      </c>
      <c r="AI1216" s="2">
        <v>0</v>
      </c>
      <c r="AJ1216" s="2">
        <v>0</v>
      </c>
      <c r="AK1216" s="2">
        <v>100</v>
      </c>
      <c r="AL1216" s="2">
        <v>0</v>
      </c>
      <c r="AM1216" s="2">
        <v>0</v>
      </c>
      <c r="AN1216" s="2">
        <v>100</v>
      </c>
      <c r="AO1216" s="2">
        <v>0</v>
      </c>
      <c r="AP1216" s="2">
        <v>0</v>
      </c>
      <c r="AQ1216" s="2" t="s">
        <v>77</v>
      </c>
      <c r="AR1216" s="2" t="s">
        <v>77</v>
      </c>
      <c r="AS1216" s="2" t="s">
        <v>77</v>
      </c>
      <c r="AT1216" s="3">
        <v>143727000</v>
      </c>
      <c r="AU1216" s="3">
        <v>125889000</v>
      </c>
      <c r="AV1216" s="2">
        <v>87.59</v>
      </c>
      <c r="AW1216" s="3">
        <v>232408000</v>
      </c>
      <c r="AX1216" s="3">
        <v>228793400</v>
      </c>
      <c r="AY1216" s="2">
        <v>98.44</v>
      </c>
      <c r="AZ1216" s="3">
        <v>373935000</v>
      </c>
      <c r="BA1216" s="3">
        <v>0</v>
      </c>
      <c r="BB1216" s="2">
        <v>0</v>
      </c>
      <c r="BC1216" s="3">
        <v>551071175</v>
      </c>
      <c r="BD1216" s="3">
        <v>0</v>
      </c>
      <c r="BE1216" s="2">
        <v>0</v>
      </c>
      <c r="BF1216" s="3">
        <v>578624734</v>
      </c>
      <c r="BG1216" s="3">
        <v>0</v>
      </c>
      <c r="BH1216" s="2">
        <v>0</v>
      </c>
      <c r="BI1216" s="3">
        <v>1879765909</v>
      </c>
      <c r="BJ1216" s="3">
        <v>354682400</v>
      </c>
      <c r="BK1216" s="2">
        <v>18.87</v>
      </c>
      <c r="BL1216" t="s">
        <v>2228</v>
      </c>
      <c r="BM1216" s="4">
        <f t="shared" si="217"/>
        <v>143.727</v>
      </c>
      <c r="BN1216" s="4">
        <f t="shared" si="218"/>
        <v>125.889</v>
      </c>
      <c r="BO1216" s="4">
        <f t="shared" si="219"/>
        <v>232.40799999999999</v>
      </c>
      <c r="BP1216" s="4">
        <f t="shared" si="220"/>
        <v>228.79339999999999</v>
      </c>
      <c r="BQ1216" s="4">
        <f t="shared" si="221"/>
        <v>373.935</v>
      </c>
      <c r="BR1216" s="4">
        <f t="shared" si="222"/>
        <v>0</v>
      </c>
      <c r="BS1216" s="4">
        <f t="shared" si="223"/>
        <v>551.07117500000004</v>
      </c>
      <c r="BT1216" s="4">
        <f t="shared" si="224"/>
        <v>0</v>
      </c>
      <c r="BU1216" s="4">
        <f t="shared" si="225"/>
        <v>578.62473399999999</v>
      </c>
      <c r="BV1216" s="4">
        <f t="shared" si="226"/>
        <v>0</v>
      </c>
      <c r="BW1216" s="4">
        <f t="shared" si="227"/>
        <v>1879.765909</v>
      </c>
      <c r="BX1216" s="4">
        <f t="shared" si="228"/>
        <v>354.68239999999997</v>
      </c>
    </row>
    <row r="1217" spans="1:76" x14ac:dyDescent="0.25">
      <c r="A1217">
        <v>16</v>
      </c>
      <c r="B1217" t="s">
        <v>60</v>
      </c>
      <c r="C1217" t="s">
        <v>61</v>
      </c>
      <c r="D1217">
        <v>2021</v>
      </c>
      <c r="E1217" t="s">
        <v>62</v>
      </c>
      <c r="F1217" t="s">
        <v>63</v>
      </c>
      <c r="G1217">
        <v>2</v>
      </c>
      <c r="H1217" t="s">
        <v>64</v>
      </c>
      <c r="I1217" t="s">
        <v>3568</v>
      </c>
      <c r="J1217" t="s">
        <v>2196</v>
      </c>
      <c r="K1217" t="s">
        <v>2197</v>
      </c>
      <c r="L1217" t="s">
        <v>3607</v>
      </c>
      <c r="M1217" t="s">
        <v>1614</v>
      </c>
      <c r="N1217" t="s">
        <v>3611</v>
      </c>
      <c r="O1217" t="s">
        <v>68</v>
      </c>
      <c r="P1217" t="s">
        <v>3637</v>
      </c>
      <c r="Q1217" t="s">
        <v>842</v>
      </c>
      <c r="R1217" t="s">
        <v>3900</v>
      </c>
      <c r="S1217" t="s">
        <v>2226</v>
      </c>
      <c r="T1217">
        <v>26</v>
      </c>
      <c r="U1217">
        <v>2</v>
      </c>
      <c r="V1217" t="s">
        <v>2229</v>
      </c>
      <c r="W1217">
        <v>2</v>
      </c>
      <c r="X1217" t="s">
        <v>76</v>
      </c>
      <c r="Y1217">
        <v>1</v>
      </c>
      <c r="Z1217" t="s">
        <v>73</v>
      </c>
      <c r="AA1217">
        <v>1</v>
      </c>
      <c r="AB1217" s="2">
        <v>100</v>
      </c>
      <c r="AC1217" s="2">
        <v>100</v>
      </c>
      <c r="AD1217" s="2">
        <v>100</v>
      </c>
      <c r="AE1217" s="2">
        <v>100</v>
      </c>
      <c r="AF1217" s="2">
        <v>100</v>
      </c>
      <c r="AG1217" s="2">
        <v>100</v>
      </c>
      <c r="AH1217" s="2">
        <v>100</v>
      </c>
      <c r="AI1217" s="2">
        <v>0</v>
      </c>
      <c r="AJ1217" s="2">
        <v>0</v>
      </c>
      <c r="AK1217" s="2">
        <v>100</v>
      </c>
      <c r="AL1217" s="2">
        <v>0</v>
      </c>
      <c r="AM1217" s="2">
        <v>0</v>
      </c>
      <c r="AN1217" s="2">
        <v>100</v>
      </c>
      <c r="AO1217" s="2">
        <v>0</v>
      </c>
      <c r="AP1217" s="2">
        <v>0</v>
      </c>
      <c r="AQ1217" s="2" t="s">
        <v>77</v>
      </c>
      <c r="AR1217" s="2" t="s">
        <v>77</v>
      </c>
      <c r="AS1217" s="2" t="s">
        <v>77</v>
      </c>
      <c r="AT1217" s="3">
        <v>364141241</v>
      </c>
      <c r="AU1217" s="3">
        <v>356708741</v>
      </c>
      <c r="AV1217" s="2">
        <v>97.96</v>
      </c>
      <c r="AW1217" s="3">
        <v>324034733</v>
      </c>
      <c r="AX1217" s="3">
        <v>323801533</v>
      </c>
      <c r="AY1217" s="2">
        <v>99.93</v>
      </c>
      <c r="AZ1217" s="3">
        <v>329185000</v>
      </c>
      <c r="BA1217" s="3">
        <v>0</v>
      </c>
      <c r="BB1217" s="2">
        <v>0</v>
      </c>
      <c r="BC1217" s="3">
        <v>1268279718</v>
      </c>
      <c r="BD1217" s="3">
        <v>0</v>
      </c>
      <c r="BE1217" s="2">
        <v>0</v>
      </c>
      <c r="BF1217" s="3">
        <v>913170745</v>
      </c>
      <c r="BG1217" s="3">
        <v>0</v>
      </c>
      <c r="BH1217" s="2">
        <v>0</v>
      </c>
      <c r="BI1217" s="3">
        <v>3198811437</v>
      </c>
      <c r="BJ1217" s="3">
        <v>680510274</v>
      </c>
      <c r="BK1217" s="2">
        <v>21.27</v>
      </c>
      <c r="BL1217" t="s">
        <v>2230</v>
      </c>
      <c r="BM1217" s="4">
        <f t="shared" si="217"/>
        <v>364.14124099999998</v>
      </c>
      <c r="BN1217" s="4">
        <f t="shared" si="218"/>
        <v>356.70874099999997</v>
      </c>
      <c r="BO1217" s="4">
        <f t="shared" si="219"/>
        <v>324.03473300000002</v>
      </c>
      <c r="BP1217" s="4">
        <f t="shared" si="220"/>
        <v>323.80153300000001</v>
      </c>
      <c r="BQ1217" s="4">
        <f t="shared" si="221"/>
        <v>329.185</v>
      </c>
      <c r="BR1217" s="4">
        <f t="shared" si="222"/>
        <v>0</v>
      </c>
      <c r="BS1217" s="4">
        <f t="shared" si="223"/>
        <v>1268.279718</v>
      </c>
      <c r="BT1217" s="4">
        <f t="shared" si="224"/>
        <v>0</v>
      </c>
      <c r="BU1217" s="4">
        <f t="shared" si="225"/>
        <v>913.17074500000001</v>
      </c>
      <c r="BV1217" s="4">
        <f t="shared" si="226"/>
        <v>0</v>
      </c>
      <c r="BW1217" s="4">
        <f t="shared" si="227"/>
        <v>3198.8114369999998</v>
      </c>
      <c r="BX1217" s="4">
        <f t="shared" si="228"/>
        <v>680.51027399999998</v>
      </c>
    </row>
    <row r="1218" spans="1:76" x14ac:dyDescent="0.25">
      <c r="A1218">
        <v>16</v>
      </c>
      <c r="B1218" t="s">
        <v>60</v>
      </c>
      <c r="C1218" t="s">
        <v>61</v>
      </c>
      <c r="D1218">
        <v>2021</v>
      </c>
      <c r="E1218" t="s">
        <v>62</v>
      </c>
      <c r="F1218" t="s">
        <v>63</v>
      </c>
      <c r="G1218">
        <v>2</v>
      </c>
      <c r="H1218" t="s">
        <v>64</v>
      </c>
      <c r="I1218" t="s">
        <v>3568</v>
      </c>
      <c r="J1218" t="s">
        <v>2196</v>
      </c>
      <c r="K1218" t="s">
        <v>2197</v>
      </c>
      <c r="L1218" t="s">
        <v>3607</v>
      </c>
      <c r="M1218" t="s">
        <v>1614</v>
      </c>
      <c r="N1218" t="s">
        <v>3611</v>
      </c>
      <c r="O1218" t="s">
        <v>68</v>
      </c>
      <c r="P1218" t="s">
        <v>3637</v>
      </c>
      <c r="Q1218" t="s">
        <v>842</v>
      </c>
      <c r="R1218" t="s">
        <v>3900</v>
      </c>
      <c r="S1218" t="s">
        <v>2226</v>
      </c>
      <c r="T1218">
        <v>26</v>
      </c>
      <c r="U1218">
        <v>3</v>
      </c>
      <c r="V1218" t="s">
        <v>2231</v>
      </c>
      <c r="W1218">
        <v>2</v>
      </c>
      <c r="X1218" t="s">
        <v>76</v>
      </c>
      <c r="Y1218">
        <v>1</v>
      </c>
      <c r="Z1218" t="s">
        <v>73</v>
      </c>
      <c r="AA1218">
        <v>1</v>
      </c>
      <c r="AB1218" s="2">
        <v>100</v>
      </c>
      <c r="AC1218" s="2">
        <v>0</v>
      </c>
      <c r="AD1218" s="2">
        <v>0</v>
      </c>
      <c r="AE1218" s="2">
        <v>100</v>
      </c>
      <c r="AF1218" s="2">
        <v>90</v>
      </c>
      <c r="AG1218" s="2">
        <v>90</v>
      </c>
      <c r="AH1218" s="2">
        <v>100</v>
      </c>
      <c r="AI1218" s="2">
        <v>0</v>
      </c>
      <c r="AJ1218" s="2">
        <v>0</v>
      </c>
      <c r="AK1218" s="2">
        <v>100</v>
      </c>
      <c r="AL1218" s="2">
        <v>0</v>
      </c>
      <c r="AM1218" s="2">
        <v>0</v>
      </c>
      <c r="AN1218" s="2">
        <v>100</v>
      </c>
      <c r="AO1218" s="2">
        <v>0</v>
      </c>
      <c r="AP1218" s="2">
        <v>0</v>
      </c>
      <c r="AQ1218" s="2" t="s">
        <v>77</v>
      </c>
      <c r="AR1218" s="2" t="s">
        <v>77</v>
      </c>
      <c r="AS1218" s="2" t="s">
        <v>77</v>
      </c>
      <c r="AT1218" s="3">
        <v>899153551</v>
      </c>
      <c r="AU1218" s="3">
        <v>834808081</v>
      </c>
      <c r="AV1218" s="2">
        <v>92.84</v>
      </c>
      <c r="AW1218" s="3">
        <v>1208548431</v>
      </c>
      <c r="AX1218" s="3">
        <v>1202051694</v>
      </c>
      <c r="AY1218" s="2">
        <v>99.46</v>
      </c>
      <c r="AZ1218" s="3">
        <v>852770000</v>
      </c>
      <c r="BA1218" s="3">
        <v>0</v>
      </c>
      <c r="BB1218" s="2">
        <v>0</v>
      </c>
      <c r="BC1218" s="3">
        <v>1309746633</v>
      </c>
      <c r="BD1218" s="3">
        <v>0</v>
      </c>
      <c r="BE1218" s="2">
        <v>0</v>
      </c>
      <c r="BF1218" s="3">
        <v>688951881</v>
      </c>
      <c r="BG1218" s="3">
        <v>0</v>
      </c>
      <c r="BH1218" s="2">
        <v>0</v>
      </c>
      <c r="BI1218" s="3">
        <v>4959170496</v>
      </c>
      <c r="BJ1218" s="3">
        <v>2036859775</v>
      </c>
      <c r="BK1218" s="2">
        <v>41.07</v>
      </c>
      <c r="BL1218" t="s">
        <v>2232</v>
      </c>
      <c r="BM1218" s="4">
        <f t="shared" si="217"/>
        <v>899.15355099999999</v>
      </c>
      <c r="BN1218" s="4">
        <f t="shared" si="218"/>
        <v>834.80808100000002</v>
      </c>
      <c r="BO1218" s="4">
        <f t="shared" si="219"/>
        <v>1208.5484309999999</v>
      </c>
      <c r="BP1218" s="4">
        <f t="shared" si="220"/>
        <v>1202.051694</v>
      </c>
      <c r="BQ1218" s="4">
        <f t="shared" si="221"/>
        <v>852.77</v>
      </c>
      <c r="BR1218" s="4">
        <f t="shared" si="222"/>
        <v>0</v>
      </c>
      <c r="BS1218" s="4">
        <f t="shared" si="223"/>
        <v>1309.746633</v>
      </c>
      <c r="BT1218" s="4">
        <f t="shared" si="224"/>
        <v>0</v>
      </c>
      <c r="BU1218" s="4">
        <f t="shared" si="225"/>
        <v>688.95188099999996</v>
      </c>
      <c r="BV1218" s="4">
        <f t="shared" si="226"/>
        <v>0</v>
      </c>
      <c r="BW1218" s="4">
        <f t="shared" si="227"/>
        <v>4959.1704959999997</v>
      </c>
      <c r="BX1218" s="4">
        <f t="shared" si="228"/>
        <v>2036.8597749999999</v>
      </c>
    </row>
    <row r="1219" spans="1:76" x14ac:dyDescent="0.25">
      <c r="A1219">
        <v>16</v>
      </c>
      <c r="B1219" t="s">
        <v>60</v>
      </c>
      <c r="C1219" t="s">
        <v>61</v>
      </c>
      <c r="D1219">
        <v>2021</v>
      </c>
      <c r="E1219" t="s">
        <v>62</v>
      </c>
      <c r="F1219" t="s">
        <v>63</v>
      </c>
      <c r="G1219">
        <v>2</v>
      </c>
      <c r="H1219" t="s">
        <v>64</v>
      </c>
      <c r="I1219" t="s">
        <v>3568</v>
      </c>
      <c r="J1219" t="s">
        <v>2196</v>
      </c>
      <c r="K1219" t="s">
        <v>2197</v>
      </c>
      <c r="L1219" t="s">
        <v>3607</v>
      </c>
      <c r="M1219" t="s">
        <v>1614</v>
      </c>
      <c r="N1219" t="s">
        <v>3611</v>
      </c>
      <c r="O1219" t="s">
        <v>68</v>
      </c>
      <c r="P1219" t="s">
        <v>3637</v>
      </c>
      <c r="Q1219" t="s">
        <v>842</v>
      </c>
      <c r="R1219" t="s">
        <v>3900</v>
      </c>
      <c r="S1219" t="s">
        <v>2226</v>
      </c>
      <c r="T1219">
        <v>26</v>
      </c>
      <c r="U1219">
        <v>4</v>
      </c>
      <c r="V1219" t="s">
        <v>2233</v>
      </c>
      <c r="W1219">
        <v>1</v>
      </c>
      <c r="X1219" t="s">
        <v>72</v>
      </c>
      <c r="Y1219">
        <v>1</v>
      </c>
      <c r="Z1219" t="s">
        <v>73</v>
      </c>
      <c r="AA1219">
        <v>1</v>
      </c>
      <c r="AB1219" s="2">
        <v>1187</v>
      </c>
      <c r="AC1219" s="2">
        <v>1187</v>
      </c>
      <c r="AD1219" s="2">
        <v>100</v>
      </c>
      <c r="AE1219" s="2">
        <v>4840</v>
      </c>
      <c r="AF1219" s="2">
        <v>4865</v>
      </c>
      <c r="AG1219" s="2">
        <v>100.52</v>
      </c>
      <c r="AH1219" s="2">
        <v>5100</v>
      </c>
      <c r="AI1219" s="2">
        <v>0</v>
      </c>
      <c r="AJ1219" s="2">
        <v>0</v>
      </c>
      <c r="AK1219" s="2">
        <v>5173</v>
      </c>
      <c r="AL1219" s="2">
        <v>0</v>
      </c>
      <c r="AM1219" s="2">
        <v>0</v>
      </c>
      <c r="AN1219" s="2">
        <v>2400</v>
      </c>
      <c r="AO1219" s="2">
        <v>0</v>
      </c>
      <c r="AP1219" s="2">
        <v>0</v>
      </c>
      <c r="AQ1219" s="2">
        <v>18700</v>
      </c>
      <c r="AR1219" s="2">
        <v>6052</v>
      </c>
      <c r="AS1219" s="2">
        <v>32.36</v>
      </c>
      <c r="AT1219" s="3">
        <v>641860332</v>
      </c>
      <c r="AU1219" s="3">
        <v>573410165</v>
      </c>
      <c r="AV1219" s="2">
        <v>89.34</v>
      </c>
      <c r="AW1219" s="3">
        <v>1159566700</v>
      </c>
      <c r="AX1219" s="3">
        <v>1115334100</v>
      </c>
      <c r="AY1219" s="2">
        <v>96.18</v>
      </c>
      <c r="AZ1219" s="3">
        <v>748515000</v>
      </c>
      <c r="BA1219" s="3">
        <v>0</v>
      </c>
      <c r="BB1219" s="2">
        <v>0</v>
      </c>
      <c r="BC1219" s="3">
        <v>1573005163</v>
      </c>
      <c r="BD1219" s="3">
        <v>0</v>
      </c>
      <c r="BE1219" s="2">
        <v>0</v>
      </c>
      <c r="BF1219" s="3">
        <v>825827712</v>
      </c>
      <c r="BG1219" s="3">
        <v>0</v>
      </c>
      <c r="BH1219" s="2">
        <v>0</v>
      </c>
      <c r="BI1219" s="3">
        <v>4948774907</v>
      </c>
      <c r="BJ1219" s="3">
        <v>1688744265</v>
      </c>
      <c r="BK1219" s="2">
        <v>34.119999999999997</v>
      </c>
      <c r="BL1219" t="s">
        <v>2234</v>
      </c>
      <c r="BM1219" s="4">
        <f t="shared" ref="BM1219:BM1282" si="229">AT1219 / 1000000</f>
        <v>641.86033199999997</v>
      </c>
      <c r="BN1219" s="4">
        <f t="shared" ref="BN1219:BN1282" si="230">AU1219 / 1000000</f>
        <v>573.41016500000001</v>
      </c>
      <c r="BO1219" s="4">
        <f t="shared" ref="BO1219:BO1282" si="231">AW1219 / 1000000</f>
        <v>1159.5667000000001</v>
      </c>
      <c r="BP1219" s="4">
        <f t="shared" ref="BP1219:BP1282" si="232">AX1219 / 1000000</f>
        <v>1115.3341</v>
      </c>
      <c r="BQ1219" s="4">
        <f t="shared" ref="BQ1219:BQ1282" si="233">AZ1219 / 1000000</f>
        <v>748.51499999999999</v>
      </c>
      <c r="BR1219" s="4">
        <f t="shared" ref="BR1219:BR1282" si="234">BA1219 / 1000000</f>
        <v>0</v>
      </c>
      <c r="BS1219" s="4">
        <f t="shared" ref="BS1219:BS1282" si="235">BC1219 / 1000000</f>
        <v>1573.005163</v>
      </c>
      <c r="BT1219" s="4">
        <f t="shared" ref="BT1219:BT1282" si="236">BD1219 / 1000000</f>
        <v>0</v>
      </c>
      <c r="BU1219" s="4">
        <f t="shared" ref="BU1219:BU1282" si="237">BF1219 / 1000000</f>
        <v>825.82771200000002</v>
      </c>
      <c r="BV1219" s="4">
        <f t="shared" ref="BV1219:BV1282" si="238">BG1219 / 1000000</f>
        <v>0</v>
      </c>
      <c r="BW1219" s="4">
        <f t="shared" ref="BW1219:BW1282" si="239">BM1219+BO1219+BQ1219+BS1219+BU1219</f>
        <v>4948.774907</v>
      </c>
      <c r="BX1219" s="4">
        <f t="shared" ref="BX1219:BX1282" si="240">BN1219+BP1219+BR1219+BT1219+BV1219</f>
        <v>1688.744265</v>
      </c>
    </row>
    <row r="1220" spans="1:76" x14ac:dyDescent="0.25">
      <c r="A1220">
        <v>16</v>
      </c>
      <c r="B1220" t="s">
        <v>60</v>
      </c>
      <c r="C1220" t="s">
        <v>61</v>
      </c>
      <c r="D1220">
        <v>2021</v>
      </c>
      <c r="E1220" t="s">
        <v>62</v>
      </c>
      <c r="F1220" t="s">
        <v>63</v>
      </c>
      <c r="G1220">
        <v>2</v>
      </c>
      <c r="H1220" t="s">
        <v>64</v>
      </c>
      <c r="I1220" t="s">
        <v>3568</v>
      </c>
      <c r="J1220" t="s">
        <v>2196</v>
      </c>
      <c r="K1220" t="s">
        <v>2197</v>
      </c>
      <c r="L1220" t="s">
        <v>3607</v>
      </c>
      <c r="M1220" t="s">
        <v>1614</v>
      </c>
      <c r="N1220" t="s">
        <v>3611</v>
      </c>
      <c r="O1220" t="s">
        <v>68</v>
      </c>
      <c r="P1220" t="s">
        <v>3637</v>
      </c>
      <c r="Q1220" t="s">
        <v>842</v>
      </c>
      <c r="R1220" t="s">
        <v>3900</v>
      </c>
      <c r="S1220" t="s">
        <v>2226</v>
      </c>
      <c r="T1220">
        <v>26</v>
      </c>
      <c r="U1220">
        <v>5</v>
      </c>
      <c r="V1220" t="s">
        <v>2235</v>
      </c>
      <c r="W1220">
        <v>2</v>
      </c>
      <c r="X1220" t="s">
        <v>76</v>
      </c>
      <c r="Y1220">
        <v>1</v>
      </c>
      <c r="Z1220" t="s">
        <v>73</v>
      </c>
      <c r="AA1220">
        <v>1</v>
      </c>
      <c r="AB1220" s="2">
        <v>1</v>
      </c>
      <c r="AC1220" s="2">
        <v>1</v>
      </c>
      <c r="AD1220" s="2">
        <v>100</v>
      </c>
      <c r="AE1220" s="2">
        <v>1</v>
      </c>
      <c r="AF1220" s="2">
        <v>1</v>
      </c>
      <c r="AG1220" s="2">
        <v>100</v>
      </c>
      <c r="AH1220" s="2">
        <v>1</v>
      </c>
      <c r="AI1220" s="2">
        <v>0</v>
      </c>
      <c r="AJ1220" s="2">
        <v>0</v>
      </c>
      <c r="AK1220" s="2">
        <v>1</v>
      </c>
      <c r="AL1220" s="2">
        <v>0</v>
      </c>
      <c r="AM1220" s="2">
        <v>0</v>
      </c>
      <c r="AN1220" s="2">
        <v>1</v>
      </c>
      <c r="AO1220" s="2">
        <v>0</v>
      </c>
      <c r="AP1220" s="2">
        <v>0</v>
      </c>
      <c r="AQ1220" s="2" t="s">
        <v>77</v>
      </c>
      <c r="AR1220" s="2" t="s">
        <v>77</v>
      </c>
      <c r="AS1220" s="2" t="s">
        <v>77</v>
      </c>
      <c r="AT1220" s="3">
        <v>913627354</v>
      </c>
      <c r="AU1220" s="3">
        <v>847507620</v>
      </c>
      <c r="AV1220" s="2">
        <v>92.76</v>
      </c>
      <c r="AW1220" s="3">
        <v>566026136</v>
      </c>
      <c r="AX1220" s="3">
        <v>560623065</v>
      </c>
      <c r="AY1220" s="2">
        <v>99.04</v>
      </c>
      <c r="AZ1220" s="3">
        <v>2236765000</v>
      </c>
      <c r="BA1220" s="3">
        <v>0</v>
      </c>
      <c r="BB1220" s="2">
        <v>0</v>
      </c>
      <c r="BC1220" s="3">
        <v>1153417034</v>
      </c>
      <c r="BD1220" s="3">
        <v>0</v>
      </c>
      <c r="BE1220" s="2">
        <v>0</v>
      </c>
      <c r="BF1220" s="3">
        <v>605543943</v>
      </c>
      <c r="BG1220" s="3">
        <v>0</v>
      </c>
      <c r="BH1220" s="2">
        <v>0</v>
      </c>
      <c r="BI1220" s="3">
        <v>5475379467</v>
      </c>
      <c r="BJ1220" s="3">
        <v>1408130685</v>
      </c>
      <c r="BK1220" s="2">
        <v>25.72</v>
      </c>
      <c r="BL1220" t="s">
        <v>2236</v>
      </c>
      <c r="BM1220" s="4">
        <f t="shared" si="229"/>
        <v>913.62735399999997</v>
      </c>
      <c r="BN1220" s="4">
        <f t="shared" si="230"/>
        <v>847.50761999999997</v>
      </c>
      <c r="BO1220" s="4">
        <f t="shared" si="231"/>
        <v>566.02613599999995</v>
      </c>
      <c r="BP1220" s="4">
        <f t="shared" si="232"/>
        <v>560.623065</v>
      </c>
      <c r="BQ1220" s="4">
        <f t="shared" si="233"/>
        <v>2236.7649999999999</v>
      </c>
      <c r="BR1220" s="4">
        <f t="shared" si="234"/>
        <v>0</v>
      </c>
      <c r="BS1220" s="4">
        <f t="shared" si="235"/>
        <v>1153.4170340000001</v>
      </c>
      <c r="BT1220" s="4">
        <f t="shared" si="236"/>
        <v>0</v>
      </c>
      <c r="BU1220" s="4">
        <f t="shared" si="237"/>
        <v>605.54394300000001</v>
      </c>
      <c r="BV1220" s="4">
        <f t="shared" si="238"/>
        <v>0</v>
      </c>
      <c r="BW1220" s="4">
        <f t="shared" si="239"/>
        <v>5475.3794669999997</v>
      </c>
      <c r="BX1220" s="4">
        <f t="shared" si="240"/>
        <v>1408.1306850000001</v>
      </c>
    </row>
    <row r="1221" spans="1:76" x14ac:dyDescent="0.25">
      <c r="A1221">
        <v>16</v>
      </c>
      <c r="B1221" t="s">
        <v>60</v>
      </c>
      <c r="C1221" t="s">
        <v>61</v>
      </c>
      <c r="D1221">
        <v>2021</v>
      </c>
      <c r="E1221" t="s">
        <v>62</v>
      </c>
      <c r="F1221" t="s">
        <v>63</v>
      </c>
      <c r="G1221">
        <v>2</v>
      </c>
      <c r="H1221" t="s">
        <v>64</v>
      </c>
      <c r="I1221" t="s">
        <v>3568</v>
      </c>
      <c r="J1221" t="s">
        <v>2196</v>
      </c>
      <c r="K1221" t="s">
        <v>2197</v>
      </c>
      <c r="L1221" t="s">
        <v>3607</v>
      </c>
      <c r="M1221" t="s">
        <v>1614</v>
      </c>
      <c r="N1221" t="s">
        <v>3611</v>
      </c>
      <c r="O1221" t="s">
        <v>68</v>
      </c>
      <c r="P1221" t="s">
        <v>3616</v>
      </c>
      <c r="Q1221" t="s">
        <v>69</v>
      </c>
      <c r="R1221" t="s">
        <v>3901</v>
      </c>
      <c r="S1221" t="s">
        <v>2237</v>
      </c>
      <c r="T1221">
        <v>21</v>
      </c>
      <c r="U1221">
        <v>1</v>
      </c>
      <c r="V1221" t="s">
        <v>2238</v>
      </c>
      <c r="W1221">
        <v>2</v>
      </c>
      <c r="X1221" t="s">
        <v>76</v>
      </c>
      <c r="Y1221">
        <v>1</v>
      </c>
      <c r="Z1221" t="s">
        <v>73</v>
      </c>
      <c r="AA1221">
        <v>1</v>
      </c>
      <c r="AB1221" s="2">
        <v>100</v>
      </c>
      <c r="AC1221" s="2">
        <v>100</v>
      </c>
      <c r="AD1221" s="2">
        <v>100</v>
      </c>
      <c r="AE1221" s="2">
        <v>100</v>
      </c>
      <c r="AF1221" s="2">
        <v>100</v>
      </c>
      <c r="AG1221" s="2">
        <v>100</v>
      </c>
      <c r="AH1221" s="2">
        <v>100</v>
      </c>
      <c r="AI1221" s="2">
        <v>0</v>
      </c>
      <c r="AJ1221" s="2">
        <v>0</v>
      </c>
      <c r="AK1221" s="2">
        <v>100</v>
      </c>
      <c r="AL1221" s="2">
        <v>0</v>
      </c>
      <c r="AM1221" s="2">
        <v>0</v>
      </c>
      <c r="AN1221" s="2">
        <v>100</v>
      </c>
      <c r="AO1221" s="2">
        <v>0</v>
      </c>
      <c r="AP1221" s="2">
        <v>0</v>
      </c>
      <c r="AQ1221" s="2" t="s">
        <v>77</v>
      </c>
      <c r="AR1221" s="2" t="s">
        <v>77</v>
      </c>
      <c r="AS1221" s="2" t="s">
        <v>77</v>
      </c>
      <c r="AT1221" s="3">
        <v>1353674027</v>
      </c>
      <c r="AU1221" s="3">
        <v>1319634556</v>
      </c>
      <c r="AV1221" s="2">
        <v>97.49</v>
      </c>
      <c r="AW1221" s="3">
        <v>1005138286</v>
      </c>
      <c r="AX1221" s="3">
        <v>1004835981</v>
      </c>
      <c r="AY1221" s="2">
        <v>99.97</v>
      </c>
      <c r="AZ1221" s="3">
        <v>1949811000</v>
      </c>
      <c r="BA1221" s="3">
        <v>0</v>
      </c>
      <c r="BB1221" s="2">
        <v>0</v>
      </c>
      <c r="BC1221" s="3">
        <v>162217808</v>
      </c>
      <c r="BD1221" s="3">
        <v>0</v>
      </c>
      <c r="BE1221" s="2">
        <v>0</v>
      </c>
      <c r="BF1221" s="3">
        <v>142802192</v>
      </c>
      <c r="BG1221" s="3">
        <v>0</v>
      </c>
      <c r="BH1221" s="2">
        <v>0</v>
      </c>
      <c r="BI1221" s="3">
        <v>4613643313</v>
      </c>
      <c r="BJ1221" s="3">
        <v>2324470537</v>
      </c>
      <c r="BK1221" s="2">
        <v>50.38</v>
      </c>
      <c r="BL1221" t="s">
        <v>2239</v>
      </c>
      <c r="BM1221" s="4">
        <f t="shared" si="229"/>
        <v>1353.674027</v>
      </c>
      <c r="BN1221" s="4">
        <f t="shared" si="230"/>
        <v>1319.634556</v>
      </c>
      <c r="BO1221" s="4">
        <f t="shared" si="231"/>
        <v>1005.138286</v>
      </c>
      <c r="BP1221" s="4">
        <f t="shared" si="232"/>
        <v>1004.8359809999999</v>
      </c>
      <c r="BQ1221" s="4">
        <f t="shared" si="233"/>
        <v>1949.8109999999999</v>
      </c>
      <c r="BR1221" s="4">
        <f t="shared" si="234"/>
        <v>0</v>
      </c>
      <c r="BS1221" s="4">
        <f t="shared" si="235"/>
        <v>162.21780799999999</v>
      </c>
      <c r="BT1221" s="4">
        <f t="shared" si="236"/>
        <v>0</v>
      </c>
      <c r="BU1221" s="4">
        <f t="shared" si="237"/>
        <v>142.80219199999999</v>
      </c>
      <c r="BV1221" s="4">
        <f t="shared" si="238"/>
        <v>0</v>
      </c>
      <c r="BW1221" s="4">
        <f t="shared" si="239"/>
        <v>4613.6433130000005</v>
      </c>
      <c r="BX1221" s="4">
        <f t="shared" si="240"/>
        <v>2324.4705370000001</v>
      </c>
    </row>
    <row r="1222" spans="1:76" x14ac:dyDescent="0.25">
      <c r="A1222">
        <v>16</v>
      </c>
      <c r="B1222" t="s">
        <v>60</v>
      </c>
      <c r="C1222" t="s">
        <v>61</v>
      </c>
      <c r="D1222">
        <v>2021</v>
      </c>
      <c r="E1222" t="s">
        <v>62</v>
      </c>
      <c r="F1222" t="s">
        <v>63</v>
      </c>
      <c r="G1222">
        <v>2</v>
      </c>
      <c r="H1222" t="s">
        <v>64</v>
      </c>
      <c r="I1222" t="s">
        <v>3568</v>
      </c>
      <c r="J1222" t="s">
        <v>2196</v>
      </c>
      <c r="K1222" t="s">
        <v>2197</v>
      </c>
      <c r="L1222" t="s">
        <v>3607</v>
      </c>
      <c r="M1222" t="s">
        <v>1614</v>
      </c>
      <c r="N1222" t="s">
        <v>3611</v>
      </c>
      <c r="O1222" t="s">
        <v>68</v>
      </c>
      <c r="P1222" t="s">
        <v>3616</v>
      </c>
      <c r="Q1222" t="s">
        <v>69</v>
      </c>
      <c r="R1222" t="s">
        <v>3901</v>
      </c>
      <c r="S1222" t="s">
        <v>2237</v>
      </c>
      <c r="T1222">
        <v>21</v>
      </c>
      <c r="U1222">
        <v>2</v>
      </c>
      <c r="V1222" t="s">
        <v>2240</v>
      </c>
      <c r="W1222">
        <v>2</v>
      </c>
      <c r="X1222" t="s">
        <v>76</v>
      </c>
      <c r="Y1222">
        <v>1</v>
      </c>
      <c r="Z1222" t="s">
        <v>73</v>
      </c>
      <c r="AA1222">
        <v>1</v>
      </c>
      <c r="AB1222" s="2">
        <v>100</v>
      </c>
      <c r="AC1222" s="2">
        <v>95</v>
      </c>
      <c r="AD1222" s="2">
        <v>95</v>
      </c>
      <c r="AE1222" s="2">
        <v>100</v>
      </c>
      <c r="AF1222" s="2">
        <v>100</v>
      </c>
      <c r="AG1222" s="2">
        <v>100</v>
      </c>
      <c r="AH1222" s="2">
        <v>100</v>
      </c>
      <c r="AI1222" s="2">
        <v>0</v>
      </c>
      <c r="AJ1222" s="2">
        <v>0</v>
      </c>
      <c r="AK1222" s="2">
        <v>100</v>
      </c>
      <c r="AL1222" s="2">
        <v>0</v>
      </c>
      <c r="AM1222" s="2">
        <v>0</v>
      </c>
      <c r="AN1222" s="2">
        <v>100</v>
      </c>
      <c r="AO1222" s="2">
        <v>0</v>
      </c>
      <c r="AP1222" s="2">
        <v>0</v>
      </c>
      <c r="AQ1222" s="2" t="s">
        <v>77</v>
      </c>
      <c r="AR1222" s="2" t="s">
        <v>77</v>
      </c>
      <c r="AS1222" s="2" t="s">
        <v>77</v>
      </c>
      <c r="AT1222" s="3">
        <v>291222768</v>
      </c>
      <c r="AU1222" s="3">
        <v>6666871</v>
      </c>
      <c r="AV1222" s="2">
        <v>2.29</v>
      </c>
      <c r="AW1222" s="3">
        <v>106447759</v>
      </c>
      <c r="AX1222" s="3">
        <v>97572217</v>
      </c>
      <c r="AY1222" s="2">
        <v>91.66</v>
      </c>
      <c r="AZ1222" s="3">
        <v>161000000</v>
      </c>
      <c r="BA1222" s="3">
        <v>0</v>
      </c>
      <c r="BB1222" s="2">
        <v>0</v>
      </c>
      <c r="BC1222" s="3">
        <v>199570198</v>
      </c>
      <c r="BD1222" s="3">
        <v>0</v>
      </c>
      <c r="BE1222" s="2">
        <v>0</v>
      </c>
      <c r="BF1222" s="3">
        <v>175683928</v>
      </c>
      <c r="BG1222" s="3">
        <v>0</v>
      </c>
      <c r="BH1222" s="2">
        <v>0</v>
      </c>
      <c r="BI1222" s="3">
        <v>933924653</v>
      </c>
      <c r="BJ1222" s="3">
        <v>104239088</v>
      </c>
      <c r="BK1222" s="2">
        <v>11.16</v>
      </c>
      <c r="BL1222" t="s">
        <v>2241</v>
      </c>
      <c r="BM1222" s="4">
        <f t="shared" si="229"/>
        <v>291.22276799999997</v>
      </c>
      <c r="BN1222" s="4">
        <f t="shared" si="230"/>
        <v>6.6668710000000004</v>
      </c>
      <c r="BO1222" s="4">
        <f t="shared" si="231"/>
        <v>106.447759</v>
      </c>
      <c r="BP1222" s="4">
        <f t="shared" si="232"/>
        <v>97.572216999999995</v>
      </c>
      <c r="BQ1222" s="4">
        <f t="shared" si="233"/>
        <v>161</v>
      </c>
      <c r="BR1222" s="4">
        <f t="shared" si="234"/>
        <v>0</v>
      </c>
      <c r="BS1222" s="4">
        <f t="shared" si="235"/>
        <v>199.570198</v>
      </c>
      <c r="BT1222" s="4">
        <f t="shared" si="236"/>
        <v>0</v>
      </c>
      <c r="BU1222" s="4">
        <f t="shared" si="237"/>
        <v>175.68392800000001</v>
      </c>
      <c r="BV1222" s="4">
        <f t="shared" si="238"/>
        <v>0</v>
      </c>
      <c r="BW1222" s="4">
        <f t="shared" si="239"/>
        <v>933.92465300000003</v>
      </c>
      <c r="BX1222" s="4">
        <f t="shared" si="240"/>
        <v>104.239088</v>
      </c>
    </row>
    <row r="1223" spans="1:76" x14ac:dyDescent="0.25">
      <c r="A1223">
        <v>16</v>
      </c>
      <c r="B1223" t="s">
        <v>60</v>
      </c>
      <c r="C1223" t="s">
        <v>61</v>
      </c>
      <c r="D1223">
        <v>2021</v>
      </c>
      <c r="E1223" t="s">
        <v>62</v>
      </c>
      <c r="F1223" t="s">
        <v>63</v>
      </c>
      <c r="G1223">
        <v>2</v>
      </c>
      <c r="H1223" t="s">
        <v>64</v>
      </c>
      <c r="I1223" t="s">
        <v>3568</v>
      </c>
      <c r="J1223" t="s">
        <v>2196</v>
      </c>
      <c r="K1223" t="s">
        <v>2197</v>
      </c>
      <c r="L1223" t="s">
        <v>3607</v>
      </c>
      <c r="M1223" t="s">
        <v>1614</v>
      </c>
      <c r="N1223" t="s">
        <v>3611</v>
      </c>
      <c r="O1223" t="s">
        <v>68</v>
      </c>
      <c r="P1223" t="s">
        <v>3616</v>
      </c>
      <c r="Q1223" t="s">
        <v>69</v>
      </c>
      <c r="R1223" t="s">
        <v>3901</v>
      </c>
      <c r="S1223" t="s">
        <v>2237</v>
      </c>
      <c r="T1223">
        <v>21</v>
      </c>
      <c r="U1223">
        <v>3</v>
      </c>
      <c r="V1223" t="s">
        <v>2242</v>
      </c>
      <c r="W1223">
        <v>2</v>
      </c>
      <c r="X1223" t="s">
        <v>76</v>
      </c>
      <c r="Y1223">
        <v>1</v>
      </c>
      <c r="Z1223" t="s">
        <v>73</v>
      </c>
      <c r="AA1223">
        <v>1</v>
      </c>
      <c r="AB1223" s="2">
        <v>100</v>
      </c>
      <c r="AC1223" s="2">
        <v>91</v>
      </c>
      <c r="AD1223" s="2">
        <v>91</v>
      </c>
      <c r="AE1223" s="2">
        <v>100</v>
      </c>
      <c r="AF1223" s="2">
        <v>100</v>
      </c>
      <c r="AG1223" s="2">
        <v>100</v>
      </c>
      <c r="AH1223" s="2">
        <v>100</v>
      </c>
      <c r="AI1223" s="2">
        <v>0</v>
      </c>
      <c r="AJ1223" s="2">
        <v>0</v>
      </c>
      <c r="AK1223" s="2">
        <v>100</v>
      </c>
      <c r="AL1223" s="2">
        <v>0</v>
      </c>
      <c r="AM1223" s="2">
        <v>0</v>
      </c>
      <c r="AN1223" s="2">
        <v>100</v>
      </c>
      <c r="AO1223" s="2">
        <v>0</v>
      </c>
      <c r="AP1223" s="2">
        <v>0</v>
      </c>
      <c r="AQ1223" s="2" t="s">
        <v>77</v>
      </c>
      <c r="AR1223" s="2" t="s">
        <v>77</v>
      </c>
      <c r="AS1223" s="2" t="s">
        <v>77</v>
      </c>
      <c r="AT1223" s="3">
        <v>249034200</v>
      </c>
      <c r="AU1223" s="3">
        <v>247468800</v>
      </c>
      <c r="AV1223" s="2">
        <v>99.37</v>
      </c>
      <c r="AW1223" s="3">
        <v>108027000</v>
      </c>
      <c r="AX1223" s="3">
        <v>108027000</v>
      </c>
      <c r="AY1223" s="2">
        <v>100</v>
      </c>
      <c r="AZ1223" s="3">
        <v>538971000</v>
      </c>
      <c r="BA1223" s="3">
        <v>0</v>
      </c>
      <c r="BB1223" s="2">
        <v>0</v>
      </c>
      <c r="BC1223" s="3">
        <v>45298453</v>
      </c>
      <c r="BD1223" s="3">
        <v>0</v>
      </c>
      <c r="BE1223" s="2">
        <v>0</v>
      </c>
      <c r="BF1223" s="3">
        <v>39876746</v>
      </c>
      <c r="BG1223" s="3">
        <v>0</v>
      </c>
      <c r="BH1223" s="2">
        <v>0</v>
      </c>
      <c r="BI1223" s="3">
        <v>981207399</v>
      </c>
      <c r="BJ1223" s="3">
        <v>355495800</v>
      </c>
      <c r="BK1223" s="2">
        <v>36.229999999999997</v>
      </c>
      <c r="BL1223" t="s">
        <v>2243</v>
      </c>
      <c r="BM1223" s="4">
        <f t="shared" si="229"/>
        <v>249.0342</v>
      </c>
      <c r="BN1223" s="4">
        <f t="shared" si="230"/>
        <v>247.46879999999999</v>
      </c>
      <c r="BO1223" s="4">
        <f t="shared" si="231"/>
        <v>108.027</v>
      </c>
      <c r="BP1223" s="4">
        <f t="shared" si="232"/>
        <v>108.027</v>
      </c>
      <c r="BQ1223" s="4">
        <f t="shared" si="233"/>
        <v>538.971</v>
      </c>
      <c r="BR1223" s="4">
        <f t="shared" si="234"/>
        <v>0</v>
      </c>
      <c r="BS1223" s="4">
        <f t="shared" si="235"/>
        <v>45.298453000000002</v>
      </c>
      <c r="BT1223" s="4">
        <f t="shared" si="236"/>
        <v>0</v>
      </c>
      <c r="BU1223" s="4">
        <f t="shared" si="237"/>
        <v>39.876745999999997</v>
      </c>
      <c r="BV1223" s="4">
        <f t="shared" si="238"/>
        <v>0</v>
      </c>
      <c r="BW1223" s="4">
        <f t="shared" si="239"/>
        <v>981.20739900000001</v>
      </c>
      <c r="BX1223" s="4">
        <f t="shared" si="240"/>
        <v>355.49579999999997</v>
      </c>
    </row>
    <row r="1224" spans="1:76" x14ac:dyDescent="0.25">
      <c r="A1224">
        <v>16</v>
      </c>
      <c r="B1224" t="s">
        <v>60</v>
      </c>
      <c r="C1224" t="s">
        <v>61</v>
      </c>
      <c r="D1224">
        <v>2021</v>
      </c>
      <c r="E1224" t="s">
        <v>62</v>
      </c>
      <c r="F1224" t="s">
        <v>63</v>
      </c>
      <c r="G1224">
        <v>2</v>
      </c>
      <c r="H1224" t="s">
        <v>64</v>
      </c>
      <c r="I1224" t="s">
        <v>3568</v>
      </c>
      <c r="J1224" t="s">
        <v>2196</v>
      </c>
      <c r="K1224" t="s">
        <v>2197</v>
      </c>
      <c r="L1224" t="s">
        <v>3607</v>
      </c>
      <c r="M1224" t="s">
        <v>1614</v>
      </c>
      <c r="N1224" t="s">
        <v>3611</v>
      </c>
      <c r="O1224" t="s">
        <v>68</v>
      </c>
      <c r="P1224" t="s">
        <v>3616</v>
      </c>
      <c r="Q1224" t="s">
        <v>69</v>
      </c>
      <c r="R1224" t="s">
        <v>3901</v>
      </c>
      <c r="S1224" t="s">
        <v>2237</v>
      </c>
      <c r="T1224">
        <v>21</v>
      </c>
      <c r="U1224">
        <v>4</v>
      </c>
      <c r="V1224" t="s">
        <v>2244</v>
      </c>
      <c r="W1224">
        <v>2</v>
      </c>
      <c r="X1224" t="s">
        <v>76</v>
      </c>
      <c r="Y1224">
        <v>1</v>
      </c>
      <c r="Z1224" t="s">
        <v>73</v>
      </c>
      <c r="AA1224">
        <v>1</v>
      </c>
      <c r="AB1224" s="2">
        <v>100</v>
      </c>
      <c r="AC1224" s="2">
        <v>98</v>
      </c>
      <c r="AD1224" s="2">
        <v>98</v>
      </c>
      <c r="AE1224" s="2">
        <v>100</v>
      </c>
      <c r="AF1224" s="2">
        <v>100</v>
      </c>
      <c r="AG1224" s="2">
        <v>100</v>
      </c>
      <c r="AH1224" s="2">
        <v>100</v>
      </c>
      <c r="AI1224" s="2">
        <v>0</v>
      </c>
      <c r="AJ1224" s="2">
        <v>0</v>
      </c>
      <c r="AK1224" s="2">
        <v>100</v>
      </c>
      <c r="AL1224" s="2">
        <v>0</v>
      </c>
      <c r="AM1224" s="2">
        <v>0</v>
      </c>
      <c r="AN1224" s="2">
        <v>100</v>
      </c>
      <c r="AO1224" s="2">
        <v>0</v>
      </c>
      <c r="AP1224" s="2">
        <v>0</v>
      </c>
      <c r="AQ1224" s="2" t="s">
        <v>77</v>
      </c>
      <c r="AR1224" s="2" t="s">
        <v>77</v>
      </c>
      <c r="AS1224" s="2" t="s">
        <v>77</v>
      </c>
      <c r="AT1224" s="3">
        <v>2526411600</v>
      </c>
      <c r="AU1224" s="3">
        <v>2387428061</v>
      </c>
      <c r="AV1224" s="2">
        <v>94.5</v>
      </c>
      <c r="AW1224" s="3">
        <v>286484404</v>
      </c>
      <c r="AX1224" s="3">
        <v>278714063</v>
      </c>
      <c r="AY1224" s="2">
        <v>97.29</v>
      </c>
      <c r="AZ1224" s="3">
        <v>3046941000</v>
      </c>
      <c r="BA1224" s="3">
        <v>0</v>
      </c>
      <c r="BB1224" s="2">
        <v>0</v>
      </c>
      <c r="BC1224" s="3">
        <v>499211934</v>
      </c>
      <c r="BD1224" s="3">
        <v>0</v>
      </c>
      <c r="BE1224" s="2">
        <v>0</v>
      </c>
      <c r="BF1224" s="3">
        <v>439461973</v>
      </c>
      <c r="BG1224" s="3">
        <v>0</v>
      </c>
      <c r="BH1224" s="2">
        <v>0</v>
      </c>
      <c r="BI1224" s="3">
        <v>6798510911</v>
      </c>
      <c r="BJ1224" s="3">
        <v>2666142124</v>
      </c>
      <c r="BK1224" s="2">
        <v>39.22</v>
      </c>
      <c r="BL1224" t="s">
        <v>2245</v>
      </c>
      <c r="BM1224" s="4">
        <f t="shared" si="229"/>
        <v>2526.4115999999999</v>
      </c>
      <c r="BN1224" s="4">
        <f t="shared" si="230"/>
        <v>2387.4280610000001</v>
      </c>
      <c r="BO1224" s="4">
        <f t="shared" si="231"/>
        <v>286.48440399999998</v>
      </c>
      <c r="BP1224" s="4">
        <f t="shared" si="232"/>
        <v>278.71406300000001</v>
      </c>
      <c r="BQ1224" s="4">
        <f t="shared" si="233"/>
        <v>3046.9409999999998</v>
      </c>
      <c r="BR1224" s="4">
        <f t="shared" si="234"/>
        <v>0</v>
      </c>
      <c r="BS1224" s="4">
        <f t="shared" si="235"/>
        <v>499.21193399999999</v>
      </c>
      <c r="BT1224" s="4">
        <f t="shared" si="236"/>
        <v>0</v>
      </c>
      <c r="BU1224" s="4">
        <f t="shared" si="237"/>
        <v>439.461973</v>
      </c>
      <c r="BV1224" s="4">
        <f t="shared" si="238"/>
        <v>0</v>
      </c>
      <c r="BW1224" s="4">
        <f t="shared" si="239"/>
        <v>6798.5109109999994</v>
      </c>
      <c r="BX1224" s="4">
        <f t="shared" si="240"/>
        <v>2666.142124</v>
      </c>
    </row>
    <row r="1225" spans="1:76" x14ac:dyDescent="0.25">
      <c r="A1225">
        <v>16</v>
      </c>
      <c r="B1225" t="s">
        <v>60</v>
      </c>
      <c r="C1225" t="s">
        <v>61</v>
      </c>
      <c r="D1225">
        <v>2021</v>
      </c>
      <c r="E1225" t="s">
        <v>62</v>
      </c>
      <c r="F1225" t="s">
        <v>63</v>
      </c>
      <c r="G1225">
        <v>2</v>
      </c>
      <c r="H1225" t="s">
        <v>64</v>
      </c>
      <c r="I1225" t="s">
        <v>3568</v>
      </c>
      <c r="J1225" t="s">
        <v>2196</v>
      </c>
      <c r="K1225" t="s">
        <v>2197</v>
      </c>
      <c r="L1225" t="s">
        <v>3607</v>
      </c>
      <c r="M1225" t="s">
        <v>1614</v>
      </c>
      <c r="N1225" t="s">
        <v>3611</v>
      </c>
      <c r="O1225" t="s">
        <v>68</v>
      </c>
      <c r="P1225" t="s">
        <v>3616</v>
      </c>
      <c r="Q1225" t="s">
        <v>69</v>
      </c>
      <c r="R1225" t="s">
        <v>3901</v>
      </c>
      <c r="S1225" t="s">
        <v>2237</v>
      </c>
      <c r="T1225">
        <v>21</v>
      </c>
      <c r="U1225">
        <v>5</v>
      </c>
      <c r="V1225" t="s">
        <v>2246</v>
      </c>
      <c r="W1225">
        <v>2</v>
      </c>
      <c r="X1225" t="s">
        <v>76</v>
      </c>
      <c r="Y1225">
        <v>1</v>
      </c>
      <c r="Z1225" t="s">
        <v>73</v>
      </c>
      <c r="AA1225">
        <v>1</v>
      </c>
      <c r="AB1225" s="2">
        <v>100</v>
      </c>
      <c r="AC1225" s="2">
        <v>100</v>
      </c>
      <c r="AD1225" s="2">
        <v>100</v>
      </c>
      <c r="AE1225" s="2">
        <v>100</v>
      </c>
      <c r="AF1225" s="2">
        <v>100</v>
      </c>
      <c r="AG1225" s="2">
        <v>100</v>
      </c>
      <c r="AH1225" s="2">
        <v>100</v>
      </c>
      <c r="AI1225" s="2">
        <v>0</v>
      </c>
      <c r="AJ1225" s="2">
        <v>0</v>
      </c>
      <c r="AK1225" s="2">
        <v>100</v>
      </c>
      <c r="AL1225" s="2">
        <v>0</v>
      </c>
      <c r="AM1225" s="2">
        <v>0</v>
      </c>
      <c r="AN1225" s="2">
        <v>100</v>
      </c>
      <c r="AO1225" s="2">
        <v>0</v>
      </c>
      <c r="AP1225" s="2">
        <v>0</v>
      </c>
      <c r="AQ1225" s="2" t="s">
        <v>77</v>
      </c>
      <c r="AR1225" s="2" t="s">
        <v>77</v>
      </c>
      <c r="AS1225" s="2" t="s">
        <v>77</v>
      </c>
      <c r="AT1225" s="3">
        <v>400255199</v>
      </c>
      <c r="AU1225" s="3">
        <v>362770199</v>
      </c>
      <c r="AV1225" s="2">
        <v>90.63</v>
      </c>
      <c r="AW1225" s="3">
        <v>267227506</v>
      </c>
      <c r="AX1225" s="3">
        <v>267227506</v>
      </c>
      <c r="AY1225" s="2">
        <v>100</v>
      </c>
      <c r="AZ1225" s="3">
        <v>473275000</v>
      </c>
      <c r="BA1225" s="3">
        <v>0</v>
      </c>
      <c r="BB1225" s="2">
        <v>0</v>
      </c>
      <c r="BC1225" s="3">
        <v>12821026</v>
      </c>
      <c r="BD1225" s="3">
        <v>0</v>
      </c>
      <c r="BE1225" s="2">
        <v>0</v>
      </c>
      <c r="BF1225" s="3">
        <v>11286496</v>
      </c>
      <c r="BG1225" s="3">
        <v>0</v>
      </c>
      <c r="BH1225" s="2">
        <v>0</v>
      </c>
      <c r="BI1225" s="3">
        <v>1164865227</v>
      </c>
      <c r="BJ1225" s="3">
        <v>629997705</v>
      </c>
      <c r="BK1225" s="2">
        <v>54.08</v>
      </c>
      <c r="BL1225" t="s">
        <v>2247</v>
      </c>
      <c r="BM1225" s="4">
        <f t="shared" si="229"/>
        <v>400.255199</v>
      </c>
      <c r="BN1225" s="4">
        <f t="shared" si="230"/>
        <v>362.77019899999999</v>
      </c>
      <c r="BO1225" s="4">
        <f t="shared" si="231"/>
        <v>267.22750600000001</v>
      </c>
      <c r="BP1225" s="4">
        <f t="shared" si="232"/>
        <v>267.22750600000001</v>
      </c>
      <c r="BQ1225" s="4">
        <f t="shared" si="233"/>
        <v>473.27499999999998</v>
      </c>
      <c r="BR1225" s="4">
        <f t="shared" si="234"/>
        <v>0</v>
      </c>
      <c r="BS1225" s="4">
        <f t="shared" si="235"/>
        <v>12.821026</v>
      </c>
      <c r="BT1225" s="4">
        <f t="shared" si="236"/>
        <v>0</v>
      </c>
      <c r="BU1225" s="4">
        <f t="shared" si="237"/>
        <v>11.286496</v>
      </c>
      <c r="BV1225" s="4">
        <f t="shared" si="238"/>
        <v>0</v>
      </c>
      <c r="BW1225" s="4">
        <f t="shared" si="239"/>
        <v>1164.865227</v>
      </c>
      <c r="BX1225" s="4">
        <f t="shared" si="240"/>
        <v>629.997705</v>
      </c>
    </row>
    <row r="1226" spans="1:76" x14ac:dyDescent="0.25">
      <c r="A1226">
        <v>16</v>
      </c>
      <c r="B1226" t="s">
        <v>60</v>
      </c>
      <c r="C1226" t="s">
        <v>61</v>
      </c>
      <c r="D1226">
        <v>2021</v>
      </c>
      <c r="E1226" t="s">
        <v>62</v>
      </c>
      <c r="F1226" t="s">
        <v>63</v>
      </c>
      <c r="G1226">
        <v>2</v>
      </c>
      <c r="H1226" t="s">
        <v>64</v>
      </c>
      <c r="I1226" t="s">
        <v>3568</v>
      </c>
      <c r="J1226" t="s">
        <v>2196</v>
      </c>
      <c r="K1226" t="s">
        <v>2197</v>
      </c>
      <c r="L1226" t="s">
        <v>3607</v>
      </c>
      <c r="M1226" t="s">
        <v>1614</v>
      </c>
      <c r="N1226" t="s">
        <v>3611</v>
      </c>
      <c r="O1226" t="s">
        <v>68</v>
      </c>
      <c r="P1226" t="s">
        <v>3616</v>
      </c>
      <c r="Q1226" t="s">
        <v>69</v>
      </c>
      <c r="R1226" t="s">
        <v>3901</v>
      </c>
      <c r="S1226" t="s">
        <v>2237</v>
      </c>
      <c r="T1226">
        <v>21</v>
      </c>
      <c r="U1226">
        <v>6</v>
      </c>
      <c r="V1226" t="s">
        <v>2248</v>
      </c>
      <c r="W1226">
        <v>2</v>
      </c>
      <c r="X1226" t="s">
        <v>76</v>
      </c>
      <c r="Y1226">
        <v>1</v>
      </c>
      <c r="Z1226" t="s">
        <v>73</v>
      </c>
      <c r="AA1226">
        <v>1</v>
      </c>
      <c r="AB1226" s="2">
        <v>100</v>
      </c>
      <c r="AC1226" s="2">
        <v>100</v>
      </c>
      <c r="AD1226" s="2">
        <v>100</v>
      </c>
      <c r="AE1226" s="2">
        <v>100</v>
      </c>
      <c r="AF1226" s="2">
        <v>100</v>
      </c>
      <c r="AG1226" s="2">
        <v>100</v>
      </c>
      <c r="AH1226" s="2">
        <v>100</v>
      </c>
      <c r="AI1226" s="2">
        <v>0</v>
      </c>
      <c r="AJ1226" s="2">
        <v>0</v>
      </c>
      <c r="AK1226" s="2">
        <v>100</v>
      </c>
      <c r="AL1226" s="2">
        <v>0</v>
      </c>
      <c r="AM1226" s="2">
        <v>0</v>
      </c>
      <c r="AN1226" s="2">
        <v>100</v>
      </c>
      <c r="AO1226" s="2">
        <v>0</v>
      </c>
      <c r="AP1226" s="2">
        <v>0</v>
      </c>
      <c r="AQ1226" s="2" t="s">
        <v>77</v>
      </c>
      <c r="AR1226" s="2" t="s">
        <v>77</v>
      </c>
      <c r="AS1226" s="2" t="s">
        <v>77</v>
      </c>
      <c r="AT1226" s="3">
        <v>1458014530</v>
      </c>
      <c r="AU1226" s="3">
        <v>1439852530</v>
      </c>
      <c r="AV1226" s="2">
        <v>98.75</v>
      </c>
      <c r="AW1226" s="3">
        <v>1000187614</v>
      </c>
      <c r="AX1226" s="3">
        <v>999542314</v>
      </c>
      <c r="AY1226" s="2">
        <v>99.94</v>
      </c>
      <c r="AZ1226" s="3">
        <v>2116200000</v>
      </c>
      <c r="BA1226" s="3">
        <v>0</v>
      </c>
      <c r="BB1226" s="2">
        <v>0</v>
      </c>
      <c r="BC1226" s="3">
        <v>254587100</v>
      </c>
      <c r="BD1226" s="3">
        <v>0</v>
      </c>
      <c r="BE1226" s="2">
        <v>0</v>
      </c>
      <c r="BF1226" s="3">
        <v>224115935</v>
      </c>
      <c r="BG1226" s="3">
        <v>0</v>
      </c>
      <c r="BH1226" s="2">
        <v>0</v>
      </c>
      <c r="BI1226" s="3">
        <v>5053105179</v>
      </c>
      <c r="BJ1226" s="3">
        <v>2439394844</v>
      </c>
      <c r="BK1226" s="2">
        <v>48.28</v>
      </c>
      <c r="BL1226" t="s">
        <v>2249</v>
      </c>
      <c r="BM1226" s="4">
        <f t="shared" si="229"/>
        <v>1458.0145299999999</v>
      </c>
      <c r="BN1226" s="4">
        <f t="shared" si="230"/>
        <v>1439.8525299999999</v>
      </c>
      <c r="BO1226" s="4">
        <f t="shared" si="231"/>
        <v>1000.1876140000001</v>
      </c>
      <c r="BP1226" s="4">
        <f t="shared" si="232"/>
        <v>999.54231400000003</v>
      </c>
      <c r="BQ1226" s="4">
        <f t="shared" si="233"/>
        <v>2116.1999999999998</v>
      </c>
      <c r="BR1226" s="4">
        <f t="shared" si="234"/>
        <v>0</v>
      </c>
      <c r="BS1226" s="4">
        <f t="shared" si="235"/>
        <v>254.58709999999999</v>
      </c>
      <c r="BT1226" s="4">
        <f t="shared" si="236"/>
        <v>0</v>
      </c>
      <c r="BU1226" s="4">
        <f t="shared" si="237"/>
        <v>224.11593500000001</v>
      </c>
      <c r="BV1226" s="4">
        <f t="shared" si="238"/>
        <v>0</v>
      </c>
      <c r="BW1226" s="4">
        <f t="shared" si="239"/>
        <v>5053.1051789999992</v>
      </c>
      <c r="BX1226" s="4">
        <f t="shared" si="240"/>
        <v>2439.3948439999999</v>
      </c>
    </row>
    <row r="1227" spans="1:76" x14ac:dyDescent="0.25">
      <c r="A1227">
        <v>16</v>
      </c>
      <c r="B1227" t="s">
        <v>60</v>
      </c>
      <c r="C1227" t="s">
        <v>61</v>
      </c>
      <c r="D1227">
        <v>2021</v>
      </c>
      <c r="E1227" t="s">
        <v>62</v>
      </c>
      <c r="F1227" t="s">
        <v>63</v>
      </c>
      <c r="G1227">
        <v>2</v>
      </c>
      <c r="H1227" t="s">
        <v>64</v>
      </c>
      <c r="I1227" t="s">
        <v>3568</v>
      </c>
      <c r="J1227" t="s">
        <v>2196</v>
      </c>
      <c r="K1227" t="s">
        <v>2197</v>
      </c>
      <c r="L1227" t="s">
        <v>3607</v>
      </c>
      <c r="M1227" t="s">
        <v>1614</v>
      </c>
      <c r="N1227" t="s">
        <v>3611</v>
      </c>
      <c r="O1227" t="s">
        <v>68</v>
      </c>
      <c r="P1227" t="s">
        <v>3616</v>
      </c>
      <c r="Q1227" t="s">
        <v>69</v>
      </c>
      <c r="R1227" t="s">
        <v>3901</v>
      </c>
      <c r="S1227" t="s">
        <v>2237</v>
      </c>
      <c r="T1227">
        <v>21</v>
      </c>
      <c r="U1227">
        <v>7</v>
      </c>
      <c r="V1227" t="s">
        <v>2250</v>
      </c>
      <c r="W1227">
        <v>2</v>
      </c>
      <c r="X1227" t="s">
        <v>76</v>
      </c>
      <c r="Y1227">
        <v>1</v>
      </c>
      <c r="Z1227" t="s">
        <v>73</v>
      </c>
      <c r="AA1227">
        <v>1</v>
      </c>
      <c r="AB1227" s="2">
        <v>100</v>
      </c>
      <c r="AC1227" s="2">
        <v>95</v>
      </c>
      <c r="AD1227" s="2">
        <v>95</v>
      </c>
      <c r="AE1227" s="2">
        <v>100</v>
      </c>
      <c r="AF1227" s="2">
        <v>100</v>
      </c>
      <c r="AG1227" s="2">
        <v>100</v>
      </c>
      <c r="AH1227" s="2">
        <v>100</v>
      </c>
      <c r="AI1227" s="2">
        <v>0</v>
      </c>
      <c r="AJ1227" s="2">
        <v>0</v>
      </c>
      <c r="AK1227" s="2">
        <v>100</v>
      </c>
      <c r="AL1227" s="2">
        <v>0</v>
      </c>
      <c r="AM1227" s="2">
        <v>0</v>
      </c>
      <c r="AN1227" s="2">
        <v>100</v>
      </c>
      <c r="AO1227" s="2">
        <v>0</v>
      </c>
      <c r="AP1227" s="2">
        <v>0</v>
      </c>
      <c r="AQ1227" s="2" t="s">
        <v>77</v>
      </c>
      <c r="AR1227" s="2" t="s">
        <v>77</v>
      </c>
      <c r="AS1227" s="2" t="s">
        <v>77</v>
      </c>
      <c r="AT1227" s="3">
        <v>313095034</v>
      </c>
      <c r="AU1227" s="3">
        <v>286083834</v>
      </c>
      <c r="AV1227" s="2">
        <v>91.37</v>
      </c>
      <c r="AW1227" s="3">
        <v>229798731</v>
      </c>
      <c r="AX1227" s="3">
        <v>229798731</v>
      </c>
      <c r="AY1227" s="2">
        <v>100</v>
      </c>
      <c r="AZ1227" s="3">
        <v>521311000</v>
      </c>
      <c r="BA1227" s="3">
        <v>0</v>
      </c>
      <c r="BB1227" s="2">
        <v>0</v>
      </c>
      <c r="BC1227" s="3">
        <v>85569147</v>
      </c>
      <c r="BD1227" s="3">
        <v>0</v>
      </c>
      <c r="BE1227" s="2">
        <v>0</v>
      </c>
      <c r="BF1227" s="3">
        <v>75327498</v>
      </c>
      <c r="BG1227" s="3">
        <v>0</v>
      </c>
      <c r="BH1227" s="2">
        <v>0</v>
      </c>
      <c r="BI1227" s="3">
        <v>1225101410</v>
      </c>
      <c r="BJ1227" s="3">
        <v>515882565</v>
      </c>
      <c r="BK1227" s="2">
        <v>42.11</v>
      </c>
      <c r="BL1227" t="s">
        <v>2251</v>
      </c>
      <c r="BM1227" s="4">
        <f t="shared" si="229"/>
        <v>313.095034</v>
      </c>
      <c r="BN1227" s="4">
        <f t="shared" si="230"/>
        <v>286.08383400000002</v>
      </c>
      <c r="BO1227" s="4">
        <f t="shared" si="231"/>
        <v>229.798731</v>
      </c>
      <c r="BP1227" s="4">
        <f t="shared" si="232"/>
        <v>229.798731</v>
      </c>
      <c r="BQ1227" s="4">
        <f t="shared" si="233"/>
        <v>521.31100000000004</v>
      </c>
      <c r="BR1227" s="4">
        <f t="shared" si="234"/>
        <v>0</v>
      </c>
      <c r="BS1227" s="4">
        <f t="shared" si="235"/>
        <v>85.569147000000001</v>
      </c>
      <c r="BT1227" s="4">
        <f t="shared" si="236"/>
        <v>0</v>
      </c>
      <c r="BU1227" s="4">
        <f t="shared" si="237"/>
        <v>75.327498000000006</v>
      </c>
      <c r="BV1227" s="4">
        <f t="shared" si="238"/>
        <v>0</v>
      </c>
      <c r="BW1227" s="4">
        <f t="shared" si="239"/>
        <v>1225.10141</v>
      </c>
      <c r="BX1227" s="4">
        <f t="shared" si="240"/>
        <v>515.882565</v>
      </c>
    </row>
    <row r="1228" spans="1:76" x14ac:dyDescent="0.25">
      <c r="A1228">
        <v>16</v>
      </c>
      <c r="B1228" t="s">
        <v>60</v>
      </c>
      <c r="C1228" t="s">
        <v>61</v>
      </c>
      <c r="D1228">
        <v>2021</v>
      </c>
      <c r="E1228" t="s">
        <v>62</v>
      </c>
      <c r="F1228" t="s">
        <v>63</v>
      </c>
      <c r="G1228">
        <v>2</v>
      </c>
      <c r="H1228" t="s">
        <v>64</v>
      </c>
      <c r="I1228" t="s">
        <v>3568</v>
      </c>
      <c r="J1228" t="s">
        <v>2196</v>
      </c>
      <c r="K1228" t="s">
        <v>2197</v>
      </c>
      <c r="L1228" t="s">
        <v>3607</v>
      </c>
      <c r="M1228" t="s">
        <v>1614</v>
      </c>
      <c r="N1228" t="s">
        <v>3611</v>
      </c>
      <c r="O1228" t="s">
        <v>68</v>
      </c>
      <c r="P1228" t="s">
        <v>3616</v>
      </c>
      <c r="Q1228" t="s">
        <v>69</v>
      </c>
      <c r="R1228" t="s">
        <v>3901</v>
      </c>
      <c r="S1228" t="s">
        <v>2237</v>
      </c>
      <c r="T1228">
        <v>21</v>
      </c>
      <c r="U1228">
        <v>8</v>
      </c>
      <c r="V1228" t="s">
        <v>2252</v>
      </c>
      <c r="W1228">
        <v>2</v>
      </c>
      <c r="X1228" t="s">
        <v>76</v>
      </c>
      <c r="Y1228">
        <v>1</v>
      </c>
      <c r="Z1228" t="s">
        <v>73</v>
      </c>
      <c r="AA1228">
        <v>1</v>
      </c>
      <c r="AB1228" s="2">
        <v>100</v>
      </c>
      <c r="AC1228" s="2">
        <v>70</v>
      </c>
      <c r="AD1228" s="2">
        <v>70</v>
      </c>
      <c r="AE1228" s="2">
        <v>100</v>
      </c>
      <c r="AF1228" s="2">
        <v>100</v>
      </c>
      <c r="AG1228" s="2">
        <v>100</v>
      </c>
      <c r="AH1228" s="2">
        <v>100</v>
      </c>
      <c r="AI1228" s="2">
        <v>0</v>
      </c>
      <c r="AJ1228" s="2">
        <v>0</v>
      </c>
      <c r="AK1228" s="2">
        <v>100</v>
      </c>
      <c r="AL1228" s="2">
        <v>0</v>
      </c>
      <c r="AM1228" s="2">
        <v>0</v>
      </c>
      <c r="AN1228" s="2">
        <v>100</v>
      </c>
      <c r="AO1228" s="2">
        <v>0</v>
      </c>
      <c r="AP1228" s="2">
        <v>0</v>
      </c>
      <c r="AQ1228" s="2" t="s">
        <v>77</v>
      </c>
      <c r="AR1228" s="2" t="s">
        <v>77</v>
      </c>
      <c r="AS1228" s="2" t="s">
        <v>77</v>
      </c>
      <c r="AT1228" s="3">
        <v>22577133</v>
      </c>
      <c r="AU1228" s="3">
        <v>22577133</v>
      </c>
      <c r="AV1228" s="2">
        <v>100</v>
      </c>
      <c r="AW1228" s="3">
        <v>15691000</v>
      </c>
      <c r="AX1228" s="3">
        <v>15691000</v>
      </c>
      <c r="AY1228" s="2">
        <v>100</v>
      </c>
      <c r="AZ1228" s="3">
        <v>26725000</v>
      </c>
      <c r="BA1228" s="3">
        <v>0</v>
      </c>
      <c r="BB1228" s="2">
        <v>0</v>
      </c>
      <c r="BC1228" s="3">
        <v>8338878</v>
      </c>
      <c r="BD1228" s="3">
        <v>0</v>
      </c>
      <c r="BE1228" s="2">
        <v>0</v>
      </c>
      <c r="BF1228" s="3">
        <v>7340810</v>
      </c>
      <c r="BG1228" s="3">
        <v>0</v>
      </c>
      <c r="BH1228" s="2">
        <v>0</v>
      </c>
      <c r="BI1228" s="3">
        <v>80672821</v>
      </c>
      <c r="BJ1228" s="3">
        <v>38268133</v>
      </c>
      <c r="BK1228" s="2">
        <v>47.44</v>
      </c>
      <c r="BL1228" t="s">
        <v>2253</v>
      </c>
      <c r="BM1228" s="4">
        <f t="shared" si="229"/>
        <v>22.577133</v>
      </c>
      <c r="BN1228" s="4">
        <f t="shared" si="230"/>
        <v>22.577133</v>
      </c>
      <c r="BO1228" s="4">
        <f t="shared" si="231"/>
        <v>15.691000000000001</v>
      </c>
      <c r="BP1228" s="4">
        <f t="shared" si="232"/>
        <v>15.691000000000001</v>
      </c>
      <c r="BQ1228" s="4">
        <f t="shared" si="233"/>
        <v>26.725000000000001</v>
      </c>
      <c r="BR1228" s="4">
        <f t="shared" si="234"/>
        <v>0</v>
      </c>
      <c r="BS1228" s="4">
        <f t="shared" si="235"/>
        <v>8.3388779999999993</v>
      </c>
      <c r="BT1228" s="4">
        <f t="shared" si="236"/>
        <v>0</v>
      </c>
      <c r="BU1228" s="4">
        <f t="shared" si="237"/>
        <v>7.3408100000000003</v>
      </c>
      <c r="BV1228" s="4">
        <f t="shared" si="238"/>
        <v>0</v>
      </c>
      <c r="BW1228" s="4">
        <f t="shared" si="239"/>
        <v>80.672820999999999</v>
      </c>
      <c r="BX1228" s="4">
        <f t="shared" si="240"/>
        <v>38.268132999999999</v>
      </c>
    </row>
    <row r="1229" spans="1:76" x14ac:dyDescent="0.25">
      <c r="A1229">
        <v>16</v>
      </c>
      <c r="B1229" t="s">
        <v>60</v>
      </c>
      <c r="C1229" t="s">
        <v>61</v>
      </c>
      <c r="D1229">
        <v>2021</v>
      </c>
      <c r="E1229" t="s">
        <v>62</v>
      </c>
      <c r="F1229" t="s">
        <v>63</v>
      </c>
      <c r="G1229">
        <v>2</v>
      </c>
      <c r="H1229" t="s">
        <v>64</v>
      </c>
      <c r="I1229" t="s">
        <v>3568</v>
      </c>
      <c r="J1229" t="s">
        <v>2196</v>
      </c>
      <c r="K1229" t="s">
        <v>2197</v>
      </c>
      <c r="L1229" t="s">
        <v>3607</v>
      </c>
      <c r="M1229" t="s">
        <v>1614</v>
      </c>
      <c r="N1229" t="s">
        <v>3611</v>
      </c>
      <c r="O1229" t="s">
        <v>68</v>
      </c>
      <c r="P1229" t="s">
        <v>3616</v>
      </c>
      <c r="Q1229" t="s">
        <v>69</v>
      </c>
      <c r="R1229" t="s">
        <v>3901</v>
      </c>
      <c r="S1229" t="s">
        <v>2237</v>
      </c>
      <c r="T1229">
        <v>21</v>
      </c>
      <c r="U1229">
        <v>9</v>
      </c>
      <c r="V1229" t="s">
        <v>2254</v>
      </c>
      <c r="W1229">
        <v>2</v>
      </c>
      <c r="X1229" t="s">
        <v>76</v>
      </c>
      <c r="Y1229">
        <v>1</v>
      </c>
      <c r="Z1229" t="s">
        <v>73</v>
      </c>
      <c r="AA1229">
        <v>1</v>
      </c>
      <c r="AB1229" s="2">
        <v>100</v>
      </c>
      <c r="AC1229" s="2">
        <v>100</v>
      </c>
      <c r="AD1229" s="2">
        <v>100</v>
      </c>
      <c r="AE1229" s="2">
        <v>100</v>
      </c>
      <c r="AF1229" s="2">
        <v>100</v>
      </c>
      <c r="AG1229" s="2">
        <v>100</v>
      </c>
      <c r="AH1229" s="2">
        <v>100</v>
      </c>
      <c r="AI1229" s="2">
        <v>0</v>
      </c>
      <c r="AJ1229" s="2">
        <v>0</v>
      </c>
      <c r="AK1229" s="2">
        <v>100</v>
      </c>
      <c r="AL1229" s="2">
        <v>0</v>
      </c>
      <c r="AM1229" s="2">
        <v>0</v>
      </c>
      <c r="AN1229" s="2">
        <v>100</v>
      </c>
      <c r="AO1229" s="2">
        <v>0</v>
      </c>
      <c r="AP1229" s="2">
        <v>0</v>
      </c>
      <c r="AQ1229" s="2" t="s">
        <v>77</v>
      </c>
      <c r="AR1229" s="2" t="s">
        <v>77</v>
      </c>
      <c r="AS1229" s="2" t="s">
        <v>77</v>
      </c>
      <c r="AT1229" s="3">
        <v>1095516397</v>
      </c>
      <c r="AU1229" s="3">
        <v>1095516397</v>
      </c>
      <c r="AV1229" s="2">
        <v>100</v>
      </c>
      <c r="AW1229" s="3">
        <v>92957500</v>
      </c>
      <c r="AX1229" s="3">
        <v>92957500</v>
      </c>
      <c r="AY1229" s="2">
        <v>100</v>
      </c>
      <c r="AZ1229" s="3">
        <v>200000000</v>
      </c>
      <c r="BA1229" s="3">
        <v>0</v>
      </c>
      <c r="BB1229" s="2">
        <v>0</v>
      </c>
      <c r="BC1229" s="3">
        <v>2838208630</v>
      </c>
      <c r="BD1229" s="3">
        <v>0</v>
      </c>
      <c r="BE1229" s="2">
        <v>0</v>
      </c>
      <c r="BF1229" s="3">
        <v>1446932142</v>
      </c>
      <c r="BG1229" s="3">
        <v>0</v>
      </c>
      <c r="BH1229" s="2">
        <v>0</v>
      </c>
      <c r="BI1229" s="3">
        <v>5673614669</v>
      </c>
      <c r="BJ1229" s="3">
        <v>1188473897</v>
      </c>
      <c r="BK1229" s="2">
        <v>20.95</v>
      </c>
      <c r="BL1229" t="s">
        <v>2255</v>
      </c>
      <c r="BM1229" s="4">
        <f t="shared" si="229"/>
        <v>1095.5163970000001</v>
      </c>
      <c r="BN1229" s="4">
        <f t="shared" si="230"/>
        <v>1095.5163970000001</v>
      </c>
      <c r="BO1229" s="4">
        <f t="shared" si="231"/>
        <v>92.957499999999996</v>
      </c>
      <c r="BP1229" s="4">
        <f t="shared" si="232"/>
        <v>92.957499999999996</v>
      </c>
      <c r="BQ1229" s="4">
        <f t="shared" si="233"/>
        <v>200</v>
      </c>
      <c r="BR1229" s="4">
        <f t="shared" si="234"/>
        <v>0</v>
      </c>
      <c r="BS1229" s="4">
        <f t="shared" si="235"/>
        <v>2838.2086300000001</v>
      </c>
      <c r="BT1229" s="4">
        <f t="shared" si="236"/>
        <v>0</v>
      </c>
      <c r="BU1229" s="4">
        <f t="shared" si="237"/>
        <v>1446.9321420000001</v>
      </c>
      <c r="BV1229" s="4">
        <f t="shared" si="238"/>
        <v>0</v>
      </c>
      <c r="BW1229" s="4">
        <f t="shared" si="239"/>
        <v>5673.6146690000005</v>
      </c>
      <c r="BX1229" s="4">
        <f t="shared" si="240"/>
        <v>1188.4738970000001</v>
      </c>
    </row>
    <row r="1230" spans="1:76" x14ac:dyDescent="0.25">
      <c r="A1230">
        <v>16</v>
      </c>
      <c r="B1230" t="s">
        <v>60</v>
      </c>
      <c r="C1230" t="s">
        <v>61</v>
      </c>
      <c r="D1230">
        <v>2021</v>
      </c>
      <c r="E1230" t="s">
        <v>62</v>
      </c>
      <c r="F1230" t="s">
        <v>63</v>
      </c>
      <c r="G1230">
        <v>2</v>
      </c>
      <c r="H1230" t="s">
        <v>64</v>
      </c>
      <c r="I1230" t="s">
        <v>3568</v>
      </c>
      <c r="J1230" t="s">
        <v>2196</v>
      </c>
      <c r="K1230" t="s">
        <v>2197</v>
      </c>
      <c r="L1230" t="s">
        <v>3607</v>
      </c>
      <c r="M1230" t="s">
        <v>1614</v>
      </c>
      <c r="N1230" t="s">
        <v>3611</v>
      </c>
      <c r="O1230" t="s">
        <v>68</v>
      </c>
      <c r="P1230" t="s">
        <v>3616</v>
      </c>
      <c r="Q1230" t="s">
        <v>69</v>
      </c>
      <c r="R1230" t="s">
        <v>3901</v>
      </c>
      <c r="S1230" t="s">
        <v>2237</v>
      </c>
      <c r="T1230">
        <v>21</v>
      </c>
      <c r="U1230">
        <v>10</v>
      </c>
      <c r="V1230" t="s">
        <v>2256</v>
      </c>
      <c r="W1230">
        <v>2</v>
      </c>
      <c r="X1230" t="s">
        <v>76</v>
      </c>
      <c r="Y1230">
        <v>1</v>
      </c>
      <c r="Z1230" t="s">
        <v>73</v>
      </c>
      <c r="AA1230">
        <v>1</v>
      </c>
      <c r="AB1230" s="2">
        <v>100</v>
      </c>
      <c r="AC1230" s="2">
        <v>100</v>
      </c>
      <c r="AD1230" s="2">
        <v>100</v>
      </c>
      <c r="AE1230" s="2">
        <v>100</v>
      </c>
      <c r="AF1230" s="2">
        <v>100</v>
      </c>
      <c r="AG1230" s="2">
        <v>100</v>
      </c>
      <c r="AH1230" s="2">
        <v>100</v>
      </c>
      <c r="AI1230" s="2">
        <v>0</v>
      </c>
      <c r="AJ1230" s="2">
        <v>0</v>
      </c>
      <c r="AK1230" s="2">
        <v>100</v>
      </c>
      <c r="AL1230" s="2">
        <v>0</v>
      </c>
      <c r="AM1230" s="2">
        <v>0</v>
      </c>
      <c r="AN1230" s="2">
        <v>100</v>
      </c>
      <c r="AO1230" s="2">
        <v>0</v>
      </c>
      <c r="AP1230" s="2">
        <v>0</v>
      </c>
      <c r="AQ1230" s="2" t="s">
        <v>77</v>
      </c>
      <c r="AR1230" s="2" t="s">
        <v>77</v>
      </c>
      <c r="AS1230" s="2" t="s">
        <v>77</v>
      </c>
      <c r="AT1230" s="3">
        <v>73320200</v>
      </c>
      <c r="AU1230" s="3">
        <v>73320200</v>
      </c>
      <c r="AV1230" s="2">
        <v>100</v>
      </c>
      <c r="AW1230" s="3">
        <v>18889200</v>
      </c>
      <c r="AX1230" s="3">
        <v>18889200</v>
      </c>
      <c r="AY1230" s="2">
        <v>100</v>
      </c>
      <c r="AZ1230" s="3">
        <v>125510000</v>
      </c>
      <c r="BA1230" s="3">
        <v>0</v>
      </c>
      <c r="BB1230" s="2">
        <v>0</v>
      </c>
      <c r="BC1230" s="3">
        <v>21186795</v>
      </c>
      <c r="BD1230" s="3">
        <v>0</v>
      </c>
      <c r="BE1230" s="2">
        <v>0</v>
      </c>
      <c r="BF1230" s="3">
        <v>18650969</v>
      </c>
      <c r="BG1230" s="3">
        <v>0</v>
      </c>
      <c r="BH1230" s="2">
        <v>0</v>
      </c>
      <c r="BI1230" s="3">
        <v>257557164</v>
      </c>
      <c r="BJ1230" s="3">
        <v>92209400</v>
      </c>
      <c r="BK1230" s="2">
        <v>35.799999999999997</v>
      </c>
      <c r="BL1230" t="s">
        <v>2257</v>
      </c>
      <c r="BM1230" s="4">
        <f t="shared" si="229"/>
        <v>73.3202</v>
      </c>
      <c r="BN1230" s="4">
        <f t="shared" si="230"/>
        <v>73.3202</v>
      </c>
      <c r="BO1230" s="4">
        <f t="shared" si="231"/>
        <v>18.889199999999999</v>
      </c>
      <c r="BP1230" s="4">
        <f t="shared" si="232"/>
        <v>18.889199999999999</v>
      </c>
      <c r="BQ1230" s="4">
        <f t="shared" si="233"/>
        <v>125.51</v>
      </c>
      <c r="BR1230" s="4">
        <f t="shared" si="234"/>
        <v>0</v>
      </c>
      <c r="BS1230" s="4">
        <f t="shared" si="235"/>
        <v>21.186795</v>
      </c>
      <c r="BT1230" s="4">
        <f t="shared" si="236"/>
        <v>0</v>
      </c>
      <c r="BU1230" s="4">
        <f t="shared" si="237"/>
        <v>18.650969</v>
      </c>
      <c r="BV1230" s="4">
        <f t="shared" si="238"/>
        <v>0</v>
      </c>
      <c r="BW1230" s="4">
        <f t="shared" si="239"/>
        <v>257.557164</v>
      </c>
      <c r="BX1230" s="4">
        <f t="shared" si="240"/>
        <v>92.209400000000002</v>
      </c>
    </row>
    <row r="1231" spans="1:76" x14ac:dyDescent="0.25">
      <c r="A1231">
        <v>16</v>
      </c>
      <c r="B1231" t="s">
        <v>60</v>
      </c>
      <c r="C1231" t="s">
        <v>61</v>
      </c>
      <c r="D1231">
        <v>2021</v>
      </c>
      <c r="E1231" t="s">
        <v>62</v>
      </c>
      <c r="F1231" t="s">
        <v>63</v>
      </c>
      <c r="G1231">
        <v>2</v>
      </c>
      <c r="H1231" t="s">
        <v>64</v>
      </c>
      <c r="I1231" t="s">
        <v>3569</v>
      </c>
      <c r="J1231" t="s">
        <v>2258</v>
      </c>
      <c r="K1231" t="s">
        <v>2259</v>
      </c>
      <c r="L1231" t="s">
        <v>3600</v>
      </c>
      <c r="M1231" t="s">
        <v>660</v>
      </c>
      <c r="N1231" t="s">
        <v>3614</v>
      </c>
      <c r="O1231" t="s">
        <v>625</v>
      </c>
      <c r="P1231" t="s">
        <v>3652</v>
      </c>
      <c r="Q1231" t="s">
        <v>1692</v>
      </c>
      <c r="R1231" t="s">
        <v>3902</v>
      </c>
      <c r="S1231" t="s">
        <v>2260</v>
      </c>
      <c r="T1231">
        <v>42</v>
      </c>
      <c r="U1231">
        <v>1</v>
      </c>
      <c r="V1231" t="s">
        <v>2261</v>
      </c>
      <c r="W1231">
        <v>1</v>
      </c>
      <c r="X1231" t="s">
        <v>72</v>
      </c>
      <c r="Y1231">
        <v>1</v>
      </c>
      <c r="Z1231" t="s">
        <v>73</v>
      </c>
      <c r="AA1231">
        <v>1</v>
      </c>
      <c r="AB1231" s="2">
        <v>1</v>
      </c>
      <c r="AC1231" s="2">
        <v>0</v>
      </c>
      <c r="AD1231" s="2">
        <v>0</v>
      </c>
      <c r="AE1231" s="2">
        <v>6</v>
      </c>
      <c r="AF1231" s="2">
        <v>2</v>
      </c>
      <c r="AG1231" s="2">
        <v>33.33</v>
      </c>
      <c r="AH1231" s="2">
        <v>7</v>
      </c>
      <c r="AI1231" s="2">
        <v>0</v>
      </c>
      <c r="AJ1231" s="2">
        <v>0</v>
      </c>
      <c r="AK1231" s="2">
        <v>1</v>
      </c>
      <c r="AL1231" s="2">
        <v>0</v>
      </c>
      <c r="AM1231" s="2">
        <v>0</v>
      </c>
      <c r="AN1231" s="2">
        <v>0</v>
      </c>
      <c r="AO1231" s="2">
        <v>0</v>
      </c>
      <c r="AP1231" s="2">
        <v>0</v>
      </c>
      <c r="AQ1231" s="2">
        <v>14</v>
      </c>
      <c r="AR1231" s="2">
        <v>2</v>
      </c>
      <c r="AS1231" s="2">
        <v>14.29</v>
      </c>
      <c r="AT1231" s="3">
        <v>1224431296</v>
      </c>
      <c r="AU1231" s="3">
        <v>1224431296</v>
      </c>
      <c r="AV1231" s="2">
        <v>100</v>
      </c>
      <c r="AW1231" s="3">
        <v>5426653972</v>
      </c>
      <c r="AX1231" s="3">
        <v>5426653972</v>
      </c>
      <c r="AY1231" s="2">
        <v>100</v>
      </c>
      <c r="AZ1231" s="3">
        <v>14062199000</v>
      </c>
      <c r="BA1231" s="3">
        <v>0</v>
      </c>
      <c r="BB1231" s="2">
        <v>0</v>
      </c>
      <c r="BC1231" s="3">
        <v>1713480000</v>
      </c>
      <c r="BD1231" s="3">
        <v>0</v>
      </c>
      <c r="BE1231" s="2">
        <v>0</v>
      </c>
      <c r="BF1231" s="3">
        <v>0</v>
      </c>
      <c r="BG1231" s="3">
        <v>0</v>
      </c>
      <c r="BH1231" s="2">
        <v>0</v>
      </c>
      <c r="BI1231" s="3">
        <v>22426764268</v>
      </c>
      <c r="BJ1231" s="3">
        <v>6651085268</v>
      </c>
      <c r="BK1231" s="2">
        <v>29.66</v>
      </c>
      <c r="BM1231" s="4">
        <f t="shared" si="229"/>
        <v>1224.431296</v>
      </c>
      <c r="BN1231" s="4">
        <f t="shared" si="230"/>
        <v>1224.431296</v>
      </c>
      <c r="BO1231" s="4">
        <f t="shared" si="231"/>
        <v>5426.6539720000001</v>
      </c>
      <c r="BP1231" s="4">
        <f t="shared" si="232"/>
        <v>5426.6539720000001</v>
      </c>
      <c r="BQ1231" s="4">
        <f t="shared" si="233"/>
        <v>14062.199000000001</v>
      </c>
      <c r="BR1231" s="4">
        <f t="shared" si="234"/>
        <v>0</v>
      </c>
      <c r="BS1231" s="4">
        <f t="shared" si="235"/>
        <v>1713.48</v>
      </c>
      <c r="BT1231" s="4">
        <f t="shared" si="236"/>
        <v>0</v>
      </c>
      <c r="BU1231" s="4">
        <f t="shared" si="237"/>
        <v>0</v>
      </c>
      <c r="BV1231" s="4">
        <f t="shared" si="238"/>
        <v>0</v>
      </c>
      <c r="BW1231" s="4">
        <f t="shared" si="239"/>
        <v>22426.764267999999</v>
      </c>
      <c r="BX1231" s="4">
        <f t="shared" si="240"/>
        <v>6651.0852679999998</v>
      </c>
    </row>
    <row r="1232" spans="1:76" x14ac:dyDescent="0.25">
      <c r="A1232">
        <v>16</v>
      </c>
      <c r="B1232" t="s">
        <v>60</v>
      </c>
      <c r="C1232" t="s">
        <v>61</v>
      </c>
      <c r="D1232">
        <v>2021</v>
      </c>
      <c r="E1232" t="s">
        <v>62</v>
      </c>
      <c r="F1232" t="s">
        <v>63</v>
      </c>
      <c r="G1232">
        <v>2</v>
      </c>
      <c r="H1232" t="s">
        <v>64</v>
      </c>
      <c r="I1232" t="s">
        <v>3569</v>
      </c>
      <c r="J1232" t="s">
        <v>2258</v>
      </c>
      <c r="K1232" t="s">
        <v>2259</v>
      </c>
      <c r="L1232" t="s">
        <v>3600</v>
      </c>
      <c r="M1232" t="s">
        <v>660</v>
      </c>
      <c r="N1232" t="s">
        <v>3614</v>
      </c>
      <c r="O1232" t="s">
        <v>625</v>
      </c>
      <c r="P1232" t="s">
        <v>3652</v>
      </c>
      <c r="Q1232" t="s">
        <v>1692</v>
      </c>
      <c r="R1232" t="s">
        <v>3902</v>
      </c>
      <c r="S1232" t="s">
        <v>2260</v>
      </c>
      <c r="T1232">
        <v>42</v>
      </c>
      <c r="U1232">
        <v>2</v>
      </c>
      <c r="V1232" t="s">
        <v>2262</v>
      </c>
      <c r="W1232">
        <v>1</v>
      </c>
      <c r="X1232" t="s">
        <v>72</v>
      </c>
      <c r="Y1232">
        <v>1</v>
      </c>
      <c r="Z1232" t="s">
        <v>73</v>
      </c>
      <c r="AA1232">
        <v>1</v>
      </c>
      <c r="AB1232" s="2">
        <v>108589</v>
      </c>
      <c r="AC1232" s="2">
        <v>0</v>
      </c>
      <c r="AD1232" s="2">
        <v>0</v>
      </c>
      <c r="AE1232" s="2">
        <v>261743.62</v>
      </c>
      <c r="AF1232" s="2">
        <v>55315.62</v>
      </c>
      <c r="AG1232" s="2">
        <v>21.13</v>
      </c>
      <c r="AH1232" s="2">
        <v>346483.83</v>
      </c>
      <c r="AI1232" s="2">
        <v>0</v>
      </c>
      <c r="AJ1232" s="2">
        <v>0</v>
      </c>
      <c r="AK1232" s="2">
        <v>215510</v>
      </c>
      <c r="AL1232" s="2">
        <v>0</v>
      </c>
      <c r="AM1232" s="2">
        <v>0</v>
      </c>
      <c r="AN1232" s="2">
        <v>316891.78999999998</v>
      </c>
      <c r="AO1232" s="2">
        <v>0</v>
      </c>
      <c r="AP1232" s="2">
        <v>0</v>
      </c>
      <c r="AQ1232" s="2">
        <v>1140629.24</v>
      </c>
      <c r="AR1232" s="2">
        <v>55315.62</v>
      </c>
      <c r="AS1232" s="2">
        <v>4.8499999999999996</v>
      </c>
      <c r="AT1232" s="3">
        <v>177655255206</v>
      </c>
      <c r="AU1232" s="3">
        <v>107567213435</v>
      </c>
      <c r="AV1232" s="2">
        <v>60.55</v>
      </c>
      <c r="AW1232" s="3">
        <v>146872982897</v>
      </c>
      <c r="AX1232" s="3">
        <v>119310802450</v>
      </c>
      <c r="AY1232" s="2">
        <v>81.23</v>
      </c>
      <c r="AZ1232" s="3">
        <v>148092084000</v>
      </c>
      <c r="BA1232" s="3">
        <v>0</v>
      </c>
      <c r="BB1232" s="2">
        <v>0</v>
      </c>
      <c r="BC1232" s="3">
        <v>106596000000</v>
      </c>
      <c r="BD1232" s="3">
        <v>0</v>
      </c>
      <c r="BE1232" s="2">
        <v>0</v>
      </c>
      <c r="BF1232" s="3">
        <v>65794100000</v>
      </c>
      <c r="BG1232" s="3">
        <v>0</v>
      </c>
      <c r="BH1232" s="2">
        <v>0</v>
      </c>
      <c r="BI1232" s="3">
        <v>645010422103</v>
      </c>
      <c r="BJ1232" s="3">
        <v>226878015885</v>
      </c>
      <c r="BK1232" s="2">
        <v>35.17</v>
      </c>
      <c r="BM1232" s="4">
        <f t="shared" si="229"/>
        <v>177655.255206</v>
      </c>
      <c r="BN1232" s="4">
        <f t="shared" si="230"/>
        <v>107567.213435</v>
      </c>
      <c r="BO1232" s="4">
        <f t="shared" si="231"/>
        <v>146872.98289700001</v>
      </c>
      <c r="BP1232" s="4">
        <f t="shared" si="232"/>
        <v>119310.80245</v>
      </c>
      <c r="BQ1232" s="4">
        <f t="shared" si="233"/>
        <v>148092.084</v>
      </c>
      <c r="BR1232" s="4">
        <f t="shared" si="234"/>
        <v>0</v>
      </c>
      <c r="BS1232" s="4">
        <f t="shared" si="235"/>
        <v>106596</v>
      </c>
      <c r="BT1232" s="4">
        <f t="shared" si="236"/>
        <v>0</v>
      </c>
      <c r="BU1232" s="4">
        <f t="shared" si="237"/>
        <v>65794.100000000006</v>
      </c>
      <c r="BV1232" s="4">
        <f t="shared" si="238"/>
        <v>0</v>
      </c>
      <c r="BW1232" s="4">
        <f t="shared" si="239"/>
        <v>645010.42210299999</v>
      </c>
      <c r="BX1232" s="4">
        <f t="shared" si="240"/>
        <v>226878.015885</v>
      </c>
    </row>
    <row r="1233" spans="1:76" x14ac:dyDescent="0.25">
      <c r="A1233">
        <v>16</v>
      </c>
      <c r="B1233" t="s">
        <v>60</v>
      </c>
      <c r="C1233" t="s">
        <v>61</v>
      </c>
      <c r="D1233">
        <v>2021</v>
      </c>
      <c r="E1233" t="s">
        <v>62</v>
      </c>
      <c r="F1233" t="s">
        <v>63</v>
      </c>
      <c r="G1233">
        <v>2</v>
      </c>
      <c r="H1233" t="s">
        <v>64</v>
      </c>
      <c r="I1233" t="s">
        <v>3569</v>
      </c>
      <c r="J1233" t="s">
        <v>2258</v>
      </c>
      <c r="K1233" t="s">
        <v>2259</v>
      </c>
      <c r="L1233" t="s">
        <v>3600</v>
      </c>
      <c r="M1233" t="s">
        <v>660</v>
      </c>
      <c r="N1233" t="s">
        <v>3614</v>
      </c>
      <c r="O1233" t="s">
        <v>625</v>
      </c>
      <c r="P1233" t="s">
        <v>3652</v>
      </c>
      <c r="Q1233" t="s">
        <v>1692</v>
      </c>
      <c r="R1233" t="s">
        <v>3902</v>
      </c>
      <c r="S1233" t="s">
        <v>2260</v>
      </c>
      <c r="T1233">
        <v>42</v>
      </c>
      <c r="U1233">
        <v>3</v>
      </c>
      <c r="V1233" t="s">
        <v>2263</v>
      </c>
      <c r="W1233">
        <v>1</v>
      </c>
      <c r="X1233" t="s">
        <v>72</v>
      </c>
      <c r="Y1233">
        <v>1</v>
      </c>
      <c r="Z1233" t="s">
        <v>73</v>
      </c>
      <c r="AA1233">
        <v>1</v>
      </c>
      <c r="AB1233" s="2">
        <v>2</v>
      </c>
      <c r="AC1233" s="2">
        <v>0</v>
      </c>
      <c r="AD1233" s="2">
        <v>0</v>
      </c>
      <c r="AE1233" s="2">
        <v>5</v>
      </c>
      <c r="AF1233" s="2">
        <v>2</v>
      </c>
      <c r="AG1233" s="2">
        <v>40</v>
      </c>
      <c r="AH1233" s="2">
        <v>1</v>
      </c>
      <c r="AI1233" s="2">
        <v>0</v>
      </c>
      <c r="AJ1233" s="2">
        <v>0</v>
      </c>
      <c r="AK1233" s="2">
        <v>0</v>
      </c>
      <c r="AL1233" s="2">
        <v>0</v>
      </c>
      <c r="AM1233" s="2">
        <v>0</v>
      </c>
      <c r="AN1233" s="2">
        <v>0</v>
      </c>
      <c r="AO1233" s="2">
        <v>0</v>
      </c>
      <c r="AP1233" s="2">
        <v>0</v>
      </c>
      <c r="AQ1233" s="2">
        <v>6</v>
      </c>
      <c r="AR1233" s="2">
        <v>2</v>
      </c>
      <c r="AS1233" s="2">
        <v>33.33</v>
      </c>
      <c r="AT1233" s="3">
        <v>2601225353</v>
      </c>
      <c r="AU1233" s="3">
        <v>7806606</v>
      </c>
      <c r="AV1233" s="2">
        <v>0.3</v>
      </c>
      <c r="AW1233" s="3">
        <v>3889553100</v>
      </c>
      <c r="AX1233" s="3">
        <v>528381497</v>
      </c>
      <c r="AY1233" s="2">
        <v>13.58</v>
      </c>
      <c r="AZ1233" s="3">
        <v>446235000</v>
      </c>
      <c r="BA1233" s="3">
        <v>0</v>
      </c>
      <c r="BB1233" s="2">
        <v>0</v>
      </c>
      <c r="BC1233" s="3">
        <v>0</v>
      </c>
      <c r="BD1233" s="3">
        <v>0</v>
      </c>
      <c r="BE1233" s="2">
        <v>0</v>
      </c>
      <c r="BF1233" s="3">
        <v>0</v>
      </c>
      <c r="BG1233" s="3">
        <v>0</v>
      </c>
      <c r="BH1233" s="2">
        <v>0</v>
      </c>
      <c r="BI1233" s="3">
        <v>6937013453</v>
      </c>
      <c r="BJ1233" s="3">
        <v>536188103</v>
      </c>
      <c r="BK1233" s="2">
        <v>7.73</v>
      </c>
      <c r="BM1233" s="4">
        <f t="shared" si="229"/>
        <v>2601.2253529999998</v>
      </c>
      <c r="BN1233" s="4">
        <f t="shared" si="230"/>
        <v>7.8066060000000004</v>
      </c>
      <c r="BO1233" s="4">
        <f t="shared" si="231"/>
        <v>3889.5531000000001</v>
      </c>
      <c r="BP1233" s="4">
        <f t="shared" si="232"/>
        <v>528.38149699999997</v>
      </c>
      <c r="BQ1233" s="4">
        <f t="shared" si="233"/>
        <v>446.23500000000001</v>
      </c>
      <c r="BR1233" s="4">
        <f t="shared" si="234"/>
        <v>0</v>
      </c>
      <c r="BS1233" s="4">
        <f t="shared" si="235"/>
        <v>0</v>
      </c>
      <c r="BT1233" s="4">
        <f t="shared" si="236"/>
        <v>0</v>
      </c>
      <c r="BU1233" s="4">
        <f t="shared" si="237"/>
        <v>0</v>
      </c>
      <c r="BV1233" s="4">
        <f t="shared" si="238"/>
        <v>0</v>
      </c>
      <c r="BW1233" s="4">
        <f t="shared" si="239"/>
        <v>6937.0134529999996</v>
      </c>
      <c r="BX1233" s="4">
        <f t="shared" si="240"/>
        <v>536.18810299999996</v>
      </c>
    </row>
    <row r="1234" spans="1:76" x14ac:dyDescent="0.25">
      <c r="A1234">
        <v>16</v>
      </c>
      <c r="B1234" t="s">
        <v>60</v>
      </c>
      <c r="C1234" t="s">
        <v>61</v>
      </c>
      <c r="D1234">
        <v>2021</v>
      </c>
      <c r="E1234" t="s">
        <v>62</v>
      </c>
      <c r="F1234" t="s">
        <v>63</v>
      </c>
      <c r="G1234">
        <v>2</v>
      </c>
      <c r="H1234" t="s">
        <v>64</v>
      </c>
      <c r="I1234" t="s">
        <v>3569</v>
      </c>
      <c r="J1234" t="s">
        <v>2258</v>
      </c>
      <c r="K1234" t="s">
        <v>2259</v>
      </c>
      <c r="L1234" t="s">
        <v>3600</v>
      </c>
      <c r="M1234" t="s">
        <v>660</v>
      </c>
      <c r="N1234" t="s">
        <v>3614</v>
      </c>
      <c r="O1234" t="s">
        <v>625</v>
      </c>
      <c r="P1234" t="s">
        <v>3652</v>
      </c>
      <c r="Q1234" t="s">
        <v>1692</v>
      </c>
      <c r="R1234" t="s">
        <v>3902</v>
      </c>
      <c r="S1234" t="s">
        <v>2260</v>
      </c>
      <c r="T1234">
        <v>42</v>
      </c>
      <c r="U1234">
        <v>4</v>
      </c>
      <c r="V1234" t="s">
        <v>2264</v>
      </c>
      <c r="W1234">
        <v>2</v>
      </c>
      <c r="X1234" t="s">
        <v>76</v>
      </c>
      <c r="Y1234">
        <v>1</v>
      </c>
      <c r="Z1234" t="s">
        <v>73</v>
      </c>
      <c r="AA1234">
        <v>1</v>
      </c>
      <c r="AB1234" s="2">
        <v>100</v>
      </c>
      <c r="AC1234" s="2">
        <v>71.650000000000006</v>
      </c>
      <c r="AD1234" s="2">
        <v>71.650000000000006</v>
      </c>
      <c r="AE1234" s="2">
        <v>100</v>
      </c>
      <c r="AF1234" s="2">
        <v>0</v>
      </c>
      <c r="AG1234" s="2">
        <v>0</v>
      </c>
      <c r="AH1234" s="2">
        <v>0</v>
      </c>
      <c r="AI1234" s="2">
        <v>0</v>
      </c>
      <c r="AJ1234" s="2">
        <v>0</v>
      </c>
      <c r="AK1234" s="2">
        <v>0</v>
      </c>
      <c r="AL1234" s="2">
        <v>0</v>
      </c>
      <c r="AM1234" s="2">
        <v>0</v>
      </c>
      <c r="AN1234" s="2">
        <v>0</v>
      </c>
      <c r="AO1234" s="2">
        <v>0</v>
      </c>
      <c r="AP1234" s="2">
        <v>0</v>
      </c>
      <c r="AQ1234" s="2" t="s">
        <v>77</v>
      </c>
      <c r="AR1234" s="2" t="s">
        <v>77</v>
      </c>
      <c r="AS1234" s="2" t="s">
        <v>77</v>
      </c>
      <c r="AT1234" s="3">
        <v>110182748</v>
      </c>
      <c r="AU1234" s="3">
        <v>78942919</v>
      </c>
      <c r="AV1234" s="2">
        <v>71.650000000000006</v>
      </c>
      <c r="AW1234" s="3">
        <v>338841</v>
      </c>
      <c r="AX1234" s="3">
        <v>224840</v>
      </c>
      <c r="AY1234" s="2">
        <v>64.709999999999994</v>
      </c>
      <c r="AZ1234" s="3">
        <v>0</v>
      </c>
      <c r="BA1234" s="3">
        <v>0</v>
      </c>
      <c r="BB1234" s="2">
        <v>0</v>
      </c>
      <c r="BC1234" s="3">
        <v>0</v>
      </c>
      <c r="BD1234" s="3">
        <v>0</v>
      </c>
      <c r="BE1234" s="2">
        <v>0</v>
      </c>
      <c r="BF1234" s="3">
        <v>0</v>
      </c>
      <c r="BG1234" s="3">
        <v>0</v>
      </c>
      <c r="BH1234" s="2">
        <v>0</v>
      </c>
      <c r="BI1234" s="3">
        <v>110521589</v>
      </c>
      <c r="BJ1234" s="3">
        <v>79167759</v>
      </c>
      <c r="BK1234" s="2">
        <v>71.63</v>
      </c>
      <c r="BM1234" s="4">
        <f t="shared" si="229"/>
        <v>110.182748</v>
      </c>
      <c r="BN1234" s="4">
        <f t="shared" si="230"/>
        <v>78.942919000000003</v>
      </c>
      <c r="BO1234" s="4">
        <f t="shared" si="231"/>
        <v>0.338841</v>
      </c>
      <c r="BP1234" s="4">
        <f t="shared" si="232"/>
        <v>0.22484000000000001</v>
      </c>
      <c r="BQ1234" s="4">
        <f t="shared" si="233"/>
        <v>0</v>
      </c>
      <c r="BR1234" s="4">
        <f t="shared" si="234"/>
        <v>0</v>
      </c>
      <c r="BS1234" s="4">
        <f t="shared" si="235"/>
        <v>0</v>
      </c>
      <c r="BT1234" s="4">
        <f t="shared" si="236"/>
        <v>0</v>
      </c>
      <c r="BU1234" s="4">
        <f t="shared" si="237"/>
        <v>0</v>
      </c>
      <c r="BV1234" s="4">
        <f t="shared" si="238"/>
        <v>0</v>
      </c>
      <c r="BW1234" s="4">
        <f t="shared" si="239"/>
        <v>110.52158900000001</v>
      </c>
      <c r="BX1234" s="4">
        <f t="shared" si="240"/>
        <v>79.167759000000004</v>
      </c>
    </row>
    <row r="1235" spans="1:76" x14ac:dyDescent="0.25">
      <c r="A1235">
        <v>16</v>
      </c>
      <c r="B1235" t="s">
        <v>60</v>
      </c>
      <c r="C1235" t="s">
        <v>61</v>
      </c>
      <c r="D1235">
        <v>2021</v>
      </c>
      <c r="E1235" t="s">
        <v>62</v>
      </c>
      <c r="F1235" t="s">
        <v>63</v>
      </c>
      <c r="G1235">
        <v>2</v>
      </c>
      <c r="H1235" t="s">
        <v>64</v>
      </c>
      <c r="I1235" t="s">
        <v>3569</v>
      </c>
      <c r="J1235" t="s">
        <v>2258</v>
      </c>
      <c r="K1235" t="s">
        <v>2259</v>
      </c>
      <c r="L1235" t="s">
        <v>3600</v>
      </c>
      <c r="M1235" t="s">
        <v>660</v>
      </c>
      <c r="N1235" t="s">
        <v>3614</v>
      </c>
      <c r="O1235" t="s">
        <v>625</v>
      </c>
      <c r="P1235" t="s">
        <v>3652</v>
      </c>
      <c r="Q1235" t="s">
        <v>1692</v>
      </c>
      <c r="R1235" t="s">
        <v>3902</v>
      </c>
      <c r="S1235" t="s">
        <v>2260</v>
      </c>
      <c r="T1235">
        <v>42</v>
      </c>
      <c r="U1235">
        <v>5</v>
      </c>
      <c r="V1235" t="s">
        <v>2265</v>
      </c>
      <c r="W1235">
        <v>1</v>
      </c>
      <c r="X1235" t="s">
        <v>72</v>
      </c>
      <c r="Y1235">
        <v>1</v>
      </c>
      <c r="Z1235" t="s">
        <v>73</v>
      </c>
      <c r="AA1235">
        <v>1</v>
      </c>
      <c r="AB1235" s="2">
        <v>0</v>
      </c>
      <c r="AC1235" s="2">
        <v>0</v>
      </c>
      <c r="AD1235" s="2">
        <v>0</v>
      </c>
      <c r="AE1235" s="2">
        <v>1.01</v>
      </c>
      <c r="AF1235" s="2">
        <v>1.01</v>
      </c>
      <c r="AG1235" s="2">
        <v>100</v>
      </c>
      <c r="AH1235" s="2">
        <v>8.8699999999999992</v>
      </c>
      <c r="AI1235" s="2">
        <v>0</v>
      </c>
      <c r="AJ1235" s="2">
        <v>0</v>
      </c>
      <c r="AK1235" s="2">
        <v>10.42</v>
      </c>
      <c r="AL1235" s="2">
        <v>0</v>
      </c>
      <c r="AM1235" s="2">
        <v>0</v>
      </c>
      <c r="AN1235" s="2">
        <v>1.53</v>
      </c>
      <c r="AO1235" s="2">
        <v>0</v>
      </c>
      <c r="AP1235" s="2">
        <v>0</v>
      </c>
      <c r="AQ1235" s="2">
        <v>21.83</v>
      </c>
      <c r="AR1235" s="2">
        <v>1.01</v>
      </c>
      <c r="AS1235" s="2">
        <v>4.63</v>
      </c>
      <c r="AT1235" s="3">
        <v>0</v>
      </c>
      <c r="AU1235" s="3">
        <v>0</v>
      </c>
      <c r="AV1235" s="2">
        <v>0</v>
      </c>
      <c r="AW1235" s="3">
        <v>0</v>
      </c>
      <c r="AX1235" s="3">
        <v>0</v>
      </c>
      <c r="AY1235" s="2">
        <v>0</v>
      </c>
      <c r="AZ1235" s="3">
        <v>0</v>
      </c>
      <c r="BA1235" s="3">
        <v>0</v>
      </c>
      <c r="BB1235" s="2">
        <v>0</v>
      </c>
      <c r="BC1235" s="3">
        <v>0</v>
      </c>
      <c r="BD1235" s="3">
        <v>0</v>
      </c>
      <c r="BE1235" s="2">
        <v>0</v>
      </c>
      <c r="BF1235" s="3">
        <v>0</v>
      </c>
      <c r="BG1235" s="3">
        <v>0</v>
      </c>
      <c r="BH1235" s="2">
        <v>0</v>
      </c>
      <c r="BI1235" s="3">
        <v>0</v>
      </c>
      <c r="BJ1235" s="3">
        <v>0</v>
      </c>
      <c r="BK1235" s="2">
        <v>0</v>
      </c>
      <c r="BM1235" s="4">
        <f t="shared" si="229"/>
        <v>0</v>
      </c>
      <c r="BN1235" s="4">
        <f t="shared" si="230"/>
        <v>0</v>
      </c>
      <c r="BO1235" s="4">
        <f t="shared" si="231"/>
        <v>0</v>
      </c>
      <c r="BP1235" s="4">
        <f t="shared" si="232"/>
        <v>0</v>
      </c>
      <c r="BQ1235" s="4">
        <f t="shared" si="233"/>
        <v>0</v>
      </c>
      <c r="BR1235" s="4">
        <f t="shared" si="234"/>
        <v>0</v>
      </c>
      <c r="BS1235" s="4">
        <f t="shared" si="235"/>
        <v>0</v>
      </c>
      <c r="BT1235" s="4">
        <f t="shared" si="236"/>
        <v>0</v>
      </c>
      <c r="BU1235" s="4">
        <f t="shared" si="237"/>
        <v>0</v>
      </c>
      <c r="BV1235" s="4">
        <f t="shared" si="238"/>
        <v>0</v>
      </c>
      <c r="BW1235" s="4">
        <f t="shared" si="239"/>
        <v>0</v>
      </c>
      <c r="BX1235" s="4">
        <f t="shared" si="240"/>
        <v>0</v>
      </c>
    </row>
    <row r="1236" spans="1:76" x14ac:dyDescent="0.25">
      <c r="A1236">
        <v>16</v>
      </c>
      <c r="B1236" t="s">
        <v>60</v>
      </c>
      <c r="C1236" t="s">
        <v>61</v>
      </c>
      <c r="D1236">
        <v>2021</v>
      </c>
      <c r="E1236" t="s">
        <v>62</v>
      </c>
      <c r="F1236" t="s">
        <v>63</v>
      </c>
      <c r="G1236">
        <v>2</v>
      </c>
      <c r="H1236" t="s">
        <v>64</v>
      </c>
      <c r="I1236" t="s">
        <v>3569</v>
      </c>
      <c r="J1236" t="s">
        <v>2258</v>
      </c>
      <c r="K1236" t="s">
        <v>2259</v>
      </c>
      <c r="L1236" t="s">
        <v>3600</v>
      </c>
      <c r="M1236" t="s">
        <v>660</v>
      </c>
      <c r="N1236" t="s">
        <v>3614</v>
      </c>
      <c r="O1236" t="s">
        <v>625</v>
      </c>
      <c r="P1236" t="s">
        <v>3652</v>
      </c>
      <c r="Q1236" t="s">
        <v>1692</v>
      </c>
      <c r="R1236" t="s">
        <v>3902</v>
      </c>
      <c r="S1236" t="s">
        <v>2260</v>
      </c>
      <c r="T1236">
        <v>42</v>
      </c>
      <c r="U1236">
        <v>7</v>
      </c>
      <c r="V1236" t="s">
        <v>2266</v>
      </c>
      <c r="W1236">
        <v>1</v>
      </c>
      <c r="X1236" t="s">
        <v>72</v>
      </c>
      <c r="Y1236">
        <v>1</v>
      </c>
      <c r="Z1236" t="s">
        <v>73</v>
      </c>
      <c r="AA1236">
        <v>1</v>
      </c>
      <c r="AB1236" s="2">
        <v>24</v>
      </c>
      <c r="AC1236" s="2">
        <v>0</v>
      </c>
      <c r="AD1236" s="2">
        <v>0</v>
      </c>
      <c r="AE1236" s="2">
        <v>40</v>
      </c>
      <c r="AF1236" s="2">
        <v>32</v>
      </c>
      <c r="AG1236" s="2">
        <v>80</v>
      </c>
      <c r="AH1236" s="2">
        <v>34</v>
      </c>
      <c r="AI1236" s="2">
        <v>0</v>
      </c>
      <c r="AJ1236" s="2">
        <v>0</v>
      </c>
      <c r="AK1236" s="2">
        <v>25</v>
      </c>
      <c r="AL1236" s="2">
        <v>0</v>
      </c>
      <c r="AM1236" s="2">
        <v>0</v>
      </c>
      <c r="AN1236" s="2">
        <v>8</v>
      </c>
      <c r="AO1236" s="2">
        <v>0</v>
      </c>
      <c r="AP1236" s="2">
        <v>0</v>
      </c>
      <c r="AQ1236" s="2">
        <v>107</v>
      </c>
      <c r="AR1236" s="2">
        <v>32</v>
      </c>
      <c r="AS1236" s="2">
        <v>29.91</v>
      </c>
      <c r="AT1236" s="3">
        <v>19395537514</v>
      </c>
      <c r="AU1236" s="3">
        <v>19395493858</v>
      </c>
      <c r="AV1236" s="2">
        <v>100</v>
      </c>
      <c r="AW1236" s="3">
        <v>16630139692</v>
      </c>
      <c r="AX1236" s="3">
        <v>16630051904</v>
      </c>
      <c r="AY1236" s="2">
        <v>100</v>
      </c>
      <c r="AZ1236" s="3">
        <v>38023000000</v>
      </c>
      <c r="BA1236" s="3">
        <v>0</v>
      </c>
      <c r="BB1236" s="2">
        <v>0</v>
      </c>
      <c r="BC1236" s="3">
        <v>17686000000</v>
      </c>
      <c r="BD1236" s="3">
        <v>0</v>
      </c>
      <c r="BE1236" s="2">
        <v>0</v>
      </c>
      <c r="BF1236" s="3">
        <v>17685391436</v>
      </c>
      <c r="BG1236" s="3">
        <v>0</v>
      </c>
      <c r="BH1236" s="2">
        <v>0</v>
      </c>
      <c r="BI1236" s="3">
        <v>109420068642</v>
      </c>
      <c r="BJ1236" s="3">
        <v>36025545762</v>
      </c>
      <c r="BK1236" s="2">
        <v>32.92</v>
      </c>
      <c r="BM1236" s="4">
        <f t="shared" si="229"/>
        <v>19395.537514</v>
      </c>
      <c r="BN1236" s="4">
        <f t="shared" si="230"/>
        <v>19395.493858000002</v>
      </c>
      <c r="BO1236" s="4">
        <f t="shared" si="231"/>
        <v>16630.139692000001</v>
      </c>
      <c r="BP1236" s="4">
        <f t="shared" si="232"/>
        <v>16630.051904</v>
      </c>
      <c r="BQ1236" s="4">
        <f t="shared" si="233"/>
        <v>38023</v>
      </c>
      <c r="BR1236" s="4">
        <f t="shared" si="234"/>
        <v>0</v>
      </c>
      <c r="BS1236" s="4">
        <f t="shared" si="235"/>
        <v>17686</v>
      </c>
      <c r="BT1236" s="4">
        <f t="shared" si="236"/>
        <v>0</v>
      </c>
      <c r="BU1236" s="4">
        <f t="shared" si="237"/>
        <v>17685.391436000002</v>
      </c>
      <c r="BV1236" s="4">
        <f t="shared" si="238"/>
        <v>0</v>
      </c>
      <c r="BW1236" s="4">
        <f t="shared" si="239"/>
        <v>109420.068642</v>
      </c>
      <c r="BX1236" s="4">
        <f t="shared" si="240"/>
        <v>36025.545762000002</v>
      </c>
    </row>
    <row r="1237" spans="1:76" x14ac:dyDescent="0.25">
      <c r="A1237">
        <v>16</v>
      </c>
      <c r="B1237" t="s">
        <v>60</v>
      </c>
      <c r="C1237" t="s">
        <v>61</v>
      </c>
      <c r="D1237">
        <v>2021</v>
      </c>
      <c r="E1237" t="s">
        <v>62</v>
      </c>
      <c r="F1237" t="s">
        <v>63</v>
      </c>
      <c r="G1237">
        <v>2</v>
      </c>
      <c r="H1237" t="s">
        <v>64</v>
      </c>
      <c r="I1237" t="s">
        <v>3569</v>
      </c>
      <c r="J1237" t="s">
        <v>2258</v>
      </c>
      <c r="K1237" t="s">
        <v>2259</v>
      </c>
      <c r="L1237" t="s">
        <v>3600</v>
      </c>
      <c r="M1237" t="s">
        <v>660</v>
      </c>
      <c r="N1237" t="s">
        <v>3614</v>
      </c>
      <c r="O1237" t="s">
        <v>625</v>
      </c>
      <c r="P1237" t="s">
        <v>3652</v>
      </c>
      <c r="Q1237" t="s">
        <v>1692</v>
      </c>
      <c r="R1237" t="s">
        <v>3902</v>
      </c>
      <c r="S1237" t="s">
        <v>2260</v>
      </c>
      <c r="T1237">
        <v>42</v>
      </c>
      <c r="U1237">
        <v>8</v>
      </c>
      <c r="V1237" t="s">
        <v>2267</v>
      </c>
      <c r="W1237">
        <v>1</v>
      </c>
      <c r="X1237" t="s">
        <v>72</v>
      </c>
      <c r="Y1237">
        <v>1</v>
      </c>
      <c r="Z1237" t="s">
        <v>73</v>
      </c>
      <c r="AA1237">
        <v>1</v>
      </c>
      <c r="AB1237" s="2">
        <v>1</v>
      </c>
      <c r="AC1237" s="2">
        <v>0</v>
      </c>
      <c r="AD1237" s="2">
        <v>0</v>
      </c>
      <c r="AE1237" s="2">
        <v>2</v>
      </c>
      <c r="AF1237" s="2">
        <v>0</v>
      </c>
      <c r="AG1237" s="2">
        <v>0</v>
      </c>
      <c r="AH1237" s="2">
        <v>0</v>
      </c>
      <c r="AI1237" s="2">
        <v>0</v>
      </c>
      <c r="AJ1237" s="2">
        <v>0</v>
      </c>
      <c r="AK1237" s="2">
        <v>1</v>
      </c>
      <c r="AL1237" s="2">
        <v>0</v>
      </c>
      <c r="AM1237" s="2">
        <v>0</v>
      </c>
      <c r="AN1237" s="2">
        <v>0</v>
      </c>
      <c r="AO1237" s="2">
        <v>0</v>
      </c>
      <c r="AP1237" s="2">
        <v>0</v>
      </c>
      <c r="AQ1237" s="2">
        <v>3</v>
      </c>
      <c r="AR1237" s="2">
        <v>0</v>
      </c>
      <c r="AS1237" s="2">
        <v>0</v>
      </c>
      <c r="AT1237" s="3">
        <v>2200000000</v>
      </c>
      <c r="AU1237" s="3">
        <v>0</v>
      </c>
      <c r="AV1237" s="2">
        <v>0</v>
      </c>
      <c r="AW1237" s="3">
        <v>2057582037</v>
      </c>
      <c r="AX1237" s="3">
        <v>2057582037</v>
      </c>
      <c r="AY1237" s="2">
        <v>100</v>
      </c>
      <c r="AZ1237" s="3">
        <v>0</v>
      </c>
      <c r="BA1237" s="3">
        <v>0</v>
      </c>
      <c r="BB1237" s="2">
        <v>0</v>
      </c>
      <c r="BC1237" s="3">
        <v>779000000</v>
      </c>
      <c r="BD1237" s="3">
        <v>0</v>
      </c>
      <c r="BE1237" s="2">
        <v>0</v>
      </c>
      <c r="BF1237" s="3">
        <v>0</v>
      </c>
      <c r="BG1237" s="3">
        <v>0</v>
      </c>
      <c r="BH1237" s="2">
        <v>0</v>
      </c>
      <c r="BI1237" s="3">
        <v>5036582037</v>
      </c>
      <c r="BJ1237" s="3">
        <v>2057582037</v>
      </c>
      <c r="BK1237" s="2">
        <v>40.85</v>
      </c>
      <c r="BM1237" s="4">
        <f t="shared" si="229"/>
        <v>2200</v>
      </c>
      <c r="BN1237" s="4">
        <f t="shared" si="230"/>
        <v>0</v>
      </c>
      <c r="BO1237" s="4">
        <f t="shared" si="231"/>
        <v>2057.5820370000001</v>
      </c>
      <c r="BP1237" s="4">
        <f t="shared" si="232"/>
        <v>2057.5820370000001</v>
      </c>
      <c r="BQ1237" s="4">
        <f t="shared" si="233"/>
        <v>0</v>
      </c>
      <c r="BR1237" s="4">
        <f t="shared" si="234"/>
        <v>0</v>
      </c>
      <c r="BS1237" s="4">
        <f t="shared" si="235"/>
        <v>779</v>
      </c>
      <c r="BT1237" s="4">
        <f t="shared" si="236"/>
        <v>0</v>
      </c>
      <c r="BU1237" s="4">
        <f t="shared" si="237"/>
        <v>0</v>
      </c>
      <c r="BV1237" s="4">
        <f t="shared" si="238"/>
        <v>0</v>
      </c>
      <c r="BW1237" s="4">
        <f t="shared" si="239"/>
        <v>5036.5820370000001</v>
      </c>
      <c r="BX1237" s="4">
        <f t="shared" si="240"/>
        <v>2057.5820370000001</v>
      </c>
    </row>
    <row r="1238" spans="1:76" x14ac:dyDescent="0.25">
      <c r="A1238">
        <v>16</v>
      </c>
      <c r="B1238" t="s">
        <v>60</v>
      </c>
      <c r="C1238" t="s">
        <v>61</v>
      </c>
      <c r="D1238">
        <v>2021</v>
      </c>
      <c r="E1238" t="s">
        <v>62</v>
      </c>
      <c r="F1238" t="s">
        <v>63</v>
      </c>
      <c r="G1238">
        <v>2</v>
      </c>
      <c r="H1238" t="s">
        <v>64</v>
      </c>
      <c r="I1238" t="s">
        <v>3569</v>
      </c>
      <c r="J1238" t="s">
        <v>2258</v>
      </c>
      <c r="K1238" t="s">
        <v>2259</v>
      </c>
      <c r="L1238" t="s">
        <v>3600</v>
      </c>
      <c r="M1238" t="s">
        <v>660</v>
      </c>
      <c r="N1238" t="s">
        <v>3614</v>
      </c>
      <c r="O1238" t="s">
        <v>625</v>
      </c>
      <c r="P1238" t="s">
        <v>3652</v>
      </c>
      <c r="Q1238" t="s">
        <v>1692</v>
      </c>
      <c r="R1238" t="s">
        <v>3902</v>
      </c>
      <c r="S1238" t="s">
        <v>2260</v>
      </c>
      <c r="T1238">
        <v>42</v>
      </c>
      <c r="U1238">
        <v>9</v>
      </c>
      <c r="V1238" t="s">
        <v>2268</v>
      </c>
      <c r="W1238">
        <v>1</v>
      </c>
      <c r="X1238" t="s">
        <v>72</v>
      </c>
      <c r="Y1238">
        <v>1</v>
      </c>
      <c r="Z1238" t="s">
        <v>73</v>
      </c>
      <c r="AA1238">
        <v>1</v>
      </c>
      <c r="AB1238" s="2">
        <v>2</v>
      </c>
      <c r="AC1238" s="2">
        <v>0</v>
      </c>
      <c r="AD1238" s="2">
        <v>0</v>
      </c>
      <c r="AE1238" s="2">
        <v>4</v>
      </c>
      <c r="AF1238" s="2">
        <v>1</v>
      </c>
      <c r="AG1238" s="2">
        <v>25</v>
      </c>
      <c r="AH1238" s="2">
        <v>9</v>
      </c>
      <c r="AI1238" s="2">
        <v>0</v>
      </c>
      <c r="AJ1238" s="2">
        <v>0</v>
      </c>
      <c r="AK1238" s="2">
        <v>0</v>
      </c>
      <c r="AL1238" s="2">
        <v>0</v>
      </c>
      <c r="AM1238" s="2">
        <v>0</v>
      </c>
      <c r="AN1238" s="2">
        <v>2</v>
      </c>
      <c r="AO1238" s="2">
        <v>0</v>
      </c>
      <c r="AP1238" s="2">
        <v>0</v>
      </c>
      <c r="AQ1238" s="2">
        <v>15</v>
      </c>
      <c r="AR1238" s="2">
        <v>1</v>
      </c>
      <c r="AS1238" s="2">
        <v>6.67</v>
      </c>
      <c r="AT1238" s="3">
        <v>17926713507</v>
      </c>
      <c r="AU1238" s="3">
        <v>15095002410</v>
      </c>
      <c r="AV1238" s="2">
        <v>84.2</v>
      </c>
      <c r="AW1238" s="3">
        <v>46513739936</v>
      </c>
      <c r="AX1238" s="3">
        <v>44284515673</v>
      </c>
      <c r="AY1238" s="2">
        <v>95.21</v>
      </c>
      <c r="AZ1238" s="3">
        <v>63881000000</v>
      </c>
      <c r="BA1238" s="3">
        <v>0</v>
      </c>
      <c r="BB1238" s="2">
        <v>0</v>
      </c>
      <c r="BC1238" s="3">
        <v>0</v>
      </c>
      <c r="BD1238" s="3">
        <v>0</v>
      </c>
      <c r="BE1238" s="2">
        <v>0</v>
      </c>
      <c r="BF1238" s="3">
        <v>4788380000</v>
      </c>
      <c r="BG1238" s="3">
        <v>0</v>
      </c>
      <c r="BH1238" s="2">
        <v>0</v>
      </c>
      <c r="BI1238" s="3">
        <v>133109833443</v>
      </c>
      <c r="BJ1238" s="3">
        <v>59379518083</v>
      </c>
      <c r="BK1238" s="2">
        <v>44.61</v>
      </c>
      <c r="BM1238" s="4">
        <f t="shared" si="229"/>
        <v>17926.713507</v>
      </c>
      <c r="BN1238" s="4">
        <f t="shared" si="230"/>
        <v>15095.002409999999</v>
      </c>
      <c r="BO1238" s="4">
        <f t="shared" si="231"/>
        <v>46513.739935999998</v>
      </c>
      <c r="BP1238" s="4">
        <f t="shared" si="232"/>
        <v>44284.515673000002</v>
      </c>
      <c r="BQ1238" s="4">
        <f t="shared" si="233"/>
        <v>63881</v>
      </c>
      <c r="BR1238" s="4">
        <f t="shared" si="234"/>
        <v>0</v>
      </c>
      <c r="BS1238" s="4">
        <f t="shared" si="235"/>
        <v>0</v>
      </c>
      <c r="BT1238" s="4">
        <f t="shared" si="236"/>
        <v>0</v>
      </c>
      <c r="BU1238" s="4">
        <f t="shared" si="237"/>
        <v>4788.38</v>
      </c>
      <c r="BV1238" s="4">
        <f t="shared" si="238"/>
        <v>0</v>
      </c>
      <c r="BW1238" s="4">
        <f t="shared" si="239"/>
        <v>133109.83344300001</v>
      </c>
      <c r="BX1238" s="4">
        <f t="shared" si="240"/>
        <v>59379.518083000003</v>
      </c>
    </row>
    <row r="1239" spans="1:76" x14ac:dyDescent="0.25">
      <c r="A1239">
        <v>16</v>
      </c>
      <c r="B1239" t="s">
        <v>60</v>
      </c>
      <c r="C1239" t="s">
        <v>61</v>
      </c>
      <c r="D1239">
        <v>2021</v>
      </c>
      <c r="E1239" t="s">
        <v>62</v>
      </c>
      <c r="F1239" t="s">
        <v>63</v>
      </c>
      <c r="G1239">
        <v>2</v>
      </c>
      <c r="H1239" t="s">
        <v>64</v>
      </c>
      <c r="I1239" t="s">
        <v>3569</v>
      </c>
      <c r="J1239" t="s">
        <v>2258</v>
      </c>
      <c r="K1239" t="s">
        <v>2259</v>
      </c>
      <c r="L1239" t="s">
        <v>3600</v>
      </c>
      <c r="M1239" t="s">
        <v>660</v>
      </c>
      <c r="N1239" t="s">
        <v>3614</v>
      </c>
      <c r="O1239" t="s">
        <v>625</v>
      </c>
      <c r="P1239" t="s">
        <v>3652</v>
      </c>
      <c r="Q1239" t="s">
        <v>1692</v>
      </c>
      <c r="R1239" t="s">
        <v>3902</v>
      </c>
      <c r="S1239" t="s">
        <v>2260</v>
      </c>
      <c r="T1239">
        <v>42</v>
      </c>
      <c r="U1239">
        <v>10</v>
      </c>
      <c r="V1239" t="s">
        <v>2269</v>
      </c>
      <c r="W1239">
        <v>1</v>
      </c>
      <c r="X1239" t="s">
        <v>72</v>
      </c>
      <c r="Y1239">
        <v>1</v>
      </c>
      <c r="Z1239" t="s">
        <v>73</v>
      </c>
      <c r="AA1239">
        <v>1</v>
      </c>
      <c r="AB1239" s="2">
        <v>3</v>
      </c>
      <c r="AC1239" s="2">
        <v>0</v>
      </c>
      <c r="AD1239" s="2">
        <v>0</v>
      </c>
      <c r="AE1239" s="2">
        <v>4</v>
      </c>
      <c r="AF1239" s="2">
        <v>4</v>
      </c>
      <c r="AG1239" s="2">
        <v>100</v>
      </c>
      <c r="AH1239" s="2">
        <v>0</v>
      </c>
      <c r="AI1239" s="2">
        <v>0</v>
      </c>
      <c r="AJ1239" s="2">
        <v>0</v>
      </c>
      <c r="AK1239" s="2">
        <v>0</v>
      </c>
      <c r="AL1239" s="2">
        <v>0</v>
      </c>
      <c r="AM1239" s="2">
        <v>0</v>
      </c>
      <c r="AN1239" s="2">
        <v>0</v>
      </c>
      <c r="AO1239" s="2">
        <v>0</v>
      </c>
      <c r="AP1239" s="2">
        <v>0</v>
      </c>
      <c r="AQ1239" s="2">
        <v>4</v>
      </c>
      <c r="AR1239" s="2">
        <v>4</v>
      </c>
      <c r="AS1239" s="2">
        <v>100</v>
      </c>
      <c r="AT1239" s="3">
        <v>889338911</v>
      </c>
      <c r="AU1239" s="3">
        <v>621880430</v>
      </c>
      <c r="AV1239" s="2">
        <v>69.930000000000007</v>
      </c>
      <c r="AW1239" s="3">
        <v>269935000</v>
      </c>
      <c r="AX1239" s="3">
        <v>25336674</v>
      </c>
      <c r="AY1239" s="2">
        <v>9.39</v>
      </c>
      <c r="AZ1239" s="3">
        <v>0</v>
      </c>
      <c r="BA1239" s="3">
        <v>0</v>
      </c>
      <c r="BB1239" s="2">
        <v>0</v>
      </c>
      <c r="BC1239" s="3">
        <v>0</v>
      </c>
      <c r="BD1239" s="3">
        <v>0</v>
      </c>
      <c r="BE1239" s="2">
        <v>0</v>
      </c>
      <c r="BF1239" s="3">
        <v>0</v>
      </c>
      <c r="BG1239" s="3">
        <v>0</v>
      </c>
      <c r="BH1239" s="2">
        <v>0</v>
      </c>
      <c r="BI1239" s="3">
        <v>1159273911</v>
      </c>
      <c r="BJ1239" s="3">
        <v>647217104</v>
      </c>
      <c r="BK1239" s="2">
        <v>55.83</v>
      </c>
      <c r="BM1239" s="4">
        <f t="shared" si="229"/>
        <v>889.33891100000005</v>
      </c>
      <c r="BN1239" s="4">
        <f t="shared" si="230"/>
        <v>621.88043000000005</v>
      </c>
      <c r="BO1239" s="4">
        <f t="shared" si="231"/>
        <v>269.935</v>
      </c>
      <c r="BP1239" s="4">
        <f t="shared" si="232"/>
        <v>25.336673999999999</v>
      </c>
      <c r="BQ1239" s="4">
        <f t="shared" si="233"/>
        <v>0</v>
      </c>
      <c r="BR1239" s="4">
        <f t="shared" si="234"/>
        <v>0</v>
      </c>
      <c r="BS1239" s="4">
        <f t="shared" si="235"/>
        <v>0</v>
      </c>
      <c r="BT1239" s="4">
        <f t="shared" si="236"/>
        <v>0</v>
      </c>
      <c r="BU1239" s="4">
        <f t="shared" si="237"/>
        <v>0</v>
      </c>
      <c r="BV1239" s="4">
        <f t="shared" si="238"/>
        <v>0</v>
      </c>
      <c r="BW1239" s="4">
        <f t="shared" si="239"/>
        <v>1159.273911</v>
      </c>
      <c r="BX1239" s="4">
        <f t="shared" si="240"/>
        <v>647.21710400000006</v>
      </c>
    </row>
    <row r="1240" spans="1:76" x14ac:dyDescent="0.25">
      <c r="A1240">
        <v>16</v>
      </c>
      <c r="B1240" t="s">
        <v>60</v>
      </c>
      <c r="C1240" t="s">
        <v>61</v>
      </c>
      <c r="D1240">
        <v>2021</v>
      </c>
      <c r="E1240" t="s">
        <v>62</v>
      </c>
      <c r="F1240" t="s">
        <v>63</v>
      </c>
      <c r="G1240">
        <v>2</v>
      </c>
      <c r="H1240" t="s">
        <v>64</v>
      </c>
      <c r="I1240" t="s">
        <v>3569</v>
      </c>
      <c r="J1240" t="s">
        <v>2258</v>
      </c>
      <c r="K1240" t="s">
        <v>2259</v>
      </c>
      <c r="L1240" t="s">
        <v>3600</v>
      </c>
      <c r="M1240" t="s">
        <v>660</v>
      </c>
      <c r="N1240" t="s">
        <v>3614</v>
      </c>
      <c r="O1240" t="s">
        <v>625</v>
      </c>
      <c r="P1240" t="s">
        <v>3652</v>
      </c>
      <c r="Q1240" t="s">
        <v>1692</v>
      </c>
      <c r="R1240" t="s">
        <v>3902</v>
      </c>
      <c r="S1240" t="s">
        <v>2260</v>
      </c>
      <c r="T1240">
        <v>42</v>
      </c>
      <c r="U1240">
        <v>11</v>
      </c>
      <c r="V1240" t="s">
        <v>2270</v>
      </c>
      <c r="W1240">
        <v>1</v>
      </c>
      <c r="X1240" t="s">
        <v>72</v>
      </c>
      <c r="Y1240">
        <v>1</v>
      </c>
      <c r="Z1240" t="s">
        <v>73</v>
      </c>
      <c r="AA1240">
        <v>1</v>
      </c>
      <c r="AB1240" s="2">
        <v>249649.42</v>
      </c>
      <c r="AC1240" s="2">
        <v>35917.93</v>
      </c>
      <c r="AD1240" s="2">
        <v>14.39</v>
      </c>
      <c r="AE1240" s="2">
        <v>946584.24</v>
      </c>
      <c r="AF1240" s="2">
        <v>406725.3</v>
      </c>
      <c r="AG1240" s="2">
        <v>42.97</v>
      </c>
      <c r="AH1240" s="2">
        <v>618237.25</v>
      </c>
      <c r="AI1240" s="2">
        <v>0</v>
      </c>
      <c r="AJ1240" s="2">
        <v>0</v>
      </c>
      <c r="AK1240" s="2">
        <v>275889.90000000002</v>
      </c>
      <c r="AL1240" s="2">
        <v>0</v>
      </c>
      <c r="AM1240" s="2">
        <v>0</v>
      </c>
      <c r="AN1240" s="2">
        <v>3654.03</v>
      </c>
      <c r="AO1240" s="2">
        <v>0</v>
      </c>
      <c r="AP1240" s="2">
        <v>0</v>
      </c>
      <c r="AQ1240" s="2">
        <v>1880283.35</v>
      </c>
      <c r="AR1240" s="2">
        <v>442643.23</v>
      </c>
      <c r="AS1240" s="2">
        <v>23.54</v>
      </c>
      <c r="AT1240" s="3">
        <v>28192625374</v>
      </c>
      <c r="AU1240" s="3">
        <v>27590372237</v>
      </c>
      <c r="AV1240" s="2">
        <v>97.86</v>
      </c>
      <c r="AW1240" s="3">
        <v>27690935400</v>
      </c>
      <c r="AX1240" s="3">
        <v>27688350394</v>
      </c>
      <c r="AY1240" s="2">
        <v>99.99</v>
      </c>
      <c r="AZ1240" s="3">
        <v>49434200000</v>
      </c>
      <c r="BA1240" s="3">
        <v>0</v>
      </c>
      <c r="BB1240" s="2">
        <v>0</v>
      </c>
      <c r="BC1240" s="3">
        <v>11546599998</v>
      </c>
      <c r="BD1240" s="3">
        <v>0</v>
      </c>
      <c r="BE1240" s="2">
        <v>0</v>
      </c>
      <c r="BF1240" s="3">
        <v>11546000000</v>
      </c>
      <c r="BG1240" s="3">
        <v>0</v>
      </c>
      <c r="BH1240" s="2">
        <v>0</v>
      </c>
      <c r="BI1240" s="3">
        <v>128410360772</v>
      </c>
      <c r="BJ1240" s="3">
        <v>55278722631</v>
      </c>
      <c r="BK1240" s="2">
        <v>43.05</v>
      </c>
      <c r="BM1240" s="4">
        <f t="shared" si="229"/>
        <v>28192.625373999999</v>
      </c>
      <c r="BN1240" s="4">
        <f t="shared" si="230"/>
        <v>27590.372237</v>
      </c>
      <c r="BO1240" s="4">
        <f t="shared" si="231"/>
        <v>27690.935399999998</v>
      </c>
      <c r="BP1240" s="4">
        <f t="shared" si="232"/>
        <v>27688.350394000001</v>
      </c>
      <c r="BQ1240" s="4">
        <f t="shared" si="233"/>
        <v>49434.2</v>
      </c>
      <c r="BR1240" s="4">
        <f t="shared" si="234"/>
        <v>0</v>
      </c>
      <c r="BS1240" s="4">
        <f t="shared" si="235"/>
        <v>11546.599998</v>
      </c>
      <c r="BT1240" s="4">
        <f t="shared" si="236"/>
        <v>0</v>
      </c>
      <c r="BU1240" s="4">
        <f t="shared" si="237"/>
        <v>11546</v>
      </c>
      <c r="BV1240" s="4">
        <f t="shared" si="238"/>
        <v>0</v>
      </c>
      <c r="BW1240" s="4">
        <f t="shared" si="239"/>
        <v>128410.360772</v>
      </c>
      <c r="BX1240" s="4">
        <f t="shared" si="240"/>
        <v>55278.722630999997</v>
      </c>
    </row>
    <row r="1241" spans="1:76" x14ac:dyDescent="0.25">
      <c r="A1241">
        <v>16</v>
      </c>
      <c r="B1241" t="s">
        <v>60</v>
      </c>
      <c r="C1241" t="s">
        <v>61</v>
      </c>
      <c r="D1241">
        <v>2021</v>
      </c>
      <c r="E1241" t="s">
        <v>62</v>
      </c>
      <c r="F1241" t="s">
        <v>63</v>
      </c>
      <c r="G1241">
        <v>2</v>
      </c>
      <c r="H1241" t="s">
        <v>64</v>
      </c>
      <c r="I1241" t="s">
        <v>3569</v>
      </c>
      <c r="J1241" t="s">
        <v>2258</v>
      </c>
      <c r="K1241" t="s">
        <v>2259</v>
      </c>
      <c r="L1241" t="s">
        <v>3600</v>
      </c>
      <c r="M1241" t="s">
        <v>660</v>
      </c>
      <c r="N1241" t="s">
        <v>3614</v>
      </c>
      <c r="O1241" t="s">
        <v>625</v>
      </c>
      <c r="P1241" t="s">
        <v>3652</v>
      </c>
      <c r="Q1241" t="s">
        <v>1692</v>
      </c>
      <c r="R1241" t="s">
        <v>3902</v>
      </c>
      <c r="S1241" t="s">
        <v>2260</v>
      </c>
      <c r="T1241">
        <v>42</v>
      </c>
      <c r="U1241">
        <v>12</v>
      </c>
      <c r="V1241" t="s">
        <v>2271</v>
      </c>
      <c r="W1241">
        <v>2</v>
      </c>
      <c r="X1241" t="s">
        <v>76</v>
      </c>
      <c r="Y1241">
        <v>1</v>
      </c>
      <c r="Z1241" t="s">
        <v>73</v>
      </c>
      <c r="AA1241">
        <v>1</v>
      </c>
      <c r="AB1241" s="2">
        <v>100</v>
      </c>
      <c r="AC1241" s="2">
        <v>41.4</v>
      </c>
      <c r="AD1241" s="2">
        <v>41.4</v>
      </c>
      <c r="AE1241" s="2">
        <v>100</v>
      </c>
      <c r="AF1241" s="2">
        <v>0</v>
      </c>
      <c r="AG1241" s="2">
        <v>0</v>
      </c>
      <c r="AH1241" s="2">
        <v>100</v>
      </c>
      <c r="AI1241" s="2">
        <v>0</v>
      </c>
      <c r="AJ1241" s="2">
        <v>0</v>
      </c>
      <c r="AK1241" s="2">
        <v>100</v>
      </c>
      <c r="AL1241" s="2">
        <v>0</v>
      </c>
      <c r="AM1241" s="2">
        <v>0</v>
      </c>
      <c r="AN1241" s="2">
        <v>100</v>
      </c>
      <c r="AO1241" s="2">
        <v>0</v>
      </c>
      <c r="AP1241" s="2">
        <v>0</v>
      </c>
      <c r="AQ1241" s="2" t="s">
        <v>77</v>
      </c>
      <c r="AR1241" s="2" t="s">
        <v>77</v>
      </c>
      <c r="AS1241" s="2" t="s">
        <v>77</v>
      </c>
      <c r="AT1241" s="3">
        <v>44514943845</v>
      </c>
      <c r="AU1241" s="3">
        <v>18427918903</v>
      </c>
      <c r="AV1241" s="2">
        <v>41.4</v>
      </c>
      <c r="AW1241" s="3">
        <v>129612497030</v>
      </c>
      <c r="AX1241" s="3">
        <v>46313858300</v>
      </c>
      <c r="AY1241" s="2">
        <v>35.729999999999997</v>
      </c>
      <c r="AZ1241" s="3">
        <v>209916720000</v>
      </c>
      <c r="BA1241" s="3">
        <v>0</v>
      </c>
      <c r="BB1241" s="2">
        <v>0</v>
      </c>
      <c r="BC1241" s="3">
        <v>1</v>
      </c>
      <c r="BD1241" s="3">
        <v>0</v>
      </c>
      <c r="BE1241" s="2">
        <v>0</v>
      </c>
      <c r="BF1241" s="3">
        <v>1</v>
      </c>
      <c r="BG1241" s="3">
        <v>0</v>
      </c>
      <c r="BH1241" s="2">
        <v>0</v>
      </c>
      <c r="BI1241" s="3">
        <v>384044160877</v>
      </c>
      <c r="BJ1241" s="3">
        <v>64741777203</v>
      </c>
      <c r="BK1241" s="2">
        <v>16.86</v>
      </c>
      <c r="BM1241" s="4">
        <f t="shared" si="229"/>
        <v>44514.943845000002</v>
      </c>
      <c r="BN1241" s="4">
        <f t="shared" si="230"/>
        <v>18427.918903000002</v>
      </c>
      <c r="BO1241" s="4">
        <f t="shared" si="231"/>
        <v>129612.49703</v>
      </c>
      <c r="BP1241" s="4">
        <f t="shared" si="232"/>
        <v>46313.8583</v>
      </c>
      <c r="BQ1241" s="4">
        <f t="shared" si="233"/>
        <v>209916.72</v>
      </c>
      <c r="BR1241" s="4">
        <f t="shared" si="234"/>
        <v>0</v>
      </c>
      <c r="BS1241" s="4">
        <f t="shared" si="235"/>
        <v>9.9999999999999995E-7</v>
      </c>
      <c r="BT1241" s="4">
        <f t="shared" si="236"/>
        <v>0</v>
      </c>
      <c r="BU1241" s="4">
        <f t="shared" si="237"/>
        <v>9.9999999999999995E-7</v>
      </c>
      <c r="BV1241" s="4">
        <f t="shared" si="238"/>
        <v>0</v>
      </c>
      <c r="BW1241" s="4">
        <f t="shared" si="239"/>
        <v>384044.16087700002</v>
      </c>
      <c r="BX1241" s="4">
        <f t="shared" si="240"/>
        <v>64741.777203000005</v>
      </c>
    </row>
    <row r="1242" spans="1:76" x14ac:dyDescent="0.25">
      <c r="A1242">
        <v>16</v>
      </c>
      <c r="B1242" t="s">
        <v>60</v>
      </c>
      <c r="C1242" t="s">
        <v>61</v>
      </c>
      <c r="D1242">
        <v>2021</v>
      </c>
      <c r="E1242" t="s">
        <v>62</v>
      </c>
      <c r="F1242" t="s">
        <v>63</v>
      </c>
      <c r="G1242">
        <v>2</v>
      </c>
      <c r="H1242" t="s">
        <v>64</v>
      </c>
      <c r="I1242" t="s">
        <v>3569</v>
      </c>
      <c r="J1242" t="s">
        <v>2258</v>
      </c>
      <c r="K1242" t="s">
        <v>2259</v>
      </c>
      <c r="L1242" t="s">
        <v>3600</v>
      </c>
      <c r="M1242" t="s">
        <v>660</v>
      </c>
      <c r="N1242" t="s">
        <v>3614</v>
      </c>
      <c r="O1242" t="s">
        <v>625</v>
      </c>
      <c r="P1242" t="s">
        <v>3652</v>
      </c>
      <c r="Q1242" t="s">
        <v>1692</v>
      </c>
      <c r="R1242" t="s">
        <v>3902</v>
      </c>
      <c r="S1242" t="s">
        <v>2260</v>
      </c>
      <c r="T1242">
        <v>42</v>
      </c>
      <c r="U1242">
        <v>13</v>
      </c>
      <c r="V1242" t="s">
        <v>2272</v>
      </c>
      <c r="W1242">
        <v>2</v>
      </c>
      <c r="X1242" t="s">
        <v>76</v>
      </c>
      <c r="Y1242">
        <v>1</v>
      </c>
      <c r="Z1242" t="s">
        <v>73</v>
      </c>
      <c r="AA1242">
        <v>1</v>
      </c>
      <c r="AB1242" s="2">
        <v>100</v>
      </c>
      <c r="AC1242" s="2">
        <v>0</v>
      </c>
      <c r="AD1242" s="2">
        <v>0</v>
      </c>
      <c r="AE1242" s="2">
        <v>100</v>
      </c>
      <c r="AF1242" s="2">
        <v>0</v>
      </c>
      <c r="AG1242" s="2">
        <v>0</v>
      </c>
      <c r="AH1242" s="2">
        <v>100</v>
      </c>
      <c r="AI1242" s="2">
        <v>0</v>
      </c>
      <c r="AJ1242" s="2">
        <v>0</v>
      </c>
      <c r="AK1242" s="2">
        <v>100</v>
      </c>
      <c r="AL1242" s="2">
        <v>0</v>
      </c>
      <c r="AM1242" s="2">
        <v>0</v>
      </c>
      <c r="AN1242" s="2">
        <v>0</v>
      </c>
      <c r="AO1242" s="2">
        <v>0</v>
      </c>
      <c r="AP1242" s="2">
        <v>0</v>
      </c>
      <c r="AQ1242" s="2" t="s">
        <v>77</v>
      </c>
      <c r="AR1242" s="2" t="s">
        <v>77</v>
      </c>
      <c r="AS1242" s="2" t="s">
        <v>77</v>
      </c>
      <c r="AT1242" s="3">
        <v>200000000</v>
      </c>
      <c r="AU1242" s="3">
        <v>0</v>
      </c>
      <c r="AV1242" s="2">
        <v>0</v>
      </c>
      <c r="AW1242" s="3">
        <v>1800308028</v>
      </c>
      <c r="AX1242" s="3">
        <v>1262489657</v>
      </c>
      <c r="AY1242" s="2">
        <v>70.13</v>
      </c>
      <c r="AZ1242" s="3">
        <v>28793463000</v>
      </c>
      <c r="BA1242" s="3">
        <v>0</v>
      </c>
      <c r="BB1242" s="2">
        <v>0</v>
      </c>
      <c r="BC1242" s="3">
        <v>1</v>
      </c>
      <c r="BD1242" s="3">
        <v>0</v>
      </c>
      <c r="BE1242" s="2">
        <v>0</v>
      </c>
      <c r="BF1242" s="3">
        <v>0</v>
      </c>
      <c r="BG1242" s="3">
        <v>0</v>
      </c>
      <c r="BH1242" s="2">
        <v>0</v>
      </c>
      <c r="BI1242" s="3">
        <v>30793771029</v>
      </c>
      <c r="BJ1242" s="3">
        <v>1262489657</v>
      </c>
      <c r="BK1242" s="2">
        <v>4.0999999999999996</v>
      </c>
      <c r="BM1242" s="4">
        <f t="shared" si="229"/>
        <v>200</v>
      </c>
      <c r="BN1242" s="4">
        <f t="shared" si="230"/>
        <v>0</v>
      </c>
      <c r="BO1242" s="4">
        <f t="shared" si="231"/>
        <v>1800.3080279999999</v>
      </c>
      <c r="BP1242" s="4">
        <f t="shared" si="232"/>
        <v>1262.4896570000001</v>
      </c>
      <c r="BQ1242" s="4">
        <f t="shared" si="233"/>
        <v>28793.463</v>
      </c>
      <c r="BR1242" s="4">
        <f t="shared" si="234"/>
        <v>0</v>
      </c>
      <c r="BS1242" s="4">
        <f t="shared" si="235"/>
        <v>9.9999999999999995E-7</v>
      </c>
      <c r="BT1242" s="4">
        <f t="shared" si="236"/>
        <v>0</v>
      </c>
      <c r="BU1242" s="4">
        <f t="shared" si="237"/>
        <v>0</v>
      </c>
      <c r="BV1242" s="4">
        <f t="shared" si="238"/>
        <v>0</v>
      </c>
      <c r="BW1242" s="4">
        <f t="shared" si="239"/>
        <v>30793.771029</v>
      </c>
      <c r="BX1242" s="4">
        <f t="shared" si="240"/>
        <v>1262.4896570000001</v>
      </c>
    </row>
    <row r="1243" spans="1:76" x14ac:dyDescent="0.25">
      <c r="A1243">
        <v>16</v>
      </c>
      <c r="B1243" t="s">
        <v>60</v>
      </c>
      <c r="C1243" t="s">
        <v>61</v>
      </c>
      <c r="D1243">
        <v>2021</v>
      </c>
      <c r="E1243" t="s">
        <v>62</v>
      </c>
      <c r="F1243" t="s">
        <v>63</v>
      </c>
      <c r="G1243">
        <v>2</v>
      </c>
      <c r="H1243" t="s">
        <v>64</v>
      </c>
      <c r="I1243" t="s">
        <v>3569</v>
      </c>
      <c r="J1243" t="s">
        <v>2258</v>
      </c>
      <c r="K1243" t="s">
        <v>2259</v>
      </c>
      <c r="L1243" t="s">
        <v>3600</v>
      </c>
      <c r="M1243" t="s">
        <v>660</v>
      </c>
      <c r="N1243" t="s">
        <v>3614</v>
      </c>
      <c r="O1243" t="s">
        <v>625</v>
      </c>
      <c r="P1243" t="s">
        <v>3652</v>
      </c>
      <c r="Q1243" t="s">
        <v>1692</v>
      </c>
      <c r="R1243" t="s">
        <v>3902</v>
      </c>
      <c r="S1243" t="s">
        <v>2260</v>
      </c>
      <c r="T1243">
        <v>42</v>
      </c>
      <c r="U1243">
        <v>14</v>
      </c>
      <c r="V1243" t="s">
        <v>2273</v>
      </c>
      <c r="W1243">
        <v>1</v>
      </c>
      <c r="X1243" t="s">
        <v>72</v>
      </c>
      <c r="Y1243">
        <v>1</v>
      </c>
      <c r="Z1243" t="s">
        <v>73</v>
      </c>
      <c r="AA1243">
        <v>1</v>
      </c>
      <c r="AB1243" s="2">
        <v>0</v>
      </c>
      <c r="AC1243" s="2">
        <v>0</v>
      </c>
      <c r="AD1243" s="2">
        <v>0</v>
      </c>
      <c r="AE1243" s="2">
        <v>243</v>
      </c>
      <c r="AF1243" s="2">
        <v>243</v>
      </c>
      <c r="AG1243" s="2">
        <v>100</v>
      </c>
      <c r="AH1243" s="2">
        <v>0</v>
      </c>
      <c r="AI1243" s="2">
        <v>0</v>
      </c>
      <c r="AJ1243" s="2">
        <v>0</v>
      </c>
      <c r="AK1243" s="2">
        <v>0</v>
      </c>
      <c r="AL1243" s="2">
        <v>0</v>
      </c>
      <c r="AM1243" s="2">
        <v>0</v>
      </c>
      <c r="AN1243" s="2">
        <v>0</v>
      </c>
      <c r="AO1243" s="2">
        <v>0</v>
      </c>
      <c r="AP1243" s="2">
        <v>0</v>
      </c>
      <c r="AQ1243" s="2">
        <v>243</v>
      </c>
      <c r="AR1243" s="2">
        <v>243</v>
      </c>
      <c r="AS1243" s="2">
        <v>100</v>
      </c>
      <c r="AT1243" s="3">
        <v>0</v>
      </c>
      <c r="AU1243" s="3">
        <v>0</v>
      </c>
      <c r="AV1243" s="2">
        <v>0</v>
      </c>
      <c r="AW1243" s="3">
        <v>0</v>
      </c>
      <c r="AX1243" s="3">
        <v>0</v>
      </c>
      <c r="AY1243" s="2">
        <v>0</v>
      </c>
      <c r="AZ1243" s="3">
        <v>0</v>
      </c>
      <c r="BA1243" s="3">
        <v>0</v>
      </c>
      <c r="BB1243" s="2">
        <v>0</v>
      </c>
      <c r="BC1243" s="3">
        <v>0</v>
      </c>
      <c r="BD1243" s="3">
        <v>0</v>
      </c>
      <c r="BE1243" s="2">
        <v>0</v>
      </c>
      <c r="BF1243" s="3">
        <v>0</v>
      </c>
      <c r="BG1243" s="3">
        <v>0</v>
      </c>
      <c r="BH1243" s="2">
        <v>0</v>
      </c>
      <c r="BI1243" s="3">
        <v>0</v>
      </c>
      <c r="BJ1243" s="3">
        <v>0</v>
      </c>
      <c r="BK1243" s="2">
        <v>0</v>
      </c>
      <c r="BM1243" s="4">
        <f t="shared" si="229"/>
        <v>0</v>
      </c>
      <c r="BN1243" s="4">
        <f t="shared" si="230"/>
        <v>0</v>
      </c>
      <c r="BO1243" s="4">
        <f t="shared" si="231"/>
        <v>0</v>
      </c>
      <c r="BP1243" s="4">
        <f t="shared" si="232"/>
        <v>0</v>
      </c>
      <c r="BQ1243" s="4">
        <f t="shared" si="233"/>
        <v>0</v>
      </c>
      <c r="BR1243" s="4">
        <f t="shared" si="234"/>
        <v>0</v>
      </c>
      <c r="BS1243" s="4">
        <f t="shared" si="235"/>
        <v>0</v>
      </c>
      <c r="BT1243" s="4">
        <f t="shared" si="236"/>
        <v>0</v>
      </c>
      <c r="BU1243" s="4">
        <f t="shared" si="237"/>
        <v>0</v>
      </c>
      <c r="BV1243" s="4">
        <f t="shared" si="238"/>
        <v>0</v>
      </c>
      <c r="BW1243" s="4">
        <f t="shared" si="239"/>
        <v>0</v>
      </c>
      <c r="BX1243" s="4">
        <f t="shared" si="240"/>
        <v>0</v>
      </c>
    </row>
    <row r="1244" spans="1:76" x14ac:dyDescent="0.25">
      <c r="A1244">
        <v>16</v>
      </c>
      <c r="B1244" t="s">
        <v>60</v>
      </c>
      <c r="C1244" t="s">
        <v>61</v>
      </c>
      <c r="D1244">
        <v>2021</v>
      </c>
      <c r="E1244" t="s">
        <v>62</v>
      </c>
      <c r="F1244" t="s">
        <v>63</v>
      </c>
      <c r="G1244">
        <v>2</v>
      </c>
      <c r="H1244" t="s">
        <v>64</v>
      </c>
      <c r="I1244" t="s">
        <v>3569</v>
      </c>
      <c r="J1244" t="s">
        <v>2258</v>
      </c>
      <c r="K1244" t="s">
        <v>2259</v>
      </c>
      <c r="L1244" t="s">
        <v>3600</v>
      </c>
      <c r="M1244" t="s">
        <v>660</v>
      </c>
      <c r="N1244" t="s">
        <v>3614</v>
      </c>
      <c r="O1244" t="s">
        <v>625</v>
      </c>
      <c r="P1244" t="s">
        <v>3652</v>
      </c>
      <c r="Q1244" t="s">
        <v>1692</v>
      </c>
      <c r="R1244" t="s">
        <v>3902</v>
      </c>
      <c r="S1244" t="s">
        <v>2260</v>
      </c>
      <c r="T1244">
        <v>42</v>
      </c>
      <c r="U1244">
        <v>15</v>
      </c>
      <c r="V1244" t="s">
        <v>2274</v>
      </c>
      <c r="W1244">
        <v>1</v>
      </c>
      <c r="X1244" t="s">
        <v>72</v>
      </c>
      <c r="Y1244">
        <v>1</v>
      </c>
      <c r="Z1244" t="s">
        <v>73</v>
      </c>
      <c r="AA1244">
        <v>1</v>
      </c>
      <c r="AB1244" s="2">
        <v>0</v>
      </c>
      <c r="AC1244" s="2">
        <v>0</v>
      </c>
      <c r="AD1244" s="2">
        <v>0</v>
      </c>
      <c r="AE1244" s="2">
        <v>7.56</v>
      </c>
      <c r="AF1244" s="2">
        <v>7.56</v>
      </c>
      <c r="AG1244" s="2">
        <v>100</v>
      </c>
      <c r="AH1244" s="2">
        <v>0</v>
      </c>
      <c r="AI1244" s="2">
        <v>0</v>
      </c>
      <c r="AJ1244" s="2">
        <v>0</v>
      </c>
      <c r="AK1244" s="2">
        <v>0</v>
      </c>
      <c r="AL1244" s="2">
        <v>0</v>
      </c>
      <c r="AM1244" s="2">
        <v>0</v>
      </c>
      <c r="AN1244" s="2">
        <v>0</v>
      </c>
      <c r="AO1244" s="2">
        <v>0</v>
      </c>
      <c r="AP1244" s="2">
        <v>0</v>
      </c>
      <c r="AQ1244" s="2">
        <v>7.56</v>
      </c>
      <c r="AR1244" s="2">
        <v>7.56</v>
      </c>
      <c r="AS1244" s="2">
        <v>100</v>
      </c>
      <c r="AT1244" s="3">
        <v>0</v>
      </c>
      <c r="AU1244" s="3">
        <v>0</v>
      </c>
      <c r="AV1244" s="2">
        <v>0</v>
      </c>
      <c r="AW1244" s="3">
        <v>0</v>
      </c>
      <c r="AX1244" s="3">
        <v>0</v>
      </c>
      <c r="AY1244" s="2">
        <v>0</v>
      </c>
      <c r="AZ1244" s="3">
        <v>0</v>
      </c>
      <c r="BA1244" s="3">
        <v>0</v>
      </c>
      <c r="BB1244" s="2">
        <v>0</v>
      </c>
      <c r="BC1244" s="3">
        <v>0</v>
      </c>
      <c r="BD1244" s="3">
        <v>0</v>
      </c>
      <c r="BE1244" s="2">
        <v>0</v>
      </c>
      <c r="BF1244" s="3">
        <v>0</v>
      </c>
      <c r="BG1244" s="3">
        <v>0</v>
      </c>
      <c r="BH1244" s="2">
        <v>0</v>
      </c>
      <c r="BI1244" s="3">
        <v>0</v>
      </c>
      <c r="BJ1244" s="3">
        <v>0</v>
      </c>
      <c r="BK1244" s="2">
        <v>0</v>
      </c>
      <c r="BM1244" s="4">
        <f t="shared" si="229"/>
        <v>0</v>
      </c>
      <c r="BN1244" s="4">
        <f t="shared" si="230"/>
        <v>0</v>
      </c>
      <c r="BO1244" s="4">
        <f t="shared" si="231"/>
        <v>0</v>
      </c>
      <c r="BP1244" s="4">
        <f t="shared" si="232"/>
        <v>0</v>
      </c>
      <c r="BQ1244" s="4">
        <f t="shared" si="233"/>
        <v>0</v>
      </c>
      <c r="BR1244" s="4">
        <f t="shared" si="234"/>
        <v>0</v>
      </c>
      <c r="BS1244" s="4">
        <f t="shared" si="235"/>
        <v>0</v>
      </c>
      <c r="BT1244" s="4">
        <f t="shared" si="236"/>
        <v>0</v>
      </c>
      <c r="BU1244" s="4">
        <f t="shared" si="237"/>
        <v>0</v>
      </c>
      <c r="BV1244" s="4">
        <f t="shared" si="238"/>
        <v>0</v>
      </c>
      <c r="BW1244" s="4">
        <f t="shared" si="239"/>
        <v>0</v>
      </c>
      <c r="BX1244" s="4">
        <f t="shared" si="240"/>
        <v>0</v>
      </c>
    </row>
    <row r="1245" spans="1:76" x14ac:dyDescent="0.25">
      <c r="A1245">
        <v>16</v>
      </c>
      <c r="B1245" t="s">
        <v>60</v>
      </c>
      <c r="C1245" t="s">
        <v>61</v>
      </c>
      <c r="D1245">
        <v>2021</v>
      </c>
      <c r="E1245" t="s">
        <v>62</v>
      </c>
      <c r="F1245" t="s">
        <v>63</v>
      </c>
      <c r="G1245">
        <v>2</v>
      </c>
      <c r="H1245" t="s">
        <v>64</v>
      </c>
      <c r="I1245" t="s">
        <v>3569</v>
      </c>
      <c r="J1245" t="s">
        <v>2258</v>
      </c>
      <c r="K1245" t="s">
        <v>2259</v>
      </c>
      <c r="L1245" t="s">
        <v>3600</v>
      </c>
      <c r="M1245" t="s">
        <v>660</v>
      </c>
      <c r="N1245" t="s">
        <v>3615</v>
      </c>
      <c r="O1245" t="s">
        <v>674</v>
      </c>
      <c r="P1245" t="s">
        <v>3634</v>
      </c>
      <c r="Q1245" t="s">
        <v>675</v>
      </c>
      <c r="R1245" t="s">
        <v>3903</v>
      </c>
      <c r="S1245" t="s">
        <v>2275</v>
      </c>
      <c r="T1245">
        <v>45</v>
      </c>
      <c r="U1245">
        <v>1</v>
      </c>
      <c r="V1245" t="s">
        <v>2276</v>
      </c>
      <c r="W1245">
        <v>1</v>
      </c>
      <c r="X1245" t="s">
        <v>72</v>
      </c>
      <c r="Y1245">
        <v>1</v>
      </c>
      <c r="Z1245" t="s">
        <v>73</v>
      </c>
      <c r="AA1245">
        <v>1</v>
      </c>
      <c r="AB1245" s="2">
        <v>6</v>
      </c>
      <c r="AC1245" s="2">
        <v>0</v>
      </c>
      <c r="AD1245" s="2">
        <v>0</v>
      </c>
      <c r="AE1245" s="2">
        <v>17</v>
      </c>
      <c r="AF1245" s="2">
        <v>6</v>
      </c>
      <c r="AG1245" s="2">
        <v>35.29</v>
      </c>
      <c r="AH1245" s="2">
        <v>0</v>
      </c>
      <c r="AI1245" s="2">
        <v>0</v>
      </c>
      <c r="AJ1245" s="2">
        <v>0</v>
      </c>
      <c r="AK1245" s="2">
        <v>0</v>
      </c>
      <c r="AL1245" s="2">
        <v>0</v>
      </c>
      <c r="AM1245" s="2">
        <v>0</v>
      </c>
      <c r="AN1245" s="2">
        <v>0</v>
      </c>
      <c r="AO1245" s="2">
        <v>0</v>
      </c>
      <c r="AP1245" s="2">
        <v>0</v>
      </c>
      <c r="AQ1245" s="2">
        <v>17</v>
      </c>
      <c r="AR1245" s="2">
        <v>6</v>
      </c>
      <c r="AS1245" s="2">
        <v>35.29</v>
      </c>
      <c r="AT1245" s="3">
        <v>47316649394</v>
      </c>
      <c r="AU1245" s="3">
        <v>47191352412</v>
      </c>
      <c r="AV1245" s="2">
        <v>99.74</v>
      </c>
      <c r="AW1245" s="3">
        <v>104108095650</v>
      </c>
      <c r="AX1245" s="3">
        <v>102853581864</v>
      </c>
      <c r="AY1245" s="2">
        <v>98.79</v>
      </c>
      <c r="AZ1245" s="3">
        <v>1854397000</v>
      </c>
      <c r="BA1245" s="3">
        <v>0</v>
      </c>
      <c r="BB1245" s="2">
        <v>0</v>
      </c>
      <c r="BC1245" s="3">
        <v>0</v>
      </c>
      <c r="BD1245" s="3">
        <v>0</v>
      </c>
      <c r="BE1245" s="2">
        <v>0</v>
      </c>
      <c r="BF1245" s="3">
        <v>0</v>
      </c>
      <c r="BG1245" s="3">
        <v>0</v>
      </c>
      <c r="BH1245" s="2">
        <v>0</v>
      </c>
      <c r="BI1245" s="3">
        <v>153279142044</v>
      </c>
      <c r="BJ1245" s="3">
        <v>150044934276</v>
      </c>
      <c r="BK1245" s="2">
        <v>97.89</v>
      </c>
      <c r="BM1245" s="4">
        <f t="shared" si="229"/>
        <v>47316.649394</v>
      </c>
      <c r="BN1245" s="4">
        <f t="shared" si="230"/>
        <v>47191.352412</v>
      </c>
      <c r="BO1245" s="4">
        <f t="shared" si="231"/>
        <v>104108.09565</v>
      </c>
      <c r="BP1245" s="4">
        <f t="shared" si="232"/>
        <v>102853.58186400001</v>
      </c>
      <c r="BQ1245" s="4">
        <f t="shared" si="233"/>
        <v>1854.3969999999999</v>
      </c>
      <c r="BR1245" s="4">
        <f t="shared" si="234"/>
        <v>0</v>
      </c>
      <c r="BS1245" s="4">
        <f t="shared" si="235"/>
        <v>0</v>
      </c>
      <c r="BT1245" s="4">
        <f t="shared" si="236"/>
        <v>0</v>
      </c>
      <c r="BU1245" s="4">
        <f t="shared" si="237"/>
        <v>0</v>
      </c>
      <c r="BV1245" s="4">
        <f t="shared" si="238"/>
        <v>0</v>
      </c>
      <c r="BW1245" s="4">
        <f t="shared" si="239"/>
        <v>153279.14204400001</v>
      </c>
      <c r="BX1245" s="4">
        <f t="shared" si="240"/>
        <v>150044.93427600001</v>
      </c>
    </row>
    <row r="1246" spans="1:76" x14ac:dyDescent="0.25">
      <c r="A1246">
        <v>16</v>
      </c>
      <c r="B1246" t="s">
        <v>60</v>
      </c>
      <c r="C1246" t="s">
        <v>61</v>
      </c>
      <c r="D1246">
        <v>2021</v>
      </c>
      <c r="E1246" t="s">
        <v>62</v>
      </c>
      <c r="F1246" t="s">
        <v>63</v>
      </c>
      <c r="G1246">
        <v>2</v>
      </c>
      <c r="H1246" t="s">
        <v>64</v>
      </c>
      <c r="I1246" t="s">
        <v>3569</v>
      </c>
      <c r="J1246" t="s">
        <v>2258</v>
      </c>
      <c r="K1246" t="s">
        <v>2259</v>
      </c>
      <c r="L1246" t="s">
        <v>3600</v>
      </c>
      <c r="M1246" t="s">
        <v>660</v>
      </c>
      <c r="N1246" t="s">
        <v>3615</v>
      </c>
      <c r="O1246" t="s">
        <v>674</v>
      </c>
      <c r="P1246" t="s">
        <v>3634</v>
      </c>
      <c r="Q1246" t="s">
        <v>675</v>
      </c>
      <c r="R1246" t="s">
        <v>3903</v>
      </c>
      <c r="S1246" t="s">
        <v>2275</v>
      </c>
      <c r="T1246">
        <v>45</v>
      </c>
      <c r="U1246">
        <v>2</v>
      </c>
      <c r="V1246" t="s">
        <v>2277</v>
      </c>
      <c r="W1246">
        <v>1</v>
      </c>
      <c r="X1246" t="s">
        <v>72</v>
      </c>
      <c r="Y1246">
        <v>1</v>
      </c>
      <c r="Z1246" t="s">
        <v>73</v>
      </c>
      <c r="AA1246">
        <v>1</v>
      </c>
      <c r="AB1246" s="2">
        <v>0.16</v>
      </c>
      <c r="AC1246" s="2">
        <v>0</v>
      </c>
      <c r="AD1246" s="2">
        <v>0</v>
      </c>
      <c r="AE1246" s="2">
        <v>123.58</v>
      </c>
      <c r="AF1246" s="2">
        <v>112.11</v>
      </c>
      <c r="AG1246" s="2">
        <v>90.72</v>
      </c>
      <c r="AH1246" s="2">
        <v>42</v>
      </c>
      <c r="AI1246" s="2">
        <v>0</v>
      </c>
      <c r="AJ1246" s="2">
        <v>0</v>
      </c>
      <c r="AK1246" s="2">
        <v>6.82</v>
      </c>
      <c r="AL1246" s="2">
        <v>0</v>
      </c>
      <c r="AM1246" s="2">
        <v>0</v>
      </c>
      <c r="AN1246" s="2">
        <v>114.32</v>
      </c>
      <c r="AO1246" s="2">
        <v>0</v>
      </c>
      <c r="AP1246" s="2">
        <v>0</v>
      </c>
      <c r="AQ1246" s="2">
        <v>286.72000000000003</v>
      </c>
      <c r="AR1246" s="2">
        <v>112.11</v>
      </c>
      <c r="AS1246" s="2">
        <v>39.1</v>
      </c>
      <c r="AT1246" s="3">
        <v>262258829998</v>
      </c>
      <c r="AU1246" s="3">
        <v>21038823309</v>
      </c>
      <c r="AV1246" s="2">
        <v>8.02</v>
      </c>
      <c r="AW1246" s="3">
        <v>334439379198</v>
      </c>
      <c r="AX1246" s="3">
        <v>309060015775</v>
      </c>
      <c r="AY1246" s="2">
        <v>92.41</v>
      </c>
      <c r="AZ1246" s="3">
        <v>398797537000</v>
      </c>
      <c r="BA1246" s="3">
        <v>0</v>
      </c>
      <c r="BB1246" s="2">
        <v>0</v>
      </c>
      <c r="BC1246" s="3">
        <v>26252507000</v>
      </c>
      <c r="BD1246" s="3">
        <v>0</v>
      </c>
      <c r="BE1246" s="2">
        <v>0</v>
      </c>
      <c r="BF1246" s="3">
        <v>56588438000</v>
      </c>
      <c r="BG1246" s="3">
        <v>0</v>
      </c>
      <c r="BH1246" s="2">
        <v>0</v>
      </c>
      <c r="BI1246" s="3">
        <v>1078336691196</v>
      </c>
      <c r="BJ1246" s="3">
        <v>330098839084</v>
      </c>
      <c r="BK1246" s="2">
        <v>30.61</v>
      </c>
      <c r="BM1246" s="4">
        <f t="shared" si="229"/>
        <v>262258.829998</v>
      </c>
      <c r="BN1246" s="4">
        <f t="shared" si="230"/>
        <v>21038.823308999999</v>
      </c>
      <c r="BO1246" s="4">
        <f t="shared" si="231"/>
        <v>334439.37919800001</v>
      </c>
      <c r="BP1246" s="4">
        <f t="shared" si="232"/>
        <v>309060.01577499998</v>
      </c>
      <c r="BQ1246" s="4">
        <f t="shared" si="233"/>
        <v>398797.53700000001</v>
      </c>
      <c r="BR1246" s="4">
        <f t="shared" si="234"/>
        <v>0</v>
      </c>
      <c r="BS1246" s="4">
        <f t="shared" si="235"/>
        <v>26252.507000000001</v>
      </c>
      <c r="BT1246" s="4">
        <f t="shared" si="236"/>
        <v>0</v>
      </c>
      <c r="BU1246" s="4">
        <f t="shared" si="237"/>
        <v>56588.438000000002</v>
      </c>
      <c r="BV1246" s="4">
        <f t="shared" si="238"/>
        <v>0</v>
      </c>
      <c r="BW1246" s="4">
        <f t="shared" si="239"/>
        <v>1078336.691196</v>
      </c>
      <c r="BX1246" s="4">
        <f t="shared" si="240"/>
        <v>330098.83908399998</v>
      </c>
    </row>
    <row r="1247" spans="1:76" x14ac:dyDescent="0.25">
      <c r="A1247">
        <v>16</v>
      </c>
      <c r="B1247" t="s">
        <v>60</v>
      </c>
      <c r="C1247" t="s">
        <v>61</v>
      </c>
      <c r="D1247">
        <v>2021</v>
      </c>
      <c r="E1247" t="s">
        <v>62</v>
      </c>
      <c r="F1247" t="s">
        <v>63</v>
      </c>
      <c r="G1247">
        <v>2</v>
      </c>
      <c r="H1247" t="s">
        <v>64</v>
      </c>
      <c r="I1247" t="s">
        <v>3569</v>
      </c>
      <c r="J1247" t="s">
        <v>2258</v>
      </c>
      <c r="K1247" t="s">
        <v>2259</v>
      </c>
      <c r="L1247" t="s">
        <v>3600</v>
      </c>
      <c r="M1247" t="s">
        <v>660</v>
      </c>
      <c r="N1247" t="s">
        <v>3615</v>
      </c>
      <c r="O1247" t="s">
        <v>674</v>
      </c>
      <c r="P1247" t="s">
        <v>3634</v>
      </c>
      <c r="Q1247" t="s">
        <v>675</v>
      </c>
      <c r="R1247" t="s">
        <v>3903</v>
      </c>
      <c r="S1247" t="s">
        <v>2275</v>
      </c>
      <c r="T1247">
        <v>45</v>
      </c>
      <c r="U1247">
        <v>3</v>
      </c>
      <c r="V1247" t="s">
        <v>2278</v>
      </c>
      <c r="W1247">
        <v>1</v>
      </c>
      <c r="X1247" t="s">
        <v>72</v>
      </c>
      <c r="Y1247">
        <v>1</v>
      </c>
      <c r="Z1247" t="s">
        <v>73</v>
      </c>
      <c r="AA1247">
        <v>1</v>
      </c>
      <c r="AB1247" s="2">
        <v>1</v>
      </c>
      <c r="AC1247" s="2">
        <v>0</v>
      </c>
      <c r="AD1247" s="2">
        <v>0</v>
      </c>
      <c r="AE1247" s="2">
        <v>1</v>
      </c>
      <c r="AF1247" s="2">
        <v>0</v>
      </c>
      <c r="AG1247" s="2">
        <v>0</v>
      </c>
      <c r="AH1247" s="2">
        <v>32</v>
      </c>
      <c r="AI1247" s="2">
        <v>0</v>
      </c>
      <c r="AJ1247" s="2">
        <v>0</v>
      </c>
      <c r="AK1247" s="2">
        <v>0</v>
      </c>
      <c r="AL1247" s="2">
        <v>0</v>
      </c>
      <c r="AM1247" s="2">
        <v>0</v>
      </c>
      <c r="AN1247" s="2">
        <v>0</v>
      </c>
      <c r="AO1247" s="2">
        <v>0</v>
      </c>
      <c r="AP1247" s="2">
        <v>0</v>
      </c>
      <c r="AQ1247" s="2">
        <v>33</v>
      </c>
      <c r="AR1247" s="2">
        <v>0</v>
      </c>
      <c r="AS1247" s="2">
        <v>0</v>
      </c>
      <c r="AT1247" s="3">
        <v>11114333552</v>
      </c>
      <c r="AU1247" s="3">
        <v>11114095923</v>
      </c>
      <c r="AV1247" s="2">
        <v>100</v>
      </c>
      <c r="AW1247" s="3">
        <v>0</v>
      </c>
      <c r="AX1247" s="3">
        <v>0</v>
      </c>
      <c r="AY1247" s="2">
        <v>0</v>
      </c>
      <c r="AZ1247" s="3">
        <v>33927000000</v>
      </c>
      <c r="BA1247" s="3">
        <v>0</v>
      </c>
      <c r="BB1247" s="2">
        <v>0</v>
      </c>
      <c r="BC1247" s="3">
        <v>0</v>
      </c>
      <c r="BD1247" s="3">
        <v>0</v>
      </c>
      <c r="BE1247" s="2">
        <v>0</v>
      </c>
      <c r="BF1247" s="3">
        <v>0</v>
      </c>
      <c r="BG1247" s="3">
        <v>0</v>
      </c>
      <c r="BH1247" s="2">
        <v>0</v>
      </c>
      <c r="BI1247" s="3">
        <v>45041333552</v>
      </c>
      <c r="BJ1247" s="3">
        <v>11114095923</v>
      </c>
      <c r="BK1247" s="2">
        <v>24.68</v>
      </c>
      <c r="BM1247" s="4">
        <f t="shared" si="229"/>
        <v>11114.333552</v>
      </c>
      <c r="BN1247" s="4">
        <f t="shared" si="230"/>
        <v>11114.095923000001</v>
      </c>
      <c r="BO1247" s="4">
        <f t="shared" si="231"/>
        <v>0</v>
      </c>
      <c r="BP1247" s="4">
        <f t="shared" si="232"/>
        <v>0</v>
      </c>
      <c r="BQ1247" s="4">
        <f t="shared" si="233"/>
        <v>33927</v>
      </c>
      <c r="BR1247" s="4">
        <f t="shared" si="234"/>
        <v>0</v>
      </c>
      <c r="BS1247" s="4">
        <f t="shared" si="235"/>
        <v>0</v>
      </c>
      <c r="BT1247" s="4">
        <f t="shared" si="236"/>
        <v>0</v>
      </c>
      <c r="BU1247" s="4">
        <f t="shared" si="237"/>
        <v>0</v>
      </c>
      <c r="BV1247" s="4">
        <f t="shared" si="238"/>
        <v>0</v>
      </c>
      <c r="BW1247" s="4">
        <f t="shared" si="239"/>
        <v>45041.333551999996</v>
      </c>
      <c r="BX1247" s="4">
        <f t="shared" si="240"/>
        <v>11114.095923000001</v>
      </c>
    </row>
    <row r="1248" spans="1:76" x14ac:dyDescent="0.25">
      <c r="A1248">
        <v>16</v>
      </c>
      <c r="B1248" t="s">
        <v>60</v>
      </c>
      <c r="C1248" t="s">
        <v>61</v>
      </c>
      <c r="D1248">
        <v>2021</v>
      </c>
      <c r="E1248" t="s">
        <v>62</v>
      </c>
      <c r="F1248" t="s">
        <v>63</v>
      </c>
      <c r="G1248">
        <v>2</v>
      </c>
      <c r="H1248" t="s">
        <v>64</v>
      </c>
      <c r="I1248" t="s">
        <v>3569</v>
      </c>
      <c r="J1248" t="s">
        <v>2258</v>
      </c>
      <c r="K1248" t="s">
        <v>2259</v>
      </c>
      <c r="L1248" t="s">
        <v>3600</v>
      </c>
      <c r="M1248" t="s">
        <v>660</v>
      </c>
      <c r="N1248" t="s">
        <v>3615</v>
      </c>
      <c r="O1248" t="s">
        <v>674</v>
      </c>
      <c r="P1248" t="s">
        <v>3634</v>
      </c>
      <c r="Q1248" t="s">
        <v>675</v>
      </c>
      <c r="R1248" t="s">
        <v>3903</v>
      </c>
      <c r="S1248" t="s">
        <v>2275</v>
      </c>
      <c r="T1248">
        <v>45</v>
      </c>
      <c r="U1248">
        <v>4</v>
      </c>
      <c r="V1248" t="s">
        <v>2279</v>
      </c>
      <c r="W1248">
        <v>1</v>
      </c>
      <c r="X1248" t="s">
        <v>72</v>
      </c>
      <c r="Y1248">
        <v>1</v>
      </c>
      <c r="Z1248" t="s">
        <v>73</v>
      </c>
      <c r="AA1248">
        <v>1</v>
      </c>
      <c r="AB1248" s="2">
        <v>0</v>
      </c>
      <c r="AC1248" s="2">
        <v>0</v>
      </c>
      <c r="AD1248" s="2">
        <v>0</v>
      </c>
      <c r="AE1248" s="2">
        <v>1</v>
      </c>
      <c r="AF1248" s="2">
        <v>0</v>
      </c>
      <c r="AG1248" s="2">
        <v>0</v>
      </c>
      <c r="AH1248" s="2">
        <v>1</v>
      </c>
      <c r="AI1248" s="2">
        <v>0</v>
      </c>
      <c r="AJ1248" s="2">
        <v>0</v>
      </c>
      <c r="AK1248" s="2">
        <v>0</v>
      </c>
      <c r="AL1248" s="2">
        <v>0</v>
      </c>
      <c r="AM1248" s="2">
        <v>0</v>
      </c>
      <c r="AN1248" s="2">
        <v>0</v>
      </c>
      <c r="AO1248" s="2">
        <v>0</v>
      </c>
      <c r="AP1248" s="2">
        <v>0</v>
      </c>
      <c r="AQ1248" s="2">
        <v>2</v>
      </c>
      <c r="AR1248" s="2">
        <v>0</v>
      </c>
      <c r="AS1248" s="2">
        <v>0</v>
      </c>
      <c r="AT1248" s="3">
        <v>0</v>
      </c>
      <c r="AU1248" s="3">
        <v>0</v>
      </c>
      <c r="AV1248" s="2">
        <v>0</v>
      </c>
      <c r="AW1248" s="3">
        <v>1394155705</v>
      </c>
      <c r="AX1248" s="3">
        <v>0</v>
      </c>
      <c r="AY1248" s="2">
        <v>0</v>
      </c>
      <c r="AZ1248" s="3">
        <v>4939000000</v>
      </c>
      <c r="BA1248" s="3">
        <v>0</v>
      </c>
      <c r="BB1248" s="2">
        <v>0</v>
      </c>
      <c r="BC1248" s="3">
        <v>0</v>
      </c>
      <c r="BD1248" s="3">
        <v>0</v>
      </c>
      <c r="BE1248" s="2">
        <v>0</v>
      </c>
      <c r="BF1248" s="3">
        <v>0</v>
      </c>
      <c r="BG1248" s="3">
        <v>0</v>
      </c>
      <c r="BH1248" s="2">
        <v>0</v>
      </c>
      <c r="BI1248" s="3">
        <v>6333155705</v>
      </c>
      <c r="BJ1248" s="3">
        <v>0</v>
      </c>
      <c r="BK1248" s="2">
        <v>0</v>
      </c>
      <c r="BM1248" s="4">
        <f t="shared" si="229"/>
        <v>0</v>
      </c>
      <c r="BN1248" s="4">
        <f t="shared" si="230"/>
        <v>0</v>
      </c>
      <c r="BO1248" s="4">
        <f t="shared" si="231"/>
        <v>1394.1557049999999</v>
      </c>
      <c r="BP1248" s="4">
        <f t="shared" si="232"/>
        <v>0</v>
      </c>
      <c r="BQ1248" s="4">
        <f t="shared" si="233"/>
        <v>4939</v>
      </c>
      <c r="BR1248" s="4">
        <f t="shared" si="234"/>
        <v>0</v>
      </c>
      <c r="BS1248" s="4">
        <f t="shared" si="235"/>
        <v>0</v>
      </c>
      <c r="BT1248" s="4">
        <f t="shared" si="236"/>
        <v>0</v>
      </c>
      <c r="BU1248" s="4">
        <f t="shared" si="237"/>
        <v>0</v>
      </c>
      <c r="BV1248" s="4">
        <f t="shared" si="238"/>
        <v>0</v>
      </c>
      <c r="BW1248" s="4">
        <f t="shared" si="239"/>
        <v>6333.1557050000001</v>
      </c>
      <c r="BX1248" s="4">
        <f t="shared" si="240"/>
        <v>0</v>
      </c>
    </row>
    <row r="1249" spans="1:76" x14ac:dyDescent="0.25">
      <c r="A1249">
        <v>16</v>
      </c>
      <c r="B1249" t="s">
        <v>60</v>
      </c>
      <c r="C1249" t="s">
        <v>61</v>
      </c>
      <c r="D1249">
        <v>2021</v>
      </c>
      <c r="E1249" t="s">
        <v>62</v>
      </c>
      <c r="F1249" t="s">
        <v>63</v>
      </c>
      <c r="G1249">
        <v>2</v>
      </c>
      <c r="H1249" t="s">
        <v>64</v>
      </c>
      <c r="I1249" t="s">
        <v>3569</v>
      </c>
      <c r="J1249" t="s">
        <v>2258</v>
      </c>
      <c r="K1249" t="s">
        <v>2259</v>
      </c>
      <c r="L1249" t="s">
        <v>3600</v>
      </c>
      <c r="M1249" t="s">
        <v>660</v>
      </c>
      <c r="N1249" t="s">
        <v>3615</v>
      </c>
      <c r="O1249" t="s">
        <v>674</v>
      </c>
      <c r="P1249" t="s">
        <v>3634</v>
      </c>
      <c r="Q1249" t="s">
        <v>675</v>
      </c>
      <c r="R1249" t="s">
        <v>3903</v>
      </c>
      <c r="S1249" t="s">
        <v>2275</v>
      </c>
      <c r="T1249">
        <v>45</v>
      </c>
      <c r="U1249">
        <v>5</v>
      </c>
      <c r="V1249" t="s">
        <v>2280</v>
      </c>
      <c r="W1249">
        <v>1</v>
      </c>
      <c r="X1249" t="s">
        <v>72</v>
      </c>
      <c r="Y1249">
        <v>1</v>
      </c>
      <c r="Z1249" t="s">
        <v>73</v>
      </c>
      <c r="AA1249">
        <v>1</v>
      </c>
      <c r="AB1249" s="2">
        <v>97</v>
      </c>
      <c r="AC1249" s="2">
        <v>46</v>
      </c>
      <c r="AD1249" s="2">
        <v>47.42</v>
      </c>
      <c r="AE1249" s="2">
        <v>234</v>
      </c>
      <c r="AF1249" s="2">
        <v>163</v>
      </c>
      <c r="AG1249" s="2">
        <v>69.66</v>
      </c>
      <c r="AH1249" s="2">
        <v>199</v>
      </c>
      <c r="AI1249" s="2">
        <v>0</v>
      </c>
      <c r="AJ1249" s="2">
        <v>0</v>
      </c>
      <c r="AK1249" s="2">
        <v>0</v>
      </c>
      <c r="AL1249" s="2">
        <v>0</v>
      </c>
      <c r="AM1249" s="2">
        <v>0</v>
      </c>
      <c r="AN1249" s="2">
        <v>0</v>
      </c>
      <c r="AO1249" s="2">
        <v>0</v>
      </c>
      <c r="AP1249" s="2">
        <v>0</v>
      </c>
      <c r="AQ1249" s="2">
        <v>479</v>
      </c>
      <c r="AR1249" s="2">
        <v>209</v>
      </c>
      <c r="AS1249" s="2">
        <v>43.63</v>
      </c>
      <c r="AT1249" s="3">
        <v>52097572941</v>
      </c>
      <c r="AU1249" s="3">
        <v>29196824206</v>
      </c>
      <c r="AV1249" s="2">
        <v>56.04</v>
      </c>
      <c r="AW1249" s="3">
        <v>58905893627</v>
      </c>
      <c r="AX1249" s="3">
        <v>41757907287</v>
      </c>
      <c r="AY1249" s="2">
        <v>70.89</v>
      </c>
      <c r="AZ1249" s="3">
        <v>126232090000</v>
      </c>
      <c r="BA1249" s="3">
        <v>0</v>
      </c>
      <c r="BB1249" s="2">
        <v>0</v>
      </c>
      <c r="BC1249" s="3">
        <v>0</v>
      </c>
      <c r="BD1249" s="3">
        <v>0</v>
      </c>
      <c r="BE1249" s="2">
        <v>0</v>
      </c>
      <c r="BF1249" s="3">
        <v>0</v>
      </c>
      <c r="BG1249" s="3">
        <v>0</v>
      </c>
      <c r="BH1249" s="2">
        <v>0</v>
      </c>
      <c r="BI1249" s="3">
        <v>237235556568</v>
      </c>
      <c r="BJ1249" s="3">
        <v>70954731493</v>
      </c>
      <c r="BK1249" s="2">
        <v>29.91</v>
      </c>
      <c r="BM1249" s="4">
        <f t="shared" si="229"/>
        <v>52097.572940999999</v>
      </c>
      <c r="BN1249" s="4">
        <f t="shared" si="230"/>
        <v>29196.824206000001</v>
      </c>
      <c r="BO1249" s="4">
        <f t="shared" si="231"/>
        <v>58905.893626999998</v>
      </c>
      <c r="BP1249" s="4">
        <f t="shared" si="232"/>
        <v>41757.907287000002</v>
      </c>
      <c r="BQ1249" s="4">
        <f t="shared" si="233"/>
        <v>126232.09</v>
      </c>
      <c r="BR1249" s="4">
        <f t="shared" si="234"/>
        <v>0</v>
      </c>
      <c r="BS1249" s="4">
        <f t="shared" si="235"/>
        <v>0</v>
      </c>
      <c r="BT1249" s="4">
        <f t="shared" si="236"/>
        <v>0</v>
      </c>
      <c r="BU1249" s="4">
        <f t="shared" si="237"/>
        <v>0</v>
      </c>
      <c r="BV1249" s="4">
        <f t="shared" si="238"/>
        <v>0</v>
      </c>
      <c r="BW1249" s="4">
        <f t="shared" si="239"/>
        <v>237235.556568</v>
      </c>
      <c r="BX1249" s="4">
        <f t="shared" si="240"/>
        <v>70954.731492999999</v>
      </c>
    </row>
    <row r="1250" spans="1:76" x14ac:dyDescent="0.25">
      <c r="A1250">
        <v>16</v>
      </c>
      <c r="B1250" t="s">
        <v>60</v>
      </c>
      <c r="C1250" t="s">
        <v>61</v>
      </c>
      <c r="D1250">
        <v>2021</v>
      </c>
      <c r="E1250" t="s">
        <v>62</v>
      </c>
      <c r="F1250" t="s">
        <v>63</v>
      </c>
      <c r="G1250">
        <v>2</v>
      </c>
      <c r="H1250" t="s">
        <v>64</v>
      </c>
      <c r="I1250" t="s">
        <v>3569</v>
      </c>
      <c r="J1250" t="s">
        <v>2258</v>
      </c>
      <c r="K1250" t="s">
        <v>2259</v>
      </c>
      <c r="L1250" t="s">
        <v>3600</v>
      </c>
      <c r="M1250" t="s">
        <v>660</v>
      </c>
      <c r="N1250" t="s">
        <v>3615</v>
      </c>
      <c r="O1250" t="s">
        <v>674</v>
      </c>
      <c r="P1250" t="s">
        <v>3634</v>
      </c>
      <c r="Q1250" t="s">
        <v>675</v>
      </c>
      <c r="R1250" t="s">
        <v>3903</v>
      </c>
      <c r="S1250" t="s">
        <v>2275</v>
      </c>
      <c r="T1250">
        <v>45</v>
      </c>
      <c r="U1250">
        <v>6</v>
      </c>
      <c r="V1250" t="s">
        <v>2281</v>
      </c>
      <c r="W1250">
        <v>1</v>
      </c>
      <c r="X1250" t="s">
        <v>72</v>
      </c>
      <c r="Y1250">
        <v>1</v>
      </c>
      <c r="Z1250" t="s">
        <v>73</v>
      </c>
      <c r="AA1250">
        <v>1</v>
      </c>
      <c r="AB1250" s="2">
        <v>2</v>
      </c>
      <c r="AC1250" s="2">
        <v>0</v>
      </c>
      <c r="AD1250" s="2">
        <v>0</v>
      </c>
      <c r="AE1250" s="2">
        <v>7</v>
      </c>
      <c r="AF1250" s="2">
        <v>0</v>
      </c>
      <c r="AG1250" s="2">
        <v>0</v>
      </c>
      <c r="AH1250" s="2">
        <v>19</v>
      </c>
      <c r="AI1250" s="2">
        <v>0</v>
      </c>
      <c r="AJ1250" s="2">
        <v>0</v>
      </c>
      <c r="AK1250" s="2">
        <v>0</v>
      </c>
      <c r="AL1250" s="2">
        <v>0</v>
      </c>
      <c r="AM1250" s="2">
        <v>0</v>
      </c>
      <c r="AN1250" s="2">
        <v>0</v>
      </c>
      <c r="AO1250" s="2">
        <v>0</v>
      </c>
      <c r="AP1250" s="2">
        <v>0</v>
      </c>
      <c r="AQ1250" s="2">
        <v>26</v>
      </c>
      <c r="AR1250" s="2">
        <v>0</v>
      </c>
      <c r="AS1250" s="2">
        <v>0</v>
      </c>
      <c r="AT1250" s="3">
        <v>45579947072</v>
      </c>
      <c r="AU1250" s="3">
        <v>35885407058</v>
      </c>
      <c r="AV1250" s="2">
        <v>78.73</v>
      </c>
      <c r="AW1250" s="3">
        <v>93906998086</v>
      </c>
      <c r="AX1250" s="3">
        <v>42955396872</v>
      </c>
      <c r="AY1250" s="2">
        <v>45.74</v>
      </c>
      <c r="AZ1250" s="3">
        <v>77223040000</v>
      </c>
      <c r="BA1250" s="3">
        <v>0</v>
      </c>
      <c r="BB1250" s="2">
        <v>0</v>
      </c>
      <c r="BC1250" s="3">
        <v>0</v>
      </c>
      <c r="BD1250" s="3">
        <v>0</v>
      </c>
      <c r="BE1250" s="2">
        <v>0</v>
      </c>
      <c r="BF1250" s="3">
        <v>0</v>
      </c>
      <c r="BG1250" s="3">
        <v>0</v>
      </c>
      <c r="BH1250" s="2">
        <v>0</v>
      </c>
      <c r="BI1250" s="3">
        <v>216709985158</v>
      </c>
      <c r="BJ1250" s="3">
        <v>78840803930</v>
      </c>
      <c r="BK1250" s="2">
        <v>36.380000000000003</v>
      </c>
      <c r="BM1250" s="4">
        <f t="shared" si="229"/>
        <v>45579.947072000003</v>
      </c>
      <c r="BN1250" s="4">
        <f t="shared" si="230"/>
        <v>35885.407057999997</v>
      </c>
      <c r="BO1250" s="4">
        <f t="shared" si="231"/>
        <v>93906.998086000007</v>
      </c>
      <c r="BP1250" s="4">
        <f t="shared" si="232"/>
        <v>42955.396871999998</v>
      </c>
      <c r="BQ1250" s="4">
        <f t="shared" si="233"/>
        <v>77223.039999999994</v>
      </c>
      <c r="BR1250" s="4">
        <f t="shared" si="234"/>
        <v>0</v>
      </c>
      <c r="BS1250" s="4">
        <f t="shared" si="235"/>
        <v>0</v>
      </c>
      <c r="BT1250" s="4">
        <f t="shared" si="236"/>
        <v>0</v>
      </c>
      <c r="BU1250" s="4">
        <f t="shared" si="237"/>
        <v>0</v>
      </c>
      <c r="BV1250" s="4">
        <f t="shared" si="238"/>
        <v>0</v>
      </c>
      <c r="BW1250" s="4">
        <f t="shared" si="239"/>
        <v>216709.98515800002</v>
      </c>
      <c r="BX1250" s="4">
        <f t="shared" si="240"/>
        <v>78840.803929999995</v>
      </c>
    </row>
    <row r="1251" spans="1:76" x14ac:dyDescent="0.25">
      <c r="A1251">
        <v>16</v>
      </c>
      <c r="B1251" t="s">
        <v>60</v>
      </c>
      <c r="C1251" t="s">
        <v>61</v>
      </c>
      <c r="D1251">
        <v>2021</v>
      </c>
      <c r="E1251" t="s">
        <v>62</v>
      </c>
      <c r="F1251" t="s">
        <v>63</v>
      </c>
      <c r="G1251">
        <v>2</v>
      </c>
      <c r="H1251" t="s">
        <v>64</v>
      </c>
      <c r="I1251" t="s">
        <v>3569</v>
      </c>
      <c r="J1251" t="s">
        <v>2258</v>
      </c>
      <c r="K1251" t="s">
        <v>2259</v>
      </c>
      <c r="L1251" t="s">
        <v>3600</v>
      </c>
      <c r="M1251" t="s">
        <v>660</v>
      </c>
      <c r="N1251" t="s">
        <v>3615</v>
      </c>
      <c r="O1251" t="s">
        <v>674</v>
      </c>
      <c r="P1251" t="s">
        <v>3634</v>
      </c>
      <c r="Q1251" t="s">
        <v>675</v>
      </c>
      <c r="R1251" t="s">
        <v>3903</v>
      </c>
      <c r="S1251" t="s">
        <v>2275</v>
      </c>
      <c r="T1251">
        <v>45</v>
      </c>
      <c r="U1251">
        <v>8</v>
      </c>
      <c r="V1251" t="s">
        <v>2282</v>
      </c>
      <c r="W1251">
        <v>1</v>
      </c>
      <c r="X1251" t="s">
        <v>72</v>
      </c>
      <c r="Y1251">
        <v>1</v>
      </c>
      <c r="Z1251" t="s">
        <v>73</v>
      </c>
      <c r="AA1251">
        <v>1</v>
      </c>
      <c r="AB1251" s="2">
        <v>1</v>
      </c>
      <c r="AC1251" s="2">
        <v>1</v>
      </c>
      <c r="AD1251" s="2">
        <v>100</v>
      </c>
      <c r="AE1251" s="2">
        <v>4</v>
      </c>
      <c r="AF1251" s="2">
        <v>1</v>
      </c>
      <c r="AG1251" s="2">
        <v>25</v>
      </c>
      <c r="AH1251" s="2">
        <v>2</v>
      </c>
      <c r="AI1251" s="2">
        <v>0</v>
      </c>
      <c r="AJ1251" s="2">
        <v>0</v>
      </c>
      <c r="AK1251" s="2">
        <v>0</v>
      </c>
      <c r="AL1251" s="2">
        <v>0</v>
      </c>
      <c r="AM1251" s="2">
        <v>0</v>
      </c>
      <c r="AN1251" s="2">
        <v>0</v>
      </c>
      <c r="AO1251" s="2">
        <v>0</v>
      </c>
      <c r="AP1251" s="2">
        <v>0</v>
      </c>
      <c r="AQ1251" s="2">
        <v>7</v>
      </c>
      <c r="AR1251" s="2">
        <v>2</v>
      </c>
      <c r="AS1251" s="2">
        <v>28.57</v>
      </c>
      <c r="AT1251" s="3">
        <v>10936418224</v>
      </c>
      <c r="AU1251" s="3">
        <v>10880791442</v>
      </c>
      <c r="AV1251" s="2">
        <v>99.49</v>
      </c>
      <c r="AW1251" s="3">
        <v>5036894554</v>
      </c>
      <c r="AX1251" s="3">
        <v>3149182844</v>
      </c>
      <c r="AY1251" s="2">
        <v>62.52</v>
      </c>
      <c r="AZ1251" s="3">
        <v>12000000000</v>
      </c>
      <c r="BA1251" s="3">
        <v>0</v>
      </c>
      <c r="BB1251" s="2">
        <v>0</v>
      </c>
      <c r="BC1251" s="3">
        <v>0</v>
      </c>
      <c r="BD1251" s="3">
        <v>0</v>
      </c>
      <c r="BE1251" s="2">
        <v>0</v>
      </c>
      <c r="BF1251" s="3">
        <v>0</v>
      </c>
      <c r="BG1251" s="3">
        <v>0</v>
      </c>
      <c r="BH1251" s="2">
        <v>0</v>
      </c>
      <c r="BI1251" s="3">
        <v>27973312778</v>
      </c>
      <c r="BJ1251" s="3">
        <v>14029974286</v>
      </c>
      <c r="BK1251" s="2">
        <v>50.15</v>
      </c>
      <c r="BM1251" s="4">
        <f t="shared" si="229"/>
        <v>10936.418223999999</v>
      </c>
      <c r="BN1251" s="4">
        <f t="shared" si="230"/>
        <v>10880.791442</v>
      </c>
      <c r="BO1251" s="4">
        <f t="shared" si="231"/>
        <v>5036.8945540000004</v>
      </c>
      <c r="BP1251" s="4">
        <f t="shared" si="232"/>
        <v>3149.1828439999999</v>
      </c>
      <c r="BQ1251" s="4">
        <f t="shared" si="233"/>
        <v>12000</v>
      </c>
      <c r="BR1251" s="4">
        <f t="shared" si="234"/>
        <v>0</v>
      </c>
      <c r="BS1251" s="4">
        <f t="shared" si="235"/>
        <v>0</v>
      </c>
      <c r="BT1251" s="4">
        <f t="shared" si="236"/>
        <v>0</v>
      </c>
      <c r="BU1251" s="4">
        <f t="shared" si="237"/>
        <v>0</v>
      </c>
      <c r="BV1251" s="4">
        <f t="shared" si="238"/>
        <v>0</v>
      </c>
      <c r="BW1251" s="4">
        <f t="shared" si="239"/>
        <v>27973.312778</v>
      </c>
      <c r="BX1251" s="4">
        <f t="shared" si="240"/>
        <v>14029.974286000001</v>
      </c>
    </row>
    <row r="1252" spans="1:76" x14ac:dyDescent="0.25">
      <c r="A1252">
        <v>16</v>
      </c>
      <c r="B1252" t="s">
        <v>60</v>
      </c>
      <c r="C1252" t="s">
        <v>61</v>
      </c>
      <c r="D1252">
        <v>2021</v>
      </c>
      <c r="E1252" t="s">
        <v>62</v>
      </c>
      <c r="F1252" t="s">
        <v>63</v>
      </c>
      <c r="G1252">
        <v>2</v>
      </c>
      <c r="H1252" t="s">
        <v>64</v>
      </c>
      <c r="I1252" t="s">
        <v>3569</v>
      </c>
      <c r="J1252" t="s">
        <v>2258</v>
      </c>
      <c r="K1252" t="s">
        <v>2259</v>
      </c>
      <c r="L1252" t="s">
        <v>3600</v>
      </c>
      <c r="M1252" t="s">
        <v>660</v>
      </c>
      <c r="N1252" t="s">
        <v>3615</v>
      </c>
      <c r="O1252" t="s">
        <v>674</v>
      </c>
      <c r="P1252" t="s">
        <v>3634</v>
      </c>
      <c r="Q1252" t="s">
        <v>675</v>
      </c>
      <c r="R1252" t="s">
        <v>3903</v>
      </c>
      <c r="S1252" t="s">
        <v>2275</v>
      </c>
      <c r="T1252">
        <v>45</v>
      </c>
      <c r="U1252">
        <v>9</v>
      </c>
      <c r="V1252" t="s">
        <v>2283</v>
      </c>
      <c r="W1252">
        <v>1</v>
      </c>
      <c r="X1252" t="s">
        <v>72</v>
      </c>
      <c r="Y1252">
        <v>2</v>
      </c>
      <c r="Z1252" t="s">
        <v>823</v>
      </c>
      <c r="AA1252">
        <v>1</v>
      </c>
      <c r="AB1252" s="2">
        <v>0</v>
      </c>
      <c r="AC1252" s="2">
        <v>0</v>
      </c>
      <c r="AD1252" s="2">
        <v>0</v>
      </c>
      <c r="AE1252" s="2">
        <v>0</v>
      </c>
      <c r="AF1252" s="2">
        <v>0</v>
      </c>
      <c r="AG1252" s="2">
        <v>0</v>
      </c>
      <c r="AH1252" s="2">
        <v>0</v>
      </c>
      <c r="AI1252" s="2">
        <v>0</v>
      </c>
      <c r="AJ1252" s="2">
        <v>0</v>
      </c>
      <c r="AK1252" s="2">
        <v>0</v>
      </c>
      <c r="AL1252" s="2">
        <v>0</v>
      </c>
      <c r="AM1252" s="2">
        <v>0</v>
      </c>
      <c r="AN1252" s="2">
        <v>0</v>
      </c>
      <c r="AO1252" s="2">
        <v>0</v>
      </c>
      <c r="AP1252" s="2">
        <v>0</v>
      </c>
      <c r="AQ1252" s="2">
        <v>1</v>
      </c>
      <c r="AR1252" s="2">
        <v>0</v>
      </c>
      <c r="AS1252" s="2">
        <v>0</v>
      </c>
      <c r="AT1252" s="3">
        <v>0</v>
      </c>
      <c r="AU1252" s="3">
        <v>0</v>
      </c>
      <c r="AV1252" s="2">
        <v>0</v>
      </c>
      <c r="AW1252" s="3">
        <v>0</v>
      </c>
      <c r="AX1252" s="3">
        <v>0</v>
      </c>
      <c r="AY1252" s="2">
        <v>0</v>
      </c>
      <c r="AZ1252" s="3">
        <v>0</v>
      </c>
      <c r="BA1252" s="3">
        <v>0</v>
      </c>
      <c r="BB1252" s="2">
        <v>0</v>
      </c>
      <c r="BC1252" s="3">
        <v>0</v>
      </c>
      <c r="BD1252" s="3">
        <v>0</v>
      </c>
      <c r="BE1252" s="2">
        <v>0</v>
      </c>
      <c r="BF1252" s="3">
        <v>0</v>
      </c>
      <c r="BG1252" s="3">
        <v>0</v>
      </c>
      <c r="BH1252" s="2">
        <v>0</v>
      </c>
      <c r="BI1252" s="3">
        <v>0</v>
      </c>
      <c r="BJ1252" s="3">
        <v>0</v>
      </c>
      <c r="BK1252" s="2">
        <v>0</v>
      </c>
      <c r="BM1252" s="4">
        <f t="shared" si="229"/>
        <v>0</v>
      </c>
      <c r="BN1252" s="4">
        <f t="shared" si="230"/>
        <v>0</v>
      </c>
      <c r="BO1252" s="4">
        <f t="shared" si="231"/>
        <v>0</v>
      </c>
      <c r="BP1252" s="4">
        <f t="shared" si="232"/>
        <v>0</v>
      </c>
      <c r="BQ1252" s="4">
        <f t="shared" si="233"/>
        <v>0</v>
      </c>
      <c r="BR1252" s="4">
        <f t="shared" si="234"/>
        <v>0</v>
      </c>
      <c r="BS1252" s="4">
        <f t="shared" si="235"/>
        <v>0</v>
      </c>
      <c r="BT1252" s="4">
        <f t="shared" si="236"/>
        <v>0</v>
      </c>
      <c r="BU1252" s="4">
        <f t="shared" si="237"/>
        <v>0</v>
      </c>
      <c r="BV1252" s="4">
        <f t="shared" si="238"/>
        <v>0</v>
      </c>
      <c r="BW1252" s="4">
        <f t="shared" si="239"/>
        <v>0</v>
      </c>
      <c r="BX1252" s="4">
        <f t="shared" si="240"/>
        <v>0</v>
      </c>
    </row>
    <row r="1253" spans="1:76" x14ac:dyDescent="0.25">
      <c r="A1253">
        <v>16</v>
      </c>
      <c r="B1253" t="s">
        <v>60</v>
      </c>
      <c r="C1253" t="s">
        <v>61</v>
      </c>
      <c r="D1253">
        <v>2021</v>
      </c>
      <c r="E1253" t="s">
        <v>62</v>
      </c>
      <c r="F1253" t="s">
        <v>63</v>
      </c>
      <c r="G1253">
        <v>2</v>
      </c>
      <c r="H1253" t="s">
        <v>64</v>
      </c>
      <c r="I1253" t="s">
        <v>3569</v>
      </c>
      <c r="J1253" t="s">
        <v>2258</v>
      </c>
      <c r="K1253" t="s">
        <v>2259</v>
      </c>
      <c r="L1253" t="s">
        <v>3600</v>
      </c>
      <c r="M1253" t="s">
        <v>660</v>
      </c>
      <c r="N1253" t="s">
        <v>3615</v>
      </c>
      <c r="O1253" t="s">
        <v>674</v>
      </c>
      <c r="P1253" t="s">
        <v>3634</v>
      </c>
      <c r="Q1253" t="s">
        <v>675</v>
      </c>
      <c r="R1253" t="s">
        <v>3903</v>
      </c>
      <c r="S1253" t="s">
        <v>2275</v>
      </c>
      <c r="T1253">
        <v>45</v>
      </c>
      <c r="U1253">
        <v>10</v>
      </c>
      <c r="V1253" t="s">
        <v>2284</v>
      </c>
      <c r="W1253">
        <v>1</v>
      </c>
      <c r="X1253" t="s">
        <v>72</v>
      </c>
      <c r="Y1253">
        <v>1</v>
      </c>
      <c r="Z1253" t="s">
        <v>73</v>
      </c>
      <c r="AA1253">
        <v>1</v>
      </c>
      <c r="AB1253" s="2">
        <v>3.87</v>
      </c>
      <c r="AC1253" s="2">
        <v>0</v>
      </c>
      <c r="AD1253" s="2">
        <v>0</v>
      </c>
      <c r="AE1253" s="2">
        <v>6.51</v>
      </c>
      <c r="AF1253" s="2">
        <v>3.65</v>
      </c>
      <c r="AG1253" s="2">
        <v>56.07</v>
      </c>
      <c r="AH1253" s="2">
        <v>23</v>
      </c>
      <c r="AI1253" s="2">
        <v>0</v>
      </c>
      <c r="AJ1253" s="2">
        <v>0</v>
      </c>
      <c r="AK1253" s="2">
        <v>29.23</v>
      </c>
      <c r="AL1253" s="2">
        <v>0</v>
      </c>
      <c r="AM1253" s="2">
        <v>0</v>
      </c>
      <c r="AN1253" s="2">
        <v>46.01</v>
      </c>
      <c r="AO1253" s="2">
        <v>0</v>
      </c>
      <c r="AP1253" s="2">
        <v>0</v>
      </c>
      <c r="AQ1253" s="2">
        <v>104.75</v>
      </c>
      <c r="AR1253" s="2">
        <v>3.65</v>
      </c>
      <c r="AS1253" s="2">
        <v>3.48</v>
      </c>
      <c r="AT1253" s="3">
        <v>14673593020</v>
      </c>
      <c r="AU1253" s="3">
        <v>14619973714</v>
      </c>
      <c r="AV1253" s="2">
        <v>99.63</v>
      </c>
      <c r="AW1253" s="3">
        <v>75000000</v>
      </c>
      <c r="AX1253" s="3">
        <v>75000000</v>
      </c>
      <c r="AY1253" s="2">
        <v>100</v>
      </c>
      <c r="AZ1253" s="3">
        <v>59384550000</v>
      </c>
      <c r="BA1253" s="3">
        <v>0</v>
      </c>
      <c r="BB1253" s="2">
        <v>0</v>
      </c>
      <c r="BC1253" s="3">
        <v>127589139997</v>
      </c>
      <c r="BD1253" s="3">
        <v>0</v>
      </c>
      <c r="BE1253" s="2">
        <v>0</v>
      </c>
      <c r="BF1253" s="3">
        <v>23520139999</v>
      </c>
      <c r="BG1253" s="3">
        <v>0</v>
      </c>
      <c r="BH1253" s="2">
        <v>0</v>
      </c>
      <c r="BI1253" s="3">
        <v>225242423016</v>
      </c>
      <c r="BJ1253" s="3">
        <v>14694973714</v>
      </c>
      <c r="BK1253" s="2">
        <v>6.52</v>
      </c>
      <c r="BM1253" s="4">
        <f t="shared" si="229"/>
        <v>14673.59302</v>
      </c>
      <c r="BN1253" s="4">
        <f t="shared" si="230"/>
        <v>14619.973714</v>
      </c>
      <c r="BO1253" s="4">
        <f t="shared" si="231"/>
        <v>75</v>
      </c>
      <c r="BP1253" s="4">
        <f t="shared" si="232"/>
        <v>75</v>
      </c>
      <c r="BQ1253" s="4">
        <f t="shared" si="233"/>
        <v>59384.55</v>
      </c>
      <c r="BR1253" s="4">
        <f t="shared" si="234"/>
        <v>0</v>
      </c>
      <c r="BS1253" s="4">
        <f t="shared" si="235"/>
        <v>127589.13999700001</v>
      </c>
      <c r="BT1253" s="4">
        <f t="shared" si="236"/>
        <v>0</v>
      </c>
      <c r="BU1253" s="4">
        <f t="shared" si="237"/>
        <v>23520.139998999999</v>
      </c>
      <c r="BV1253" s="4">
        <f t="shared" si="238"/>
        <v>0</v>
      </c>
      <c r="BW1253" s="4">
        <f t="shared" si="239"/>
        <v>225242.42301600002</v>
      </c>
      <c r="BX1253" s="4">
        <f t="shared" si="240"/>
        <v>14694.973714</v>
      </c>
    </row>
    <row r="1254" spans="1:76" x14ac:dyDescent="0.25">
      <c r="A1254">
        <v>16</v>
      </c>
      <c r="B1254" t="s">
        <v>60</v>
      </c>
      <c r="C1254" t="s">
        <v>61</v>
      </c>
      <c r="D1254">
        <v>2021</v>
      </c>
      <c r="E1254" t="s">
        <v>62</v>
      </c>
      <c r="F1254" t="s">
        <v>63</v>
      </c>
      <c r="G1254">
        <v>2</v>
      </c>
      <c r="H1254" t="s">
        <v>64</v>
      </c>
      <c r="I1254" t="s">
        <v>3569</v>
      </c>
      <c r="J1254" t="s">
        <v>2258</v>
      </c>
      <c r="K1254" t="s">
        <v>2259</v>
      </c>
      <c r="L1254" t="s">
        <v>3600</v>
      </c>
      <c r="M1254" t="s">
        <v>660</v>
      </c>
      <c r="N1254" t="s">
        <v>3615</v>
      </c>
      <c r="O1254" t="s">
        <v>674</v>
      </c>
      <c r="P1254" t="s">
        <v>3634</v>
      </c>
      <c r="Q1254" t="s">
        <v>675</v>
      </c>
      <c r="R1254" t="s">
        <v>3903</v>
      </c>
      <c r="S1254" t="s">
        <v>2275</v>
      </c>
      <c r="T1254">
        <v>45</v>
      </c>
      <c r="U1254">
        <v>11</v>
      </c>
      <c r="V1254" t="s">
        <v>2285</v>
      </c>
      <c r="W1254">
        <v>1</v>
      </c>
      <c r="X1254" t="s">
        <v>72</v>
      </c>
      <c r="Y1254">
        <v>1</v>
      </c>
      <c r="Z1254" t="s">
        <v>73</v>
      </c>
      <c r="AA1254">
        <v>1</v>
      </c>
      <c r="AB1254" s="2">
        <v>7681</v>
      </c>
      <c r="AC1254" s="2">
        <v>0</v>
      </c>
      <c r="AD1254" s="2">
        <v>0</v>
      </c>
      <c r="AE1254" s="2">
        <v>119817</v>
      </c>
      <c r="AF1254" s="2">
        <v>119817</v>
      </c>
      <c r="AG1254" s="2">
        <v>100</v>
      </c>
      <c r="AH1254" s="2">
        <v>215605</v>
      </c>
      <c r="AI1254" s="2">
        <v>0</v>
      </c>
      <c r="AJ1254" s="2">
        <v>0</v>
      </c>
      <c r="AK1254" s="2">
        <v>57417</v>
      </c>
      <c r="AL1254" s="2">
        <v>0</v>
      </c>
      <c r="AM1254" s="2">
        <v>0</v>
      </c>
      <c r="AN1254" s="2">
        <v>198640</v>
      </c>
      <c r="AO1254" s="2">
        <v>0</v>
      </c>
      <c r="AP1254" s="2">
        <v>0</v>
      </c>
      <c r="AQ1254" s="2">
        <v>591479</v>
      </c>
      <c r="AR1254" s="2">
        <v>119817</v>
      </c>
      <c r="AS1254" s="2">
        <v>20.260000000000002</v>
      </c>
      <c r="AT1254" s="3">
        <v>0</v>
      </c>
      <c r="AU1254" s="3">
        <v>0</v>
      </c>
      <c r="AV1254" s="2">
        <v>0</v>
      </c>
      <c r="AW1254" s="3">
        <v>1887711062</v>
      </c>
      <c r="AX1254" s="3">
        <v>1887711062</v>
      </c>
      <c r="AY1254" s="2">
        <v>100</v>
      </c>
      <c r="AZ1254" s="3">
        <v>0</v>
      </c>
      <c r="BA1254" s="3">
        <v>0</v>
      </c>
      <c r="BB1254" s="2">
        <v>0</v>
      </c>
      <c r="BC1254" s="3">
        <v>0</v>
      </c>
      <c r="BD1254" s="3">
        <v>0</v>
      </c>
      <c r="BE1254" s="2">
        <v>0</v>
      </c>
      <c r="BF1254" s="3">
        <v>0</v>
      </c>
      <c r="BG1254" s="3">
        <v>0</v>
      </c>
      <c r="BH1254" s="2">
        <v>0</v>
      </c>
      <c r="BI1254" s="3">
        <v>1887711062</v>
      </c>
      <c r="BJ1254" s="3">
        <v>1887711062</v>
      </c>
      <c r="BK1254" s="2">
        <v>100</v>
      </c>
      <c r="BM1254" s="4">
        <f t="shared" si="229"/>
        <v>0</v>
      </c>
      <c r="BN1254" s="4">
        <f t="shared" si="230"/>
        <v>0</v>
      </c>
      <c r="BO1254" s="4">
        <f t="shared" si="231"/>
        <v>1887.7110620000001</v>
      </c>
      <c r="BP1254" s="4">
        <f t="shared" si="232"/>
        <v>1887.7110620000001</v>
      </c>
      <c r="BQ1254" s="4">
        <f t="shared" si="233"/>
        <v>0</v>
      </c>
      <c r="BR1254" s="4">
        <f t="shared" si="234"/>
        <v>0</v>
      </c>
      <c r="BS1254" s="4">
        <f t="shared" si="235"/>
        <v>0</v>
      </c>
      <c r="BT1254" s="4">
        <f t="shared" si="236"/>
        <v>0</v>
      </c>
      <c r="BU1254" s="4">
        <f t="shared" si="237"/>
        <v>0</v>
      </c>
      <c r="BV1254" s="4">
        <f t="shared" si="238"/>
        <v>0</v>
      </c>
      <c r="BW1254" s="4">
        <f t="shared" si="239"/>
        <v>1887.7110620000001</v>
      </c>
      <c r="BX1254" s="4">
        <f t="shared" si="240"/>
        <v>1887.7110620000001</v>
      </c>
    </row>
    <row r="1255" spans="1:76" x14ac:dyDescent="0.25">
      <c r="A1255">
        <v>16</v>
      </c>
      <c r="B1255" t="s">
        <v>60</v>
      </c>
      <c r="C1255" t="s">
        <v>61</v>
      </c>
      <c r="D1255">
        <v>2021</v>
      </c>
      <c r="E1255" t="s">
        <v>62</v>
      </c>
      <c r="F1255" t="s">
        <v>63</v>
      </c>
      <c r="G1255">
        <v>2</v>
      </c>
      <c r="H1255" t="s">
        <v>64</v>
      </c>
      <c r="I1255" t="s">
        <v>3569</v>
      </c>
      <c r="J1255" t="s">
        <v>2258</v>
      </c>
      <c r="K1255" t="s">
        <v>2259</v>
      </c>
      <c r="L1255" t="s">
        <v>3600</v>
      </c>
      <c r="M1255" t="s">
        <v>660</v>
      </c>
      <c r="N1255" t="s">
        <v>3615</v>
      </c>
      <c r="O1255" t="s">
        <v>674</v>
      </c>
      <c r="P1255" t="s">
        <v>3634</v>
      </c>
      <c r="Q1255" t="s">
        <v>675</v>
      </c>
      <c r="R1255" t="s">
        <v>3903</v>
      </c>
      <c r="S1255" t="s">
        <v>2275</v>
      </c>
      <c r="T1255">
        <v>45</v>
      </c>
      <c r="U1255">
        <v>12</v>
      </c>
      <c r="V1255" t="s">
        <v>2286</v>
      </c>
      <c r="W1255">
        <v>1</v>
      </c>
      <c r="X1255" t="s">
        <v>72</v>
      </c>
      <c r="Y1255">
        <v>1</v>
      </c>
      <c r="Z1255" t="s">
        <v>73</v>
      </c>
      <c r="AA1255">
        <v>1</v>
      </c>
      <c r="AB1255" s="2">
        <v>0</v>
      </c>
      <c r="AC1255" s="2">
        <v>0</v>
      </c>
      <c r="AD1255" s="2">
        <v>0</v>
      </c>
      <c r="AE1255" s="2">
        <v>1111</v>
      </c>
      <c r="AF1255" s="2">
        <v>1111</v>
      </c>
      <c r="AG1255" s="2">
        <v>100</v>
      </c>
      <c r="AH1255" s="2">
        <v>532</v>
      </c>
      <c r="AI1255" s="2">
        <v>0</v>
      </c>
      <c r="AJ1255" s="2">
        <v>0</v>
      </c>
      <c r="AK1255" s="2">
        <v>1857</v>
      </c>
      <c r="AL1255" s="2">
        <v>0</v>
      </c>
      <c r="AM1255" s="2">
        <v>0</v>
      </c>
      <c r="AN1255" s="2">
        <v>0</v>
      </c>
      <c r="AO1255" s="2">
        <v>0</v>
      </c>
      <c r="AP1255" s="2">
        <v>0</v>
      </c>
      <c r="AQ1255" s="2">
        <v>3500</v>
      </c>
      <c r="AR1255" s="2">
        <v>1111</v>
      </c>
      <c r="AS1255" s="2">
        <v>31.74</v>
      </c>
      <c r="AT1255" s="3">
        <v>0</v>
      </c>
      <c r="AU1255" s="3">
        <v>0</v>
      </c>
      <c r="AV1255" s="2">
        <v>0</v>
      </c>
      <c r="AW1255" s="3">
        <v>0</v>
      </c>
      <c r="AX1255" s="3">
        <v>0</v>
      </c>
      <c r="AY1255" s="2">
        <v>0</v>
      </c>
      <c r="AZ1255" s="3">
        <v>6000000000</v>
      </c>
      <c r="BA1255" s="3">
        <v>0</v>
      </c>
      <c r="BB1255" s="2">
        <v>0</v>
      </c>
      <c r="BC1255" s="3">
        <v>1</v>
      </c>
      <c r="BD1255" s="3">
        <v>0</v>
      </c>
      <c r="BE1255" s="2">
        <v>0</v>
      </c>
      <c r="BF1255" s="3">
        <v>0</v>
      </c>
      <c r="BG1255" s="3">
        <v>0</v>
      </c>
      <c r="BH1255" s="2">
        <v>0</v>
      </c>
      <c r="BI1255" s="3">
        <v>6000000001</v>
      </c>
      <c r="BJ1255" s="3">
        <v>0</v>
      </c>
      <c r="BK1255" s="2">
        <v>0</v>
      </c>
      <c r="BM1255" s="4">
        <f t="shared" si="229"/>
        <v>0</v>
      </c>
      <c r="BN1255" s="4">
        <f t="shared" si="230"/>
        <v>0</v>
      </c>
      <c r="BO1255" s="4">
        <f t="shared" si="231"/>
        <v>0</v>
      </c>
      <c r="BP1255" s="4">
        <f t="shared" si="232"/>
        <v>0</v>
      </c>
      <c r="BQ1255" s="4">
        <f t="shared" si="233"/>
        <v>6000</v>
      </c>
      <c r="BR1255" s="4">
        <f t="shared" si="234"/>
        <v>0</v>
      </c>
      <c r="BS1255" s="4">
        <f t="shared" si="235"/>
        <v>9.9999999999999995E-7</v>
      </c>
      <c r="BT1255" s="4">
        <f t="shared" si="236"/>
        <v>0</v>
      </c>
      <c r="BU1255" s="4">
        <f t="shared" si="237"/>
        <v>0</v>
      </c>
      <c r="BV1255" s="4">
        <f t="shared" si="238"/>
        <v>0</v>
      </c>
      <c r="BW1255" s="4">
        <f t="shared" si="239"/>
        <v>6000.0000010000003</v>
      </c>
      <c r="BX1255" s="4">
        <f t="shared" si="240"/>
        <v>0</v>
      </c>
    </row>
    <row r="1256" spans="1:76" x14ac:dyDescent="0.25">
      <c r="A1256">
        <v>16</v>
      </c>
      <c r="B1256" t="s">
        <v>60</v>
      </c>
      <c r="C1256" t="s">
        <v>61</v>
      </c>
      <c r="D1256">
        <v>2021</v>
      </c>
      <c r="E1256" t="s">
        <v>62</v>
      </c>
      <c r="F1256" t="s">
        <v>63</v>
      </c>
      <c r="G1256">
        <v>2</v>
      </c>
      <c r="H1256" t="s">
        <v>64</v>
      </c>
      <c r="I1256" t="s">
        <v>3569</v>
      </c>
      <c r="J1256" t="s">
        <v>2258</v>
      </c>
      <c r="K1256" t="s">
        <v>2259</v>
      </c>
      <c r="L1256" t="s">
        <v>3600</v>
      </c>
      <c r="M1256" t="s">
        <v>660</v>
      </c>
      <c r="N1256" t="s">
        <v>3615</v>
      </c>
      <c r="O1256" t="s">
        <v>674</v>
      </c>
      <c r="P1256" t="s">
        <v>3634</v>
      </c>
      <c r="Q1256" t="s">
        <v>675</v>
      </c>
      <c r="R1256" t="s">
        <v>3903</v>
      </c>
      <c r="S1256" t="s">
        <v>2275</v>
      </c>
      <c r="T1256">
        <v>45</v>
      </c>
      <c r="U1256">
        <v>13</v>
      </c>
      <c r="V1256" t="s">
        <v>2287</v>
      </c>
      <c r="W1256">
        <v>1</v>
      </c>
      <c r="X1256" t="s">
        <v>72</v>
      </c>
      <c r="Y1256">
        <v>2</v>
      </c>
      <c r="Z1256" t="s">
        <v>823</v>
      </c>
      <c r="AA1256">
        <v>1</v>
      </c>
      <c r="AB1256" s="2">
        <v>0</v>
      </c>
      <c r="AC1256" s="2">
        <v>0</v>
      </c>
      <c r="AD1256" s="2">
        <v>0</v>
      </c>
      <c r="AE1256" s="2">
        <v>0</v>
      </c>
      <c r="AF1256" s="2">
        <v>0</v>
      </c>
      <c r="AG1256" s="2">
        <v>0</v>
      </c>
      <c r="AH1256" s="2">
        <v>0</v>
      </c>
      <c r="AI1256" s="2">
        <v>0</v>
      </c>
      <c r="AJ1256" s="2">
        <v>0</v>
      </c>
      <c r="AK1256" s="2">
        <v>0</v>
      </c>
      <c r="AL1256" s="2">
        <v>0</v>
      </c>
      <c r="AM1256" s="2">
        <v>0</v>
      </c>
      <c r="AN1256" s="2">
        <v>0</v>
      </c>
      <c r="AO1256" s="2">
        <v>0</v>
      </c>
      <c r="AP1256" s="2">
        <v>0</v>
      </c>
      <c r="AQ1256" s="2">
        <v>1</v>
      </c>
      <c r="AR1256" s="2">
        <v>0</v>
      </c>
      <c r="AS1256" s="2">
        <v>0</v>
      </c>
      <c r="AT1256" s="3">
        <v>0</v>
      </c>
      <c r="AU1256" s="3">
        <v>0</v>
      </c>
      <c r="AV1256" s="2">
        <v>0</v>
      </c>
      <c r="AW1256" s="3">
        <v>0</v>
      </c>
      <c r="AX1256" s="3">
        <v>0</v>
      </c>
      <c r="AY1256" s="2">
        <v>0</v>
      </c>
      <c r="AZ1256" s="3">
        <v>0</v>
      </c>
      <c r="BA1256" s="3">
        <v>0</v>
      </c>
      <c r="BB1256" s="2">
        <v>0</v>
      </c>
      <c r="BC1256" s="3">
        <v>0</v>
      </c>
      <c r="BD1256" s="3">
        <v>0</v>
      </c>
      <c r="BE1256" s="2">
        <v>0</v>
      </c>
      <c r="BF1256" s="3">
        <v>0</v>
      </c>
      <c r="BG1256" s="3">
        <v>0</v>
      </c>
      <c r="BH1256" s="2">
        <v>0</v>
      </c>
      <c r="BI1256" s="3">
        <v>0</v>
      </c>
      <c r="BJ1256" s="3">
        <v>0</v>
      </c>
      <c r="BK1256" s="2">
        <v>0</v>
      </c>
      <c r="BM1256" s="4">
        <f t="shared" si="229"/>
        <v>0</v>
      </c>
      <c r="BN1256" s="4">
        <f t="shared" si="230"/>
        <v>0</v>
      </c>
      <c r="BO1256" s="4">
        <f t="shared" si="231"/>
        <v>0</v>
      </c>
      <c r="BP1256" s="4">
        <f t="shared" si="232"/>
        <v>0</v>
      </c>
      <c r="BQ1256" s="4">
        <f t="shared" si="233"/>
        <v>0</v>
      </c>
      <c r="BR1256" s="4">
        <f t="shared" si="234"/>
        <v>0</v>
      </c>
      <c r="BS1256" s="4">
        <f t="shared" si="235"/>
        <v>0</v>
      </c>
      <c r="BT1256" s="4">
        <f t="shared" si="236"/>
        <v>0</v>
      </c>
      <c r="BU1256" s="4">
        <f t="shared" si="237"/>
        <v>0</v>
      </c>
      <c r="BV1256" s="4">
        <f t="shared" si="238"/>
        <v>0</v>
      </c>
      <c r="BW1256" s="4">
        <f t="shared" si="239"/>
        <v>0</v>
      </c>
      <c r="BX1256" s="4">
        <f t="shared" si="240"/>
        <v>0</v>
      </c>
    </row>
    <row r="1257" spans="1:76" x14ac:dyDescent="0.25">
      <c r="A1257">
        <v>16</v>
      </c>
      <c r="B1257" t="s">
        <v>60</v>
      </c>
      <c r="C1257" t="s">
        <v>61</v>
      </c>
      <c r="D1257">
        <v>2021</v>
      </c>
      <c r="E1257" t="s">
        <v>62</v>
      </c>
      <c r="F1257" t="s">
        <v>63</v>
      </c>
      <c r="G1257">
        <v>2</v>
      </c>
      <c r="H1257" t="s">
        <v>64</v>
      </c>
      <c r="I1257" t="s">
        <v>3569</v>
      </c>
      <c r="J1257" t="s">
        <v>2258</v>
      </c>
      <c r="K1257" t="s">
        <v>2259</v>
      </c>
      <c r="L1257" t="s">
        <v>3600</v>
      </c>
      <c r="M1257" t="s">
        <v>660</v>
      </c>
      <c r="N1257" t="s">
        <v>3615</v>
      </c>
      <c r="O1257" t="s">
        <v>674</v>
      </c>
      <c r="P1257" t="s">
        <v>3634</v>
      </c>
      <c r="Q1257" t="s">
        <v>675</v>
      </c>
      <c r="R1257" t="s">
        <v>3903</v>
      </c>
      <c r="S1257" t="s">
        <v>2275</v>
      </c>
      <c r="T1257">
        <v>45</v>
      </c>
      <c r="U1257">
        <v>14</v>
      </c>
      <c r="V1257" t="s">
        <v>2288</v>
      </c>
      <c r="W1257">
        <v>1</v>
      </c>
      <c r="X1257" t="s">
        <v>72</v>
      </c>
      <c r="Y1257">
        <v>2</v>
      </c>
      <c r="Z1257" t="s">
        <v>823</v>
      </c>
      <c r="AA1257">
        <v>1</v>
      </c>
      <c r="AB1257" s="2">
        <v>0</v>
      </c>
      <c r="AC1257" s="2">
        <v>0</v>
      </c>
      <c r="AD1257" s="2">
        <v>0</v>
      </c>
      <c r="AE1257" s="2">
        <v>0</v>
      </c>
      <c r="AF1257" s="2">
        <v>0</v>
      </c>
      <c r="AG1257" s="2">
        <v>0</v>
      </c>
      <c r="AH1257" s="2">
        <v>0</v>
      </c>
      <c r="AI1257" s="2">
        <v>0</v>
      </c>
      <c r="AJ1257" s="2">
        <v>0</v>
      </c>
      <c r="AK1257" s="2">
        <v>0</v>
      </c>
      <c r="AL1257" s="2">
        <v>0</v>
      </c>
      <c r="AM1257" s="2">
        <v>0</v>
      </c>
      <c r="AN1257" s="2">
        <v>0</v>
      </c>
      <c r="AO1257" s="2">
        <v>0</v>
      </c>
      <c r="AP1257" s="2">
        <v>0</v>
      </c>
      <c r="AQ1257" s="2">
        <v>1</v>
      </c>
      <c r="AR1257" s="2">
        <v>0</v>
      </c>
      <c r="AS1257" s="2">
        <v>0</v>
      </c>
      <c r="AT1257" s="3">
        <v>0</v>
      </c>
      <c r="AU1257" s="3">
        <v>0</v>
      </c>
      <c r="AV1257" s="2">
        <v>0</v>
      </c>
      <c r="AW1257" s="3">
        <v>0</v>
      </c>
      <c r="AX1257" s="3">
        <v>0</v>
      </c>
      <c r="AY1257" s="2">
        <v>0</v>
      </c>
      <c r="AZ1257" s="3">
        <v>0</v>
      </c>
      <c r="BA1257" s="3">
        <v>0</v>
      </c>
      <c r="BB1257" s="2">
        <v>0</v>
      </c>
      <c r="BC1257" s="3">
        <v>0</v>
      </c>
      <c r="BD1257" s="3">
        <v>0</v>
      </c>
      <c r="BE1257" s="2">
        <v>0</v>
      </c>
      <c r="BF1257" s="3">
        <v>0</v>
      </c>
      <c r="BG1257" s="3">
        <v>0</v>
      </c>
      <c r="BH1257" s="2">
        <v>0</v>
      </c>
      <c r="BI1257" s="3">
        <v>0</v>
      </c>
      <c r="BJ1257" s="3">
        <v>0</v>
      </c>
      <c r="BK1257" s="2">
        <v>0</v>
      </c>
      <c r="BM1257" s="4">
        <f t="shared" si="229"/>
        <v>0</v>
      </c>
      <c r="BN1257" s="4">
        <f t="shared" si="230"/>
        <v>0</v>
      </c>
      <c r="BO1257" s="4">
        <f t="shared" si="231"/>
        <v>0</v>
      </c>
      <c r="BP1257" s="4">
        <f t="shared" si="232"/>
        <v>0</v>
      </c>
      <c r="BQ1257" s="4">
        <f t="shared" si="233"/>
        <v>0</v>
      </c>
      <c r="BR1257" s="4">
        <f t="shared" si="234"/>
        <v>0</v>
      </c>
      <c r="BS1257" s="4">
        <f t="shared" si="235"/>
        <v>0</v>
      </c>
      <c r="BT1257" s="4">
        <f t="shared" si="236"/>
        <v>0</v>
      </c>
      <c r="BU1257" s="4">
        <f t="shared" si="237"/>
        <v>0</v>
      </c>
      <c r="BV1257" s="4">
        <f t="shared" si="238"/>
        <v>0</v>
      </c>
      <c r="BW1257" s="4">
        <f t="shared" si="239"/>
        <v>0</v>
      </c>
      <c r="BX1257" s="4">
        <f t="shared" si="240"/>
        <v>0</v>
      </c>
    </row>
    <row r="1258" spans="1:76" x14ac:dyDescent="0.25">
      <c r="A1258">
        <v>16</v>
      </c>
      <c r="B1258" t="s">
        <v>60</v>
      </c>
      <c r="C1258" t="s">
        <v>61</v>
      </c>
      <c r="D1258">
        <v>2021</v>
      </c>
      <c r="E1258" t="s">
        <v>62</v>
      </c>
      <c r="F1258" t="s">
        <v>63</v>
      </c>
      <c r="G1258">
        <v>2</v>
      </c>
      <c r="H1258" t="s">
        <v>64</v>
      </c>
      <c r="I1258" t="s">
        <v>3569</v>
      </c>
      <c r="J1258" t="s">
        <v>2258</v>
      </c>
      <c r="K1258" t="s">
        <v>2259</v>
      </c>
      <c r="L1258" t="s">
        <v>3600</v>
      </c>
      <c r="M1258" t="s">
        <v>660</v>
      </c>
      <c r="N1258" t="s">
        <v>3615</v>
      </c>
      <c r="O1258" t="s">
        <v>674</v>
      </c>
      <c r="P1258" t="s">
        <v>3634</v>
      </c>
      <c r="Q1258" t="s">
        <v>675</v>
      </c>
      <c r="R1258" t="s">
        <v>3903</v>
      </c>
      <c r="S1258" t="s">
        <v>2275</v>
      </c>
      <c r="T1258">
        <v>45</v>
      </c>
      <c r="U1258">
        <v>15</v>
      </c>
      <c r="V1258" t="s">
        <v>2289</v>
      </c>
      <c r="W1258">
        <v>2</v>
      </c>
      <c r="X1258" t="s">
        <v>76</v>
      </c>
      <c r="Y1258">
        <v>1</v>
      </c>
      <c r="Z1258" t="s">
        <v>73</v>
      </c>
      <c r="AA1258">
        <v>1</v>
      </c>
      <c r="AB1258" s="2">
        <v>100</v>
      </c>
      <c r="AC1258" s="2">
        <v>90.82</v>
      </c>
      <c r="AD1258" s="2">
        <v>90.82</v>
      </c>
      <c r="AE1258" s="2">
        <v>100</v>
      </c>
      <c r="AF1258" s="2">
        <v>1</v>
      </c>
      <c r="AG1258" s="2">
        <v>1</v>
      </c>
      <c r="AH1258" s="2">
        <v>100</v>
      </c>
      <c r="AI1258" s="2">
        <v>0</v>
      </c>
      <c r="AJ1258" s="2">
        <v>0</v>
      </c>
      <c r="AK1258" s="2">
        <v>0</v>
      </c>
      <c r="AL1258" s="2">
        <v>0</v>
      </c>
      <c r="AM1258" s="2">
        <v>0</v>
      </c>
      <c r="AN1258" s="2">
        <v>0</v>
      </c>
      <c r="AO1258" s="2">
        <v>0</v>
      </c>
      <c r="AP1258" s="2">
        <v>0</v>
      </c>
      <c r="AQ1258" s="2" t="s">
        <v>77</v>
      </c>
      <c r="AR1258" s="2" t="s">
        <v>77</v>
      </c>
      <c r="AS1258" s="2" t="s">
        <v>77</v>
      </c>
      <c r="AT1258" s="3">
        <v>435990000</v>
      </c>
      <c r="AU1258" s="3">
        <v>395953025</v>
      </c>
      <c r="AV1258" s="2">
        <v>90.82</v>
      </c>
      <c r="AW1258" s="3">
        <v>1398925019</v>
      </c>
      <c r="AX1258" s="3">
        <v>1398924170</v>
      </c>
      <c r="AY1258" s="2">
        <v>100</v>
      </c>
      <c r="AZ1258" s="3">
        <v>114000000</v>
      </c>
      <c r="BA1258" s="3">
        <v>0</v>
      </c>
      <c r="BB1258" s="2">
        <v>0</v>
      </c>
      <c r="BC1258" s="3">
        <v>0</v>
      </c>
      <c r="BD1258" s="3">
        <v>0</v>
      </c>
      <c r="BE1258" s="2">
        <v>0</v>
      </c>
      <c r="BF1258" s="3">
        <v>0</v>
      </c>
      <c r="BG1258" s="3">
        <v>0</v>
      </c>
      <c r="BH1258" s="2">
        <v>0</v>
      </c>
      <c r="BI1258" s="3">
        <v>1948915019</v>
      </c>
      <c r="BJ1258" s="3">
        <v>1794877195</v>
      </c>
      <c r="BK1258" s="2">
        <v>92.1</v>
      </c>
      <c r="BM1258" s="4">
        <f t="shared" si="229"/>
        <v>435.99</v>
      </c>
      <c r="BN1258" s="4">
        <f t="shared" si="230"/>
        <v>395.95302500000003</v>
      </c>
      <c r="BO1258" s="4">
        <f t="shared" si="231"/>
        <v>1398.925019</v>
      </c>
      <c r="BP1258" s="4">
        <f t="shared" si="232"/>
        <v>1398.92417</v>
      </c>
      <c r="BQ1258" s="4">
        <f t="shared" si="233"/>
        <v>114</v>
      </c>
      <c r="BR1258" s="4">
        <f t="shared" si="234"/>
        <v>0</v>
      </c>
      <c r="BS1258" s="4">
        <f t="shared" si="235"/>
        <v>0</v>
      </c>
      <c r="BT1258" s="4">
        <f t="shared" si="236"/>
        <v>0</v>
      </c>
      <c r="BU1258" s="4">
        <f t="shared" si="237"/>
        <v>0</v>
      </c>
      <c r="BV1258" s="4">
        <f t="shared" si="238"/>
        <v>0</v>
      </c>
      <c r="BW1258" s="4">
        <f t="shared" si="239"/>
        <v>1948.915019</v>
      </c>
      <c r="BX1258" s="4">
        <f t="shared" si="240"/>
        <v>1794.877195</v>
      </c>
    </row>
    <row r="1259" spans="1:76" x14ac:dyDescent="0.25">
      <c r="A1259">
        <v>16</v>
      </c>
      <c r="B1259" t="s">
        <v>60</v>
      </c>
      <c r="C1259" t="s">
        <v>61</v>
      </c>
      <c r="D1259">
        <v>2021</v>
      </c>
      <c r="E1259" t="s">
        <v>62</v>
      </c>
      <c r="F1259" t="s">
        <v>63</v>
      </c>
      <c r="G1259">
        <v>2</v>
      </c>
      <c r="H1259" t="s">
        <v>64</v>
      </c>
      <c r="I1259" t="s">
        <v>3569</v>
      </c>
      <c r="J1259" t="s">
        <v>2258</v>
      </c>
      <c r="K1259" t="s">
        <v>2259</v>
      </c>
      <c r="L1259" t="s">
        <v>3600</v>
      </c>
      <c r="M1259" t="s">
        <v>660</v>
      </c>
      <c r="N1259" t="s">
        <v>3615</v>
      </c>
      <c r="O1259" t="s">
        <v>674</v>
      </c>
      <c r="P1259" t="s">
        <v>3634</v>
      </c>
      <c r="Q1259" t="s">
        <v>675</v>
      </c>
      <c r="R1259" t="s">
        <v>3903</v>
      </c>
      <c r="S1259" t="s">
        <v>2275</v>
      </c>
      <c r="T1259">
        <v>45</v>
      </c>
      <c r="U1259">
        <v>16</v>
      </c>
      <c r="V1259" t="s">
        <v>2290</v>
      </c>
      <c r="W1259">
        <v>1</v>
      </c>
      <c r="X1259" t="s">
        <v>72</v>
      </c>
      <c r="Y1259">
        <v>1</v>
      </c>
      <c r="Z1259" t="s">
        <v>73</v>
      </c>
      <c r="AA1259">
        <v>1</v>
      </c>
      <c r="AB1259" s="2">
        <v>2</v>
      </c>
      <c r="AC1259" s="2">
        <v>1</v>
      </c>
      <c r="AD1259" s="2">
        <v>50</v>
      </c>
      <c r="AE1259" s="2">
        <v>14</v>
      </c>
      <c r="AF1259" s="2">
        <v>13</v>
      </c>
      <c r="AG1259" s="2">
        <v>92.86</v>
      </c>
      <c r="AH1259" s="2">
        <v>2</v>
      </c>
      <c r="AI1259" s="2">
        <v>0</v>
      </c>
      <c r="AJ1259" s="2">
        <v>0</v>
      </c>
      <c r="AK1259" s="2">
        <v>0</v>
      </c>
      <c r="AL1259" s="2">
        <v>0</v>
      </c>
      <c r="AM1259" s="2">
        <v>0</v>
      </c>
      <c r="AN1259" s="2">
        <v>0</v>
      </c>
      <c r="AO1259" s="2">
        <v>0</v>
      </c>
      <c r="AP1259" s="2">
        <v>0</v>
      </c>
      <c r="AQ1259" s="2">
        <v>17</v>
      </c>
      <c r="AR1259" s="2">
        <v>14</v>
      </c>
      <c r="AS1259" s="2">
        <v>82.35</v>
      </c>
      <c r="AT1259" s="3">
        <v>8311039925</v>
      </c>
      <c r="AU1259" s="3">
        <v>2228277737</v>
      </c>
      <c r="AV1259" s="2">
        <v>26.81</v>
      </c>
      <c r="AW1259" s="3">
        <v>50168449230</v>
      </c>
      <c r="AX1259" s="3">
        <v>49476502155</v>
      </c>
      <c r="AY1259" s="2">
        <v>98.62</v>
      </c>
      <c r="AZ1259" s="3">
        <v>24000000000</v>
      </c>
      <c r="BA1259" s="3">
        <v>0</v>
      </c>
      <c r="BB1259" s="2">
        <v>0</v>
      </c>
      <c r="BC1259" s="3">
        <v>0</v>
      </c>
      <c r="BD1259" s="3">
        <v>0</v>
      </c>
      <c r="BE1259" s="2">
        <v>0</v>
      </c>
      <c r="BF1259" s="3">
        <v>0</v>
      </c>
      <c r="BG1259" s="3">
        <v>0</v>
      </c>
      <c r="BH1259" s="2">
        <v>0</v>
      </c>
      <c r="BI1259" s="3">
        <v>82479489155</v>
      </c>
      <c r="BJ1259" s="3">
        <v>51704779892</v>
      </c>
      <c r="BK1259" s="2">
        <v>62.69</v>
      </c>
      <c r="BM1259" s="4">
        <f t="shared" si="229"/>
        <v>8311.0399249999991</v>
      </c>
      <c r="BN1259" s="4">
        <f t="shared" si="230"/>
        <v>2228.2777369999999</v>
      </c>
      <c r="BO1259" s="4">
        <f t="shared" si="231"/>
        <v>50168.449229999998</v>
      </c>
      <c r="BP1259" s="4">
        <f t="shared" si="232"/>
        <v>49476.502155000002</v>
      </c>
      <c r="BQ1259" s="4">
        <f t="shared" si="233"/>
        <v>24000</v>
      </c>
      <c r="BR1259" s="4">
        <f t="shared" si="234"/>
        <v>0</v>
      </c>
      <c r="BS1259" s="4">
        <f t="shared" si="235"/>
        <v>0</v>
      </c>
      <c r="BT1259" s="4">
        <f t="shared" si="236"/>
        <v>0</v>
      </c>
      <c r="BU1259" s="4">
        <f t="shared" si="237"/>
        <v>0</v>
      </c>
      <c r="BV1259" s="4">
        <f t="shared" si="238"/>
        <v>0</v>
      </c>
      <c r="BW1259" s="4">
        <f t="shared" si="239"/>
        <v>82479.489154999988</v>
      </c>
      <c r="BX1259" s="4">
        <f t="shared" si="240"/>
        <v>51704.779891999999</v>
      </c>
    </row>
    <row r="1260" spans="1:76" x14ac:dyDescent="0.25">
      <c r="A1260">
        <v>16</v>
      </c>
      <c r="B1260" t="s">
        <v>60</v>
      </c>
      <c r="C1260" t="s">
        <v>61</v>
      </c>
      <c r="D1260">
        <v>2021</v>
      </c>
      <c r="E1260" t="s">
        <v>62</v>
      </c>
      <c r="F1260" t="s">
        <v>63</v>
      </c>
      <c r="G1260">
        <v>2</v>
      </c>
      <c r="H1260" t="s">
        <v>64</v>
      </c>
      <c r="I1260" t="s">
        <v>3569</v>
      </c>
      <c r="J1260" t="s">
        <v>2258</v>
      </c>
      <c r="K1260" t="s">
        <v>2259</v>
      </c>
      <c r="L1260" t="s">
        <v>3600</v>
      </c>
      <c r="M1260" t="s">
        <v>660</v>
      </c>
      <c r="N1260" t="s">
        <v>3615</v>
      </c>
      <c r="O1260" t="s">
        <v>674</v>
      </c>
      <c r="P1260" t="s">
        <v>3634</v>
      </c>
      <c r="Q1260" t="s">
        <v>675</v>
      </c>
      <c r="R1260" t="s">
        <v>3903</v>
      </c>
      <c r="S1260" t="s">
        <v>2275</v>
      </c>
      <c r="T1260">
        <v>45</v>
      </c>
      <c r="U1260">
        <v>17</v>
      </c>
      <c r="V1260" t="s">
        <v>2291</v>
      </c>
      <c r="W1260">
        <v>1</v>
      </c>
      <c r="X1260" t="s">
        <v>72</v>
      </c>
      <c r="Y1260">
        <v>1</v>
      </c>
      <c r="Z1260" t="s">
        <v>73</v>
      </c>
      <c r="AA1260">
        <v>1</v>
      </c>
      <c r="AB1260" s="2">
        <v>0</v>
      </c>
      <c r="AC1260" s="2">
        <v>0</v>
      </c>
      <c r="AD1260" s="2">
        <v>0</v>
      </c>
      <c r="AE1260" s="2">
        <v>1378</v>
      </c>
      <c r="AF1260" s="2">
        <v>1378</v>
      </c>
      <c r="AG1260" s="2">
        <v>100</v>
      </c>
      <c r="AH1260" s="2">
        <v>271430</v>
      </c>
      <c r="AI1260" s="2">
        <v>0</v>
      </c>
      <c r="AJ1260" s="2">
        <v>0</v>
      </c>
      <c r="AK1260" s="2">
        <v>676575</v>
      </c>
      <c r="AL1260" s="2">
        <v>0</v>
      </c>
      <c r="AM1260" s="2">
        <v>0</v>
      </c>
      <c r="AN1260" s="2">
        <v>550104.4</v>
      </c>
      <c r="AO1260" s="2">
        <v>0</v>
      </c>
      <c r="AP1260" s="2">
        <v>0</v>
      </c>
      <c r="AQ1260" s="2">
        <v>1499487.4</v>
      </c>
      <c r="AR1260" s="2">
        <v>1378</v>
      </c>
      <c r="AS1260" s="2">
        <v>0.09</v>
      </c>
      <c r="AT1260" s="3">
        <v>0</v>
      </c>
      <c r="AU1260" s="3">
        <v>0</v>
      </c>
      <c r="AV1260" s="2">
        <v>0</v>
      </c>
      <c r="AW1260" s="3">
        <v>0</v>
      </c>
      <c r="AX1260" s="3">
        <v>0</v>
      </c>
      <c r="AY1260" s="2">
        <v>0</v>
      </c>
      <c r="AZ1260" s="3">
        <v>0</v>
      </c>
      <c r="BA1260" s="3">
        <v>0</v>
      </c>
      <c r="BB1260" s="2">
        <v>0</v>
      </c>
      <c r="BC1260" s="3">
        <v>0</v>
      </c>
      <c r="BD1260" s="3">
        <v>0</v>
      </c>
      <c r="BE1260" s="2">
        <v>0</v>
      </c>
      <c r="BF1260" s="3">
        <v>0</v>
      </c>
      <c r="BG1260" s="3">
        <v>0</v>
      </c>
      <c r="BH1260" s="2">
        <v>0</v>
      </c>
      <c r="BI1260" s="3">
        <v>0</v>
      </c>
      <c r="BJ1260" s="3">
        <v>0</v>
      </c>
      <c r="BK1260" s="2">
        <v>0</v>
      </c>
      <c r="BM1260" s="4">
        <f t="shared" si="229"/>
        <v>0</v>
      </c>
      <c r="BN1260" s="4">
        <f t="shared" si="230"/>
        <v>0</v>
      </c>
      <c r="BO1260" s="4">
        <f t="shared" si="231"/>
        <v>0</v>
      </c>
      <c r="BP1260" s="4">
        <f t="shared" si="232"/>
        <v>0</v>
      </c>
      <c r="BQ1260" s="4">
        <f t="shared" si="233"/>
        <v>0</v>
      </c>
      <c r="BR1260" s="4">
        <f t="shared" si="234"/>
        <v>0</v>
      </c>
      <c r="BS1260" s="4">
        <f t="shared" si="235"/>
        <v>0</v>
      </c>
      <c r="BT1260" s="4">
        <f t="shared" si="236"/>
        <v>0</v>
      </c>
      <c r="BU1260" s="4">
        <f t="shared" si="237"/>
        <v>0</v>
      </c>
      <c r="BV1260" s="4">
        <f t="shared" si="238"/>
        <v>0</v>
      </c>
      <c r="BW1260" s="4">
        <f t="shared" si="239"/>
        <v>0</v>
      </c>
      <c r="BX1260" s="4">
        <f t="shared" si="240"/>
        <v>0</v>
      </c>
    </row>
    <row r="1261" spans="1:76" x14ac:dyDescent="0.25">
      <c r="A1261">
        <v>16</v>
      </c>
      <c r="B1261" t="s">
        <v>60</v>
      </c>
      <c r="C1261" t="s">
        <v>61</v>
      </c>
      <c r="D1261">
        <v>2021</v>
      </c>
      <c r="E1261" t="s">
        <v>62</v>
      </c>
      <c r="F1261" t="s">
        <v>63</v>
      </c>
      <c r="G1261">
        <v>2</v>
      </c>
      <c r="H1261" t="s">
        <v>64</v>
      </c>
      <c r="I1261" t="s">
        <v>3569</v>
      </c>
      <c r="J1261" t="s">
        <v>2258</v>
      </c>
      <c r="K1261" t="s">
        <v>2259</v>
      </c>
      <c r="L1261" t="s">
        <v>3600</v>
      </c>
      <c r="M1261" t="s">
        <v>660</v>
      </c>
      <c r="N1261" t="s">
        <v>3615</v>
      </c>
      <c r="O1261" t="s">
        <v>674</v>
      </c>
      <c r="P1261" t="s">
        <v>3634</v>
      </c>
      <c r="Q1261" t="s">
        <v>675</v>
      </c>
      <c r="R1261" t="s">
        <v>3903</v>
      </c>
      <c r="S1261" t="s">
        <v>2275</v>
      </c>
      <c r="T1261">
        <v>45</v>
      </c>
      <c r="U1261">
        <v>18</v>
      </c>
      <c r="V1261" t="s">
        <v>2292</v>
      </c>
      <c r="W1261">
        <v>1</v>
      </c>
      <c r="X1261" t="s">
        <v>72</v>
      </c>
      <c r="Y1261">
        <v>1</v>
      </c>
      <c r="Z1261" t="s">
        <v>73</v>
      </c>
      <c r="AA1261">
        <v>1</v>
      </c>
      <c r="AB1261" s="2">
        <v>0</v>
      </c>
      <c r="AC1261" s="2">
        <v>0</v>
      </c>
      <c r="AD1261" s="2">
        <v>0</v>
      </c>
      <c r="AE1261" s="2">
        <v>0</v>
      </c>
      <c r="AF1261" s="2">
        <v>0</v>
      </c>
      <c r="AG1261" s="2">
        <v>0</v>
      </c>
      <c r="AH1261" s="2">
        <v>43.6</v>
      </c>
      <c r="AI1261" s="2">
        <v>0</v>
      </c>
      <c r="AJ1261" s="2">
        <v>0</v>
      </c>
      <c r="AK1261" s="2">
        <v>9.9</v>
      </c>
      <c r="AL1261" s="2">
        <v>0</v>
      </c>
      <c r="AM1261" s="2">
        <v>0</v>
      </c>
      <c r="AN1261" s="2">
        <v>21.8</v>
      </c>
      <c r="AO1261" s="2">
        <v>0</v>
      </c>
      <c r="AP1261" s="2">
        <v>0</v>
      </c>
      <c r="AQ1261" s="2">
        <v>75.3</v>
      </c>
      <c r="AR1261" s="2">
        <v>0</v>
      </c>
      <c r="AS1261" s="2">
        <v>0</v>
      </c>
      <c r="AT1261" s="3">
        <v>0</v>
      </c>
      <c r="AU1261" s="3">
        <v>0</v>
      </c>
      <c r="AV1261" s="2">
        <v>0</v>
      </c>
      <c r="AW1261" s="3">
        <v>0</v>
      </c>
      <c r="AX1261" s="3">
        <v>0</v>
      </c>
      <c r="AY1261" s="2">
        <v>0</v>
      </c>
      <c r="AZ1261" s="3">
        <v>0</v>
      </c>
      <c r="BA1261" s="3">
        <v>0</v>
      </c>
      <c r="BB1261" s="2">
        <v>0</v>
      </c>
      <c r="BC1261" s="3">
        <v>0</v>
      </c>
      <c r="BD1261" s="3">
        <v>0</v>
      </c>
      <c r="BE1261" s="2">
        <v>0</v>
      </c>
      <c r="BF1261" s="3">
        <v>0</v>
      </c>
      <c r="BG1261" s="3">
        <v>0</v>
      </c>
      <c r="BH1261" s="2">
        <v>0</v>
      </c>
      <c r="BI1261" s="3">
        <v>0</v>
      </c>
      <c r="BJ1261" s="3">
        <v>0</v>
      </c>
      <c r="BK1261" s="2">
        <v>0</v>
      </c>
      <c r="BM1261" s="4">
        <f t="shared" si="229"/>
        <v>0</v>
      </c>
      <c r="BN1261" s="4">
        <f t="shared" si="230"/>
        <v>0</v>
      </c>
      <c r="BO1261" s="4">
        <f t="shared" si="231"/>
        <v>0</v>
      </c>
      <c r="BP1261" s="4">
        <f t="shared" si="232"/>
        <v>0</v>
      </c>
      <c r="BQ1261" s="4">
        <f t="shared" si="233"/>
        <v>0</v>
      </c>
      <c r="BR1261" s="4">
        <f t="shared" si="234"/>
        <v>0</v>
      </c>
      <c r="BS1261" s="4">
        <f t="shared" si="235"/>
        <v>0</v>
      </c>
      <c r="BT1261" s="4">
        <f t="shared" si="236"/>
        <v>0</v>
      </c>
      <c r="BU1261" s="4">
        <f t="shared" si="237"/>
        <v>0</v>
      </c>
      <c r="BV1261" s="4">
        <f t="shared" si="238"/>
        <v>0</v>
      </c>
      <c r="BW1261" s="4">
        <f t="shared" si="239"/>
        <v>0</v>
      </c>
      <c r="BX1261" s="4">
        <f t="shared" si="240"/>
        <v>0</v>
      </c>
    </row>
    <row r="1262" spans="1:76" x14ac:dyDescent="0.25">
      <c r="A1262">
        <v>16</v>
      </c>
      <c r="B1262" t="s">
        <v>60</v>
      </c>
      <c r="C1262" t="s">
        <v>61</v>
      </c>
      <c r="D1262">
        <v>2021</v>
      </c>
      <c r="E1262" t="s">
        <v>62</v>
      </c>
      <c r="F1262" t="s">
        <v>63</v>
      </c>
      <c r="G1262">
        <v>2</v>
      </c>
      <c r="H1262" t="s">
        <v>64</v>
      </c>
      <c r="I1262" t="s">
        <v>3569</v>
      </c>
      <c r="J1262" t="s">
        <v>2258</v>
      </c>
      <c r="K1262" t="s">
        <v>2259</v>
      </c>
      <c r="L1262" t="s">
        <v>3600</v>
      </c>
      <c r="M1262" t="s">
        <v>660</v>
      </c>
      <c r="N1262" t="s">
        <v>3615</v>
      </c>
      <c r="O1262" t="s">
        <v>674</v>
      </c>
      <c r="P1262" t="s">
        <v>3634</v>
      </c>
      <c r="Q1262" t="s">
        <v>675</v>
      </c>
      <c r="R1262" t="s">
        <v>3903</v>
      </c>
      <c r="S1262" t="s">
        <v>2275</v>
      </c>
      <c r="T1262">
        <v>45</v>
      </c>
      <c r="U1262">
        <v>19</v>
      </c>
      <c r="V1262" t="s">
        <v>2293</v>
      </c>
      <c r="W1262">
        <v>1</v>
      </c>
      <c r="X1262" t="s">
        <v>72</v>
      </c>
      <c r="Y1262">
        <v>2</v>
      </c>
      <c r="Z1262" t="s">
        <v>823</v>
      </c>
      <c r="AA1262">
        <v>1</v>
      </c>
      <c r="AB1262" s="2">
        <v>0</v>
      </c>
      <c r="AC1262" s="2">
        <v>0</v>
      </c>
      <c r="AD1262" s="2">
        <v>0</v>
      </c>
      <c r="AE1262" s="2">
        <v>0</v>
      </c>
      <c r="AF1262" s="2">
        <v>0</v>
      </c>
      <c r="AG1262" s="2">
        <v>0</v>
      </c>
      <c r="AH1262" s="2">
        <v>0</v>
      </c>
      <c r="AI1262" s="2">
        <v>0</v>
      </c>
      <c r="AJ1262" s="2">
        <v>0</v>
      </c>
      <c r="AK1262" s="2">
        <v>0</v>
      </c>
      <c r="AL1262" s="2">
        <v>0</v>
      </c>
      <c r="AM1262" s="2">
        <v>0</v>
      </c>
      <c r="AN1262" s="2">
        <v>0</v>
      </c>
      <c r="AO1262" s="2">
        <v>0</v>
      </c>
      <c r="AP1262" s="2">
        <v>0</v>
      </c>
      <c r="AQ1262" s="2">
        <v>340</v>
      </c>
      <c r="AR1262" s="2">
        <v>0</v>
      </c>
      <c r="AS1262" s="2">
        <v>0</v>
      </c>
      <c r="AT1262" s="3">
        <v>0</v>
      </c>
      <c r="AU1262" s="3">
        <v>0</v>
      </c>
      <c r="AV1262" s="2">
        <v>0</v>
      </c>
      <c r="AW1262" s="3">
        <v>0</v>
      </c>
      <c r="AX1262" s="3">
        <v>0</v>
      </c>
      <c r="AY1262" s="2">
        <v>0</v>
      </c>
      <c r="AZ1262" s="3">
        <v>0</v>
      </c>
      <c r="BA1262" s="3">
        <v>0</v>
      </c>
      <c r="BB1262" s="2">
        <v>0</v>
      </c>
      <c r="BC1262" s="3">
        <v>0</v>
      </c>
      <c r="BD1262" s="3">
        <v>0</v>
      </c>
      <c r="BE1262" s="2">
        <v>0</v>
      </c>
      <c r="BF1262" s="3">
        <v>0</v>
      </c>
      <c r="BG1262" s="3">
        <v>0</v>
      </c>
      <c r="BH1262" s="2">
        <v>0</v>
      </c>
      <c r="BI1262" s="3">
        <v>0</v>
      </c>
      <c r="BJ1262" s="3">
        <v>0</v>
      </c>
      <c r="BK1262" s="2">
        <v>0</v>
      </c>
      <c r="BM1262" s="4">
        <f t="shared" si="229"/>
        <v>0</v>
      </c>
      <c r="BN1262" s="4">
        <f t="shared" si="230"/>
        <v>0</v>
      </c>
      <c r="BO1262" s="4">
        <f t="shared" si="231"/>
        <v>0</v>
      </c>
      <c r="BP1262" s="4">
        <f t="shared" si="232"/>
        <v>0</v>
      </c>
      <c r="BQ1262" s="4">
        <f t="shared" si="233"/>
        <v>0</v>
      </c>
      <c r="BR1262" s="4">
        <f t="shared" si="234"/>
        <v>0</v>
      </c>
      <c r="BS1262" s="4">
        <f t="shared" si="235"/>
        <v>0</v>
      </c>
      <c r="BT1262" s="4">
        <f t="shared" si="236"/>
        <v>0</v>
      </c>
      <c r="BU1262" s="4">
        <f t="shared" si="237"/>
        <v>0</v>
      </c>
      <c r="BV1262" s="4">
        <f t="shared" si="238"/>
        <v>0</v>
      </c>
      <c r="BW1262" s="4">
        <f t="shared" si="239"/>
        <v>0</v>
      </c>
      <c r="BX1262" s="4">
        <f t="shared" si="240"/>
        <v>0</v>
      </c>
    </row>
    <row r="1263" spans="1:76" x14ac:dyDescent="0.25">
      <c r="A1263">
        <v>16</v>
      </c>
      <c r="B1263" t="s">
        <v>60</v>
      </c>
      <c r="C1263" t="s">
        <v>61</v>
      </c>
      <c r="D1263">
        <v>2021</v>
      </c>
      <c r="E1263" t="s">
        <v>62</v>
      </c>
      <c r="F1263" t="s">
        <v>63</v>
      </c>
      <c r="G1263">
        <v>2</v>
      </c>
      <c r="H1263" t="s">
        <v>64</v>
      </c>
      <c r="I1263" t="s">
        <v>3569</v>
      </c>
      <c r="J1263" t="s">
        <v>2258</v>
      </c>
      <c r="K1263" t="s">
        <v>2259</v>
      </c>
      <c r="L1263" t="s">
        <v>3600</v>
      </c>
      <c r="M1263" t="s">
        <v>660</v>
      </c>
      <c r="N1263" t="s">
        <v>3615</v>
      </c>
      <c r="O1263" t="s">
        <v>674</v>
      </c>
      <c r="P1263" t="s">
        <v>3634</v>
      </c>
      <c r="Q1263" t="s">
        <v>675</v>
      </c>
      <c r="R1263" t="s">
        <v>3903</v>
      </c>
      <c r="S1263" t="s">
        <v>2275</v>
      </c>
      <c r="T1263">
        <v>45</v>
      </c>
      <c r="U1263">
        <v>20</v>
      </c>
      <c r="V1263" t="s">
        <v>2294</v>
      </c>
      <c r="W1263">
        <v>1</v>
      </c>
      <c r="X1263" t="s">
        <v>72</v>
      </c>
      <c r="Y1263">
        <v>2</v>
      </c>
      <c r="Z1263" t="s">
        <v>823</v>
      </c>
      <c r="AA1263">
        <v>1</v>
      </c>
      <c r="AB1263" s="2">
        <v>0</v>
      </c>
      <c r="AC1263" s="2">
        <v>0</v>
      </c>
      <c r="AD1263" s="2">
        <v>0</v>
      </c>
      <c r="AE1263" s="2">
        <v>0</v>
      </c>
      <c r="AF1263" s="2">
        <v>0</v>
      </c>
      <c r="AG1263" s="2">
        <v>0</v>
      </c>
      <c r="AH1263" s="2">
        <v>0</v>
      </c>
      <c r="AI1263" s="2">
        <v>0</v>
      </c>
      <c r="AJ1263" s="2">
        <v>0</v>
      </c>
      <c r="AK1263" s="2">
        <v>0</v>
      </c>
      <c r="AL1263" s="2">
        <v>0</v>
      </c>
      <c r="AM1263" s="2">
        <v>0</v>
      </c>
      <c r="AN1263" s="2">
        <v>0</v>
      </c>
      <c r="AO1263" s="2">
        <v>0</v>
      </c>
      <c r="AP1263" s="2">
        <v>0</v>
      </c>
      <c r="AQ1263" s="2">
        <v>4</v>
      </c>
      <c r="AR1263" s="2">
        <v>0</v>
      </c>
      <c r="AS1263" s="2">
        <v>0</v>
      </c>
      <c r="AT1263" s="3">
        <v>0</v>
      </c>
      <c r="AU1263" s="3">
        <v>0</v>
      </c>
      <c r="AV1263" s="2">
        <v>0</v>
      </c>
      <c r="AW1263" s="3">
        <v>0</v>
      </c>
      <c r="AX1263" s="3">
        <v>0</v>
      </c>
      <c r="AY1263" s="2">
        <v>0</v>
      </c>
      <c r="AZ1263" s="3">
        <v>0</v>
      </c>
      <c r="BA1263" s="3">
        <v>0</v>
      </c>
      <c r="BB1263" s="2">
        <v>0</v>
      </c>
      <c r="BC1263" s="3">
        <v>0</v>
      </c>
      <c r="BD1263" s="3">
        <v>0</v>
      </c>
      <c r="BE1263" s="2">
        <v>0</v>
      </c>
      <c r="BF1263" s="3">
        <v>0</v>
      </c>
      <c r="BG1263" s="3">
        <v>0</v>
      </c>
      <c r="BH1263" s="2">
        <v>0</v>
      </c>
      <c r="BI1263" s="3">
        <v>0</v>
      </c>
      <c r="BJ1263" s="3">
        <v>0</v>
      </c>
      <c r="BK1263" s="2">
        <v>0</v>
      </c>
      <c r="BM1263" s="4">
        <f t="shared" si="229"/>
        <v>0</v>
      </c>
      <c r="BN1263" s="4">
        <f t="shared" si="230"/>
        <v>0</v>
      </c>
      <c r="BO1263" s="4">
        <f t="shared" si="231"/>
        <v>0</v>
      </c>
      <c r="BP1263" s="4">
        <f t="shared" si="232"/>
        <v>0</v>
      </c>
      <c r="BQ1263" s="4">
        <f t="shared" si="233"/>
        <v>0</v>
      </c>
      <c r="BR1263" s="4">
        <f t="shared" si="234"/>
        <v>0</v>
      </c>
      <c r="BS1263" s="4">
        <f t="shared" si="235"/>
        <v>0</v>
      </c>
      <c r="BT1263" s="4">
        <f t="shared" si="236"/>
        <v>0</v>
      </c>
      <c r="BU1263" s="4">
        <f t="shared" si="237"/>
        <v>0</v>
      </c>
      <c r="BV1263" s="4">
        <f t="shared" si="238"/>
        <v>0</v>
      </c>
      <c r="BW1263" s="4">
        <f t="shared" si="239"/>
        <v>0</v>
      </c>
      <c r="BX1263" s="4">
        <f t="shared" si="240"/>
        <v>0</v>
      </c>
    </row>
    <row r="1264" spans="1:76" x14ac:dyDescent="0.25">
      <c r="A1264">
        <v>16</v>
      </c>
      <c r="B1264" t="s">
        <v>60</v>
      </c>
      <c r="C1264" t="s">
        <v>61</v>
      </c>
      <c r="D1264">
        <v>2021</v>
      </c>
      <c r="E1264" t="s">
        <v>62</v>
      </c>
      <c r="F1264" t="s">
        <v>63</v>
      </c>
      <c r="G1264">
        <v>2</v>
      </c>
      <c r="H1264" t="s">
        <v>64</v>
      </c>
      <c r="I1264" t="s">
        <v>3569</v>
      </c>
      <c r="J1264" t="s">
        <v>2258</v>
      </c>
      <c r="K1264" t="s">
        <v>2259</v>
      </c>
      <c r="L1264" t="s">
        <v>3600</v>
      </c>
      <c r="M1264" t="s">
        <v>660</v>
      </c>
      <c r="N1264" t="s">
        <v>3615</v>
      </c>
      <c r="O1264" t="s">
        <v>674</v>
      </c>
      <c r="P1264" t="s">
        <v>3634</v>
      </c>
      <c r="Q1264" t="s">
        <v>675</v>
      </c>
      <c r="R1264" t="s">
        <v>3903</v>
      </c>
      <c r="S1264" t="s">
        <v>2275</v>
      </c>
      <c r="T1264">
        <v>45</v>
      </c>
      <c r="U1264">
        <v>21</v>
      </c>
      <c r="V1264" t="s">
        <v>2295</v>
      </c>
      <c r="W1264">
        <v>1</v>
      </c>
      <c r="X1264" t="s">
        <v>72</v>
      </c>
      <c r="Y1264">
        <v>1</v>
      </c>
      <c r="Z1264" t="s">
        <v>73</v>
      </c>
      <c r="AA1264">
        <v>1</v>
      </c>
      <c r="AB1264" s="2">
        <v>0</v>
      </c>
      <c r="AC1264" s="2">
        <v>0</v>
      </c>
      <c r="AD1264" s="2">
        <v>0</v>
      </c>
      <c r="AE1264" s="2">
        <v>2</v>
      </c>
      <c r="AF1264" s="2">
        <v>1</v>
      </c>
      <c r="AG1264" s="2">
        <v>50</v>
      </c>
      <c r="AH1264" s="2">
        <v>11</v>
      </c>
      <c r="AI1264" s="2">
        <v>0</v>
      </c>
      <c r="AJ1264" s="2">
        <v>0</v>
      </c>
      <c r="AK1264" s="2">
        <v>0</v>
      </c>
      <c r="AL1264" s="2">
        <v>0</v>
      </c>
      <c r="AM1264" s="2">
        <v>0</v>
      </c>
      <c r="AN1264" s="2">
        <v>0</v>
      </c>
      <c r="AO1264" s="2">
        <v>0</v>
      </c>
      <c r="AP1264" s="2">
        <v>0</v>
      </c>
      <c r="AQ1264" s="2">
        <v>13</v>
      </c>
      <c r="AR1264" s="2">
        <v>1</v>
      </c>
      <c r="AS1264" s="2">
        <v>7.69</v>
      </c>
      <c r="AT1264" s="3">
        <v>0</v>
      </c>
      <c r="AU1264" s="3">
        <v>0</v>
      </c>
      <c r="AV1264" s="2">
        <v>0</v>
      </c>
      <c r="AW1264" s="3">
        <v>8288626458</v>
      </c>
      <c r="AX1264" s="3">
        <v>124613021</v>
      </c>
      <c r="AY1264" s="2">
        <v>1.5</v>
      </c>
      <c r="AZ1264" s="3">
        <v>18372751000</v>
      </c>
      <c r="BA1264" s="3">
        <v>0</v>
      </c>
      <c r="BB1264" s="2">
        <v>0</v>
      </c>
      <c r="BC1264" s="3">
        <v>0</v>
      </c>
      <c r="BD1264" s="3">
        <v>0</v>
      </c>
      <c r="BE1264" s="2">
        <v>0</v>
      </c>
      <c r="BF1264" s="3">
        <v>0</v>
      </c>
      <c r="BG1264" s="3">
        <v>0</v>
      </c>
      <c r="BH1264" s="2">
        <v>0</v>
      </c>
      <c r="BI1264" s="3">
        <v>26661377458</v>
      </c>
      <c r="BJ1264" s="3">
        <v>124613021</v>
      </c>
      <c r="BK1264" s="2">
        <v>0.47</v>
      </c>
      <c r="BM1264" s="4">
        <f t="shared" si="229"/>
        <v>0</v>
      </c>
      <c r="BN1264" s="4">
        <f t="shared" si="230"/>
        <v>0</v>
      </c>
      <c r="BO1264" s="4">
        <f t="shared" si="231"/>
        <v>8288.6264580000006</v>
      </c>
      <c r="BP1264" s="4">
        <f t="shared" si="232"/>
        <v>124.613021</v>
      </c>
      <c r="BQ1264" s="4">
        <f t="shared" si="233"/>
        <v>18372.751</v>
      </c>
      <c r="BR1264" s="4">
        <f t="shared" si="234"/>
        <v>0</v>
      </c>
      <c r="BS1264" s="4">
        <f t="shared" si="235"/>
        <v>0</v>
      </c>
      <c r="BT1264" s="4">
        <f t="shared" si="236"/>
        <v>0</v>
      </c>
      <c r="BU1264" s="4">
        <f t="shared" si="237"/>
        <v>0</v>
      </c>
      <c r="BV1264" s="4">
        <f t="shared" si="238"/>
        <v>0</v>
      </c>
      <c r="BW1264" s="4">
        <f t="shared" si="239"/>
        <v>26661.377458000003</v>
      </c>
      <c r="BX1264" s="4">
        <f t="shared" si="240"/>
        <v>124.613021</v>
      </c>
    </row>
    <row r="1265" spans="1:76" x14ac:dyDescent="0.25">
      <c r="A1265">
        <v>16</v>
      </c>
      <c r="B1265" t="s">
        <v>60</v>
      </c>
      <c r="C1265" t="s">
        <v>61</v>
      </c>
      <c r="D1265">
        <v>2021</v>
      </c>
      <c r="E1265" t="s">
        <v>62</v>
      </c>
      <c r="F1265" t="s">
        <v>63</v>
      </c>
      <c r="G1265">
        <v>2</v>
      </c>
      <c r="H1265" t="s">
        <v>64</v>
      </c>
      <c r="I1265" t="s">
        <v>3569</v>
      </c>
      <c r="J1265" t="s">
        <v>2258</v>
      </c>
      <c r="K1265" t="s">
        <v>2259</v>
      </c>
      <c r="L1265" t="s">
        <v>3600</v>
      </c>
      <c r="M1265" t="s">
        <v>660</v>
      </c>
      <c r="N1265" t="s">
        <v>3615</v>
      </c>
      <c r="O1265" t="s">
        <v>674</v>
      </c>
      <c r="P1265" t="s">
        <v>3634</v>
      </c>
      <c r="Q1265" t="s">
        <v>675</v>
      </c>
      <c r="R1265" t="s">
        <v>3903</v>
      </c>
      <c r="S1265" t="s">
        <v>2275</v>
      </c>
      <c r="T1265">
        <v>45</v>
      </c>
      <c r="U1265">
        <v>22</v>
      </c>
      <c r="V1265" t="s">
        <v>2271</v>
      </c>
      <c r="W1265">
        <v>2</v>
      </c>
      <c r="X1265" t="s">
        <v>76</v>
      </c>
      <c r="Y1265">
        <v>1</v>
      </c>
      <c r="Z1265" t="s">
        <v>73</v>
      </c>
      <c r="AA1265">
        <v>1</v>
      </c>
      <c r="AB1265" s="2">
        <v>100</v>
      </c>
      <c r="AC1265" s="2">
        <v>33.39</v>
      </c>
      <c r="AD1265" s="2">
        <v>33.39</v>
      </c>
      <c r="AE1265" s="2">
        <v>100</v>
      </c>
      <c r="AF1265" s="2">
        <v>0</v>
      </c>
      <c r="AG1265" s="2">
        <v>0</v>
      </c>
      <c r="AH1265" s="2">
        <v>100</v>
      </c>
      <c r="AI1265" s="2">
        <v>0</v>
      </c>
      <c r="AJ1265" s="2">
        <v>0</v>
      </c>
      <c r="AK1265" s="2">
        <v>100</v>
      </c>
      <c r="AL1265" s="2">
        <v>0</v>
      </c>
      <c r="AM1265" s="2">
        <v>0</v>
      </c>
      <c r="AN1265" s="2">
        <v>100</v>
      </c>
      <c r="AO1265" s="2">
        <v>0</v>
      </c>
      <c r="AP1265" s="2">
        <v>0</v>
      </c>
      <c r="AQ1265" s="2" t="s">
        <v>77</v>
      </c>
      <c r="AR1265" s="2" t="s">
        <v>77</v>
      </c>
      <c r="AS1265" s="2" t="s">
        <v>77</v>
      </c>
      <c r="AT1265" s="3">
        <v>184024283264</v>
      </c>
      <c r="AU1265" s="3">
        <v>61377186291</v>
      </c>
      <c r="AV1265" s="2">
        <v>33.35</v>
      </c>
      <c r="AW1265" s="3">
        <v>431337723809</v>
      </c>
      <c r="AX1265" s="3">
        <v>216758407679</v>
      </c>
      <c r="AY1265" s="2">
        <v>50.25</v>
      </c>
      <c r="AZ1265" s="3">
        <v>304360860000</v>
      </c>
      <c r="BA1265" s="3">
        <v>0</v>
      </c>
      <c r="BB1265" s="2">
        <v>0</v>
      </c>
      <c r="BC1265" s="3">
        <v>1</v>
      </c>
      <c r="BD1265" s="3">
        <v>0</v>
      </c>
      <c r="BE1265" s="2">
        <v>0</v>
      </c>
      <c r="BF1265" s="3">
        <v>1</v>
      </c>
      <c r="BG1265" s="3">
        <v>0</v>
      </c>
      <c r="BH1265" s="2">
        <v>0</v>
      </c>
      <c r="BI1265" s="3">
        <v>919722867075</v>
      </c>
      <c r="BJ1265" s="3">
        <v>278135593970</v>
      </c>
      <c r="BK1265" s="2">
        <v>30.24</v>
      </c>
      <c r="BM1265" s="4">
        <f t="shared" si="229"/>
        <v>184024.283264</v>
      </c>
      <c r="BN1265" s="4">
        <f t="shared" si="230"/>
        <v>61377.186290999998</v>
      </c>
      <c r="BO1265" s="4">
        <f t="shared" si="231"/>
        <v>431337.72380899999</v>
      </c>
      <c r="BP1265" s="4">
        <f t="shared" si="232"/>
        <v>216758.407679</v>
      </c>
      <c r="BQ1265" s="4">
        <f t="shared" si="233"/>
        <v>304360.86</v>
      </c>
      <c r="BR1265" s="4">
        <f t="shared" si="234"/>
        <v>0</v>
      </c>
      <c r="BS1265" s="4">
        <f t="shared" si="235"/>
        <v>9.9999999999999995E-7</v>
      </c>
      <c r="BT1265" s="4">
        <f t="shared" si="236"/>
        <v>0</v>
      </c>
      <c r="BU1265" s="4">
        <f t="shared" si="237"/>
        <v>9.9999999999999995E-7</v>
      </c>
      <c r="BV1265" s="4">
        <f t="shared" si="238"/>
        <v>0</v>
      </c>
      <c r="BW1265" s="4">
        <f t="shared" si="239"/>
        <v>919722.86707499996</v>
      </c>
      <c r="BX1265" s="4">
        <f t="shared" si="240"/>
        <v>278135.59396999999</v>
      </c>
    </row>
    <row r="1266" spans="1:76" x14ac:dyDescent="0.25">
      <c r="A1266">
        <v>16</v>
      </c>
      <c r="B1266" t="s">
        <v>60</v>
      </c>
      <c r="C1266" t="s">
        <v>61</v>
      </c>
      <c r="D1266">
        <v>2021</v>
      </c>
      <c r="E1266" t="s">
        <v>62</v>
      </c>
      <c r="F1266" t="s">
        <v>63</v>
      </c>
      <c r="G1266">
        <v>2</v>
      </c>
      <c r="H1266" t="s">
        <v>64</v>
      </c>
      <c r="I1266" t="s">
        <v>3569</v>
      </c>
      <c r="J1266" t="s">
        <v>2258</v>
      </c>
      <c r="K1266" t="s">
        <v>2259</v>
      </c>
      <c r="L1266" t="s">
        <v>3600</v>
      </c>
      <c r="M1266" t="s">
        <v>660</v>
      </c>
      <c r="N1266" t="s">
        <v>3615</v>
      </c>
      <c r="O1266" t="s">
        <v>674</v>
      </c>
      <c r="P1266" t="s">
        <v>3634</v>
      </c>
      <c r="Q1266" t="s">
        <v>675</v>
      </c>
      <c r="R1266" t="s">
        <v>3903</v>
      </c>
      <c r="S1266" t="s">
        <v>2275</v>
      </c>
      <c r="T1266">
        <v>45</v>
      </c>
      <c r="U1266">
        <v>23</v>
      </c>
      <c r="V1266" t="s">
        <v>2296</v>
      </c>
      <c r="W1266">
        <v>1</v>
      </c>
      <c r="X1266" t="s">
        <v>72</v>
      </c>
      <c r="Y1266">
        <v>1</v>
      </c>
      <c r="Z1266" t="s">
        <v>73</v>
      </c>
      <c r="AA1266">
        <v>1</v>
      </c>
      <c r="AB1266" s="2">
        <v>526</v>
      </c>
      <c r="AC1266" s="2">
        <v>160</v>
      </c>
      <c r="AD1266" s="2">
        <v>30.42</v>
      </c>
      <c r="AE1266" s="2">
        <v>73</v>
      </c>
      <c r="AF1266" s="2">
        <v>73</v>
      </c>
      <c r="AG1266" s="2">
        <v>100</v>
      </c>
      <c r="AH1266" s="2">
        <v>219</v>
      </c>
      <c r="AI1266" s="2">
        <v>0</v>
      </c>
      <c r="AJ1266" s="2">
        <v>0</v>
      </c>
      <c r="AK1266" s="2">
        <v>0</v>
      </c>
      <c r="AL1266" s="2">
        <v>0</v>
      </c>
      <c r="AM1266" s="2">
        <v>0</v>
      </c>
      <c r="AN1266" s="2">
        <v>0</v>
      </c>
      <c r="AO1266" s="2">
        <v>0</v>
      </c>
      <c r="AP1266" s="2">
        <v>0</v>
      </c>
      <c r="AQ1266" s="2">
        <v>452</v>
      </c>
      <c r="AR1266" s="2">
        <v>233</v>
      </c>
      <c r="AS1266" s="2">
        <v>51.55</v>
      </c>
      <c r="AT1266" s="3">
        <v>2476150180</v>
      </c>
      <c r="AU1266" s="3">
        <v>1473374720</v>
      </c>
      <c r="AV1266" s="2">
        <v>59.5</v>
      </c>
      <c r="AW1266" s="3">
        <v>5406080026</v>
      </c>
      <c r="AX1266" s="3">
        <v>4175991565</v>
      </c>
      <c r="AY1266" s="2">
        <v>77.25</v>
      </c>
      <c r="AZ1266" s="3">
        <v>30846919000</v>
      </c>
      <c r="BA1266" s="3">
        <v>0</v>
      </c>
      <c r="BB1266" s="2">
        <v>0</v>
      </c>
      <c r="BC1266" s="3">
        <v>0</v>
      </c>
      <c r="BD1266" s="3">
        <v>0</v>
      </c>
      <c r="BE1266" s="2">
        <v>0</v>
      </c>
      <c r="BF1266" s="3">
        <v>0</v>
      </c>
      <c r="BG1266" s="3">
        <v>0</v>
      </c>
      <c r="BH1266" s="2">
        <v>0</v>
      </c>
      <c r="BI1266" s="3">
        <v>38729149206</v>
      </c>
      <c r="BJ1266" s="3">
        <v>5649366285</v>
      </c>
      <c r="BK1266" s="2">
        <v>14.59</v>
      </c>
      <c r="BM1266" s="4">
        <f t="shared" si="229"/>
        <v>2476.1501800000001</v>
      </c>
      <c r="BN1266" s="4">
        <f t="shared" si="230"/>
        <v>1473.37472</v>
      </c>
      <c r="BO1266" s="4">
        <f t="shared" si="231"/>
        <v>5406.0800259999996</v>
      </c>
      <c r="BP1266" s="4">
        <f t="shared" si="232"/>
        <v>4175.9915650000003</v>
      </c>
      <c r="BQ1266" s="4">
        <f t="shared" si="233"/>
        <v>30846.919000000002</v>
      </c>
      <c r="BR1266" s="4">
        <f t="shared" si="234"/>
        <v>0</v>
      </c>
      <c r="BS1266" s="4">
        <f t="shared" si="235"/>
        <v>0</v>
      </c>
      <c r="BT1266" s="4">
        <f t="shared" si="236"/>
        <v>0</v>
      </c>
      <c r="BU1266" s="4">
        <f t="shared" si="237"/>
        <v>0</v>
      </c>
      <c r="BV1266" s="4">
        <f t="shared" si="238"/>
        <v>0</v>
      </c>
      <c r="BW1266" s="4">
        <f t="shared" si="239"/>
        <v>38729.149206000002</v>
      </c>
      <c r="BX1266" s="4">
        <f t="shared" si="240"/>
        <v>5649.3662850000001</v>
      </c>
    </row>
    <row r="1267" spans="1:76" x14ac:dyDescent="0.25">
      <c r="A1267">
        <v>16</v>
      </c>
      <c r="B1267" t="s">
        <v>60</v>
      </c>
      <c r="C1267" t="s">
        <v>61</v>
      </c>
      <c r="D1267">
        <v>2021</v>
      </c>
      <c r="E1267" t="s">
        <v>62</v>
      </c>
      <c r="F1267" t="s">
        <v>63</v>
      </c>
      <c r="G1267">
        <v>2</v>
      </c>
      <c r="H1267" t="s">
        <v>64</v>
      </c>
      <c r="I1267" t="s">
        <v>3569</v>
      </c>
      <c r="J1267" t="s">
        <v>2258</v>
      </c>
      <c r="K1267" t="s">
        <v>2259</v>
      </c>
      <c r="L1267" t="s">
        <v>3600</v>
      </c>
      <c r="M1267" t="s">
        <v>660</v>
      </c>
      <c r="N1267" t="s">
        <v>3615</v>
      </c>
      <c r="O1267" t="s">
        <v>674</v>
      </c>
      <c r="P1267" t="s">
        <v>3634</v>
      </c>
      <c r="Q1267" t="s">
        <v>675</v>
      </c>
      <c r="R1267" t="s">
        <v>3903</v>
      </c>
      <c r="S1267" t="s">
        <v>2275</v>
      </c>
      <c r="T1267">
        <v>45</v>
      </c>
      <c r="U1267">
        <v>24</v>
      </c>
      <c r="V1267" t="s">
        <v>2297</v>
      </c>
      <c r="W1267">
        <v>2</v>
      </c>
      <c r="X1267" t="s">
        <v>76</v>
      </c>
      <c r="Y1267">
        <v>1</v>
      </c>
      <c r="Z1267" t="s">
        <v>73</v>
      </c>
      <c r="AA1267">
        <v>1</v>
      </c>
      <c r="AB1267" s="2">
        <v>100</v>
      </c>
      <c r="AC1267" s="2">
        <v>20.18</v>
      </c>
      <c r="AD1267" s="2">
        <v>20.18</v>
      </c>
      <c r="AE1267" s="2">
        <v>100</v>
      </c>
      <c r="AF1267" s="2">
        <v>0</v>
      </c>
      <c r="AG1267" s="2">
        <v>0</v>
      </c>
      <c r="AH1267" s="2">
        <v>100</v>
      </c>
      <c r="AI1267" s="2">
        <v>0</v>
      </c>
      <c r="AJ1267" s="2">
        <v>0</v>
      </c>
      <c r="AK1267" s="2">
        <v>100</v>
      </c>
      <c r="AL1267" s="2">
        <v>0</v>
      </c>
      <c r="AM1267" s="2">
        <v>0</v>
      </c>
      <c r="AN1267" s="2">
        <v>0</v>
      </c>
      <c r="AO1267" s="2">
        <v>0</v>
      </c>
      <c r="AP1267" s="2">
        <v>0</v>
      </c>
      <c r="AQ1267" s="2" t="s">
        <v>77</v>
      </c>
      <c r="AR1267" s="2" t="s">
        <v>77</v>
      </c>
      <c r="AS1267" s="2" t="s">
        <v>77</v>
      </c>
      <c r="AT1267" s="3">
        <v>8048355776</v>
      </c>
      <c r="AU1267" s="3">
        <v>1624086511</v>
      </c>
      <c r="AV1267" s="2">
        <v>20.18</v>
      </c>
      <c r="AW1267" s="3">
        <v>17766678375</v>
      </c>
      <c r="AX1267" s="3">
        <v>8375348278</v>
      </c>
      <c r="AY1267" s="2">
        <v>47.14</v>
      </c>
      <c r="AZ1267" s="3">
        <v>62813020000</v>
      </c>
      <c r="BA1267" s="3">
        <v>0</v>
      </c>
      <c r="BB1267" s="2">
        <v>0</v>
      </c>
      <c r="BC1267" s="3">
        <v>1</v>
      </c>
      <c r="BD1267" s="3">
        <v>0</v>
      </c>
      <c r="BE1267" s="2">
        <v>0</v>
      </c>
      <c r="BF1267" s="3">
        <v>0</v>
      </c>
      <c r="BG1267" s="3">
        <v>0</v>
      </c>
      <c r="BH1267" s="2">
        <v>0</v>
      </c>
      <c r="BI1267" s="3">
        <v>88628054152</v>
      </c>
      <c r="BJ1267" s="3">
        <v>9999434789</v>
      </c>
      <c r="BK1267" s="2">
        <v>11.28</v>
      </c>
      <c r="BM1267" s="4">
        <f t="shared" si="229"/>
        <v>8048.3557760000003</v>
      </c>
      <c r="BN1267" s="4">
        <f t="shared" si="230"/>
        <v>1624.086511</v>
      </c>
      <c r="BO1267" s="4">
        <f t="shared" si="231"/>
        <v>17766.678375</v>
      </c>
      <c r="BP1267" s="4">
        <f t="shared" si="232"/>
        <v>8375.3482779999995</v>
      </c>
      <c r="BQ1267" s="4">
        <f t="shared" si="233"/>
        <v>62813.02</v>
      </c>
      <c r="BR1267" s="4">
        <f t="shared" si="234"/>
        <v>0</v>
      </c>
      <c r="BS1267" s="4">
        <f t="shared" si="235"/>
        <v>9.9999999999999995E-7</v>
      </c>
      <c r="BT1267" s="4">
        <f t="shared" si="236"/>
        <v>0</v>
      </c>
      <c r="BU1267" s="4">
        <f t="shared" si="237"/>
        <v>0</v>
      </c>
      <c r="BV1267" s="4">
        <f t="shared" si="238"/>
        <v>0</v>
      </c>
      <c r="BW1267" s="4">
        <f t="shared" si="239"/>
        <v>88628.054151999982</v>
      </c>
      <c r="BX1267" s="4">
        <f t="shared" si="240"/>
        <v>9999.434788999999</v>
      </c>
    </row>
    <row r="1268" spans="1:76" x14ac:dyDescent="0.25">
      <c r="A1268">
        <v>16</v>
      </c>
      <c r="B1268" t="s">
        <v>60</v>
      </c>
      <c r="C1268" t="s">
        <v>61</v>
      </c>
      <c r="D1268">
        <v>2021</v>
      </c>
      <c r="E1268" t="s">
        <v>62</v>
      </c>
      <c r="F1268" t="s">
        <v>63</v>
      </c>
      <c r="G1268">
        <v>2</v>
      </c>
      <c r="H1268" t="s">
        <v>64</v>
      </c>
      <c r="I1268" t="s">
        <v>3569</v>
      </c>
      <c r="J1268" t="s">
        <v>2258</v>
      </c>
      <c r="K1268" t="s">
        <v>2259</v>
      </c>
      <c r="L1268" t="s">
        <v>3600</v>
      </c>
      <c r="M1268" t="s">
        <v>660</v>
      </c>
      <c r="N1268" t="s">
        <v>3615</v>
      </c>
      <c r="O1268" t="s">
        <v>674</v>
      </c>
      <c r="P1268" t="s">
        <v>3634</v>
      </c>
      <c r="Q1268" t="s">
        <v>675</v>
      </c>
      <c r="R1268" t="s">
        <v>3903</v>
      </c>
      <c r="S1268" t="s">
        <v>2275</v>
      </c>
      <c r="T1268">
        <v>45</v>
      </c>
      <c r="U1268">
        <v>25</v>
      </c>
      <c r="V1268" t="s">
        <v>2298</v>
      </c>
      <c r="W1268">
        <v>1</v>
      </c>
      <c r="X1268" t="s">
        <v>72</v>
      </c>
      <c r="Y1268">
        <v>1</v>
      </c>
      <c r="Z1268" t="s">
        <v>73</v>
      </c>
      <c r="AA1268">
        <v>1</v>
      </c>
      <c r="AB1268" s="2">
        <v>1</v>
      </c>
      <c r="AC1268" s="2">
        <v>0</v>
      </c>
      <c r="AD1268" s="2">
        <v>0</v>
      </c>
      <c r="AE1268" s="2">
        <v>3</v>
      </c>
      <c r="AF1268" s="2">
        <v>0</v>
      </c>
      <c r="AG1268" s="2">
        <v>0</v>
      </c>
      <c r="AH1268" s="2">
        <v>10</v>
      </c>
      <c r="AI1268" s="2">
        <v>0</v>
      </c>
      <c r="AJ1268" s="2">
        <v>0</v>
      </c>
      <c r="AK1268" s="2">
        <v>0</v>
      </c>
      <c r="AL1268" s="2">
        <v>0</v>
      </c>
      <c r="AM1268" s="2">
        <v>0</v>
      </c>
      <c r="AN1268" s="2">
        <v>0</v>
      </c>
      <c r="AO1268" s="2">
        <v>0</v>
      </c>
      <c r="AP1268" s="2">
        <v>0</v>
      </c>
      <c r="AQ1268" s="2">
        <v>13</v>
      </c>
      <c r="AR1268" s="2">
        <v>0</v>
      </c>
      <c r="AS1268" s="2">
        <v>0</v>
      </c>
      <c r="AT1268" s="3">
        <v>8456429</v>
      </c>
      <c r="AU1268" s="3">
        <v>0</v>
      </c>
      <c r="AV1268" s="2">
        <v>0</v>
      </c>
      <c r="AW1268" s="3">
        <v>28452108583</v>
      </c>
      <c r="AX1268" s="3">
        <v>25834874839</v>
      </c>
      <c r="AY1268" s="2">
        <v>90.8</v>
      </c>
      <c r="AZ1268" s="3">
        <v>101428399000</v>
      </c>
      <c r="BA1268" s="3">
        <v>0</v>
      </c>
      <c r="BB1268" s="2">
        <v>0</v>
      </c>
      <c r="BC1268" s="3">
        <v>0</v>
      </c>
      <c r="BD1268" s="3">
        <v>0</v>
      </c>
      <c r="BE1268" s="2">
        <v>0</v>
      </c>
      <c r="BF1268" s="3">
        <v>0</v>
      </c>
      <c r="BG1268" s="3">
        <v>0</v>
      </c>
      <c r="BH1268" s="2">
        <v>0</v>
      </c>
      <c r="BI1268" s="3">
        <v>129888964012</v>
      </c>
      <c r="BJ1268" s="3">
        <v>25834874839</v>
      </c>
      <c r="BK1268" s="2">
        <v>19.89</v>
      </c>
      <c r="BM1268" s="4">
        <f t="shared" si="229"/>
        <v>8.456429</v>
      </c>
      <c r="BN1268" s="4">
        <f t="shared" si="230"/>
        <v>0</v>
      </c>
      <c r="BO1268" s="4">
        <f t="shared" si="231"/>
        <v>28452.108583000001</v>
      </c>
      <c r="BP1268" s="4">
        <f t="shared" si="232"/>
        <v>25834.874839</v>
      </c>
      <c r="BQ1268" s="4">
        <f t="shared" si="233"/>
        <v>101428.399</v>
      </c>
      <c r="BR1268" s="4">
        <f t="shared" si="234"/>
        <v>0</v>
      </c>
      <c r="BS1268" s="4">
        <f t="shared" si="235"/>
        <v>0</v>
      </c>
      <c r="BT1268" s="4">
        <f t="shared" si="236"/>
        <v>0</v>
      </c>
      <c r="BU1268" s="4">
        <f t="shared" si="237"/>
        <v>0</v>
      </c>
      <c r="BV1268" s="4">
        <f t="shared" si="238"/>
        <v>0</v>
      </c>
      <c r="BW1268" s="4">
        <f t="shared" si="239"/>
        <v>129888.96401200001</v>
      </c>
      <c r="BX1268" s="4">
        <f t="shared" si="240"/>
        <v>25834.874839</v>
      </c>
    </row>
    <row r="1269" spans="1:76" x14ac:dyDescent="0.25">
      <c r="A1269">
        <v>16</v>
      </c>
      <c r="B1269" t="s">
        <v>60</v>
      </c>
      <c r="C1269" t="s">
        <v>61</v>
      </c>
      <c r="D1269">
        <v>2021</v>
      </c>
      <c r="E1269" t="s">
        <v>62</v>
      </c>
      <c r="F1269" t="s">
        <v>63</v>
      </c>
      <c r="G1269">
        <v>2</v>
      </c>
      <c r="H1269" t="s">
        <v>64</v>
      </c>
      <c r="I1269" t="s">
        <v>3569</v>
      </c>
      <c r="J1269" t="s">
        <v>2258</v>
      </c>
      <c r="K1269" t="s">
        <v>2259</v>
      </c>
      <c r="L1269" t="s">
        <v>3600</v>
      </c>
      <c r="M1269" t="s">
        <v>660</v>
      </c>
      <c r="N1269" t="s">
        <v>3615</v>
      </c>
      <c r="O1269" t="s">
        <v>674</v>
      </c>
      <c r="P1269" t="s">
        <v>3634</v>
      </c>
      <c r="Q1269" t="s">
        <v>675</v>
      </c>
      <c r="R1269" t="s">
        <v>3903</v>
      </c>
      <c r="S1269" t="s">
        <v>2275</v>
      </c>
      <c r="T1269">
        <v>45</v>
      </c>
      <c r="U1269">
        <v>26</v>
      </c>
      <c r="V1269" t="s">
        <v>2299</v>
      </c>
      <c r="W1269">
        <v>1</v>
      </c>
      <c r="X1269" t="s">
        <v>72</v>
      </c>
      <c r="Y1269">
        <v>1</v>
      </c>
      <c r="Z1269" t="s">
        <v>73</v>
      </c>
      <c r="AA1269">
        <v>1</v>
      </c>
      <c r="AB1269" s="2">
        <v>0</v>
      </c>
      <c r="AC1269" s="2">
        <v>0</v>
      </c>
      <c r="AD1269" s="2">
        <v>0</v>
      </c>
      <c r="AE1269" s="2">
        <v>0</v>
      </c>
      <c r="AF1269" s="2">
        <v>0</v>
      </c>
      <c r="AG1269" s="2">
        <v>0</v>
      </c>
      <c r="AH1269" s="2">
        <v>4</v>
      </c>
      <c r="AI1269" s="2">
        <v>0</v>
      </c>
      <c r="AJ1269" s="2">
        <v>0</v>
      </c>
      <c r="AK1269" s="2">
        <v>0</v>
      </c>
      <c r="AL1269" s="2">
        <v>0</v>
      </c>
      <c r="AM1269" s="2">
        <v>0</v>
      </c>
      <c r="AN1269" s="2">
        <v>0</v>
      </c>
      <c r="AO1269" s="2">
        <v>0</v>
      </c>
      <c r="AP1269" s="2">
        <v>0</v>
      </c>
      <c r="AQ1269" s="2">
        <v>4</v>
      </c>
      <c r="AR1269" s="2">
        <v>0</v>
      </c>
      <c r="AS1269" s="2">
        <v>0</v>
      </c>
      <c r="AT1269" s="3">
        <v>0</v>
      </c>
      <c r="AU1269" s="3">
        <v>0</v>
      </c>
      <c r="AV1269" s="2">
        <v>0</v>
      </c>
      <c r="AW1269" s="3">
        <v>0</v>
      </c>
      <c r="AX1269" s="3">
        <v>0</v>
      </c>
      <c r="AY1269" s="2">
        <v>0</v>
      </c>
      <c r="AZ1269" s="3">
        <v>159500000000</v>
      </c>
      <c r="BA1269" s="3">
        <v>0</v>
      </c>
      <c r="BB1269" s="2">
        <v>0</v>
      </c>
      <c r="BC1269" s="3">
        <v>0</v>
      </c>
      <c r="BD1269" s="3">
        <v>0</v>
      </c>
      <c r="BE1269" s="2">
        <v>0</v>
      </c>
      <c r="BF1269" s="3">
        <v>0</v>
      </c>
      <c r="BG1269" s="3">
        <v>0</v>
      </c>
      <c r="BH1269" s="2">
        <v>0</v>
      </c>
      <c r="BI1269" s="3">
        <v>159500000000</v>
      </c>
      <c r="BJ1269" s="3">
        <v>0</v>
      </c>
      <c r="BK1269" s="2">
        <v>0</v>
      </c>
      <c r="BM1269" s="4">
        <f t="shared" si="229"/>
        <v>0</v>
      </c>
      <c r="BN1269" s="4">
        <f t="shared" si="230"/>
        <v>0</v>
      </c>
      <c r="BO1269" s="4">
        <f t="shared" si="231"/>
        <v>0</v>
      </c>
      <c r="BP1269" s="4">
        <f t="shared" si="232"/>
        <v>0</v>
      </c>
      <c r="BQ1269" s="4">
        <f t="shared" si="233"/>
        <v>159500</v>
      </c>
      <c r="BR1269" s="4">
        <f t="shared" si="234"/>
        <v>0</v>
      </c>
      <c r="BS1269" s="4">
        <f t="shared" si="235"/>
        <v>0</v>
      </c>
      <c r="BT1269" s="4">
        <f t="shared" si="236"/>
        <v>0</v>
      </c>
      <c r="BU1269" s="4">
        <f t="shared" si="237"/>
        <v>0</v>
      </c>
      <c r="BV1269" s="4">
        <f t="shared" si="238"/>
        <v>0</v>
      </c>
      <c r="BW1269" s="4">
        <f t="shared" si="239"/>
        <v>159500</v>
      </c>
      <c r="BX1269" s="4">
        <f t="shared" si="240"/>
        <v>0</v>
      </c>
    </row>
    <row r="1270" spans="1:76" x14ac:dyDescent="0.25">
      <c r="A1270">
        <v>16</v>
      </c>
      <c r="B1270" t="s">
        <v>60</v>
      </c>
      <c r="C1270" t="s">
        <v>61</v>
      </c>
      <c r="D1270">
        <v>2021</v>
      </c>
      <c r="E1270" t="s">
        <v>62</v>
      </c>
      <c r="F1270" t="s">
        <v>63</v>
      </c>
      <c r="G1270">
        <v>2</v>
      </c>
      <c r="H1270" t="s">
        <v>64</v>
      </c>
      <c r="I1270" t="s">
        <v>3569</v>
      </c>
      <c r="J1270" t="s">
        <v>2258</v>
      </c>
      <c r="K1270" t="s">
        <v>2259</v>
      </c>
      <c r="L1270" t="s">
        <v>3600</v>
      </c>
      <c r="M1270" t="s">
        <v>660</v>
      </c>
      <c r="N1270" t="s">
        <v>3615</v>
      </c>
      <c r="O1270" t="s">
        <v>674</v>
      </c>
      <c r="P1270" t="s">
        <v>3634</v>
      </c>
      <c r="Q1270" t="s">
        <v>675</v>
      </c>
      <c r="R1270" t="s">
        <v>3904</v>
      </c>
      <c r="S1270" t="s">
        <v>2300</v>
      </c>
      <c r="T1270">
        <v>23</v>
      </c>
      <c r="U1270">
        <v>1</v>
      </c>
      <c r="V1270" t="s">
        <v>2301</v>
      </c>
      <c r="W1270">
        <v>1</v>
      </c>
      <c r="X1270" t="s">
        <v>72</v>
      </c>
      <c r="Y1270">
        <v>1</v>
      </c>
      <c r="Z1270" t="s">
        <v>73</v>
      </c>
      <c r="AA1270">
        <v>1</v>
      </c>
      <c r="AB1270" s="2">
        <v>135.99</v>
      </c>
      <c r="AC1270" s="2">
        <v>11.91</v>
      </c>
      <c r="AD1270" s="2">
        <v>8.76</v>
      </c>
      <c r="AE1270" s="2">
        <v>189.18</v>
      </c>
      <c r="AF1270" s="2">
        <v>96.22</v>
      </c>
      <c r="AG1270" s="2">
        <v>50.86</v>
      </c>
      <c r="AH1270" s="2">
        <v>36</v>
      </c>
      <c r="AI1270" s="2">
        <v>0</v>
      </c>
      <c r="AJ1270" s="2">
        <v>0</v>
      </c>
      <c r="AK1270" s="2">
        <v>126.91</v>
      </c>
      <c r="AL1270" s="2">
        <v>0</v>
      </c>
      <c r="AM1270" s="2">
        <v>0</v>
      </c>
      <c r="AN1270" s="2">
        <v>65</v>
      </c>
      <c r="AO1270" s="2">
        <v>0</v>
      </c>
      <c r="AP1270" s="2">
        <v>0</v>
      </c>
      <c r="AQ1270" s="2">
        <v>429</v>
      </c>
      <c r="AR1270" s="2">
        <v>108.13</v>
      </c>
      <c r="AS1270" s="2">
        <v>25.21</v>
      </c>
      <c r="AT1270" s="3">
        <v>70727756906</v>
      </c>
      <c r="AU1270" s="3">
        <v>70723814762</v>
      </c>
      <c r="AV1270" s="2">
        <v>99.99</v>
      </c>
      <c r="AW1270" s="3">
        <v>79174200116</v>
      </c>
      <c r="AX1270" s="3">
        <v>79173825743</v>
      </c>
      <c r="AY1270" s="2">
        <v>100</v>
      </c>
      <c r="AZ1270" s="3">
        <v>64530000000</v>
      </c>
      <c r="BA1270" s="3">
        <v>0</v>
      </c>
      <c r="BB1270" s="2">
        <v>0</v>
      </c>
      <c r="BC1270" s="3">
        <v>44408206735</v>
      </c>
      <c r="BD1270" s="3">
        <v>0</v>
      </c>
      <c r="BE1270" s="2">
        <v>0</v>
      </c>
      <c r="BF1270" s="3">
        <v>35018424470</v>
      </c>
      <c r="BG1270" s="3">
        <v>0</v>
      </c>
      <c r="BH1270" s="2">
        <v>0</v>
      </c>
      <c r="BI1270" s="3">
        <v>293858588227</v>
      </c>
      <c r="BJ1270" s="3">
        <v>149897640505</v>
      </c>
      <c r="BK1270" s="2">
        <v>51.01</v>
      </c>
      <c r="BM1270" s="4">
        <f t="shared" si="229"/>
        <v>70727.756905999995</v>
      </c>
      <c r="BN1270" s="4">
        <f t="shared" si="230"/>
        <v>70723.814761999995</v>
      </c>
      <c r="BO1270" s="4">
        <f t="shared" si="231"/>
        <v>79174.200116000007</v>
      </c>
      <c r="BP1270" s="4">
        <f t="shared" si="232"/>
        <v>79173.825742999994</v>
      </c>
      <c r="BQ1270" s="4">
        <f t="shared" si="233"/>
        <v>64530</v>
      </c>
      <c r="BR1270" s="4">
        <f t="shared" si="234"/>
        <v>0</v>
      </c>
      <c r="BS1270" s="4">
        <f t="shared" si="235"/>
        <v>44408.206735</v>
      </c>
      <c r="BT1270" s="4">
        <f t="shared" si="236"/>
        <v>0</v>
      </c>
      <c r="BU1270" s="4">
        <f t="shared" si="237"/>
        <v>35018.424469999998</v>
      </c>
      <c r="BV1270" s="4">
        <f t="shared" si="238"/>
        <v>0</v>
      </c>
      <c r="BW1270" s="4">
        <f t="shared" si="239"/>
        <v>293858.58822699997</v>
      </c>
      <c r="BX1270" s="4">
        <f t="shared" si="240"/>
        <v>149897.64050499999</v>
      </c>
    </row>
    <row r="1271" spans="1:76" x14ac:dyDescent="0.25">
      <c r="A1271">
        <v>16</v>
      </c>
      <c r="B1271" t="s">
        <v>60</v>
      </c>
      <c r="C1271" t="s">
        <v>61</v>
      </c>
      <c r="D1271">
        <v>2021</v>
      </c>
      <c r="E1271" t="s">
        <v>62</v>
      </c>
      <c r="F1271" t="s">
        <v>63</v>
      </c>
      <c r="G1271">
        <v>2</v>
      </c>
      <c r="H1271" t="s">
        <v>64</v>
      </c>
      <c r="I1271" t="s">
        <v>3569</v>
      </c>
      <c r="J1271" t="s">
        <v>2258</v>
      </c>
      <c r="K1271" t="s">
        <v>2259</v>
      </c>
      <c r="L1271" t="s">
        <v>3600</v>
      </c>
      <c r="M1271" t="s">
        <v>660</v>
      </c>
      <c r="N1271" t="s">
        <v>3615</v>
      </c>
      <c r="O1271" t="s">
        <v>674</v>
      </c>
      <c r="P1271" t="s">
        <v>3634</v>
      </c>
      <c r="Q1271" t="s">
        <v>675</v>
      </c>
      <c r="R1271" t="s">
        <v>3904</v>
      </c>
      <c r="S1271" t="s">
        <v>2300</v>
      </c>
      <c r="T1271">
        <v>23</v>
      </c>
      <c r="U1271">
        <v>2</v>
      </c>
      <c r="V1271" t="s">
        <v>2302</v>
      </c>
      <c r="W1271">
        <v>1</v>
      </c>
      <c r="X1271" t="s">
        <v>72</v>
      </c>
      <c r="Y1271">
        <v>1</v>
      </c>
      <c r="Z1271" t="s">
        <v>73</v>
      </c>
      <c r="AA1271">
        <v>1</v>
      </c>
      <c r="AB1271" s="2">
        <v>130.81</v>
      </c>
      <c r="AC1271" s="2">
        <v>0.04</v>
      </c>
      <c r="AD1271" s="2">
        <v>0.03</v>
      </c>
      <c r="AE1271" s="2">
        <v>164.46</v>
      </c>
      <c r="AF1271" s="2">
        <v>93.22</v>
      </c>
      <c r="AG1271" s="2">
        <v>56.68</v>
      </c>
      <c r="AH1271" s="2">
        <v>35</v>
      </c>
      <c r="AI1271" s="2">
        <v>0</v>
      </c>
      <c r="AJ1271" s="2">
        <v>0</v>
      </c>
      <c r="AK1271" s="2">
        <v>275.87</v>
      </c>
      <c r="AL1271" s="2">
        <v>0</v>
      </c>
      <c r="AM1271" s="2">
        <v>0</v>
      </c>
      <c r="AN1271" s="2">
        <v>195.73</v>
      </c>
      <c r="AO1271" s="2">
        <v>0</v>
      </c>
      <c r="AP1271" s="2">
        <v>0</v>
      </c>
      <c r="AQ1271" s="2">
        <v>671.1</v>
      </c>
      <c r="AR1271" s="2">
        <v>93.26</v>
      </c>
      <c r="AS1271" s="2">
        <v>13.9</v>
      </c>
      <c r="AT1271" s="3">
        <v>65574596099</v>
      </c>
      <c r="AU1271" s="3">
        <v>64753723265</v>
      </c>
      <c r="AV1271" s="2">
        <v>98.75</v>
      </c>
      <c r="AW1271" s="3">
        <v>104736580472</v>
      </c>
      <c r="AX1271" s="3">
        <v>104721690309</v>
      </c>
      <c r="AY1271" s="2">
        <v>99.99</v>
      </c>
      <c r="AZ1271" s="3">
        <v>53127000000</v>
      </c>
      <c r="BA1271" s="3">
        <v>0</v>
      </c>
      <c r="BB1271" s="2">
        <v>0</v>
      </c>
      <c r="BC1271" s="3">
        <v>31590487224</v>
      </c>
      <c r="BD1271" s="3">
        <v>0</v>
      </c>
      <c r="BE1271" s="2">
        <v>0</v>
      </c>
      <c r="BF1271" s="3">
        <v>27318247038</v>
      </c>
      <c r="BG1271" s="3">
        <v>0</v>
      </c>
      <c r="BH1271" s="2">
        <v>0</v>
      </c>
      <c r="BI1271" s="3">
        <v>282346910833</v>
      </c>
      <c r="BJ1271" s="3">
        <v>169475413574</v>
      </c>
      <c r="BK1271" s="2">
        <v>60.02</v>
      </c>
      <c r="BM1271" s="4">
        <f t="shared" si="229"/>
        <v>65574.596099000002</v>
      </c>
      <c r="BN1271" s="4">
        <f t="shared" si="230"/>
        <v>64753.723265000001</v>
      </c>
      <c r="BO1271" s="4">
        <f t="shared" si="231"/>
        <v>104736.580472</v>
      </c>
      <c r="BP1271" s="4">
        <f t="shared" si="232"/>
        <v>104721.690309</v>
      </c>
      <c r="BQ1271" s="4">
        <f t="shared" si="233"/>
        <v>53127</v>
      </c>
      <c r="BR1271" s="4">
        <f t="shared" si="234"/>
        <v>0</v>
      </c>
      <c r="BS1271" s="4">
        <f t="shared" si="235"/>
        <v>31590.487224</v>
      </c>
      <c r="BT1271" s="4">
        <f t="shared" si="236"/>
        <v>0</v>
      </c>
      <c r="BU1271" s="4">
        <f t="shared" si="237"/>
        <v>27318.247038000001</v>
      </c>
      <c r="BV1271" s="4">
        <f t="shared" si="238"/>
        <v>0</v>
      </c>
      <c r="BW1271" s="4">
        <f t="shared" si="239"/>
        <v>282346.91083300003</v>
      </c>
      <c r="BX1271" s="4">
        <f t="shared" si="240"/>
        <v>169475.41357400001</v>
      </c>
    </row>
    <row r="1272" spans="1:76" x14ac:dyDescent="0.25">
      <c r="A1272">
        <v>16</v>
      </c>
      <c r="B1272" t="s">
        <v>60</v>
      </c>
      <c r="C1272" t="s">
        <v>61</v>
      </c>
      <c r="D1272">
        <v>2021</v>
      </c>
      <c r="E1272" t="s">
        <v>62</v>
      </c>
      <c r="F1272" t="s">
        <v>63</v>
      </c>
      <c r="G1272">
        <v>2</v>
      </c>
      <c r="H1272" t="s">
        <v>64</v>
      </c>
      <c r="I1272" t="s">
        <v>3569</v>
      </c>
      <c r="J1272" t="s">
        <v>2258</v>
      </c>
      <c r="K1272" t="s">
        <v>2259</v>
      </c>
      <c r="L1272" t="s">
        <v>3600</v>
      </c>
      <c r="M1272" t="s">
        <v>660</v>
      </c>
      <c r="N1272" t="s">
        <v>3615</v>
      </c>
      <c r="O1272" t="s">
        <v>674</v>
      </c>
      <c r="P1272" t="s">
        <v>3634</v>
      </c>
      <c r="Q1272" t="s">
        <v>675</v>
      </c>
      <c r="R1272" t="s">
        <v>3904</v>
      </c>
      <c r="S1272" t="s">
        <v>2300</v>
      </c>
      <c r="T1272">
        <v>23</v>
      </c>
      <c r="U1272">
        <v>3</v>
      </c>
      <c r="V1272" t="s">
        <v>2303</v>
      </c>
      <c r="W1272">
        <v>1</v>
      </c>
      <c r="X1272" t="s">
        <v>72</v>
      </c>
      <c r="Y1272">
        <v>1</v>
      </c>
      <c r="Z1272" t="s">
        <v>73</v>
      </c>
      <c r="AA1272">
        <v>1</v>
      </c>
      <c r="AB1272" s="2">
        <v>29.7</v>
      </c>
      <c r="AC1272" s="2">
        <v>0</v>
      </c>
      <c r="AD1272" s="2">
        <v>0</v>
      </c>
      <c r="AE1272" s="2">
        <v>105.05</v>
      </c>
      <c r="AF1272" s="2">
        <v>29.25</v>
      </c>
      <c r="AG1272" s="2">
        <v>27.84</v>
      </c>
      <c r="AH1272" s="2">
        <v>15</v>
      </c>
      <c r="AI1272" s="2">
        <v>0</v>
      </c>
      <c r="AJ1272" s="2">
        <v>0</v>
      </c>
      <c r="AK1272" s="2">
        <v>26.97</v>
      </c>
      <c r="AL1272" s="2">
        <v>0</v>
      </c>
      <c r="AM1272" s="2">
        <v>0</v>
      </c>
      <c r="AN1272" s="2">
        <v>53.99</v>
      </c>
      <c r="AO1272" s="2">
        <v>0</v>
      </c>
      <c r="AP1272" s="2">
        <v>0</v>
      </c>
      <c r="AQ1272" s="2">
        <v>201.01</v>
      </c>
      <c r="AR1272" s="2">
        <v>29.25</v>
      </c>
      <c r="AS1272" s="2">
        <v>14.55</v>
      </c>
      <c r="AT1272" s="3">
        <v>10282857152</v>
      </c>
      <c r="AU1272" s="3">
        <v>10282726892</v>
      </c>
      <c r="AV1272" s="2">
        <v>100</v>
      </c>
      <c r="AW1272" s="3">
        <v>26083262722</v>
      </c>
      <c r="AX1272" s="3">
        <v>26081852544</v>
      </c>
      <c r="AY1272" s="2">
        <v>99.99</v>
      </c>
      <c r="AZ1272" s="3">
        <v>22374000000</v>
      </c>
      <c r="BA1272" s="3">
        <v>0</v>
      </c>
      <c r="BB1272" s="2">
        <v>0</v>
      </c>
      <c r="BC1272" s="3">
        <v>21186400000</v>
      </c>
      <c r="BD1272" s="3">
        <v>0</v>
      </c>
      <c r="BE1272" s="2">
        <v>0</v>
      </c>
      <c r="BF1272" s="3">
        <v>14585000000</v>
      </c>
      <c r="BG1272" s="3">
        <v>0</v>
      </c>
      <c r="BH1272" s="2">
        <v>0</v>
      </c>
      <c r="BI1272" s="3">
        <v>94511519874</v>
      </c>
      <c r="BJ1272" s="3">
        <v>36364579436</v>
      </c>
      <c r="BK1272" s="2">
        <v>38.479999999999997</v>
      </c>
      <c r="BM1272" s="4">
        <f t="shared" si="229"/>
        <v>10282.857152</v>
      </c>
      <c r="BN1272" s="4">
        <f t="shared" si="230"/>
        <v>10282.726892000001</v>
      </c>
      <c r="BO1272" s="4">
        <f t="shared" si="231"/>
        <v>26083.262721999999</v>
      </c>
      <c r="BP1272" s="4">
        <f t="shared" si="232"/>
        <v>26081.852544000001</v>
      </c>
      <c r="BQ1272" s="4">
        <f t="shared" si="233"/>
        <v>22374</v>
      </c>
      <c r="BR1272" s="4">
        <f t="shared" si="234"/>
        <v>0</v>
      </c>
      <c r="BS1272" s="4">
        <f t="shared" si="235"/>
        <v>21186.400000000001</v>
      </c>
      <c r="BT1272" s="4">
        <f t="shared" si="236"/>
        <v>0</v>
      </c>
      <c r="BU1272" s="4">
        <f t="shared" si="237"/>
        <v>14585</v>
      </c>
      <c r="BV1272" s="4">
        <f t="shared" si="238"/>
        <v>0</v>
      </c>
      <c r="BW1272" s="4">
        <f t="shared" si="239"/>
        <v>94511.519873999991</v>
      </c>
      <c r="BX1272" s="4">
        <f t="shared" si="240"/>
        <v>36364.579436</v>
      </c>
    </row>
    <row r="1273" spans="1:76" x14ac:dyDescent="0.25">
      <c r="A1273">
        <v>16</v>
      </c>
      <c r="B1273" t="s">
        <v>60</v>
      </c>
      <c r="C1273" t="s">
        <v>61</v>
      </c>
      <c r="D1273">
        <v>2021</v>
      </c>
      <c r="E1273" t="s">
        <v>62</v>
      </c>
      <c r="F1273" t="s">
        <v>63</v>
      </c>
      <c r="G1273">
        <v>2</v>
      </c>
      <c r="H1273" t="s">
        <v>64</v>
      </c>
      <c r="I1273" t="s">
        <v>3569</v>
      </c>
      <c r="J1273" t="s">
        <v>2258</v>
      </c>
      <c r="K1273" t="s">
        <v>2259</v>
      </c>
      <c r="L1273" t="s">
        <v>3600</v>
      </c>
      <c r="M1273" t="s">
        <v>660</v>
      </c>
      <c r="N1273" t="s">
        <v>3615</v>
      </c>
      <c r="O1273" t="s">
        <v>674</v>
      </c>
      <c r="P1273" t="s">
        <v>3634</v>
      </c>
      <c r="Q1273" t="s">
        <v>675</v>
      </c>
      <c r="R1273" t="s">
        <v>3904</v>
      </c>
      <c r="S1273" t="s">
        <v>2300</v>
      </c>
      <c r="T1273">
        <v>23</v>
      </c>
      <c r="U1273">
        <v>4</v>
      </c>
      <c r="V1273" t="s">
        <v>2289</v>
      </c>
      <c r="W1273">
        <v>2</v>
      </c>
      <c r="X1273" t="s">
        <v>76</v>
      </c>
      <c r="Y1273">
        <v>1</v>
      </c>
      <c r="Z1273" t="s">
        <v>73</v>
      </c>
      <c r="AA1273">
        <v>1</v>
      </c>
      <c r="AB1273" s="2">
        <v>100</v>
      </c>
      <c r="AC1273" s="2">
        <v>99.93</v>
      </c>
      <c r="AD1273" s="2">
        <v>99.93</v>
      </c>
      <c r="AE1273" s="2">
        <v>100</v>
      </c>
      <c r="AF1273" s="2">
        <v>0</v>
      </c>
      <c r="AG1273" s="2">
        <v>0</v>
      </c>
      <c r="AH1273" s="2">
        <v>0</v>
      </c>
      <c r="AI1273" s="2">
        <v>0</v>
      </c>
      <c r="AJ1273" s="2">
        <v>0</v>
      </c>
      <c r="AK1273" s="2">
        <v>0</v>
      </c>
      <c r="AL1273" s="2">
        <v>0</v>
      </c>
      <c r="AM1273" s="2">
        <v>0</v>
      </c>
      <c r="AN1273" s="2">
        <v>0</v>
      </c>
      <c r="AO1273" s="2">
        <v>0</v>
      </c>
      <c r="AP1273" s="2">
        <v>0</v>
      </c>
      <c r="AQ1273" s="2" t="s">
        <v>77</v>
      </c>
      <c r="AR1273" s="2" t="s">
        <v>77</v>
      </c>
      <c r="AS1273" s="2" t="s">
        <v>77</v>
      </c>
      <c r="AT1273" s="3">
        <v>211860192</v>
      </c>
      <c r="AU1273" s="3">
        <v>211716858</v>
      </c>
      <c r="AV1273" s="2">
        <v>99.93</v>
      </c>
      <c r="AW1273" s="3">
        <v>118872317</v>
      </c>
      <c r="AX1273" s="3">
        <v>118872317</v>
      </c>
      <c r="AY1273" s="2">
        <v>100</v>
      </c>
      <c r="AZ1273" s="3">
        <v>0</v>
      </c>
      <c r="BA1273" s="3">
        <v>0</v>
      </c>
      <c r="BB1273" s="2">
        <v>0</v>
      </c>
      <c r="BC1273" s="3">
        <v>0</v>
      </c>
      <c r="BD1273" s="3">
        <v>0</v>
      </c>
      <c r="BE1273" s="2">
        <v>0</v>
      </c>
      <c r="BF1273" s="3">
        <v>0</v>
      </c>
      <c r="BG1273" s="3">
        <v>0</v>
      </c>
      <c r="BH1273" s="2">
        <v>0</v>
      </c>
      <c r="BI1273" s="3">
        <v>330732509</v>
      </c>
      <c r="BJ1273" s="3">
        <v>330589175</v>
      </c>
      <c r="BK1273" s="2">
        <v>99.96</v>
      </c>
      <c r="BM1273" s="4">
        <f t="shared" si="229"/>
        <v>211.86019200000001</v>
      </c>
      <c r="BN1273" s="4">
        <f t="shared" si="230"/>
        <v>211.716858</v>
      </c>
      <c r="BO1273" s="4">
        <f t="shared" si="231"/>
        <v>118.872317</v>
      </c>
      <c r="BP1273" s="4">
        <f t="shared" si="232"/>
        <v>118.872317</v>
      </c>
      <c r="BQ1273" s="4">
        <f t="shared" si="233"/>
        <v>0</v>
      </c>
      <c r="BR1273" s="4">
        <f t="shared" si="234"/>
        <v>0</v>
      </c>
      <c r="BS1273" s="4">
        <f t="shared" si="235"/>
        <v>0</v>
      </c>
      <c r="BT1273" s="4">
        <f t="shared" si="236"/>
        <v>0</v>
      </c>
      <c r="BU1273" s="4">
        <f t="shared" si="237"/>
        <v>0</v>
      </c>
      <c r="BV1273" s="4">
        <f t="shared" si="238"/>
        <v>0</v>
      </c>
      <c r="BW1273" s="4">
        <f t="shared" si="239"/>
        <v>330.73250899999999</v>
      </c>
      <c r="BX1273" s="4">
        <f t="shared" si="240"/>
        <v>330.58917500000001</v>
      </c>
    </row>
    <row r="1274" spans="1:76" x14ac:dyDescent="0.25">
      <c r="A1274">
        <v>16</v>
      </c>
      <c r="B1274" t="s">
        <v>60</v>
      </c>
      <c r="C1274" t="s">
        <v>61</v>
      </c>
      <c r="D1274">
        <v>2021</v>
      </c>
      <c r="E1274" t="s">
        <v>62</v>
      </c>
      <c r="F1274" t="s">
        <v>63</v>
      </c>
      <c r="G1274">
        <v>2</v>
      </c>
      <c r="H1274" t="s">
        <v>64</v>
      </c>
      <c r="I1274" t="s">
        <v>3569</v>
      </c>
      <c r="J1274" t="s">
        <v>2258</v>
      </c>
      <c r="K1274" t="s">
        <v>2259</v>
      </c>
      <c r="L1274" t="s">
        <v>3600</v>
      </c>
      <c r="M1274" t="s">
        <v>660</v>
      </c>
      <c r="N1274" t="s">
        <v>3615</v>
      </c>
      <c r="O1274" t="s">
        <v>674</v>
      </c>
      <c r="P1274" t="s">
        <v>3634</v>
      </c>
      <c r="Q1274" t="s">
        <v>675</v>
      </c>
      <c r="R1274" t="s">
        <v>3904</v>
      </c>
      <c r="S1274" t="s">
        <v>2300</v>
      </c>
      <c r="T1274">
        <v>23</v>
      </c>
      <c r="U1274">
        <v>5</v>
      </c>
      <c r="V1274" t="s">
        <v>2304</v>
      </c>
      <c r="W1274">
        <v>1</v>
      </c>
      <c r="X1274" t="s">
        <v>72</v>
      </c>
      <c r="Y1274">
        <v>1</v>
      </c>
      <c r="Z1274" t="s">
        <v>73</v>
      </c>
      <c r="AA1274">
        <v>1</v>
      </c>
      <c r="AB1274" s="2">
        <v>8</v>
      </c>
      <c r="AC1274" s="2">
        <v>0</v>
      </c>
      <c r="AD1274" s="2">
        <v>0</v>
      </c>
      <c r="AE1274" s="2">
        <v>20</v>
      </c>
      <c r="AF1274" s="2">
        <v>13</v>
      </c>
      <c r="AG1274" s="2">
        <v>65</v>
      </c>
      <c r="AH1274" s="2">
        <v>32</v>
      </c>
      <c r="AI1274" s="2">
        <v>0</v>
      </c>
      <c r="AJ1274" s="2">
        <v>0</v>
      </c>
      <c r="AK1274" s="2">
        <v>4</v>
      </c>
      <c r="AL1274" s="2">
        <v>0</v>
      </c>
      <c r="AM1274" s="2">
        <v>0</v>
      </c>
      <c r="AN1274" s="2">
        <v>2</v>
      </c>
      <c r="AO1274" s="2">
        <v>0</v>
      </c>
      <c r="AP1274" s="2">
        <v>0</v>
      </c>
      <c r="AQ1274" s="2">
        <v>58</v>
      </c>
      <c r="AR1274" s="2">
        <v>13</v>
      </c>
      <c r="AS1274" s="2">
        <v>22.41</v>
      </c>
      <c r="AT1274" s="3">
        <v>20026525757</v>
      </c>
      <c r="AU1274" s="3">
        <v>20023008936</v>
      </c>
      <c r="AV1274" s="2">
        <v>99.98</v>
      </c>
      <c r="AW1274" s="3">
        <v>25617065448</v>
      </c>
      <c r="AX1274" s="3">
        <v>25368840200</v>
      </c>
      <c r="AY1274" s="2">
        <v>99.03</v>
      </c>
      <c r="AZ1274" s="3">
        <v>38614000000</v>
      </c>
      <c r="BA1274" s="3">
        <v>0</v>
      </c>
      <c r="BB1274" s="2">
        <v>0</v>
      </c>
      <c r="BC1274" s="3">
        <v>11882180000</v>
      </c>
      <c r="BD1274" s="3">
        <v>0</v>
      </c>
      <c r="BE1274" s="2">
        <v>0</v>
      </c>
      <c r="BF1274" s="3">
        <v>11832000000</v>
      </c>
      <c r="BG1274" s="3">
        <v>0</v>
      </c>
      <c r="BH1274" s="2">
        <v>0</v>
      </c>
      <c r="BI1274" s="3">
        <v>107971771205</v>
      </c>
      <c r="BJ1274" s="3">
        <v>45391849136</v>
      </c>
      <c r="BK1274" s="2">
        <v>42.04</v>
      </c>
      <c r="BM1274" s="4">
        <f t="shared" si="229"/>
        <v>20026.525756999999</v>
      </c>
      <c r="BN1274" s="4">
        <f t="shared" si="230"/>
        <v>20023.008935999998</v>
      </c>
      <c r="BO1274" s="4">
        <f t="shared" si="231"/>
        <v>25617.065448000001</v>
      </c>
      <c r="BP1274" s="4">
        <f t="shared" si="232"/>
        <v>25368.840199999999</v>
      </c>
      <c r="BQ1274" s="4">
        <f t="shared" si="233"/>
        <v>38614</v>
      </c>
      <c r="BR1274" s="4">
        <f t="shared" si="234"/>
        <v>0</v>
      </c>
      <c r="BS1274" s="4">
        <f t="shared" si="235"/>
        <v>11882.18</v>
      </c>
      <c r="BT1274" s="4">
        <f t="shared" si="236"/>
        <v>0</v>
      </c>
      <c r="BU1274" s="4">
        <f t="shared" si="237"/>
        <v>11832</v>
      </c>
      <c r="BV1274" s="4">
        <f t="shared" si="238"/>
        <v>0</v>
      </c>
      <c r="BW1274" s="4">
        <f t="shared" si="239"/>
        <v>107971.771205</v>
      </c>
      <c r="BX1274" s="4">
        <f t="shared" si="240"/>
        <v>45391.849135999997</v>
      </c>
    </row>
    <row r="1275" spans="1:76" x14ac:dyDescent="0.25">
      <c r="A1275">
        <v>16</v>
      </c>
      <c r="B1275" t="s">
        <v>60</v>
      </c>
      <c r="C1275" t="s">
        <v>61</v>
      </c>
      <c r="D1275">
        <v>2021</v>
      </c>
      <c r="E1275" t="s">
        <v>62</v>
      </c>
      <c r="F1275" t="s">
        <v>63</v>
      </c>
      <c r="G1275">
        <v>2</v>
      </c>
      <c r="H1275" t="s">
        <v>64</v>
      </c>
      <c r="I1275" t="s">
        <v>3569</v>
      </c>
      <c r="J1275" t="s">
        <v>2258</v>
      </c>
      <c r="K1275" t="s">
        <v>2259</v>
      </c>
      <c r="L1275" t="s">
        <v>3600</v>
      </c>
      <c r="M1275" t="s">
        <v>660</v>
      </c>
      <c r="N1275" t="s">
        <v>3615</v>
      </c>
      <c r="O1275" t="s">
        <v>674</v>
      </c>
      <c r="P1275" t="s">
        <v>3634</v>
      </c>
      <c r="Q1275" t="s">
        <v>675</v>
      </c>
      <c r="R1275" t="s">
        <v>3904</v>
      </c>
      <c r="S1275" t="s">
        <v>2300</v>
      </c>
      <c r="T1275">
        <v>23</v>
      </c>
      <c r="U1275">
        <v>6</v>
      </c>
      <c r="V1275" t="s">
        <v>2305</v>
      </c>
      <c r="W1275">
        <v>1</v>
      </c>
      <c r="X1275" t="s">
        <v>72</v>
      </c>
      <c r="Y1275">
        <v>1</v>
      </c>
      <c r="Z1275" t="s">
        <v>73</v>
      </c>
      <c r="AA1275">
        <v>1</v>
      </c>
      <c r="AB1275" s="2">
        <v>10.96</v>
      </c>
      <c r="AC1275" s="2">
        <v>0</v>
      </c>
      <c r="AD1275" s="2">
        <v>0</v>
      </c>
      <c r="AE1275" s="2">
        <v>31.91</v>
      </c>
      <c r="AF1275" s="2">
        <v>0.43</v>
      </c>
      <c r="AG1275" s="2">
        <v>1.35</v>
      </c>
      <c r="AH1275" s="2">
        <v>39</v>
      </c>
      <c r="AI1275" s="2">
        <v>0</v>
      </c>
      <c r="AJ1275" s="2">
        <v>0</v>
      </c>
      <c r="AK1275" s="2">
        <v>6.09</v>
      </c>
      <c r="AL1275" s="2">
        <v>0</v>
      </c>
      <c r="AM1275" s="2">
        <v>0</v>
      </c>
      <c r="AN1275" s="2">
        <v>6</v>
      </c>
      <c r="AO1275" s="2">
        <v>0</v>
      </c>
      <c r="AP1275" s="2">
        <v>0</v>
      </c>
      <c r="AQ1275" s="2">
        <v>83</v>
      </c>
      <c r="AR1275" s="2">
        <v>0.43</v>
      </c>
      <c r="AS1275" s="2">
        <v>0.52</v>
      </c>
      <c r="AT1275" s="3">
        <v>250000000</v>
      </c>
      <c r="AU1275" s="3">
        <v>250000000</v>
      </c>
      <c r="AV1275" s="2">
        <v>100</v>
      </c>
      <c r="AW1275" s="3">
        <v>57935582146</v>
      </c>
      <c r="AX1275" s="3">
        <v>57935582146</v>
      </c>
      <c r="AY1275" s="2">
        <v>100</v>
      </c>
      <c r="AZ1275" s="3">
        <v>63728000000</v>
      </c>
      <c r="BA1275" s="3">
        <v>0</v>
      </c>
      <c r="BB1275" s="2">
        <v>0</v>
      </c>
      <c r="BC1275" s="3">
        <v>50411543999</v>
      </c>
      <c r="BD1275" s="3">
        <v>0</v>
      </c>
      <c r="BE1275" s="2">
        <v>0</v>
      </c>
      <c r="BF1275" s="3">
        <v>50411000000</v>
      </c>
      <c r="BG1275" s="3">
        <v>0</v>
      </c>
      <c r="BH1275" s="2">
        <v>0</v>
      </c>
      <c r="BI1275" s="3">
        <v>222736126145</v>
      </c>
      <c r="BJ1275" s="3">
        <v>58185582146</v>
      </c>
      <c r="BK1275" s="2">
        <v>26.12</v>
      </c>
      <c r="BM1275" s="4">
        <f t="shared" si="229"/>
        <v>250</v>
      </c>
      <c r="BN1275" s="4">
        <f t="shared" si="230"/>
        <v>250</v>
      </c>
      <c r="BO1275" s="4">
        <f t="shared" si="231"/>
        <v>57935.582146000001</v>
      </c>
      <c r="BP1275" s="4">
        <f t="shared" si="232"/>
        <v>57935.582146000001</v>
      </c>
      <c r="BQ1275" s="4">
        <f t="shared" si="233"/>
        <v>63728</v>
      </c>
      <c r="BR1275" s="4">
        <f t="shared" si="234"/>
        <v>0</v>
      </c>
      <c r="BS1275" s="4">
        <f t="shared" si="235"/>
        <v>50411.543999000001</v>
      </c>
      <c r="BT1275" s="4">
        <f t="shared" si="236"/>
        <v>0</v>
      </c>
      <c r="BU1275" s="4">
        <f t="shared" si="237"/>
        <v>50411</v>
      </c>
      <c r="BV1275" s="4">
        <f t="shared" si="238"/>
        <v>0</v>
      </c>
      <c r="BW1275" s="4">
        <f t="shared" si="239"/>
        <v>222736.12614499999</v>
      </c>
      <c r="BX1275" s="4">
        <f t="shared" si="240"/>
        <v>58185.582146000001</v>
      </c>
    </row>
    <row r="1276" spans="1:76" x14ac:dyDescent="0.25">
      <c r="A1276">
        <v>16</v>
      </c>
      <c r="B1276" t="s">
        <v>60</v>
      </c>
      <c r="C1276" t="s">
        <v>61</v>
      </c>
      <c r="D1276">
        <v>2021</v>
      </c>
      <c r="E1276" t="s">
        <v>62</v>
      </c>
      <c r="F1276" t="s">
        <v>63</v>
      </c>
      <c r="G1276">
        <v>2</v>
      </c>
      <c r="H1276" t="s">
        <v>64</v>
      </c>
      <c r="I1276" t="s">
        <v>3569</v>
      </c>
      <c r="J1276" t="s">
        <v>2258</v>
      </c>
      <c r="K1276" t="s">
        <v>2259</v>
      </c>
      <c r="L1276" t="s">
        <v>3600</v>
      </c>
      <c r="M1276" t="s">
        <v>660</v>
      </c>
      <c r="N1276" t="s">
        <v>3615</v>
      </c>
      <c r="O1276" t="s">
        <v>674</v>
      </c>
      <c r="P1276" t="s">
        <v>3634</v>
      </c>
      <c r="Q1276" t="s">
        <v>675</v>
      </c>
      <c r="R1276" t="s">
        <v>3904</v>
      </c>
      <c r="S1276" t="s">
        <v>2300</v>
      </c>
      <c r="T1276">
        <v>23</v>
      </c>
      <c r="U1276">
        <v>7</v>
      </c>
      <c r="V1276" t="s">
        <v>2271</v>
      </c>
      <c r="W1276">
        <v>2</v>
      </c>
      <c r="X1276" t="s">
        <v>76</v>
      </c>
      <c r="Y1276">
        <v>1</v>
      </c>
      <c r="Z1276" t="s">
        <v>73</v>
      </c>
      <c r="AA1276">
        <v>1</v>
      </c>
      <c r="AB1276" s="2">
        <v>100</v>
      </c>
      <c r="AC1276" s="2">
        <v>28.4</v>
      </c>
      <c r="AD1276" s="2">
        <v>28.4</v>
      </c>
      <c r="AE1276" s="2">
        <v>100</v>
      </c>
      <c r="AF1276" s="2">
        <v>0</v>
      </c>
      <c r="AG1276" s="2">
        <v>0</v>
      </c>
      <c r="AH1276" s="2">
        <v>100</v>
      </c>
      <c r="AI1276" s="2">
        <v>0</v>
      </c>
      <c r="AJ1276" s="2">
        <v>0</v>
      </c>
      <c r="AK1276" s="2">
        <v>100</v>
      </c>
      <c r="AL1276" s="2">
        <v>0</v>
      </c>
      <c r="AM1276" s="2">
        <v>0</v>
      </c>
      <c r="AN1276" s="2">
        <v>100</v>
      </c>
      <c r="AO1276" s="2">
        <v>0</v>
      </c>
      <c r="AP1276" s="2">
        <v>0</v>
      </c>
      <c r="AQ1276" s="2" t="s">
        <v>77</v>
      </c>
      <c r="AR1276" s="2" t="s">
        <v>77</v>
      </c>
      <c r="AS1276" s="2" t="s">
        <v>77</v>
      </c>
      <c r="AT1276" s="3">
        <v>16354159873</v>
      </c>
      <c r="AU1276" s="3">
        <v>4645010718</v>
      </c>
      <c r="AV1276" s="2">
        <v>28.4</v>
      </c>
      <c r="AW1276" s="3">
        <v>38601410557</v>
      </c>
      <c r="AX1276" s="3">
        <v>27003433998</v>
      </c>
      <c r="AY1276" s="2">
        <v>69.95</v>
      </c>
      <c r="AZ1276" s="3">
        <v>52202174000</v>
      </c>
      <c r="BA1276" s="3">
        <v>0</v>
      </c>
      <c r="BB1276" s="2">
        <v>0</v>
      </c>
      <c r="BC1276" s="3">
        <v>1</v>
      </c>
      <c r="BD1276" s="3">
        <v>0</v>
      </c>
      <c r="BE1276" s="2">
        <v>0</v>
      </c>
      <c r="BF1276" s="3">
        <v>1</v>
      </c>
      <c r="BG1276" s="3">
        <v>0</v>
      </c>
      <c r="BH1276" s="2">
        <v>0</v>
      </c>
      <c r="BI1276" s="3">
        <v>107157744432</v>
      </c>
      <c r="BJ1276" s="3">
        <v>31648444716</v>
      </c>
      <c r="BK1276" s="2">
        <v>29.53</v>
      </c>
      <c r="BM1276" s="4">
        <f t="shared" si="229"/>
        <v>16354.159873000001</v>
      </c>
      <c r="BN1276" s="4">
        <f t="shared" si="230"/>
        <v>4645.0107180000005</v>
      </c>
      <c r="BO1276" s="4">
        <f t="shared" si="231"/>
        <v>38601.410557000003</v>
      </c>
      <c r="BP1276" s="4">
        <f t="shared" si="232"/>
        <v>27003.433998</v>
      </c>
      <c r="BQ1276" s="4">
        <f t="shared" si="233"/>
        <v>52202.173999999999</v>
      </c>
      <c r="BR1276" s="4">
        <f t="shared" si="234"/>
        <v>0</v>
      </c>
      <c r="BS1276" s="4">
        <f t="shared" si="235"/>
        <v>9.9999999999999995E-7</v>
      </c>
      <c r="BT1276" s="4">
        <f t="shared" si="236"/>
        <v>0</v>
      </c>
      <c r="BU1276" s="4">
        <f t="shared" si="237"/>
        <v>9.9999999999999995E-7</v>
      </c>
      <c r="BV1276" s="4">
        <f t="shared" si="238"/>
        <v>0</v>
      </c>
      <c r="BW1276" s="4">
        <f t="shared" si="239"/>
        <v>107157.74443199999</v>
      </c>
      <c r="BX1276" s="4">
        <f t="shared" si="240"/>
        <v>31648.444716000002</v>
      </c>
    </row>
    <row r="1277" spans="1:76" x14ac:dyDescent="0.25">
      <c r="A1277">
        <v>16</v>
      </c>
      <c r="B1277" t="s">
        <v>60</v>
      </c>
      <c r="C1277" t="s">
        <v>61</v>
      </c>
      <c r="D1277">
        <v>2021</v>
      </c>
      <c r="E1277" t="s">
        <v>62</v>
      </c>
      <c r="F1277" t="s">
        <v>63</v>
      </c>
      <c r="G1277">
        <v>2</v>
      </c>
      <c r="H1277" t="s">
        <v>64</v>
      </c>
      <c r="I1277" t="s">
        <v>3569</v>
      </c>
      <c r="J1277" t="s">
        <v>2258</v>
      </c>
      <c r="K1277" t="s">
        <v>2259</v>
      </c>
      <c r="L1277" t="s">
        <v>3600</v>
      </c>
      <c r="M1277" t="s">
        <v>660</v>
      </c>
      <c r="N1277" t="s">
        <v>3615</v>
      </c>
      <c r="O1277" t="s">
        <v>674</v>
      </c>
      <c r="P1277" t="s">
        <v>3634</v>
      </c>
      <c r="Q1277" t="s">
        <v>675</v>
      </c>
      <c r="R1277" t="s">
        <v>3904</v>
      </c>
      <c r="S1277" t="s">
        <v>2300</v>
      </c>
      <c r="T1277">
        <v>23</v>
      </c>
      <c r="U1277">
        <v>8</v>
      </c>
      <c r="V1277" t="s">
        <v>2306</v>
      </c>
      <c r="W1277">
        <v>1</v>
      </c>
      <c r="X1277" t="s">
        <v>72</v>
      </c>
      <c r="Y1277">
        <v>1</v>
      </c>
      <c r="Z1277" t="s">
        <v>73</v>
      </c>
      <c r="AA1277">
        <v>1</v>
      </c>
      <c r="AB1277" s="2">
        <v>0</v>
      </c>
      <c r="AC1277" s="2">
        <v>0</v>
      </c>
      <c r="AD1277" s="2">
        <v>0</v>
      </c>
      <c r="AE1277" s="2">
        <v>1.6</v>
      </c>
      <c r="AF1277" s="2">
        <v>1.6</v>
      </c>
      <c r="AG1277" s="2">
        <v>100</v>
      </c>
      <c r="AH1277" s="2">
        <v>0</v>
      </c>
      <c r="AI1277" s="2">
        <v>0</v>
      </c>
      <c r="AJ1277" s="2">
        <v>0</v>
      </c>
      <c r="AK1277" s="2">
        <v>0</v>
      </c>
      <c r="AL1277" s="2">
        <v>0</v>
      </c>
      <c r="AM1277" s="2">
        <v>0</v>
      </c>
      <c r="AN1277" s="2">
        <v>0</v>
      </c>
      <c r="AO1277" s="2">
        <v>0</v>
      </c>
      <c r="AP1277" s="2">
        <v>0</v>
      </c>
      <c r="AQ1277" s="2">
        <v>1.6</v>
      </c>
      <c r="AR1277" s="2">
        <v>1.6</v>
      </c>
      <c r="AS1277" s="2">
        <v>100</v>
      </c>
      <c r="AT1277" s="3">
        <v>0</v>
      </c>
      <c r="AU1277" s="3">
        <v>0</v>
      </c>
      <c r="AV1277" s="2">
        <v>0</v>
      </c>
      <c r="AW1277" s="3">
        <v>0</v>
      </c>
      <c r="AX1277" s="3">
        <v>0</v>
      </c>
      <c r="AY1277" s="2">
        <v>0</v>
      </c>
      <c r="AZ1277" s="3">
        <v>0</v>
      </c>
      <c r="BA1277" s="3">
        <v>0</v>
      </c>
      <c r="BB1277" s="2">
        <v>0</v>
      </c>
      <c r="BC1277" s="3">
        <v>0</v>
      </c>
      <c r="BD1277" s="3">
        <v>0</v>
      </c>
      <c r="BE1277" s="2">
        <v>0</v>
      </c>
      <c r="BF1277" s="3">
        <v>0</v>
      </c>
      <c r="BG1277" s="3">
        <v>0</v>
      </c>
      <c r="BH1277" s="2">
        <v>0</v>
      </c>
      <c r="BI1277" s="3">
        <v>0</v>
      </c>
      <c r="BJ1277" s="3">
        <v>0</v>
      </c>
      <c r="BK1277" s="2">
        <v>0</v>
      </c>
      <c r="BM1277" s="4">
        <f t="shared" si="229"/>
        <v>0</v>
      </c>
      <c r="BN1277" s="4">
        <f t="shared" si="230"/>
        <v>0</v>
      </c>
      <c r="BO1277" s="4">
        <f t="shared" si="231"/>
        <v>0</v>
      </c>
      <c r="BP1277" s="4">
        <f t="shared" si="232"/>
        <v>0</v>
      </c>
      <c r="BQ1277" s="4">
        <f t="shared" si="233"/>
        <v>0</v>
      </c>
      <c r="BR1277" s="4">
        <f t="shared" si="234"/>
        <v>0</v>
      </c>
      <c r="BS1277" s="4">
        <f t="shared" si="235"/>
        <v>0</v>
      </c>
      <c r="BT1277" s="4">
        <f t="shared" si="236"/>
        <v>0</v>
      </c>
      <c r="BU1277" s="4">
        <f t="shared" si="237"/>
        <v>0</v>
      </c>
      <c r="BV1277" s="4">
        <f t="shared" si="238"/>
        <v>0</v>
      </c>
      <c r="BW1277" s="4">
        <f t="shared" si="239"/>
        <v>0</v>
      </c>
      <c r="BX1277" s="4">
        <f t="shared" si="240"/>
        <v>0</v>
      </c>
    </row>
    <row r="1278" spans="1:76" x14ac:dyDescent="0.25">
      <c r="A1278">
        <v>16</v>
      </c>
      <c r="B1278" t="s">
        <v>60</v>
      </c>
      <c r="C1278" t="s">
        <v>61</v>
      </c>
      <c r="D1278">
        <v>2021</v>
      </c>
      <c r="E1278" t="s">
        <v>62</v>
      </c>
      <c r="F1278" t="s">
        <v>63</v>
      </c>
      <c r="G1278">
        <v>2</v>
      </c>
      <c r="H1278" t="s">
        <v>64</v>
      </c>
      <c r="I1278" t="s">
        <v>3569</v>
      </c>
      <c r="J1278" t="s">
        <v>2258</v>
      </c>
      <c r="K1278" t="s">
        <v>2259</v>
      </c>
      <c r="L1278" t="s">
        <v>3600</v>
      </c>
      <c r="M1278" t="s">
        <v>660</v>
      </c>
      <c r="N1278" t="s">
        <v>3615</v>
      </c>
      <c r="O1278" t="s">
        <v>674</v>
      </c>
      <c r="P1278" t="s">
        <v>3634</v>
      </c>
      <c r="Q1278" t="s">
        <v>675</v>
      </c>
      <c r="R1278" t="s">
        <v>3904</v>
      </c>
      <c r="S1278" t="s">
        <v>2300</v>
      </c>
      <c r="T1278">
        <v>23</v>
      </c>
      <c r="U1278">
        <v>9</v>
      </c>
      <c r="V1278" t="s">
        <v>2307</v>
      </c>
      <c r="W1278">
        <v>1</v>
      </c>
      <c r="X1278" t="s">
        <v>72</v>
      </c>
      <c r="Y1278">
        <v>1</v>
      </c>
      <c r="Z1278" t="s">
        <v>73</v>
      </c>
      <c r="AA1278">
        <v>1</v>
      </c>
      <c r="AB1278" s="2">
        <v>0</v>
      </c>
      <c r="AC1278" s="2">
        <v>0</v>
      </c>
      <c r="AD1278" s="2">
        <v>0</v>
      </c>
      <c r="AE1278" s="2">
        <v>0</v>
      </c>
      <c r="AF1278" s="2">
        <v>0</v>
      </c>
      <c r="AG1278" s="2">
        <v>0</v>
      </c>
      <c r="AH1278" s="2">
        <v>10</v>
      </c>
      <c r="AI1278" s="2">
        <v>0</v>
      </c>
      <c r="AJ1278" s="2">
        <v>0</v>
      </c>
      <c r="AK1278" s="2">
        <v>0</v>
      </c>
      <c r="AL1278" s="2">
        <v>0</v>
      </c>
      <c r="AM1278" s="2">
        <v>0</v>
      </c>
      <c r="AN1278" s="2">
        <v>0</v>
      </c>
      <c r="AO1278" s="2">
        <v>0</v>
      </c>
      <c r="AP1278" s="2">
        <v>0</v>
      </c>
      <c r="AQ1278" s="2">
        <v>10</v>
      </c>
      <c r="AR1278" s="2">
        <v>0</v>
      </c>
      <c r="AS1278" s="2">
        <v>0</v>
      </c>
      <c r="AT1278" s="3">
        <v>0</v>
      </c>
      <c r="AU1278" s="3">
        <v>0</v>
      </c>
      <c r="AV1278" s="2">
        <v>0</v>
      </c>
      <c r="AW1278" s="3">
        <v>0</v>
      </c>
      <c r="AX1278" s="3">
        <v>0</v>
      </c>
      <c r="AY1278" s="2">
        <v>0</v>
      </c>
      <c r="AZ1278" s="3">
        <v>17000000000</v>
      </c>
      <c r="BA1278" s="3">
        <v>0</v>
      </c>
      <c r="BB1278" s="2">
        <v>0</v>
      </c>
      <c r="BC1278" s="3">
        <v>0</v>
      </c>
      <c r="BD1278" s="3">
        <v>0</v>
      </c>
      <c r="BE1278" s="2">
        <v>0</v>
      </c>
      <c r="BF1278" s="3">
        <v>0</v>
      </c>
      <c r="BG1278" s="3">
        <v>0</v>
      </c>
      <c r="BH1278" s="2">
        <v>0</v>
      </c>
      <c r="BI1278" s="3">
        <v>17000000000</v>
      </c>
      <c r="BJ1278" s="3">
        <v>0</v>
      </c>
      <c r="BK1278" s="2">
        <v>0</v>
      </c>
      <c r="BM1278" s="4">
        <f t="shared" si="229"/>
        <v>0</v>
      </c>
      <c r="BN1278" s="4">
        <f t="shared" si="230"/>
        <v>0</v>
      </c>
      <c r="BO1278" s="4">
        <f t="shared" si="231"/>
        <v>0</v>
      </c>
      <c r="BP1278" s="4">
        <f t="shared" si="232"/>
        <v>0</v>
      </c>
      <c r="BQ1278" s="4">
        <f t="shared" si="233"/>
        <v>17000</v>
      </c>
      <c r="BR1278" s="4">
        <f t="shared" si="234"/>
        <v>0</v>
      </c>
      <c r="BS1278" s="4">
        <f t="shared" si="235"/>
        <v>0</v>
      </c>
      <c r="BT1278" s="4">
        <f t="shared" si="236"/>
        <v>0</v>
      </c>
      <c r="BU1278" s="4">
        <f t="shared" si="237"/>
        <v>0</v>
      </c>
      <c r="BV1278" s="4">
        <f t="shared" si="238"/>
        <v>0</v>
      </c>
      <c r="BW1278" s="4">
        <f t="shared" si="239"/>
        <v>17000</v>
      </c>
      <c r="BX1278" s="4">
        <f t="shared" si="240"/>
        <v>0</v>
      </c>
    </row>
    <row r="1279" spans="1:76" x14ac:dyDescent="0.25">
      <c r="A1279">
        <v>16</v>
      </c>
      <c r="B1279" t="s">
        <v>60</v>
      </c>
      <c r="C1279" t="s">
        <v>61</v>
      </c>
      <c r="D1279">
        <v>2021</v>
      </c>
      <c r="E1279" t="s">
        <v>62</v>
      </c>
      <c r="F1279" t="s">
        <v>63</v>
      </c>
      <c r="G1279">
        <v>2</v>
      </c>
      <c r="H1279" t="s">
        <v>64</v>
      </c>
      <c r="I1279" t="s">
        <v>3569</v>
      </c>
      <c r="J1279" t="s">
        <v>2258</v>
      </c>
      <c r="K1279" t="s">
        <v>2259</v>
      </c>
      <c r="L1279" t="s">
        <v>3600</v>
      </c>
      <c r="M1279" t="s">
        <v>660</v>
      </c>
      <c r="N1279" t="s">
        <v>3615</v>
      </c>
      <c r="O1279" t="s">
        <v>674</v>
      </c>
      <c r="P1279" t="s">
        <v>3634</v>
      </c>
      <c r="Q1279" t="s">
        <v>675</v>
      </c>
      <c r="R1279" t="s">
        <v>3905</v>
      </c>
      <c r="S1279" t="s">
        <v>2308</v>
      </c>
      <c r="T1279">
        <v>44</v>
      </c>
      <c r="U1279">
        <v>1</v>
      </c>
      <c r="V1279" t="s">
        <v>2309</v>
      </c>
      <c r="W1279">
        <v>1</v>
      </c>
      <c r="X1279" t="s">
        <v>72</v>
      </c>
      <c r="Y1279">
        <v>1</v>
      </c>
      <c r="Z1279" t="s">
        <v>73</v>
      </c>
      <c r="AA1279">
        <v>1</v>
      </c>
      <c r="AB1279" s="2">
        <v>1</v>
      </c>
      <c r="AC1279" s="2">
        <v>0</v>
      </c>
      <c r="AD1279" s="2">
        <v>0</v>
      </c>
      <c r="AE1279" s="2">
        <v>20.399999999999999</v>
      </c>
      <c r="AF1279" s="2">
        <v>0</v>
      </c>
      <c r="AG1279" s="2">
        <v>0</v>
      </c>
      <c r="AH1279" s="2">
        <v>0</v>
      </c>
      <c r="AI1279" s="2">
        <v>0</v>
      </c>
      <c r="AJ1279" s="2">
        <v>0</v>
      </c>
      <c r="AK1279" s="2">
        <v>2.6</v>
      </c>
      <c r="AL1279" s="2">
        <v>0</v>
      </c>
      <c r="AM1279" s="2">
        <v>0</v>
      </c>
      <c r="AN1279" s="2">
        <v>6.6</v>
      </c>
      <c r="AO1279" s="2">
        <v>0</v>
      </c>
      <c r="AP1279" s="2">
        <v>0</v>
      </c>
      <c r="AQ1279" s="2">
        <v>29.6</v>
      </c>
      <c r="AR1279" s="2">
        <v>0</v>
      </c>
      <c r="AS1279" s="2">
        <v>0</v>
      </c>
      <c r="AT1279" s="3">
        <v>6000000000</v>
      </c>
      <c r="AU1279" s="3">
        <v>0</v>
      </c>
      <c r="AV1279" s="2">
        <v>0</v>
      </c>
      <c r="AW1279" s="3">
        <v>29822413634.98</v>
      </c>
      <c r="AX1279" s="3">
        <v>24312654864</v>
      </c>
      <c r="AY1279" s="2">
        <v>81.52</v>
      </c>
      <c r="AZ1279" s="3">
        <v>0</v>
      </c>
      <c r="BA1279" s="3">
        <v>0</v>
      </c>
      <c r="BB1279" s="2">
        <v>0</v>
      </c>
      <c r="BC1279" s="3">
        <v>0</v>
      </c>
      <c r="BD1279" s="3">
        <v>0</v>
      </c>
      <c r="BE1279" s="2">
        <v>0</v>
      </c>
      <c r="BF1279" s="3">
        <v>0</v>
      </c>
      <c r="BG1279" s="3">
        <v>0</v>
      </c>
      <c r="BH1279" s="2">
        <v>0</v>
      </c>
      <c r="BI1279" s="3">
        <v>35822413634.980003</v>
      </c>
      <c r="BJ1279" s="3">
        <v>24312654864</v>
      </c>
      <c r="BK1279" s="2">
        <v>67.87</v>
      </c>
      <c r="BM1279" s="4">
        <f t="shared" si="229"/>
        <v>6000</v>
      </c>
      <c r="BN1279" s="4">
        <f t="shared" si="230"/>
        <v>0</v>
      </c>
      <c r="BO1279" s="4">
        <f t="shared" si="231"/>
        <v>29822.413634979999</v>
      </c>
      <c r="BP1279" s="4">
        <f t="shared" si="232"/>
        <v>24312.654864</v>
      </c>
      <c r="BQ1279" s="4">
        <f t="shared" si="233"/>
        <v>0</v>
      </c>
      <c r="BR1279" s="4">
        <f t="shared" si="234"/>
        <v>0</v>
      </c>
      <c r="BS1279" s="4">
        <f t="shared" si="235"/>
        <v>0</v>
      </c>
      <c r="BT1279" s="4">
        <f t="shared" si="236"/>
        <v>0</v>
      </c>
      <c r="BU1279" s="4">
        <f t="shared" si="237"/>
        <v>0</v>
      </c>
      <c r="BV1279" s="4">
        <f t="shared" si="238"/>
        <v>0</v>
      </c>
      <c r="BW1279" s="4">
        <f t="shared" si="239"/>
        <v>35822.413634979996</v>
      </c>
      <c r="BX1279" s="4">
        <f t="shared" si="240"/>
        <v>24312.654864</v>
      </c>
    </row>
    <row r="1280" spans="1:76" x14ac:dyDescent="0.25">
      <c r="A1280">
        <v>16</v>
      </c>
      <c r="B1280" t="s">
        <v>60</v>
      </c>
      <c r="C1280" t="s">
        <v>61</v>
      </c>
      <c r="D1280">
        <v>2021</v>
      </c>
      <c r="E1280" t="s">
        <v>62</v>
      </c>
      <c r="F1280" t="s">
        <v>63</v>
      </c>
      <c r="G1280">
        <v>2</v>
      </c>
      <c r="H1280" t="s">
        <v>64</v>
      </c>
      <c r="I1280" t="s">
        <v>3569</v>
      </c>
      <c r="J1280" t="s">
        <v>2258</v>
      </c>
      <c r="K1280" t="s">
        <v>2259</v>
      </c>
      <c r="L1280" t="s">
        <v>3600</v>
      </c>
      <c r="M1280" t="s">
        <v>660</v>
      </c>
      <c r="N1280" t="s">
        <v>3615</v>
      </c>
      <c r="O1280" t="s">
        <v>674</v>
      </c>
      <c r="P1280" t="s">
        <v>3634</v>
      </c>
      <c r="Q1280" t="s">
        <v>675</v>
      </c>
      <c r="R1280" t="s">
        <v>3905</v>
      </c>
      <c r="S1280" t="s">
        <v>2308</v>
      </c>
      <c r="T1280">
        <v>44</v>
      </c>
      <c r="U1280">
        <v>2</v>
      </c>
      <c r="V1280" t="s">
        <v>2310</v>
      </c>
      <c r="W1280">
        <v>1</v>
      </c>
      <c r="X1280" t="s">
        <v>72</v>
      </c>
      <c r="Y1280">
        <v>1</v>
      </c>
      <c r="Z1280" t="s">
        <v>73</v>
      </c>
      <c r="AA1280">
        <v>1</v>
      </c>
      <c r="AB1280" s="2">
        <v>0</v>
      </c>
      <c r="AC1280" s="2">
        <v>0</v>
      </c>
      <c r="AD1280" s="2">
        <v>0</v>
      </c>
      <c r="AE1280" s="2">
        <v>0</v>
      </c>
      <c r="AF1280" s="2">
        <v>0</v>
      </c>
      <c r="AG1280" s="2">
        <v>0</v>
      </c>
      <c r="AH1280" s="2">
        <v>1</v>
      </c>
      <c r="AI1280" s="2">
        <v>0</v>
      </c>
      <c r="AJ1280" s="2">
        <v>0</v>
      </c>
      <c r="AK1280" s="2">
        <v>0</v>
      </c>
      <c r="AL1280" s="2">
        <v>0</v>
      </c>
      <c r="AM1280" s="2">
        <v>0</v>
      </c>
      <c r="AN1280" s="2">
        <v>0</v>
      </c>
      <c r="AO1280" s="2">
        <v>0</v>
      </c>
      <c r="AP1280" s="2">
        <v>0</v>
      </c>
      <c r="AQ1280" s="2">
        <v>1</v>
      </c>
      <c r="AR1280" s="2">
        <v>0</v>
      </c>
      <c r="AS1280" s="2">
        <v>0</v>
      </c>
      <c r="AT1280" s="3">
        <v>0</v>
      </c>
      <c r="AU1280" s="3">
        <v>0</v>
      </c>
      <c r="AV1280" s="2">
        <v>0</v>
      </c>
      <c r="AW1280" s="3">
        <v>0.01</v>
      </c>
      <c r="AX1280" s="3">
        <v>0</v>
      </c>
      <c r="AY1280" s="2">
        <v>0</v>
      </c>
      <c r="AZ1280" s="3">
        <v>0</v>
      </c>
      <c r="BA1280" s="3">
        <v>0</v>
      </c>
      <c r="BB1280" s="2">
        <v>0</v>
      </c>
      <c r="BC1280" s="3">
        <v>0</v>
      </c>
      <c r="BD1280" s="3">
        <v>0</v>
      </c>
      <c r="BE1280" s="2">
        <v>0</v>
      </c>
      <c r="BF1280" s="3">
        <v>0</v>
      </c>
      <c r="BG1280" s="3">
        <v>0</v>
      </c>
      <c r="BH1280" s="2">
        <v>0</v>
      </c>
      <c r="BI1280" s="3">
        <v>0.01</v>
      </c>
      <c r="BJ1280" s="3">
        <v>0</v>
      </c>
      <c r="BK1280" s="2">
        <v>0</v>
      </c>
      <c r="BM1280" s="4">
        <f t="shared" si="229"/>
        <v>0</v>
      </c>
      <c r="BN1280" s="4">
        <f t="shared" si="230"/>
        <v>0</v>
      </c>
      <c r="BO1280" s="4">
        <f t="shared" si="231"/>
        <v>1E-8</v>
      </c>
      <c r="BP1280" s="4">
        <f t="shared" si="232"/>
        <v>0</v>
      </c>
      <c r="BQ1280" s="4">
        <f t="shared" si="233"/>
        <v>0</v>
      </c>
      <c r="BR1280" s="4">
        <f t="shared" si="234"/>
        <v>0</v>
      </c>
      <c r="BS1280" s="4">
        <f t="shared" si="235"/>
        <v>0</v>
      </c>
      <c r="BT1280" s="4">
        <f t="shared" si="236"/>
        <v>0</v>
      </c>
      <c r="BU1280" s="4">
        <f t="shared" si="237"/>
        <v>0</v>
      </c>
      <c r="BV1280" s="4">
        <f t="shared" si="238"/>
        <v>0</v>
      </c>
      <c r="BW1280" s="4">
        <f t="shared" si="239"/>
        <v>1E-8</v>
      </c>
      <c r="BX1280" s="4">
        <f t="shared" si="240"/>
        <v>0</v>
      </c>
    </row>
    <row r="1281" spans="1:76" x14ac:dyDescent="0.25">
      <c r="A1281">
        <v>16</v>
      </c>
      <c r="B1281" t="s">
        <v>60</v>
      </c>
      <c r="C1281" t="s">
        <v>61</v>
      </c>
      <c r="D1281">
        <v>2021</v>
      </c>
      <c r="E1281" t="s">
        <v>62</v>
      </c>
      <c r="F1281" t="s">
        <v>63</v>
      </c>
      <c r="G1281">
        <v>2</v>
      </c>
      <c r="H1281" t="s">
        <v>64</v>
      </c>
      <c r="I1281" t="s">
        <v>3569</v>
      </c>
      <c r="J1281" t="s">
        <v>2258</v>
      </c>
      <c r="K1281" t="s">
        <v>2259</v>
      </c>
      <c r="L1281" t="s">
        <v>3600</v>
      </c>
      <c r="M1281" t="s">
        <v>660</v>
      </c>
      <c r="N1281" t="s">
        <v>3615</v>
      </c>
      <c r="O1281" t="s">
        <v>674</v>
      </c>
      <c r="P1281" t="s">
        <v>3634</v>
      </c>
      <c r="Q1281" t="s">
        <v>675</v>
      </c>
      <c r="R1281" t="s">
        <v>3905</v>
      </c>
      <c r="S1281" t="s">
        <v>2308</v>
      </c>
      <c r="T1281">
        <v>44</v>
      </c>
      <c r="U1281">
        <v>3</v>
      </c>
      <c r="V1281" t="s">
        <v>2311</v>
      </c>
      <c r="W1281">
        <v>2</v>
      </c>
      <c r="X1281" t="s">
        <v>76</v>
      </c>
      <c r="Y1281">
        <v>1</v>
      </c>
      <c r="Z1281" t="s">
        <v>73</v>
      </c>
      <c r="AA1281">
        <v>1</v>
      </c>
      <c r="AB1281" s="2">
        <v>100</v>
      </c>
      <c r="AC1281" s="2">
        <v>77.17</v>
      </c>
      <c r="AD1281" s="2">
        <v>77.17</v>
      </c>
      <c r="AE1281" s="2">
        <v>100</v>
      </c>
      <c r="AF1281" s="2">
        <v>0</v>
      </c>
      <c r="AG1281" s="2">
        <v>0</v>
      </c>
      <c r="AH1281" s="2">
        <v>0</v>
      </c>
      <c r="AI1281" s="2">
        <v>0</v>
      </c>
      <c r="AJ1281" s="2">
        <v>0</v>
      </c>
      <c r="AK1281" s="2">
        <v>0</v>
      </c>
      <c r="AL1281" s="2">
        <v>0</v>
      </c>
      <c r="AM1281" s="2">
        <v>0</v>
      </c>
      <c r="AN1281" s="2">
        <v>0</v>
      </c>
      <c r="AO1281" s="2">
        <v>0</v>
      </c>
      <c r="AP1281" s="2">
        <v>0</v>
      </c>
      <c r="AQ1281" s="2" t="s">
        <v>77</v>
      </c>
      <c r="AR1281" s="2" t="s">
        <v>77</v>
      </c>
      <c r="AS1281" s="2" t="s">
        <v>77</v>
      </c>
      <c r="AT1281" s="3">
        <v>1033673872</v>
      </c>
      <c r="AU1281" s="3">
        <v>797673872</v>
      </c>
      <c r="AV1281" s="2">
        <v>77.17</v>
      </c>
      <c r="AW1281" s="3">
        <v>161797566</v>
      </c>
      <c r="AX1281" s="3">
        <v>161797566</v>
      </c>
      <c r="AY1281" s="2">
        <v>100</v>
      </c>
      <c r="AZ1281" s="3">
        <v>0</v>
      </c>
      <c r="BA1281" s="3">
        <v>0</v>
      </c>
      <c r="BB1281" s="2">
        <v>0</v>
      </c>
      <c r="BC1281" s="3">
        <v>0</v>
      </c>
      <c r="BD1281" s="3">
        <v>0</v>
      </c>
      <c r="BE1281" s="2">
        <v>0</v>
      </c>
      <c r="BF1281" s="3">
        <v>0</v>
      </c>
      <c r="BG1281" s="3">
        <v>0</v>
      </c>
      <c r="BH1281" s="2">
        <v>0</v>
      </c>
      <c r="BI1281" s="3">
        <v>1195471438</v>
      </c>
      <c r="BJ1281" s="3">
        <v>959471438</v>
      </c>
      <c r="BK1281" s="2">
        <v>80.260000000000005</v>
      </c>
      <c r="BM1281" s="4">
        <f t="shared" si="229"/>
        <v>1033.6738720000001</v>
      </c>
      <c r="BN1281" s="4">
        <f t="shared" si="230"/>
        <v>797.67387199999996</v>
      </c>
      <c r="BO1281" s="4">
        <f t="shared" si="231"/>
        <v>161.79756599999999</v>
      </c>
      <c r="BP1281" s="4">
        <f t="shared" si="232"/>
        <v>161.79756599999999</v>
      </c>
      <c r="BQ1281" s="4">
        <f t="shared" si="233"/>
        <v>0</v>
      </c>
      <c r="BR1281" s="4">
        <f t="shared" si="234"/>
        <v>0</v>
      </c>
      <c r="BS1281" s="4">
        <f t="shared" si="235"/>
        <v>0</v>
      </c>
      <c r="BT1281" s="4">
        <f t="shared" si="236"/>
        <v>0</v>
      </c>
      <c r="BU1281" s="4">
        <f t="shared" si="237"/>
        <v>0</v>
      </c>
      <c r="BV1281" s="4">
        <f t="shared" si="238"/>
        <v>0</v>
      </c>
      <c r="BW1281" s="4">
        <f t="shared" si="239"/>
        <v>1195.471438</v>
      </c>
      <c r="BX1281" s="4">
        <f t="shared" si="240"/>
        <v>959.47143799999992</v>
      </c>
    </row>
    <row r="1282" spans="1:76" x14ac:dyDescent="0.25">
      <c r="A1282">
        <v>16</v>
      </c>
      <c r="B1282" t="s">
        <v>60</v>
      </c>
      <c r="C1282" t="s">
        <v>61</v>
      </c>
      <c r="D1282">
        <v>2021</v>
      </c>
      <c r="E1282" t="s">
        <v>62</v>
      </c>
      <c r="F1282" t="s">
        <v>63</v>
      </c>
      <c r="G1282">
        <v>2</v>
      </c>
      <c r="H1282" t="s">
        <v>64</v>
      </c>
      <c r="I1282" t="s">
        <v>3569</v>
      </c>
      <c r="J1282" t="s">
        <v>2258</v>
      </c>
      <c r="K1282" t="s">
        <v>2259</v>
      </c>
      <c r="L1282" t="s">
        <v>3600</v>
      </c>
      <c r="M1282" t="s">
        <v>660</v>
      </c>
      <c r="N1282" t="s">
        <v>3615</v>
      </c>
      <c r="O1282" t="s">
        <v>674</v>
      </c>
      <c r="P1282" t="s">
        <v>3634</v>
      </c>
      <c r="Q1282" t="s">
        <v>675</v>
      </c>
      <c r="R1282" t="s">
        <v>3905</v>
      </c>
      <c r="S1282" t="s">
        <v>2308</v>
      </c>
      <c r="T1282">
        <v>44</v>
      </c>
      <c r="U1282">
        <v>4</v>
      </c>
      <c r="V1282" t="s">
        <v>2312</v>
      </c>
      <c r="W1282">
        <v>1</v>
      </c>
      <c r="X1282" t="s">
        <v>72</v>
      </c>
      <c r="Y1282">
        <v>1</v>
      </c>
      <c r="Z1282" t="s">
        <v>73</v>
      </c>
      <c r="AA1282">
        <v>1</v>
      </c>
      <c r="AB1282" s="2">
        <v>0</v>
      </c>
      <c r="AC1282" s="2">
        <v>0</v>
      </c>
      <c r="AD1282" s="2">
        <v>0</v>
      </c>
      <c r="AE1282" s="2">
        <v>0.31</v>
      </c>
      <c r="AF1282" s="2">
        <v>0.31</v>
      </c>
      <c r="AG1282" s="2">
        <v>100</v>
      </c>
      <c r="AH1282" s="2">
        <v>0</v>
      </c>
      <c r="AI1282" s="2">
        <v>0</v>
      </c>
      <c r="AJ1282" s="2">
        <v>0</v>
      </c>
      <c r="AK1282" s="2">
        <v>5.39</v>
      </c>
      <c r="AL1282" s="2">
        <v>0</v>
      </c>
      <c r="AM1282" s="2">
        <v>0</v>
      </c>
      <c r="AN1282" s="2">
        <v>0</v>
      </c>
      <c r="AO1282" s="2">
        <v>0</v>
      </c>
      <c r="AP1282" s="2">
        <v>0</v>
      </c>
      <c r="AQ1282" s="2">
        <v>5.7</v>
      </c>
      <c r="AR1282" s="2">
        <v>0.31</v>
      </c>
      <c r="AS1282" s="2">
        <v>5.44</v>
      </c>
      <c r="AT1282" s="3">
        <v>0</v>
      </c>
      <c r="AU1282" s="3">
        <v>0</v>
      </c>
      <c r="AV1282" s="2">
        <v>0</v>
      </c>
      <c r="AW1282" s="3">
        <v>0</v>
      </c>
      <c r="AX1282" s="3">
        <v>0</v>
      </c>
      <c r="AY1282" s="2">
        <v>0</v>
      </c>
      <c r="AZ1282" s="3">
        <v>0</v>
      </c>
      <c r="BA1282" s="3">
        <v>0</v>
      </c>
      <c r="BB1282" s="2">
        <v>0</v>
      </c>
      <c r="BC1282" s="3">
        <v>0</v>
      </c>
      <c r="BD1282" s="3">
        <v>0</v>
      </c>
      <c r="BE1282" s="2">
        <v>0</v>
      </c>
      <c r="BF1282" s="3">
        <v>0</v>
      </c>
      <c r="BG1282" s="3">
        <v>0</v>
      </c>
      <c r="BH1282" s="2">
        <v>0</v>
      </c>
      <c r="BI1282" s="3">
        <v>0</v>
      </c>
      <c r="BJ1282" s="3">
        <v>0</v>
      </c>
      <c r="BK1282" s="2">
        <v>0</v>
      </c>
      <c r="BM1282" s="4">
        <f t="shared" si="229"/>
        <v>0</v>
      </c>
      <c r="BN1282" s="4">
        <f t="shared" si="230"/>
        <v>0</v>
      </c>
      <c r="BO1282" s="4">
        <f t="shared" si="231"/>
        <v>0</v>
      </c>
      <c r="BP1282" s="4">
        <f t="shared" si="232"/>
        <v>0</v>
      </c>
      <c r="BQ1282" s="4">
        <f t="shared" si="233"/>
        <v>0</v>
      </c>
      <c r="BR1282" s="4">
        <f t="shared" si="234"/>
        <v>0</v>
      </c>
      <c r="BS1282" s="4">
        <f t="shared" si="235"/>
        <v>0</v>
      </c>
      <c r="BT1282" s="4">
        <f t="shared" si="236"/>
        <v>0</v>
      </c>
      <c r="BU1282" s="4">
        <f t="shared" si="237"/>
        <v>0</v>
      </c>
      <c r="BV1282" s="4">
        <f t="shared" si="238"/>
        <v>0</v>
      </c>
      <c r="BW1282" s="4">
        <f t="shared" si="239"/>
        <v>0</v>
      </c>
      <c r="BX1282" s="4">
        <f t="shared" si="240"/>
        <v>0</v>
      </c>
    </row>
    <row r="1283" spans="1:76" x14ac:dyDescent="0.25">
      <c r="A1283">
        <v>16</v>
      </c>
      <c r="B1283" t="s">
        <v>60</v>
      </c>
      <c r="C1283" t="s">
        <v>61</v>
      </c>
      <c r="D1283">
        <v>2021</v>
      </c>
      <c r="E1283" t="s">
        <v>62</v>
      </c>
      <c r="F1283" t="s">
        <v>63</v>
      </c>
      <c r="G1283">
        <v>2</v>
      </c>
      <c r="H1283" t="s">
        <v>64</v>
      </c>
      <c r="I1283" t="s">
        <v>3569</v>
      </c>
      <c r="J1283" t="s">
        <v>2258</v>
      </c>
      <c r="K1283" t="s">
        <v>2259</v>
      </c>
      <c r="L1283" t="s">
        <v>3600</v>
      </c>
      <c r="M1283" t="s">
        <v>660</v>
      </c>
      <c r="N1283" t="s">
        <v>3615</v>
      </c>
      <c r="O1283" t="s">
        <v>674</v>
      </c>
      <c r="P1283" t="s">
        <v>3634</v>
      </c>
      <c r="Q1283" t="s">
        <v>675</v>
      </c>
      <c r="R1283" t="s">
        <v>3905</v>
      </c>
      <c r="S1283" t="s">
        <v>2308</v>
      </c>
      <c r="T1283">
        <v>44</v>
      </c>
      <c r="U1283">
        <v>5</v>
      </c>
      <c r="V1283" t="s">
        <v>2313</v>
      </c>
      <c r="W1283">
        <v>1</v>
      </c>
      <c r="X1283" t="s">
        <v>72</v>
      </c>
      <c r="Y1283">
        <v>1</v>
      </c>
      <c r="Z1283" t="s">
        <v>73</v>
      </c>
      <c r="AA1283">
        <v>1</v>
      </c>
      <c r="AB1283" s="2">
        <v>0</v>
      </c>
      <c r="AC1283" s="2">
        <v>0</v>
      </c>
      <c r="AD1283" s="2">
        <v>0</v>
      </c>
      <c r="AE1283" s="2">
        <v>2720</v>
      </c>
      <c r="AF1283" s="2">
        <v>2720</v>
      </c>
      <c r="AG1283" s="2">
        <v>100</v>
      </c>
      <c r="AH1283" s="2">
        <v>0</v>
      </c>
      <c r="AI1283" s="2">
        <v>0</v>
      </c>
      <c r="AJ1283" s="2">
        <v>0</v>
      </c>
      <c r="AK1283" s="2">
        <v>231680</v>
      </c>
      <c r="AL1283" s="2">
        <v>0</v>
      </c>
      <c r="AM1283" s="2">
        <v>0</v>
      </c>
      <c r="AN1283" s="2">
        <v>0</v>
      </c>
      <c r="AO1283" s="2">
        <v>0</v>
      </c>
      <c r="AP1283" s="2">
        <v>0</v>
      </c>
      <c r="AQ1283" s="2">
        <v>234400</v>
      </c>
      <c r="AR1283" s="2">
        <v>2720</v>
      </c>
      <c r="AS1283" s="2">
        <v>1.1599999999999999</v>
      </c>
      <c r="AT1283" s="3">
        <v>0</v>
      </c>
      <c r="AU1283" s="3">
        <v>0</v>
      </c>
      <c r="AV1283" s="2">
        <v>0</v>
      </c>
      <c r="AW1283" s="3">
        <v>0</v>
      </c>
      <c r="AX1283" s="3">
        <v>0</v>
      </c>
      <c r="AY1283" s="2">
        <v>0</v>
      </c>
      <c r="AZ1283" s="3">
        <v>0</v>
      </c>
      <c r="BA1283" s="3">
        <v>0</v>
      </c>
      <c r="BB1283" s="2">
        <v>0</v>
      </c>
      <c r="BC1283" s="3">
        <v>0</v>
      </c>
      <c r="BD1283" s="3">
        <v>0</v>
      </c>
      <c r="BE1283" s="2">
        <v>0</v>
      </c>
      <c r="BF1283" s="3">
        <v>0</v>
      </c>
      <c r="BG1283" s="3">
        <v>0</v>
      </c>
      <c r="BH1283" s="2">
        <v>0</v>
      </c>
      <c r="BI1283" s="3">
        <v>0</v>
      </c>
      <c r="BJ1283" s="3">
        <v>0</v>
      </c>
      <c r="BK1283" s="2">
        <v>0</v>
      </c>
      <c r="BM1283" s="4">
        <f t="shared" ref="BM1283:BM1346" si="241">AT1283 / 1000000</f>
        <v>0</v>
      </c>
      <c r="BN1283" s="4">
        <f t="shared" ref="BN1283:BN1346" si="242">AU1283 / 1000000</f>
        <v>0</v>
      </c>
      <c r="BO1283" s="4">
        <f t="shared" ref="BO1283:BO1346" si="243">AW1283 / 1000000</f>
        <v>0</v>
      </c>
      <c r="BP1283" s="4">
        <f t="shared" ref="BP1283:BP1346" si="244">AX1283 / 1000000</f>
        <v>0</v>
      </c>
      <c r="BQ1283" s="4">
        <f t="shared" ref="BQ1283:BQ1346" si="245">AZ1283 / 1000000</f>
        <v>0</v>
      </c>
      <c r="BR1283" s="4">
        <f t="shared" ref="BR1283:BR1346" si="246">BA1283 / 1000000</f>
        <v>0</v>
      </c>
      <c r="BS1283" s="4">
        <f t="shared" ref="BS1283:BS1346" si="247">BC1283 / 1000000</f>
        <v>0</v>
      </c>
      <c r="BT1283" s="4">
        <f t="shared" ref="BT1283:BT1346" si="248">BD1283 / 1000000</f>
        <v>0</v>
      </c>
      <c r="BU1283" s="4">
        <f t="shared" ref="BU1283:BU1346" si="249">BF1283 / 1000000</f>
        <v>0</v>
      </c>
      <c r="BV1283" s="4">
        <f t="shared" ref="BV1283:BV1346" si="250">BG1283 / 1000000</f>
        <v>0</v>
      </c>
      <c r="BW1283" s="4">
        <f t="shared" ref="BW1283:BW1346" si="251">BM1283+BO1283+BQ1283+BS1283+BU1283</f>
        <v>0</v>
      </c>
      <c r="BX1283" s="4">
        <f t="shared" ref="BX1283:BX1346" si="252">BN1283+BP1283+BR1283+BT1283+BV1283</f>
        <v>0</v>
      </c>
    </row>
    <row r="1284" spans="1:76" x14ac:dyDescent="0.25">
      <c r="A1284">
        <v>16</v>
      </c>
      <c r="B1284" t="s">
        <v>60</v>
      </c>
      <c r="C1284" t="s">
        <v>61</v>
      </c>
      <c r="D1284">
        <v>2021</v>
      </c>
      <c r="E1284" t="s">
        <v>62</v>
      </c>
      <c r="F1284" t="s">
        <v>63</v>
      </c>
      <c r="G1284">
        <v>2</v>
      </c>
      <c r="H1284" t="s">
        <v>64</v>
      </c>
      <c r="I1284" t="s">
        <v>3569</v>
      </c>
      <c r="J1284" t="s">
        <v>2258</v>
      </c>
      <c r="K1284" t="s">
        <v>2259</v>
      </c>
      <c r="L1284" t="s">
        <v>3600</v>
      </c>
      <c r="M1284" t="s">
        <v>660</v>
      </c>
      <c r="N1284" t="s">
        <v>3615</v>
      </c>
      <c r="O1284" t="s">
        <v>674</v>
      </c>
      <c r="P1284" t="s">
        <v>3634</v>
      </c>
      <c r="Q1284" t="s">
        <v>675</v>
      </c>
      <c r="R1284" t="s">
        <v>3905</v>
      </c>
      <c r="S1284" t="s">
        <v>2308</v>
      </c>
      <c r="T1284">
        <v>44</v>
      </c>
      <c r="U1284">
        <v>6</v>
      </c>
      <c r="V1284" t="s">
        <v>2314</v>
      </c>
      <c r="W1284">
        <v>1</v>
      </c>
      <c r="X1284" t="s">
        <v>72</v>
      </c>
      <c r="Y1284">
        <v>2</v>
      </c>
      <c r="Z1284" t="s">
        <v>823</v>
      </c>
      <c r="AA1284">
        <v>1</v>
      </c>
      <c r="AB1284" s="2">
        <v>0</v>
      </c>
      <c r="AC1284" s="2">
        <v>0</v>
      </c>
      <c r="AD1284" s="2">
        <v>0</v>
      </c>
      <c r="AE1284" s="2">
        <v>0</v>
      </c>
      <c r="AF1284" s="2">
        <v>0</v>
      </c>
      <c r="AG1284" s="2">
        <v>0</v>
      </c>
      <c r="AH1284" s="2">
        <v>0</v>
      </c>
      <c r="AI1284" s="2">
        <v>0</v>
      </c>
      <c r="AJ1284" s="2">
        <v>0</v>
      </c>
      <c r="AK1284" s="2">
        <v>0</v>
      </c>
      <c r="AL1284" s="2">
        <v>0</v>
      </c>
      <c r="AM1284" s="2">
        <v>0</v>
      </c>
      <c r="AN1284" s="2">
        <v>0</v>
      </c>
      <c r="AO1284" s="2">
        <v>0</v>
      </c>
      <c r="AP1284" s="2">
        <v>0</v>
      </c>
      <c r="AQ1284" s="2">
        <v>1</v>
      </c>
      <c r="AR1284" s="2">
        <v>0</v>
      </c>
      <c r="AS1284" s="2">
        <v>0</v>
      </c>
      <c r="AT1284" s="3">
        <v>0</v>
      </c>
      <c r="AU1284" s="3">
        <v>0</v>
      </c>
      <c r="AV1284" s="2">
        <v>0</v>
      </c>
      <c r="AW1284" s="3">
        <v>0</v>
      </c>
      <c r="AX1284" s="3">
        <v>0</v>
      </c>
      <c r="AY1284" s="2">
        <v>0</v>
      </c>
      <c r="AZ1284" s="3">
        <v>0</v>
      </c>
      <c r="BA1284" s="3">
        <v>0</v>
      </c>
      <c r="BB1284" s="2">
        <v>0</v>
      </c>
      <c r="BC1284" s="3">
        <v>0</v>
      </c>
      <c r="BD1284" s="3">
        <v>0</v>
      </c>
      <c r="BE1284" s="2">
        <v>0</v>
      </c>
      <c r="BF1284" s="3">
        <v>0</v>
      </c>
      <c r="BG1284" s="3">
        <v>0</v>
      </c>
      <c r="BH1284" s="2">
        <v>0</v>
      </c>
      <c r="BI1284" s="3">
        <v>0</v>
      </c>
      <c r="BJ1284" s="3">
        <v>0</v>
      </c>
      <c r="BK1284" s="2">
        <v>0</v>
      </c>
      <c r="BM1284" s="4">
        <f t="shared" si="241"/>
        <v>0</v>
      </c>
      <c r="BN1284" s="4">
        <f t="shared" si="242"/>
        <v>0</v>
      </c>
      <c r="BO1284" s="4">
        <f t="shared" si="243"/>
        <v>0</v>
      </c>
      <c r="BP1284" s="4">
        <f t="shared" si="244"/>
        <v>0</v>
      </c>
      <c r="BQ1284" s="4">
        <f t="shared" si="245"/>
        <v>0</v>
      </c>
      <c r="BR1284" s="4">
        <f t="shared" si="246"/>
        <v>0</v>
      </c>
      <c r="BS1284" s="4">
        <f t="shared" si="247"/>
        <v>0</v>
      </c>
      <c r="BT1284" s="4">
        <f t="shared" si="248"/>
        <v>0</v>
      </c>
      <c r="BU1284" s="4">
        <f t="shared" si="249"/>
        <v>0</v>
      </c>
      <c r="BV1284" s="4">
        <f t="shared" si="250"/>
        <v>0</v>
      </c>
      <c r="BW1284" s="4">
        <f t="shared" si="251"/>
        <v>0</v>
      </c>
      <c r="BX1284" s="4">
        <f t="shared" si="252"/>
        <v>0</v>
      </c>
    </row>
    <row r="1285" spans="1:76" x14ac:dyDescent="0.25">
      <c r="A1285">
        <v>16</v>
      </c>
      <c r="B1285" t="s">
        <v>60</v>
      </c>
      <c r="C1285" t="s">
        <v>61</v>
      </c>
      <c r="D1285">
        <v>2021</v>
      </c>
      <c r="E1285" t="s">
        <v>62</v>
      </c>
      <c r="F1285" t="s">
        <v>63</v>
      </c>
      <c r="G1285">
        <v>2</v>
      </c>
      <c r="H1285" t="s">
        <v>64</v>
      </c>
      <c r="I1285" t="s">
        <v>3569</v>
      </c>
      <c r="J1285" t="s">
        <v>2258</v>
      </c>
      <c r="K1285" t="s">
        <v>2259</v>
      </c>
      <c r="L1285" t="s">
        <v>3600</v>
      </c>
      <c r="M1285" t="s">
        <v>660</v>
      </c>
      <c r="N1285" t="s">
        <v>3615</v>
      </c>
      <c r="O1285" t="s">
        <v>674</v>
      </c>
      <c r="P1285" t="s">
        <v>3634</v>
      </c>
      <c r="Q1285" t="s">
        <v>675</v>
      </c>
      <c r="R1285" t="s">
        <v>3905</v>
      </c>
      <c r="S1285" t="s">
        <v>2308</v>
      </c>
      <c r="T1285">
        <v>44</v>
      </c>
      <c r="U1285">
        <v>7</v>
      </c>
      <c r="V1285" t="s">
        <v>2315</v>
      </c>
      <c r="W1285">
        <v>1</v>
      </c>
      <c r="X1285" t="s">
        <v>72</v>
      </c>
      <c r="Y1285">
        <v>1</v>
      </c>
      <c r="Z1285" t="s">
        <v>73</v>
      </c>
      <c r="AA1285">
        <v>1</v>
      </c>
      <c r="AB1285" s="2">
        <v>0</v>
      </c>
      <c r="AC1285" s="2">
        <v>0</v>
      </c>
      <c r="AD1285" s="2">
        <v>0</v>
      </c>
      <c r="AE1285" s="2">
        <v>241</v>
      </c>
      <c r="AF1285" s="2">
        <v>237</v>
      </c>
      <c r="AG1285" s="2">
        <v>98.34</v>
      </c>
      <c r="AH1285" s="2">
        <v>2</v>
      </c>
      <c r="AI1285" s="2">
        <v>0</v>
      </c>
      <c r="AJ1285" s="2">
        <v>0</v>
      </c>
      <c r="AK1285" s="2">
        <v>757</v>
      </c>
      <c r="AL1285" s="2">
        <v>0</v>
      </c>
      <c r="AM1285" s="2">
        <v>0</v>
      </c>
      <c r="AN1285" s="2">
        <v>0</v>
      </c>
      <c r="AO1285" s="2">
        <v>0</v>
      </c>
      <c r="AP1285" s="2">
        <v>0</v>
      </c>
      <c r="AQ1285" s="2">
        <v>1000</v>
      </c>
      <c r="AR1285" s="2">
        <v>237</v>
      </c>
      <c r="AS1285" s="2">
        <v>23.7</v>
      </c>
      <c r="AT1285" s="3">
        <v>0</v>
      </c>
      <c r="AU1285" s="3">
        <v>0</v>
      </c>
      <c r="AV1285" s="2">
        <v>0</v>
      </c>
      <c r="AW1285" s="3">
        <v>6713202434</v>
      </c>
      <c r="AX1285" s="3">
        <v>4775766293</v>
      </c>
      <c r="AY1285" s="2">
        <v>71.14</v>
      </c>
      <c r="AZ1285" s="3">
        <v>7000000000</v>
      </c>
      <c r="BA1285" s="3">
        <v>0</v>
      </c>
      <c r="BB1285" s="2">
        <v>0</v>
      </c>
      <c r="BC1285" s="3">
        <v>0</v>
      </c>
      <c r="BD1285" s="3">
        <v>0</v>
      </c>
      <c r="BE1285" s="2">
        <v>0</v>
      </c>
      <c r="BF1285" s="3">
        <v>0</v>
      </c>
      <c r="BG1285" s="3">
        <v>0</v>
      </c>
      <c r="BH1285" s="2">
        <v>0</v>
      </c>
      <c r="BI1285" s="3">
        <v>13713202434</v>
      </c>
      <c r="BJ1285" s="3">
        <v>4775766293</v>
      </c>
      <c r="BK1285" s="2">
        <v>34.83</v>
      </c>
      <c r="BM1285" s="4">
        <f t="shared" si="241"/>
        <v>0</v>
      </c>
      <c r="BN1285" s="4">
        <f t="shared" si="242"/>
        <v>0</v>
      </c>
      <c r="BO1285" s="4">
        <f t="shared" si="243"/>
        <v>6713.2024339999998</v>
      </c>
      <c r="BP1285" s="4">
        <f t="shared" si="244"/>
        <v>4775.7662929999997</v>
      </c>
      <c r="BQ1285" s="4">
        <f t="shared" si="245"/>
        <v>7000</v>
      </c>
      <c r="BR1285" s="4">
        <f t="shared" si="246"/>
        <v>0</v>
      </c>
      <c r="BS1285" s="4">
        <f t="shared" si="247"/>
        <v>0</v>
      </c>
      <c r="BT1285" s="4">
        <f t="shared" si="248"/>
        <v>0</v>
      </c>
      <c r="BU1285" s="4">
        <f t="shared" si="249"/>
        <v>0</v>
      </c>
      <c r="BV1285" s="4">
        <f t="shared" si="250"/>
        <v>0</v>
      </c>
      <c r="BW1285" s="4">
        <f t="shared" si="251"/>
        <v>13713.202433999999</v>
      </c>
      <c r="BX1285" s="4">
        <f t="shared" si="252"/>
        <v>4775.7662929999997</v>
      </c>
    </row>
    <row r="1286" spans="1:76" x14ac:dyDescent="0.25">
      <c r="A1286">
        <v>16</v>
      </c>
      <c r="B1286" t="s">
        <v>60</v>
      </c>
      <c r="C1286" t="s">
        <v>61</v>
      </c>
      <c r="D1286">
        <v>2021</v>
      </c>
      <c r="E1286" t="s">
        <v>62</v>
      </c>
      <c r="F1286" t="s">
        <v>63</v>
      </c>
      <c r="G1286">
        <v>2</v>
      </c>
      <c r="H1286" t="s">
        <v>64</v>
      </c>
      <c r="I1286" t="s">
        <v>3569</v>
      </c>
      <c r="J1286" t="s">
        <v>2258</v>
      </c>
      <c r="K1286" t="s">
        <v>2259</v>
      </c>
      <c r="L1286" t="s">
        <v>3600</v>
      </c>
      <c r="M1286" t="s">
        <v>660</v>
      </c>
      <c r="N1286" t="s">
        <v>3615</v>
      </c>
      <c r="O1286" t="s">
        <v>674</v>
      </c>
      <c r="P1286" t="s">
        <v>3634</v>
      </c>
      <c r="Q1286" t="s">
        <v>675</v>
      </c>
      <c r="R1286" t="s">
        <v>3905</v>
      </c>
      <c r="S1286" t="s">
        <v>2308</v>
      </c>
      <c r="T1286">
        <v>44</v>
      </c>
      <c r="U1286">
        <v>8</v>
      </c>
      <c r="V1286" t="s">
        <v>2316</v>
      </c>
      <c r="W1286">
        <v>1</v>
      </c>
      <c r="X1286" t="s">
        <v>72</v>
      </c>
      <c r="Y1286">
        <v>1</v>
      </c>
      <c r="Z1286" t="s">
        <v>73</v>
      </c>
      <c r="AA1286">
        <v>1</v>
      </c>
      <c r="AB1286" s="2">
        <v>0</v>
      </c>
      <c r="AC1286" s="2">
        <v>0</v>
      </c>
      <c r="AD1286" s="2">
        <v>0</v>
      </c>
      <c r="AE1286" s="2">
        <v>1.45</v>
      </c>
      <c r="AF1286" s="2">
        <v>1.45</v>
      </c>
      <c r="AG1286" s="2">
        <v>100</v>
      </c>
      <c r="AH1286" s="2">
        <v>0</v>
      </c>
      <c r="AI1286" s="2">
        <v>0</v>
      </c>
      <c r="AJ1286" s="2">
        <v>0</v>
      </c>
      <c r="AK1286" s="2">
        <v>60.55</v>
      </c>
      <c r="AL1286" s="2">
        <v>0</v>
      </c>
      <c r="AM1286" s="2">
        <v>0</v>
      </c>
      <c r="AN1286" s="2">
        <v>0</v>
      </c>
      <c r="AO1286" s="2">
        <v>0</v>
      </c>
      <c r="AP1286" s="2">
        <v>0</v>
      </c>
      <c r="AQ1286" s="2">
        <v>62</v>
      </c>
      <c r="AR1286" s="2">
        <v>1.45</v>
      </c>
      <c r="AS1286" s="2">
        <v>2.34</v>
      </c>
      <c r="AT1286" s="3">
        <v>0</v>
      </c>
      <c r="AU1286" s="3">
        <v>0</v>
      </c>
      <c r="AV1286" s="2">
        <v>0</v>
      </c>
      <c r="AW1286" s="3">
        <v>0</v>
      </c>
      <c r="AX1286" s="3">
        <v>0</v>
      </c>
      <c r="AY1286" s="2">
        <v>0</v>
      </c>
      <c r="AZ1286" s="3">
        <v>0</v>
      </c>
      <c r="BA1286" s="3">
        <v>0</v>
      </c>
      <c r="BB1286" s="2">
        <v>0</v>
      </c>
      <c r="BC1286" s="3">
        <v>0</v>
      </c>
      <c r="BD1286" s="3">
        <v>0</v>
      </c>
      <c r="BE1286" s="2">
        <v>0</v>
      </c>
      <c r="BF1286" s="3">
        <v>0</v>
      </c>
      <c r="BG1286" s="3">
        <v>0</v>
      </c>
      <c r="BH1286" s="2">
        <v>0</v>
      </c>
      <c r="BI1286" s="3">
        <v>0</v>
      </c>
      <c r="BJ1286" s="3">
        <v>0</v>
      </c>
      <c r="BK1286" s="2">
        <v>0</v>
      </c>
      <c r="BM1286" s="4">
        <f t="shared" si="241"/>
        <v>0</v>
      </c>
      <c r="BN1286" s="4">
        <f t="shared" si="242"/>
        <v>0</v>
      </c>
      <c r="BO1286" s="4">
        <f t="shared" si="243"/>
        <v>0</v>
      </c>
      <c r="BP1286" s="4">
        <f t="shared" si="244"/>
        <v>0</v>
      </c>
      <c r="BQ1286" s="4">
        <f t="shared" si="245"/>
        <v>0</v>
      </c>
      <c r="BR1286" s="4">
        <f t="shared" si="246"/>
        <v>0</v>
      </c>
      <c r="BS1286" s="4">
        <f t="shared" si="247"/>
        <v>0</v>
      </c>
      <c r="BT1286" s="4">
        <f t="shared" si="248"/>
        <v>0</v>
      </c>
      <c r="BU1286" s="4">
        <f t="shared" si="249"/>
        <v>0</v>
      </c>
      <c r="BV1286" s="4">
        <f t="shared" si="250"/>
        <v>0</v>
      </c>
      <c r="BW1286" s="4">
        <f t="shared" si="251"/>
        <v>0</v>
      </c>
      <c r="BX1286" s="4">
        <f t="shared" si="252"/>
        <v>0</v>
      </c>
    </row>
    <row r="1287" spans="1:76" x14ac:dyDescent="0.25">
      <c r="A1287">
        <v>16</v>
      </c>
      <c r="B1287" t="s">
        <v>60</v>
      </c>
      <c r="C1287" t="s">
        <v>61</v>
      </c>
      <c r="D1287">
        <v>2021</v>
      </c>
      <c r="E1287" t="s">
        <v>62</v>
      </c>
      <c r="F1287" t="s">
        <v>63</v>
      </c>
      <c r="G1287">
        <v>2</v>
      </c>
      <c r="H1287" t="s">
        <v>64</v>
      </c>
      <c r="I1287" t="s">
        <v>3569</v>
      </c>
      <c r="J1287" t="s">
        <v>2258</v>
      </c>
      <c r="K1287" t="s">
        <v>2259</v>
      </c>
      <c r="L1287" t="s">
        <v>3600</v>
      </c>
      <c r="M1287" t="s">
        <v>660</v>
      </c>
      <c r="N1287" t="s">
        <v>3615</v>
      </c>
      <c r="O1287" t="s">
        <v>674</v>
      </c>
      <c r="P1287" t="s">
        <v>3634</v>
      </c>
      <c r="Q1287" t="s">
        <v>675</v>
      </c>
      <c r="R1287" t="s">
        <v>3905</v>
      </c>
      <c r="S1287" t="s">
        <v>2308</v>
      </c>
      <c r="T1287">
        <v>44</v>
      </c>
      <c r="U1287">
        <v>9</v>
      </c>
      <c r="V1287" t="s">
        <v>2317</v>
      </c>
      <c r="W1287">
        <v>1</v>
      </c>
      <c r="X1287" t="s">
        <v>72</v>
      </c>
      <c r="Y1287">
        <v>1</v>
      </c>
      <c r="Z1287" t="s">
        <v>73</v>
      </c>
      <c r="AA1287">
        <v>1</v>
      </c>
      <c r="AB1287" s="2">
        <v>0</v>
      </c>
      <c r="AC1287" s="2">
        <v>0</v>
      </c>
      <c r="AD1287" s="2">
        <v>0</v>
      </c>
      <c r="AE1287" s="2">
        <v>2</v>
      </c>
      <c r="AF1287" s="2">
        <v>2</v>
      </c>
      <c r="AG1287" s="2">
        <v>100</v>
      </c>
      <c r="AH1287" s="2">
        <v>0</v>
      </c>
      <c r="AI1287" s="2">
        <v>0</v>
      </c>
      <c r="AJ1287" s="2">
        <v>0</v>
      </c>
      <c r="AK1287" s="2">
        <v>4</v>
      </c>
      <c r="AL1287" s="2">
        <v>0</v>
      </c>
      <c r="AM1287" s="2">
        <v>0</v>
      </c>
      <c r="AN1287" s="2">
        <v>0</v>
      </c>
      <c r="AO1287" s="2">
        <v>0</v>
      </c>
      <c r="AP1287" s="2">
        <v>0</v>
      </c>
      <c r="AQ1287" s="2">
        <v>6</v>
      </c>
      <c r="AR1287" s="2">
        <v>2</v>
      </c>
      <c r="AS1287" s="2">
        <v>33.33</v>
      </c>
      <c r="AT1287" s="3">
        <v>0</v>
      </c>
      <c r="AU1287" s="3">
        <v>0</v>
      </c>
      <c r="AV1287" s="2">
        <v>0</v>
      </c>
      <c r="AW1287" s="3">
        <v>0</v>
      </c>
      <c r="AX1287" s="3">
        <v>0</v>
      </c>
      <c r="AY1287" s="2">
        <v>0</v>
      </c>
      <c r="AZ1287" s="3">
        <v>0</v>
      </c>
      <c r="BA1287" s="3">
        <v>0</v>
      </c>
      <c r="BB1287" s="2">
        <v>0</v>
      </c>
      <c r="BC1287" s="3">
        <v>0</v>
      </c>
      <c r="BD1287" s="3">
        <v>0</v>
      </c>
      <c r="BE1287" s="2">
        <v>0</v>
      </c>
      <c r="BF1287" s="3">
        <v>0</v>
      </c>
      <c r="BG1287" s="3">
        <v>0</v>
      </c>
      <c r="BH1287" s="2">
        <v>0</v>
      </c>
      <c r="BI1287" s="3">
        <v>0</v>
      </c>
      <c r="BJ1287" s="3">
        <v>0</v>
      </c>
      <c r="BK1287" s="2">
        <v>0</v>
      </c>
      <c r="BM1287" s="4">
        <f t="shared" si="241"/>
        <v>0</v>
      </c>
      <c r="BN1287" s="4">
        <f t="shared" si="242"/>
        <v>0</v>
      </c>
      <c r="BO1287" s="4">
        <f t="shared" si="243"/>
        <v>0</v>
      </c>
      <c r="BP1287" s="4">
        <f t="shared" si="244"/>
        <v>0</v>
      </c>
      <c r="BQ1287" s="4">
        <f t="shared" si="245"/>
        <v>0</v>
      </c>
      <c r="BR1287" s="4">
        <f t="shared" si="246"/>
        <v>0</v>
      </c>
      <c r="BS1287" s="4">
        <f t="shared" si="247"/>
        <v>0</v>
      </c>
      <c r="BT1287" s="4">
        <f t="shared" si="248"/>
        <v>0</v>
      </c>
      <c r="BU1287" s="4">
        <f t="shared" si="249"/>
        <v>0</v>
      </c>
      <c r="BV1287" s="4">
        <f t="shared" si="250"/>
        <v>0</v>
      </c>
      <c r="BW1287" s="4">
        <f t="shared" si="251"/>
        <v>0</v>
      </c>
      <c r="BX1287" s="4">
        <f t="shared" si="252"/>
        <v>0</v>
      </c>
    </row>
    <row r="1288" spans="1:76" x14ac:dyDescent="0.25">
      <c r="A1288">
        <v>16</v>
      </c>
      <c r="B1288" t="s">
        <v>60</v>
      </c>
      <c r="C1288" t="s">
        <v>61</v>
      </c>
      <c r="D1288">
        <v>2021</v>
      </c>
      <c r="E1288" t="s">
        <v>62</v>
      </c>
      <c r="F1288" t="s">
        <v>63</v>
      </c>
      <c r="G1288">
        <v>2</v>
      </c>
      <c r="H1288" t="s">
        <v>64</v>
      </c>
      <c r="I1288" t="s">
        <v>3569</v>
      </c>
      <c r="J1288" t="s">
        <v>2258</v>
      </c>
      <c r="K1288" t="s">
        <v>2259</v>
      </c>
      <c r="L1288" t="s">
        <v>3600</v>
      </c>
      <c r="M1288" t="s">
        <v>660</v>
      </c>
      <c r="N1288" t="s">
        <v>3615</v>
      </c>
      <c r="O1288" t="s">
        <v>674</v>
      </c>
      <c r="P1288" t="s">
        <v>3634</v>
      </c>
      <c r="Q1288" t="s">
        <v>675</v>
      </c>
      <c r="R1288" t="s">
        <v>3905</v>
      </c>
      <c r="S1288" t="s">
        <v>2308</v>
      </c>
      <c r="T1288">
        <v>44</v>
      </c>
      <c r="U1288">
        <v>10</v>
      </c>
      <c r="V1288" t="s">
        <v>2318</v>
      </c>
      <c r="W1288">
        <v>1</v>
      </c>
      <c r="X1288" t="s">
        <v>72</v>
      </c>
      <c r="Y1288">
        <v>2</v>
      </c>
      <c r="Z1288" t="s">
        <v>823</v>
      </c>
      <c r="AA1288">
        <v>1</v>
      </c>
      <c r="AB1288" s="2">
        <v>0</v>
      </c>
      <c r="AC1288" s="2">
        <v>0</v>
      </c>
      <c r="AD1288" s="2">
        <v>0</v>
      </c>
      <c r="AE1288" s="2">
        <v>0</v>
      </c>
      <c r="AF1288" s="2">
        <v>0</v>
      </c>
      <c r="AG1288" s="2">
        <v>0</v>
      </c>
      <c r="AH1288" s="2">
        <v>0</v>
      </c>
      <c r="AI1288" s="2">
        <v>0</v>
      </c>
      <c r="AJ1288" s="2">
        <v>0</v>
      </c>
      <c r="AK1288" s="2">
        <v>0</v>
      </c>
      <c r="AL1288" s="2">
        <v>0</v>
      </c>
      <c r="AM1288" s="2">
        <v>0</v>
      </c>
      <c r="AN1288" s="2">
        <v>0</v>
      </c>
      <c r="AO1288" s="2">
        <v>0</v>
      </c>
      <c r="AP1288" s="2">
        <v>0</v>
      </c>
      <c r="AQ1288" s="2">
        <v>16</v>
      </c>
      <c r="AR1288" s="2">
        <v>0</v>
      </c>
      <c r="AS1288" s="2">
        <v>0</v>
      </c>
      <c r="AT1288" s="3">
        <v>0</v>
      </c>
      <c r="AU1288" s="3">
        <v>0</v>
      </c>
      <c r="AV1288" s="2">
        <v>0</v>
      </c>
      <c r="AW1288" s="3">
        <v>0</v>
      </c>
      <c r="AX1288" s="3">
        <v>0</v>
      </c>
      <c r="AY1288" s="2">
        <v>0</v>
      </c>
      <c r="AZ1288" s="3">
        <v>0</v>
      </c>
      <c r="BA1288" s="3">
        <v>0</v>
      </c>
      <c r="BB1288" s="2">
        <v>0</v>
      </c>
      <c r="BC1288" s="3">
        <v>0</v>
      </c>
      <c r="BD1288" s="3">
        <v>0</v>
      </c>
      <c r="BE1288" s="2">
        <v>0</v>
      </c>
      <c r="BF1288" s="3">
        <v>0</v>
      </c>
      <c r="BG1288" s="3">
        <v>0</v>
      </c>
      <c r="BH1288" s="2">
        <v>0</v>
      </c>
      <c r="BI1288" s="3">
        <v>0</v>
      </c>
      <c r="BJ1288" s="3">
        <v>0</v>
      </c>
      <c r="BK1288" s="2">
        <v>0</v>
      </c>
      <c r="BM1288" s="4">
        <f t="shared" si="241"/>
        <v>0</v>
      </c>
      <c r="BN1288" s="4">
        <f t="shared" si="242"/>
        <v>0</v>
      </c>
      <c r="BO1288" s="4">
        <f t="shared" si="243"/>
        <v>0</v>
      </c>
      <c r="BP1288" s="4">
        <f t="shared" si="244"/>
        <v>0</v>
      </c>
      <c r="BQ1288" s="4">
        <f t="shared" si="245"/>
        <v>0</v>
      </c>
      <c r="BR1288" s="4">
        <f t="shared" si="246"/>
        <v>0</v>
      </c>
      <c r="BS1288" s="4">
        <f t="shared" si="247"/>
        <v>0</v>
      </c>
      <c r="BT1288" s="4">
        <f t="shared" si="248"/>
        <v>0</v>
      </c>
      <c r="BU1288" s="4">
        <f t="shared" si="249"/>
        <v>0</v>
      </c>
      <c r="BV1288" s="4">
        <f t="shared" si="250"/>
        <v>0</v>
      </c>
      <c r="BW1288" s="4">
        <f t="shared" si="251"/>
        <v>0</v>
      </c>
      <c r="BX1288" s="4">
        <f t="shared" si="252"/>
        <v>0</v>
      </c>
    </row>
    <row r="1289" spans="1:76" x14ac:dyDescent="0.25">
      <c r="A1289">
        <v>16</v>
      </c>
      <c r="B1289" t="s">
        <v>60</v>
      </c>
      <c r="C1289" t="s">
        <v>61</v>
      </c>
      <c r="D1289">
        <v>2021</v>
      </c>
      <c r="E1289" t="s">
        <v>62</v>
      </c>
      <c r="F1289" t="s">
        <v>63</v>
      </c>
      <c r="G1289">
        <v>2</v>
      </c>
      <c r="H1289" t="s">
        <v>64</v>
      </c>
      <c r="I1289" t="s">
        <v>3569</v>
      </c>
      <c r="J1289" t="s">
        <v>2258</v>
      </c>
      <c r="K1289" t="s">
        <v>2259</v>
      </c>
      <c r="L1289" t="s">
        <v>3600</v>
      </c>
      <c r="M1289" t="s">
        <v>660</v>
      </c>
      <c r="N1289" t="s">
        <v>3615</v>
      </c>
      <c r="O1289" t="s">
        <v>674</v>
      </c>
      <c r="P1289" t="s">
        <v>3634</v>
      </c>
      <c r="Q1289" t="s">
        <v>675</v>
      </c>
      <c r="R1289" t="s">
        <v>3905</v>
      </c>
      <c r="S1289" t="s">
        <v>2308</v>
      </c>
      <c r="T1289">
        <v>44</v>
      </c>
      <c r="U1289">
        <v>11</v>
      </c>
      <c r="V1289" t="s">
        <v>2319</v>
      </c>
      <c r="W1289">
        <v>1</v>
      </c>
      <c r="X1289" t="s">
        <v>72</v>
      </c>
      <c r="Y1289">
        <v>1</v>
      </c>
      <c r="Z1289" t="s">
        <v>73</v>
      </c>
      <c r="AA1289">
        <v>1</v>
      </c>
      <c r="AB1289" s="2">
        <v>0</v>
      </c>
      <c r="AC1289" s="2">
        <v>0</v>
      </c>
      <c r="AD1289" s="2">
        <v>0</v>
      </c>
      <c r="AE1289" s="2">
        <v>0</v>
      </c>
      <c r="AF1289" s="2">
        <v>0</v>
      </c>
      <c r="AG1289" s="2">
        <v>0</v>
      </c>
      <c r="AH1289" s="2">
        <v>0</v>
      </c>
      <c r="AI1289" s="2">
        <v>0</v>
      </c>
      <c r="AJ1289" s="2">
        <v>0</v>
      </c>
      <c r="AK1289" s="2">
        <v>3</v>
      </c>
      <c r="AL1289" s="2">
        <v>0</v>
      </c>
      <c r="AM1289" s="2">
        <v>0</v>
      </c>
      <c r="AN1289" s="2">
        <v>3</v>
      </c>
      <c r="AO1289" s="2">
        <v>0</v>
      </c>
      <c r="AP1289" s="2">
        <v>0</v>
      </c>
      <c r="AQ1289" s="2">
        <v>6</v>
      </c>
      <c r="AR1289" s="2">
        <v>0</v>
      </c>
      <c r="AS1289" s="2">
        <v>0</v>
      </c>
      <c r="AT1289" s="3">
        <v>0</v>
      </c>
      <c r="AU1289" s="3">
        <v>0</v>
      </c>
      <c r="AV1289" s="2">
        <v>0</v>
      </c>
      <c r="AW1289" s="3">
        <v>0</v>
      </c>
      <c r="AX1289" s="3">
        <v>0</v>
      </c>
      <c r="AY1289" s="2">
        <v>0</v>
      </c>
      <c r="AZ1289" s="3">
        <v>0</v>
      </c>
      <c r="BA1289" s="3">
        <v>0</v>
      </c>
      <c r="BB1289" s="2">
        <v>0</v>
      </c>
      <c r="BC1289" s="3">
        <v>0</v>
      </c>
      <c r="BD1289" s="3">
        <v>0</v>
      </c>
      <c r="BE1289" s="2">
        <v>0</v>
      </c>
      <c r="BF1289" s="3">
        <v>0</v>
      </c>
      <c r="BG1289" s="3">
        <v>0</v>
      </c>
      <c r="BH1289" s="2">
        <v>0</v>
      </c>
      <c r="BI1289" s="3">
        <v>0</v>
      </c>
      <c r="BJ1289" s="3">
        <v>0</v>
      </c>
      <c r="BK1289" s="2">
        <v>0</v>
      </c>
      <c r="BM1289" s="4">
        <f t="shared" si="241"/>
        <v>0</v>
      </c>
      <c r="BN1289" s="4">
        <f t="shared" si="242"/>
        <v>0</v>
      </c>
      <c r="BO1289" s="4">
        <f t="shared" si="243"/>
        <v>0</v>
      </c>
      <c r="BP1289" s="4">
        <f t="shared" si="244"/>
        <v>0</v>
      </c>
      <c r="BQ1289" s="4">
        <f t="shared" si="245"/>
        <v>0</v>
      </c>
      <c r="BR1289" s="4">
        <f t="shared" si="246"/>
        <v>0</v>
      </c>
      <c r="BS1289" s="4">
        <f t="shared" si="247"/>
        <v>0</v>
      </c>
      <c r="BT1289" s="4">
        <f t="shared" si="248"/>
        <v>0</v>
      </c>
      <c r="BU1289" s="4">
        <f t="shared" si="249"/>
        <v>0</v>
      </c>
      <c r="BV1289" s="4">
        <f t="shared" si="250"/>
        <v>0</v>
      </c>
      <c r="BW1289" s="4">
        <f t="shared" si="251"/>
        <v>0</v>
      </c>
      <c r="BX1289" s="4">
        <f t="shared" si="252"/>
        <v>0</v>
      </c>
    </row>
    <row r="1290" spans="1:76" x14ac:dyDescent="0.25">
      <c r="A1290">
        <v>16</v>
      </c>
      <c r="B1290" t="s">
        <v>60</v>
      </c>
      <c r="C1290" t="s">
        <v>61</v>
      </c>
      <c r="D1290">
        <v>2021</v>
      </c>
      <c r="E1290" t="s">
        <v>62</v>
      </c>
      <c r="F1290" t="s">
        <v>63</v>
      </c>
      <c r="G1290">
        <v>2</v>
      </c>
      <c r="H1290" t="s">
        <v>64</v>
      </c>
      <c r="I1290" t="s">
        <v>3569</v>
      </c>
      <c r="J1290" t="s">
        <v>2258</v>
      </c>
      <c r="K1290" t="s">
        <v>2259</v>
      </c>
      <c r="L1290" t="s">
        <v>3600</v>
      </c>
      <c r="M1290" t="s">
        <v>660</v>
      </c>
      <c r="N1290" t="s">
        <v>3615</v>
      </c>
      <c r="O1290" t="s">
        <v>674</v>
      </c>
      <c r="P1290" t="s">
        <v>3634</v>
      </c>
      <c r="Q1290" t="s">
        <v>675</v>
      </c>
      <c r="R1290" t="s">
        <v>3905</v>
      </c>
      <c r="S1290" t="s">
        <v>2308</v>
      </c>
      <c r="T1290">
        <v>44</v>
      </c>
      <c r="U1290">
        <v>12</v>
      </c>
      <c r="V1290" t="s">
        <v>2320</v>
      </c>
      <c r="W1290">
        <v>1</v>
      </c>
      <c r="X1290" t="s">
        <v>72</v>
      </c>
      <c r="Y1290">
        <v>1</v>
      </c>
      <c r="Z1290" t="s">
        <v>73</v>
      </c>
      <c r="AA1290">
        <v>1</v>
      </c>
      <c r="AB1290" s="2">
        <v>0</v>
      </c>
      <c r="AC1290" s="2">
        <v>0</v>
      </c>
      <c r="AD1290" s="2">
        <v>0</v>
      </c>
      <c r="AE1290" s="2">
        <v>1</v>
      </c>
      <c r="AF1290" s="2">
        <v>1</v>
      </c>
      <c r="AG1290" s="2">
        <v>100</v>
      </c>
      <c r="AH1290" s="2">
        <v>0</v>
      </c>
      <c r="AI1290" s="2">
        <v>0</v>
      </c>
      <c r="AJ1290" s="2">
        <v>0</v>
      </c>
      <c r="AK1290" s="2">
        <v>1</v>
      </c>
      <c r="AL1290" s="2">
        <v>0</v>
      </c>
      <c r="AM1290" s="2">
        <v>0</v>
      </c>
      <c r="AN1290" s="2">
        <v>0</v>
      </c>
      <c r="AO1290" s="2">
        <v>0</v>
      </c>
      <c r="AP1290" s="2">
        <v>0</v>
      </c>
      <c r="AQ1290" s="2">
        <v>2</v>
      </c>
      <c r="AR1290" s="2">
        <v>1</v>
      </c>
      <c r="AS1290" s="2">
        <v>50</v>
      </c>
      <c r="AT1290" s="3">
        <v>0</v>
      </c>
      <c r="AU1290" s="3">
        <v>0</v>
      </c>
      <c r="AV1290" s="2">
        <v>0</v>
      </c>
      <c r="AW1290" s="3">
        <v>0</v>
      </c>
      <c r="AX1290" s="3">
        <v>0</v>
      </c>
      <c r="AY1290" s="2">
        <v>0</v>
      </c>
      <c r="AZ1290" s="3">
        <v>0</v>
      </c>
      <c r="BA1290" s="3">
        <v>0</v>
      </c>
      <c r="BB1290" s="2">
        <v>0</v>
      </c>
      <c r="BC1290" s="3">
        <v>0</v>
      </c>
      <c r="BD1290" s="3">
        <v>0</v>
      </c>
      <c r="BE1290" s="2">
        <v>0</v>
      </c>
      <c r="BF1290" s="3">
        <v>0</v>
      </c>
      <c r="BG1290" s="3">
        <v>0</v>
      </c>
      <c r="BH1290" s="2">
        <v>0</v>
      </c>
      <c r="BI1290" s="3">
        <v>0</v>
      </c>
      <c r="BJ1290" s="3">
        <v>0</v>
      </c>
      <c r="BK1290" s="2">
        <v>0</v>
      </c>
      <c r="BM1290" s="4">
        <f t="shared" si="241"/>
        <v>0</v>
      </c>
      <c r="BN1290" s="4">
        <f t="shared" si="242"/>
        <v>0</v>
      </c>
      <c r="BO1290" s="4">
        <f t="shared" si="243"/>
        <v>0</v>
      </c>
      <c r="BP1290" s="4">
        <f t="shared" si="244"/>
        <v>0</v>
      </c>
      <c r="BQ1290" s="4">
        <f t="shared" si="245"/>
        <v>0</v>
      </c>
      <c r="BR1290" s="4">
        <f t="shared" si="246"/>
        <v>0</v>
      </c>
      <c r="BS1290" s="4">
        <f t="shared" si="247"/>
        <v>0</v>
      </c>
      <c r="BT1290" s="4">
        <f t="shared" si="248"/>
        <v>0</v>
      </c>
      <c r="BU1290" s="4">
        <f t="shared" si="249"/>
        <v>0</v>
      </c>
      <c r="BV1290" s="4">
        <f t="shared" si="250"/>
        <v>0</v>
      </c>
      <c r="BW1290" s="4">
        <f t="shared" si="251"/>
        <v>0</v>
      </c>
      <c r="BX1290" s="4">
        <f t="shared" si="252"/>
        <v>0</v>
      </c>
    </row>
    <row r="1291" spans="1:76" x14ac:dyDescent="0.25">
      <c r="A1291">
        <v>16</v>
      </c>
      <c r="B1291" t="s">
        <v>60</v>
      </c>
      <c r="C1291" t="s">
        <v>61</v>
      </c>
      <c r="D1291">
        <v>2021</v>
      </c>
      <c r="E1291" t="s">
        <v>62</v>
      </c>
      <c r="F1291" t="s">
        <v>63</v>
      </c>
      <c r="G1291">
        <v>2</v>
      </c>
      <c r="H1291" t="s">
        <v>64</v>
      </c>
      <c r="I1291" t="s">
        <v>3569</v>
      </c>
      <c r="J1291" t="s">
        <v>2258</v>
      </c>
      <c r="K1291" t="s">
        <v>2259</v>
      </c>
      <c r="L1291" t="s">
        <v>3600</v>
      </c>
      <c r="M1291" t="s">
        <v>660</v>
      </c>
      <c r="N1291" t="s">
        <v>3615</v>
      </c>
      <c r="O1291" t="s">
        <v>674</v>
      </c>
      <c r="P1291" t="s">
        <v>3634</v>
      </c>
      <c r="Q1291" t="s">
        <v>675</v>
      </c>
      <c r="R1291" t="s">
        <v>3905</v>
      </c>
      <c r="S1291" t="s">
        <v>2308</v>
      </c>
      <c r="T1291">
        <v>44</v>
      </c>
      <c r="U1291">
        <v>13</v>
      </c>
      <c r="V1291" t="s">
        <v>2321</v>
      </c>
      <c r="W1291">
        <v>1</v>
      </c>
      <c r="X1291" t="s">
        <v>72</v>
      </c>
      <c r="Y1291">
        <v>1</v>
      </c>
      <c r="Z1291" t="s">
        <v>73</v>
      </c>
      <c r="AA1291">
        <v>1</v>
      </c>
      <c r="AB1291" s="2">
        <v>0</v>
      </c>
      <c r="AC1291" s="2">
        <v>0</v>
      </c>
      <c r="AD1291" s="2">
        <v>0</v>
      </c>
      <c r="AE1291" s="2">
        <v>24</v>
      </c>
      <c r="AF1291" s="2">
        <v>20</v>
      </c>
      <c r="AG1291" s="2">
        <v>83.33</v>
      </c>
      <c r="AH1291" s="2">
        <v>0</v>
      </c>
      <c r="AI1291" s="2">
        <v>0</v>
      </c>
      <c r="AJ1291" s="2">
        <v>0</v>
      </c>
      <c r="AK1291" s="2">
        <v>19</v>
      </c>
      <c r="AL1291" s="2">
        <v>0</v>
      </c>
      <c r="AM1291" s="2">
        <v>0</v>
      </c>
      <c r="AN1291" s="2">
        <v>0</v>
      </c>
      <c r="AO1291" s="2">
        <v>0</v>
      </c>
      <c r="AP1291" s="2">
        <v>0</v>
      </c>
      <c r="AQ1291" s="2">
        <v>43</v>
      </c>
      <c r="AR1291" s="2">
        <v>20</v>
      </c>
      <c r="AS1291" s="2">
        <v>46.51</v>
      </c>
      <c r="AT1291" s="3">
        <v>0</v>
      </c>
      <c r="AU1291" s="3">
        <v>0</v>
      </c>
      <c r="AV1291" s="2">
        <v>0</v>
      </c>
      <c r="AW1291" s="3">
        <v>0</v>
      </c>
      <c r="AX1291" s="3">
        <v>0</v>
      </c>
      <c r="AY1291" s="2">
        <v>0</v>
      </c>
      <c r="AZ1291" s="3">
        <v>0</v>
      </c>
      <c r="BA1291" s="3">
        <v>0</v>
      </c>
      <c r="BB1291" s="2">
        <v>0</v>
      </c>
      <c r="BC1291" s="3">
        <v>0</v>
      </c>
      <c r="BD1291" s="3">
        <v>0</v>
      </c>
      <c r="BE1291" s="2">
        <v>0</v>
      </c>
      <c r="BF1291" s="3">
        <v>0</v>
      </c>
      <c r="BG1291" s="3">
        <v>0</v>
      </c>
      <c r="BH1291" s="2">
        <v>0</v>
      </c>
      <c r="BI1291" s="3">
        <v>0</v>
      </c>
      <c r="BJ1291" s="3">
        <v>0</v>
      </c>
      <c r="BK1291" s="2">
        <v>0</v>
      </c>
      <c r="BM1291" s="4">
        <f t="shared" si="241"/>
        <v>0</v>
      </c>
      <c r="BN1291" s="4">
        <f t="shared" si="242"/>
        <v>0</v>
      </c>
      <c r="BO1291" s="4">
        <f t="shared" si="243"/>
        <v>0</v>
      </c>
      <c r="BP1291" s="4">
        <f t="shared" si="244"/>
        <v>0</v>
      </c>
      <c r="BQ1291" s="4">
        <f t="shared" si="245"/>
        <v>0</v>
      </c>
      <c r="BR1291" s="4">
        <f t="shared" si="246"/>
        <v>0</v>
      </c>
      <c r="BS1291" s="4">
        <f t="shared" si="247"/>
        <v>0</v>
      </c>
      <c r="BT1291" s="4">
        <f t="shared" si="248"/>
        <v>0</v>
      </c>
      <c r="BU1291" s="4">
        <f t="shared" si="249"/>
        <v>0</v>
      </c>
      <c r="BV1291" s="4">
        <f t="shared" si="250"/>
        <v>0</v>
      </c>
      <c r="BW1291" s="4">
        <f t="shared" si="251"/>
        <v>0</v>
      </c>
      <c r="BX1291" s="4">
        <f t="shared" si="252"/>
        <v>0</v>
      </c>
    </row>
    <row r="1292" spans="1:76" x14ac:dyDescent="0.25">
      <c r="A1292">
        <v>16</v>
      </c>
      <c r="B1292" t="s">
        <v>60</v>
      </c>
      <c r="C1292" t="s">
        <v>61</v>
      </c>
      <c r="D1292">
        <v>2021</v>
      </c>
      <c r="E1292" t="s">
        <v>62</v>
      </c>
      <c r="F1292" t="s">
        <v>63</v>
      </c>
      <c r="G1292">
        <v>2</v>
      </c>
      <c r="H1292" t="s">
        <v>64</v>
      </c>
      <c r="I1292" t="s">
        <v>3569</v>
      </c>
      <c r="J1292" t="s">
        <v>2258</v>
      </c>
      <c r="K1292" t="s">
        <v>2259</v>
      </c>
      <c r="L1292" t="s">
        <v>3600</v>
      </c>
      <c r="M1292" t="s">
        <v>660</v>
      </c>
      <c r="N1292" t="s">
        <v>3615</v>
      </c>
      <c r="O1292" t="s">
        <v>674</v>
      </c>
      <c r="P1292" t="s">
        <v>3634</v>
      </c>
      <c r="Q1292" t="s">
        <v>675</v>
      </c>
      <c r="R1292" t="s">
        <v>3905</v>
      </c>
      <c r="S1292" t="s">
        <v>2308</v>
      </c>
      <c r="T1292">
        <v>44</v>
      </c>
      <c r="U1292">
        <v>14</v>
      </c>
      <c r="V1292" t="s">
        <v>2322</v>
      </c>
      <c r="W1292">
        <v>1</v>
      </c>
      <c r="X1292" t="s">
        <v>72</v>
      </c>
      <c r="Y1292">
        <v>1</v>
      </c>
      <c r="Z1292" t="s">
        <v>73</v>
      </c>
      <c r="AA1292">
        <v>1</v>
      </c>
      <c r="AB1292" s="2">
        <v>0</v>
      </c>
      <c r="AC1292" s="2">
        <v>0</v>
      </c>
      <c r="AD1292" s="2">
        <v>0</v>
      </c>
      <c r="AE1292" s="2">
        <v>0</v>
      </c>
      <c r="AF1292" s="2">
        <v>0</v>
      </c>
      <c r="AG1292" s="2">
        <v>0</v>
      </c>
      <c r="AH1292" s="2">
        <v>0</v>
      </c>
      <c r="AI1292" s="2">
        <v>0</v>
      </c>
      <c r="AJ1292" s="2">
        <v>0</v>
      </c>
      <c r="AK1292" s="2">
        <v>13</v>
      </c>
      <c r="AL1292" s="2">
        <v>0</v>
      </c>
      <c r="AM1292" s="2">
        <v>0</v>
      </c>
      <c r="AN1292" s="2">
        <v>7</v>
      </c>
      <c r="AO1292" s="2">
        <v>0</v>
      </c>
      <c r="AP1292" s="2">
        <v>0</v>
      </c>
      <c r="AQ1292" s="2">
        <v>20</v>
      </c>
      <c r="AR1292" s="2">
        <v>0</v>
      </c>
      <c r="AS1292" s="2">
        <v>0</v>
      </c>
      <c r="AT1292" s="3">
        <v>0</v>
      </c>
      <c r="AU1292" s="3">
        <v>0</v>
      </c>
      <c r="AV1292" s="2">
        <v>0</v>
      </c>
      <c r="AW1292" s="3">
        <v>0</v>
      </c>
      <c r="AX1292" s="3">
        <v>0</v>
      </c>
      <c r="AY1292" s="2">
        <v>0</v>
      </c>
      <c r="AZ1292" s="3">
        <v>0</v>
      </c>
      <c r="BA1292" s="3">
        <v>0</v>
      </c>
      <c r="BB1292" s="2">
        <v>0</v>
      </c>
      <c r="BC1292" s="3">
        <v>0</v>
      </c>
      <c r="BD1292" s="3">
        <v>0</v>
      </c>
      <c r="BE1292" s="2">
        <v>0</v>
      </c>
      <c r="BF1292" s="3">
        <v>0</v>
      </c>
      <c r="BG1292" s="3">
        <v>0</v>
      </c>
      <c r="BH1292" s="2">
        <v>0</v>
      </c>
      <c r="BI1292" s="3">
        <v>0</v>
      </c>
      <c r="BJ1292" s="3">
        <v>0</v>
      </c>
      <c r="BK1292" s="2">
        <v>0</v>
      </c>
      <c r="BM1292" s="4">
        <f t="shared" si="241"/>
        <v>0</v>
      </c>
      <c r="BN1292" s="4">
        <f t="shared" si="242"/>
        <v>0</v>
      </c>
      <c r="BO1292" s="4">
        <f t="shared" si="243"/>
        <v>0</v>
      </c>
      <c r="BP1292" s="4">
        <f t="shared" si="244"/>
        <v>0</v>
      </c>
      <c r="BQ1292" s="4">
        <f t="shared" si="245"/>
        <v>0</v>
      </c>
      <c r="BR1292" s="4">
        <f t="shared" si="246"/>
        <v>0</v>
      </c>
      <c r="BS1292" s="4">
        <f t="shared" si="247"/>
        <v>0</v>
      </c>
      <c r="BT1292" s="4">
        <f t="shared" si="248"/>
        <v>0</v>
      </c>
      <c r="BU1292" s="4">
        <f t="shared" si="249"/>
        <v>0</v>
      </c>
      <c r="BV1292" s="4">
        <f t="shared" si="250"/>
        <v>0</v>
      </c>
      <c r="BW1292" s="4">
        <f t="shared" si="251"/>
        <v>0</v>
      </c>
      <c r="BX1292" s="4">
        <f t="shared" si="252"/>
        <v>0</v>
      </c>
    </row>
    <row r="1293" spans="1:76" x14ac:dyDescent="0.25">
      <c r="A1293">
        <v>16</v>
      </c>
      <c r="B1293" t="s">
        <v>60</v>
      </c>
      <c r="C1293" t="s">
        <v>61</v>
      </c>
      <c r="D1293">
        <v>2021</v>
      </c>
      <c r="E1293" t="s">
        <v>62</v>
      </c>
      <c r="F1293" t="s">
        <v>63</v>
      </c>
      <c r="G1293">
        <v>2</v>
      </c>
      <c r="H1293" t="s">
        <v>64</v>
      </c>
      <c r="I1293" t="s">
        <v>3569</v>
      </c>
      <c r="J1293" t="s">
        <v>2258</v>
      </c>
      <c r="K1293" t="s">
        <v>2259</v>
      </c>
      <c r="L1293" t="s">
        <v>3600</v>
      </c>
      <c r="M1293" t="s">
        <v>660</v>
      </c>
      <c r="N1293" t="s">
        <v>3615</v>
      </c>
      <c r="O1293" t="s">
        <v>674</v>
      </c>
      <c r="P1293" t="s">
        <v>3634</v>
      </c>
      <c r="Q1293" t="s">
        <v>675</v>
      </c>
      <c r="R1293" t="s">
        <v>3905</v>
      </c>
      <c r="S1293" t="s">
        <v>2308</v>
      </c>
      <c r="T1293">
        <v>44</v>
      </c>
      <c r="U1293">
        <v>15</v>
      </c>
      <c r="V1293" t="s">
        <v>2323</v>
      </c>
      <c r="W1293">
        <v>1</v>
      </c>
      <c r="X1293" t="s">
        <v>72</v>
      </c>
      <c r="Y1293">
        <v>1</v>
      </c>
      <c r="Z1293" t="s">
        <v>73</v>
      </c>
      <c r="AA1293">
        <v>1</v>
      </c>
      <c r="AB1293" s="2">
        <v>0</v>
      </c>
      <c r="AC1293" s="2">
        <v>0</v>
      </c>
      <c r="AD1293" s="2">
        <v>0</v>
      </c>
      <c r="AE1293" s="2">
        <v>0</v>
      </c>
      <c r="AF1293" s="2">
        <v>0</v>
      </c>
      <c r="AG1293" s="2">
        <v>0</v>
      </c>
      <c r="AH1293" s="2">
        <v>0.6</v>
      </c>
      <c r="AI1293" s="2">
        <v>0</v>
      </c>
      <c r="AJ1293" s="2">
        <v>0</v>
      </c>
      <c r="AK1293" s="2">
        <v>0</v>
      </c>
      <c r="AL1293" s="2">
        <v>0</v>
      </c>
      <c r="AM1293" s="2">
        <v>0</v>
      </c>
      <c r="AN1293" s="2">
        <v>0.4</v>
      </c>
      <c r="AO1293" s="2">
        <v>0</v>
      </c>
      <c r="AP1293" s="2">
        <v>0</v>
      </c>
      <c r="AQ1293" s="2">
        <v>1</v>
      </c>
      <c r="AR1293" s="2">
        <v>0</v>
      </c>
      <c r="AS1293" s="2">
        <v>0</v>
      </c>
      <c r="AT1293" s="3">
        <v>0</v>
      </c>
      <c r="AU1293" s="3">
        <v>0</v>
      </c>
      <c r="AV1293" s="2">
        <v>0</v>
      </c>
      <c r="AW1293" s="3">
        <v>0</v>
      </c>
      <c r="AX1293" s="3">
        <v>0</v>
      </c>
      <c r="AY1293" s="2">
        <v>0</v>
      </c>
      <c r="AZ1293" s="3">
        <v>52000000000</v>
      </c>
      <c r="BA1293" s="3">
        <v>0</v>
      </c>
      <c r="BB1293" s="2">
        <v>0</v>
      </c>
      <c r="BC1293" s="3">
        <v>0</v>
      </c>
      <c r="BD1293" s="3">
        <v>0</v>
      </c>
      <c r="BE1293" s="2">
        <v>0</v>
      </c>
      <c r="BF1293" s="3">
        <v>10000000000</v>
      </c>
      <c r="BG1293" s="3">
        <v>0</v>
      </c>
      <c r="BH1293" s="2">
        <v>0</v>
      </c>
      <c r="BI1293" s="3">
        <v>62000000000</v>
      </c>
      <c r="BJ1293" s="3">
        <v>0</v>
      </c>
      <c r="BK1293" s="2">
        <v>0</v>
      </c>
      <c r="BM1293" s="4">
        <f t="shared" si="241"/>
        <v>0</v>
      </c>
      <c r="BN1293" s="4">
        <f t="shared" si="242"/>
        <v>0</v>
      </c>
      <c r="BO1293" s="4">
        <f t="shared" si="243"/>
        <v>0</v>
      </c>
      <c r="BP1293" s="4">
        <f t="shared" si="244"/>
        <v>0</v>
      </c>
      <c r="BQ1293" s="4">
        <f t="shared" si="245"/>
        <v>52000</v>
      </c>
      <c r="BR1293" s="4">
        <f t="shared" si="246"/>
        <v>0</v>
      </c>
      <c r="BS1293" s="4">
        <f t="shared" si="247"/>
        <v>0</v>
      </c>
      <c r="BT1293" s="4">
        <f t="shared" si="248"/>
        <v>0</v>
      </c>
      <c r="BU1293" s="4">
        <f t="shared" si="249"/>
        <v>10000</v>
      </c>
      <c r="BV1293" s="4">
        <f t="shared" si="250"/>
        <v>0</v>
      </c>
      <c r="BW1293" s="4">
        <f t="shared" si="251"/>
        <v>62000</v>
      </c>
      <c r="BX1293" s="4">
        <f t="shared" si="252"/>
        <v>0</v>
      </c>
    </row>
    <row r="1294" spans="1:76" x14ac:dyDescent="0.25">
      <c r="A1294">
        <v>16</v>
      </c>
      <c r="B1294" t="s">
        <v>60</v>
      </c>
      <c r="C1294" t="s">
        <v>61</v>
      </c>
      <c r="D1294">
        <v>2021</v>
      </c>
      <c r="E1294" t="s">
        <v>62</v>
      </c>
      <c r="F1294" t="s">
        <v>63</v>
      </c>
      <c r="G1294">
        <v>2</v>
      </c>
      <c r="H1294" t="s">
        <v>64</v>
      </c>
      <c r="I1294" t="s">
        <v>3569</v>
      </c>
      <c r="J1294" t="s">
        <v>2258</v>
      </c>
      <c r="K1294" t="s">
        <v>2259</v>
      </c>
      <c r="L1294" t="s">
        <v>3600</v>
      </c>
      <c r="M1294" t="s">
        <v>660</v>
      </c>
      <c r="N1294" t="s">
        <v>3615</v>
      </c>
      <c r="O1294" t="s">
        <v>674</v>
      </c>
      <c r="P1294" t="s">
        <v>3634</v>
      </c>
      <c r="Q1294" t="s">
        <v>675</v>
      </c>
      <c r="R1294" t="s">
        <v>3905</v>
      </c>
      <c r="S1294" t="s">
        <v>2308</v>
      </c>
      <c r="T1294">
        <v>44</v>
      </c>
      <c r="U1294">
        <v>16</v>
      </c>
      <c r="V1294" t="s">
        <v>2324</v>
      </c>
      <c r="W1294">
        <v>1</v>
      </c>
      <c r="X1294" t="s">
        <v>72</v>
      </c>
      <c r="Y1294">
        <v>1</v>
      </c>
      <c r="Z1294" t="s">
        <v>73</v>
      </c>
      <c r="AA1294">
        <v>1</v>
      </c>
      <c r="AB1294" s="2">
        <v>1</v>
      </c>
      <c r="AC1294" s="2">
        <v>0</v>
      </c>
      <c r="AD1294" s="2">
        <v>0</v>
      </c>
      <c r="AE1294" s="2">
        <v>2</v>
      </c>
      <c r="AF1294" s="2">
        <v>0</v>
      </c>
      <c r="AG1294" s="2">
        <v>0</v>
      </c>
      <c r="AH1294" s="2">
        <v>2</v>
      </c>
      <c r="AI1294" s="2">
        <v>0</v>
      </c>
      <c r="AJ1294" s="2">
        <v>0</v>
      </c>
      <c r="AK1294" s="2">
        <v>0</v>
      </c>
      <c r="AL1294" s="2">
        <v>0</v>
      </c>
      <c r="AM1294" s="2">
        <v>0</v>
      </c>
      <c r="AN1294" s="2">
        <v>0</v>
      </c>
      <c r="AO1294" s="2">
        <v>0</v>
      </c>
      <c r="AP1294" s="2">
        <v>0</v>
      </c>
      <c r="AQ1294" s="2">
        <v>4</v>
      </c>
      <c r="AR1294" s="2">
        <v>0</v>
      </c>
      <c r="AS1294" s="2">
        <v>0</v>
      </c>
      <c r="AT1294" s="3">
        <v>9294928602</v>
      </c>
      <c r="AU1294" s="3">
        <v>8897568953</v>
      </c>
      <c r="AV1294" s="2">
        <v>95.72</v>
      </c>
      <c r="AW1294" s="3">
        <v>3066203769</v>
      </c>
      <c r="AX1294" s="3">
        <v>3066203769</v>
      </c>
      <c r="AY1294" s="2">
        <v>100</v>
      </c>
      <c r="AZ1294" s="3">
        <v>23240000000</v>
      </c>
      <c r="BA1294" s="3">
        <v>0</v>
      </c>
      <c r="BB1294" s="2">
        <v>0</v>
      </c>
      <c r="BC1294" s="3">
        <v>0</v>
      </c>
      <c r="BD1294" s="3">
        <v>0</v>
      </c>
      <c r="BE1294" s="2">
        <v>0</v>
      </c>
      <c r="BF1294" s="3">
        <v>0</v>
      </c>
      <c r="BG1294" s="3">
        <v>0</v>
      </c>
      <c r="BH1294" s="2">
        <v>0</v>
      </c>
      <c r="BI1294" s="3">
        <v>35601132371</v>
      </c>
      <c r="BJ1294" s="3">
        <v>11963772722</v>
      </c>
      <c r="BK1294" s="2">
        <v>33.61</v>
      </c>
      <c r="BM1294" s="4">
        <f t="shared" si="241"/>
        <v>9294.928602</v>
      </c>
      <c r="BN1294" s="4">
        <f t="shared" si="242"/>
        <v>8897.568953</v>
      </c>
      <c r="BO1294" s="4">
        <f t="shared" si="243"/>
        <v>3066.2037690000002</v>
      </c>
      <c r="BP1294" s="4">
        <f t="shared" si="244"/>
        <v>3066.2037690000002</v>
      </c>
      <c r="BQ1294" s="4">
        <f t="shared" si="245"/>
        <v>23240</v>
      </c>
      <c r="BR1294" s="4">
        <f t="shared" si="246"/>
        <v>0</v>
      </c>
      <c r="BS1294" s="4">
        <f t="shared" si="247"/>
        <v>0</v>
      </c>
      <c r="BT1294" s="4">
        <f t="shared" si="248"/>
        <v>0</v>
      </c>
      <c r="BU1294" s="4">
        <f t="shared" si="249"/>
        <v>0</v>
      </c>
      <c r="BV1294" s="4">
        <f t="shared" si="250"/>
        <v>0</v>
      </c>
      <c r="BW1294" s="4">
        <f t="shared" si="251"/>
        <v>35601.132371</v>
      </c>
      <c r="BX1294" s="4">
        <f t="shared" si="252"/>
        <v>11963.772722</v>
      </c>
    </row>
    <row r="1295" spans="1:76" x14ac:dyDescent="0.25">
      <c r="A1295">
        <v>16</v>
      </c>
      <c r="B1295" t="s">
        <v>60</v>
      </c>
      <c r="C1295" t="s">
        <v>61</v>
      </c>
      <c r="D1295">
        <v>2021</v>
      </c>
      <c r="E1295" t="s">
        <v>62</v>
      </c>
      <c r="F1295" t="s">
        <v>63</v>
      </c>
      <c r="G1295">
        <v>2</v>
      </c>
      <c r="H1295" t="s">
        <v>64</v>
      </c>
      <c r="I1295" t="s">
        <v>3569</v>
      </c>
      <c r="J1295" t="s">
        <v>2258</v>
      </c>
      <c r="K1295" t="s">
        <v>2259</v>
      </c>
      <c r="L1295" t="s">
        <v>3600</v>
      </c>
      <c r="M1295" t="s">
        <v>660</v>
      </c>
      <c r="N1295" t="s">
        <v>3615</v>
      </c>
      <c r="O1295" t="s">
        <v>674</v>
      </c>
      <c r="P1295" t="s">
        <v>3634</v>
      </c>
      <c r="Q1295" t="s">
        <v>675</v>
      </c>
      <c r="R1295" t="s">
        <v>3905</v>
      </c>
      <c r="S1295" t="s">
        <v>2308</v>
      </c>
      <c r="T1295">
        <v>44</v>
      </c>
      <c r="U1295">
        <v>17</v>
      </c>
      <c r="V1295" t="s">
        <v>2325</v>
      </c>
      <c r="W1295">
        <v>1</v>
      </c>
      <c r="X1295" t="s">
        <v>72</v>
      </c>
      <c r="Y1295">
        <v>1</v>
      </c>
      <c r="Z1295" t="s">
        <v>73</v>
      </c>
      <c r="AA1295">
        <v>1</v>
      </c>
      <c r="AB1295" s="2">
        <v>0</v>
      </c>
      <c r="AC1295" s="2">
        <v>0</v>
      </c>
      <c r="AD1295" s="2">
        <v>0</v>
      </c>
      <c r="AE1295" s="2">
        <v>0</v>
      </c>
      <c r="AF1295" s="2">
        <v>0</v>
      </c>
      <c r="AG1295" s="2">
        <v>0</v>
      </c>
      <c r="AH1295" s="2">
        <v>130</v>
      </c>
      <c r="AI1295" s="2">
        <v>0</v>
      </c>
      <c r="AJ1295" s="2">
        <v>0</v>
      </c>
      <c r="AK1295" s="2">
        <v>0</v>
      </c>
      <c r="AL1295" s="2">
        <v>0</v>
      </c>
      <c r="AM1295" s="2">
        <v>0</v>
      </c>
      <c r="AN1295" s="2">
        <v>0</v>
      </c>
      <c r="AO1295" s="2">
        <v>0</v>
      </c>
      <c r="AP1295" s="2">
        <v>0</v>
      </c>
      <c r="AQ1295" s="2">
        <v>130</v>
      </c>
      <c r="AR1295" s="2">
        <v>0</v>
      </c>
      <c r="AS1295" s="2">
        <v>0</v>
      </c>
      <c r="AT1295" s="3">
        <v>0</v>
      </c>
      <c r="AU1295" s="3">
        <v>0</v>
      </c>
      <c r="AV1295" s="2">
        <v>0</v>
      </c>
      <c r="AW1295" s="3">
        <v>0.01</v>
      </c>
      <c r="AX1295" s="3">
        <v>0</v>
      </c>
      <c r="AY1295" s="2">
        <v>0</v>
      </c>
      <c r="AZ1295" s="3">
        <v>31263000000</v>
      </c>
      <c r="BA1295" s="3">
        <v>0</v>
      </c>
      <c r="BB1295" s="2">
        <v>0</v>
      </c>
      <c r="BC1295" s="3">
        <v>0</v>
      </c>
      <c r="BD1295" s="3">
        <v>0</v>
      </c>
      <c r="BE1295" s="2">
        <v>0</v>
      </c>
      <c r="BF1295" s="3">
        <v>0</v>
      </c>
      <c r="BG1295" s="3">
        <v>0</v>
      </c>
      <c r="BH1295" s="2">
        <v>0</v>
      </c>
      <c r="BI1295" s="3">
        <v>31263000000.009998</v>
      </c>
      <c r="BJ1295" s="3">
        <v>0</v>
      </c>
      <c r="BK1295" s="2">
        <v>0</v>
      </c>
      <c r="BM1295" s="4">
        <f t="shared" si="241"/>
        <v>0</v>
      </c>
      <c r="BN1295" s="4">
        <f t="shared" si="242"/>
        <v>0</v>
      </c>
      <c r="BO1295" s="4">
        <f t="shared" si="243"/>
        <v>1E-8</v>
      </c>
      <c r="BP1295" s="4">
        <f t="shared" si="244"/>
        <v>0</v>
      </c>
      <c r="BQ1295" s="4">
        <f t="shared" si="245"/>
        <v>31263</v>
      </c>
      <c r="BR1295" s="4">
        <f t="shared" si="246"/>
        <v>0</v>
      </c>
      <c r="BS1295" s="4">
        <f t="shared" si="247"/>
        <v>0</v>
      </c>
      <c r="BT1295" s="4">
        <f t="shared" si="248"/>
        <v>0</v>
      </c>
      <c r="BU1295" s="4">
        <f t="shared" si="249"/>
        <v>0</v>
      </c>
      <c r="BV1295" s="4">
        <f t="shared" si="250"/>
        <v>0</v>
      </c>
      <c r="BW1295" s="4">
        <f t="shared" si="251"/>
        <v>31263.000000010001</v>
      </c>
      <c r="BX1295" s="4">
        <f t="shared" si="252"/>
        <v>0</v>
      </c>
    </row>
    <row r="1296" spans="1:76" x14ac:dyDescent="0.25">
      <c r="A1296">
        <v>16</v>
      </c>
      <c r="B1296" t="s">
        <v>60</v>
      </c>
      <c r="C1296" t="s">
        <v>61</v>
      </c>
      <c r="D1296">
        <v>2021</v>
      </c>
      <c r="E1296" t="s">
        <v>62</v>
      </c>
      <c r="F1296" t="s">
        <v>63</v>
      </c>
      <c r="G1296">
        <v>2</v>
      </c>
      <c r="H1296" t="s">
        <v>64</v>
      </c>
      <c r="I1296" t="s">
        <v>3569</v>
      </c>
      <c r="J1296" t="s">
        <v>2258</v>
      </c>
      <c r="K1296" t="s">
        <v>2259</v>
      </c>
      <c r="L1296" t="s">
        <v>3600</v>
      </c>
      <c r="M1296" t="s">
        <v>660</v>
      </c>
      <c r="N1296" t="s">
        <v>3615</v>
      </c>
      <c r="O1296" t="s">
        <v>674</v>
      </c>
      <c r="P1296" t="s">
        <v>3634</v>
      </c>
      <c r="Q1296" t="s">
        <v>675</v>
      </c>
      <c r="R1296" t="s">
        <v>3905</v>
      </c>
      <c r="S1296" t="s">
        <v>2308</v>
      </c>
      <c r="T1296">
        <v>44</v>
      </c>
      <c r="U1296">
        <v>18</v>
      </c>
      <c r="V1296" t="s">
        <v>2326</v>
      </c>
      <c r="W1296">
        <v>1</v>
      </c>
      <c r="X1296" t="s">
        <v>72</v>
      </c>
      <c r="Y1296">
        <v>1</v>
      </c>
      <c r="Z1296" t="s">
        <v>73</v>
      </c>
      <c r="AA1296">
        <v>1</v>
      </c>
      <c r="AB1296" s="2">
        <v>31.28</v>
      </c>
      <c r="AC1296" s="2">
        <v>14.68</v>
      </c>
      <c r="AD1296" s="2">
        <v>46.93</v>
      </c>
      <c r="AE1296" s="2">
        <v>86.69</v>
      </c>
      <c r="AF1296" s="2">
        <v>13.52</v>
      </c>
      <c r="AG1296" s="2">
        <v>15.6</v>
      </c>
      <c r="AH1296" s="2">
        <v>35</v>
      </c>
      <c r="AI1296" s="2">
        <v>0</v>
      </c>
      <c r="AJ1296" s="2">
        <v>0</v>
      </c>
      <c r="AK1296" s="2">
        <v>64.41</v>
      </c>
      <c r="AL1296" s="2">
        <v>0</v>
      </c>
      <c r="AM1296" s="2">
        <v>0</v>
      </c>
      <c r="AN1296" s="2">
        <v>64.22</v>
      </c>
      <c r="AO1296" s="2">
        <v>0</v>
      </c>
      <c r="AP1296" s="2">
        <v>0</v>
      </c>
      <c r="AQ1296" s="2">
        <v>265</v>
      </c>
      <c r="AR1296" s="2">
        <v>28.2</v>
      </c>
      <c r="AS1296" s="2">
        <v>10.64</v>
      </c>
      <c r="AT1296" s="3">
        <v>29975427116</v>
      </c>
      <c r="AU1296" s="3">
        <v>29972664898</v>
      </c>
      <c r="AV1296" s="2">
        <v>99.99</v>
      </c>
      <c r="AW1296" s="3">
        <v>50792480509</v>
      </c>
      <c r="AX1296" s="3">
        <v>50446906656</v>
      </c>
      <c r="AY1296" s="2">
        <v>99.32</v>
      </c>
      <c r="AZ1296" s="3">
        <v>50980000000</v>
      </c>
      <c r="BA1296" s="3">
        <v>0</v>
      </c>
      <c r="BB1296" s="2">
        <v>0</v>
      </c>
      <c r="BC1296" s="3">
        <v>46743307673</v>
      </c>
      <c r="BD1296" s="3">
        <v>0</v>
      </c>
      <c r="BE1296" s="2">
        <v>0</v>
      </c>
      <c r="BF1296" s="3">
        <v>46455999999</v>
      </c>
      <c r="BG1296" s="3">
        <v>0</v>
      </c>
      <c r="BH1296" s="2">
        <v>0</v>
      </c>
      <c r="BI1296" s="3">
        <v>224947215297</v>
      </c>
      <c r="BJ1296" s="3">
        <v>80419571554</v>
      </c>
      <c r="BK1296" s="2">
        <v>35.75</v>
      </c>
      <c r="BM1296" s="4">
        <f t="shared" si="241"/>
        <v>29975.427115999999</v>
      </c>
      <c r="BN1296" s="4">
        <f t="shared" si="242"/>
        <v>29972.664897999999</v>
      </c>
      <c r="BO1296" s="4">
        <f t="shared" si="243"/>
        <v>50792.480509000001</v>
      </c>
      <c r="BP1296" s="4">
        <f t="shared" si="244"/>
        <v>50446.906655999999</v>
      </c>
      <c r="BQ1296" s="4">
        <f t="shared" si="245"/>
        <v>50980</v>
      </c>
      <c r="BR1296" s="4">
        <f t="shared" si="246"/>
        <v>0</v>
      </c>
      <c r="BS1296" s="4">
        <f t="shared" si="247"/>
        <v>46743.307673000003</v>
      </c>
      <c r="BT1296" s="4">
        <f t="shared" si="248"/>
        <v>0</v>
      </c>
      <c r="BU1296" s="4">
        <f t="shared" si="249"/>
        <v>46455.999999</v>
      </c>
      <c r="BV1296" s="4">
        <f t="shared" si="250"/>
        <v>0</v>
      </c>
      <c r="BW1296" s="4">
        <f t="shared" si="251"/>
        <v>224947.21529699999</v>
      </c>
      <c r="BX1296" s="4">
        <f t="shared" si="252"/>
        <v>80419.571553999995</v>
      </c>
    </row>
    <row r="1297" spans="1:76" x14ac:dyDescent="0.25">
      <c r="A1297">
        <v>16</v>
      </c>
      <c r="B1297" t="s">
        <v>60</v>
      </c>
      <c r="C1297" t="s">
        <v>61</v>
      </c>
      <c r="D1297">
        <v>2021</v>
      </c>
      <c r="E1297" t="s">
        <v>62</v>
      </c>
      <c r="F1297" t="s">
        <v>63</v>
      </c>
      <c r="G1297">
        <v>2</v>
      </c>
      <c r="H1297" t="s">
        <v>64</v>
      </c>
      <c r="I1297" t="s">
        <v>3569</v>
      </c>
      <c r="J1297" t="s">
        <v>2258</v>
      </c>
      <c r="K1297" t="s">
        <v>2259</v>
      </c>
      <c r="L1297" t="s">
        <v>3600</v>
      </c>
      <c r="M1297" t="s">
        <v>660</v>
      </c>
      <c r="N1297" t="s">
        <v>3615</v>
      </c>
      <c r="O1297" t="s">
        <v>674</v>
      </c>
      <c r="P1297" t="s">
        <v>3634</v>
      </c>
      <c r="Q1297" t="s">
        <v>675</v>
      </c>
      <c r="R1297" t="s">
        <v>3905</v>
      </c>
      <c r="S1297" t="s">
        <v>2308</v>
      </c>
      <c r="T1297">
        <v>44</v>
      </c>
      <c r="U1297">
        <v>19</v>
      </c>
      <c r="V1297" t="s">
        <v>2327</v>
      </c>
      <c r="W1297">
        <v>1</v>
      </c>
      <c r="X1297" t="s">
        <v>72</v>
      </c>
      <c r="Y1297">
        <v>2</v>
      </c>
      <c r="Z1297" t="s">
        <v>823</v>
      </c>
      <c r="AA1297">
        <v>1</v>
      </c>
      <c r="AB1297" s="2">
        <v>0</v>
      </c>
      <c r="AC1297" s="2">
        <v>0</v>
      </c>
      <c r="AD1297" s="2">
        <v>0</v>
      </c>
      <c r="AE1297" s="2">
        <v>0</v>
      </c>
      <c r="AF1297" s="2">
        <v>0</v>
      </c>
      <c r="AG1297" s="2">
        <v>0</v>
      </c>
      <c r="AH1297" s="2">
        <v>0</v>
      </c>
      <c r="AI1297" s="2">
        <v>0</v>
      </c>
      <c r="AJ1297" s="2">
        <v>0</v>
      </c>
      <c r="AK1297" s="2">
        <v>0</v>
      </c>
      <c r="AL1297" s="2">
        <v>0</v>
      </c>
      <c r="AM1297" s="2">
        <v>0</v>
      </c>
      <c r="AN1297" s="2">
        <v>0</v>
      </c>
      <c r="AO1297" s="2">
        <v>0</v>
      </c>
      <c r="AP1297" s="2">
        <v>0</v>
      </c>
      <c r="AQ1297" s="2">
        <v>1</v>
      </c>
      <c r="AR1297" s="2">
        <v>0</v>
      </c>
      <c r="AS1297" s="2">
        <v>0</v>
      </c>
      <c r="AT1297" s="3">
        <v>0</v>
      </c>
      <c r="AU1297" s="3">
        <v>0</v>
      </c>
      <c r="AV1297" s="2">
        <v>0</v>
      </c>
      <c r="AW1297" s="3">
        <v>0</v>
      </c>
      <c r="AX1297" s="3">
        <v>0</v>
      </c>
      <c r="AY1297" s="2">
        <v>0</v>
      </c>
      <c r="AZ1297" s="3">
        <v>0</v>
      </c>
      <c r="BA1297" s="3">
        <v>0</v>
      </c>
      <c r="BB1297" s="2">
        <v>0</v>
      </c>
      <c r="BC1297" s="3">
        <v>0</v>
      </c>
      <c r="BD1297" s="3">
        <v>0</v>
      </c>
      <c r="BE1297" s="2">
        <v>0</v>
      </c>
      <c r="BF1297" s="3">
        <v>0</v>
      </c>
      <c r="BG1297" s="3">
        <v>0</v>
      </c>
      <c r="BH1297" s="2">
        <v>0</v>
      </c>
      <c r="BI1297" s="3">
        <v>0</v>
      </c>
      <c r="BJ1297" s="3">
        <v>0</v>
      </c>
      <c r="BK1297" s="2">
        <v>0</v>
      </c>
      <c r="BM1297" s="4">
        <f t="shared" si="241"/>
        <v>0</v>
      </c>
      <c r="BN1297" s="4">
        <f t="shared" si="242"/>
        <v>0</v>
      </c>
      <c r="BO1297" s="4">
        <f t="shared" si="243"/>
        <v>0</v>
      </c>
      <c r="BP1297" s="4">
        <f t="shared" si="244"/>
        <v>0</v>
      </c>
      <c r="BQ1297" s="4">
        <f t="shared" si="245"/>
        <v>0</v>
      </c>
      <c r="BR1297" s="4">
        <f t="shared" si="246"/>
        <v>0</v>
      </c>
      <c r="BS1297" s="4">
        <f t="shared" si="247"/>
        <v>0</v>
      </c>
      <c r="BT1297" s="4">
        <f t="shared" si="248"/>
        <v>0</v>
      </c>
      <c r="BU1297" s="4">
        <f t="shared" si="249"/>
        <v>0</v>
      </c>
      <c r="BV1297" s="4">
        <f t="shared" si="250"/>
        <v>0</v>
      </c>
      <c r="BW1297" s="4">
        <f t="shared" si="251"/>
        <v>0</v>
      </c>
      <c r="BX1297" s="4">
        <f t="shared" si="252"/>
        <v>0</v>
      </c>
    </row>
    <row r="1298" spans="1:76" x14ac:dyDescent="0.25">
      <c r="A1298">
        <v>16</v>
      </c>
      <c r="B1298" t="s">
        <v>60</v>
      </c>
      <c r="C1298" t="s">
        <v>61</v>
      </c>
      <c r="D1298">
        <v>2021</v>
      </c>
      <c r="E1298" t="s">
        <v>62</v>
      </c>
      <c r="F1298" t="s">
        <v>63</v>
      </c>
      <c r="G1298">
        <v>2</v>
      </c>
      <c r="H1298" t="s">
        <v>64</v>
      </c>
      <c r="I1298" t="s">
        <v>3569</v>
      </c>
      <c r="J1298" t="s">
        <v>2258</v>
      </c>
      <c r="K1298" t="s">
        <v>2259</v>
      </c>
      <c r="L1298" t="s">
        <v>3600</v>
      </c>
      <c r="M1298" t="s">
        <v>660</v>
      </c>
      <c r="N1298" t="s">
        <v>3615</v>
      </c>
      <c r="O1298" t="s">
        <v>674</v>
      </c>
      <c r="P1298" t="s">
        <v>3634</v>
      </c>
      <c r="Q1298" t="s">
        <v>675</v>
      </c>
      <c r="R1298" t="s">
        <v>3905</v>
      </c>
      <c r="S1298" t="s">
        <v>2308</v>
      </c>
      <c r="T1298">
        <v>44</v>
      </c>
      <c r="U1298">
        <v>20</v>
      </c>
      <c r="V1298" t="s">
        <v>2271</v>
      </c>
      <c r="W1298">
        <v>2</v>
      </c>
      <c r="X1298" t="s">
        <v>76</v>
      </c>
      <c r="Y1298">
        <v>1</v>
      </c>
      <c r="Z1298" t="s">
        <v>73</v>
      </c>
      <c r="AA1298">
        <v>1</v>
      </c>
      <c r="AB1298" s="2">
        <v>100</v>
      </c>
      <c r="AC1298" s="2">
        <v>2.89</v>
      </c>
      <c r="AD1298" s="2">
        <v>2.89</v>
      </c>
      <c r="AE1298" s="2">
        <v>100</v>
      </c>
      <c r="AF1298" s="2">
        <v>0</v>
      </c>
      <c r="AG1298" s="2">
        <v>0</v>
      </c>
      <c r="AH1298" s="2">
        <v>100</v>
      </c>
      <c r="AI1298" s="2">
        <v>0</v>
      </c>
      <c r="AJ1298" s="2">
        <v>0</v>
      </c>
      <c r="AK1298" s="2">
        <v>100</v>
      </c>
      <c r="AL1298" s="2">
        <v>0</v>
      </c>
      <c r="AM1298" s="2">
        <v>0</v>
      </c>
      <c r="AN1298" s="2">
        <v>100</v>
      </c>
      <c r="AO1298" s="2">
        <v>0</v>
      </c>
      <c r="AP1298" s="2">
        <v>0</v>
      </c>
      <c r="AQ1298" s="2" t="s">
        <v>77</v>
      </c>
      <c r="AR1298" s="2" t="s">
        <v>77</v>
      </c>
      <c r="AS1298" s="2" t="s">
        <v>77</v>
      </c>
      <c r="AT1298" s="3">
        <v>3027017801</v>
      </c>
      <c r="AU1298" s="3">
        <v>87631485</v>
      </c>
      <c r="AV1298" s="2">
        <v>2.89</v>
      </c>
      <c r="AW1298" s="3">
        <v>9658344417</v>
      </c>
      <c r="AX1298" s="3">
        <v>7621139384</v>
      </c>
      <c r="AY1298" s="2">
        <v>78.91</v>
      </c>
      <c r="AZ1298" s="3">
        <v>2135862000</v>
      </c>
      <c r="BA1298" s="3">
        <v>0</v>
      </c>
      <c r="BB1298" s="2">
        <v>0</v>
      </c>
      <c r="BC1298" s="3">
        <v>1</v>
      </c>
      <c r="BD1298" s="3">
        <v>0</v>
      </c>
      <c r="BE1298" s="2">
        <v>0</v>
      </c>
      <c r="BF1298" s="3">
        <v>1</v>
      </c>
      <c r="BG1298" s="3">
        <v>0</v>
      </c>
      <c r="BH1298" s="2">
        <v>0</v>
      </c>
      <c r="BI1298" s="3">
        <v>14821224220</v>
      </c>
      <c r="BJ1298" s="3">
        <v>7708770869</v>
      </c>
      <c r="BK1298" s="2">
        <v>52.01</v>
      </c>
      <c r="BM1298" s="4">
        <f t="shared" si="241"/>
        <v>3027.017801</v>
      </c>
      <c r="BN1298" s="4">
        <f t="shared" si="242"/>
        <v>87.631484999999998</v>
      </c>
      <c r="BO1298" s="4">
        <f t="shared" si="243"/>
        <v>9658.3444170000002</v>
      </c>
      <c r="BP1298" s="4">
        <f t="shared" si="244"/>
        <v>7621.1393840000001</v>
      </c>
      <c r="BQ1298" s="4">
        <f t="shared" si="245"/>
        <v>2135.8620000000001</v>
      </c>
      <c r="BR1298" s="4">
        <f t="shared" si="246"/>
        <v>0</v>
      </c>
      <c r="BS1298" s="4">
        <f t="shared" si="247"/>
        <v>9.9999999999999995E-7</v>
      </c>
      <c r="BT1298" s="4">
        <f t="shared" si="248"/>
        <v>0</v>
      </c>
      <c r="BU1298" s="4">
        <f t="shared" si="249"/>
        <v>9.9999999999999995E-7</v>
      </c>
      <c r="BV1298" s="4">
        <f t="shared" si="250"/>
        <v>0</v>
      </c>
      <c r="BW1298" s="4">
        <f t="shared" si="251"/>
        <v>14821.22422</v>
      </c>
      <c r="BX1298" s="4">
        <f t="shared" si="252"/>
        <v>7708.7708689999999</v>
      </c>
    </row>
    <row r="1299" spans="1:76" x14ac:dyDescent="0.25">
      <c r="A1299">
        <v>16</v>
      </c>
      <c r="B1299" t="s">
        <v>60</v>
      </c>
      <c r="C1299" t="s">
        <v>61</v>
      </c>
      <c r="D1299">
        <v>2021</v>
      </c>
      <c r="E1299" t="s">
        <v>62</v>
      </c>
      <c r="F1299" t="s">
        <v>63</v>
      </c>
      <c r="G1299">
        <v>2</v>
      </c>
      <c r="H1299" t="s">
        <v>64</v>
      </c>
      <c r="I1299" t="s">
        <v>3569</v>
      </c>
      <c r="J1299" t="s">
        <v>2258</v>
      </c>
      <c r="K1299" t="s">
        <v>2259</v>
      </c>
      <c r="L1299" t="s">
        <v>3600</v>
      </c>
      <c r="M1299" t="s">
        <v>660</v>
      </c>
      <c r="N1299" t="s">
        <v>3615</v>
      </c>
      <c r="O1299" t="s">
        <v>674</v>
      </c>
      <c r="P1299" t="s">
        <v>3634</v>
      </c>
      <c r="Q1299" t="s">
        <v>675</v>
      </c>
      <c r="R1299" t="s">
        <v>3905</v>
      </c>
      <c r="S1299" t="s">
        <v>2308</v>
      </c>
      <c r="T1299">
        <v>44</v>
      </c>
      <c r="U1299">
        <v>21</v>
      </c>
      <c r="V1299" t="s">
        <v>2328</v>
      </c>
      <c r="W1299">
        <v>1</v>
      </c>
      <c r="X1299" t="s">
        <v>72</v>
      </c>
      <c r="Y1299">
        <v>1</v>
      </c>
      <c r="Z1299" t="s">
        <v>73</v>
      </c>
      <c r="AA1299">
        <v>1</v>
      </c>
      <c r="AB1299" s="2">
        <v>256.2</v>
      </c>
      <c r="AC1299" s="2">
        <v>256.2</v>
      </c>
      <c r="AD1299" s="2">
        <v>100</v>
      </c>
      <c r="AE1299" s="2">
        <v>560.08000000000004</v>
      </c>
      <c r="AF1299" s="2">
        <v>560.08000000000004</v>
      </c>
      <c r="AG1299" s="2">
        <v>100</v>
      </c>
      <c r="AH1299" s="2">
        <v>94.1</v>
      </c>
      <c r="AI1299" s="2">
        <v>0</v>
      </c>
      <c r="AJ1299" s="2">
        <v>0</v>
      </c>
      <c r="AK1299" s="2">
        <v>0</v>
      </c>
      <c r="AL1299" s="2">
        <v>0</v>
      </c>
      <c r="AM1299" s="2">
        <v>0</v>
      </c>
      <c r="AN1299" s="2">
        <v>0</v>
      </c>
      <c r="AO1299" s="2">
        <v>0</v>
      </c>
      <c r="AP1299" s="2">
        <v>0</v>
      </c>
      <c r="AQ1299" s="2">
        <v>910.38</v>
      </c>
      <c r="AR1299" s="2">
        <v>816.28</v>
      </c>
      <c r="AS1299" s="2">
        <v>89.66</v>
      </c>
      <c r="AT1299" s="3">
        <v>4249999213</v>
      </c>
      <c r="AU1299" s="3">
        <v>4249999213</v>
      </c>
      <c r="AV1299" s="2">
        <v>100</v>
      </c>
      <c r="AW1299" s="3">
        <v>7425000000</v>
      </c>
      <c r="AX1299" s="3">
        <v>7425000000</v>
      </c>
      <c r="AY1299" s="2">
        <v>100</v>
      </c>
      <c r="AZ1299" s="3">
        <v>2100000000</v>
      </c>
      <c r="BA1299" s="3">
        <v>0</v>
      </c>
      <c r="BB1299" s="2">
        <v>0</v>
      </c>
      <c r="BC1299" s="3">
        <v>0</v>
      </c>
      <c r="BD1299" s="3">
        <v>0</v>
      </c>
      <c r="BE1299" s="2">
        <v>0</v>
      </c>
      <c r="BF1299" s="3">
        <v>0</v>
      </c>
      <c r="BG1299" s="3">
        <v>0</v>
      </c>
      <c r="BH1299" s="2">
        <v>0</v>
      </c>
      <c r="BI1299" s="3">
        <v>13774999213</v>
      </c>
      <c r="BJ1299" s="3">
        <v>11674999213</v>
      </c>
      <c r="BK1299" s="2">
        <v>84.75</v>
      </c>
      <c r="BM1299" s="4">
        <f t="shared" si="241"/>
        <v>4249.9992130000001</v>
      </c>
      <c r="BN1299" s="4">
        <f t="shared" si="242"/>
        <v>4249.9992130000001</v>
      </c>
      <c r="BO1299" s="4">
        <f t="shared" si="243"/>
        <v>7425</v>
      </c>
      <c r="BP1299" s="4">
        <f t="shared" si="244"/>
        <v>7425</v>
      </c>
      <c r="BQ1299" s="4">
        <f t="shared" si="245"/>
        <v>2100</v>
      </c>
      <c r="BR1299" s="4">
        <f t="shared" si="246"/>
        <v>0</v>
      </c>
      <c r="BS1299" s="4">
        <f t="shared" si="247"/>
        <v>0</v>
      </c>
      <c r="BT1299" s="4">
        <f t="shared" si="248"/>
        <v>0</v>
      </c>
      <c r="BU1299" s="4">
        <f t="shared" si="249"/>
        <v>0</v>
      </c>
      <c r="BV1299" s="4">
        <f t="shared" si="250"/>
        <v>0</v>
      </c>
      <c r="BW1299" s="4">
        <f t="shared" si="251"/>
        <v>13774.999212999999</v>
      </c>
      <c r="BX1299" s="4">
        <f t="shared" si="252"/>
        <v>11674.999212999999</v>
      </c>
    </row>
    <row r="1300" spans="1:76" x14ac:dyDescent="0.25">
      <c r="A1300">
        <v>16</v>
      </c>
      <c r="B1300" t="s">
        <v>60</v>
      </c>
      <c r="C1300" t="s">
        <v>61</v>
      </c>
      <c r="D1300">
        <v>2021</v>
      </c>
      <c r="E1300" t="s">
        <v>62</v>
      </c>
      <c r="F1300" t="s">
        <v>63</v>
      </c>
      <c r="G1300">
        <v>2</v>
      </c>
      <c r="H1300" t="s">
        <v>64</v>
      </c>
      <c r="I1300" t="s">
        <v>3569</v>
      </c>
      <c r="J1300" t="s">
        <v>2258</v>
      </c>
      <c r="K1300" t="s">
        <v>2259</v>
      </c>
      <c r="L1300" t="s">
        <v>3600</v>
      </c>
      <c r="M1300" t="s">
        <v>660</v>
      </c>
      <c r="N1300" t="s">
        <v>3615</v>
      </c>
      <c r="O1300" t="s">
        <v>674</v>
      </c>
      <c r="P1300" t="s">
        <v>3634</v>
      </c>
      <c r="Q1300" t="s">
        <v>675</v>
      </c>
      <c r="R1300" t="s">
        <v>3905</v>
      </c>
      <c r="S1300" t="s">
        <v>2308</v>
      </c>
      <c r="T1300">
        <v>44</v>
      </c>
      <c r="U1300">
        <v>22</v>
      </c>
      <c r="V1300" t="s">
        <v>2329</v>
      </c>
      <c r="W1300">
        <v>1</v>
      </c>
      <c r="X1300" t="s">
        <v>72</v>
      </c>
      <c r="Y1300">
        <v>1</v>
      </c>
      <c r="Z1300" t="s">
        <v>73</v>
      </c>
      <c r="AA1300">
        <v>1</v>
      </c>
      <c r="AB1300" s="2">
        <v>15</v>
      </c>
      <c r="AC1300" s="2">
        <v>0</v>
      </c>
      <c r="AD1300" s="2">
        <v>0</v>
      </c>
      <c r="AE1300" s="2">
        <v>0</v>
      </c>
      <c r="AF1300" s="2">
        <v>0</v>
      </c>
      <c r="AG1300" s="2">
        <v>0</v>
      </c>
      <c r="AH1300" s="2">
        <v>1</v>
      </c>
      <c r="AI1300" s="2">
        <v>0</v>
      </c>
      <c r="AJ1300" s="2">
        <v>0</v>
      </c>
      <c r="AK1300" s="2">
        <v>0</v>
      </c>
      <c r="AL1300" s="2">
        <v>0</v>
      </c>
      <c r="AM1300" s="2">
        <v>0</v>
      </c>
      <c r="AN1300" s="2">
        <v>0</v>
      </c>
      <c r="AO1300" s="2">
        <v>0</v>
      </c>
      <c r="AP1300" s="2">
        <v>0</v>
      </c>
      <c r="AQ1300" s="2">
        <v>1</v>
      </c>
      <c r="AR1300" s="2">
        <v>0</v>
      </c>
      <c r="AS1300" s="2">
        <v>0</v>
      </c>
      <c r="AT1300" s="3">
        <v>203000000</v>
      </c>
      <c r="AU1300" s="3">
        <v>0</v>
      </c>
      <c r="AV1300" s="2">
        <v>0</v>
      </c>
      <c r="AW1300" s="3">
        <v>82377665</v>
      </c>
      <c r="AX1300" s="3">
        <v>82377665</v>
      </c>
      <c r="AY1300" s="2">
        <v>100</v>
      </c>
      <c r="AZ1300" s="3">
        <v>0</v>
      </c>
      <c r="BA1300" s="3">
        <v>0</v>
      </c>
      <c r="BB1300" s="2">
        <v>0</v>
      </c>
      <c r="BC1300" s="3">
        <v>0</v>
      </c>
      <c r="BD1300" s="3">
        <v>0</v>
      </c>
      <c r="BE1300" s="2">
        <v>0</v>
      </c>
      <c r="BF1300" s="3">
        <v>0</v>
      </c>
      <c r="BG1300" s="3">
        <v>0</v>
      </c>
      <c r="BH1300" s="2">
        <v>0</v>
      </c>
      <c r="BI1300" s="3">
        <v>285377665</v>
      </c>
      <c r="BJ1300" s="3">
        <v>82377665</v>
      </c>
      <c r="BK1300" s="2">
        <v>28.87</v>
      </c>
      <c r="BM1300" s="4">
        <f t="shared" si="241"/>
        <v>203</v>
      </c>
      <c r="BN1300" s="4">
        <f t="shared" si="242"/>
        <v>0</v>
      </c>
      <c r="BO1300" s="4">
        <f t="shared" si="243"/>
        <v>82.377664999999993</v>
      </c>
      <c r="BP1300" s="4">
        <f t="shared" si="244"/>
        <v>82.377664999999993</v>
      </c>
      <c r="BQ1300" s="4">
        <f t="shared" si="245"/>
        <v>0</v>
      </c>
      <c r="BR1300" s="4">
        <f t="shared" si="246"/>
        <v>0</v>
      </c>
      <c r="BS1300" s="4">
        <f t="shared" si="247"/>
        <v>0</v>
      </c>
      <c r="BT1300" s="4">
        <f t="shared" si="248"/>
        <v>0</v>
      </c>
      <c r="BU1300" s="4">
        <f t="shared" si="249"/>
        <v>0</v>
      </c>
      <c r="BV1300" s="4">
        <f t="shared" si="250"/>
        <v>0</v>
      </c>
      <c r="BW1300" s="4">
        <f t="shared" si="251"/>
        <v>285.37766499999998</v>
      </c>
      <c r="BX1300" s="4">
        <f t="shared" si="252"/>
        <v>82.377664999999993</v>
      </c>
    </row>
    <row r="1301" spans="1:76" x14ac:dyDescent="0.25">
      <c r="A1301">
        <v>16</v>
      </c>
      <c r="B1301" t="s">
        <v>60</v>
      </c>
      <c r="C1301" t="s">
        <v>61</v>
      </c>
      <c r="D1301">
        <v>2021</v>
      </c>
      <c r="E1301" t="s">
        <v>62</v>
      </c>
      <c r="F1301" t="s">
        <v>63</v>
      </c>
      <c r="G1301">
        <v>2</v>
      </c>
      <c r="H1301" t="s">
        <v>64</v>
      </c>
      <c r="I1301" t="s">
        <v>3569</v>
      </c>
      <c r="J1301" t="s">
        <v>2258</v>
      </c>
      <c r="K1301" t="s">
        <v>2259</v>
      </c>
      <c r="L1301" t="s">
        <v>3600</v>
      </c>
      <c r="M1301" t="s">
        <v>660</v>
      </c>
      <c r="N1301" t="s">
        <v>3615</v>
      </c>
      <c r="O1301" t="s">
        <v>674</v>
      </c>
      <c r="P1301" t="s">
        <v>3634</v>
      </c>
      <c r="Q1301" t="s">
        <v>675</v>
      </c>
      <c r="R1301" t="s">
        <v>3905</v>
      </c>
      <c r="S1301" t="s">
        <v>2308</v>
      </c>
      <c r="T1301">
        <v>44</v>
      </c>
      <c r="U1301">
        <v>23</v>
      </c>
      <c r="V1301" t="s">
        <v>2330</v>
      </c>
      <c r="W1301">
        <v>2</v>
      </c>
      <c r="X1301" t="s">
        <v>76</v>
      </c>
      <c r="Y1301">
        <v>1</v>
      </c>
      <c r="Z1301" t="s">
        <v>73</v>
      </c>
      <c r="AA1301">
        <v>1</v>
      </c>
      <c r="AB1301" s="2">
        <v>100</v>
      </c>
      <c r="AC1301" s="2">
        <v>10.36</v>
      </c>
      <c r="AD1301" s="2">
        <v>10.36</v>
      </c>
      <c r="AE1301" s="2">
        <v>100</v>
      </c>
      <c r="AF1301" s="2">
        <v>0</v>
      </c>
      <c r="AG1301" s="2">
        <v>0</v>
      </c>
      <c r="AH1301" s="2">
        <v>100</v>
      </c>
      <c r="AI1301" s="2">
        <v>0</v>
      </c>
      <c r="AJ1301" s="2">
        <v>0</v>
      </c>
      <c r="AK1301" s="2">
        <v>100</v>
      </c>
      <c r="AL1301" s="2">
        <v>0</v>
      </c>
      <c r="AM1301" s="2">
        <v>0</v>
      </c>
      <c r="AN1301" s="2">
        <v>0</v>
      </c>
      <c r="AO1301" s="2">
        <v>0</v>
      </c>
      <c r="AP1301" s="2">
        <v>0</v>
      </c>
      <c r="AQ1301" s="2" t="s">
        <v>77</v>
      </c>
      <c r="AR1301" s="2" t="s">
        <v>77</v>
      </c>
      <c r="AS1301" s="2" t="s">
        <v>77</v>
      </c>
      <c r="AT1301" s="3">
        <v>6316363879</v>
      </c>
      <c r="AU1301" s="3">
        <v>654442431</v>
      </c>
      <c r="AV1301" s="2">
        <v>10.36</v>
      </c>
      <c r="AW1301" s="3">
        <v>7263871365</v>
      </c>
      <c r="AX1301" s="3">
        <v>6223313019</v>
      </c>
      <c r="AY1301" s="2">
        <v>85.67</v>
      </c>
      <c r="AZ1301" s="3">
        <v>1063260000</v>
      </c>
      <c r="BA1301" s="3">
        <v>0</v>
      </c>
      <c r="BB1301" s="2">
        <v>0</v>
      </c>
      <c r="BC1301" s="3">
        <v>1</v>
      </c>
      <c r="BD1301" s="3">
        <v>0</v>
      </c>
      <c r="BE1301" s="2">
        <v>0</v>
      </c>
      <c r="BF1301" s="3">
        <v>0</v>
      </c>
      <c r="BG1301" s="3">
        <v>0</v>
      </c>
      <c r="BH1301" s="2">
        <v>0</v>
      </c>
      <c r="BI1301" s="3">
        <v>14643495245</v>
      </c>
      <c r="BJ1301" s="3">
        <v>6877755450</v>
      </c>
      <c r="BK1301" s="2">
        <v>46.97</v>
      </c>
      <c r="BM1301" s="4">
        <f t="shared" si="241"/>
        <v>6316.3638790000005</v>
      </c>
      <c r="BN1301" s="4">
        <f t="shared" si="242"/>
        <v>654.44243100000006</v>
      </c>
      <c r="BO1301" s="4">
        <f t="shared" si="243"/>
        <v>7263.871365</v>
      </c>
      <c r="BP1301" s="4">
        <f t="shared" si="244"/>
        <v>6223.3130190000002</v>
      </c>
      <c r="BQ1301" s="4">
        <f t="shared" si="245"/>
        <v>1063.26</v>
      </c>
      <c r="BR1301" s="4">
        <f t="shared" si="246"/>
        <v>0</v>
      </c>
      <c r="BS1301" s="4">
        <f t="shared" si="247"/>
        <v>9.9999999999999995E-7</v>
      </c>
      <c r="BT1301" s="4">
        <f t="shared" si="248"/>
        <v>0</v>
      </c>
      <c r="BU1301" s="4">
        <f t="shared" si="249"/>
        <v>0</v>
      </c>
      <c r="BV1301" s="4">
        <f t="shared" si="250"/>
        <v>0</v>
      </c>
      <c r="BW1301" s="4">
        <f t="shared" si="251"/>
        <v>14643.495245</v>
      </c>
      <c r="BX1301" s="4">
        <f t="shared" si="252"/>
        <v>6877.7554500000006</v>
      </c>
    </row>
    <row r="1302" spans="1:76" x14ac:dyDescent="0.25">
      <c r="A1302">
        <v>16</v>
      </c>
      <c r="B1302" t="s">
        <v>60</v>
      </c>
      <c r="C1302" t="s">
        <v>61</v>
      </c>
      <c r="D1302">
        <v>2021</v>
      </c>
      <c r="E1302" t="s">
        <v>62</v>
      </c>
      <c r="F1302" t="s">
        <v>63</v>
      </c>
      <c r="G1302">
        <v>2</v>
      </c>
      <c r="H1302" t="s">
        <v>64</v>
      </c>
      <c r="I1302" t="s">
        <v>3569</v>
      </c>
      <c r="J1302" t="s">
        <v>2258</v>
      </c>
      <c r="K1302" t="s">
        <v>2259</v>
      </c>
      <c r="L1302" t="s">
        <v>3600</v>
      </c>
      <c r="M1302" t="s">
        <v>660</v>
      </c>
      <c r="N1302" t="s">
        <v>3615</v>
      </c>
      <c r="O1302" t="s">
        <v>674</v>
      </c>
      <c r="P1302" t="s">
        <v>3634</v>
      </c>
      <c r="Q1302" t="s">
        <v>675</v>
      </c>
      <c r="R1302" t="s">
        <v>3905</v>
      </c>
      <c r="S1302" t="s">
        <v>2308</v>
      </c>
      <c r="T1302">
        <v>44</v>
      </c>
      <c r="U1302">
        <v>24</v>
      </c>
      <c r="V1302" t="s">
        <v>2331</v>
      </c>
      <c r="W1302">
        <v>1</v>
      </c>
      <c r="X1302" t="s">
        <v>72</v>
      </c>
      <c r="Y1302">
        <v>1</v>
      </c>
      <c r="Z1302" t="s">
        <v>73</v>
      </c>
      <c r="AA1302">
        <v>1</v>
      </c>
      <c r="AB1302" s="2">
        <v>463</v>
      </c>
      <c r="AC1302" s="2">
        <v>234</v>
      </c>
      <c r="AD1302" s="2">
        <v>50.54</v>
      </c>
      <c r="AE1302" s="2">
        <v>201</v>
      </c>
      <c r="AF1302" s="2">
        <v>134</v>
      </c>
      <c r="AG1302" s="2">
        <v>66.67</v>
      </c>
      <c r="AH1302" s="2">
        <v>9</v>
      </c>
      <c r="AI1302" s="2">
        <v>0</v>
      </c>
      <c r="AJ1302" s="2">
        <v>0</v>
      </c>
      <c r="AK1302" s="2">
        <v>0</v>
      </c>
      <c r="AL1302" s="2">
        <v>0</v>
      </c>
      <c r="AM1302" s="2">
        <v>0</v>
      </c>
      <c r="AN1302" s="2">
        <v>0</v>
      </c>
      <c r="AO1302" s="2">
        <v>0</v>
      </c>
      <c r="AP1302" s="2">
        <v>0</v>
      </c>
      <c r="AQ1302" s="2">
        <v>444</v>
      </c>
      <c r="AR1302" s="2">
        <v>368</v>
      </c>
      <c r="AS1302" s="2">
        <v>82.88</v>
      </c>
      <c r="AT1302" s="3">
        <v>26958112796</v>
      </c>
      <c r="AU1302" s="3">
        <v>2610706281</v>
      </c>
      <c r="AV1302" s="2">
        <v>9.68</v>
      </c>
      <c r="AW1302" s="3">
        <v>4069000000</v>
      </c>
      <c r="AX1302" s="3">
        <v>3304774501</v>
      </c>
      <c r="AY1302" s="2">
        <v>81.22</v>
      </c>
      <c r="AZ1302" s="3">
        <v>3527966000</v>
      </c>
      <c r="BA1302" s="3">
        <v>0</v>
      </c>
      <c r="BB1302" s="2">
        <v>0</v>
      </c>
      <c r="BC1302" s="3">
        <v>0</v>
      </c>
      <c r="BD1302" s="3">
        <v>0</v>
      </c>
      <c r="BE1302" s="2">
        <v>0</v>
      </c>
      <c r="BF1302" s="3">
        <v>0</v>
      </c>
      <c r="BG1302" s="3">
        <v>0</v>
      </c>
      <c r="BH1302" s="2">
        <v>0</v>
      </c>
      <c r="BI1302" s="3">
        <v>34555078796</v>
      </c>
      <c r="BJ1302" s="3">
        <v>5915480782</v>
      </c>
      <c r="BK1302" s="2">
        <v>17.12</v>
      </c>
      <c r="BM1302" s="4">
        <f t="shared" si="241"/>
        <v>26958.112796000001</v>
      </c>
      <c r="BN1302" s="4">
        <f t="shared" si="242"/>
        <v>2610.7062810000002</v>
      </c>
      <c r="BO1302" s="4">
        <f t="shared" si="243"/>
        <v>4069</v>
      </c>
      <c r="BP1302" s="4">
        <f t="shared" si="244"/>
        <v>3304.7745009999999</v>
      </c>
      <c r="BQ1302" s="4">
        <f t="shared" si="245"/>
        <v>3527.9659999999999</v>
      </c>
      <c r="BR1302" s="4">
        <f t="shared" si="246"/>
        <v>0</v>
      </c>
      <c r="BS1302" s="4">
        <f t="shared" si="247"/>
        <v>0</v>
      </c>
      <c r="BT1302" s="4">
        <f t="shared" si="248"/>
        <v>0</v>
      </c>
      <c r="BU1302" s="4">
        <f t="shared" si="249"/>
        <v>0</v>
      </c>
      <c r="BV1302" s="4">
        <f t="shared" si="250"/>
        <v>0</v>
      </c>
      <c r="BW1302" s="4">
        <f t="shared" si="251"/>
        <v>34555.078796000002</v>
      </c>
      <c r="BX1302" s="4">
        <f t="shared" si="252"/>
        <v>5915.4807820000005</v>
      </c>
    </row>
    <row r="1303" spans="1:76" x14ac:dyDescent="0.25">
      <c r="A1303">
        <v>16</v>
      </c>
      <c r="B1303" t="s">
        <v>60</v>
      </c>
      <c r="C1303" t="s">
        <v>61</v>
      </c>
      <c r="D1303">
        <v>2021</v>
      </c>
      <c r="E1303" t="s">
        <v>62</v>
      </c>
      <c r="F1303" t="s">
        <v>63</v>
      </c>
      <c r="G1303">
        <v>2</v>
      </c>
      <c r="H1303" t="s">
        <v>64</v>
      </c>
      <c r="I1303" t="s">
        <v>3569</v>
      </c>
      <c r="J1303" t="s">
        <v>2258</v>
      </c>
      <c r="K1303" t="s">
        <v>2259</v>
      </c>
      <c r="L1303" t="s">
        <v>3600</v>
      </c>
      <c r="M1303" t="s">
        <v>660</v>
      </c>
      <c r="N1303" t="s">
        <v>3615</v>
      </c>
      <c r="O1303" t="s">
        <v>674</v>
      </c>
      <c r="P1303" t="s">
        <v>3634</v>
      </c>
      <c r="Q1303" t="s">
        <v>675</v>
      </c>
      <c r="R1303" t="s">
        <v>3905</v>
      </c>
      <c r="S1303" t="s">
        <v>2308</v>
      </c>
      <c r="T1303">
        <v>44</v>
      </c>
      <c r="U1303">
        <v>25</v>
      </c>
      <c r="V1303" t="s">
        <v>2332</v>
      </c>
      <c r="W1303">
        <v>1</v>
      </c>
      <c r="X1303" t="s">
        <v>72</v>
      </c>
      <c r="Y1303">
        <v>2</v>
      </c>
      <c r="Z1303" t="s">
        <v>823</v>
      </c>
      <c r="AA1303">
        <v>1</v>
      </c>
      <c r="AB1303" s="2">
        <v>0</v>
      </c>
      <c r="AC1303" s="2">
        <v>0</v>
      </c>
      <c r="AD1303" s="2">
        <v>0</v>
      </c>
      <c r="AE1303" s="2">
        <v>0</v>
      </c>
      <c r="AF1303" s="2">
        <v>0</v>
      </c>
      <c r="AG1303" s="2">
        <v>0</v>
      </c>
      <c r="AH1303" s="2">
        <v>0</v>
      </c>
      <c r="AI1303" s="2">
        <v>0</v>
      </c>
      <c r="AJ1303" s="2">
        <v>0</v>
      </c>
      <c r="AK1303" s="2">
        <v>0</v>
      </c>
      <c r="AL1303" s="2">
        <v>0</v>
      </c>
      <c r="AM1303" s="2">
        <v>0</v>
      </c>
      <c r="AN1303" s="2">
        <v>0</v>
      </c>
      <c r="AO1303" s="2">
        <v>0</v>
      </c>
      <c r="AP1303" s="2">
        <v>0</v>
      </c>
      <c r="AQ1303" s="2">
        <v>1</v>
      </c>
      <c r="AR1303" s="2">
        <v>0</v>
      </c>
      <c r="AS1303" s="2">
        <v>0</v>
      </c>
      <c r="AT1303" s="3">
        <v>0</v>
      </c>
      <c r="AU1303" s="3">
        <v>0</v>
      </c>
      <c r="AV1303" s="2">
        <v>0</v>
      </c>
      <c r="AW1303" s="3">
        <v>0</v>
      </c>
      <c r="AX1303" s="3">
        <v>0</v>
      </c>
      <c r="AY1303" s="2">
        <v>0</v>
      </c>
      <c r="AZ1303" s="3">
        <v>0</v>
      </c>
      <c r="BA1303" s="3">
        <v>0</v>
      </c>
      <c r="BB1303" s="2">
        <v>0</v>
      </c>
      <c r="BC1303" s="3">
        <v>0</v>
      </c>
      <c r="BD1303" s="3">
        <v>0</v>
      </c>
      <c r="BE1303" s="2">
        <v>0</v>
      </c>
      <c r="BF1303" s="3">
        <v>0</v>
      </c>
      <c r="BG1303" s="3">
        <v>0</v>
      </c>
      <c r="BH1303" s="2">
        <v>0</v>
      </c>
      <c r="BI1303" s="3">
        <v>0</v>
      </c>
      <c r="BJ1303" s="3">
        <v>0</v>
      </c>
      <c r="BK1303" s="2">
        <v>0</v>
      </c>
      <c r="BM1303" s="4">
        <f t="shared" si="241"/>
        <v>0</v>
      </c>
      <c r="BN1303" s="4">
        <f t="shared" si="242"/>
        <v>0</v>
      </c>
      <c r="BO1303" s="4">
        <f t="shared" si="243"/>
        <v>0</v>
      </c>
      <c r="BP1303" s="4">
        <f t="shared" si="244"/>
        <v>0</v>
      </c>
      <c r="BQ1303" s="4">
        <f t="shared" si="245"/>
        <v>0</v>
      </c>
      <c r="BR1303" s="4">
        <f t="shared" si="246"/>
        <v>0</v>
      </c>
      <c r="BS1303" s="4">
        <f t="shared" si="247"/>
        <v>0</v>
      </c>
      <c r="BT1303" s="4">
        <f t="shared" si="248"/>
        <v>0</v>
      </c>
      <c r="BU1303" s="4">
        <f t="shared" si="249"/>
        <v>0</v>
      </c>
      <c r="BV1303" s="4">
        <f t="shared" si="250"/>
        <v>0</v>
      </c>
      <c r="BW1303" s="4">
        <f t="shared" si="251"/>
        <v>0</v>
      </c>
      <c r="BX1303" s="4">
        <f t="shared" si="252"/>
        <v>0</v>
      </c>
    </row>
    <row r="1304" spans="1:76" x14ac:dyDescent="0.25">
      <c r="A1304">
        <v>16</v>
      </c>
      <c r="B1304" t="s">
        <v>60</v>
      </c>
      <c r="C1304" t="s">
        <v>61</v>
      </c>
      <c r="D1304">
        <v>2021</v>
      </c>
      <c r="E1304" t="s">
        <v>62</v>
      </c>
      <c r="F1304" t="s">
        <v>63</v>
      </c>
      <c r="G1304">
        <v>2</v>
      </c>
      <c r="H1304" t="s">
        <v>64</v>
      </c>
      <c r="I1304" t="s">
        <v>3569</v>
      </c>
      <c r="J1304" t="s">
        <v>2258</v>
      </c>
      <c r="K1304" t="s">
        <v>2259</v>
      </c>
      <c r="L1304" t="s">
        <v>3600</v>
      </c>
      <c r="M1304" t="s">
        <v>660</v>
      </c>
      <c r="N1304" t="s">
        <v>3615</v>
      </c>
      <c r="O1304" t="s">
        <v>674</v>
      </c>
      <c r="P1304" t="s">
        <v>3634</v>
      </c>
      <c r="Q1304" t="s">
        <v>675</v>
      </c>
      <c r="R1304" t="s">
        <v>3905</v>
      </c>
      <c r="S1304" t="s">
        <v>2308</v>
      </c>
      <c r="T1304">
        <v>44</v>
      </c>
      <c r="U1304">
        <v>26</v>
      </c>
      <c r="V1304" t="s">
        <v>2333</v>
      </c>
      <c r="W1304">
        <v>1</v>
      </c>
      <c r="X1304" t="s">
        <v>72</v>
      </c>
      <c r="Y1304">
        <v>1</v>
      </c>
      <c r="Z1304" t="s">
        <v>73</v>
      </c>
      <c r="AA1304">
        <v>1</v>
      </c>
      <c r="AB1304" s="2">
        <v>0</v>
      </c>
      <c r="AC1304" s="2">
        <v>0</v>
      </c>
      <c r="AD1304" s="2">
        <v>0</v>
      </c>
      <c r="AE1304" s="2">
        <v>0.22</v>
      </c>
      <c r="AF1304" s="2">
        <v>0.22</v>
      </c>
      <c r="AG1304" s="2">
        <v>100</v>
      </c>
      <c r="AH1304" s="2">
        <v>0</v>
      </c>
      <c r="AI1304" s="2">
        <v>0</v>
      </c>
      <c r="AJ1304" s="2">
        <v>0</v>
      </c>
      <c r="AK1304" s="2">
        <v>0</v>
      </c>
      <c r="AL1304" s="2">
        <v>0</v>
      </c>
      <c r="AM1304" s="2">
        <v>0</v>
      </c>
      <c r="AN1304" s="2">
        <v>0</v>
      </c>
      <c r="AO1304" s="2">
        <v>0</v>
      </c>
      <c r="AP1304" s="2">
        <v>0</v>
      </c>
      <c r="AQ1304" s="2">
        <v>0.22</v>
      </c>
      <c r="AR1304" s="2">
        <v>0.22</v>
      </c>
      <c r="AS1304" s="2">
        <v>100</v>
      </c>
      <c r="AT1304" s="3">
        <v>0</v>
      </c>
      <c r="AU1304" s="3">
        <v>0</v>
      </c>
      <c r="AV1304" s="2">
        <v>0</v>
      </c>
      <c r="AW1304" s="3">
        <v>0</v>
      </c>
      <c r="AX1304" s="3">
        <v>0</v>
      </c>
      <c r="AY1304" s="2">
        <v>0</v>
      </c>
      <c r="AZ1304" s="3">
        <v>0</v>
      </c>
      <c r="BA1304" s="3">
        <v>0</v>
      </c>
      <c r="BB1304" s="2">
        <v>0</v>
      </c>
      <c r="BC1304" s="3">
        <v>0</v>
      </c>
      <c r="BD1304" s="3">
        <v>0</v>
      </c>
      <c r="BE1304" s="2">
        <v>0</v>
      </c>
      <c r="BF1304" s="3">
        <v>0</v>
      </c>
      <c r="BG1304" s="3">
        <v>0</v>
      </c>
      <c r="BH1304" s="2">
        <v>0</v>
      </c>
      <c r="BI1304" s="3">
        <v>0</v>
      </c>
      <c r="BJ1304" s="3">
        <v>0</v>
      </c>
      <c r="BK1304" s="2">
        <v>0</v>
      </c>
      <c r="BM1304" s="4">
        <f t="shared" si="241"/>
        <v>0</v>
      </c>
      <c r="BN1304" s="4">
        <f t="shared" si="242"/>
        <v>0</v>
      </c>
      <c r="BO1304" s="4">
        <f t="shared" si="243"/>
        <v>0</v>
      </c>
      <c r="BP1304" s="4">
        <f t="shared" si="244"/>
        <v>0</v>
      </c>
      <c r="BQ1304" s="4">
        <f t="shared" si="245"/>
        <v>0</v>
      </c>
      <c r="BR1304" s="4">
        <f t="shared" si="246"/>
        <v>0</v>
      </c>
      <c r="BS1304" s="4">
        <f t="shared" si="247"/>
        <v>0</v>
      </c>
      <c r="BT1304" s="4">
        <f t="shared" si="248"/>
        <v>0</v>
      </c>
      <c r="BU1304" s="4">
        <f t="shared" si="249"/>
        <v>0</v>
      </c>
      <c r="BV1304" s="4">
        <f t="shared" si="250"/>
        <v>0</v>
      </c>
      <c r="BW1304" s="4">
        <f t="shared" si="251"/>
        <v>0</v>
      </c>
      <c r="BX1304" s="4">
        <f t="shared" si="252"/>
        <v>0</v>
      </c>
    </row>
    <row r="1305" spans="1:76" x14ac:dyDescent="0.25">
      <c r="A1305">
        <v>16</v>
      </c>
      <c r="B1305" t="s">
        <v>60</v>
      </c>
      <c r="C1305" t="s">
        <v>61</v>
      </c>
      <c r="D1305">
        <v>2021</v>
      </c>
      <c r="E1305" t="s">
        <v>62</v>
      </c>
      <c r="F1305" t="s">
        <v>63</v>
      </c>
      <c r="G1305">
        <v>2</v>
      </c>
      <c r="H1305" t="s">
        <v>64</v>
      </c>
      <c r="I1305" t="s">
        <v>3569</v>
      </c>
      <c r="J1305" t="s">
        <v>2258</v>
      </c>
      <c r="K1305" t="s">
        <v>2259</v>
      </c>
      <c r="L1305" t="s">
        <v>3600</v>
      </c>
      <c r="M1305" t="s">
        <v>660</v>
      </c>
      <c r="N1305" t="s">
        <v>3615</v>
      </c>
      <c r="O1305" t="s">
        <v>674</v>
      </c>
      <c r="P1305" t="s">
        <v>3634</v>
      </c>
      <c r="Q1305" t="s">
        <v>675</v>
      </c>
      <c r="R1305" t="s">
        <v>3905</v>
      </c>
      <c r="S1305" t="s">
        <v>2308</v>
      </c>
      <c r="T1305">
        <v>44</v>
      </c>
      <c r="U1305">
        <v>27</v>
      </c>
      <c r="V1305" t="s">
        <v>2334</v>
      </c>
      <c r="W1305">
        <v>1</v>
      </c>
      <c r="X1305" t="s">
        <v>72</v>
      </c>
      <c r="Y1305">
        <v>1</v>
      </c>
      <c r="Z1305" t="s">
        <v>73</v>
      </c>
      <c r="AA1305">
        <v>1</v>
      </c>
      <c r="AB1305" s="2">
        <v>0</v>
      </c>
      <c r="AC1305" s="2">
        <v>0</v>
      </c>
      <c r="AD1305" s="2">
        <v>0</v>
      </c>
      <c r="AE1305" s="2">
        <v>1</v>
      </c>
      <c r="AF1305" s="2">
        <v>0</v>
      </c>
      <c r="AG1305" s="2">
        <v>0</v>
      </c>
      <c r="AH1305" s="2">
        <v>0</v>
      </c>
      <c r="AI1305" s="2">
        <v>0</v>
      </c>
      <c r="AJ1305" s="2">
        <v>0</v>
      </c>
      <c r="AK1305" s="2">
        <v>0</v>
      </c>
      <c r="AL1305" s="2">
        <v>0</v>
      </c>
      <c r="AM1305" s="2">
        <v>0</v>
      </c>
      <c r="AN1305" s="2">
        <v>0</v>
      </c>
      <c r="AO1305" s="2">
        <v>0</v>
      </c>
      <c r="AP1305" s="2">
        <v>0</v>
      </c>
      <c r="AQ1305" s="2">
        <v>1</v>
      </c>
      <c r="AR1305" s="2">
        <v>0</v>
      </c>
      <c r="AS1305" s="2">
        <v>0</v>
      </c>
      <c r="AT1305" s="3">
        <v>0</v>
      </c>
      <c r="AU1305" s="3">
        <v>0</v>
      </c>
      <c r="AV1305" s="2">
        <v>0</v>
      </c>
      <c r="AW1305" s="3">
        <v>0</v>
      </c>
      <c r="AX1305" s="3">
        <v>0</v>
      </c>
      <c r="AY1305" s="2">
        <v>0</v>
      </c>
      <c r="AZ1305" s="3">
        <v>0</v>
      </c>
      <c r="BA1305" s="3">
        <v>0</v>
      </c>
      <c r="BB1305" s="2">
        <v>0</v>
      </c>
      <c r="BC1305" s="3">
        <v>0</v>
      </c>
      <c r="BD1305" s="3">
        <v>0</v>
      </c>
      <c r="BE1305" s="2">
        <v>0</v>
      </c>
      <c r="BF1305" s="3">
        <v>0</v>
      </c>
      <c r="BG1305" s="3">
        <v>0</v>
      </c>
      <c r="BH1305" s="2">
        <v>0</v>
      </c>
      <c r="BI1305" s="3">
        <v>0</v>
      </c>
      <c r="BJ1305" s="3">
        <v>0</v>
      </c>
      <c r="BK1305" s="2">
        <v>0</v>
      </c>
      <c r="BL1305" t="s">
        <v>2335</v>
      </c>
      <c r="BM1305" s="4">
        <f t="shared" si="241"/>
        <v>0</v>
      </c>
      <c r="BN1305" s="4">
        <f t="shared" si="242"/>
        <v>0</v>
      </c>
      <c r="BO1305" s="4">
        <f t="shared" si="243"/>
        <v>0</v>
      </c>
      <c r="BP1305" s="4">
        <f t="shared" si="244"/>
        <v>0</v>
      </c>
      <c r="BQ1305" s="4">
        <f t="shared" si="245"/>
        <v>0</v>
      </c>
      <c r="BR1305" s="4">
        <f t="shared" si="246"/>
        <v>0</v>
      </c>
      <c r="BS1305" s="4">
        <f t="shared" si="247"/>
        <v>0</v>
      </c>
      <c r="BT1305" s="4">
        <f t="shared" si="248"/>
        <v>0</v>
      </c>
      <c r="BU1305" s="4">
        <f t="shared" si="249"/>
        <v>0</v>
      </c>
      <c r="BV1305" s="4">
        <f t="shared" si="250"/>
        <v>0</v>
      </c>
      <c r="BW1305" s="4">
        <f t="shared" si="251"/>
        <v>0</v>
      </c>
      <c r="BX1305" s="4">
        <f t="shared" si="252"/>
        <v>0</v>
      </c>
    </row>
    <row r="1306" spans="1:76" x14ac:dyDescent="0.25">
      <c r="A1306">
        <v>16</v>
      </c>
      <c r="B1306" t="s">
        <v>60</v>
      </c>
      <c r="C1306" t="s">
        <v>61</v>
      </c>
      <c r="D1306">
        <v>2021</v>
      </c>
      <c r="E1306" t="s">
        <v>62</v>
      </c>
      <c r="F1306" t="s">
        <v>63</v>
      </c>
      <c r="G1306">
        <v>2</v>
      </c>
      <c r="H1306" t="s">
        <v>64</v>
      </c>
      <c r="I1306" t="s">
        <v>3569</v>
      </c>
      <c r="J1306" t="s">
        <v>2258</v>
      </c>
      <c r="K1306" t="s">
        <v>2259</v>
      </c>
      <c r="L1306" t="s">
        <v>3600</v>
      </c>
      <c r="M1306" t="s">
        <v>660</v>
      </c>
      <c r="N1306" t="s">
        <v>3615</v>
      </c>
      <c r="O1306" t="s">
        <v>674</v>
      </c>
      <c r="P1306" t="s">
        <v>3634</v>
      </c>
      <c r="Q1306" t="s">
        <v>675</v>
      </c>
      <c r="R1306" t="s">
        <v>3905</v>
      </c>
      <c r="S1306" t="s">
        <v>2308</v>
      </c>
      <c r="T1306">
        <v>44</v>
      </c>
      <c r="U1306">
        <v>28</v>
      </c>
      <c r="V1306" t="s">
        <v>2336</v>
      </c>
      <c r="W1306">
        <v>1</v>
      </c>
      <c r="X1306" t="s">
        <v>72</v>
      </c>
      <c r="Y1306">
        <v>1</v>
      </c>
      <c r="Z1306" t="s">
        <v>73</v>
      </c>
      <c r="AA1306">
        <v>1</v>
      </c>
      <c r="AB1306" s="2">
        <v>0</v>
      </c>
      <c r="AC1306" s="2">
        <v>0</v>
      </c>
      <c r="AD1306" s="2">
        <v>0</v>
      </c>
      <c r="AE1306" s="2">
        <v>2</v>
      </c>
      <c r="AF1306" s="2">
        <v>2</v>
      </c>
      <c r="AG1306" s="2">
        <v>100</v>
      </c>
      <c r="AH1306" s="2">
        <v>0</v>
      </c>
      <c r="AI1306" s="2">
        <v>0</v>
      </c>
      <c r="AJ1306" s="2">
        <v>0</v>
      </c>
      <c r="AK1306" s="2">
        <v>0</v>
      </c>
      <c r="AL1306" s="2">
        <v>0</v>
      </c>
      <c r="AM1306" s="2">
        <v>0</v>
      </c>
      <c r="AN1306" s="2">
        <v>0</v>
      </c>
      <c r="AO1306" s="2">
        <v>0</v>
      </c>
      <c r="AP1306" s="2">
        <v>0</v>
      </c>
      <c r="AQ1306" s="2">
        <v>2</v>
      </c>
      <c r="AR1306" s="2">
        <v>2</v>
      </c>
      <c r="AS1306" s="2">
        <v>100</v>
      </c>
      <c r="AT1306" s="3">
        <v>0</v>
      </c>
      <c r="AU1306" s="3">
        <v>0</v>
      </c>
      <c r="AV1306" s="2">
        <v>0</v>
      </c>
      <c r="AW1306" s="3">
        <v>0</v>
      </c>
      <c r="AX1306" s="3">
        <v>0</v>
      </c>
      <c r="AY1306" s="2">
        <v>0</v>
      </c>
      <c r="AZ1306" s="3">
        <v>0</v>
      </c>
      <c r="BA1306" s="3">
        <v>0</v>
      </c>
      <c r="BB1306" s="2">
        <v>0</v>
      </c>
      <c r="BC1306" s="3">
        <v>0</v>
      </c>
      <c r="BD1306" s="3">
        <v>0</v>
      </c>
      <c r="BE1306" s="2">
        <v>0</v>
      </c>
      <c r="BF1306" s="3">
        <v>0</v>
      </c>
      <c r="BG1306" s="3">
        <v>0</v>
      </c>
      <c r="BH1306" s="2">
        <v>0</v>
      </c>
      <c r="BI1306" s="3">
        <v>0</v>
      </c>
      <c r="BJ1306" s="3">
        <v>0</v>
      </c>
      <c r="BK1306" s="2">
        <v>0</v>
      </c>
      <c r="BM1306" s="4">
        <f t="shared" si="241"/>
        <v>0</v>
      </c>
      <c r="BN1306" s="4">
        <f t="shared" si="242"/>
        <v>0</v>
      </c>
      <c r="BO1306" s="4">
        <f t="shared" si="243"/>
        <v>0</v>
      </c>
      <c r="BP1306" s="4">
        <f t="shared" si="244"/>
        <v>0</v>
      </c>
      <c r="BQ1306" s="4">
        <f t="shared" si="245"/>
        <v>0</v>
      </c>
      <c r="BR1306" s="4">
        <f t="shared" si="246"/>
        <v>0</v>
      </c>
      <c r="BS1306" s="4">
        <f t="shared" si="247"/>
        <v>0</v>
      </c>
      <c r="BT1306" s="4">
        <f t="shared" si="248"/>
        <v>0</v>
      </c>
      <c r="BU1306" s="4">
        <f t="shared" si="249"/>
        <v>0</v>
      </c>
      <c r="BV1306" s="4">
        <f t="shared" si="250"/>
        <v>0</v>
      </c>
      <c r="BW1306" s="4">
        <f t="shared" si="251"/>
        <v>0</v>
      </c>
      <c r="BX1306" s="4">
        <f t="shared" si="252"/>
        <v>0</v>
      </c>
    </row>
    <row r="1307" spans="1:76" x14ac:dyDescent="0.25">
      <c r="A1307">
        <v>16</v>
      </c>
      <c r="B1307" t="s">
        <v>60</v>
      </c>
      <c r="C1307" t="s">
        <v>61</v>
      </c>
      <c r="D1307">
        <v>2021</v>
      </c>
      <c r="E1307" t="s">
        <v>62</v>
      </c>
      <c r="F1307" t="s">
        <v>63</v>
      </c>
      <c r="G1307">
        <v>2</v>
      </c>
      <c r="H1307" t="s">
        <v>64</v>
      </c>
      <c r="I1307" t="s">
        <v>3569</v>
      </c>
      <c r="J1307" t="s">
        <v>2258</v>
      </c>
      <c r="K1307" t="s">
        <v>2259</v>
      </c>
      <c r="L1307" t="s">
        <v>3600</v>
      </c>
      <c r="M1307" t="s">
        <v>660</v>
      </c>
      <c r="N1307" t="s">
        <v>3615</v>
      </c>
      <c r="O1307" t="s">
        <v>674</v>
      </c>
      <c r="P1307" t="s">
        <v>3666</v>
      </c>
      <c r="Q1307" t="s">
        <v>2337</v>
      </c>
      <c r="R1307" t="s">
        <v>3906</v>
      </c>
      <c r="S1307" t="s">
        <v>2338</v>
      </c>
      <c r="T1307">
        <v>26</v>
      </c>
      <c r="U1307">
        <v>1</v>
      </c>
      <c r="V1307" t="s">
        <v>2339</v>
      </c>
      <c r="W1307">
        <v>1</v>
      </c>
      <c r="X1307" t="s">
        <v>72</v>
      </c>
      <c r="Y1307">
        <v>1</v>
      </c>
      <c r="Z1307" t="s">
        <v>73</v>
      </c>
      <c r="AA1307">
        <v>1</v>
      </c>
      <c r="AB1307" s="2">
        <v>0</v>
      </c>
      <c r="AC1307" s="2">
        <v>0</v>
      </c>
      <c r="AD1307" s="2">
        <v>0</v>
      </c>
      <c r="AE1307" s="2">
        <v>2</v>
      </c>
      <c r="AF1307" s="2">
        <v>0</v>
      </c>
      <c r="AG1307" s="2">
        <v>0</v>
      </c>
      <c r="AH1307" s="2">
        <v>0</v>
      </c>
      <c r="AI1307" s="2">
        <v>0</v>
      </c>
      <c r="AJ1307" s="2">
        <v>0</v>
      </c>
      <c r="AK1307" s="2">
        <v>0</v>
      </c>
      <c r="AL1307" s="2">
        <v>0</v>
      </c>
      <c r="AM1307" s="2">
        <v>0</v>
      </c>
      <c r="AN1307" s="2">
        <v>0</v>
      </c>
      <c r="AO1307" s="2">
        <v>0</v>
      </c>
      <c r="AP1307" s="2">
        <v>0</v>
      </c>
      <c r="AQ1307" s="2">
        <v>2</v>
      </c>
      <c r="AR1307" s="2">
        <v>0</v>
      </c>
      <c r="AS1307" s="2">
        <v>0</v>
      </c>
      <c r="AT1307" s="3">
        <v>0</v>
      </c>
      <c r="AU1307" s="3">
        <v>0</v>
      </c>
      <c r="AV1307" s="2">
        <v>0</v>
      </c>
      <c r="AW1307" s="3">
        <v>20489179152</v>
      </c>
      <c r="AX1307" s="3">
        <v>20466142999</v>
      </c>
      <c r="AY1307" s="2">
        <v>99.89</v>
      </c>
      <c r="AZ1307" s="3">
        <v>0</v>
      </c>
      <c r="BA1307" s="3">
        <v>0</v>
      </c>
      <c r="BB1307" s="2">
        <v>0</v>
      </c>
      <c r="BC1307" s="3">
        <v>0</v>
      </c>
      <c r="BD1307" s="3">
        <v>0</v>
      </c>
      <c r="BE1307" s="2">
        <v>0</v>
      </c>
      <c r="BF1307" s="3">
        <v>0</v>
      </c>
      <c r="BG1307" s="3">
        <v>0</v>
      </c>
      <c r="BH1307" s="2">
        <v>0</v>
      </c>
      <c r="BI1307" s="3">
        <v>20489179152</v>
      </c>
      <c r="BJ1307" s="3">
        <v>20466142999</v>
      </c>
      <c r="BK1307" s="2">
        <v>99.89</v>
      </c>
      <c r="BM1307" s="4">
        <f t="shared" si="241"/>
        <v>0</v>
      </c>
      <c r="BN1307" s="4">
        <f t="shared" si="242"/>
        <v>0</v>
      </c>
      <c r="BO1307" s="4">
        <f t="shared" si="243"/>
        <v>20489.179152000001</v>
      </c>
      <c r="BP1307" s="4">
        <f t="shared" si="244"/>
        <v>20466.142999</v>
      </c>
      <c r="BQ1307" s="4">
        <f t="shared" si="245"/>
        <v>0</v>
      </c>
      <c r="BR1307" s="4">
        <f t="shared" si="246"/>
        <v>0</v>
      </c>
      <c r="BS1307" s="4">
        <f t="shared" si="247"/>
        <v>0</v>
      </c>
      <c r="BT1307" s="4">
        <f t="shared" si="248"/>
        <v>0</v>
      </c>
      <c r="BU1307" s="4">
        <f t="shared" si="249"/>
        <v>0</v>
      </c>
      <c r="BV1307" s="4">
        <f t="shared" si="250"/>
        <v>0</v>
      </c>
      <c r="BW1307" s="4">
        <f t="shared" si="251"/>
        <v>20489.179152000001</v>
      </c>
      <c r="BX1307" s="4">
        <f t="shared" si="252"/>
        <v>20466.142999</v>
      </c>
    </row>
    <row r="1308" spans="1:76" x14ac:dyDescent="0.25">
      <c r="A1308">
        <v>16</v>
      </c>
      <c r="B1308" t="s">
        <v>60</v>
      </c>
      <c r="C1308" t="s">
        <v>61</v>
      </c>
      <c r="D1308">
        <v>2021</v>
      </c>
      <c r="E1308" t="s">
        <v>62</v>
      </c>
      <c r="F1308" t="s">
        <v>63</v>
      </c>
      <c r="G1308">
        <v>2</v>
      </c>
      <c r="H1308" t="s">
        <v>64</v>
      </c>
      <c r="I1308" t="s">
        <v>3569</v>
      </c>
      <c r="J1308" t="s">
        <v>2258</v>
      </c>
      <c r="K1308" t="s">
        <v>2259</v>
      </c>
      <c r="L1308" t="s">
        <v>3600</v>
      </c>
      <c r="M1308" t="s">
        <v>660</v>
      </c>
      <c r="N1308" t="s">
        <v>3615</v>
      </c>
      <c r="O1308" t="s">
        <v>674</v>
      </c>
      <c r="P1308" t="s">
        <v>3666</v>
      </c>
      <c r="Q1308" t="s">
        <v>2337</v>
      </c>
      <c r="R1308" t="s">
        <v>3906</v>
      </c>
      <c r="S1308" t="s">
        <v>2338</v>
      </c>
      <c r="T1308">
        <v>26</v>
      </c>
      <c r="U1308">
        <v>2</v>
      </c>
      <c r="V1308" t="s">
        <v>2340</v>
      </c>
      <c r="W1308">
        <v>1</v>
      </c>
      <c r="X1308" t="s">
        <v>72</v>
      </c>
      <c r="Y1308">
        <v>1</v>
      </c>
      <c r="Z1308" t="s">
        <v>73</v>
      </c>
      <c r="AA1308">
        <v>1</v>
      </c>
      <c r="AB1308" s="2">
        <v>0</v>
      </c>
      <c r="AC1308" s="2">
        <v>0</v>
      </c>
      <c r="AD1308" s="2">
        <v>0</v>
      </c>
      <c r="AE1308" s="2">
        <v>0</v>
      </c>
      <c r="AF1308" s="2">
        <v>0</v>
      </c>
      <c r="AG1308" s="2">
        <v>0</v>
      </c>
      <c r="AH1308" s="2">
        <v>0</v>
      </c>
      <c r="AI1308" s="2">
        <v>0</v>
      </c>
      <c r="AJ1308" s="2">
        <v>0</v>
      </c>
      <c r="AK1308" s="2">
        <v>18</v>
      </c>
      <c r="AL1308" s="2">
        <v>0</v>
      </c>
      <c r="AM1308" s="2">
        <v>0</v>
      </c>
      <c r="AN1308" s="2">
        <v>0</v>
      </c>
      <c r="AO1308" s="2">
        <v>0</v>
      </c>
      <c r="AP1308" s="2">
        <v>0</v>
      </c>
      <c r="AQ1308" s="2">
        <v>18</v>
      </c>
      <c r="AR1308" s="2">
        <v>0</v>
      </c>
      <c r="AS1308" s="2">
        <v>0</v>
      </c>
      <c r="AT1308" s="3">
        <v>0</v>
      </c>
      <c r="AU1308" s="3">
        <v>0</v>
      </c>
      <c r="AV1308" s="2">
        <v>0</v>
      </c>
      <c r="AW1308" s="3">
        <v>0</v>
      </c>
      <c r="AX1308" s="3">
        <v>0</v>
      </c>
      <c r="AY1308" s="2">
        <v>0</v>
      </c>
      <c r="AZ1308" s="3">
        <v>0</v>
      </c>
      <c r="BA1308" s="3">
        <v>0</v>
      </c>
      <c r="BB1308" s="2">
        <v>0</v>
      </c>
      <c r="BC1308" s="3">
        <v>0</v>
      </c>
      <c r="BD1308" s="3">
        <v>0</v>
      </c>
      <c r="BE1308" s="2">
        <v>0</v>
      </c>
      <c r="BF1308" s="3">
        <v>0</v>
      </c>
      <c r="BG1308" s="3">
        <v>0</v>
      </c>
      <c r="BH1308" s="2">
        <v>0</v>
      </c>
      <c r="BI1308" s="3">
        <v>0</v>
      </c>
      <c r="BJ1308" s="3">
        <v>0</v>
      </c>
      <c r="BK1308" s="2">
        <v>0</v>
      </c>
      <c r="BM1308" s="4">
        <f t="shared" si="241"/>
        <v>0</v>
      </c>
      <c r="BN1308" s="4">
        <f t="shared" si="242"/>
        <v>0</v>
      </c>
      <c r="BO1308" s="4">
        <f t="shared" si="243"/>
        <v>0</v>
      </c>
      <c r="BP1308" s="4">
        <f t="shared" si="244"/>
        <v>0</v>
      </c>
      <c r="BQ1308" s="4">
        <f t="shared" si="245"/>
        <v>0</v>
      </c>
      <c r="BR1308" s="4">
        <f t="shared" si="246"/>
        <v>0</v>
      </c>
      <c r="BS1308" s="4">
        <f t="shared" si="247"/>
        <v>0</v>
      </c>
      <c r="BT1308" s="4">
        <f t="shared" si="248"/>
        <v>0</v>
      </c>
      <c r="BU1308" s="4">
        <f t="shared" si="249"/>
        <v>0</v>
      </c>
      <c r="BV1308" s="4">
        <f t="shared" si="250"/>
        <v>0</v>
      </c>
      <c r="BW1308" s="4">
        <f t="shared" si="251"/>
        <v>0</v>
      </c>
      <c r="BX1308" s="4">
        <f t="shared" si="252"/>
        <v>0</v>
      </c>
    </row>
    <row r="1309" spans="1:76" x14ac:dyDescent="0.25">
      <c r="A1309">
        <v>16</v>
      </c>
      <c r="B1309" t="s">
        <v>60</v>
      </c>
      <c r="C1309" t="s">
        <v>61</v>
      </c>
      <c r="D1309">
        <v>2021</v>
      </c>
      <c r="E1309" t="s">
        <v>62</v>
      </c>
      <c r="F1309" t="s">
        <v>63</v>
      </c>
      <c r="G1309">
        <v>2</v>
      </c>
      <c r="H1309" t="s">
        <v>64</v>
      </c>
      <c r="I1309" t="s">
        <v>3569</v>
      </c>
      <c r="J1309" t="s">
        <v>2258</v>
      </c>
      <c r="K1309" t="s">
        <v>2259</v>
      </c>
      <c r="L1309" t="s">
        <v>3600</v>
      </c>
      <c r="M1309" t="s">
        <v>660</v>
      </c>
      <c r="N1309" t="s">
        <v>3615</v>
      </c>
      <c r="O1309" t="s">
        <v>674</v>
      </c>
      <c r="P1309" t="s">
        <v>3666</v>
      </c>
      <c r="Q1309" t="s">
        <v>2337</v>
      </c>
      <c r="R1309" t="s">
        <v>3906</v>
      </c>
      <c r="S1309" t="s">
        <v>2338</v>
      </c>
      <c r="T1309">
        <v>26</v>
      </c>
      <c r="U1309">
        <v>3</v>
      </c>
      <c r="V1309" t="s">
        <v>2341</v>
      </c>
      <c r="W1309">
        <v>1</v>
      </c>
      <c r="X1309" t="s">
        <v>72</v>
      </c>
      <c r="Y1309">
        <v>1</v>
      </c>
      <c r="Z1309" t="s">
        <v>73</v>
      </c>
      <c r="AA1309">
        <v>1</v>
      </c>
      <c r="AB1309" s="2">
        <v>0</v>
      </c>
      <c r="AC1309" s="2">
        <v>0</v>
      </c>
      <c r="AD1309" s="2">
        <v>0</v>
      </c>
      <c r="AE1309" s="2">
        <v>0</v>
      </c>
      <c r="AF1309" s="2">
        <v>0</v>
      </c>
      <c r="AG1309" s="2">
        <v>0</v>
      </c>
      <c r="AH1309" s="2">
        <v>0</v>
      </c>
      <c r="AI1309" s="2">
        <v>0</v>
      </c>
      <c r="AJ1309" s="2">
        <v>0</v>
      </c>
      <c r="AK1309" s="2">
        <v>6</v>
      </c>
      <c r="AL1309" s="2">
        <v>0</v>
      </c>
      <c r="AM1309" s="2">
        <v>0</v>
      </c>
      <c r="AN1309" s="2">
        <v>0</v>
      </c>
      <c r="AO1309" s="2">
        <v>0</v>
      </c>
      <c r="AP1309" s="2">
        <v>0</v>
      </c>
      <c r="AQ1309" s="2">
        <v>6</v>
      </c>
      <c r="AR1309" s="2">
        <v>0</v>
      </c>
      <c r="AS1309" s="2">
        <v>0</v>
      </c>
      <c r="AT1309" s="3">
        <v>0</v>
      </c>
      <c r="AU1309" s="3">
        <v>0</v>
      </c>
      <c r="AV1309" s="2">
        <v>0</v>
      </c>
      <c r="AW1309" s="3">
        <v>0</v>
      </c>
      <c r="AX1309" s="3">
        <v>0</v>
      </c>
      <c r="AY1309" s="2">
        <v>0</v>
      </c>
      <c r="AZ1309" s="3">
        <v>0</v>
      </c>
      <c r="BA1309" s="3">
        <v>0</v>
      </c>
      <c r="BB1309" s="2">
        <v>0</v>
      </c>
      <c r="BC1309" s="3">
        <v>0</v>
      </c>
      <c r="BD1309" s="3">
        <v>0</v>
      </c>
      <c r="BE1309" s="2">
        <v>0</v>
      </c>
      <c r="BF1309" s="3">
        <v>0</v>
      </c>
      <c r="BG1309" s="3">
        <v>0</v>
      </c>
      <c r="BH1309" s="2">
        <v>0</v>
      </c>
      <c r="BI1309" s="3">
        <v>0</v>
      </c>
      <c r="BJ1309" s="3">
        <v>0</v>
      </c>
      <c r="BK1309" s="2">
        <v>0</v>
      </c>
      <c r="BM1309" s="4">
        <f t="shared" si="241"/>
        <v>0</v>
      </c>
      <c r="BN1309" s="4">
        <f t="shared" si="242"/>
        <v>0</v>
      </c>
      <c r="BO1309" s="4">
        <f t="shared" si="243"/>
        <v>0</v>
      </c>
      <c r="BP1309" s="4">
        <f t="shared" si="244"/>
        <v>0</v>
      </c>
      <c r="BQ1309" s="4">
        <f t="shared" si="245"/>
        <v>0</v>
      </c>
      <c r="BR1309" s="4">
        <f t="shared" si="246"/>
        <v>0</v>
      </c>
      <c r="BS1309" s="4">
        <f t="shared" si="247"/>
        <v>0</v>
      </c>
      <c r="BT1309" s="4">
        <f t="shared" si="248"/>
        <v>0</v>
      </c>
      <c r="BU1309" s="4">
        <f t="shared" si="249"/>
        <v>0</v>
      </c>
      <c r="BV1309" s="4">
        <f t="shared" si="250"/>
        <v>0</v>
      </c>
      <c r="BW1309" s="4">
        <f t="shared" si="251"/>
        <v>0</v>
      </c>
      <c r="BX1309" s="4">
        <f t="shared" si="252"/>
        <v>0</v>
      </c>
    </row>
    <row r="1310" spans="1:76" x14ac:dyDescent="0.25">
      <c r="A1310">
        <v>16</v>
      </c>
      <c r="B1310" t="s">
        <v>60</v>
      </c>
      <c r="C1310" t="s">
        <v>61</v>
      </c>
      <c r="D1310">
        <v>2021</v>
      </c>
      <c r="E1310" t="s">
        <v>62</v>
      </c>
      <c r="F1310" t="s">
        <v>63</v>
      </c>
      <c r="G1310">
        <v>2</v>
      </c>
      <c r="H1310" t="s">
        <v>64</v>
      </c>
      <c r="I1310" t="s">
        <v>3569</v>
      </c>
      <c r="J1310" t="s">
        <v>2258</v>
      </c>
      <c r="K1310" t="s">
        <v>2259</v>
      </c>
      <c r="L1310" t="s">
        <v>3600</v>
      </c>
      <c r="M1310" t="s">
        <v>660</v>
      </c>
      <c r="N1310" t="s">
        <v>3615</v>
      </c>
      <c r="O1310" t="s">
        <v>674</v>
      </c>
      <c r="P1310" t="s">
        <v>3666</v>
      </c>
      <c r="Q1310" t="s">
        <v>2337</v>
      </c>
      <c r="R1310" t="s">
        <v>3906</v>
      </c>
      <c r="S1310" t="s">
        <v>2338</v>
      </c>
      <c r="T1310">
        <v>26</v>
      </c>
      <c r="U1310">
        <v>4</v>
      </c>
      <c r="V1310" t="s">
        <v>2342</v>
      </c>
      <c r="W1310">
        <v>1</v>
      </c>
      <c r="X1310" t="s">
        <v>72</v>
      </c>
      <c r="Y1310">
        <v>1</v>
      </c>
      <c r="Z1310" t="s">
        <v>73</v>
      </c>
      <c r="AA1310">
        <v>1</v>
      </c>
      <c r="AB1310" s="2">
        <v>0</v>
      </c>
      <c r="AC1310" s="2">
        <v>0</v>
      </c>
      <c r="AD1310" s="2">
        <v>0</v>
      </c>
      <c r="AE1310" s="2">
        <v>0</v>
      </c>
      <c r="AF1310" s="2">
        <v>0</v>
      </c>
      <c r="AG1310" s="2">
        <v>0</v>
      </c>
      <c r="AH1310" s="2">
        <v>0</v>
      </c>
      <c r="AI1310" s="2">
        <v>0</v>
      </c>
      <c r="AJ1310" s="2">
        <v>0</v>
      </c>
      <c r="AK1310" s="2">
        <v>500</v>
      </c>
      <c r="AL1310" s="2">
        <v>0</v>
      </c>
      <c r="AM1310" s="2">
        <v>0</v>
      </c>
      <c r="AN1310" s="2">
        <v>0</v>
      </c>
      <c r="AO1310" s="2">
        <v>0</v>
      </c>
      <c r="AP1310" s="2">
        <v>0</v>
      </c>
      <c r="AQ1310" s="2">
        <v>500</v>
      </c>
      <c r="AR1310" s="2">
        <v>0</v>
      </c>
      <c r="AS1310" s="2">
        <v>0</v>
      </c>
      <c r="AT1310" s="3">
        <v>0</v>
      </c>
      <c r="AU1310" s="3">
        <v>0</v>
      </c>
      <c r="AV1310" s="2">
        <v>0</v>
      </c>
      <c r="AW1310" s="3">
        <v>0</v>
      </c>
      <c r="AX1310" s="3">
        <v>0</v>
      </c>
      <c r="AY1310" s="2">
        <v>0</v>
      </c>
      <c r="AZ1310" s="3">
        <v>0</v>
      </c>
      <c r="BA1310" s="3">
        <v>0</v>
      </c>
      <c r="BB1310" s="2">
        <v>0</v>
      </c>
      <c r="BC1310" s="3">
        <v>0</v>
      </c>
      <c r="BD1310" s="3">
        <v>0</v>
      </c>
      <c r="BE1310" s="2">
        <v>0</v>
      </c>
      <c r="BF1310" s="3">
        <v>0</v>
      </c>
      <c r="BG1310" s="3">
        <v>0</v>
      </c>
      <c r="BH1310" s="2">
        <v>0</v>
      </c>
      <c r="BI1310" s="3">
        <v>0</v>
      </c>
      <c r="BJ1310" s="3">
        <v>0</v>
      </c>
      <c r="BK1310" s="2">
        <v>0</v>
      </c>
      <c r="BM1310" s="4">
        <f t="shared" si="241"/>
        <v>0</v>
      </c>
      <c r="BN1310" s="4">
        <f t="shared" si="242"/>
        <v>0</v>
      </c>
      <c r="BO1310" s="4">
        <f t="shared" si="243"/>
        <v>0</v>
      </c>
      <c r="BP1310" s="4">
        <f t="shared" si="244"/>
        <v>0</v>
      </c>
      <c r="BQ1310" s="4">
        <f t="shared" si="245"/>
        <v>0</v>
      </c>
      <c r="BR1310" s="4">
        <f t="shared" si="246"/>
        <v>0</v>
      </c>
      <c r="BS1310" s="4">
        <f t="shared" si="247"/>
        <v>0</v>
      </c>
      <c r="BT1310" s="4">
        <f t="shared" si="248"/>
        <v>0</v>
      </c>
      <c r="BU1310" s="4">
        <f t="shared" si="249"/>
        <v>0</v>
      </c>
      <c r="BV1310" s="4">
        <f t="shared" si="250"/>
        <v>0</v>
      </c>
      <c r="BW1310" s="4">
        <f t="shared" si="251"/>
        <v>0</v>
      </c>
      <c r="BX1310" s="4">
        <f t="shared" si="252"/>
        <v>0</v>
      </c>
    </row>
    <row r="1311" spans="1:76" x14ac:dyDescent="0.25">
      <c r="A1311">
        <v>16</v>
      </c>
      <c r="B1311" t="s">
        <v>60</v>
      </c>
      <c r="C1311" t="s">
        <v>61</v>
      </c>
      <c r="D1311">
        <v>2021</v>
      </c>
      <c r="E1311" t="s">
        <v>62</v>
      </c>
      <c r="F1311" t="s">
        <v>63</v>
      </c>
      <c r="G1311">
        <v>2</v>
      </c>
      <c r="H1311" t="s">
        <v>64</v>
      </c>
      <c r="I1311" t="s">
        <v>3569</v>
      </c>
      <c r="J1311" t="s">
        <v>2258</v>
      </c>
      <c r="K1311" t="s">
        <v>2259</v>
      </c>
      <c r="L1311" t="s">
        <v>3600</v>
      </c>
      <c r="M1311" t="s">
        <v>660</v>
      </c>
      <c r="N1311" t="s">
        <v>3615</v>
      </c>
      <c r="O1311" t="s">
        <v>674</v>
      </c>
      <c r="P1311" t="s">
        <v>3666</v>
      </c>
      <c r="Q1311" t="s">
        <v>2337</v>
      </c>
      <c r="R1311" t="s">
        <v>3906</v>
      </c>
      <c r="S1311" t="s">
        <v>2338</v>
      </c>
      <c r="T1311">
        <v>26</v>
      </c>
      <c r="U1311">
        <v>6</v>
      </c>
      <c r="V1311" t="s">
        <v>2343</v>
      </c>
      <c r="W1311">
        <v>1</v>
      </c>
      <c r="X1311" t="s">
        <v>72</v>
      </c>
      <c r="Y1311">
        <v>1</v>
      </c>
      <c r="Z1311" t="s">
        <v>73</v>
      </c>
      <c r="AA1311">
        <v>1</v>
      </c>
      <c r="AB1311" s="2">
        <v>0</v>
      </c>
      <c r="AC1311" s="2">
        <v>0</v>
      </c>
      <c r="AD1311" s="2">
        <v>0</v>
      </c>
      <c r="AE1311" s="2">
        <v>0</v>
      </c>
      <c r="AF1311" s="2">
        <v>0</v>
      </c>
      <c r="AG1311" s="2">
        <v>0</v>
      </c>
      <c r="AH1311" s="2">
        <v>1</v>
      </c>
      <c r="AI1311" s="2">
        <v>0</v>
      </c>
      <c r="AJ1311" s="2">
        <v>0</v>
      </c>
      <c r="AK1311" s="2">
        <v>0</v>
      </c>
      <c r="AL1311" s="2">
        <v>0</v>
      </c>
      <c r="AM1311" s="2">
        <v>0</v>
      </c>
      <c r="AN1311" s="2">
        <v>0</v>
      </c>
      <c r="AO1311" s="2">
        <v>0</v>
      </c>
      <c r="AP1311" s="2">
        <v>0</v>
      </c>
      <c r="AQ1311" s="2">
        <v>1</v>
      </c>
      <c r="AR1311" s="2">
        <v>0</v>
      </c>
      <c r="AS1311" s="2">
        <v>0</v>
      </c>
      <c r="AT1311" s="3">
        <v>0</v>
      </c>
      <c r="AU1311" s="3">
        <v>0</v>
      </c>
      <c r="AV1311" s="2">
        <v>0</v>
      </c>
      <c r="AW1311" s="3">
        <v>0</v>
      </c>
      <c r="AX1311" s="3">
        <v>0</v>
      </c>
      <c r="AY1311" s="2">
        <v>0</v>
      </c>
      <c r="AZ1311" s="3">
        <v>23808998000</v>
      </c>
      <c r="BA1311" s="3">
        <v>0</v>
      </c>
      <c r="BB1311" s="2">
        <v>0</v>
      </c>
      <c r="BC1311" s="3">
        <v>0</v>
      </c>
      <c r="BD1311" s="3">
        <v>0</v>
      </c>
      <c r="BE1311" s="2">
        <v>0</v>
      </c>
      <c r="BF1311" s="3">
        <v>0</v>
      </c>
      <c r="BG1311" s="3">
        <v>0</v>
      </c>
      <c r="BH1311" s="2">
        <v>0</v>
      </c>
      <c r="BI1311" s="3">
        <v>23808998000</v>
      </c>
      <c r="BJ1311" s="3">
        <v>0</v>
      </c>
      <c r="BK1311" s="2">
        <v>0</v>
      </c>
      <c r="BM1311" s="4">
        <f t="shared" si="241"/>
        <v>0</v>
      </c>
      <c r="BN1311" s="4">
        <f t="shared" si="242"/>
        <v>0</v>
      </c>
      <c r="BO1311" s="4">
        <f t="shared" si="243"/>
        <v>0</v>
      </c>
      <c r="BP1311" s="4">
        <f t="shared" si="244"/>
        <v>0</v>
      </c>
      <c r="BQ1311" s="4">
        <f t="shared" si="245"/>
        <v>23808.998</v>
      </c>
      <c r="BR1311" s="4">
        <f t="shared" si="246"/>
        <v>0</v>
      </c>
      <c r="BS1311" s="4">
        <f t="shared" si="247"/>
        <v>0</v>
      </c>
      <c r="BT1311" s="4">
        <f t="shared" si="248"/>
        <v>0</v>
      </c>
      <c r="BU1311" s="4">
        <f t="shared" si="249"/>
        <v>0</v>
      </c>
      <c r="BV1311" s="4">
        <f t="shared" si="250"/>
        <v>0</v>
      </c>
      <c r="BW1311" s="4">
        <f t="shared" si="251"/>
        <v>23808.998</v>
      </c>
      <c r="BX1311" s="4">
        <f t="shared" si="252"/>
        <v>0</v>
      </c>
    </row>
    <row r="1312" spans="1:76" x14ac:dyDescent="0.25">
      <c r="A1312">
        <v>16</v>
      </c>
      <c r="B1312" t="s">
        <v>60</v>
      </c>
      <c r="C1312" t="s">
        <v>61</v>
      </c>
      <c r="D1312">
        <v>2021</v>
      </c>
      <c r="E1312" t="s">
        <v>62</v>
      </c>
      <c r="F1312" t="s">
        <v>63</v>
      </c>
      <c r="G1312">
        <v>2</v>
      </c>
      <c r="H1312" t="s">
        <v>64</v>
      </c>
      <c r="I1312" t="s">
        <v>3569</v>
      </c>
      <c r="J1312" t="s">
        <v>2258</v>
      </c>
      <c r="K1312" t="s">
        <v>2259</v>
      </c>
      <c r="L1312" t="s">
        <v>3600</v>
      </c>
      <c r="M1312" t="s">
        <v>660</v>
      </c>
      <c r="N1312" t="s">
        <v>3615</v>
      </c>
      <c r="O1312" t="s">
        <v>674</v>
      </c>
      <c r="P1312" t="s">
        <v>3666</v>
      </c>
      <c r="Q1312" t="s">
        <v>2337</v>
      </c>
      <c r="R1312" t="s">
        <v>3906</v>
      </c>
      <c r="S1312" t="s">
        <v>2338</v>
      </c>
      <c r="T1312">
        <v>26</v>
      </c>
      <c r="U1312">
        <v>7</v>
      </c>
      <c r="V1312" t="s">
        <v>2344</v>
      </c>
      <c r="W1312">
        <v>1</v>
      </c>
      <c r="X1312" t="s">
        <v>72</v>
      </c>
      <c r="Y1312">
        <v>1</v>
      </c>
      <c r="Z1312" t="s">
        <v>73</v>
      </c>
      <c r="AA1312">
        <v>1</v>
      </c>
      <c r="AB1312" s="2">
        <v>0</v>
      </c>
      <c r="AC1312" s="2">
        <v>0</v>
      </c>
      <c r="AD1312" s="2">
        <v>0</v>
      </c>
      <c r="AE1312" s="2">
        <v>9000</v>
      </c>
      <c r="AF1312" s="2">
        <v>0</v>
      </c>
      <c r="AG1312" s="2">
        <v>0</v>
      </c>
      <c r="AH1312" s="2">
        <v>0</v>
      </c>
      <c r="AI1312" s="2">
        <v>0</v>
      </c>
      <c r="AJ1312" s="2">
        <v>0</v>
      </c>
      <c r="AK1312" s="2">
        <v>0</v>
      </c>
      <c r="AL1312" s="2">
        <v>0</v>
      </c>
      <c r="AM1312" s="2">
        <v>0</v>
      </c>
      <c r="AN1312" s="2">
        <v>0</v>
      </c>
      <c r="AO1312" s="2">
        <v>0</v>
      </c>
      <c r="AP1312" s="2">
        <v>0</v>
      </c>
      <c r="AQ1312" s="2">
        <v>9000</v>
      </c>
      <c r="AR1312" s="2">
        <v>0</v>
      </c>
      <c r="AS1312" s="2">
        <v>0</v>
      </c>
      <c r="AT1312" s="3">
        <v>0</v>
      </c>
      <c r="AU1312" s="3">
        <v>0</v>
      </c>
      <c r="AV1312" s="2">
        <v>0</v>
      </c>
      <c r="AW1312" s="3">
        <v>10320820848</v>
      </c>
      <c r="AX1312" s="3">
        <v>10320820709</v>
      </c>
      <c r="AY1312" s="2">
        <v>100</v>
      </c>
      <c r="AZ1312" s="3">
        <v>80565147000</v>
      </c>
      <c r="BA1312" s="3">
        <v>0</v>
      </c>
      <c r="BB1312" s="2">
        <v>0</v>
      </c>
      <c r="BC1312" s="3">
        <v>0</v>
      </c>
      <c r="BD1312" s="3">
        <v>0</v>
      </c>
      <c r="BE1312" s="2">
        <v>0</v>
      </c>
      <c r="BF1312" s="3">
        <v>0</v>
      </c>
      <c r="BG1312" s="3">
        <v>0</v>
      </c>
      <c r="BH1312" s="2">
        <v>0</v>
      </c>
      <c r="BI1312" s="3">
        <v>90885967848</v>
      </c>
      <c r="BJ1312" s="3">
        <v>10320820709</v>
      </c>
      <c r="BK1312" s="2">
        <v>11.36</v>
      </c>
      <c r="BM1312" s="4">
        <f t="shared" si="241"/>
        <v>0</v>
      </c>
      <c r="BN1312" s="4">
        <f t="shared" si="242"/>
        <v>0</v>
      </c>
      <c r="BO1312" s="4">
        <f t="shared" si="243"/>
        <v>10320.820847999999</v>
      </c>
      <c r="BP1312" s="4">
        <f t="shared" si="244"/>
        <v>10320.820709</v>
      </c>
      <c r="BQ1312" s="4">
        <f t="shared" si="245"/>
        <v>80565.146999999997</v>
      </c>
      <c r="BR1312" s="4">
        <f t="shared" si="246"/>
        <v>0</v>
      </c>
      <c r="BS1312" s="4">
        <f t="shared" si="247"/>
        <v>0</v>
      </c>
      <c r="BT1312" s="4">
        <f t="shared" si="248"/>
        <v>0</v>
      </c>
      <c r="BU1312" s="4">
        <f t="shared" si="249"/>
        <v>0</v>
      </c>
      <c r="BV1312" s="4">
        <f t="shared" si="250"/>
        <v>0</v>
      </c>
      <c r="BW1312" s="4">
        <f t="shared" si="251"/>
        <v>90885.967848</v>
      </c>
      <c r="BX1312" s="4">
        <f t="shared" si="252"/>
        <v>10320.820709</v>
      </c>
    </row>
    <row r="1313" spans="1:76" x14ac:dyDescent="0.25">
      <c r="A1313">
        <v>16</v>
      </c>
      <c r="B1313" t="s">
        <v>60</v>
      </c>
      <c r="C1313" t="s">
        <v>61</v>
      </c>
      <c r="D1313">
        <v>2021</v>
      </c>
      <c r="E1313" t="s">
        <v>62</v>
      </c>
      <c r="F1313" t="s">
        <v>63</v>
      </c>
      <c r="G1313">
        <v>2</v>
      </c>
      <c r="H1313" t="s">
        <v>64</v>
      </c>
      <c r="I1313" t="s">
        <v>3569</v>
      </c>
      <c r="J1313" t="s">
        <v>2258</v>
      </c>
      <c r="K1313" t="s">
        <v>2259</v>
      </c>
      <c r="L1313" t="s">
        <v>3600</v>
      </c>
      <c r="M1313" t="s">
        <v>660</v>
      </c>
      <c r="N1313" t="s">
        <v>3611</v>
      </c>
      <c r="O1313" t="s">
        <v>68</v>
      </c>
      <c r="P1313" t="s">
        <v>3616</v>
      </c>
      <c r="Q1313" t="s">
        <v>69</v>
      </c>
      <c r="R1313" t="s">
        <v>3907</v>
      </c>
      <c r="S1313" t="s">
        <v>2345</v>
      </c>
      <c r="T1313">
        <v>21</v>
      </c>
      <c r="U1313">
        <v>1</v>
      </c>
      <c r="V1313" t="s">
        <v>2346</v>
      </c>
      <c r="W1313">
        <v>1</v>
      </c>
      <c r="X1313" t="s">
        <v>72</v>
      </c>
      <c r="Y1313">
        <v>1</v>
      </c>
      <c r="Z1313" t="s">
        <v>73</v>
      </c>
      <c r="AA1313">
        <v>1</v>
      </c>
      <c r="AB1313" s="2">
        <v>0.5</v>
      </c>
      <c r="AC1313" s="2">
        <v>0</v>
      </c>
      <c r="AD1313" s="2">
        <v>0</v>
      </c>
      <c r="AE1313" s="2">
        <v>0.5</v>
      </c>
      <c r="AF1313" s="2">
        <v>0.5</v>
      </c>
      <c r="AG1313" s="2">
        <v>100</v>
      </c>
      <c r="AH1313" s="2">
        <v>0.5</v>
      </c>
      <c r="AI1313" s="2">
        <v>0</v>
      </c>
      <c r="AJ1313" s="2">
        <v>0</v>
      </c>
      <c r="AK1313" s="2">
        <v>0.5</v>
      </c>
      <c r="AL1313" s="2">
        <v>0</v>
      </c>
      <c r="AM1313" s="2">
        <v>0</v>
      </c>
      <c r="AN1313" s="2">
        <v>0.5</v>
      </c>
      <c r="AO1313" s="2">
        <v>0</v>
      </c>
      <c r="AP1313" s="2">
        <v>0</v>
      </c>
      <c r="AQ1313" s="2">
        <v>2</v>
      </c>
      <c r="AR1313" s="2">
        <v>0.5</v>
      </c>
      <c r="AS1313" s="2">
        <v>25</v>
      </c>
      <c r="AT1313" s="3">
        <v>733919000</v>
      </c>
      <c r="AU1313" s="3">
        <v>402160500</v>
      </c>
      <c r="AV1313" s="2">
        <v>54.8</v>
      </c>
      <c r="AW1313" s="3">
        <v>0</v>
      </c>
      <c r="AX1313" s="3">
        <v>0</v>
      </c>
      <c r="AY1313" s="2">
        <v>0</v>
      </c>
      <c r="AZ1313" s="3">
        <v>1559695000</v>
      </c>
      <c r="BA1313" s="3">
        <v>0</v>
      </c>
      <c r="BB1313" s="2">
        <v>0</v>
      </c>
      <c r="BC1313" s="3">
        <v>780000000</v>
      </c>
      <c r="BD1313" s="3">
        <v>0</v>
      </c>
      <c r="BE1313" s="2">
        <v>0</v>
      </c>
      <c r="BF1313" s="3">
        <v>750000000</v>
      </c>
      <c r="BG1313" s="3">
        <v>0</v>
      </c>
      <c r="BH1313" s="2">
        <v>0</v>
      </c>
      <c r="BI1313" s="3">
        <v>3823614000</v>
      </c>
      <c r="BJ1313" s="3">
        <v>402160500</v>
      </c>
      <c r="BK1313" s="2">
        <v>10.52</v>
      </c>
      <c r="BL1313" t="s">
        <v>2347</v>
      </c>
      <c r="BM1313" s="4">
        <f t="shared" si="241"/>
        <v>733.91899999999998</v>
      </c>
      <c r="BN1313" s="4">
        <f t="shared" si="242"/>
        <v>402.16050000000001</v>
      </c>
      <c r="BO1313" s="4">
        <f t="shared" si="243"/>
        <v>0</v>
      </c>
      <c r="BP1313" s="4">
        <f t="shared" si="244"/>
        <v>0</v>
      </c>
      <c r="BQ1313" s="4">
        <f t="shared" si="245"/>
        <v>1559.6949999999999</v>
      </c>
      <c r="BR1313" s="4">
        <f t="shared" si="246"/>
        <v>0</v>
      </c>
      <c r="BS1313" s="4">
        <f t="shared" si="247"/>
        <v>780</v>
      </c>
      <c r="BT1313" s="4">
        <f t="shared" si="248"/>
        <v>0</v>
      </c>
      <c r="BU1313" s="4">
        <f t="shared" si="249"/>
        <v>750</v>
      </c>
      <c r="BV1313" s="4">
        <f t="shared" si="250"/>
        <v>0</v>
      </c>
      <c r="BW1313" s="4">
        <f t="shared" si="251"/>
        <v>3823.614</v>
      </c>
      <c r="BX1313" s="4">
        <f t="shared" si="252"/>
        <v>402.16050000000001</v>
      </c>
    </row>
    <row r="1314" spans="1:76" x14ac:dyDescent="0.25">
      <c r="A1314">
        <v>16</v>
      </c>
      <c r="B1314" t="s">
        <v>60</v>
      </c>
      <c r="C1314" t="s">
        <v>61</v>
      </c>
      <c r="D1314">
        <v>2021</v>
      </c>
      <c r="E1314" t="s">
        <v>62</v>
      </c>
      <c r="F1314" t="s">
        <v>63</v>
      </c>
      <c r="G1314">
        <v>2</v>
      </c>
      <c r="H1314" t="s">
        <v>64</v>
      </c>
      <c r="I1314" t="s">
        <v>3569</v>
      </c>
      <c r="J1314" t="s">
        <v>2258</v>
      </c>
      <c r="K1314" t="s">
        <v>2259</v>
      </c>
      <c r="L1314" t="s">
        <v>3600</v>
      </c>
      <c r="M1314" t="s">
        <v>660</v>
      </c>
      <c r="N1314" t="s">
        <v>3611</v>
      </c>
      <c r="O1314" t="s">
        <v>68</v>
      </c>
      <c r="P1314" t="s">
        <v>3616</v>
      </c>
      <c r="Q1314" t="s">
        <v>69</v>
      </c>
      <c r="R1314" t="s">
        <v>3907</v>
      </c>
      <c r="S1314" t="s">
        <v>2345</v>
      </c>
      <c r="T1314">
        <v>21</v>
      </c>
      <c r="U1314">
        <v>2</v>
      </c>
      <c r="V1314" t="s">
        <v>2348</v>
      </c>
      <c r="W1314">
        <v>2</v>
      </c>
      <c r="X1314" t="s">
        <v>76</v>
      </c>
      <c r="Y1314">
        <v>1</v>
      </c>
      <c r="Z1314" t="s">
        <v>73</v>
      </c>
      <c r="AA1314">
        <v>1</v>
      </c>
      <c r="AB1314" s="2">
        <v>100</v>
      </c>
      <c r="AC1314" s="2">
        <v>50</v>
      </c>
      <c r="AD1314" s="2">
        <v>50</v>
      </c>
      <c r="AE1314" s="2">
        <v>100</v>
      </c>
      <c r="AF1314" s="2">
        <v>55</v>
      </c>
      <c r="AG1314" s="2">
        <v>55</v>
      </c>
      <c r="AH1314" s="2">
        <v>100</v>
      </c>
      <c r="AI1314" s="2">
        <v>0</v>
      </c>
      <c r="AJ1314" s="2">
        <v>0</v>
      </c>
      <c r="AK1314" s="2">
        <v>100</v>
      </c>
      <c r="AL1314" s="2">
        <v>0</v>
      </c>
      <c r="AM1314" s="2">
        <v>0</v>
      </c>
      <c r="AN1314" s="2">
        <v>100</v>
      </c>
      <c r="AO1314" s="2">
        <v>0</v>
      </c>
      <c r="AP1314" s="2">
        <v>0</v>
      </c>
      <c r="AQ1314" s="2" t="s">
        <v>77</v>
      </c>
      <c r="AR1314" s="2" t="s">
        <v>77</v>
      </c>
      <c r="AS1314" s="2" t="s">
        <v>77</v>
      </c>
      <c r="AT1314" s="3">
        <v>1400000000</v>
      </c>
      <c r="AU1314" s="3">
        <v>1100000000</v>
      </c>
      <c r="AV1314" s="2">
        <v>78.569999999999993</v>
      </c>
      <c r="AW1314" s="3">
        <v>146807498</v>
      </c>
      <c r="AX1314" s="3">
        <v>100061500</v>
      </c>
      <c r="AY1314" s="2">
        <v>68.16</v>
      </c>
      <c r="AZ1314" s="3">
        <v>1180000000</v>
      </c>
      <c r="BA1314" s="3">
        <v>0</v>
      </c>
      <c r="BB1314" s="2">
        <v>0</v>
      </c>
      <c r="BC1314" s="3">
        <v>1713407597</v>
      </c>
      <c r="BD1314" s="3">
        <v>0</v>
      </c>
      <c r="BE1314" s="2">
        <v>0</v>
      </c>
      <c r="BF1314" s="3">
        <v>428351899</v>
      </c>
      <c r="BG1314" s="3">
        <v>0</v>
      </c>
      <c r="BH1314" s="2">
        <v>0</v>
      </c>
      <c r="BI1314" s="3">
        <v>4868566994</v>
      </c>
      <c r="BJ1314" s="3">
        <v>1200061500</v>
      </c>
      <c r="BK1314" s="2">
        <v>24.65</v>
      </c>
      <c r="BL1314" t="s">
        <v>2349</v>
      </c>
      <c r="BM1314" s="4">
        <f t="shared" si="241"/>
        <v>1400</v>
      </c>
      <c r="BN1314" s="4">
        <f t="shared" si="242"/>
        <v>1100</v>
      </c>
      <c r="BO1314" s="4">
        <f t="shared" si="243"/>
        <v>146.80749800000001</v>
      </c>
      <c r="BP1314" s="4">
        <f t="shared" si="244"/>
        <v>100.0615</v>
      </c>
      <c r="BQ1314" s="4">
        <f t="shared" si="245"/>
        <v>1180</v>
      </c>
      <c r="BR1314" s="4">
        <f t="shared" si="246"/>
        <v>0</v>
      </c>
      <c r="BS1314" s="4">
        <f t="shared" si="247"/>
        <v>1713.4075969999999</v>
      </c>
      <c r="BT1314" s="4">
        <f t="shared" si="248"/>
        <v>0</v>
      </c>
      <c r="BU1314" s="4">
        <f t="shared" si="249"/>
        <v>428.351899</v>
      </c>
      <c r="BV1314" s="4">
        <f t="shared" si="250"/>
        <v>0</v>
      </c>
      <c r="BW1314" s="4">
        <f t="shared" si="251"/>
        <v>4868.5669939999998</v>
      </c>
      <c r="BX1314" s="4">
        <f t="shared" si="252"/>
        <v>1200.0615</v>
      </c>
    </row>
    <row r="1315" spans="1:76" x14ac:dyDescent="0.25">
      <c r="A1315">
        <v>16</v>
      </c>
      <c r="B1315" t="s">
        <v>60</v>
      </c>
      <c r="C1315" t="s">
        <v>61</v>
      </c>
      <c r="D1315">
        <v>2021</v>
      </c>
      <c r="E1315" t="s">
        <v>62</v>
      </c>
      <c r="F1315" t="s">
        <v>63</v>
      </c>
      <c r="G1315">
        <v>2</v>
      </c>
      <c r="H1315" t="s">
        <v>64</v>
      </c>
      <c r="I1315" t="s">
        <v>3569</v>
      </c>
      <c r="J1315" t="s">
        <v>2258</v>
      </c>
      <c r="K1315" t="s">
        <v>2259</v>
      </c>
      <c r="L1315" t="s">
        <v>3600</v>
      </c>
      <c r="M1315" t="s">
        <v>660</v>
      </c>
      <c r="N1315" t="s">
        <v>3611</v>
      </c>
      <c r="O1315" t="s">
        <v>68</v>
      </c>
      <c r="P1315" t="s">
        <v>3616</v>
      </c>
      <c r="Q1315" t="s">
        <v>69</v>
      </c>
      <c r="R1315" t="s">
        <v>3907</v>
      </c>
      <c r="S1315" t="s">
        <v>2345</v>
      </c>
      <c r="T1315">
        <v>21</v>
      </c>
      <c r="U1315">
        <v>3</v>
      </c>
      <c r="V1315" t="s">
        <v>2350</v>
      </c>
      <c r="W1315">
        <v>2</v>
      </c>
      <c r="X1315" t="s">
        <v>76</v>
      </c>
      <c r="Y1315">
        <v>1</v>
      </c>
      <c r="Z1315" t="s">
        <v>73</v>
      </c>
      <c r="AA1315">
        <v>1</v>
      </c>
      <c r="AB1315" s="2">
        <v>100</v>
      </c>
      <c r="AC1315" s="2">
        <v>94.6</v>
      </c>
      <c r="AD1315" s="2">
        <v>94.6</v>
      </c>
      <c r="AE1315" s="2">
        <v>0</v>
      </c>
      <c r="AF1315" s="2">
        <v>0</v>
      </c>
      <c r="AG1315" s="2">
        <v>0</v>
      </c>
      <c r="AH1315" s="2">
        <v>100</v>
      </c>
      <c r="AI1315" s="2">
        <v>0</v>
      </c>
      <c r="AJ1315" s="2">
        <v>0</v>
      </c>
      <c r="AK1315" s="2">
        <v>100</v>
      </c>
      <c r="AL1315" s="2">
        <v>0</v>
      </c>
      <c r="AM1315" s="2">
        <v>0</v>
      </c>
      <c r="AN1315" s="2">
        <v>100</v>
      </c>
      <c r="AO1315" s="2">
        <v>0</v>
      </c>
      <c r="AP1315" s="2">
        <v>0</v>
      </c>
      <c r="AQ1315" s="2" t="s">
        <v>77</v>
      </c>
      <c r="AR1315" s="2" t="s">
        <v>77</v>
      </c>
      <c r="AS1315" s="2" t="s">
        <v>77</v>
      </c>
      <c r="AT1315" s="3">
        <v>259797334</v>
      </c>
      <c r="AU1315" s="3">
        <v>259797334</v>
      </c>
      <c r="AV1315" s="2">
        <v>100</v>
      </c>
      <c r="AW1315" s="3">
        <v>0</v>
      </c>
      <c r="AX1315" s="3">
        <v>0</v>
      </c>
      <c r="AY1315" s="2">
        <v>0</v>
      </c>
      <c r="AZ1315" s="3">
        <v>60000000</v>
      </c>
      <c r="BA1315" s="3">
        <v>0</v>
      </c>
      <c r="BB1315" s="2">
        <v>0</v>
      </c>
      <c r="BC1315" s="3">
        <v>195084400</v>
      </c>
      <c r="BD1315" s="3">
        <v>0</v>
      </c>
      <c r="BE1315" s="2">
        <v>0</v>
      </c>
      <c r="BF1315" s="3">
        <v>97542200</v>
      </c>
      <c r="BG1315" s="3">
        <v>0</v>
      </c>
      <c r="BH1315" s="2">
        <v>0</v>
      </c>
      <c r="BI1315" s="3">
        <v>612423934</v>
      </c>
      <c r="BJ1315" s="3">
        <v>259797334</v>
      </c>
      <c r="BK1315" s="2">
        <v>42.42</v>
      </c>
      <c r="BM1315" s="4">
        <f t="shared" si="241"/>
        <v>259.79733399999998</v>
      </c>
      <c r="BN1315" s="4">
        <f t="shared" si="242"/>
        <v>259.79733399999998</v>
      </c>
      <c r="BO1315" s="4">
        <f t="shared" si="243"/>
        <v>0</v>
      </c>
      <c r="BP1315" s="4">
        <f t="shared" si="244"/>
        <v>0</v>
      </c>
      <c r="BQ1315" s="4">
        <f t="shared" si="245"/>
        <v>60</v>
      </c>
      <c r="BR1315" s="4">
        <f t="shared" si="246"/>
        <v>0</v>
      </c>
      <c r="BS1315" s="4">
        <f t="shared" si="247"/>
        <v>195.08439999999999</v>
      </c>
      <c r="BT1315" s="4">
        <f t="shared" si="248"/>
        <v>0</v>
      </c>
      <c r="BU1315" s="4">
        <f t="shared" si="249"/>
        <v>97.542199999999994</v>
      </c>
      <c r="BV1315" s="4">
        <f t="shared" si="250"/>
        <v>0</v>
      </c>
      <c r="BW1315" s="4">
        <f t="shared" si="251"/>
        <v>612.42393399999992</v>
      </c>
      <c r="BX1315" s="4">
        <f t="shared" si="252"/>
        <v>259.79733399999998</v>
      </c>
    </row>
    <row r="1316" spans="1:76" x14ac:dyDescent="0.25">
      <c r="A1316">
        <v>16</v>
      </c>
      <c r="B1316" t="s">
        <v>60</v>
      </c>
      <c r="C1316" t="s">
        <v>61</v>
      </c>
      <c r="D1316">
        <v>2021</v>
      </c>
      <c r="E1316" t="s">
        <v>62</v>
      </c>
      <c r="F1316" t="s">
        <v>63</v>
      </c>
      <c r="G1316">
        <v>2</v>
      </c>
      <c r="H1316" t="s">
        <v>64</v>
      </c>
      <c r="I1316" t="s">
        <v>3569</v>
      </c>
      <c r="J1316" t="s">
        <v>2258</v>
      </c>
      <c r="K1316" t="s">
        <v>2259</v>
      </c>
      <c r="L1316" t="s">
        <v>3600</v>
      </c>
      <c r="M1316" t="s">
        <v>660</v>
      </c>
      <c r="N1316" t="s">
        <v>3611</v>
      </c>
      <c r="O1316" t="s">
        <v>68</v>
      </c>
      <c r="P1316" t="s">
        <v>3616</v>
      </c>
      <c r="Q1316" t="s">
        <v>69</v>
      </c>
      <c r="R1316" t="s">
        <v>3907</v>
      </c>
      <c r="S1316" t="s">
        <v>2345</v>
      </c>
      <c r="T1316">
        <v>21</v>
      </c>
      <c r="U1316">
        <v>4</v>
      </c>
      <c r="V1316" t="s">
        <v>2351</v>
      </c>
      <c r="W1316">
        <v>2</v>
      </c>
      <c r="X1316" t="s">
        <v>76</v>
      </c>
      <c r="Y1316">
        <v>1</v>
      </c>
      <c r="Z1316" t="s">
        <v>73</v>
      </c>
      <c r="AA1316">
        <v>1</v>
      </c>
      <c r="AB1316" s="2">
        <v>100</v>
      </c>
      <c r="AC1316" s="2">
        <v>100</v>
      </c>
      <c r="AD1316" s="2">
        <v>100</v>
      </c>
      <c r="AE1316" s="2">
        <v>100</v>
      </c>
      <c r="AF1316" s="2">
        <v>99</v>
      </c>
      <c r="AG1316" s="2">
        <v>99</v>
      </c>
      <c r="AH1316" s="2">
        <v>100</v>
      </c>
      <c r="AI1316" s="2">
        <v>0</v>
      </c>
      <c r="AJ1316" s="2">
        <v>0</v>
      </c>
      <c r="AK1316" s="2">
        <v>100</v>
      </c>
      <c r="AL1316" s="2">
        <v>0</v>
      </c>
      <c r="AM1316" s="2">
        <v>0</v>
      </c>
      <c r="AN1316" s="2">
        <v>100</v>
      </c>
      <c r="AO1316" s="2">
        <v>0</v>
      </c>
      <c r="AP1316" s="2">
        <v>0</v>
      </c>
      <c r="AQ1316" s="2" t="s">
        <v>77</v>
      </c>
      <c r="AR1316" s="2" t="s">
        <v>77</v>
      </c>
      <c r="AS1316" s="2" t="s">
        <v>77</v>
      </c>
      <c r="AT1316" s="3">
        <v>107027537</v>
      </c>
      <c r="AU1316" s="3">
        <v>73829920</v>
      </c>
      <c r="AV1316" s="2">
        <v>68.98</v>
      </c>
      <c r="AW1316" s="3">
        <v>104222167</v>
      </c>
      <c r="AX1316" s="3">
        <v>104222167</v>
      </c>
      <c r="AY1316" s="2">
        <v>100</v>
      </c>
      <c r="AZ1316" s="3">
        <v>198246000</v>
      </c>
      <c r="BA1316" s="3">
        <v>0</v>
      </c>
      <c r="BB1316" s="2">
        <v>0</v>
      </c>
      <c r="BC1316" s="3">
        <v>356533250</v>
      </c>
      <c r="BD1316" s="3">
        <v>0</v>
      </c>
      <c r="BE1316" s="2">
        <v>0</v>
      </c>
      <c r="BF1316" s="3">
        <v>213919950</v>
      </c>
      <c r="BG1316" s="3">
        <v>0</v>
      </c>
      <c r="BH1316" s="2">
        <v>0</v>
      </c>
      <c r="BI1316" s="3">
        <v>979948904</v>
      </c>
      <c r="BJ1316" s="3">
        <v>178052087</v>
      </c>
      <c r="BK1316" s="2">
        <v>18.170000000000002</v>
      </c>
      <c r="BL1316" t="s">
        <v>2352</v>
      </c>
      <c r="BM1316" s="4">
        <f t="shared" si="241"/>
        <v>107.027537</v>
      </c>
      <c r="BN1316" s="4">
        <f t="shared" si="242"/>
        <v>73.829920000000001</v>
      </c>
      <c r="BO1316" s="4">
        <f t="shared" si="243"/>
        <v>104.222167</v>
      </c>
      <c r="BP1316" s="4">
        <f t="shared" si="244"/>
        <v>104.222167</v>
      </c>
      <c r="BQ1316" s="4">
        <f t="shared" si="245"/>
        <v>198.24600000000001</v>
      </c>
      <c r="BR1316" s="4">
        <f t="shared" si="246"/>
        <v>0</v>
      </c>
      <c r="BS1316" s="4">
        <f t="shared" si="247"/>
        <v>356.53325000000001</v>
      </c>
      <c r="BT1316" s="4">
        <f t="shared" si="248"/>
        <v>0</v>
      </c>
      <c r="BU1316" s="4">
        <f t="shared" si="249"/>
        <v>213.91995</v>
      </c>
      <c r="BV1316" s="4">
        <f t="shared" si="250"/>
        <v>0</v>
      </c>
      <c r="BW1316" s="4">
        <f t="shared" si="251"/>
        <v>979.94890400000008</v>
      </c>
      <c r="BX1316" s="4">
        <f t="shared" si="252"/>
        <v>178.052087</v>
      </c>
    </row>
    <row r="1317" spans="1:76" x14ac:dyDescent="0.25">
      <c r="A1317">
        <v>16</v>
      </c>
      <c r="B1317" t="s">
        <v>60</v>
      </c>
      <c r="C1317" t="s">
        <v>61</v>
      </c>
      <c r="D1317">
        <v>2021</v>
      </c>
      <c r="E1317" t="s">
        <v>62</v>
      </c>
      <c r="F1317" t="s">
        <v>63</v>
      </c>
      <c r="G1317">
        <v>2</v>
      </c>
      <c r="H1317" t="s">
        <v>64</v>
      </c>
      <c r="I1317" t="s">
        <v>3569</v>
      </c>
      <c r="J1317" t="s">
        <v>2258</v>
      </c>
      <c r="K1317" t="s">
        <v>2259</v>
      </c>
      <c r="L1317" t="s">
        <v>3600</v>
      </c>
      <c r="M1317" t="s">
        <v>660</v>
      </c>
      <c r="N1317" t="s">
        <v>3611</v>
      </c>
      <c r="O1317" t="s">
        <v>68</v>
      </c>
      <c r="P1317" t="s">
        <v>3616</v>
      </c>
      <c r="Q1317" t="s">
        <v>69</v>
      </c>
      <c r="R1317" t="s">
        <v>3907</v>
      </c>
      <c r="S1317" t="s">
        <v>2345</v>
      </c>
      <c r="T1317">
        <v>21</v>
      </c>
      <c r="U1317">
        <v>5</v>
      </c>
      <c r="V1317" t="s">
        <v>2353</v>
      </c>
      <c r="W1317">
        <v>2</v>
      </c>
      <c r="X1317" t="s">
        <v>76</v>
      </c>
      <c r="Y1317">
        <v>1</v>
      </c>
      <c r="Z1317" t="s">
        <v>73</v>
      </c>
      <c r="AA1317">
        <v>1</v>
      </c>
      <c r="AB1317" s="2">
        <v>100</v>
      </c>
      <c r="AC1317" s="2">
        <v>57.87</v>
      </c>
      <c r="AD1317" s="2">
        <v>57.87</v>
      </c>
      <c r="AE1317" s="2">
        <v>100</v>
      </c>
      <c r="AF1317" s="2">
        <v>100</v>
      </c>
      <c r="AG1317" s="2">
        <v>100</v>
      </c>
      <c r="AH1317" s="2">
        <v>100</v>
      </c>
      <c r="AI1317" s="2">
        <v>0</v>
      </c>
      <c r="AJ1317" s="2">
        <v>0</v>
      </c>
      <c r="AK1317" s="2">
        <v>0</v>
      </c>
      <c r="AL1317" s="2">
        <v>0</v>
      </c>
      <c r="AM1317" s="2">
        <v>0</v>
      </c>
      <c r="AN1317" s="2">
        <v>0</v>
      </c>
      <c r="AO1317" s="2">
        <v>0</v>
      </c>
      <c r="AP1317" s="2">
        <v>0</v>
      </c>
      <c r="AQ1317" s="2" t="s">
        <v>77</v>
      </c>
      <c r="AR1317" s="2" t="s">
        <v>77</v>
      </c>
      <c r="AS1317" s="2" t="s">
        <v>77</v>
      </c>
      <c r="AT1317" s="3">
        <v>329209866</v>
      </c>
      <c r="AU1317" s="3">
        <v>71084954</v>
      </c>
      <c r="AV1317" s="2">
        <v>21.59</v>
      </c>
      <c r="AW1317" s="3">
        <v>129953635</v>
      </c>
      <c r="AX1317" s="3">
        <v>32434312</v>
      </c>
      <c r="AY1317" s="2">
        <v>24.96</v>
      </c>
      <c r="AZ1317" s="3">
        <v>100000000</v>
      </c>
      <c r="BA1317" s="3">
        <v>0</v>
      </c>
      <c r="BB1317" s="2">
        <v>0</v>
      </c>
      <c r="BC1317" s="3">
        <v>0</v>
      </c>
      <c r="BD1317" s="3">
        <v>0</v>
      </c>
      <c r="BE1317" s="2">
        <v>0</v>
      </c>
      <c r="BF1317" s="3">
        <v>0</v>
      </c>
      <c r="BG1317" s="3">
        <v>0</v>
      </c>
      <c r="BH1317" s="2">
        <v>0</v>
      </c>
      <c r="BI1317" s="3">
        <v>559163501</v>
      </c>
      <c r="BJ1317" s="3">
        <v>103519266</v>
      </c>
      <c r="BK1317" s="2">
        <v>18.510000000000002</v>
      </c>
      <c r="BL1317" t="s">
        <v>2354</v>
      </c>
      <c r="BM1317" s="4">
        <f t="shared" si="241"/>
        <v>329.20986599999998</v>
      </c>
      <c r="BN1317" s="4">
        <f t="shared" si="242"/>
        <v>71.084953999999996</v>
      </c>
      <c r="BO1317" s="4">
        <f t="shared" si="243"/>
        <v>129.95363499999999</v>
      </c>
      <c r="BP1317" s="4">
        <f t="shared" si="244"/>
        <v>32.434311999999998</v>
      </c>
      <c r="BQ1317" s="4">
        <f t="shared" si="245"/>
        <v>100</v>
      </c>
      <c r="BR1317" s="4">
        <f t="shared" si="246"/>
        <v>0</v>
      </c>
      <c r="BS1317" s="4">
        <f t="shared" si="247"/>
        <v>0</v>
      </c>
      <c r="BT1317" s="4">
        <f t="shared" si="248"/>
        <v>0</v>
      </c>
      <c r="BU1317" s="4">
        <f t="shared" si="249"/>
        <v>0</v>
      </c>
      <c r="BV1317" s="4">
        <f t="shared" si="250"/>
        <v>0</v>
      </c>
      <c r="BW1317" s="4">
        <f t="shared" si="251"/>
        <v>559.163501</v>
      </c>
      <c r="BX1317" s="4">
        <f t="shared" si="252"/>
        <v>103.51926599999999</v>
      </c>
    </row>
    <row r="1318" spans="1:76" x14ac:dyDescent="0.25">
      <c r="A1318">
        <v>16</v>
      </c>
      <c r="B1318" t="s">
        <v>60</v>
      </c>
      <c r="C1318" t="s">
        <v>61</v>
      </c>
      <c r="D1318">
        <v>2021</v>
      </c>
      <c r="E1318" t="s">
        <v>62</v>
      </c>
      <c r="F1318" t="s">
        <v>63</v>
      </c>
      <c r="G1318">
        <v>2</v>
      </c>
      <c r="H1318" t="s">
        <v>64</v>
      </c>
      <c r="I1318" t="s">
        <v>3569</v>
      </c>
      <c r="J1318" t="s">
        <v>2258</v>
      </c>
      <c r="K1318" t="s">
        <v>2259</v>
      </c>
      <c r="L1318" t="s">
        <v>3600</v>
      </c>
      <c r="M1318" t="s">
        <v>660</v>
      </c>
      <c r="N1318" t="s">
        <v>3611</v>
      </c>
      <c r="O1318" t="s">
        <v>68</v>
      </c>
      <c r="P1318" t="s">
        <v>3616</v>
      </c>
      <c r="Q1318" t="s">
        <v>69</v>
      </c>
      <c r="R1318" t="s">
        <v>3907</v>
      </c>
      <c r="S1318" t="s">
        <v>2345</v>
      </c>
      <c r="T1318">
        <v>21</v>
      </c>
      <c r="U1318">
        <v>6</v>
      </c>
      <c r="V1318" t="s">
        <v>2355</v>
      </c>
      <c r="W1318">
        <v>2</v>
      </c>
      <c r="X1318" t="s">
        <v>76</v>
      </c>
      <c r="Y1318">
        <v>1</v>
      </c>
      <c r="Z1318" t="s">
        <v>73</v>
      </c>
      <c r="AA1318">
        <v>1</v>
      </c>
      <c r="AB1318" s="2">
        <v>100</v>
      </c>
      <c r="AC1318" s="2">
        <v>57.87</v>
      </c>
      <c r="AD1318" s="2">
        <v>57.87</v>
      </c>
      <c r="AE1318" s="2">
        <v>100</v>
      </c>
      <c r="AF1318" s="2">
        <v>76.83</v>
      </c>
      <c r="AG1318" s="2">
        <v>76.83</v>
      </c>
      <c r="AH1318" s="2">
        <v>100</v>
      </c>
      <c r="AI1318" s="2">
        <v>0</v>
      </c>
      <c r="AJ1318" s="2">
        <v>0</v>
      </c>
      <c r="AK1318" s="2">
        <v>100</v>
      </c>
      <c r="AL1318" s="2">
        <v>0</v>
      </c>
      <c r="AM1318" s="2">
        <v>0</v>
      </c>
      <c r="AN1318" s="2">
        <v>100</v>
      </c>
      <c r="AO1318" s="2">
        <v>0</v>
      </c>
      <c r="AP1318" s="2">
        <v>0</v>
      </c>
      <c r="AQ1318" s="2" t="s">
        <v>77</v>
      </c>
      <c r="AR1318" s="2" t="s">
        <v>77</v>
      </c>
      <c r="AS1318" s="2" t="s">
        <v>77</v>
      </c>
      <c r="AT1318" s="3">
        <v>39818912668</v>
      </c>
      <c r="AU1318" s="3">
        <v>31504257042</v>
      </c>
      <c r="AV1318" s="2">
        <v>79.12</v>
      </c>
      <c r="AW1318" s="3">
        <v>107233777386</v>
      </c>
      <c r="AX1318" s="3">
        <v>104404859353</v>
      </c>
      <c r="AY1318" s="2">
        <v>97.36</v>
      </c>
      <c r="AZ1318" s="3">
        <v>108476518000</v>
      </c>
      <c r="BA1318" s="3">
        <v>0</v>
      </c>
      <c r="BB1318" s="2">
        <v>0</v>
      </c>
      <c r="BC1318" s="3">
        <v>78816058331</v>
      </c>
      <c r="BD1318" s="3">
        <v>0</v>
      </c>
      <c r="BE1318" s="2">
        <v>0</v>
      </c>
      <c r="BF1318" s="3">
        <v>76040209332</v>
      </c>
      <c r="BG1318" s="3">
        <v>0</v>
      </c>
      <c r="BH1318" s="2">
        <v>0</v>
      </c>
      <c r="BI1318" s="3">
        <v>410385475717</v>
      </c>
      <c r="BJ1318" s="3">
        <v>135909116395</v>
      </c>
      <c r="BK1318" s="2">
        <v>33.119999999999997</v>
      </c>
      <c r="BL1318" t="s">
        <v>2356</v>
      </c>
      <c r="BM1318" s="4">
        <f t="shared" si="241"/>
        <v>39818.912667999997</v>
      </c>
      <c r="BN1318" s="4">
        <f t="shared" si="242"/>
        <v>31504.257042000001</v>
      </c>
      <c r="BO1318" s="4">
        <f t="shared" si="243"/>
        <v>107233.777386</v>
      </c>
      <c r="BP1318" s="4">
        <f t="shared" si="244"/>
        <v>104404.85935300001</v>
      </c>
      <c r="BQ1318" s="4">
        <f t="shared" si="245"/>
        <v>108476.518</v>
      </c>
      <c r="BR1318" s="4">
        <f t="shared" si="246"/>
        <v>0</v>
      </c>
      <c r="BS1318" s="4">
        <f t="shared" si="247"/>
        <v>78816.058330999993</v>
      </c>
      <c r="BT1318" s="4">
        <f t="shared" si="248"/>
        <v>0</v>
      </c>
      <c r="BU1318" s="4">
        <f t="shared" si="249"/>
        <v>76040.209331999999</v>
      </c>
      <c r="BV1318" s="4">
        <f t="shared" si="250"/>
        <v>0</v>
      </c>
      <c r="BW1318" s="4">
        <f t="shared" si="251"/>
        <v>410385.47571699996</v>
      </c>
      <c r="BX1318" s="4">
        <f t="shared" si="252"/>
        <v>135909.11639500002</v>
      </c>
    </row>
    <row r="1319" spans="1:76" x14ac:dyDescent="0.25">
      <c r="A1319">
        <v>16</v>
      </c>
      <c r="B1319" t="s">
        <v>60</v>
      </c>
      <c r="C1319" t="s">
        <v>61</v>
      </c>
      <c r="D1319">
        <v>2021</v>
      </c>
      <c r="E1319" t="s">
        <v>62</v>
      </c>
      <c r="F1319" t="s">
        <v>63</v>
      </c>
      <c r="G1319">
        <v>2</v>
      </c>
      <c r="H1319" t="s">
        <v>64</v>
      </c>
      <c r="I1319" t="s">
        <v>3569</v>
      </c>
      <c r="J1319" t="s">
        <v>2258</v>
      </c>
      <c r="K1319" t="s">
        <v>2259</v>
      </c>
      <c r="L1319" t="s">
        <v>3600</v>
      </c>
      <c r="M1319" t="s">
        <v>660</v>
      </c>
      <c r="N1319" t="s">
        <v>3611</v>
      </c>
      <c r="O1319" t="s">
        <v>68</v>
      </c>
      <c r="P1319" t="s">
        <v>3616</v>
      </c>
      <c r="Q1319" t="s">
        <v>69</v>
      </c>
      <c r="R1319" t="s">
        <v>3907</v>
      </c>
      <c r="S1319" t="s">
        <v>2345</v>
      </c>
      <c r="T1319">
        <v>21</v>
      </c>
      <c r="U1319">
        <v>7</v>
      </c>
      <c r="V1319" t="s">
        <v>2357</v>
      </c>
      <c r="W1319">
        <v>2</v>
      </c>
      <c r="X1319" t="s">
        <v>76</v>
      </c>
      <c r="Y1319">
        <v>1</v>
      </c>
      <c r="Z1319" t="s">
        <v>73</v>
      </c>
      <c r="AA1319">
        <v>1</v>
      </c>
      <c r="AB1319" s="2">
        <v>100</v>
      </c>
      <c r="AC1319" s="2">
        <v>99.97</v>
      </c>
      <c r="AD1319" s="2">
        <v>99.97</v>
      </c>
      <c r="AE1319" s="2">
        <v>100</v>
      </c>
      <c r="AF1319" s="2">
        <v>99.24</v>
      </c>
      <c r="AG1319" s="2">
        <v>99.24</v>
      </c>
      <c r="AH1319" s="2">
        <v>100</v>
      </c>
      <c r="AI1319" s="2">
        <v>0</v>
      </c>
      <c r="AJ1319" s="2">
        <v>0</v>
      </c>
      <c r="AK1319" s="2">
        <v>100</v>
      </c>
      <c r="AL1319" s="2">
        <v>0</v>
      </c>
      <c r="AM1319" s="2">
        <v>0</v>
      </c>
      <c r="AN1319" s="2">
        <v>100</v>
      </c>
      <c r="AO1319" s="2">
        <v>0</v>
      </c>
      <c r="AP1319" s="2">
        <v>0</v>
      </c>
      <c r="AQ1319" s="2" t="s">
        <v>77</v>
      </c>
      <c r="AR1319" s="2" t="s">
        <v>77</v>
      </c>
      <c r="AS1319" s="2" t="s">
        <v>77</v>
      </c>
      <c r="AT1319" s="3">
        <v>562297153</v>
      </c>
      <c r="AU1319" s="3">
        <v>543621782</v>
      </c>
      <c r="AV1319" s="2">
        <v>96.68</v>
      </c>
      <c r="AW1319" s="3">
        <v>3085855791</v>
      </c>
      <c r="AX1319" s="3">
        <v>3085855791</v>
      </c>
      <c r="AY1319" s="2">
        <v>100</v>
      </c>
      <c r="AZ1319" s="3">
        <v>3165401000</v>
      </c>
      <c r="BA1319" s="3">
        <v>0</v>
      </c>
      <c r="BB1319" s="2">
        <v>0</v>
      </c>
      <c r="BC1319" s="3">
        <v>1951250309</v>
      </c>
      <c r="BD1319" s="3">
        <v>0</v>
      </c>
      <c r="BE1319" s="2">
        <v>0</v>
      </c>
      <c r="BF1319" s="3">
        <v>1951250307</v>
      </c>
      <c r="BG1319" s="3">
        <v>0</v>
      </c>
      <c r="BH1319" s="2">
        <v>0</v>
      </c>
      <c r="BI1319" s="3">
        <v>10716054560</v>
      </c>
      <c r="BJ1319" s="3">
        <v>3629477573</v>
      </c>
      <c r="BK1319" s="2">
        <v>33.869999999999997</v>
      </c>
      <c r="BL1319" t="s">
        <v>2358</v>
      </c>
      <c r="BM1319" s="4">
        <f t="shared" si="241"/>
        <v>562.29715299999998</v>
      </c>
      <c r="BN1319" s="4">
        <f t="shared" si="242"/>
        <v>543.62178200000005</v>
      </c>
      <c r="BO1319" s="4">
        <f t="shared" si="243"/>
        <v>3085.855791</v>
      </c>
      <c r="BP1319" s="4">
        <f t="shared" si="244"/>
        <v>3085.855791</v>
      </c>
      <c r="BQ1319" s="4">
        <f t="shared" si="245"/>
        <v>3165.4009999999998</v>
      </c>
      <c r="BR1319" s="4">
        <f t="shared" si="246"/>
        <v>0</v>
      </c>
      <c r="BS1319" s="4">
        <f t="shared" si="247"/>
        <v>1951.250309</v>
      </c>
      <c r="BT1319" s="4">
        <f t="shared" si="248"/>
        <v>0</v>
      </c>
      <c r="BU1319" s="4">
        <f t="shared" si="249"/>
        <v>1951.250307</v>
      </c>
      <c r="BV1319" s="4">
        <f t="shared" si="250"/>
        <v>0</v>
      </c>
      <c r="BW1319" s="4">
        <f t="shared" si="251"/>
        <v>10716.054559999999</v>
      </c>
      <c r="BX1319" s="4">
        <f t="shared" si="252"/>
        <v>3629.4775730000001</v>
      </c>
    </row>
    <row r="1320" spans="1:76" x14ac:dyDescent="0.25">
      <c r="A1320">
        <v>16</v>
      </c>
      <c r="B1320" t="s">
        <v>60</v>
      </c>
      <c r="C1320" t="s">
        <v>61</v>
      </c>
      <c r="D1320">
        <v>2021</v>
      </c>
      <c r="E1320" t="s">
        <v>62</v>
      </c>
      <c r="F1320" t="s">
        <v>63</v>
      </c>
      <c r="G1320">
        <v>2</v>
      </c>
      <c r="H1320" t="s">
        <v>64</v>
      </c>
      <c r="I1320" t="s">
        <v>3569</v>
      </c>
      <c r="J1320" t="s">
        <v>2258</v>
      </c>
      <c r="K1320" t="s">
        <v>2259</v>
      </c>
      <c r="L1320" t="s">
        <v>3600</v>
      </c>
      <c r="M1320" t="s">
        <v>660</v>
      </c>
      <c r="N1320" t="s">
        <v>3611</v>
      </c>
      <c r="O1320" t="s">
        <v>68</v>
      </c>
      <c r="P1320" t="s">
        <v>3616</v>
      </c>
      <c r="Q1320" t="s">
        <v>69</v>
      </c>
      <c r="R1320" t="s">
        <v>3907</v>
      </c>
      <c r="S1320" t="s">
        <v>2345</v>
      </c>
      <c r="T1320">
        <v>21</v>
      </c>
      <c r="U1320">
        <v>8</v>
      </c>
      <c r="V1320" t="s">
        <v>2359</v>
      </c>
      <c r="W1320">
        <v>1</v>
      </c>
      <c r="X1320" t="s">
        <v>72</v>
      </c>
      <c r="Y1320">
        <v>1</v>
      </c>
      <c r="Z1320" t="s">
        <v>73</v>
      </c>
      <c r="AA1320">
        <v>1</v>
      </c>
      <c r="AB1320" s="2">
        <v>0.2</v>
      </c>
      <c r="AC1320" s="2">
        <v>0.2</v>
      </c>
      <c r="AD1320" s="2">
        <v>100</v>
      </c>
      <c r="AE1320" s="2">
        <v>0.2</v>
      </c>
      <c r="AF1320" s="2">
        <v>0.2</v>
      </c>
      <c r="AG1320" s="2">
        <v>100</v>
      </c>
      <c r="AH1320" s="2">
        <v>0.2</v>
      </c>
      <c r="AI1320" s="2">
        <v>0</v>
      </c>
      <c r="AJ1320" s="2">
        <v>0</v>
      </c>
      <c r="AK1320" s="2">
        <v>0.2</v>
      </c>
      <c r="AL1320" s="2">
        <v>0</v>
      </c>
      <c r="AM1320" s="2">
        <v>0</v>
      </c>
      <c r="AN1320" s="2">
        <v>0.2</v>
      </c>
      <c r="AO1320" s="2">
        <v>0</v>
      </c>
      <c r="AP1320" s="2">
        <v>0</v>
      </c>
      <c r="AQ1320" s="2">
        <v>1</v>
      </c>
      <c r="AR1320" s="2">
        <v>0.4</v>
      </c>
      <c r="AS1320" s="2">
        <v>40</v>
      </c>
      <c r="AT1320" s="3">
        <v>805049978</v>
      </c>
      <c r="AU1320" s="3">
        <v>681283832</v>
      </c>
      <c r="AV1320" s="2">
        <v>84.63</v>
      </c>
      <c r="AW1320" s="3">
        <v>703784500</v>
      </c>
      <c r="AX1320" s="3">
        <v>703764500</v>
      </c>
      <c r="AY1320" s="2">
        <v>100</v>
      </c>
      <c r="AZ1320" s="3">
        <v>988826000</v>
      </c>
      <c r="BA1320" s="3">
        <v>0</v>
      </c>
      <c r="BB1320" s="2">
        <v>0</v>
      </c>
      <c r="BC1320" s="3">
        <v>870179800</v>
      </c>
      <c r="BD1320" s="3">
        <v>0</v>
      </c>
      <c r="BE1320" s="2">
        <v>0</v>
      </c>
      <c r="BF1320" s="3">
        <v>870179800</v>
      </c>
      <c r="BG1320" s="3">
        <v>0</v>
      </c>
      <c r="BH1320" s="2">
        <v>0</v>
      </c>
      <c r="BI1320" s="3">
        <v>4238020078</v>
      </c>
      <c r="BJ1320" s="3">
        <v>1385048332</v>
      </c>
      <c r="BK1320" s="2">
        <v>32.68</v>
      </c>
      <c r="BL1320" t="s">
        <v>2360</v>
      </c>
      <c r="BM1320" s="4">
        <f t="shared" si="241"/>
        <v>805.04997800000001</v>
      </c>
      <c r="BN1320" s="4">
        <f t="shared" si="242"/>
        <v>681.28383199999996</v>
      </c>
      <c r="BO1320" s="4">
        <f t="shared" si="243"/>
        <v>703.78449999999998</v>
      </c>
      <c r="BP1320" s="4">
        <f t="shared" si="244"/>
        <v>703.7645</v>
      </c>
      <c r="BQ1320" s="4">
        <f t="shared" si="245"/>
        <v>988.82600000000002</v>
      </c>
      <c r="BR1320" s="4">
        <f t="shared" si="246"/>
        <v>0</v>
      </c>
      <c r="BS1320" s="4">
        <f t="shared" si="247"/>
        <v>870.1798</v>
      </c>
      <c r="BT1320" s="4">
        <f t="shared" si="248"/>
        <v>0</v>
      </c>
      <c r="BU1320" s="4">
        <f t="shared" si="249"/>
        <v>870.1798</v>
      </c>
      <c r="BV1320" s="4">
        <f t="shared" si="250"/>
        <v>0</v>
      </c>
      <c r="BW1320" s="4">
        <f t="shared" si="251"/>
        <v>4238.0200779999996</v>
      </c>
      <c r="BX1320" s="4">
        <f t="shared" si="252"/>
        <v>1385.0483319999998</v>
      </c>
    </row>
    <row r="1321" spans="1:76" x14ac:dyDescent="0.25">
      <c r="A1321">
        <v>16</v>
      </c>
      <c r="B1321" t="s">
        <v>60</v>
      </c>
      <c r="C1321" t="s">
        <v>61</v>
      </c>
      <c r="D1321">
        <v>2021</v>
      </c>
      <c r="E1321" t="s">
        <v>62</v>
      </c>
      <c r="F1321" t="s">
        <v>63</v>
      </c>
      <c r="G1321">
        <v>2</v>
      </c>
      <c r="H1321" t="s">
        <v>64</v>
      </c>
      <c r="I1321" t="s">
        <v>3569</v>
      </c>
      <c r="J1321" t="s">
        <v>2258</v>
      </c>
      <c r="K1321" t="s">
        <v>2259</v>
      </c>
      <c r="L1321" t="s">
        <v>3600</v>
      </c>
      <c r="M1321" t="s">
        <v>660</v>
      </c>
      <c r="N1321" t="s">
        <v>3611</v>
      </c>
      <c r="O1321" t="s">
        <v>68</v>
      </c>
      <c r="P1321" t="s">
        <v>3616</v>
      </c>
      <c r="Q1321" t="s">
        <v>69</v>
      </c>
      <c r="R1321" t="s">
        <v>3907</v>
      </c>
      <c r="S1321" t="s">
        <v>2345</v>
      </c>
      <c r="T1321">
        <v>21</v>
      </c>
      <c r="U1321">
        <v>9</v>
      </c>
      <c r="V1321" t="s">
        <v>2361</v>
      </c>
      <c r="W1321">
        <v>2</v>
      </c>
      <c r="X1321" t="s">
        <v>76</v>
      </c>
      <c r="Y1321">
        <v>1</v>
      </c>
      <c r="Z1321" t="s">
        <v>73</v>
      </c>
      <c r="AA1321">
        <v>1</v>
      </c>
      <c r="AB1321" s="2">
        <v>100</v>
      </c>
      <c r="AC1321" s="2">
        <v>100</v>
      </c>
      <c r="AD1321" s="2">
        <v>100</v>
      </c>
      <c r="AE1321" s="2">
        <v>100</v>
      </c>
      <c r="AF1321" s="2">
        <v>87.24</v>
      </c>
      <c r="AG1321" s="2">
        <v>87.24</v>
      </c>
      <c r="AH1321" s="2">
        <v>100</v>
      </c>
      <c r="AI1321" s="2">
        <v>0</v>
      </c>
      <c r="AJ1321" s="2">
        <v>0</v>
      </c>
      <c r="AK1321" s="2">
        <v>100</v>
      </c>
      <c r="AL1321" s="2">
        <v>0</v>
      </c>
      <c r="AM1321" s="2">
        <v>0</v>
      </c>
      <c r="AN1321" s="2">
        <v>100</v>
      </c>
      <c r="AO1321" s="2">
        <v>0</v>
      </c>
      <c r="AP1321" s="2">
        <v>0</v>
      </c>
      <c r="AQ1321" s="2" t="s">
        <v>77</v>
      </c>
      <c r="AR1321" s="2" t="s">
        <v>77</v>
      </c>
      <c r="AS1321" s="2" t="s">
        <v>77</v>
      </c>
      <c r="AT1321" s="3">
        <v>10047720069</v>
      </c>
      <c r="AU1321" s="3">
        <v>9766140362</v>
      </c>
      <c r="AV1321" s="2">
        <v>97.2</v>
      </c>
      <c r="AW1321" s="3">
        <v>20689595992</v>
      </c>
      <c r="AX1321" s="3">
        <v>17036326691</v>
      </c>
      <c r="AY1321" s="2">
        <v>82.34</v>
      </c>
      <c r="AZ1321" s="3">
        <v>21929115000</v>
      </c>
      <c r="BA1321" s="3">
        <v>0</v>
      </c>
      <c r="BB1321" s="2">
        <v>0</v>
      </c>
      <c r="BC1321" s="3">
        <v>3141615533</v>
      </c>
      <c r="BD1321" s="3">
        <v>0</v>
      </c>
      <c r="BE1321" s="2">
        <v>0</v>
      </c>
      <c r="BF1321" s="3">
        <v>3141615533</v>
      </c>
      <c r="BG1321" s="3">
        <v>0</v>
      </c>
      <c r="BH1321" s="2">
        <v>0</v>
      </c>
      <c r="BI1321" s="3">
        <v>58949662127</v>
      </c>
      <c r="BJ1321" s="3">
        <v>26802467053</v>
      </c>
      <c r="BK1321" s="2">
        <v>45.47</v>
      </c>
      <c r="BL1321" t="s">
        <v>2362</v>
      </c>
      <c r="BM1321" s="4">
        <f t="shared" si="241"/>
        <v>10047.720069000001</v>
      </c>
      <c r="BN1321" s="4">
        <f t="shared" si="242"/>
        <v>9766.1403620000001</v>
      </c>
      <c r="BO1321" s="4">
        <f t="shared" si="243"/>
        <v>20689.595991999999</v>
      </c>
      <c r="BP1321" s="4">
        <f t="shared" si="244"/>
        <v>17036.326690999998</v>
      </c>
      <c r="BQ1321" s="4">
        <f t="shared" si="245"/>
        <v>21929.115000000002</v>
      </c>
      <c r="BR1321" s="4">
        <f t="shared" si="246"/>
        <v>0</v>
      </c>
      <c r="BS1321" s="4">
        <f t="shared" si="247"/>
        <v>3141.6155330000001</v>
      </c>
      <c r="BT1321" s="4">
        <f t="shared" si="248"/>
        <v>0</v>
      </c>
      <c r="BU1321" s="4">
        <f t="shared" si="249"/>
        <v>3141.6155330000001</v>
      </c>
      <c r="BV1321" s="4">
        <f t="shared" si="250"/>
        <v>0</v>
      </c>
      <c r="BW1321" s="4">
        <f t="shared" si="251"/>
        <v>58949.662127000003</v>
      </c>
      <c r="BX1321" s="4">
        <f t="shared" si="252"/>
        <v>26802.467053</v>
      </c>
    </row>
    <row r="1322" spans="1:76" x14ac:dyDescent="0.25">
      <c r="A1322">
        <v>16</v>
      </c>
      <c r="B1322" t="s">
        <v>60</v>
      </c>
      <c r="C1322" t="s">
        <v>61</v>
      </c>
      <c r="D1322">
        <v>2021</v>
      </c>
      <c r="E1322" t="s">
        <v>62</v>
      </c>
      <c r="F1322" t="s">
        <v>63</v>
      </c>
      <c r="G1322">
        <v>2</v>
      </c>
      <c r="H1322" t="s">
        <v>64</v>
      </c>
      <c r="I1322" t="s">
        <v>3569</v>
      </c>
      <c r="J1322" t="s">
        <v>2258</v>
      </c>
      <c r="K1322" t="s">
        <v>2259</v>
      </c>
      <c r="L1322" t="s">
        <v>3600</v>
      </c>
      <c r="M1322" t="s">
        <v>660</v>
      </c>
      <c r="N1322" t="s">
        <v>3611</v>
      </c>
      <c r="O1322" t="s">
        <v>68</v>
      </c>
      <c r="P1322" t="s">
        <v>3616</v>
      </c>
      <c r="Q1322" t="s">
        <v>69</v>
      </c>
      <c r="R1322" t="s">
        <v>3907</v>
      </c>
      <c r="S1322" t="s">
        <v>2345</v>
      </c>
      <c r="T1322">
        <v>21</v>
      </c>
      <c r="U1322">
        <v>10</v>
      </c>
      <c r="V1322" t="s">
        <v>2363</v>
      </c>
      <c r="W1322">
        <v>2</v>
      </c>
      <c r="X1322" t="s">
        <v>76</v>
      </c>
      <c r="Y1322">
        <v>1</v>
      </c>
      <c r="Z1322" t="s">
        <v>73</v>
      </c>
      <c r="AA1322">
        <v>1</v>
      </c>
      <c r="AB1322" s="2">
        <v>100</v>
      </c>
      <c r="AC1322" s="2">
        <v>40</v>
      </c>
      <c r="AD1322" s="2">
        <v>40</v>
      </c>
      <c r="AE1322" s="2">
        <v>100</v>
      </c>
      <c r="AF1322" s="2">
        <v>80.849999999999994</v>
      </c>
      <c r="AG1322" s="2">
        <v>80.849999999999994</v>
      </c>
      <c r="AH1322" s="2">
        <v>100</v>
      </c>
      <c r="AI1322" s="2">
        <v>0</v>
      </c>
      <c r="AJ1322" s="2">
        <v>0</v>
      </c>
      <c r="AK1322" s="2">
        <v>100</v>
      </c>
      <c r="AL1322" s="2">
        <v>0</v>
      </c>
      <c r="AM1322" s="2">
        <v>0</v>
      </c>
      <c r="AN1322" s="2">
        <v>100</v>
      </c>
      <c r="AO1322" s="2">
        <v>0</v>
      </c>
      <c r="AP1322" s="2">
        <v>0</v>
      </c>
      <c r="AQ1322" s="2" t="s">
        <v>77</v>
      </c>
      <c r="AR1322" s="2" t="s">
        <v>77</v>
      </c>
      <c r="AS1322" s="2" t="s">
        <v>77</v>
      </c>
      <c r="AT1322" s="3">
        <v>4139321132</v>
      </c>
      <c r="AU1322" s="3">
        <v>3298113734</v>
      </c>
      <c r="AV1322" s="2">
        <v>79.680000000000007</v>
      </c>
      <c r="AW1322" s="3">
        <v>12834764263</v>
      </c>
      <c r="AX1322" s="3">
        <v>12422071932</v>
      </c>
      <c r="AY1322" s="2">
        <v>96.78</v>
      </c>
      <c r="AZ1322" s="3">
        <v>15940016000</v>
      </c>
      <c r="BA1322" s="3">
        <v>0</v>
      </c>
      <c r="BB1322" s="2">
        <v>0</v>
      </c>
      <c r="BC1322" s="3">
        <v>28262508186</v>
      </c>
      <c r="BD1322" s="3">
        <v>0</v>
      </c>
      <c r="BE1322" s="2">
        <v>0</v>
      </c>
      <c r="BF1322" s="3">
        <v>13505797686</v>
      </c>
      <c r="BG1322" s="3">
        <v>0</v>
      </c>
      <c r="BH1322" s="2">
        <v>0</v>
      </c>
      <c r="BI1322" s="3">
        <v>74682407267</v>
      </c>
      <c r="BJ1322" s="3">
        <v>15720185666</v>
      </c>
      <c r="BK1322" s="2">
        <v>21.05</v>
      </c>
      <c r="BL1322" t="s">
        <v>2364</v>
      </c>
      <c r="BM1322" s="4">
        <f t="shared" si="241"/>
        <v>4139.321132</v>
      </c>
      <c r="BN1322" s="4">
        <f t="shared" si="242"/>
        <v>3298.113734</v>
      </c>
      <c r="BO1322" s="4">
        <f t="shared" si="243"/>
        <v>12834.764262999999</v>
      </c>
      <c r="BP1322" s="4">
        <f t="shared" si="244"/>
        <v>12422.071932000001</v>
      </c>
      <c r="BQ1322" s="4">
        <f t="shared" si="245"/>
        <v>15940.016</v>
      </c>
      <c r="BR1322" s="4">
        <f t="shared" si="246"/>
        <v>0</v>
      </c>
      <c r="BS1322" s="4">
        <f t="shared" si="247"/>
        <v>28262.508185999999</v>
      </c>
      <c r="BT1322" s="4">
        <f t="shared" si="248"/>
        <v>0</v>
      </c>
      <c r="BU1322" s="4">
        <f t="shared" si="249"/>
        <v>13505.797686</v>
      </c>
      <c r="BV1322" s="4">
        <f t="shared" si="250"/>
        <v>0</v>
      </c>
      <c r="BW1322" s="4">
        <f t="shared" si="251"/>
        <v>74682.407267000002</v>
      </c>
      <c r="BX1322" s="4">
        <f t="shared" si="252"/>
        <v>15720.185666000001</v>
      </c>
    </row>
    <row r="1323" spans="1:76" x14ac:dyDescent="0.25">
      <c r="A1323">
        <v>16</v>
      </c>
      <c r="B1323" t="s">
        <v>60</v>
      </c>
      <c r="C1323" t="s">
        <v>61</v>
      </c>
      <c r="D1323">
        <v>2021</v>
      </c>
      <c r="E1323" t="s">
        <v>62</v>
      </c>
      <c r="F1323" t="s">
        <v>63</v>
      </c>
      <c r="G1323">
        <v>2</v>
      </c>
      <c r="H1323" t="s">
        <v>64</v>
      </c>
      <c r="I1323" t="s">
        <v>3569</v>
      </c>
      <c r="J1323" t="s">
        <v>2258</v>
      </c>
      <c r="K1323" t="s">
        <v>2259</v>
      </c>
      <c r="L1323" t="s">
        <v>3600</v>
      </c>
      <c r="M1323" t="s">
        <v>660</v>
      </c>
      <c r="N1323" t="s">
        <v>3611</v>
      </c>
      <c r="O1323" t="s">
        <v>68</v>
      </c>
      <c r="P1323" t="s">
        <v>3616</v>
      </c>
      <c r="Q1323" t="s">
        <v>69</v>
      </c>
      <c r="R1323" t="s">
        <v>3907</v>
      </c>
      <c r="S1323" t="s">
        <v>2345</v>
      </c>
      <c r="T1323">
        <v>21</v>
      </c>
      <c r="U1323">
        <v>11</v>
      </c>
      <c r="V1323" t="s">
        <v>2365</v>
      </c>
      <c r="W1323">
        <v>1</v>
      </c>
      <c r="X1323" t="s">
        <v>72</v>
      </c>
      <c r="Y1323">
        <v>1</v>
      </c>
      <c r="Z1323" t="s">
        <v>73</v>
      </c>
      <c r="AA1323">
        <v>1</v>
      </c>
      <c r="AB1323" s="2">
        <v>0.47</v>
      </c>
      <c r="AC1323" s="2">
        <v>0.09</v>
      </c>
      <c r="AD1323" s="2">
        <v>19.149999999999999</v>
      </c>
      <c r="AE1323" s="2">
        <v>0.5</v>
      </c>
      <c r="AF1323" s="2">
        <v>0.5</v>
      </c>
      <c r="AG1323" s="2">
        <v>100</v>
      </c>
      <c r="AH1323" s="2">
        <v>0.5</v>
      </c>
      <c r="AI1323" s="2">
        <v>0</v>
      </c>
      <c r="AJ1323" s="2">
        <v>0</v>
      </c>
      <c r="AK1323" s="2">
        <v>0.5</v>
      </c>
      <c r="AL1323" s="2">
        <v>0</v>
      </c>
      <c r="AM1323" s="2">
        <v>0</v>
      </c>
      <c r="AN1323" s="2">
        <v>0.41</v>
      </c>
      <c r="AO1323" s="2">
        <v>0</v>
      </c>
      <c r="AP1323" s="2">
        <v>0</v>
      </c>
      <c r="AQ1323" s="2">
        <v>2</v>
      </c>
      <c r="AR1323" s="2">
        <v>0.59</v>
      </c>
      <c r="AS1323" s="2">
        <v>29.5</v>
      </c>
      <c r="AT1323" s="3">
        <v>300000000</v>
      </c>
      <c r="AU1323" s="3">
        <v>293025600</v>
      </c>
      <c r="AV1323" s="2">
        <v>97.68</v>
      </c>
      <c r="AW1323" s="3">
        <v>910000000</v>
      </c>
      <c r="AX1323" s="3">
        <v>910000000</v>
      </c>
      <c r="AY1323" s="2">
        <v>100</v>
      </c>
      <c r="AZ1323" s="3">
        <v>960000000</v>
      </c>
      <c r="BA1323" s="3">
        <v>0</v>
      </c>
      <c r="BB1323" s="2">
        <v>0</v>
      </c>
      <c r="BC1323" s="3">
        <v>716513750</v>
      </c>
      <c r="BD1323" s="3">
        <v>0</v>
      </c>
      <c r="BE1323" s="2">
        <v>0</v>
      </c>
      <c r="BF1323" s="3">
        <v>716513750</v>
      </c>
      <c r="BG1323" s="3">
        <v>0</v>
      </c>
      <c r="BH1323" s="2">
        <v>0</v>
      </c>
      <c r="BI1323" s="3">
        <v>3603027500</v>
      </c>
      <c r="BJ1323" s="3">
        <v>1203025600</v>
      </c>
      <c r="BK1323" s="2">
        <v>33.39</v>
      </c>
      <c r="BL1323" t="s">
        <v>2366</v>
      </c>
      <c r="BM1323" s="4">
        <f t="shared" si="241"/>
        <v>300</v>
      </c>
      <c r="BN1323" s="4">
        <f t="shared" si="242"/>
        <v>293.0256</v>
      </c>
      <c r="BO1323" s="4">
        <f t="shared" si="243"/>
        <v>910</v>
      </c>
      <c r="BP1323" s="4">
        <f t="shared" si="244"/>
        <v>910</v>
      </c>
      <c r="BQ1323" s="4">
        <f t="shared" si="245"/>
        <v>960</v>
      </c>
      <c r="BR1323" s="4">
        <f t="shared" si="246"/>
        <v>0</v>
      </c>
      <c r="BS1323" s="4">
        <f t="shared" si="247"/>
        <v>716.51374999999996</v>
      </c>
      <c r="BT1323" s="4">
        <f t="shared" si="248"/>
        <v>0</v>
      </c>
      <c r="BU1323" s="4">
        <f t="shared" si="249"/>
        <v>716.51374999999996</v>
      </c>
      <c r="BV1323" s="4">
        <f t="shared" si="250"/>
        <v>0</v>
      </c>
      <c r="BW1323" s="4">
        <f t="shared" si="251"/>
        <v>3603.0275000000001</v>
      </c>
      <c r="BX1323" s="4">
        <f t="shared" si="252"/>
        <v>1203.0255999999999</v>
      </c>
    </row>
    <row r="1324" spans="1:76" x14ac:dyDescent="0.25">
      <c r="A1324">
        <v>16</v>
      </c>
      <c r="B1324" t="s">
        <v>60</v>
      </c>
      <c r="C1324" t="s">
        <v>61</v>
      </c>
      <c r="D1324">
        <v>2021</v>
      </c>
      <c r="E1324" t="s">
        <v>62</v>
      </c>
      <c r="F1324" t="s">
        <v>63</v>
      </c>
      <c r="G1324">
        <v>2</v>
      </c>
      <c r="H1324" t="s">
        <v>64</v>
      </c>
      <c r="I1324" t="s">
        <v>3569</v>
      </c>
      <c r="J1324" t="s">
        <v>2258</v>
      </c>
      <c r="K1324" t="s">
        <v>2259</v>
      </c>
      <c r="L1324" t="s">
        <v>3600</v>
      </c>
      <c r="M1324" t="s">
        <v>660</v>
      </c>
      <c r="N1324" t="s">
        <v>3611</v>
      </c>
      <c r="O1324" t="s">
        <v>68</v>
      </c>
      <c r="P1324" t="s">
        <v>3616</v>
      </c>
      <c r="Q1324" t="s">
        <v>69</v>
      </c>
      <c r="R1324" t="s">
        <v>3907</v>
      </c>
      <c r="S1324" t="s">
        <v>2345</v>
      </c>
      <c r="T1324">
        <v>21</v>
      </c>
      <c r="U1324">
        <v>12</v>
      </c>
      <c r="V1324" t="s">
        <v>2367</v>
      </c>
      <c r="W1324">
        <v>1</v>
      </c>
      <c r="X1324" t="s">
        <v>72</v>
      </c>
      <c r="Y1324">
        <v>1</v>
      </c>
      <c r="Z1324" t="s">
        <v>73</v>
      </c>
      <c r="AA1324">
        <v>1</v>
      </c>
      <c r="AB1324" s="2">
        <v>0.2</v>
      </c>
      <c r="AC1324" s="2">
        <v>7.0000000000000007E-2</v>
      </c>
      <c r="AD1324" s="2">
        <v>35</v>
      </c>
      <c r="AE1324" s="2">
        <v>0.2</v>
      </c>
      <c r="AF1324" s="2">
        <v>0.2</v>
      </c>
      <c r="AG1324" s="2">
        <v>100</v>
      </c>
      <c r="AH1324" s="2">
        <v>0.5</v>
      </c>
      <c r="AI1324" s="2">
        <v>0</v>
      </c>
      <c r="AJ1324" s="2">
        <v>0</v>
      </c>
      <c r="AK1324" s="2">
        <v>0.5</v>
      </c>
      <c r="AL1324" s="2">
        <v>0</v>
      </c>
      <c r="AM1324" s="2">
        <v>0</v>
      </c>
      <c r="AN1324" s="2">
        <v>0.73</v>
      </c>
      <c r="AO1324" s="2">
        <v>0</v>
      </c>
      <c r="AP1324" s="2">
        <v>0</v>
      </c>
      <c r="AQ1324" s="2">
        <v>2</v>
      </c>
      <c r="AR1324" s="2">
        <v>0.27</v>
      </c>
      <c r="AS1324" s="2">
        <v>13.5</v>
      </c>
      <c r="AT1324" s="3">
        <v>27600000</v>
      </c>
      <c r="AU1324" s="3">
        <v>27600000</v>
      </c>
      <c r="AV1324" s="2">
        <v>100</v>
      </c>
      <c r="AW1324" s="3">
        <v>180828000</v>
      </c>
      <c r="AX1324" s="3">
        <v>180828000</v>
      </c>
      <c r="AY1324" s="2">
        <v>100</v>
      </c>
      <c r="AZ1324" s="3">
        <v>240000000</v>
      </c>
      <c r="BA1324" s="3">
        <v>0</v>
      </c>
      <c r="BB1324" s="2">
        <v>0</v>
      </c>
      <c r="BC1324" s="3">
        <v>276605500</v>
      </c>
      <c r="BD1324" s="3">
        <v>0</v>
      </c>
      <c r="BE1324" s="2">
        <v>0</v>
      </c>
      <c r="BF1324" s="3">
        <v>276605500</v>
      </c>
      <c r="BG1324" s="3">
        <v>0</v>
      </c>
      <c r="BH1324" s="2">
        <v>0</v>
      </c>
      <c r="BI1324" s="3">
        <v>1001639000</v>
      </c>
      <c r="BJ1324" s="3">
        <v>208428000</v>
      </c>
      <c r="BK1324" s="2">
        <v>20.81</v>
      </c>
      <c r="BL1324" t="s">
        <v>2368</v>
      </c>
      <c r="BM1324" s="4">
        <f t="shared" si="241"/>
        <v>27.6</v>
      </c>
      <c r="BN1324" s="4">
        <f t="shared" si="242"/>
        <v>27.6</v>
      </c>
      <c r="BO1324" s="4">
        <f t="shared" si="243"/>
        <v>180.828</v>
      </c>
      <c r="BP1324" s="4">
        <f t="shared" si="244"/>
        <v>180.828</v>
      </c>
      <c r="BQ1324" s="4">
        <f t="shared" si="245"/>
        <v>240</v>
      </c>
      <c r="BR1324" s="4">
        <f t="shared" si="246"/>
        <v>0</v>
      </c>
      <c r="BS1324" s="4">
        <f t="shared" si="247"/>
        <v>276.60550000000001</v>
      </c>
      <c r="BT1324" s="4">
        <f t="shared" si="248"/>
        <v>0</v>
      </c>
      <c r="BU1324" s="4">
        <f t="shared" si="249"/>
        <v>276.60550000000001</v>
      </c>
      <c r="BV1324" s="4">
        <f t="shared" si="250"/>
        <v>0</v>
      </c>
      <c r="BW1324" s="4">
        <f t="shared" si="251"/>
        <v>1001.639</v>
      </c>
      <c r="BX1324" s="4">
        <f t="shared" si="252"/>
        <v>208.428</v>
      </c>
    </row>
    <row r="1325" spans="1:76" x14ac:dyDescent="0.25">
      <c r="A1325">
        <v>16</v>
      </c>
      <c r="B1325" t="s">
        <v>60</v>
      </c>
      <c r="C1325" t="s">
        <v>61</v>
      </c>
      <c r="D1325">
        <v>2021</v>
      </c>
      <c r="E1325" t="s">
        <v>62</v>
      </c>
      <c r="F1325" t="s">
        <v>63</v>
      </c>
      <c r="G1325">
        <v>2</v>
      </c>
      <c r="H1325" t="s">
        <v>64</v>
      </c>
      <c r="I1325" t="s">
        <v>3569</v>
      </c>
      <c r="J1325" t="s">
        <v>2258</v>
      </c>
      <c r="K1325" t="s">
        <v>2259</v>
      </c>
      <c r="L1325" t="s">
        <v>3600</v>
      </c>
      <c r="M1325" t="s">
        <v>660</v>
      </c>
      <c r="N1325" t="s">
        <v>3611</v>
      </c>
      <c r="O1325" t="s">
        <v>68</v>
      </c>
      <c r="P1325" t="s">
        <v>3616</v>
      </c>
      <c r="Q1325" t="s">
        <v>69</v>
      </c>
      <c r="R1325" t="s">
        <v>3907</v>
      </c>
      <c r="S1325" t="s">
        <v>2345</v>
      </c>
      <c r="T1325">
        <v>21</v>
      </c>
      <c r="U1325">
        <v>13</v>
      </c>
      <c r="V1325" t="s">
        <v>2369</v>
      </c>
      <c r="W1325">
        <v>1</v>
      </c>
      <c r="X1325" t="s">
        <v>72</v>
      </c>
      <c r="Y1325">
        <v>1</v>
      </c>
      <c r="Z1325" t="s">
        <v>73</v>
      </c>
      <c r="AA1325">
        <v>1</v>
      </c>
      <c r="AB1325" s="2">
        <v>0</v>
      </c>
      <c r="AC1325" s="2">
        <v>0</v>
      </c>
      <c r="AD1325" s="2">
        <v>0</v>
      </c>
      <c r="AE1325" s="2">
        <v>0</v>
      </c>
      <c r="AF1325" s="2">
        <v>0</v>
      </c>
      <c r="AG1325" s="2">
        <v>0</v>
      </c>
      <c r="AH1325" s="2">
        <v>0.2</v>
      </c>
      <c r="AI1325" s="2">
        <v>0</v>
      </c>
      <c r="AJ1325" s="2">
        <v>0</v>
      </c>
      <c r="AK1325" s="2">
        <v>0.4</v>
      </c>
      <c r="AL1325" s="2">
        <v>0</v>
      </c>
      <c r="AM1325" s="2">
        <v>0</v>
      </c>
      <c r="AN1325" s="2">
        <v>0.4</v>
      </c>
      <c r="AO1325" s="2">
        <v>0</v>
      </c>
      <c r="AP1325" s="2">
        <v>0</v>
      </c>
      <c r="AQ1325" s="2">
        <v>1</v>
      </c>
      <c r="AR1325" s="2">
        <v>0</v>
      </c>
      <c r="AS1325" s="2">
        <v>0</v>
      </c>
      <c r="AT1325" s="3">
        <v>0</v>
      </c>
      <c r="AU1325" s="3">
        <v>0</v>
      </c>
      <c r="AV1325" s="2">
        <v>0</v>
      </c>
      <c r="AW1325" s="3">
        <v>0</v>
      </c>
      <c r="AX1325" s="3">
        <v>0</v>
      </c>
      <c r="AY1325" s="2">
        <v>0</v>
      </c>
      <c r="AZ1325" s="3">
        <v>388584000</v>
      </c>
      <c r="BA1325" s="3">
        <v>0</v>
      </c>
      <c r="BB1325" s="2">
        <v>0</v>
      </c>
      <c r="BC1325" s="3">
        <v>1787522303</v>
      </c>
      <c r="BD1325" s="3">
        <v>0</v>
      </c>
      <c r="BE1325" s="2">
        <v>0</v>
      </c>
      <c r="BF1325" s="3">
        <v>1787522303</v>
      </c>
      <c r="BG1325" s="3">
        <v>0</v>
      </c>
      <c r="BH1325" s="2">
        <v>0</v>
      </c>
      <c r="BI1325" s="3">
        <v>3963628606</v>
      </c>
      <c r="BJ1325" s="3">
        <v>0</v>
      </c>
      <c r="BK1325" s="2">
        <v>0</v>
      </c>
      <c r="BM1325" s="4">
        <f t="shared" si="241"/>
        <v>0</v>
      </c>
      <c r="BN1325" s="4">
        <f t="shared" si="242"/>
        <v>0</v>
      </c>
      <c r="BO1325" s="4">
        <f t="shared" si="243"/>
        <v>0</v>
      </c>
      <c r="BP1325" s="4">
        <f t="shared" si="244"/>
        <v>0</v>
      </c>
      <c r="BQ1325" s="4">
        <f t="shared" si="245"/>
        <v>388.584</v>
      </c>
      <c r="BR1325" s="4">
        <f t="shared" si="246"/>
        <v>0</v>
      </c>
      <c r="BS1325" s="4">
        <f t="shared" si="247"/>
        <v>1787.522303</v>
      </c>
      <c r="BT1325" s="4">
        <f t="shared" si="248"/>
        <v>0</v>
      </c>
      <c r="BU1325" s="4">
        <f t="shared" si="249"/>
        <v>1787.522303</v>
      </c>
      <c r="BV1325" s="4">
        <f t="shared" si="250"/>
        <v>0</v>
      </c>
      <c r="BW1325" s="4">
        <f t="shared" si="251"/>
        <v>3963.6286060000002</v>
      </c>
      <c r="BX1325" s="4">
        <f t="shared" si="252"/>
        <v>0</v>
      </c>
    </row>
    <row r="1326" spans="1:76" x14ac:dyDescent="0.25">
      <c r="A1326">
        <v>16</v>
      </c>
      <c r="B1326" t="s">
        <v>60</v>
      </c>
      <c r="C1326" t="s">
        <v>61</v>
      </c>
      <c r="D1326">
        <v>2021</v>
      </c>
      <c r="E1326" t="s">
        <v>62</v>
      </c>
      <c r="F1326" t="s">
        <v>63</v>
      </c>
      <c r="G1326">
        <v>2</v>
      </c>
      <c r="H1326" t="s">
        <v>64</v>
      </c>
      <c r="I1326" t="s">
        <v>3569</v>
      </c>
      <c r="J1326" t="s">
        <v>2258</v>
      </c>
      <c r="K1326" t="s">
        <v>2259</v>
      </c>
      <c r="L1326" t="s">
        <v>3600</v>
      </c>
      <c r="M1326" t="s">
        <v>660</v>
      </c>
      <c r="N1326" t="s">
        <v>3611</v>
      </c>
      <c r="O1326" t="s">
        <v>68</v>
      </c>
      <c r="P1326" t="s">
        <v>3616</v>
      </c>
      <c r="Q1326" t="s">
        <v>69</v>
      </c>
      <c r="R1326" t="s">
        <v>3907</v>
      </c>
      <c r="S1326" t="s">
        <v>2345</v>
      </c>
      <c r="T1326">
        <v>21</v>
      </c>
      <c r="U1326">
        <v>14</v>
      </c>
      <c r="V1326" t="s">
        <v>2370</v>
      </c>
      <c r="W1326">
        <v>1</v>
      </c>
      <c r="X1326" t="s">
        <v>72</v>
      </c>
      <c r="Y1326">
        <v>1</v>
      </c>
      <c r="Z1326" t="s">
        <v>73</v>
      </c>
      <c r="AA1326">
        <v>1</v>
      </c>
      <c r="AB1326" s="2">
        <v>0</v>
      </c>
      <c r="AC1326" s="2">
        <v>0</v>
      </c>
      <c r="AD1326" s="2">
        <v>0</v>
      </c>
      <c r="AE1326" s="2">
        <v>0</v>
      </c>
      <c r="AF1326" s="2">
        <v>0</v>
      </c>
      <c r="AG1326" s="2">
        <v>0</v>
      </c>
      <c r="AH1326" s="2">
        <v>0.4</v>
      </c>
      <c r="AI1326" s="2">
        <v>0</v>
      </c>
      <c r="AJ1326" s="2">
        <v>0</v>
      </c>
      <c r="AK1326" s="2">
        <v>0.2</v>
      </c>
      <c r="AL1326" s="2">
        <v>0</v>
      </c>
      <c r="AM1326" s="2">
        <v>0</v>
      </c>
      <c r="AN1326" s="2">
        <v>0.4</v>
      </c>
      <c r="AO1326" s="2">
        <v>0</v>
      </c>
      <c r="AP1326" s="2">
        <v>0</v>
      </c>
      <c r="AQ1326" s="2">
        <v>1</v>
      </c>
      <c r="AR1326" s="2">
        <v>0</v>
      </c>
      <c r="AS1326" s="2">
        <v>0</v>
      </c>
      <c r="AT1326" s="3">
        <v>0</v>
      </c>
      <c r="AU1326" s="3">
        <v>0</v>
      </c>
      <c r="AV1326" s="2">
        <v>0</v>
      </c>
      <c r="AW1326" s="3">
        <v>0</v>
      </c>
      <c r="AX1326" s="3">
        <v>0</v>
      </c>
      <c r="AY1326" s="2">
        <v>0</v>
      </c>
      <c r="AZ1326" s="3">
        <v>8334000000</v>
      </c>
      <c r="BA1326" s="3">
        <v>0</v>
      </c>
      <c r="BB1326" s="2">
        <v>0</v>
      </c>
      <c r="BC1326" s="3">
        <v>1787522303</v>
      </c>
      <c r="BD1326" s="3">
        <v>0</v>
      </c>
      <c r="BE1326" s="2">
        <v>0</v>
      </c>
      <c r="BF1326" s="3">
        <v>1787522303</v>
      </c>
      <c r="BG1326" s="3">
        <v>0</v>
      </c>
      <c r="BH1326" s="2">
        <v>0</v>
      </c>
      <c r="BI1326" s="3">
        <v>11909044606</v>
      </c>
      <c r="BJ1326" s="3">
        <v>0</v>
      </c>
      <c r="BK1326" s="2">
        <v>0</v>
      </c>
      <c r="BM1326" s="4">
        <f t="shared" si="241"/>
        <v>0</v>
      </c>
      <c r="BN1326" s="4">
        <f t="shared" si="242"/>
        <v>0</v>
      </c>
      <c r="BO1326" s="4">
        <f t="shared" si="243"/>
        <v>0</v>
      </c>
      <c r="BP1326" s="4">
        <f t="shared" si="244"/>
        <v>0</v>
      </c>
      <c r="BQ1326" s="4">
        <f t="shared" si="245"/>
        <v>8334</v>
      </c>
      <c r="BR1326" s="4">
        <f t="shared" si="246"/>
        <v>0</v>
      </c>
      <c r="BS1326" s="4">
        <f t="shared" si="247"/>
        <v>1787.522303</v>
      </c>
      <c r="BT1326" s="4">
        <f t="shared" si="248"/>
        <v>0</v>
      </c>
      <c r="BU1326" s="4">
        <f t="shared" si="249"/>
        <v>1787.522303</v>
      </c>
      <c r="BV1326" s="4">
        <f t="shared" si="250"/>
        <v>0</v>
      </c>
      <c r="BW1326" s="4">
        <f t="shared" si="251"/>
        <v>11909.044605999999</v>
      </c>
      <c r="BX1326" s="4">
        <f t="shared" si="252"/>
        <v>0</v>
      </c>
    </row>
    <row r="1327" spans="1:76" x14ac:dyDescent="0.25">
      <c r="A1327">
        <v>16</v>
      </c>
      <c r="B1327" t="s">
        <v>60</v>
      </c>
      <c r="C1327" t="s">
        <v>61</v>
      </c>
      <c r="D1327">
        <v>2021</v>
      </c>
      <c r="E1327" t="s">
        <v>62</v>
      </c>
      <c r="F1327" t="s">
        <v>63</v>
      </c>
      <c r="G1327">
        <v>2</v>
      </c>
      <c r="H1327" t="s">
        <v>64</v>
      </c>
      <c r="I1327" t="s">
        <v>3569</v>
      </c>
      <c r="J1327" t="s">
        <v>2258</v>
      </c>
      <c r="K1327" t="s">
        <v>2259</v>
      </c>
      <c r="L1327" t="s">
        <v>3600</v>
      </c>
      <c r="M1327" t="s">
        <v>660</v>
      </c>
      <c r="N1327" t="s">
        <v>3611</v>
      </c>
      <c r="O1327" t="s">
        <v>68</v>
      </c>
      <c r="P1327" t="s">
        <v>3616</v>
      </c>
      <c r="Q1327" t="s">
        <v>69</v>
      </c>
      <c r="R1327" t="s">
        <v>3907</v>
      </c>
      <c r="S1327" t="s">
        <v>2345</v>
      </c>
      <c r="T1327">
        <v>21</v>
      </c>
      <c r="U1327">
        <v>15</v>
      </c>
      <c r="V1327" t="s">
        <v>2371</v>
      </c>
      <c r="W1327">
        <v>1</v>
      </c>
      <c r="X1327" t="s">
        <v>72</v>
      </c>
      <c r="Y1327">
        <v>1</v>
      </c>
      <c r="Z1327" t="s">
        <v>73</v>
      </c>
      <c r="AA1327">
        <v>1</v>
      </c>
      <c r="AB1327" s="2">
        <v>0.4</v>
      </c>
      <c r="AC1327" s="2">
        <v>0.24</v>
      </c>
      <c r="AD1327" s="2">
        <v>60</v>
      </c>
      <c r="AE1327" s="2">
        <v>0.4</v>
      </c>
      <c r="AF1327" s="2">
        <v>0.4</v>
      </c>
      <c r="AG1327" s="2">
        <v>100</v>
      </c>
      <c r="AH1327" s="2">
        <v>0.56000000000000005</v>
      </c>
      <c r="AI1327" s="2">
        <v>0</v>
      </c>
      <c r="AJ1327" s="2">
        <v>0</v>
      </c>
      <c r="AK1327" s="2">
        <v>0.4</v>
      </c>
      <c r="AL1327" s="2">
        <v>0</v>
      </c>
      <c r="AM1327" s="2">
        <v>0</v>
      </c>
      <c r="AN1327" s="2">
        <v>0.4</v>
      </c>
      <c r="AO1327" s="2">
        <v>0</v>
      </c>
      <c r="AP1327" s="2">
        <v>0</v>
      </c>
      <c r="AQ1327" s="2">
        <v>2</v>
      </c>
      <c r="AR1327" s="2">
        <v>0.64</v>
      </c>
      <c r="AS1327" s="2">
        <v>32</v>
      </c>
      <c r="AT1327" s="3">
        <v>1401999141</v>
      </c>
      <c r="AU1327" s="3">
        <v>1123588090</v>
      </c>
      <c r="AV1327" s="2">
        <v>80.14</v>
      </c>
      <c r="AW1327" s="3">
        <v>2593734788</v>
      </c>
      <c r="AX1327" s="3">
        <v>2593734518</v>
      </c>
      <c r="AY1327" s="2">
        <v>100</v>
      </c>
      <c r="AZ1327" s="3">
        <v>923000000</v>
      </c>
      <c r="BA1327" s="3">
        <v>0</v>
      </c>
      <c r="BB1327" s="2">
        <v>0</v>
      </c>
      <c r="BC1327" s="3">
        <v>1787522303</v>
      </c>
      <c r="BD1327" s="3">
        <v>0</v>
      </c>
      <c r="BE1327" s="2">
        <v>0</v>
      </c>
      <c r="BF1327" s="3">
        <v>1787522303</v>
      </c>
      <c r="BG1327" s="3">
        <v>0</v>
      </c>
      <c r="BH1327" s="2">
        <v>0</v>
      </c>
      <c r="BI1327" s="3">
        <v>8493778535</v>
      </c>
      <c r="BJ1327" s="3">
        <v>3717322608</v>
      </c>
      <c r="BK1327" s="2">
        <v>43.77</v>
      </c>
      <c r="BL1327" t="s">
        <v>2372</v>
      </c>
      <c r="BM1327" s="4">
        <f t="shared" si="241"/>
        <v>1401.999141</v>
      </c>
      <c r="BN1327" s="4">
        <f t="shared" si="242"/>
        <v>1123.58809</v>
      </c>
      <c r="BO1327" s="4">
        <f t="shared" si="243"/>
        <v>2593.7347880000002</v>
      </c>
      <c r="BP1327" s="4">
        <f t="shared" si="244"/>
        <v>2593.7345180000002</v>
      </c>
      <c r="BQ1327" s="4">
        <f t="shared" si="245"/>
        <v>923</v>
      </c>
      <c r="BR1327" s="4">
        <f t="shared" si="246"/>
        <v>0</v>
      </c>
      <c r="BS1327" s="4">
        <f t="shared" si="247"/>
        <v>1787.522303</v>
      </c>
      <c r="BT1327" s="4">
        <f t="shared" si="248"/>
        <v>0</v>
      </c>
      <c r="BU1327" s="4">
        <f t="shared" si="249"/>
        <v>1787.522303</v>
      </c>
      <c r="BV1327" s="4">
        <f t="shared" si="250"/>
        <v>0</v>
      </c>
      <c r="BW1327" s="4">
        <f t="shared" si="251"/>
        <v>8493.7785349999995</v>
      </c>
      <c r="BX1327" s="4">
        <f t="shared" si="252"/>
        <v>3717.3226080000004</v>
      </c>
    </row>
    <row r="1328" spans="1:76" x14ac:dyDescent="0.25">
      <c r="A1328">
        <v>16</v>
      </c>
      <c r="B1328" t="s">
        <v>60</v>
      </c>
      <c r="C1328" t="s">
        <v>61</v>
      </c>
      <c r="D1328">
        <v>2021</v>
      </c>
      <c r="E1328" t="s">
        <v>62</v>
      </c>
      <c r="F1328" t="s">
        <v>63</v>
      </c>
      <c r="G1328">
        <v>2</v>
      </c>
      <c r="H1328" t="s">
        <v>64</v>
      </c>
      <c r="I1328" t="s">
        <v>3569</v>
      </c>
      <c r="J1328" t="s">
        <v>2258</v>
      </c>
      <c r="K1328" t="s">
        <v>2259</v>
      </c>
      <c r="L1328" t="s">
        <v>3600</v>
      </c>
      <c r="M1328" t="s">
        <v>660</v>
      </c>
      <c r="N1328" t="s">
        <v>3611</v>
      </c>
      <c r="O1328" t="s">
        <v>68</v>
      </c>
      <c r="P1328" t="s">
        <v>3616</v>
      </c>
      <c r="Q1328" t="s">
        <v>69</v>
      </c>
      <c r="R1328" t="s">
        <v>3907</v>
      </c>
      <c r="S1328" t="s">
        <v>2345</v>
      </c>
      <c r="T1328">
        <v>21</v>
      </c>
      <c r="U1328">
        <v>16</v>
      </c>
      <c r="V1328" t="s">
        <v>2373</v>
      </c>
      <c r="W1328">
        <v>2</v>
      </c>
      <c r="X1328" t="s">
        <v>76</v>
      </c>
      <c r="Y1328">
        <v>1</v>
      </c>
      <c r="Z1328" t="s">
        <v>73</v>
      </c>
      <c r="AA1328">
        <v>1</v>
      </c>
      <c r="AB1328" s="2">
        <v>0</v>
      </c>
      <c r="AC1328" s="2">
        <v>0</v>
      </c>
      <c r="AD1328" s="2">
        <v>0</v>
      </c>
      <c r="AE1328" s="2">
        <v>0</v>
      </c>
      <c r="AF1328" s="2">
        <v>0</v>
      </c>
      <c r="AG1328" s="2">
        <v>0</v>
      </c>
      <c r="AH1328" s="2">
        <v>99</v>
      </c>
      <c r="AI1328" s="2">
        <v>0</v>
      </c>
      <c r="AJ1328" s="2">
        <v>0</v>
      </c>
      <c r="AK1328" s="2">
        <v>99</v>
      </c>
      <c r="AL1328" s="2">
        <v>0</v>
      </c>
      <c r="AM1328" s="2">
        <v>0</v>
      </c>
      <c r="AN1328" s="2">
        <v>99</v>
      </c>
      <c r="AO1328" s="2">
        <v>0</v>
      </c>
      <c r="AP1328" s="2">
        <v>0</v>
      </c>
      <c r="AQ1328" s="2" t="s">
        <v>77</v>
      </c>
      <c r="AR1328" s="2" t="s">
        <v>77</v>
      </c>
      <c r="AS1328" s="2" t="s">
        <v>77</v>
      </c>
      <c r="AT1328" s="3">
        <v>0</v>
      </c>
      <c r="AU1328" s="3">
        <v>0</v>
      </c>
      <c r="AV1328" s="2">
        <v>0</v>
      </c>
      <c r="AW1328" s="3">
        <v>0</v>
      </c>
      <c r="AX1328" s="3">
        <v>0</v>
      </c>
      <c r="AY1328" s="2">
        <v>0</v>
      </c>
      <c r="AZ1328" s="3">
        <v>10740230000</v>
      </c>
      <c r="BA1328" s="3">
        <v>0</v>
      </c>
      <c r="BB1328" s="2">
        <v>0</v>
      </c>
      <c r="BC1328" s="3">
        <v>5216339376</v>
      </c>
      <c r="BD1328" s="3">
        <v>0</v>
      </c>
      <c r="BE1328" s="2">
        <v>0</v>
      </c>
      <c r="BF1328" s="3">
        <v>2608169688</v>
      </c>
      <c r="BG1328" s="3">
        <v>0</v>
      </c>
      <c r="BH1328" s="2">
        <v>0</v>
      </c>
      <c r="BI1328" s="3">
        <v>18564739064</v>
      </c>
      <c r="BJ1328" s="3">
        <v>0</v>
      </c>
      <c r="BK1328" s="2">
        <v>0</v>
      </c>
      <c r="BM1328" s="4">
        <f t="shared" si="241"/>
        <v>0</v>
      </c>
      <c r="BN1328" s="4">
        <f t="shared" si="242"/>
        <v>0</v>
      </c>
      <c r="BO1328" s="4">
        <f t="shared" si="243"/>
        <v>0</v>
      </c>
      <c r="BP1328" s="4">
        <f t="shared" si="244"/>
        <v>0</v>
      </c>
      <c r="BQ1328" s="4">
        <f t="shared" si="245"/>
        <v>10740.23</v>
      </c>
      <c r="BR1328" s="4">
        <f t="shared" si="246"/>
        <v>0</v>
      </c>
      <c r="BS1328" s="4">
        <f t="shared" si="247"/>
        <v>5216.3393759999999</v>
      </c>
      <c r="BT1328" s="4">
        <f t="shared" si="248"/>
        <v>0</v>
      </c>
      <c r="BU1328" s="4">
        <f t="shared" si="249"/>
        <v>2608.169688</v>
      </c>
      <c r="BV1328" s="4">
        <f t="shared" si="250"/>
        <v>0</v>
      </c>
      <c r="BW1328" s="4">
        <f t="shared" si="251"/>
        <v>18564.739064000001</v>
      </c>
      <c r="BX1328" s="4">
        <f t="shared" si="252"/>
        <v>0</v>
      </c>
    </row>
    <row r="1329" spans="1:76" x14ac:dyDescent="0.25">
      <c r="A1329">
        <v>16</v>
      </c>
      <c r="B1329" t="s">
        <v>60</v>
      </c>
      <c r="C1329" t="s">
        <v>61</v>
      </c>
      <c r="D1329">
        <v>2021</v>
      </c>
      <c r="E1329" t="s">
        <v>62</v>
      </c>
      <c r="F1329" t="s">
        <v>63</v>
      </c>
      <c r="G1329">
        <v>2</v>
      </c>
      <c r="H1329" t="s">
        <v>64</v>
      </c>
      <c r="I1329" t="s">
        <v>3569</v>
      </c>
      <c r="J1329" t="s">
        <v>2258</v>
      </c>
      <c r="K1329" t="s">
        <v>2259</v>
      </c>
      <c r="L1329" t="s">
        <v>3600</v>
      </c>
      <c r="M1329" t="s">
        <v>660</v>
      </c>
      <c r="N1329" t="s">
        <v>3611</v>
      </c>
      <c r="O1329" t="s">
        <v>68</v>
      </c>
      <c r="P1329" t="s">
        <v>3616</v>
      </c>
      <c r="Q1329" t="s">
        <v>69</v>
      </c>
      <c r="R1329" t="s">
        <v>3907</v>
      </c>
      <c r="S1329" t="s">
        <v>2345</v>
      </c>
      <c r="T1329">
        <v>21</v>
      </c>
      <c r="U1329">
        <v>17</v>
      </c>
      <c r="V1329" t="s">
        <v>2374</v>
      </c>
      <c r="W1329">
        <v>1</v>
      </c>
      <c r="X1329" t="s">
        <v>72</v>
      </c>
      <c r="Y1329">
        <v>1</v>
      </c>
      <c r="Z1329" t="s">
        <v>73</v>
      </c>
      <c r="AA1329">
        <v>1</v>
      </c>
      <c r="AB1329" s="2">
        <v>0.5</v>
      </c>
      <c r="AC1329" s="2">
        <v>0.24</v>
      </c>
      <c r="AD1329" s="2">
        <v>48</v>
      </c>
      <c r="AE1329" s="2">
        <v>0</v>
      </c>
      <c r="AF1329" s="2">
        <v>0</v>
      </c>
      <c r="AG1329" s="2">
        <v>0</v>
      </c>
      <c r="AH1329" s="2">
        <v>0</v>
      </c>
      <c r="AI1329" s="2">
        <v>0</v>
      </c>
      <c r="AJ1329" s="2">
        <v>0</v>
      </c>
      <c r="AK1329" s="2">
        <v>0.76</v>
      </c>
      <c r="AL1329" s="2">
        <v>0</v>
      </c>
      <c r="AM1329" s="2">
        <v>0</v>
      </c>
      <c r="AN1329" s="2">
        <v>0</v>
      </c>
      <c r="AO1329" s="2">
        <v>0</v>
      </c>
      <c r="AP1329" s="2">
        <v>0</v>
      </c>
      <c r="AQ1329" s="2">
        <v>1</v>
      </c>
      <c r="AR1329" s="2">
        <v>0.24</v>
      </c>
      <c r="AS1329" s="2">
        <v>24</v>
      </c>
      <c r="AT1329" s="3">
        <v>1917786221</v>
      </c>
      <c r="AU1329" s="3">
        <v>928212874</v>
      </c>
      <c r="AV1329" s="2">
        <v>48.4</v>
      </c>
      <c r="AW1329" s="3">
        <v>0</v>
      </c>
      <c r="AX1329" s="3">
        <v>0</v>
      </c>
      <c r="AY1329" s="2">
        <v>0</v>
      </c>
      <c r="AZ1329" s="3">
        <v>0</v>
      </c>
      <c r="BA1329" s="3">
        <v>0</v>
      </c>
      <c r="BB1329" s="2">
        <v>0</v>
      </c>
      <c r="BC1329" s="3">
        <v>1</v>
      </c>
      <c r="BD1329" s="3">
        <v>0</v>
      </c>
      <c r="BE1329" s="2">
        <v>0</v>
      </c>
      <c r="BF1329" s="3">
        <v>0</v>
      </c>
      <c r="BG1329" s="3">
        <v>0</v>
      </c>
      <c r="BH1329" s="2">
        <v>0</v>
      </c>
      <c r="BI1329" s="3">
        <v>1917786222</v>
      </c>
      <c r="BJ1329" s="3">
        <v>928212874</v>
      </c>
      <c r="BK1329" s="2">
        <v>48.4</v>
      </c>
      <c r="BM1329" s="4">
        <f t="shared" si="241"/>
        <v>1917.7862210000001</v>
      </c>
      <c r="BN1329" s="4">
        <f t="shared" si="242"/>
        <v>928.21287400000006</v>
      </c>
      <c r="BO1329" s="4">
        <f t="shared" si="243"/>
        <v>0</v>
      </c>
      <c r="BP1329" s="4">
        <f t="shared" si="244"/>
        <v>0</v>
      </c>
      <c r="BQ1329" s="4">
        <f t="shared" si="245"/>
        <v>0</v>
      </c>
      <c r="BR1329" s="4">
        <f t="shared" si="246"/>
        <v>0</v>
      </c>
      <c r="BS1329" s="4">
        <f t="shared" si="247"/>
        <v>9.9999999999999995E-7</v>
      </c>
      <c r="BT1329" s="4">
        <f t="shared" si="248"/>
        <v>0</v>
      </c>
      <c r="BU1329" s="4">
        <f t="shared" si="249"/>
        <v>0</v>
      </c>
      <c r="BV1329" s="4">
        <f t="shared" si="250"/>
        <v>0</v>
      </c>
      <c r="BW1329" s="4">
        <f t="shared" si="251"/>
        <v>1917.7862220000002</v>
      </c>
      <c r="BX1329" s="4">
        <f t="shared" si="252"/>
        <v>928.21287400000006</v>
      </c>
    </row>
    <row r="1330" spans="1:76" x14ac:dyDescent="0.25">
      <c r="A1330">
        <v>16</v>
      </c>
      <c r="B1330" t="s">
        <v>60</v>
      </c>
      <c r="C1330" t="s">
        <v>61</v>
      </c>
      <c r="D1330">
        <v>2021</v>
      </c>
      <c r="E1330" t="s">
        <v>62</v>
      </c>
      <c r="F1330" t="s">
        <v>63</v>
      </c>
      <c r="G1330">
        <v>2</v>
      </c>
      <c r="H1330" t="s">
        <v>64</v>
      </c>
      <c r="I1330" t="s">
        <v>3569</v>
      </c>
      <c r="J1330" t="s">
        <v>2258</v>
      </c>
      <c r="K1330" t="s">
        <v>2259</v>
      </c>
      <c r="L1330" t="s">
        <v>3600</v>
      </c>
      <c r="M1330" t="s">
        <v>660</v>
      </c>
      <c r="N1330" t="s">
        <v>3611</v>
      </c>
      <c r="O1330" t="s">
        <v>68</v>
      </c>
      <c r="P1330" t="s">
        <v>3616</v>
      </c>
      <c r="Q1330" t="s">
        <v>69</v>
      </c>
      <c r="R1330" t="s">
        <v>3907</v>
      </c>
      <c r="S1330" t="s">
        <v>2345</v>
      </c>
      <c r="T1330">
        <v>21</v>
      </c>
      <c r="U1330">
        <v>18</v>
      </c>
      <c r="V1330" t="s">
        <v>2375</v>
      </c>
      <c r="W1330">
        <v>1</v>
      </c>
      <c r="X1330" t="s">
        <v>72</v>
      </c>
      <c r="Y1330">
        <v>1</v>
      </c>
      <c r="Z1330" t="s">
        <v>73</v>
      </c>
      <c r="AA1330">
        <v>1</v>
      </c>
      <c r="AB1330" s="2">
        <v>0.5</v>
      </c>
      <c r="AC1330" s="2">
        <v>0.5</v>
      </c>
      <c r="AD1330" s="2">
        <v>100</v>
      </c>
      <c r="AE1330" s="2">
        <v>1</v>
      </c>
      <c r="AF1330" s="2">
        <v>1</v>
      </c>
      <c r="AG1330" s="2">
        <v>100</v>
      </c>
      <c r="AH1330" s="2">
        <v>0.5</v>
      </c>
      <c r="AI1330" s="2">
        <v>0</v>
      </c>
      <c r="AJ1330" s="2">
        <v>0</v>
      </c>
      <c r="AK1330" s="2">
        <v>0</v>
      </c>
      <c r="AL1330" s="2">
        <v>0</v>
      </c>
      <c r="AM1330" s="2">
        <v>0</v>
      </c>
      <c r="AN1330" s="2">
        <v>0</v>
      </c>
      <c r="AO1330" s="2">
        <v>0</v>
      </c>
      <c r="AP1330" s="2">
        <v>0</v>
      </c>
      <c r="AQ1330" s="2">
        <v>2</v>
      </c>
      <c r="AR1330" s="2">
        <v>1.5</v>
      </c>
      <c r="AS1330" s="2">
        <v>75</v>
      </c>
      <c r="AT1330" s="3">
        <v>2440000000</v>
      </c>
      <c r="AU1330" s="3">
        <v>2439676891</v>
      </c>
      <c r="AV1330" s="2">
        <v>99.99</v>
      </c>
      <c r="AW1330" s="3">
        <v>1850000000</v>
      </c>
      <c r="AX1330" s="3">
        <v>1847865405</v>
      </c>
      <c r="AY1330" s="2">
        <v>99.88</v>
      </c>
      <c r="AZ1330" s="3">
        <v>4000000000</v>
      </c>
      <c r="BA1330" s="3">
        <v>0</v>
      </c>
      <c r="BB1330" s="2">
        <v>0</v>
      </c>
      <c r="BC1330" s="3">
        <v>0</v>
      </c>
      <c r="BD1330" s="3">
        <v>0</v>
      </c>
      <c r="BE1330" s="2">
        <v>0</v>
      </c>
      <c r="BF1330" s="3">
        <v>0</v>
      </c>
      <c r="BG1330" s="3">
        <v>0</v>
      </c>
      <c r="BH1330" s="2">
        <v>0</v>
      </c>
      <c r="BI1330" s="3">
        <v>8290000000</v>
      </c>
      <c r="BJ1330" s="3">
        <v>4287542296</v>
      </c>
      <c r="BK1330" s="2">
        <v>51.72</v>
      </c>
      <c r="BL1330" t="s">
        <v>2376</v>
      </c>
      <c r="BM1330" s="4">
        <f t="shared" si="241"/>
        <v>2440</v>
      </c>
      <c r="BN1330" s="4">
        <f t="shared" si="242"/>
        <v>2439.6768910000001</v>
      </c>
      <c r="BO1330" s="4">
        <f t="shared" si="243"/>
        <v>1850</v>
      </c>
      <c r="BP1330" s="4">
        <f t="shared" si="244"/>
        <v>1847.865405</v>
      </c>
      <c r="BQ1330" s="4">
        <f t="shared" si="245"/>
        <v>4000</v>
      </c>
      <c r="BR1330" s="4">
        <f t="shared" si="246"/>
        <v>0</v>
      </c>
      <c r="BS1330" s="4">
        <f t="shared" si="247"/>
        <v>0</v>
      </c>
      <c r="BT1330" s="4">
        <f t="shared" si="248"/>
        <v>0</v>
      </c>
      <c r="BU1330" s="4">
        <f t="shared" si="249"/>
        <v>0</v>
      </c>
      <c r="BV1330" s="4">
        <f t="shared" si="250"/>
        <v>0</v>
      </c>
      <c r="BW1330" s="4">
        <f t="shared" si="251"/>
        <v>8290</v>
      </c>
      <c r="BX1330" s="4">
        <f t="shared" si="252"/>
        <v>4287.5422959999996</v>
      </c>
    </row>
    <row r="1331" spans="1:76" x14ac:dyDescent="0.25">
      <c r="A1331">
        <v>16</v>
      </c>
      <c r="B1331" t="s">
        <v>60</v>
      </c>
      <c r="C1331" t="s">
        <v>61</v>
      </c>
      <c r="D1331">
        <v>2021</v>
      </c>
      <c r="E1331" t="s">
        <v>62</v>
      </c>
      <c r="F1331" t="s">
        <v>63</v>
      </c>
      <c r="G1331">
        <v>2</v>
      </c>
      <c r="H1331" t="s">
        <v>64</v>
      </c>
      <c r="I1331" t="s">
        <v>3569</v>
      </c>
      <c r="J1331" t="s">
        <v>2258</v>
      </c>
      <c r="K1331" t="s">
        <v>2259</v>
      </c>
      <c r="L1331" t="s">
        <v>3600</v>
      </c>
      <c r="M1331" t="s">
        <v>660</v>
      </c>
      <c r="N1331" t="s">
        <v>3611</v>
      </c>
      <c r="O1331" t="s">
        <v>68</v>
      </c>
      <c r="P1331" t="s">
        <v>3616</v>
      </c>
      <c r="Q1331" t="s">
        <v>69</v>
      </c>
      <c r="R1331" t="s">
        <v>3907</v>
      </c>
      <c r="S1331" t="s">
        <v>2345</v>
      </c>
      <c r="T1331">
        <v>21</v>
      </c>
      <c r="U1331">
        <v>19</v>
      </c>
      <c r="V1331" t="s">
        <v>2271</v>
      </c>
      <c r="W1331">
        <v>2</v>
      </c>
      <c r="X1331" t="s">
        <v>76</v>
      </c>
      <c r="Y1331">
        <v>1</v>
      </c>
      <c r="Z1331" t="s">
        <v>73</v>
      </c>
      <c r="AA1331">
        <v>1</v>
      </c>
      <c r="AB1331" s="2">
        <v>0</v>
      </c>
      <c r="AC1331" s="2">
        <v>0</v>
      </c>
      <c r="AD1331" s="2">
        <v>0</v>
      </c>
      <c r="AE1331" s="2">
        <v>100</v>
      </c>
      <c r="AF1331" s="2">
        <v>83.93</v>
      </c>
      <c r="AG1331" s="2">
        <v>83.93</v>
      </c>
      <c r="AH1331" s="2">
        <v>100</v>
      </c>
      <c r="AI1331" s="2">
        <v>0</v>
      </c>
      <c r="AJ1331" s="2">
        <v>0</v>
      </c>
      <c r="AK1331" s="2">
        <v>100</v>
      </c>
      <c r="AL1331" s="2">
        <v>0</v>
      </c>
      <c r="AM1331" s="2">
        <v>0</v>
      </c>
      <c r="AN1331" s="2">
        <v>100</v>
      </c>
      <c r="AO1331" s="2">
        <v>0</v>
      </c>
      <c r="AP1331" s="2">
        <v>0</v>
      </c>
      <c r="AQ1331" s="2" t="s">
        <v>77</v>
      </c>
      <c r="AR1331" s="2" t="s">
        <v>77</v>
      </c>
      <c r="AS1331" s="2" t="s">
        <v>77</v>
      </c>
      <c r="AT1331" s="3">
        <v>0</v>
      </c>
      <c r="AU1331" s="3">
        <v>0</v>
      </c>
      <c r="AV1331" s="2">
        <v>0</v>
      </c>
      <c r="AW1331" s="3">
        <v>4199052323</v>
      </c>
      <c r="AX1331" s="3">
        <v>3596125348</v>
      </c>
      <c r="AY1331" s="2">
        <v>85.64</v>
      </c>
      <c r="AZ1331" s="3">
        <v>951129000</v>
      </c>
      <c r="BA1331" s="3">
        <v>0</v>
      </c>
      <c r="BB1331" s="2">
        <v>0</v>
      </c>
      <c r="BC1331" s="3">
        <v>1</v>
      </c>
      <c r="BD1331" s="3">
        <v>0</v>
      </c>
      <c r="BE1331" s="2">
        <v>0</v>
      </c>
      <c r="BF1331" s="3">
        <v>1</v>
      </c>
      <c r="BG1331" s="3">
        <v>0</v>
      </c>
      <c r="BH1331" s="2">
        <v>0</v>
      </c>
      <c r="BI1331" s="3">
        <v>5150181325</v>
      </c>
      <c r="BJ1331" s="3">
        <v>3596125348</v>
      </c>
      <c r="BK1331" s="2">
        <v>69.83</v>
      </c>
      <c r="BL1331" t="s">
        <v>2377</v>
      </c>
      <c r="BM1331" s="4">
        <f t="shared" si="241"/>
        <v>0</v>
      </c>
      <c r="BN1331" s="4">
        <f t="shared" si="242"/>
        <v>0</v>
      </c>
      <c r="BO1331" s="4">
        <f t="shared" si="243"/>
        <v>4199.0523229999999</v>
      </c>
      <c r="BP1331" s="4">
        <f t="shared" si="244"/>
        <v>3596.125348</v>
      </c>
      <c r="BQ1331" s="4">
        <f t="shared" si="245"/>
        <v>951.12900000000002</v>
      </c>
      <c r="BR1331" s="4">
        <f t="shared" si="246"/>
        <v>0</v>
      </c>
      <c r="BS1331" s="4">
        <f t="shared" si="247"/>
        <v>9.9999999999999995E-7</v>
      </c>
      <c r="BT1331" s="4">
        <f t="shared" si="248"/>
        <v>0</v>
      </c>
      <c r="BU1331" s="4">
        <f t="shared" si="249"/>
        <v>9.9999999999999995E-7</v>
      </c>
      <c r="BV1331" s="4">
        <f t="shared" si="250"/>
        <v>0</v>
      </c>
      <c r="BW1331" s="4">
        <f t="shared" si="251"/>
        <v>5150.1813250000005</v>
      </c>
      <c r="BX1331" s="4">
        <f t="shared" si="252"/>
        <v>3596.125348</v>
      </c>
    </row>
    <row r="1332" spans="1:76" x14ac:dyDescent="0.25">
      <c r="A1332">
        <v>16</v>
      </c>
      <c r="B1332" t="s">
        <v>60</v>
      </c>
      <c r="C1332" t="s">
        <v>61</v>
      </c>
      <c r="D1332">
        <v>2021</v>
      </c>
      <c r="E1332" t="s">
        <v>62</v>
      </c>
      <c r="F1332" t="s">
        <v>63</v>
      </c>
      <c r="G1332">
        <v>2</v>
      </c>
      <c r="H1332" t="s">
        <v>64</v>
      </c>
      <c r="I1332" t="s">
        <v>3570</v>
      </c>
      <c r="J1332" t="s">
        <v>2378</v>
      </c>
      <c r="K1332" t="s">
        <v>2379</v>
      </c>
      <c r="L1332" t="s">
        <v>3598</v>
      </c>
      <c r="M1332" t="s">
        <v>400</v>
      </c>
      <c r="N1332" t="s">
        <v>3611</v>
      </c>
      <c r="O1332" t="s">
        <v>68</v>
      </c>
      <c r="P1332" t="s">
        <v>3616</v>
      </c>
      <c r="Q1332" t="s">
        <v>69</v>
      </c>
      <c r="R1332" t="s">
        <v>3908</v>
      </c>
      <c r="S1332" t="s">
        <v>2380</v>
      </c>
      <c r="T1332">
        <v>29</v>
      </c>
      <c r="U1332">
        <v>2</v>
      </c>
      <c r="V1332" t="s">
        <v>2381</v>
      </c>
      <c r="W1332">
        <v>2</v>
      </c>
      <c r="X1332" t="s">
        <v>76</v>
      </c>
      <c r="Y1332">
        <v>1</v>
      </c>
      <c r="Z1332" t="s">
        <v>73</v>
      </c>
      <c r="AA1332">
        <v>1</v>
      </c>
      <c r="AB1332" s="2">
        <v>0</v>
      </c>
      <c r="AC1332" s="2">
        <v>0</v>
      </c>
      <c r="AD1332" s="2">
        <v>0</v>
      </c>
      <c r="AE1332" s="2">
        <v>100</v>
      </c>
      <c r="AF1332" s="2">
        <v>100</v>
      </c>
      <c r="AG1332" s="2">
        <v>100</v>
      </c>
      <c r="AH1332" s="2">
        <v>100</v>
      </c>
      <c r="AI1332" s="2">
        <v>0</v>
      </c>
      <c r="AJ1332" s="2">
        <v>0</v>
      </c>
      <c r="AK1332" s="2">
        <v>100</v>
      </c>
      <c r="AL1332" s="2">
        <v>0</v>
      </c>
      <c r="AM1332" s="2">
        <v>0</v>
      </c>
      <c r="AN1332" s="2">
        <v>100</v>
      </c>
      <c r="AO1332" s="2">
        <v>0</v>
      </c>
      <c r="AP1332" s="2">
        <v>0</v>
      </c>
      <c r="AQ1332" s="2" t="s">
        <v>77</v>
      </c>
      <c r="AR1332" s="2" t="s">
        <v>77</v>
      </c>
      <c r="AS1332" s="2" t="s">
        <v>77</v>
      </c>
      <c r="AT1332" s="3">
        <v>0</v>
      </c>
      <c r="AU1332" s="3">
        <v>0</v>
      </c>
      <c r="AV1332" s="2">
        <v>0</v>
      </c>
      <c r="AW1332" s="3">
        <v>1765667716</v>
      </c>
      <c r="AX1332" s="3">
        <v>1495136379</v>
      </c>
      <c r="AY1332" s="2">
        <v>84.68</v>
      </c>
      <c r="AZ1332" s="3">
        <v>737748000</v>
      </c>
      <c r="BA1332" s="3">
        <v>0</v>
      </c>
      <c r="BB1332" s="2">
        <v>0</v>
      </c>
      <c r="BC1332" s="3">
        <v>600000000</v>
      </c>
      <c r="BD1332" s="3">
        <v>0</v>
      </c>
      <c r="BE1332" s="2">
        <v>0</v>
      </c>
      <c r="BF1332" s="3">
        <v>600000000</v>
      </c>
      <c r="BG1332" s="3">
        <v>0</v>
      </c>
      <c r="BH1332" s="2">
        <v>0</v>
      </c>
      <c r="BI1332" s="3">
        <v>3703415716</v>
      </c>
      <c r="BJ1332" s="3">
        <v>1495136379</v>
      </c>
      <c r="BK1332" s="2">
        <v>40.369999999999997</v>
      </c>
      <c r="BL1332" t="s">
        <v>2382</v>
      </c>
      <c r="BM1332" s="4">
        <f t="shared" si="241"/>
        <v>0</v>
      </c>
      <c r="BN1332" s="4">
        <f t="shared" si="242"/>
        <v>0</v>
      </c>
      <c r="BO1332" s="4">
        <f t="shared" si="243"/>
        <v>1765.6677159999999</v>
      </c>
      <c r="BP1332" s="4">
        <f t="shared" si="244"/>
        <v>1495.136379</v>
      </c>
      <c r="BQ1332" s="4">
        <f t="shared" si="245"/>
        <v>737.74800000000005</v>
      </c>
      <c r="BR1332" s="4">
        <f t="shared" si="246"/>
        <v>0</v>
      </c>
      <c r="BS1332" s="4">
        <f t="shared" si="247"/>
        <v>600</v>
      </c>
      <c r="BT1332" s="4">
        <f t="shared" si="248"/>
        <v>0</v>
      </c>
      <c r="BU1332" s="4">
        <f t="shared" si="249"/>
        <v>600</v>
      </c>
      <c r="BV1332" s="4">
        <f t="shared" si="250"/>
        <v>0</v>
      </c>
      <c r="BW1332" s="4">
        <f t="shared" si="251"/>
        <v>3703.415716</v>
      </c>
      <c r="BX1332" s="4">
        <f t="shared" si="252"/>
        <v>1495.136379</v>
      </c>
    </row>
    <row r="1333" spans="1:76" x14ac:dyDescent="0.25">
      <c r="A1333">
        <v>16</v>
      </c>
      <c r="B1333" t="s">
        <v>60</v>
      </c>
      <c r="C1333" t="s">
        <v>61</v>
      </c>
      <c r="D1333">
        <v>2021</v>
      </c>
      <c r="E1333" t="s">
        <v>62</v>
      </c>
      <c r="F1333" t="s">
        <v>63</v>
      </c>
      <c r="G1333">
        <v>2</v>
      </c>
      <c r="H1333" t="s">
        <v>64</v>
      </c>
      <c r="I1333" t="s">
        <v>3570</v>
      </c>
      <c r="J1333" t="s">
        <v>2378</v>
      </c>
      <c r="K1333" t="s">
        <v>2379</v>
      </c>
      <c r="L1333" t="s">
        <v>3598</v>
      </c>
      <c r="M1333" t="s">
        <v>400</v>
      </c>
      <c r="N1333" t="s">
        <v>3611</v>
      </c>
      <c r="O1333" t="s">
        <v>68</v>
      </c>
      <c r="P1333" t="s">
        <v>3616</v>
      </c>
      <c r="Q1333" t="s">
        <v>69</v>
      </c>
      <c r="R1333" t="s">
        <v>3908</v>
      </c>
      <c r="S1333" t="s">
        <v>2380</v>
      </c>
      <c r="T1333">
        <v>29</v>
      </c>
      <c r="U1333">
        <v>3</v>
      </c>
      <c r="V1333" t="s">
        <v>2383</v>
      </c>
      <c r="W1333">
        <v>2</v>
      </c>
      <c r="X1333" t="s">
        <v>76</v>
      </c>
      <c r="Y1333">
        <v>1</v>
      </c>
      <c r="Z1333" t="s">
        <v>73</v>
      </c>
      <c r="AA1333">
        <v>1</v>
      </c>
      <c r="AB1333" s="2">
        <v>0</v>
      </c>
      <c r="AC1333" s="2">
        <v>0</v>
      </c>
      <c r="AD1333" s="2">
        <v>0</v>
      </c>
      <c r="AE1333" s="2">
        <v>100</v>
      </c>
      <c r="AF1333" s="2">
        <v>77</v>
      </c>
      <c r="AG1333" s="2">
        <v>77</v>
      </c>
      <c r="AH1333" s="2">
        <v>100</v>
      </c>
      <c r="AI1333" s="2">
        <v>0</v>
      </c>
      <c r="AJ1333" s="2">
        <v>0</v>
      </c>
      <c r="AK1333" s="2">
        <v>100</v>
      </c>
      <c r="AL1333" s="2">
        <v>0</v>
      </c>
      <c r="AM1333" s="2">
        <v>0</v>
      </c>
      <c r="AN1333" s="2">
        <v>100</v>
      </c>
      <c r="AO1333" s="2">
        <v>0</v>
      </c>
      <c r="AP1333" s="2">
        <v>0</v>
      </c>
      <c r="AQ1333" s="2" t="s">
        <v>77</v>
      </c>
      <c r="AR1333" s="2" t="s">
        <v>77</v>
      </c>
      <c r="AS1333" s="2" t="s">
        <v>77</v>
      </c>
      <c r="AT1333" s="3">
        <v>0</v>
      </c>
      <c r="AU1333" s="3">
        <v>0</v>
      </c>
      <c r="AV1333" s="2">
        <v>0</v>
      </c>
      <c r="AW1333" s="3">
        <v>1471239887</v>
      </c>
      <c r="AX1333" s="3">
        <v>936605857</v>
      </c>
      <c r="AY1333" s="2">
        <v>63.66</v>
      </c>
      <c r="AZ1333" s="3">
        <v>874778000</v>
      </c>
      <c r="BA1333" s="3">
        <v>0</v>
      </c>
      <c r="BB1333" s="2">
        <v>0</v>
      </c>
      <c r="BC1333" s="3">
        <v>663840000</v>
      </c>
      <c r="BD1333" s="3">
        <v>0</v>
      </c>
      <c r="BE1333" s="2">
        <v>0</v>
      </c>
      <c r="BF1333" s="3">
        <v>666393000</v>
      </c>
      <c r="BG1333" s="3">
        <v>0</v>
      </c>
      <c r="BH1333" s="2">
        <v>0</v>
      </c>
      <c r="BI1333" s="3">
        <v>3676250887</v>
      </c>
      <c r="BJ1333" s="3">
        <v>936605857</v>
      </c>
      <c r="BK1333" s="2">
        <v>25.48</v>
      </c>
      <c r="BL1333" t="s">
        <v>2384</v>
      </c>
      <c r="BM1333" s="4">
        <f t="shared" si="241"/>
        <v>0</v>
      </c>
      <c r="BN1333" s="4">
        <f t="shared" si="242"/>
        <v>0</v>
      </c>
      <c r="BO1333" s="4">
        <f t="shared" si="243"/>
        <v>1471.239887</v>
      </c>
      <c r="BP1333" s="4">
        <f t="shared" si="244"/>
        <v>936.60585700000001</v>
      </c>
      <c r="BQ1333" s="4">
        <f t="shared" si="245"/>
        <v>874.77800000000002</v>
      </c>
      <c r="BR1333" s="4">
        <f t="shared" si="246"/>
        <v>0</v>
      </c>
      <c r="BS1333" s="4">
        <f t="shared" si="247"/>
        <v>663.84</v>
      </c>
      <c r="BT1333" s="4">
        <f t="shared" si="248"/>
        <v>0</v>
      </c>
      <c r="BU1333" s="4">
        <f t="shared" si="249"/>
        <v>666.39300000000003</v>
      </c>
      <c r="BV1333" s="4">
        <f t="shared" si="250"/>
        <v>0</v>
      </c>
      <c r="BW1333" s="4">
        <f t="shared" si="251"/>
        <v>3676.2508870000001</v>
      </c>
      <c r="BX1333" s="4">
        <f t="shared" si="252"/>
        <v>936.60585700000001</v>
      </c>
    </row>
    <row r="1334" spans="1:76" x14ac:dyDescent="0.25">
      <c r="A1334">
        <v>16</v>
      </c>
      <c r="B1334" t="s">
        <v>60</v>
      </c>
      <c r="C1334" t="s">
        <v>61</v>
      </c>
      <c r="D1334">
        <v>2021</v>
      </c>
      <c r="E1334" t="s">
        <v>62</v>
      </c>
      <c r="F1334" t="s">
        <v>63</v>
      </c>
      <c r="G1334">
        <v>2</v>
      </c>
      <c r="H1334" t="s">
        <v>64</v>
      </c>
      <c r="I1334" t="s">
        <v>3570</v>
      </c>
      <c r="J1334" t="s">
        <v>2378</v>
      </c>
      <c r="K1334" t="s">
        <v>2379</v>
      </c>
      <c r="L1334" t="s">
        <v>3598</v>
      </c>
      <c r="M1334" t="s">
        <v>400</v>
      </c>
      <c r="N1334" t="s">
        <v>3611</v>
      </c>
      <c r="O1334" t="s">
        <v>68</v>
      </c>
      <c r="P1334" t="s">
        <v>3616</v>
      </c>
      <c r="Q1334" t="s">
        <v>69</v>
      </c>
      <c r="R1334" t="s">
        <v>3908</v>
      </c>
      <c r="S1334" t="s">
        <v>2380</v>
      </c>
      <c r="T1334">
        <v>29</v>
      </c>
      <c r="U1334">
        <v>4</v>
      </c>
      <c r="V1334" t="s">
        <v>2385</v>
      </c>
      <c r="W1334">
        <v>2</v>
      </c>
      <c r="X1334" t="s">
        <v>76</v>
      </c>
      <c r="Y1334">
        <v>1</v>
      </c>
      <c r="Z1334" t="s">
        <v>73</v>
      </c>
      <c r="AA1334">
        <v>1</v>
      </c>
      <c r="AB1334" s="2">
        <v>100</v>
      </c>
      <c r="AC1334" s="2">
        <v>67</v>
      </c>
      <c r="AD1334" s="2">
        <v>67</v>
      </c>
      <c r="AE1334" s="2">
        <v>0</v>
      </c>
      <c r="AF1334" s="2">
        <v>0</v>
      </c>
      <c r="AG1334" s="2">
        <v>0</v>
      </c>
      <c r="AH1334" s="2">
        <v>100</v>
      </c>
      <c r="AI1334" s="2">
        <v>0</v>
      </c>
      <c r="AJ1334" s="2">
        <v>0</v>
      </c>
      <c r="AK1334" s="2">
        <v>100</v>
      </c>
      <c r="AL1334" s="2">
        <v>0</v>
      </c>
      <c r="AM1334" s="2">
        <v>0</v>
      </c>
      <c r="AN1334" s="2">
        <v>100</v>
      </c>
      <c r="AO1334" s="2">
        <v>0</v>
      </c>
      <c r="AP1334" s="2">
        <v>0</v>
      </c>
      <c r="AQ1334" s="2" t="s">
        <v>77</v>
      </c>
      <c r="AR1334" s="2" t="s">
        <v>77</v>
      </c>
      <c r="AS1334" s="2" t="s">
        <v>77</v>
      </c>
      <c r="AT1334" s="3">
        <v>567890582</v>
      </c>
      <c r="AU1334" s="3">
        <v>339482981</v>
      </c>
      <c r="AV1334" s="2">
        <v>59.78</v>
      </c>
      <c r="AW1334" s="3">
        <v>0</v>
      </c>
      <c r="AX1334" s="3">
        <v>0</v>
      </c>
      <c r="AY1334" s="2">
        <v>0</v>
      </c>
      <c r="AZ1334" s="3">
        <v>74778000</v>
      </c>
      <c r="BA1334" s="3">
        <v>0</v>
      </c>
      <c r="BB1334" s="2">
        <v>0</v>
      </c>
      <c r="BC1334" s="3">
        <v>566817000</v>
      </c>
      <c r="BD1334" s="3">
        <v>0</v>
      </c>
      <c r="BE1334" s="2">
        <v>0</v>
      </c>
      <c r="BF1334" s="3">
        <v>614767000</v>
      </c>
      <c r="BG1334" s="3">
        <v>0</v>
      </c>
      <c r="BH1334" s="2">
        <v>0</v>
      </c>
      <c r="BI1334" s="3">
        <v>1824252582</v>
      </c>
      <c r="BJ1334" s="3">
        <v>339482981</v>
      </c>
      <c r="BK1334" s="2">
        <v>18.61</v>
      </c>
      <c r="BM1334" s="4">
        <f t="shared" si="241"/>
        <v>567.89058199999999</v>
      </c>
      <c r="BN1334" s="4">
        <f t="shared" si="242"/>
        <v>339.482981</v>
      </c>
      <c r="BO1334" s="4">
        <f t="shared" si="243"/>
        <v>0</v>
      </c>
      <c r="BP1334" s="4">
        <f t="shared" si="244"/>
        <v>0</v>
      </c>
      <c r="BQ1334" s="4">
        <f t="shared" si="245"/>
        <v>74.778000000000006</v>
      </c>
      <c r="BR1334" s="4">
        <f t="shared" si="246"/>
        <v>0</v>
      </c>
      <c r="BS1334" s="4">
        <f t="shared" si="247"/>
        <v>566.81700000000001</v>
      </c>
      <c r="BT1334" s="4">
        <f t="shared" si="248"/>
        <v>0</v>
      </c>
      <c r="BU1334" s="4">
        <f t="shared" si="249"/>
        <v>614.76700000000005</v>
      </c>
      <c r="BV1334" s="4">
        <f t="shared" si="250"/>
        <v>0</v>
      </c>
      <c r="BW1334" s="4">
        <f t="shared" si="251"/>
        <v>1824.2525820000001</v>
      </c>
      <c r="BX1334" s="4">
        <f t="shared" si="252"/>
        <v>339.482981</v>
      </c>
    </row>
    <row r="1335" spans="1:76" x14ac:dyDescent="0.25">
      <c r="A1335">
        <v>16</v>
      </c>
      <c r="B1335" t="s">
        <v>60</v>
      </c>
      <c r="C1335" t="s">
        <v>61</v>
      </c>
      <c r="D1335">
        <v>2021</v>
      </c>
      <c r="E1335" t="s">
        <v>62</v>
      </c>
      <c r="F1335" t="s">
        <v>63</v>
      </c>
      <c r="G1335">
        <v>2</v>
      </c>
      <c r="H1335" t="s">
        <v>64</v>
      </c>
      <c r="I1335" t="s">
        <v>3570</v>
      </c>
      <c r="J1335" t="s">
        <v>2378</v>
      </c>
      <c r="K1335" t="s">
        <v>2379</v>
      </c>
      <c r="L1335" t="s">
        <v>3598</v>
      </c>
      <c r="M1335" t="s">
        <v>400</v>
      </c>
      <c r="N1335" t="s">
        <v>3611</v>
      </c>
      <c r="O1335" t="s">
        <v>68</v>
      </c>
      <c r="P1335" t="s">
        <v>3616</v>
      </c>
      <c r="Q1335" t="s">
        <v>69</v>
      </c>
      <c r="R1335" t="s">
        <v>3908</v>
      </c>
      <c r="S1335" t="s">
        <v>2380</v>
      </c>
      <c r="T1335">
        <v>29</v>
      </c>
      <c r="U1335">
        <v>6</v>
      </c>
      <c r="V1335" t="s">
        <v>2386</v>
      </c>
      <c r="W1335">
        <v>2</v>
      </c>
      <c r="X1335" t="s">
        <v>76</v>
      </c>
      <c r="Y1335">
        <v>1</v>
      </c>
      <c r="Z1335" t="s">
        <v>73</v>
      </c>
      <c r="AA1335">
        <v>1</v>
      </c>
      <c r="AB1335" s="2">
        <v>100</v>
      </c>
      <c r="AC1335" s="2">
        <v>100</v>
      </c>
      <c r="AD1335" s="2">
        <v>100</v>
      </c>
      <c r="AE1335" s="2">
        <v>100</v>
      </c>
      <c r="AF1335" s="2">
        <v>100</v>
      </c>
      <c r="AG1335" s="2">
        <v>100</v>
      </c>
      <c r="AH1335" s="2">
        <v>100</v>
      </c>
      <c r="AI1335" s="2">
        <v>0</v>
      </c>
      <c r="AJ1335" s="2">
        <v>0</v>
      </c>
      <c r="AK1335" s="2">
        <v>100</v>
      </c>
      <c r="AL1335" s="2">
        <v>0</v>
      </c>
      <c r="AM1335" s="2">
        <v>0</v>
      </c>
      <c r="AN1335" s="2">
        <v>100</v>
      </c>
      <c r="AO1335" s="2">
        <v>0</v>
      </c>
      <c r="AP1335" s="2">
        <v>0</v>
      </c>
      <c r="AQ1335" s="2" t="s">
        <v>77</v>
      </c>
      <c r="AR1335" s="2" t="s">
        <v>77</v>
      </c>
      <c r="AS1335" s="2" t="s">
        <v>77</v>
      </c>
      <c r="AT1335" s="3">
        <v>721875239</v>
      </c>
      <c r="AU1335" s="3">
        <v>27150000</v>
      </c>
      <c r="AV1335" s="2">
        <v>3.76</v>
      </c>
      <c r="AW1335" s="3">
        <v>151260376</v>
      </c>
      <c r="AX1335" s="3">
        <v>114310376</v>
      </c>
      <c r="AY1335" s="2">
        <v>75.569999999999993</v>
      </c>
      <c r="AZ1335" s="3">
        <v>74778000</v>
      </c>
      <c r="BA1335" s="3">
        <v>0</v>
      </c>
      <c r="BB1335" s="2">
        <v>0</v>
      </c>
      <c r="BC1335" s="3">
        <v>400000000</v>
      </c>
      <c r="BD1335" s="3">
        <v>0</v>
      </c>
      <c r="BE1335" s="2">
        <v>0</v>
      </c>
      <c r="BF1335" s="3">
        <v>400000000</v>
      </c>
      <c r="BG1335" s="3">
        <v>0</v>
      </c>
      <c r="BH1335" s="2">
        <v>0</v>
      </c>
      <c r="BI1335" s="3">
        <v>1747913615</v>
      </c>
      <c r="BJ1335" s="3">
        <v>141460376</v>
      </c>
      <c r="BK1335" s="2">
        <v>8.09</v>
      </c>
      <c r="BL1335" t="s">
        <v>2387</v>
      </c>
      <c r="BM1335" s="4">
        <f t="shared" si="241"/>
        <v>721.87523899999997</v>
      </c>
      <c r="BN1335" s="4">
        <f t="shared" si="242"/>
        <v>27.15</v>
      </c>
      <c r="BO1335" s="4">
        <f t="shared" si="243"/>
        <v>151.26037600000001</v>
      </c>
      <c r="BP1335" s="4">
        <f t="shared" si="244"/>
        <v>114.31037600000001</v>
      </c>
      <c r="BQ1335" s="4">
        <f t="shared" si="245"/>
        <v>74.778000000000006</v>
      </c>
      <c r="BR1335" s="4">
        <f t="shared" si="246"/>
        <v>0</v>
      </c>
      <c r="BS1335" s="4">
        <f t="shared" si="247"/>
        <v>400</v>
      </c>
      <c r="BT1335" s="4">
        <f t="shared" si="248"/>
        <v>0</v>
      </c>
      <c r="BU1335" s="4">
        <f t="shared" si="249"/>
        <v>400</v>
      </c>
      <c r="BV1335" s="4">
        <f t="shared" si="250"/>
        <v>0</v>
      </c>
      <c r="BW1335" s="4">
        <f t="shared" si="251"/>
        <v>1747.9136149999999</v>
      </c>
      <c r="BX1335" s="4">
        <f t="shared" si="252"/>
        <v>141.460376</v>
      </c>
    </row>
    <row r="1336" spans="1:76" x14ac:dyDescent="0.25">
      <c r="A1336">
        <v>16</v>
      </c>
      <c r="B1336" t="s">
        <v>60</v>
      </c>
      <c r="C1336" t="s">
        <v>61</v>
      </c>
      <c r="D1336">
        <v>2021</v>
      </c>
      <c r="E1336" t="s">
        <v>62</v>
      </c>
      <c r="F1336" t="s">
        <v>63</v>
      </c>
      <c r="G1336">
        <v>2</v>
      </c>
      <c r="H1336" t="s">
        <v>64</v>
      </c>
      <c r="I1336" t="s">
        <v>3570</v>
      </c>
      <c r="J1336" t="s">
        <v>2378</v>
      </c>
      <c r="K1336" t="s">
        <v>2379</v>
      </c>
      <c r="L1336" t="s">
        <v>3598</v>
      </c>
      <c r="M1336" t="s">
        <v>400</v>
      </c>
      <c r="N1336" t="s">
        <v>3611</v>
      </c>
      <c r="O1336" t="s">
        <v>68</v>
      </c>
      <c r="P1336" t="s">
        <v>3616</v>
      </c>
      <c r="Q1336" t="s">
        <v>69</v>
      </c>
      <c r="R1336" t="s">
        <v>3908</v>
      </c>
      <c r="S1336" t="s">
        <v>2380</v>
      </c>
      <c r="T1336">
        <v>29</v>
      </c>
      <c r="U1336">
        <v>7</v>
      </c>
      <c r="V1336" t="s">
        <v>2388</v>
      </c>
      <c r="W1336">
        <v>2</v>
      </c>
      <c r="X1336" t="s">
        <v>76</v>
      </c>
      <c r="Y1336">
        <v>1</v>
      </c>
      <c r="Z1336" t="s">
        <v>73</v>
      </c>
      <c r="AA1336">
        <v>1</v>
      </c>
      <c r="AB1336" s="2">
        <v>0</v>
      </c>
      <c r="AC1336" s="2">
        <v>0</v>
      </c>
      <c r="AD1336" s="2">
        <v>0</v>
      </c>
      <c r="AE1336" s="2">
        <v>100</v>
      </c>
      <c r="AF1336" s="2">
        <v>100</v>
      </c>
      <c r="AG1336" s="2">
        <v>100</v>
      </c>
      <c r="AH1336" s="2">
        <v>100</v>
      </c>
      <c r="AI1336" s="2">
        <v>0</v>
      </c>
      <c r="AJ1336" s="2">
        <v>0</v>
      </c>
      <c r="AK1336" s="2">
        <v>100</v>
      </c>
      <c r="AL1336" s="2">
        <v>0</v>
      </c>
      <c r="AM1336" s="2">
        <v>0</v>
      </c>
      <c r="AN1336" s="2">
        <v>100</v>
      </c>
      <c r="AO1336" s="2">
        <v>0</v>
      </c>
      <c r="AP1336" s="2">
        <v>0</v>
      </c>
      <c r="AQ1336" s="2" t="s">
        <v>77</v>
      </c>
      <c r="AR1336" s="2" t="s">
        <v>77</v>
      </c>
      <c r="AS1336" s="2" t="s">
        <v>77</v>
      </c>
      <c r="AT1336" s="3">
        <v>0</v>
      </c>
      <c r="AU1336" s="3">
        <v>0</v>
      </c>
      <c r="AV1336" s="2">
        <v>0</v>
      </c>
      <c r="AW1336" s="3">
        <v>51800000</v>
      </c>
      <c r="AX1336" s="3">
        <v>51800000</v>
      </c>
      <c r="AY1336" s="2">
        <v>100</v>
      </c>
      <c r="AZ1336" s="3">
        <v>74778000</v>
      </c>
      <c r="BA1336" s="3">
        <v>0</v>
      </c>
      <c r="BB1336" s="2">
        <v>0</v>
      </c>
      <c r="BC1336" s="3">
        <v>566817000</v>
      </c>
      <c r="BD1336" s="3">
        <v>0</v>
      </c>
      <c r="BE1336" s="2">
        <v>0</v>
      </c>
      <c r="BF1336" s="3">
        <v>569490000</v>
      </c>
      <c r="BG1336" s="3">
        <v>0</v>
      </c>
      <c r="BH1336" s="2">
        <v>0</v>
      </c>
      <c r="BI1336" s="3">
        <v>1262885000</v>
      </c>
      <c r="BJ1336" s="3">
        <v>51800000</v>
      </c>
      <c r="BK1336" s="2">
        <v>4.0999999999999996</v>
      </c>
      <c r="BL1336" t="s">
        <v>2389</v>
      </c>
      <c r="BM1336" s="4">
        <f t="shared" si="241"/>
        <v>0</v>
      </c>
      <c r="BN1336" s="4">
        <f t="shared" si="242"/>
        <v>0</v>
      </c>
      <c r="BO1336" s="4">
        <f t="shared" si="243"/>
        <v>51.8</v>
      </c>
      <c r="BP1336" s="4">
        <f t="shared" si="244"/>
        <v>51.8</v>
      </c>
      <c r="BQ1336" s="4">
        <f t="shared" si="245"/>
        <v>74.778000000000006</v>
      </c>
      <c r="BR1336" s="4">
        <f t="shared" si="246"/>
        <v>0</v>
      </c>
      <c r="BS1336" s="4">
        <f t="shared" si="247"/>
        <v>566.81700000000001</v>
      </c>
      <c r="BT1336" s="4">
        <f t="shared" si="248"/>
        <v>0</v>
      </c>
      <c r="BU1336" s="4">
        <f t="shared" si="249"/>
        <v>569.49</v>
      </c>
      <c r="BV1336" s="4">
        <f t="shared" si="250"/>
        <v>0</v>
      </c>
      <c r="BW1336" s="4">
        <f t="shared" si="251"/>
        <v>1262.885</v>
      </c>
      <c r="BX1336" s="4">
        <f t="shared" si="252"/>
        <v>51.8</v>
      </c>
    </row>
    <row r="1337" spans="1:76" x14ac:dyDescent="0.25">
      <c r="A1337">
        <v>16</v>
      </c>
      <c r="B1337" t="s">
        <v>60</v>
      </c>
      <c r="C1337" t="s">
        <v>61</v>
      </c>
      <c r="D1337">
        <v>2021</v>
      </c>
      <c r="E1337" t="s">
        <v>62</v>
      </c>
      <c r="F1337" t="s">
        <v>63</v>
      </c>
      <c r="G1337">
        <v>2</v>
      </c>
      <c r="H1337" t="s">
        <v>64</v>
      </c>
      <c r="I1337" t="s">
        <v>3570</v>
      </c>
      <c r="J1337" t="s">
        <v>2378</v>
      </c>
      <c r="K1337" t="s">
        <v>2379</v>
      </c>
      <c r="L1337" t="s">
        <v>3598</v>
      </c>
      <c r="M1337" t="s">
        <v>400</v>
      </c>
      <c r="N1337" t="s">
        <v>3611</v>
      </c>
      <c r="O1337" t="s">
        <v>68</v>
      </c>
      <c r="P1337" t="s">
        <v>3616</v>
      </c>
      <c r="Q1337" t="s">
        <v>69</v>
      </c>
      <c r="R1337" t="s">
        <v>3908</v>
      </c>
      <c r="S1337" t="s">
        <v>2380</v>
      </c>
      <c r="T1337">
        <v>29</v>
      </c>
      <c r="U1337">
        <v>8</v>
      </c>
      <c r="V1337" t="s">
        <v>2390</v>
      </c>
      <c r="W1337">
        <v>2</v>
      </c>
      <c r="X1337" t="s">
        <v>76</v>
      </c>
      <c r="Y1337">
        <v>1</v>
      </c>
      <c r="Z1337" t="s">
        <v>73</v>
      </c>
      <c r="AA1337">
        <v>1</v>
      </c>
      <c r="AB1337" s="2">
        <v>0</v>
      </c>
      <c r="AC1337" s="2">
        <v>0</v>
      </c>
      <c r="AD1337" s="2">
        <v>0</v>
      </c>
      <c r="AE1337" s="2">
        <v>0</v>
      </c>
      <c r="AF1337" s="2">
        <v>0</v>
      </c>
      <c r="AG1337" s="2">
        <v>0</v>
      </c>
      <c r="AH1337" s="2">
        <v>100</v>
      </c>
      <c r="AI1337" s="2">
        <v>0</v>
      </c>
      <c r="AJ1337" s="2">
        <v>0</v>
      </c>
      <c r="AK1337" s="2">
        <v>100</v>
      </c>
      <c r="AL1337" s="2">
        <v>0</v>
      </c>
      <c r="AM1337" s="2">
        <v>0</v>
      </c>
      <c r="AN1337" s="2">
        <v>100</v>
      </c>
      <c r="AO1337" s="2">
        <v>0</v>
      </c>
      <c r="AP1337" s="2">
        <v>0</v>
      </c>
      <c r="AQ1337" s="2" t="s">
        <v>77</v>
      </c>
      <c r="AR1337" s="2" t="s">
        <v>77</v>
      </c>
      <c r="AS1337" s="2" t="s">
        <v>77</v>
      </c>
      <c r="AT1337" s="3">
        <v>0</v>
      </c>
      <c r="AU1337" s="3">
        <v>0</v>
      </c>
      <c r="AV1337" s="2">
        <v>0</v>
      </c>
      <c r="AW1337" s="3">
        <v>0</v>
      </c>
      <c r="AX1337" s="3">
        <v>0</v>
      </c>
      <c r="AY1337" s="2">
        <v>0</v>
      </c>
      <c r="AZ1337" s="3">
        <v>74778000</v>
      </c>
      <c r="BA1337" s="3">
        <v>0</v>
      </c>
      <c r="BB1337" s="2">
        <v>0</v>
      </c>
      <c r="BC1337" s="3">
        <v>566817000</v>
      </c>
      <c r="BD1337" s="3">
        <v>0</v>
      </c>
      <c r="BE1337" s="2">
        <v>0</v>
      </c>
      <c r="BF1337" s="3">
        <v>569489000</v>
      </c>
      <c r="BG1337" s="3">
        <v>0</v>
      </c>
      <c r="BH1337" s="2">
        <v>0</v>
      </c>
      <c r="BI1337" s="3">
        <v>1211084000</v>
      </c>
      <c r="BJ1337" s="3">
        <v>0</v>
      </c>
      <c r="BK1337" s="2">
        <v>0</v>
      </c>
      <c r="BM1337" s="4">
        <f t="shared" si="241"/>
        <v>0</v>
      </c>
      <c r="BN1337" s="4">
        <f t="shared" si="242"/>
        <v>0</v>
      </c>
      <c r="BO1337" s="4">
        <f t="shared" si="243"/>
        <v>0</v>
      </c>
      <c r="BP1337" s="4">
        <f t="shared" si="244"/>
        <v>0</v>
      </c>
      <c r="BQ1337" s="4">
        <f t="shared" si="245"/>
        <v>74.778000000000006</v>
      </c>
      <c r="BR1337" s="4">
        <f t="shared" si="246"/>
        <v>0</v>
      </c>
      <c r="BS1337" s="4">
        <f t="shared" si="247"/>
        <v>566.81700000000001</v>
      </c>
      <c r="BT1337" s="4">
        <f t="shared" si="248"/>
        <v>0</v>
      </c>
      <c r="BU1337" s="4">
        <f t="shared" si="249"/>
        <v>569.48900000000003</v>
      </c>
      <c r="BV1337" s="4">
        <f t="shared" si="250"/>
        <v>0</v>
      </c>
      <c r="BW1337" s="4">
        <f t="shared" si="251"/>
        <v>1211.0840000000001</v>
      </c>
      <c r="BX1337" s="4">
        <f t="shared" si="252"/>
        <v>0</v>
      </c>
    </row>
    <row r="1338" spans="1:76" x14ac:dyDescent="0.25">
      <c r="A1338">
        <v>16</v>
      </c>
      <c r="B1338" t="s">
        <v>60</v>
      </c>
      <c r="C1338" t="s">
        <v>61</v>
      </c>
      <c r="D1338">
        <v>2021</v>
      </c>
      <c r="E1338" t="s">
        <v>62</v>
      </c>
      <c r="F1338" t="s">
        <v>63</v>
      </c>
      <c r="G1338">
        <v>2</v>
      </c>
      <c r="H1338" t="s">
        <v>64</v>
      </c>
      <c r="I1338" t="s">
        <v>3570</v>
      </c>
      <c r="J1338" t="s">
        <v>2378</v>
      </c>
      <c r="K1338" t="s">
        <v>2379</v>
      </c>
      <c r="L1338" t="s">
        <v>3598</v>
      </c>
      <c r="M1338" t="s">
        <v>400</v>
      </c>
      <c r="N1338" t="s">
        <v>3611</v>
      </c>
      <c r="O1338" t="s">
        <v>68</v>
      </c>
      <c r="P1338" t="s">
        <v>3616</v>
      </c>
      <c r="Q1338" t="s">
        <v>69</v>
      </c>
      <c r="R1338" t="s">
        <v>3908</v>
      </c>
      <c r="S1338" t="s">
        <v>2380</v>
      </c>
      <c r="T1338">
        <v>29</v>
      </c>
      <c r="U1338">
        <v>9</v>
      </c>
      <c r="V1338" t="s">
        <v>2391</v>
      </c>
      <c r="W1338">
        <v>3</v>
      </c>
      <c r="X1338" t="s">
        <v>138</v>
      </c>
      <c r="Y1338">
        <v>1</v>
      </c>
      <c r="Z1338" t="s">
        <v>73</v>
      </c>
      <c r="AA1338">
        <v>1</v>
      </c>
      <c r="AB1338" s="2">
        <v>10</v>
      </c>
      <c r="AC1338" s="2">
        <v>10</v>
      </c>
      <c r="AD1338" s="2">
        <v>100</v>
      </c>
      <c r="AE1338" s="2">
        <v>40</v>
      </c>
      <c r="AF1338" s="2">
        <v>40</v>
      </c>
      <c r="AG1338" s="2">
        <v>100</v>
      </c>
      <c r="AH1338" s="2">
        <v>60</v>
      </c>
      <c r="AI1338" s="2">
        <v>0</v>
      </c>
      <c r="AJ1338" s="2">
        <v>0</v>
      </c>
      <c r="AK1338" s="2">
        <v>80</v>
      </c>
      <c r="AL1338" s="2">
        <v>0</v>
      </c>
      <c r="AM1338" s="2">
        <v>0</v>
      </c>
      <c r="AN1338" s="2">
        <v>100</v>
      </c>
      <c r="AO1338" s="2">
        <v>0</v>
      </c>
      <c r="AP1338" s="2">
        <v>0</v>
      </c>
      <c r="AQ1338" s="2" t="s">
        <v>77</v>
      </c>
      <c r="AR1338" s="2" t="s">
        <v>77</v>
      </c>
      <c r="AS1338" s="2" t="s">
        <v>77</v>
      </c>
      <c r="AT1338" s="3">
        <v>49000000</v>
      </c>
      <c r="AU1338" s="3">
        <v>49000000</v>
      </c>
      <c r="AV1338" s="2">
        <v>100</v>
      </c>
      <c r="AW1338" s="3">
        <v>227658090</v>
      </c>
      <c r="AX1338" s="3">
        <v>227658090</v>
      </c>
      <c r="AY1338" s="2">
        <v>100</v>
      </c>
      <c r="AZ1338" s="3">
        <v>100694000</v>
      </c>
      <c r="BA1338" s="3">
        <v>0</v>
      </c>
      <c r="BB1338" s="2">
        <v>0</v>
      </c>
      <c r="BC1338" s="3">
        <v>259186000</v>
      </c>
      <c r="BD1338" s="3">
        <v>0</v>
      </c>
      <c r="BE1338" s="2">
        <v>0</v>
      </c>
      <c r="BF1338" s="3">
        <v>273554000</v>
      </c>
      <c r="BG1338" s="3">
        <v>0</v>
      </c>
      <c r="BH1338" s="2">
        <v>0</v>
      </c>
      <c r="BI1338" s="3">
        <v>910092090</v>
      </c>
      <c r="BJ1338" s="3">
        <v>276658090</v>
      </c>
      <c r="BK1338" s="2">
        <v>30.4</v>
      </c>
      <c r="BL1338" t="s">
        <v>2392</v>
      </c>
      <c r="BM1338" s="4">
        <f t="shared" si="241"/>
        <v>49</v>
      </c>
      <c r="BN1338" s="4">
        <f t="shared" si="242"/>
        <v>49</v>
      </c>
      <c r="BO1338" s="4">
        <f t="shared" si="243"/>
        <v>227.65808999999999</v>
      </c>
      <c r="BP1338" s="4">
        <f t="shared" si="244"/>
        <v>227.65808999999999</v>
      </c>
      <c r="BQ1338" s="4">
        <f t="shared" si="245"/>
        <v>100.694</v>
      </c>
      <c r="BR1338" s="4">
        <f t="shared" si="246"/>
        <v>0</v>
      </c>
      <c r="BS1338" s="4">
        <f t="shared" si="247"/>
        <v>259.18599999999998</v>
      </c>
      <c r="BT1338" s="4">
        <f t="shared" si="248"/>
        <v>0</v>
      </c>
      <c r="BU1338" s="4">
        <f t="shared" si="249"/>
        <v>273.55399999999997</v>
      </c>
      <c r="BV1338" s="4">
        <f t="shared" si="250"/>
        <v>0</v>
      </c>
      <c r="BW1338" s="4">
        <f t="shared" si="251"/>
        <v>910.09208999999998</v>
      </c>
      <c r="BX1338" s="4">
        <f t="shared" si="252"/>
        <v>276.65809000000002</v>
      </c>
    </row>
    <row r="1339" spans="1:76" x14ac:dyDescent="0.25">
      <c r="A1339">
        <v>16</v>
      </c>
      <c r="B1339" t="s">
        <v>60</v>
      </c>
      <c r="C1339" t="s">
        <v>61</v>
      </c>
      <c r="D1339">
        <v>2021</v>
      </c>
      <c r="E1339" t="s">
        <v>62</v>
      </c>
      <c r="F1339" t="s">
        <v>63</v>
      </c>
      <c r="G1339">
        <v>2</v>
      </c>
      <c r="H1339" t="s">
        <v>64</v>
      </c>
      <c r="I1339" t="s">
        <v>3570</v>
      </c>
      <c r="J1339" t="s">
        <v>2378</v>
      </c>
      <c r="K1339" t="s">
        <v>2379</v>
      </c>
      <c r="L1339" t="s">
        <v>3598</v>
      </c>
      <c r="M1339" t="s">
        <v>400</v>
      </c>
      <c r="N1339" t="s">
        <v>3611</v>
      </c>
      <c r="O1339" t="s">
        <v>68</v>
      </c>
      <c r="P1339" t="s">
        <v>3616</v>
      </c>
      <c r="Q1339" t="s">
        <v>69</v>
      </c>
      <c r="R1339" t="s">
        <v>3908</v>
      </c>
      <c r="S1339" t="s">
        <v>2380</v>
      </c>
      <c r="T1339">
        <v>29</v>
      </c>
      <c r="U1339">
        <v>10</v>
      </c>
      <c r="V1339" t="s">
        <v>2393</v>
      </c>
      <c r="W1339">
        <v>2</v>
      </c>
      <c r="X1339" t="s">
        <v>76</v>
      </c>
      <c r="Y1339">
        <v>1</v>
      </c>
      <c r="Z1339" t="s">
        <v>73</v>
      </c>
      <c r="AA1339">
        <v>1</v>
      </c>
      <c r="AB1339" s="2">
        <v>100</v>
      </c>
      <c r="AC1339" s="2">
        <v>100</v>
      </c>
      <c r="AD1339" s="2">
        <v>100</v>
      </c>
      <c r="AE1339" s="2">
        <v>100</v>
      </c>
      <c r="AF1339" s="2">
        <v>100</v>
      </c>
      <c r="AG1339" s="2">
        <v>100</v>
      </c>
      <c r="AH1339" s="2">
        <v>100</v>
      </c>
      <c r="AI1339" s="2">
        <v>0</v>
      </c>
      <c r="AJ1339" s="2">
        <v>0</v>
      </c>
      <c r="AK1339" s="2">
        <v>100</v>
      </c>
      <c r="AL1339" s="2">
        <v>0</v>
      </c>
      <c r="AM1339" s="2">
        <v>0</v>
      </c>
      <c r="AN1339" s="2">
        <v>100</v>
      </c>
      <c r="AO1339" s="2">
        <v>0</v>
      </c>
      <c r="AP1339" s="2">
        <v>0</v>
      </c>
      <c r="AQ1339" s="2" t="s">
        <v>77</v>
      </c>
      <c r="AR1339" s="2" t="s">
        <v>77</v>
      </c>
      <c r="AS1339" s="2" t="s">
        <v>77</v>
      </c>
      <c r="AT1339" s="3">
        <v>48257989</v>
      </c>
      <c r="AU1339" s="3">
        <v>46883333</v>
      </c>
      <c r="AV1339" s="2">
        <v>97.14</v>
      </c>
      <c r="AW1339" s="3">
        <v>153659333</v>
      </c>
      <c r="AX1339" s="3">
        <v>153659333</v>
      </c>
      <c r="AY1339" s="2">
        <v>100</v>
      </c>
      <c r="AZ1339" s="3">
        <v>158166800</v>
      </c>
      <c r="BA1339" s="3">
        <v>0</v>
      </c>
      <c r="BB1339" s="2">
        <v>0</v>
      </c>
      <c r="BC1339" s="3">
        <v>134455000</v>
      </c>
      <c r="BD1339" s="3">
        <v>0</v>
      </c>
      <c r="BE1339" s="2">
        <v>0</v>
      </c>
      <c r="BF1339" s="3">
        <v>139833000</v>
      </c>
      <c r="BG1339" s="3">
        <v>0</v>
      </c>
      <c r="BH1339" s="2">
        <v>0</v>
      </c>
      <c r="BI1339" s="3">
        <v>634372122</v>
      </c>
      <c r="BJ1339" s="3">
        <v>200542666</v>
      </c>
      <c r="BK1339" s="2">
        <v>31.61</v>
      </c>
      <c r="BL1339" t="s">
        <v>2394</v>
      </c>
      <c r="BM1339" s="4">
        <f t="shared" si="241"/>
        <v>48.257989000000002</v>
      </c>
      <c r="BN1339" s="4">
        <f t="shared" si="242"/>
        <v>46.883333</v>
      </c>
      <c r="BO1339" s="4">
        <f t="shared" si="243"/>
        <v>153.659333</v>
      </c>
      <c r="BP1339" s="4">
        <f t="shared" si="244"/>
        <v>153.659333</v>
      </c>
      <c r="BQ1339" s="4">
        <f t="shared" si="245"/>
        <v>158.16679999999999</v>
      </c>
      <c r="BR1339" s="4">
        <f t="shared" si="246"/>
        <v>0</v>
      </c>
      <c r="BS1339" s="4">
        <f t="shared" si="247"/>
        <v>134.45500000000001</v>
      </c>
      <c r="BT1339" s="4">
        <f t="shared" si="248"/>
        <v>0</v>
      </c>
      <c r="BU1339" s="4">
        <f t="shared" si="249"/>
        <v>139.833</v>
      </c>
      <c r="BV1339" s="4">
        <f t="shared" si="250"/>
        <v>0</v>
      </c>
      <c r="BW1339" s="4">
        <f t="shared" si="251"/>
        <v>634.37212199999999</v>
      </c>
      <c r="BX1339" s="4">
        <f t="shared" si="252"/>
        <v>200.542666</v>
      </c>
    </row>
    <row r="1340" spans="1:76" x14ac:dyDescent="0.25">
      <c r="A1340">
        <v>16</v>
      </c>
      <c r="B1340" t="s">
        <v>60</v>
      </c>
      <c r="C1340" t="s">
        <v>61</v>
      </c>
      <c r="D1340">
        <v>2021</v>
      </c>
      <c r="E1340" t="s">
        <v>62</v>
      </c>
      <c r="F1340" t="s">
        <v>63</v>
      </c>
      <c r="G1340">
        <v>2</v>
      </c>
      <c r="H1340" t="s">
        <v>64</v>
      </c>
      <c r="I1340" t="s">
        <v>3570</v>
      </c>
      <c r="J1340" t="s">
        <v>2378</v>
      </c>
      <c r="K1340" t="s">
        <v>2379</v>
      </c>
      <c r="L1340" t="s">
        <v>3598</v>
      </c>
      <c r="M1340" t="s">
        <v>400</v>
      </c>
      <c r="N1340" t="s">
        <v>3611</v>
      </c>
      <c r="O1340" t="s">
        <v>68</v>
      </c>
      <c r="P1340" t="s">
        <v>3616</v>
      </c>
      <c r="Q1340" t="s">
        <v>69</v>
      </c>
      <c r="R1340" t="s">
        <v>3908</v>
      </c>
      <c r="S1340" t="s">
        <v>2380</v>
      </c>
      <c r="T1340">
        <v>29</v>
      </c>
      <c r="U1340">
        <v>11</v>
      </c>
      <c r="V1340" t="s">
        <v>2395</v>
      </c>
      <c r="W1340">
        <v>2</v>
      </c>
      <c r="X1340" t="s">
        <v>76</v>
      </c>
      <c r="Y1340">
        <v>2</v>
      </c>
      <c r="Z1340" t="s">
        <v>823</v>
      </c>
      <c r="AA1340">
        <v>1</v>
      </c>
      <c r="AB1340" s="2">
        <v>0</v>
      </c>
      <c r="AC1340" s="2">
        <v>0</v>
      </c>
      <c r="AD1340" s="2">
        <v>0</v>
      </c>
      <c r="AE1340" s="2">
        <v>0</v>
      </c>
      <c r="AF1340" s="2">
        <v>0</v>
      </c>
      <c r="AG1340" s="2">
        <v>0</v>
      </c>
      <c r="AH1340" s="2">
        <v>0</v>
      </c>
      <c r="AI1340" s="2">
        <v>0</v>
      </c>
      <c r="AJ1340" s="2">
        <v>0</v>
      </c>
      <c r="AK1340" s="2">
        <v>0</v>
      </c>
      <c r="AL1340" s="2">
        <v>0</v>
      </c>
      <c r="AM1340" s="2">
        <v>0</v>
      </c>
      <c r="AN1340" s="2">
        <v>0</v>
      </c>
      <c r="AO1340" s="2">
        <v>0</v>
      </c>
      <c r="AP1340" s="2">
        <v>0</v>
      </c>
      <c r="AQ1340" s="2" t="s">
        <v>77</v>
      </c>
      <c r="AR1340" s="2" t="s">
        <v>77</v>
      </c>
      <c r="AS1340" s="2" t="s">
        <v>77</v>
      </c>
      <c r="AT1340" s="3">
        <v>0</v>
      </c>
      <c r="AU1340" s="3">
        <v>0</v>
      </c>
      <c r="AV1340" s="2">
        <v>0</v>
      </c>
      <c r="AW1340" s="3">
        <v>0</v>
      </c>
      <c r="AX1340" s="3">
        <v>0</v>
      </c>
      <c r="AY1340" s="2">
        <v>0</v>
      </c>
      <c r="AZ1340" s="3">
        <v>0</v>
      </c>
      <c r="BA1340" s="3">
        <v>0</v>
      </c>
      <c r="BB1340" s="2">
        <v>0</v>
      </c>
      <c r="BC1340" s="3">
        <v>0</v>
      </c>
      <c r="BD1340" s="3">
        <v>0</v>
      </c>
      <c r="BE1340" s="2">
        <v>0</v>
      </c>
      <c r="BF1340" s="3">
        <v>0</v>
      </c>
      <c r="BG1340" s="3">
        <v>0</v>
      </c>
      <c r="BH1340" s="2">
        <v>0</v>
      </c>
      <c r="BI1340" s="3">
        <v>0</v>
      </c>
      <c r="BJ1340" s="3">
        <v>0</v>
      </c>
      <c r="BK1340" s="2">
        <v>0</v>
      </c>
      <c r="BM1340" s="4">
        <f t="shared" si="241"/>
        <v>0</v>
      </c>
      <c r="BN1340" s="4">
        <f t="shared" si="242"/>
        <v>0</v>
      </c>
      <c r="BO1340" s="4">
        <f t="shared" si="243"/>
        <v>0</v>
      </c>
      <c r="BP1340" s="4">
        <f t="shared" si="244"/>
        <v>0</v>
      </c>
      <c r="BQ1340" s="4">
        <f t="shared" si="245"/>
        <v>0</v>
      </c>
      <c r="BR1340" s="4">
        <f t="shared" si="246"/>
        <v>0</v>
      </c>
      <c r="BS1340" s="4">
        <f t="shared" si="247"/>
        <v>0</v>
      </c>
      <c r="BT1340" s="4">
        <f t="shared" si="248"/>
        <v>0</v>
      </c>
      <c r="BU1340" s="4">
        <f t="shared" si="249"/>
        <v>0</v>
      </c>
      <c r="BV1340" s="4">
        <f t="shared" si="250"/>
        <v>0</v>
      </c>
      <c r="BW1340" s="4">
        <f t="shared" si="251"/>
        <v>0</v>
      </c>
      <c r="BX1340" s="4">
        <f t="shared" si="252"/>
        <v>0</v>
      </c>
    </row>
    <row r="1341" spans="1:76" x14ac:dyDescent="0.25">
      <c r="A1341">
        <v>16</v>
      </c>
      <c r="B1341" t="s">
        <v>60</v>
      </c>
      <c r="C1341" t="s">
        <v>61</v>
      </c>
      <c r="D1341">
        <v>2021</v>
      </c>
      <c r="E1341" t="s">
        <v>62</v>
      </c>
      <c r="F1341" t="s">
        <v>63</v>
      </c>
      <c r="G1341">
        <v>2</v>
      </c>
      <c r="H1341" t="s">
        <v>64</v>
      </c>
      <c r="I1341" t="s">
        <v>3570</v>
      </c>
      <c r="J1341" t="s">
        <v>2378</v>
      </c>
      <c r="K1341" t="s">
        <v>2379</v>
      </c>
      <c r="L1341" t="s">
        <v>3598</v>
      </c>
      <c r="M1341" t="s">
        <v>400</v>
      </c>
      <c r="N1341" t="s">
        <v>3611</v>
      </c>
      <c r="O1341" t="s">
        <v>68</v>
      </c>
      <c r="P1341" t="s">
        <v>3616</v>
      </c>
      <c r="Q1341" t="s">
        <v>69</v>
      </c>
      <c r="R1341" t="s">
        <v>3908</v>
      </c>
      <c r="S1341" t="s">
        <v>2380</v>
      </c>
      <c r="T1341">
        <v>29</v>
      </c>
      <c r="U1341">
        <v>12</v>
      </c>
      <c r="V1341" t="s">
        <v>2396</v>
      </c>
      <c r="W1341">
        <v>2</v>
      </c>
      <c r="X1341" t="s">
        <v>76</v>
      </c>
      <c r="Y1341">
        <v>1</v>
      </c>
      <c r="Z1341" t="s">
        <v>73</v>
      </c>
      <c r="AA1341">
        <v>1</v>
      </c>
      <c r="AB1341" s="2">
        <v>0</v>
      </c>
      <c r="AC1341" s="2">
        <v>0</v>
      </c>
      <c r="AD1341" s="2">
        <v>0</v>
      </c>
      <c r="AE1341" s="2">
        <v>100</v>
      </c>
      <c r="AF1341" s="2">
        <v>100</v>
      </c>
      <c r="AG1341" s="2">
        <v>100</v>
      </c>
      <c r="AH1341" s="2">
        <v>100</v>
      </c>
      <c r="AI1341" s="2">
        <v>0</v>
      </c>
      <c r="AJ1341" s="2">
        <v>0</v>
      </c>
      <c r="AK1341" s="2">
        <v>100</v>
      </c>
      <c r="AL1341" s="2">
        <v>0</v>
      </c>
      <c r="AM1341" s="2">
        <v>0</v>
      </c>
      <c r="AN1341" s="2">
        <v>100</v>
      </c>
      <c r="AO1341" s="2">
        <v>0</v>
      </c>
      <c r="AP1341" s="2">
        <v>0</v>
      </c>
      <c r="AQ1341" s="2" t="s">
        <v>77</v>
      </c>
      <c r="AR1341" s="2" t="s">
        <v>77</v>
      </c>
      <c r="AS1341" s="2" t="s">
        <v>77</v>
      </c>
      <c r="AT1341" s="3">
        <v>0</v>
      </c>
      <c r="AU1341" s="3">
        <v>0</v>
      </c>
      <c r="AV1341" s="2">
        <v>0</v>
      </c>
      <c r="AW1341" s="3">
        <v>69603333</v>
      </c>
      <c r="AX1341" s="3">
        <v>69603333</v>
      </c>
      <c r="AY1341" s="2">
        <v>100</v>
      </c>
      <c r="AZ1341" s="3">
        <v>1</v>
      </c>
      <c r="BA1341" s="3">
        <v>0</v>
      </c>
      <c r="BB1341" s="2">
        <v>0</v>
      </c>
      <c r="BC1341" s="3">
        <v>200000000</v>
      </c>
      <c r="BD1341" s="3">
        <v>0</v>
      </c>
      <c r="BE1341" s="2">
        <v>0</v>
      </c>
      <c r="BF1341" s="3">
        <v>150000000</v>
      </c>
      <c r="BG1341" s="3">
        <v>0</v>
      </c>
      <c r="BH1341" s="2">
        <v>0</v>
      </c>
      <c r="BI1341" s="3">
        <v>419603334</v>
      </c>
      <c r="BJ1341" s="3">
        <v>69603333</v>
      </c>
      <c r="BK1341" s="2">
        <v>16.59</v>
      </c>
      <c r="BL1341" t="s">
        <v>2397</v>
      </c>
      <c r="BM1341" s="4">
        <f t="shared" si="241"/>
        <v>0</v>
      </c>
      <c r="BN1341" s="4">
        <f t="shared" si="242"/>
        <v>0</v>
      </c>
      <c r="BO1341" s="4">
        <f t="shared" si="243"/>
        <v>69.603333000000006</v>
      </c>
      <c r="BP1341" s="4">
        <f t="shared" si="244"/>
        <v>69.603333000000006</v>
      </c>
      <c r="BQ1341" s="4">
        <f t="shared" si="245"/>
        <v>9.9999999999999995E-7</v>
      </c>
      <c r="BR1341" s="4">
        <f t="shared" si="246"/>
        <v>0</v>
      </c>
      <c r="BS1341" s="4">
        <f t="shared" si="247"/>
        <v>200</v>
      </c>
      <c r="BT1341" s="4">
        <f t="shared" si="248"/>
        <v>0</v>
      </c>
      <c r="BU1341" s="4">
        <f t="shared" si="249"/>
        <v>150</v>
      </c>
      <c r="BV1341" s="4">
        <f t="shared" si="250"/>
        <v>0</v>
      </c>
      <c r="BW1341" s="4">
        <f t="shared" si="251"/>
        <v>419.60333400000002</v>
      </c>
      <c r="BX1341" s="4">
        <f t="shared" si="252"/>
        <v>69.603333000000006</v>
      </c>
    </row>
    <row r="1342" spans="1:76" x14ac:dyDescent="0.25">
      <c r="A1342">
        <v>16</v>
      </c>
      <c r="B1342" t="s">
        <v>60</v>
      </c>
      <c r="C1342" t="s">
        <v>61</v>
      </c>
      <c r="D1342">
        <v>2021</v>
      </c>
      <c r="E1342" t="s">
        <v>62</v>
      </c>
      <c r="F1342" t="s">
        <v>63</v>
      </c>
      <c r="G1342">
        <v>2</v>
      </c>
      <c r="H1342" t="s">
        <v>64</v>
      </c>
      <c r="I1342" t="s">
        <v>3570</v>
      </c>
      <c r="J1342" t="s">
        <v>2378</v>
      </c>
      <c r="K1342" t="s">
        <v>2379</v>
      </c>
      <c r="L1342" t="s">
        <v>3598</v>
      </c>
      <c r="M1342" t="s">
        <v>400</v>
      </c>
      <c r="N1342" t="s">
        <v>3611</v>
      </c>
      <c r="O1342" t="s">
        <v>68</v>
      </c>
      <c r="P1342" t="s">
        <v>3616</v>
      </c>
      <c r="Q1342" t="s">
        <v>69</v>
      </c>
      <c r="R1342" t="s">
        <v>3908</v>
      </c>
      <c r="S1342" t="s">
        <v>2380</v>
      </c>
      <c r="T1342">
        <v>29</v>
      </c>
      <c r="U1342">
        <v>13</v>
      </c>
      <c r="V1342" t="s">
        <v>2398</v>
      </c>
      <c r="W1342">
        <v>3</v>
      </c>
      <c r="X1342" t="s">
        <v>138</v>
      </c>
      <c r="Y1342">
        <v>1</v>
      </c>
      <c r="Z1342" t="s">
        <v>73</v>
      </c>
      <c r="AA1342">
        <v>1</v>
      </c>
      <c r="AB1342" s="2">
        <v>10</v>
      </c>
      <c r="AC1342" s="2">
        <v>8</v>
      </c>
      <c r="AD1342" s="2">
        <v>80</v>
      </c>
      <c r="AE1342" s="2">
        <v>30</v>
      </c>
      <c r="AF1342" s="2">
        <v>33.6</v>
      </c>
      <c r="AG1342" s="2">
        <v>112</v>
      </c>
      <c r="AH1342" s="2">
        <v>50</v>
      </c>
      <c r="AI1342" s="2">
        <v>0</v>
      </c>
      <c r="AJ1342" s="2">
        <v>0</v>
      </c>
      <c r="AK1342" s="2">
        <v>75</v>
      </c>
      <c r="AL1342" s="2">
        <v>0</v>
      </c>
      <c r="AM1342" s="2">
        <v>0</v>
      </c>
      <c r="AN1342" s="2">
        <v>100</v>
      </c>
      <c r="AO1342" s="2">
        <v>0</v>
      </c>
      <c r="AP1342" s="2">
        <v>0</v>
      </c>
      <c r="AQ1342" s="2" t="s">
        <v>77</v>
      </c>
      <c r="AR1342" s="2" t="s">
        <v>77</v>
      </c>
      <c r="AS1342" s="2" t="s">
        <v>77</v>
      </c>
      <c r="AT1342" s="3">
        <v>136400568</v>
      </c>
      <c r="AU1342" s="3">
        <v>136400568</v>
      </c>
      <c r="AV1342" s="2">
        <v>100</v>
      </c>
      <c r="AW1342" s="3">
        <v>714478542</v>
      </c>
      <c r="AX1342" s="3">
        <v>714478542</v>
      </c>
      <c r="AY1342" s="2">
        <v>100</v>
      </c>
      <c r="AZ1342" s="3">
        <v>1470918130</v>
      </c>
      <c r="BA1342" s="3">
        <v>0</v>
      </c>
      <c r="BB1342" s="2">
        <v>0</v>
      </c>
      <c r="BC1342" s="3">
        <v>407277000</v>
      </c>
      <c r="BD1342" s="3">
        <v>0</v>
      </c>
      <c r="BE1342" s="2">
        <v>0</v>
      </c>
      <c r="BF1342" s="3">
        <v>423569000</v>
      </c>
      <c r="BG1342" s="3">
        <v>0</v>
      </c>
      <c r="BH1342" s="2">
        <v>0</v>
      </c>
      <c r="BI1342" s="3">
        <v>3152643240</v>
      </c>
      <c r="BJ1342" s="3">
        <v>850879110</v>
      </c>
      <c r="BK1342" s="2">
        <v>26.99</v>
      </c>
      <c r="BL1342" t="s">
        <v>2399</v>
      </c>
      <c r="BM1342" s="4">
        <f t="shared" si="241"/>
        <v>136.40056799999999</v>
      </c>
      <c r="BN1342" s="4">
        <f t="shared" si="242"/>
        <v>136.40056799999999</v>
      </c>
      <c r="BO1342" s="4">
        <f t="shared" si="243"/>
        <v>714.47854199999995</v>
      </c>
      <c r="BP1342" s="4">
        <f t="shared" si="244"/>
        <v>714.47854199999995</v>
      </c>
      <c r="BQ1342" s="4">
        <f t="shared" si="245"/>
        <v>1470.91813</v>
      </c>
      <c r="BR1342" s="4">
        <f t="shared" si="246"/>
        <v>0</v>
      </c>
      <c r="BS1342" s="4">
        <f t="shared" si="247"/>
        <v>407.27699999999999</v>
      </c>
      <c r="BT1342" s="4">
        <f t="shared" si="248"/>
        <v>0</v>
      </c>
      <c r="BU1342" s="4">
        <f t="shared" si="249"/>
        <v>423.56900000000002</v>
      </c>
      <c r="BV1342" s="4">
        <f t="shared" si="250"/>
        <v>0</v>
      </c>
      <c r="BW1342" s="4">
        <f t="shared" si="251"/>
        <v>3152.6432399999999</v>
      </c>
      <c r="BX1342" s="4">
        <f t="shared" si="252"/>
        <v>850.87910999999997</v>
      </c>
    </row>
    <row r="1343" spans="1:76" x14ac:dyDescent="0.25">
      <c r="A1343">
        <v>16</v>
      </c>
      <c r="B1343" t="s">
        <v>60</v>
      </c>
      <c r="C1343" t="s">
        <v>61</v>
      </c>
      <c r="D1343">
        <v>2021</v>
      </c>
      <c r="E1343" t="s">
        <v>62</v>
      </c>
      <c r="F1343" t="s">
        <v>63</v>
      </c>
      <c r="G1343">
        <v>2</v>
      </c>
      <c r="H1343" t="s">
        <v>64</v>
      </c>
      <c r="I1343" t="s">
        <v>3570</v>
      </c>
      <c r="J1343" t="s">
        <v>2378</v>
      </c>
      <c r="K1343" t="s">
        <v>2379</v>
      </c>
      <c r="L1343" t="s">
        <v>3598</v>
      </c>
      <c r="M1343" t="s">
        <v>400</v>
      </c>
      <c r="N1343" t="s">
        <v>3611</v>
      </c>
      <c r="O1343" t="s">
        <v>68</v>
      </c>
      <c r="P1343" t="s">
        <v>3616</v>
      </c>
      <c r="Q1343" t="s">
        <v>69</v>
      </c>
      <c r="R1343" t="s">
        <v>3908</v>
      </c>
      <c r="S1343" t="s">
        <v>2380</v>
      </c>
      <c r="T1343">
        <v>29</v>
      </c>
      <c r="U1343">
        <v>14</v>
      </c>
      <c r="V1343" t="s">
        <v>2400</v>
      </c>
      <c r="W1343">
        <v>2</v>
      </c>
      <c r="X1343" t="s">
        <v>76</v>
      </c>
      <c r="Y1343">
        <v>1</v>
      </c>
      <c r="Z1343" t="s">
        <v>73</v>
      </c>
      <c r="AA1343">
        <v>1</v>
      </c>
      <c r="AB1343" s="2">
        <v>100</v>
      </c>
      <c r="AC1343" s="2">
        <v>100</v>
      </c>
      <c r="AD1343" s="2">
        <v>100</v>
      </c>
      <c r="AE1343" s="2">
        <v>100</v>
      </c>
      <c r="AF1343" s="2">
        <v>100</v>
      </c>
      <c r="AG1343" s="2">
        <v>100</v>
      </c>
      <c r="AH1343" s="2">
        <v>100</v>
      </c>
      <c r="AI1343" s="2">
        <v>0</v>
      </c>
      <c r="AJ1343" s="2">
        <v>0</v>
      </c>
      <c r="AK1343" s="2">
        <v>100</v>
      </c>
      <c r="AL1343" s="2">
        <v>0</v>
      </c>
      <c r="AM1343" s="2">
        <v>0</v>
      </c>
      <c r="AN1343" s="2">
        <v>100</v>
      </c>
      <c r="AO1343" s="2">
        <v>0</v>
      </c>
      <c r="AP1343" s="2">
        <v>0</v>
      </c>
      <c r="AQ1343" s="2" t="s">
        <v>77</v>
      </c>
      <c r="AR1343" s="2" t="s">
        <v>77</v>
      </c>
      <c r="AS1343" s="2" t="s">
        <v>77</v>
      </c>
      <c r="AT1343" s="3">
        <v>21540000</v>
      </c>
      <c r="AU1343" s="3">
        <v>13881333</v>
      </c>
      <c r="AV1343" s="2">
        <v>64.44</v>
      </c>
      <c r="AW1343" s="3">
        <v>273137967</v>
      </c>
      <c r="AX1343" s="3">
        <v>273137967</v>
      </c>
      <c r="AY1343" s="2">
        <v>100</v>
      </c>
      <c r="AZ1343" s="3">
        <v>384975000</v>
      </c>
      <c r="BA1343" s="3">
        <v>0</v>
      </c>
      <c r="BB1343" s="2">
        <v>0</v>
      </c>
      <c r="BC1343" s="3">
        <v>200000000</v>
      </c>
      <c r="BD1343" s="3">
        <v>0</v>
      </c>
      <c r="BE1343" s="2">
        <v>0</v>
      </c>
      <c r="BF1343" s="3">
        <v>300000000</v>
      </c>
      <c r="BG1343" s="3">
        <v>0</v>
      </c>
      <c r="BH1343" s="2">
        <v>0</v>
      </c>
      <c r="BI1343" s="3">
        <v>1179652967</v>
      </c>
      <c r="BJ1343" s="3">
        <v>287019300</v>
      </c>
      <c r="BK1343" s="2">
        <v>24.33</v>
      </c>
      <c r="BL1343" t="s">
        <v>2401</v>
      </c>
      <c r="BM1343" s="4">
        <f t="shared" si="241"/>
        <v>21.54</v>
      </c>
      <c r="BN1343" s="4">
        <f t="shared" si="242"/>
        <v>13.881333</v>
      </c>
      <c r="BO1343" s="4">
        <f t="shared" si="243"/>
        <v>273.137967</v>
      </c>
      <c r="BP1343" s="4">
        <f t="shared" si="244"/>
        <v>273.137967</v>
      </c>
      <c r="BQ1343" s="4">
        <f t="shared" si="245"/>
        <v>384.97500000000002</v>
      </c>
      <c r="BR1343" s="4">
        <f t="shared" si="246"/>
        <v>0</v>
      </c>
      <c r="BS1343" s="4">
        <f t="shared" si="247"/>
        <v>200</v>
      </c>
      <c r="BT1343" s="4">
        <f t="shared" si="248"/>
        <v>0</v>
      </c>
      <c r="BU1343" s="4">
        <f t="shared" si="249"/>
        <v>300</v>
      </c>
      <c r="BV1343" s="4">
        <f t="shared" si="250"/>
        <v>0</v>
      </c>
      <c r="BW1343" s="4">
        <f t="shared" si="251"/>
        <v>1179.652967</v>
      </c>
      <c r="BX1343" s="4">
        <f t="shared" si="252"/>
        <v>287.01929999999999</v>
      </c>
    </row>
    <row r="1344" spans="1:76" x14ac:dyDescent="0.25">
      <c r="A1344">
        <v>16</v>
      </c>
      <c r="B1344" t="s">
        <v>60</v>
      </c>
      <c r="C1344" t="s">
        <v>61</v>
      </c>
      <c r="D1344">
        <v>2021</v>
      </c>
      <c r="E1344" t="s">
        <v>62</v>
      </c>
      <c r="F1344" t="s">
        <v>63</v>
      </c>
      <c r="G1344">
        <v>2</v>
      </c>
      <c r="H1344" t="s">
        <v>64</v>
      </c>
      <c r="I1344" t="s">
        <v>3570</v>
      </c>
      <c r="J1344" t="s">
        <v>2378</v>
      </c>
      <c r="K1344" t="s">
        <v>2379</v>
      </c>
      <c r="L1344" t="s">
        <v>3598</v>
      </c>
      <c r="M1344" t="s">
        <v>400</v>
      </c>
      <c r="N1344" t="s">
        <v>3611</v>
      </c>
      <c r="O1344" t="s">
        <v>68</v>
      </c>
      <c r="P1344" t="s">
        <v>3616</v>
      </c>
      <c r="Q1344" t="s">
        <v>69</v>
      </c>
      <c r="R1344" t="s">
        <v>3908</v>
      </c>
      <c r="S1344" t="s">
        <v>2380</v>
      </c>
      <c r="T1344">
        <v>29</v>
      </c>
      <c r="U1344">
        <v>15</v>
      </c>
      <c r="V1344" t="s">
        <v>2402</v>
      </c>
      <c r="W1344">
        <v>2</v>
      </c>
      <c r="X1344" t="s">
        <v>76</v>
      </c>
      <c r="Y1344">
        <v>1</v>
      </c>
      <c r="Z1344" t="s">
        <v>73</v>
      </c>
      <c r="AA1344">
        <v>1</v>
      </c>
      <c r="AB1344" s="2">
        <v>0</v>
      </c>
      <c r="AC1344" s="2">
        <v>0</v>
      </c>
      <c r="AD1344" s="2">
        <v>0</v>
      </c>
      <c r="AE1344" s="2">
        <v>100</v>
      </c>
      <c r="AF1344" s="2">
        <v>100</v>
      </c>
      <c r="AG1344" s="2">
        <v>100</v>
      </c>
      <c r="AH1344" s="2">
        <v>100</v>
      </c>
      <c r="AI1344" s="2">
        <v>0</v>
      </c>
      <c r="AJ1344" s="2">
        <v>0</v>
      </c>
      <c r="AK1344" s="2">
        <v>100</v>
      </c>
      <c r="AL1344" s="2">
        <v>0</v>
      </c>
      <c r="AM1344" s="2">
        <v>0</v>
      </c>
      <c r="AN1344" s="2">
        <v>100</v>
      </c>
      <c r="AO1344" s="2">
        <v>0</v>
      </c>
      <c r="AP1344" s="2">
        <v>0</v>
      </c>
      <c r="AQ1344" s="2" t="s">
        <v>77</v>
      </c>
      <c r="AR1344" s="2" t="s">
        <v>77</v>
      </c>
      <c r="AS1344" s="2" t="s">
        <v>77</v>
      </c>
      <c r="AT1344" s="3">
        <v>0</v>
      </c>
      <c r="AU1344" s="3">
        <v>0</v>
      </c>
      <c r="AV1344" s="2">
        <v>0</v>
      </c>
      <c r="AW1344" s="3">
        <v>245900000</v>
      </c>
      <c r="AX1344" s="3">
        <v>245900000</v>
      </c>
      <c r="AY1344" s="2">
        <v>100</v>
      </c>
      <c r="AZ1344" s="3">
        <v>492855000</v>
      </c>
      <c r="BA1344" s="3">
        <v>0</v>
      </c>
      <c r="BB1344" s="2">
        <v>0</v>
      </c>
      <c r="BC1344" s="3">
        <v>300000000</v>
      </c>
      <c r="BD1344" s="3">
        <v>0</v>
      </c>
      <c r="BE1344" s="2">
        <v>0</v>
      </c>
      <c r="BF1344" s="3">
        <v>400000000</v>
      </c>
      <c r="BG1344" s="3">
        <v>0</v>
      </c>
      <c r="BH1344" s="2">
        <v>0</v>
      </c>
      <c r="BI1344" s="3">
        <v>1438755000</v>
      </c>
      <c r="BJ1344" s="3">
        <v>245900000</v>
      </c>
      <c r="BK1344" s="2">
        <v>17.09</v>
      </c>
      <c r="BL1344" t="s">
        <v>2403</v>
      </c>
      <c r="BM1344" s="4">
        <f t="shared" si="241"/>
        <v>0</v>
      </c>
      <c r="BN1344" s="4">
        <f t="shared" si="242"/>
        <v>0</v>
      </c>
      <c r="BO1344" s="4">
        <f t="shared" si="243"/>
        <v>245.9</v>
      </c>
      <c r="BP1344" s="4">
        <f t="shared" si="244"/>
        <v>245.9</v>
      </c>
      <c r="BQ1344" s="4">
        <f t="shared" si="245"/>
        <v>492.85500000000002</v>
      </c>
      <c r="BR1344" s="4">
        <f t="shared" si="246"/>
        <v>0</v>
      </c>
      <c r="BS1344" s="4">
        <f t="shared" si="247"/>
        <v>300</v>
      </c>
      <c r="BT1344" s="4">
        <f t="shared" si="248"/>
        <v>0</v>
      </c>
      <c r="BU1344" s="4">
        <f t="shared" si="249"/>
        <v>400</v>
      </c>
      <c r="BV1344" s="4">
        <f t="shared" si="250"/>
        <v>0</v>
      </c>
      <c r="BW1344" s="4">
        <f t="shared" si="251"/>
        <v>1438.7550000000001</v>
      </c>
      <c r="BX1344" s="4">
        <f t="shared" si="252"/>
        <v>245.9</v>
      </c>
    </row>
    <row r="1345" spans="1:76" x14ac:dyDescent="0.25">
      <c r="A1345">
        <v>16</v>
      </c>
      <c r="B1345" t="s">
        <v>60</v>
      </c>
      <c r="C1345" t="s">
        <v>61</v>
      </c>
      <c r="D1345">
        <v>2021</v>
      </c>
      <c r="E1345" t="s">
        <v>62</v>
      </c>
      <c r="F1345" t="s">
        <v>63</v>
      </c>
      <c r="G1345">
        <v>2</v>
      </c>
      <c r="H1345" t="s">
        <v>64</v>
      </c>
      <c r="I1345" t="s">
        <v>3570</v>
      </c>
      <c r="J1345" t="s">
        <v>2378</v>
      </c>
      <c r="K1345" t="s">
        <v>2379</v>
      </c>
      <c r="L1345" t="s">
        <v>3598</v>
      </c>
      <c r="M1345" t="s">
        <v>400</v>
      </c>
      <c r="N1345" t="s">
        <v>3611</v>
      </c>
      <c r="O1345" t="s">
        <v>68</v>
      </c>
      <c r="P1345" t="s">
        <v>3616</v>
      </c>
      <c r="Q1345" t="s">
        <v>69</v>
      </c>
      <c r="R1345" t="s">
        <v>3908</v>
      </c>
      <c r="S1345" t="s">
        <v>2380</v>
      </c>
      <c r="T1345">
        <v>29</v>
      </c>
      <c r="U1345">
        <v>16</v>
      </c>
      <c r="V1345" t="s">
        <v>2404</v>
      </c>
      <c r="W1345">
        <v>3</v>
      </c>
      <c r="X1345" t="s">
        <v>138</v>
      </c>
      <c r="Y1345">
        <v>1</v>
      </c>
      <c r="Z1345" t="s">
        <v>73</v>
      </c>
      <c r="AA1345">
        <v>1</v>
      </c>
      <c r="AB1345" s="2">
        <v>0</v>
      </c>
      <c r="AC1345" s="2">
        <v>0</v>
      </c>
      <c r="AD1345" s="2">
        <v>0</v>
      </c>
      <c r="AE1345" s="2">
        <v>0</v>
      </c>
      <c r="AF1345" s="2">
        <v>0</v>
      </c>
      <c r="AG1345" s="2">
        <v>0</v>
      </c>
      <c r="AH1345" s="2">
        <v>50</v>
      </c>
      <c r="AI1345" s="2">
        <v>0</v>
      </c>
      <c r="AJ1345" s="2">
        <v>0</v>
      </c>
      <c r="AK1345" s="2">
        <v>75</v>
      </c>
      <c r="AL1345" s="2">
        <v>0</v>
      </c>
      <c r="AM1345" s="2">
        <v>0</v>
      </c>
      <c r="AN1345" s="2">
        <v>100</v>
      </c>
      <c r="AO1345" s="2">
        <v>0</v>
      </c>
      <c r="AP1345" s="2">
        <v>0</v>
      </c>
      <c r="AQ1345" s="2" t="s">
        <v>77</v>
      </c>
      <c r="AR1345" s="2" t="s">
        <v>77</v>
      </c>
      <c r="AS1345" s="2" t="s">
        <v>77</v>
      </c>
      <c r="AT1345" s="3">
        <v>0</v>
      </c>
      <c r="AU1345" s="3">
        <v>0</v>
      </c>
      <c r="AV1345" s="2">
        <v>0</v>
      </c>
      <c r="AW1345" s="3">
        <v>0</v>
      </c>
      <c r="AX1345" s="3">
        <v>0</v>
      </c>
      <c r="AY1345" s="2">
        <v>0</v>
      </c>
      <c r="AZ1345" s="3">
        <v>84975000</v>
      </c>
      <c r="BA1345" s="3">
        <v>0</v>
      </c>
      <c r="BB1345" s="2">
        <v>0</v>
      </c>
      <c r="BC1345" s="3">
        <v>200000000</v>
      </c>
      <c r="BD1345" s="3">
        <v>0</v>
      </c>
      <c r="BE1345" s="2">
        <v>0</v>
      </c>
      <c r="BF1345" s="3">
        <v>300000000</v>
      </c>
      <c r="BG1345" s="3">
        <v>0</v>
      </c>
      <c r="BH1345" s="2">
        <v>0</v>
      </c>
      <c r="BI1345" s="3">
        <v>584975000</v>
      </c>
      <c r="BJ1345" s="3">
        <v>0</v>
      </c>
      <c r="BK1345" s="2">
        <v>0</v>
      </c>
      <c r="BM1345" s="4">
        <f t="shared" si="241"/>
        <v>0</v>
      </c>
      <c r="BN1345" s="4">
        <f t="shared" si="242"/>
        <v>0</v>
      </c>
      <c r="BO1345" s="4">
        <f t="shared" si="243"/>
        <v>0</v>
      </c>
      <c r="BP1345" s="4">
        <f t="shared" si="244"/>
        <v>0</v>
      </c>
      <c r="BQ1345" s="4">
        <f t="shared" si="245"/>
        <v>84.974999999999994</v>
      </c>
      <c r="BR1345" s="4">
        <f t="shared" si="246"/>
        <v>0</v>
      </c>
      <c r="BS1345" s="4">
        <f t="shared" si="247"/>
        <v>200</v>
      </c>
      <c r="BT1345" s="4">
        <f t="shared" si="248"/>
        <v>0</v>
      </c>
      <c r="BU1345" s="4">
        <f t="shared" si="249"/>
        <v>300</v>
      </c>
      <c r="BV1345" s="4">
        <f t="shared" si="250"/>
        <v>0</v>
      </c>
      <c r="BW1345" s="4">
        <f t="shared" si="251"/>
        <v>584.97500000000002</v>
      </c>
      <c r="BX1345" s="4">
        <f t="shared" si="252"/>
        <v>0</v>
      </c>
    </row>
    <row r="1346" spans="1:76" x14ac:dyDescent="0.25">
      <c r="A1346">
        <v>16</v>
      </c>
      <c r="B1346" t="s">
        <v>60</v>
      </c>
      <c r="C1346" t="s">
        <v>61</v>
      </c>
      <c r="D1346">
        <v>2021</v>
      </c>
      <c r="E1346" t="s">
        <v>62</v>
      </c>
      <c r="F1346" t="s">
        <v>63</v>
      </c>
      <c r="G1346">
        <v>2</v>
      </c>
      <c r="H1346" t="s">
        <v>64</v>
      </c>
      <c r="I1346" t="s">
        <v>3570</v>
      </c>
      <c r="J1346" t="s">
        <v>2378</v>
      </c>
      <c r="K1346" t="s">
        <v>2379</v>
      </c>
      <c r="L1346" t="s">
        <v>3598</v>
      </c>
      <c r="M1346" t="s">
        <v>400</v>
      </c>
      <c r="N1346" t="s">
        <v>3611</v>
      </c>
      <c r="O1346" t="s">
        <v>68</v>
      </c>
      <c r="P1346" t="s">
        <v>3616</v>
      </c>
      <c r="Q1346" t="s">
        <v>69</v>
      </c>
      <c r="R1346" t="s">
        <v>3908</v>
      </c>
      <c r="S1346" t="s">
        <v>2380</v>
      </c>
      <c r="T1346">
        <v>29</v>
      </c>
      <c r="U1346">
        <v>18</v>
      </c>
      <c r="V1346" t="s">
        <v>2405</v>
      </c>
      <c r="W1346">
        <v>2</v>
      </c>
      <c r="X1346" t="s">
        <v>76</v>
      </c>
      <c r="Y1346">
        <v>1</v>
      </c>
      <c r="Z1346" t="s">
        <v>73</v>
      </c>
      <c r="AA1346">
        <v>1</v>
      </c>
      <c r="AB1346" s="2">
        <v>100</v>
      </c>
      <c r="AC1346" s="2">
        <v>100</v>
      </c>
      <c r="AD1346" s="2">
        <v>100</v>
      </c>
      <c r="AE1346" s="2">
        <v>100</v>
      </c>
      <c r="AF1346" s="2">
        <v>100</v>
      </c>
      <c r="AG1346" s="2">
        <v>100</v>
      </c>
      <c r="AH1346" s="2">
        <v>100</v>
      </c>
      <c r="AI1346" s="2">
        <v>0</v>
      </c>
      <c r="AJ1346" s="2">
        <v>0</v>
      </c>
      <c r="AK1346" s="2">
        <v>100</v>
      </c>
      <c r="AL1346" s="2">
        <v>0</v>
      </c>
      <c r="AM1346" s="2">
        <v>0</v>
      </c>
      <c r="AN1346" s="2">
        <v>100</v>
      </c>
      <c r="AO1346" s="2">
        <v>0</v>
      </c>
      <c r="AP1346" s="2">
        <v>0</v>
      </c>
      <c r="AQ1346" s="2" t="s">
        <v>77</v>
      </c>
      <c r="AR1346" s="2" t="s">
        <v>77</v>
      </c>
      <c r="AS1346" s="2" t="s">
        <v>77</v>
      </c>
      <c r="AT1346" s="3">
        <v>98950000</v>
      </c>
      <c r="AU1346" s="3">
        <v>98950000</v>
      </c>
      <c r="AV1346" s="2">
        <v>100</v>
      </c>
      <c r="AW1346" s="3">
        <v>100066667</v>
      </c>
      <c r="AX1346" s="3">
        <v>100066667</v>
      </c>
      <c r="AY1346" s="2">
        <v>100</v>
      </c>
      <c r="AZ1346" s="3">
        <v>107800000</v>
      </c>
      <c r="BA1346" s="3">
        <v>0</v>
      </c>
      <c r="BB1346" s="2">
        <v>0</v>
      </c>
      <c r="BC1346" s="3">
        <v>160082000</v>
      </c>
      <c r="BD1346" s="3">
        <v>0</v>
      </c>
      <c r="BE1346" s="2">
        <v>0</v>
      </c>
      <c r="BF1346" s="3">
        <v>166485000</v>
      </c>
      <c r="BG1346" s="3">
        <v>0</v>
      </c>
      <c r="BH1346" s="2">
        <v>0</v>
      </c>
      <c r="BI1346" s="3">
        <v>633383667</v>
      </c>
      <c r="BJ1346" s="3">
        <v>199016667</v>
      </c>
      <c r="BK1346" s="2">
        <v>31.42</v>
      </c>
      <c r="BL1346" t="s">
        <v>2406</v>
      </c>
      <c r="BM1346" s="4">
        <f t="shared" si="241"/>
        <v>98.95</v>
      </c>
      <c r="BN1346" s="4">
        <f t="shared" si="242"/>
        <v>98.95</v>
      </c>
      <c r="BO1346" s="4">
        <f t="shared" si="243"/>
        <v>100.066667</v>
      </c>
      <c r="BP1346" s="4">
        <f t="shared" si="244"/>
        <v>100.066667</v>
      </c>
      <c r="BQ1346" s="4">
        <f t="shared" si="245"/>
        <v>107.8</v>
      </c>
      <c r="BR1346" s="4">
        <f t="shared" si="246"/>
        <v>0</v>
      </c>
      <c r="BS1346" s="4">
        <f t="shared" si="247"/>
        <v>160.08199999999999</v>
      </c>
      <c r="BT1346" s="4">
        <f t="shared" si="248"/>
        <v>0</v>
      </c>
      <c r="BU1346" s="4">
        <f t="shared" si="249"/>
        <v>166.48500000000001</v>
      </c>
      <c r="BV1346" s="4">
        <f t="shared" si="250"/>
        <v>0</v>
      </c>
      <c r="BW1346" s="4">
        <f t="shared" si="251"/>
        <v>633.38366700000006</v>
      </c>
      <c r="BX1346" s="4">
        <f t="shared" si="252"/>
        <v>199.01666699999998</v>
      </c>
    </row>
    <row r="1347" spans="1:76" x14ac:dyDescent="0.25">
      <c r="A1347">
        <v>16</v>
      </c>
      <c r="B1347" t="s">
        <v>60</v>
      </c>
      <c r="C1347" t="s">
        <v>61</v>
      </c>
      <c r="D1347">
        <v>2021</v>
      </c>
      <c r="E1347" t="s">
        <v>62</v>
      </c>
      <c r="F1347" t="s">
        <v>63</v>
      </c>
      <c r="G1347">
        <v>2</v>
      </c>
      <c r="H1347" t="s">
        <v>64</v>
      </c>
      <c r="I1347" t="s">
        <v>3570</v>
      </c>
      <c r="J1347" t="s">
        <v>2378</v>
      </c>
      <c r="K1347" t="s">
        <v>2379</v>
      </c>
      <c r="L1347" t="s">
        <v>3598</v>
      </c>
      <c r="M1347" t="s">
        <v>400</v>
      </c>
      <c r="N1347" t="s">
        <v>3611</v>
      </c>
      <c r="O1347" t="s">
        <v>68</v>
      </c>
      <c r="P1347" t="s">
        <v>3616</v>
      </c>
      <c r="Q1347" t="s">
        <v>69</v>
      </c>
      <c r="R1347" t="s">
        <v>3908</v>
      </c>
      <c r="S1347" t="s">
        <v>2380</v>
      </c>
      <c r="T1347">
        <v>29</v>
      </c>
      <c r="U1347">
        <v>19</v>
      </c>
      <c r="V1347" t="s">
        <v>2407</v>
      </c>
      <c r="W1347">
        <v>2</v>
      </c>
      <c r="X1347" t="s">
        <v>76</v>
      </c>
      <c r="Y1347">
        <v>1</v>
      </c>
      <c r="Z1347" t="s">
        <v>73</v>
      </c>
      <c r="AA1347">
        <v>1</v>
      </c>
      <c r="AB1347" s="2">
        <v>0</v>
      </c>
      <c r="AC1347" s="2">
        <v>0</v>
      </c>
      <c r="AD1347" s="2">
        <v>0</v>
      </c>
      <c r="AE1347" s="2">
        <v>100</v>
      </c>
      <c r="AF1347" s="2">
        <v>100</v>
      </c>
      <c r="AG1347" s="2">
        <v>100</v>
      </c>
      <c r="AH1347" s="2">
        <v>100</v>
      </c>
      <c r="AI1347" s="2">
        <v>0</v>
      </c>
      <c r="AJ1347" s="2">
        <v>0</v>
      </c>
      <c r="AK1347" s="2">
        <v>100</v>
      </c>
      <c r="AL1347" s="2">
        <v>0</v>
      </c>
      <c r="AM1347" s="2">
        <v>0</v>
      </c>
      <c r="AN1347" s="2">
        <v>100</v>
      </c>
      <c r="AO1347" s="2">
        <v>0</v>
      </c>
      <c r="AP1347" s="2">
        <v>0</v>
      </c>
      <c r="AQ1347" s="2" t="s">
        <v>77</v>
      </c>
      <c r="AR1347" s="2" t="s">
        <v>77</v>
      </c>
      <c r="AS1347" s="2" t="s">
        <v>77</v>
      </c>
      <c r="AT1347" s="3">
        <v>0</v>
      </c>
      <c r="AU1347" s="3">
        <v>0</v>
      </c>
      <c r="AV1347" s="2">
        <v>0</v>
      </c>
      <c r="AW1347" s="3">
        <v>36296000</v>
      </c>
      <c r="AX1347" s="3">
        <v>36296000</v>
      </c>
      <c r="AY1347" s="2">
        <v>100</v>
      </c>
      <c r="AZ1347" s="3">
        <v>154427900</v>
      </c>
      <c r="BA1347" s="3">
        <v>0</v>
      </c>
      <c r="BB1347" s="2">
        <v>0</v>
      </c>
      <c r="BC1347" s="3">
        <v>83283000</v>
      </c>
      <c r="BD1347" s="3">
        <v>0</v>
      </c>
      <c r="BE1347" s="2">
        <v>0</v>
      </c>
      <c r="BF1347" s="3">
        <v>86614000</v>
      </c>
      <c r="BG1347" s="3">
        <v>0</v>
      </c>
      <c r="BH1347" s="2">
        <v>0</v>
      </c>
      <c r="BI1347" s="3">
        <v>360620900</v>
      </c>
      <c r="BJ1347" s="3">
        <v>36296000</v>
      </c>
      <c r="BK1347" s="2">
        <v>10.06</v>
      </c>
      <c r="BL1347" t="s">
        <v>2408</v>
      </c>
      <c r="BM1347" s="4">
        <f t="shared" ref="BM1347:BM1410" si="253">AT1347 / 1000000</f>
        <v>0</v>
      </c>
      <c r="BN1347" s="4">
        <f t="shared" ref="BN1347:BN1410" si="254">AU1347 / 1000000</f>
        <v>0</v>
      </c>
      <c r="BO1347" s="4">
        <f t="shared" ref="BO1347:BO1410" si="255">AW1347 / 1000000</f>
        <v>36.295999999999999</v>
      </c>
      <c r="BP1347" s="4">
        <f t="shared" ref="BP1347:BP1410" si="256">AX1347 / 1000000</f>
        <v>36.295999999999999</v>
      </c>
      <c r="BQ1347" s="4">
        <f t="shared" ref="BQ1347:BQ1410" si="257">AZ1347 / 1000000</f>
        <v>154.42789999999999</v>
      </c>
      <c r="BR1347" s="4">
        <f t="shared" ref="BR1347:BR1410" si="258">BA1347 / 1000000</f>
        <v>0</v>
      </c>
      <c r="BS1347" s="4">
        <f t="shared" ref="BS1347:BS1410" si="259">BC1347 / 1000000</f>
        <v>83.283000000000001</v>
      </c>
      <c r="BT1347" s="4">
        <f t="shared" ref="BT1347:BT1410" si="260">BD1347 / 1000000</f>
        <v>0</v>
      </c>
      <c r="BU1347" s="4">
        <f t="shared" ref="BU1347:BU1410" si="261">BF1347 / 1000000</f>
        <v>86.614000000000004</v>
      </c>
      <c r="BV1347" s="4">
        <f t="shared" ref="BV1347:BV1410" si="262">BG1347 / 1000000</f>
        <v>0</v>
      </c>
      <c r="BW1347" s="4">
        <f t="shared" ref="BW1347:BW1410" si="263">BM1347+BO1347+BQ1347+BS1347+BU1347</f>
        <v>360.62090000000001</v>
      </c>
      <c r="BX1347" s="4">
        <f t="shared" ref="BX1347:BX1410" si="264">BN1347+BP1347+BR1347+BT1347+BV1347</f>
        <v>36.295999999999999</v>
      </c>
    </row>
    <row r="1348" spans="1:76" x14ac:dyDescent="0.25">
      <c r="A1348">
        <v>16</v>
      </c>
      <c r="B1348" t="s">
        <v>60</v>
      </c>
      <c r="C1348" t="s">
        <v>61</v>
      </c>
      <c r="D1348">
        <v>2021</v>
      </c>
      <c r="E1348" t="s">
        <v>62</v>
      </c>
      <c r="F1348" t="s">
        <v>63</v>
      </c>
      <c r="G1348">
        <v>2</v>
      </c>
      <c r="H1348" t="s">
        <v>64</v>
      </c>
      <c r="I1348" t="s">
        <v>3570</v>
      </c>
      <c r="J1348" t="s">
        <v>2378</v>
      </c>
      <c r="K1348" t="s">
        <v>2379</v>
      </c>
      <c r="L1348" t="s">
        <v>3598</v>
      </c>
      <c r="M1348" t="s">
        <v>400</v>
      </c>
      <c r="N1348" t="s">
        <v>3611</v>
      </c>
      <c r="O1348" t="s">
        <v>68</v>
      </c>
      <c r="P1348" t="s">
        <v>3616</v>
      </c>
      <c r="Q1348" t="s">
        <v>69</v>
      </c>
      <c r="R1348" t="s">
        <v>3908</v>
      </c>
      <c r="S1348" t="s">
        <v>2380</v>
      </c>
      <c r="T1348">
        <v>29</v>
      </c>
      <c r="U1348">
        <v>22</v>
      </c>
      <c r="V1348" t="s">
        <v>2409</v>
      </c>
      <c r="W1348">
        <v>3</v>
      </c>
      <c r="X1348" t="s">
        <v>138</v>
      </c>
      <c r="Y1348">
        <v>1</v>
      </c>
      <c r="Z1348" t="s">
        <v>73</v>
      </c>
      <c r="AA1348">
        <v>1</v>
      </c>
      <c r="AB1348" s="2">
        <v>10</v>
      </c>
      <c r="AC1348" s="2">
        <v>10</v>
      </c>
      <c r="AD1348" s="2">
        <v>100</v>
      </c>
      <c r="AE1348" s="2">
        <v>25</v>
      </c>
      <c r="AF1348" s="2">
        <v>25</v>
      </c>
      <c r="AG1348" s="2">
        <v>100</v>
      </c>
      <c r="AH1348" s="2">
        <v>50</v>
      </c>
      <c r="AI1348" s="2">
        <v>0</v>
      </c>
      <c r="AJ1348" s="2">
        <v>0</v>
      </c>
      <c r="AK1348" s="2">
        <v>100</v>
      </c>
      <c r="AL1348" s="2">
        <v>0</v>
      </c>
      <c r="AM1348" s="2">
        <v>0</v>
      </c>
      <c r="AN1348" s="2">
        <v>0</v>
      </c>
      <c r="AO1348" s="2">
        <v>0</v>
      </c>
      <c r="AP1348" s="2">
        <v>0</v>
      </c>
      <c r="AQ1348" s="2" t="s">
        <v>77</v>
      </c>
      <c r="AR1348" s="2" t="s">
        <v>77</v>
      </c>
      <c r="AS1348" s="2" t="s">
        <v>77</v>
      </c>
      <c r="AT1348" s="3">
        <v>13000000</v>
      </c>
      <c r="AU1348" s="3">
        <v>13000000</v>
      </c>
      <c r="AV1348" s="2">
        <v>100</v>
      </c>
      <c r="AW1348" s="3">
        <v>206210089</v>
      </c>
      <c r="AX1348" s="3">
        <v>204135598</v>
      </c>
      <c r="AY1348" s="2">
        <v>99</v>
      </c>
      <c r="AZ1348" s="3">
        <v>274090169</v>
      </c>
      <c r="BA1348" s="3">
        <v>0</v>
      </c>
      <c r="BB1348" s="2">
        <v>0</v>
      </c>
      <c r="BC1348" s="3">
        <v>360000000</v>
      </c>
      <c r="BD1348" s="3">
        <v>0</v>
      </c>
      <c r="BE1348" s="2">
        <v>0</v>
      </c>
      <c r="BF1348" s="3">
        <v>0</v>
      </c>
      <c r="BG1348" s="3">
        <v>0</v>
      </c>
      <c r="BH1348" s="2">
        <v>0</v>
      </c>
      <c r="BI1348" s="3">
        <v>853300258</v>
      </c>
      <c r="BJ1348" s="3">
        <v>217135598</v>
      </c>
      <c r="BK1348" s="2">
        <v>25.45</v>
      </c>
      <c r="BL1348" t="s">
        <v>2410</v>
      </c>
      <c r="BM1348" s="4">
        <f t="shared" si="253"/>
        <v>13</v>
      </c>
      <c r="BN1348" s="4">
        <f t="shared" si="254"/>
        <v>13</v>
      </c>
      <c r="BO1348" s="4">
        <f t="shared" si="255"/>
        <v>206.21008900000001</v>
      </c>
      <c r="BP1348" s="4">
        <f t="shared" si="256"/>
        <v>204.13559799999999</v>
      </c>
      <c r="BQ1348" s="4">
        <f t="shared" si="257"/>
        <v>274.090169</v>
      </c>
      <c r="BR1348" s="4">
        <f t="shared" si="258"/>
        <v>0</v>
      </c>
      <c r="BS1348" s="4">
        <f t="shared" si="259"/>
        <v>360</v>
      </c>
      <c r="BT1348" s="4">
        <f t="shared" si="260"/>
        <v>0</v>
      </c>
      <c r="BU1348" s="4">
        <f t="shared" si="261"/>
        <v>0</v>
      </c>
      <c r="BV1348" s="4">
        <f t="shared" si="262"/>
        <v>0</v>
      </c>
      <c r="BW1348" s="4">
        <f t="shared" si="263"/>
        <v>853.30025799999999</v>
      </c>
      <c r="BX1348" s="4">
        <f t="shared" si="264"/>
        <v>217.13559799999999</v>
      </c>
    </row>
    <row r="1349" spans="1:76" x14ac:dyDescent="0.25">
      <c r="A1349">
        <v>16</v>
      </c>
      <c r="B1349" t="s">
        <v>60</v>
      </c>
      <c r="C1349" t="s">
        <v>61</v>
      </c>
      <c r="D1349">
        <v>2021</v>
      </c>
      <c r="E1349" t="s">
        <v>62</v>
      </c>
      <c r="F1349" t="s">
        <v>63</v>
      </c>
      <c r="G1349">
        <v>2</v>
      </c>
      <c r="H1349" t="s">
        <v>64</v>
      </c>
      <c r="I1349" t="s">
        <v>3570</v>
      </c>
      <c r="J1349" t="s">
        <v>2378</v>
      </c>
      <c r="K1349" t="s">
        <v>2379</v>
      </c>
      <c r="L1349" t="s">
        <v>3598</v>
      </c>
      <c r="M1349" t="s">
        <v>400</v>
      </c>
      <c r="N1349" t="s">
        <v>3611</v>
      </c>
      <c r="O1349" t="s">
        <v>68</v>
      </c>
      <c r="P1349" t="s">
        <v>3616</v>
      </c>
      <c r="Q1349" t="s">
        <v>69</v>
      </c>
      <c r="R1349" t="s">
        <v>3908</v>
      </c>
      <c r="S1349" t="s">
        <v>2380</v>
      </c>
      <c r="T1349">
        <v>29</v>
      </c>
      <c r="U1349">
        <v>23</v>
      </c>
      <c r="V1349" t="s">
        <v>2411</v>
      </c>
      <c r="W1349">
        <v>2</v>
      </c>
      <c r="X1349" t="s">
        <v>76</v>
      </c>
      <c r="Y1349">
        <v>1</v>
      </c>
      <c r="Z1349" t="s">
        <v>73</v>
      </c>
      <c r="AA1349">
        <v>1</v>
      </c>
      <c r="AB1349" s="2">
        <v>0</v>
      </c>
      <c r="AC1349" s="2">
        <v>0</v>
      </c>
      <c r="AD1349" s="2">
        <v>0</v>
      </c>
      <c r="AE1349" s="2">
        <v>0</v>
      </c>
      <c r="AF1349" s="2">
        <v>0</v>
      </c>
      <c r="AG1349" s="2">
        <v>0</v>
      </c>
      <c r="AH1349" s="2">
        <v>100</v>
      </c>
      <c r="AI1349" s="2">
        <v>0</v>
      </c>
      <c r="AJ1349" s="2">
        <v>0</v>
      </c>
      <c r="AK1349" s="2">
        <v>100</v>
      </c>
      <c r="AL1349" s="2">
        <v>0</v>
      </c>
      <c r="AM1349" s="2">
        <v>0</v>
      </c>
      <c r="AN1349" s="2">
        <v>100</v>
      </c>
      <c r="AO1349" s="2">
        <v>0</v>
      </c>
      <c r="AP1349" s="2">
        <v>0</v>
      </c>
      <c r="AQ1349" s="2" t="s">
        <v>77</v>
      </c>
      <c r="AR1349" s="2" t="s">
        <v>77</v>
      </c>
      <c r="AS1349" s="2" t="s">
        <v>77</v>
      </c>
      <c r="AT1349" s="3">
        <v>0</v>
      </c>
      <c r="AU1349" s="3">
        <v>0</v>
      </c>
      <c r="AV1349" s="2">
        <v>0</v>
      </c>
      <c r="AW1349" s="3">
        <v>0</v>
      </c>
      <c r="AX1349" s="3">
        <v>0</v>
      </c>
      <c r="AY1349" s="2">
        <v>0</v>
      </c>
      <c r="AZ1349" s="3">
        <v>102400000</v>
      </c>
      <c r="BA1349" s="3">
        <v>0</v>
      </c>
      <c r="BB1349" s="2">
        <v>0</v>
      </c>
      <c r="BC1349" s="3">
        <v>180000000</v>
      </c>
      <c r="BD1349" s="3">
        <v>0</v>
      </c>
      <c r="BE1349" s="2">
        <v>0</v>
      </c>
      <c r="BF1349" s="3">
        <v>180000000</v>
      </c>
      <c r="BG1349" s="3">
        <v>0</v>
      </c>
      <c r="BH1349" s="2">
        <v>0</v>
      </c>
      <c r="BI1349" s="3">
        <v>462400000</v>
      </c>
      <c r="BJ1349" s="3">
        <v>0</v>
      </c>
      <c r="BK1349" s="2">
        <v>0</v>
      </c>
      <c r="BM1349" s="4">
        <f t="shared" si="253"/>
        <v>0</v>
      </c>
      <c r="BN1349" s="4">
        <f t="shared" si="254"/>
        <v>0</v>
      </c>
      <c r="BO1349" s="4">
        <f t="shared" si="255"/>
        <v>0</v>
      </c>
      <c r="BP1349" s="4">
        <f t="shared" si="256"/>
        <v>0</v>
      </c>
      <c r="BQ1349" s="4">
        <f t="shared" si="257"/>
        <v>102.4</v>
      </c>
      <c r="BR1349" s="4">
        <f t="shared" si="258"/>
        <v>0</v>
      </c>
      <c r="BS1349" s="4">
        <f t="shared" si="259"/>
        <v>180</v>
      </c>
      <c r="BT1349" s="4">
        <f t="shared" si="260"/>
        <v>0</v>
      </c>
      <c r="BU1349" s="4">
        <f t="shared" si="261"/>
        <v>180</v>
      </c>
      <c r="BV1349" s="4">
        <f t="shared" si="262"/>
        <v>0</v>
      </c>
      <c r="BW1349" s="4">
        <f t="shared" si="263"/>
        <v>462.4</v>
      </c>
      <c r="BX1349" s="4">
        <f t="shared" si="264"/>
        <v>0</v>
      </c>
    </row>
    <row r="1350" spans="1:76" x14ac:dyDescent="0.25">
      <c r="A1350">
        <v>16</v>
      </c>
      <c r="B1350" t="s">
        <v>60</v>
      </c>
      <c r="C1350" t="s">
        <v>61</v>
      </c>
      <c r="D1350">
        <v>2021</v>
      </c>
      <c r="E1350" t="s">
        <v>62</v>
      </c>
      <c r="F1350" t="s">
        <v>63</v>
      </c>
      <c r="G1350">
        <v>2</v>
      </c>
      <c r="H1350" t="s">
        <v>64</v>
      </c>
      <c r="I1350" t="s">
        <v>3570</v>
      </c>
      <c r="J1350" t="s">
        <v>2378</v>
      </c>
      <c r="K1350" t="s">
        <v>2379</v>
      </c>
      <c r="L1350" t="s">
        <v>3598</v>
      </c>
      <c r="M1350" t="s">
        <v>400</v>
      </c>
      <c r="N1350" t="s">
        <v>3611</v>
      </c>
      <c r="O1350" t="s">
        <v>68</v>
      </c>
      <c r="P1350" t="s">
        <v>3616</v>
      </c>
      <c r="Q1350" t="s">
        <v>69</v>
      </c>
      <c r="R1350" t="s">
        <v>3908</v>
      </c>
      <c r="S1350" t="s">
        <v>2380</v>
      </c>
      <c r="T1350">
        <v>29</v>
      </c>
      <c r="U1350">
        <v>24</v>
      </c>
      <c r="V1350" t="s">
        <v>2412</v>
      </c>
      <c r="W1350">
        <v>1</v>
      </c>
      <c r="X1350" t="s">
        <v>72</v>
      </c>
      <c r="Y1350">
        <v>4</v>
      </c>
      <c r="Z1350" t="s">
        <v>349</v>
      </c>
      <c r="AA1350">
        <v>1</v>
      </c>
      <c r="AB1350" s="2">
        <v>0</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1</v>
      </c>
      <c r="AR1350" s="2">
        <v>0</v>
      </c>
      <c r="AS1350" s="2">
        <v>0</v>
      </c>
      <c r="AT1350" s="3">
        <v>0</v>
      </c>
      <c r="AU1350" s="3">
        <v>0</v>
      </c>
      <c r="AV1350" s="2">
        <v>0</v>
      </c>
      <c r="AW1350" s="3">
        <v>0</v>
      </c>
      <c r="AX1350" s="3">
        <v>0</v>
      </c>
      <c r="AY1350" s="2">
        <v>0</v>
      </c>
      <c r="AZ1350" s="3">
        <v>0</v>
      </c>
      <c r="BA1350" s="3">
        <v>0</v>
      </c>
      <c r="BB1350" s="2">
        <v>0</v>
      </c>
      <c r="BC1350" s="3">
        <v>0</v>
      </c>
      <c r="BD1350" s="3">
        <v>0</v>
      </c>
      <c r="BE1350" s="2">
        <v>0</v>
      </c>
      <c r="BF1350" s="3">
        <v>0</v>
      </c>
      <c r="BG1350" s="3">
        <v>0</v>
      </c>
      <c r="BH1350" s="2">
        <v>0</v>
      </c>
      <c r="BI1350" s="3">
        <v>0</v>
      </c>
      <c r="BJ1350" s="3">
        <v>0</v>
      </c>
      <c r="BK1350" s="2">
        <v>0</v>
      </c>
      <c r="BM1350" s="4">
        <f t="shared" si="253"/>
        <v>0</v>
      </c>
      <c r="BN1350" s="4">
        <f t="shared" si="254"/>
        <v>0</v>
      </c>
      <c r="BO1350" s="4">
        <f t="shared" si="255"/>
        <v>0</v>
      </c>
      <c r="BP1350" s="4">
        <f t="shared" si="256"/>
        <v>0</v>
      </c>
      <c r="BQ1350" s="4">
        <f t="shared" si="257"/>
        <v>0</v>
      </c>
      <c r="BR1350" s="4">
        <f t="shared" si="258"/>
        <v>0</v>
      </c>
      <c r="BS1350" s="4">
        <f t="shared" si="259"/>
        <v>0</v>
      </c>
      <c r="BT1350" s="4">
        <f t="shared" si="260"/>
        <v>0</v>
      </c>
      <c r="BU1350" s="4">
        <f t="shared" si="261"/>
        <v>0</v>
      </c>
      <c r="BV1350" s="4">
        <f t="shared" si="262"/>
        <v>0</v>
      </c>
      <c r="BW1350" s="4">
        <f t="shared" si="263"/>
        <v>0</v>
      </c>
      <c r="BX1350" s="4">
        <f t="shared" si="264"/>
        <v>0</v>
      </c>
    </row>
    <row r="1351" spans="1:76" x14ac:dyDescent="0.25">
      <c r="A1351">
        <v>16</v>
      </c>
      <c r="B1351" t="s">
        <v>60</v>
      </c>
      <c r="C1351" t="s">
        <v>61</v>
      </c>
      <c r="D1351">
        <v>2021</v>
      </c>
      <c r="E1351" t="s">
        <v>62</v>
      </c>
      <c r="F1351" t="s">
        <v>63</v>
      </c>
      <c r="G1351">
        <v>2</v>
      </c>
      <c r="H1351" t="s">
        <v>64</v>
      </c>
      <c r="I1351" t="s">
        <v>3570</v>
      </c>
      <c r="J1351" t="s">
        <v>2378</v>
      </c>
      <c r="K1351" t="s">
        <v>2379</v>
      </c>
      <c r="L1351" t="s">
        <v>3598</v>
      </c>
      <c r="M1351" t="s">
        <v>400</v>
      </c>
      <c r="N1351" t="s">
        <v>3611</v>
      </c>
      <c r="O1351" t="s">
        <v>68</v>
      </c>
      <c r="P1351" t="s">
        <v>3616</v>
      </c>
      <c r="Q1351" t="s">
        <v>69</v>
      </c>
      <c r="R1351" t="s">
        <v>3908</v>
      </c>
      <c r="S1351" t="s">
        <v>2380</v>
      </c>
      <c r="T1351">
        <v>29</v>
      </c>
      <c r="U1351">
        <v>25</v>
      </c>
      <c r="V1351" t="s">
        <v>2413</v>
      </c>
      <c r="W1351">
        <v>2</v>
      </c>
      <c r="X1351" t="s">
        <v>76</v>
      </c>
      <c r="Y1351">
        <v>1</v>
      </c>
      <c r="Z1351" t="s">
        <v>73</v>
      </c>
      <c r="AA1351">
        <v>1</v>
      </c>
      <c r="AB1351" s="2">
        <v>0</v>
      </c>
      <c r="AC1351" s="2">
        <v>0</v>
      </c>
      <c r="AD1351" s="2">
        <v>0</v>
      </c>
      <c r="AE1351" s="2">
        <v>0</v>
      </c>
      <c r="AF1351" s="2">
        <v>0</v>
      </c>
      <c r="AG1351" s="2">
        <v>0</v>
      </c>
      <c r="AH1351" s="2">
        <v>0</v>
      </c>
      <c r="AI1351" s="2">
        <v>0</v>
      </c>
      <c r="AJ1351" s="2">
        <v>0</v>
      </c>
      <c r="AK1351" s="2">
        <v>100</v>
      </c>
      <c r="AL1351" s="2">
        <v>0</v>
      </c>
      <c r="AM1351" s="2">
        <v>0</v>
      </c>
      <c r="AN1351" s="2">
        <v>100</v>
      </c>
      <c r="AO1351" s="2">
        <v>0</v>
      </c>
      <c r="AP1351" s="2">
        <v>0</v>
      </c>
      <c r="AQ1351" s="2" t="s">
        <v>77</v>
      </c>
      <c r="AR1351" s="2" t="s">
        <v>77</v>
      </c>
      <c r="AS1351" s="2" t="s">
        <v>77</v>
      </c>
      <c r="AT1351" s="3">
        <v>0</v>
      </c>
      <c r="AU1351" s="3">
        <v>0</v>
      </c>
      <c r="AV1351" s="2">
        <v>0</v>
      </c>
      <c r="AW1351" s="3">
        <v>0</v>
      </c>
      <c r="AX1351" s="3">
        <v>0</v>
      </c>
      <c r="AY1351" s="2">
        <v>0</v>
      </c>
      <c r="AZ1351" s="3">
        <v>0</v>
      </c>
      <c r="BA1351" s="3">
        <v>0</v>
      </c>
      <c r="BB1351" s="2">
        <v>0</v>
      </c>
      <c r="BC1351" s="3">
        <v>460680000</v>
      </c>
      <c r="BD1351" s="3">
        <v>0</v>
      </c>
      <c r="BE1351" s="2">
        <v>0</v>
      </c>
      <c r="BF1351" s="3">
        <v>460680000</v>
      </c>
      <c r="BG1351" s="3">
        <v>0</v>
      </c>
      <c r="BH1351" s="2">
        <v>0</v>
      </c>
      <c r="BI1351" s="3">
        <v>921360000</v>
      </c>
      <c r="BJ1351" s="3">
        <v>0</v>
      </c>
      <c r="BK1351" s="2">
        <v>0</v>
      </c>
      <c r="BM1351" s="4">
        <f t="shared" si="253"/>
        <v>0</v>
      </c>
      <c r="BN1351" s="4">
        <f t="shared" si="254"/>
        <v>0</v>
      </c>
      <c r="BO1351" s="4">
        <f t="shared" si="255"/>
        <v>0</v>
      </c>
      <c r="BP1351" s="4">
        <f t="shared" si="256"/>
        <v>0</v>
      </c>
      <c r="BQ1351" s="4">
        <f t="shared" si="257"/>
        <v>0</v>
      </c>
      <c r="BR1351" s="4">
        <f t="shared" si="258"/>
        <v>0</v>
      </c>
      <c r="BS1351" s="4">
        <f t="shared" si="259"/>
        <v>460.68</v>
      </c>
      <c r="BT1351" s="4">
        <f t="shared" si="260"/>
        <v>0</v>
      </c>
      <c r="BU1351" s="4">
        <f t="shared" si="261"/>
        <v>460.68</v>
      </c>
      <c r="BV1351" s="4">
        <f t="shared" si="262"/>
        <v>0</v>
      </c>
      <c r="BW1351" s="4">
        <f t="shared" si="263"/>
        <v>921.36</v>
      </c>
      <c r="BX1351" s="4">
        <f t="shared" si="264"/>
        <v>0</v>
      </c>
    </row>
    <row r="1352" spans="1:76" x14ac:dyDescent="0.25">
      <c r="A1352">
        <v>16</v>
      </c>
      <c r="B1352" t="s">
        <v>60</v>
      </c>
      <c r="C1352" t="s">
        <v>61</v>
      </c>
      <c r="D1352">
        <v>2021</v>
      </c>
      <c r="E1352" t="s">
        <v>62</v>
      </c>
      <c r="F1352" t="s">
        <v>63</v>
      </c>
      <c r="G1352">
        <v>2</v>
      </c>
      <c r="H1352" t="s">
        <v>64</v>
      </c>
      <c r="I1352" t="s">
        <v>3571</v>
      </c>
      <c r="J1352" t="s">
        <v>2414</v>
      </c>
      <c r="K1352" t="s">
        <v>2415</v>
      </c>
      <c r="L1352" t="s">
        <v>3602</v>
      </c>
      <c r="M1352" t="s">
        <v>868</v>
      </c>
      <c r="N1352" t="s">
        <v>3613</v>
      </c>
      <c r="O1352" t="s">
        <v>259</v>
      </c>
      <c r="P1352" t="s">
        <v>3638</v>
      </c>
      <c r="Q1352" t="s">
        <v>885</v>
      </c>
      <c r="R1352" t="s">
        <v>3909</v>
      </c>
      <c r="S1352" t="s">
        <v>2416</v>
      </c>
      <c r="T1352">
        <v>20</v>
      </c>
      <c r="U1352">
        <v>1</v>
      </c>
      <c r="V1352" t="s">
        <v>2417</v>
      </c>
      <c r="W1352">
        <v>1</v>
      </c>
      <c r="X1352" t="s">
        <v>72</v>
      </c>
      <c r="Y1352">
        <v>1</v>
      </c>
      <c r="Z1352" t="s">
        <v>73</v>
      </c>
      <c r="AA1352">
        <v>1</v>
      </c>
      <c r="AB1352" s="2">
        <v>20</v>
      </c>
      <c r="AC1352" s="2">
        <v>20</v>
      </c>
      <c r="AD1352" s="2">
        <v>100</v>
      </c>
      <c r="AE1352" s="2">
        <v>300</v>
      </c>
      <c r="AF1352" s="2">
        <v>280</v>
      </c>
      <c r="AG1352" s="2">
        <v>93.33</v>
      </c>
      <c r="AH1352" s="2">
        <v>480</v>
      </c>
      <c r="AI1352" s="2">
        <v>0</v>
      </c>
      <c r="AJ1352" s="2">
        <v>0</v>
      </c>
      <c r="AK1352" s="2">
        <v>400</v>
      </c>
      <c r="AL1352" s="2">
        <v>0</v>
      </c>
      <c r="AM1352" s="2">
        <v>0</v>
      </c>
      <c r="AN1352" s="2">
        <v>50</v>
      </c>
      <c r="AO1352" s="2">
        <v>0</v>
      </c>
      <c r="AP1352" s="2">
        <v>0</v>
      </c>
      <c r="AQ1352" s="2">
        <v>1250</v>
      </c>
      <c r="AR1352" s="2">
        <v>300</v>
      </c>
      <c r="AS1352" s="2">
        <v>24</v>
      </c>
      <c r="AT1352" s="3">
        <v>1562152103</v>
      </c>
      <c r="AU1352" s="3">
        <v>1072739481</v>
      </c>
      <c r="AV1352" s="2">
        <v>68.67</v>
      </c>
      <c r="AW1352" s="3">
        <v>4680171442</v>
      </c>
      <c r="AX1352" s="3">
        <v>4544842307</v>
      </c>
      <c r="AY1352" s="2">
        <v>97.11</v>
      </c>
      <c r="AZ1352" s="3">
        <v>1963750000</v>
      </c>
      <c r="BA1352" s="3">
        <v>0</v>
      </c>
      <c r="BB1352" s="2">
        <v>0</v>
      </c>
      <c r="BC1352" s="3">
        <v>4117000000</v>
      </c>
      <c r="BD1352" s="3">
        <v>0</v>
      </c>
      <c r="BE1352" s="2">
        <v>0</v>
      </c>
      <c r="BF1352" s="3">
        <v>269733265</v>
      </c>
      <c r="BG1352" s="3">
        <v>0</v>
      </c>
      <c r="BH1352" s="2">
        <v>0</v>
      </c>
      <c r="BI1352" s="3">
        <v>12592806810</v>
      </c>
      <c r="BJ1352" s="3">
        <v>5617581788</v>
      </c>
      <c r="BK1352" s="2">
        <v>44.61</v>
      </c>
      <c r="BL1352" t="s">
        <v>2418</v>
      </c>
      <c r="BM1352" s="4">
        <f t="shared" si="253"/>
        <v>1562.1521029999999</v>
      </c>
      <c r="BN1352" s="4">
        <f t="shared" si="254"/>
        <v>1072.7394810000001</v>
      </c>
      <c r="BO1352" s="4">
        <f t="shared" si="255"/>
        <v>4680.1714419999998</v>
      </c>
      <c r="BP1352" s="4">
        <f t="shared" si="256"/>
        <v>4544.8423069999999</v>
      </c>
      <c r="BQ1352" s="4">
        <f t="shared" si="257"/>
        <v>1963.75</v>
      </c>
      <c r="BR1352" s="4">
        <f t="shared" si="258"/>
        <v>0</v>
      </c>
      <c r="BS1352" s="4">
        <f t="shared" si="259"/>
        <v>4117</v>
      </c>
      <c r="BT1352" s="4">
        <f t="shared" si="260"/>
        <v>0</v>
      </c>
      <c r="BU1352" s="4">
        <f t="shared" si="261"/>
        <v>269.73326500000002</v>
      </c>
      <c r="BV1352" s="4">
        <f t="shared" si="262"/>
        <v>0</v>
      </c>
      <c r="BW1352" s="4">
        <f t="shared" si="263"/>
        <v>12592.80681</v>
      </c>
      <c r="BX1352" s="4">
        <f t="shared" si="264"/>
        <v>5617.5817879999995</v>
      </c>
    </row>
    <row r="1353" spans="1:76" x14ac:dyDescent="0.25">
      <c r="A1353">
        <v>16</v>
      </c>
      <c r="B1353" t="s">
        <v>60</v>
      </c>
      <c r="C1353" t="s">
        <v>61</v>
      </c>
      <c r="D1353">
        <v>2021</v>
      </c>
      <c r="E1353" t="s">
        <v>62</v>
      </c>
      <c r="F1353" t="s">
        <v>63</v>
      </c>
      <c r="G1353">
        <v>2</v>
      </c>
      <c r="H1353" t="s">
        <v>64</v>
      </c>
      <c r="I1353" t="s">
        <v>3571</v>
      </c>
      <c r="J1353" t="s">
        <v>2414</v>
      </c>
      <c r="K1353" t="s">
        <v>2415</v>
      </c>
      <c r="L1353" t="s">
        <v>3602</v>
      </c>
      <c r="M1353" t="s">
        <v>868</v>
      </c>
      <c r="N1353" t="s">
        <v>3613</v>
      </c>
      <c r="O1353" t="s">
        <v>259</v>
      </c>
      <c r="P1353" t="s">
        <v>3638</v>
      </c>
      <c r="Q1353" t="s">
        <v>885</v>
      </c>
      <c r="R1353" t="s">
        <v>3909</v>
      </c>
      <c r="S1353" t="s">
        <v>2416</v>
      </c>
      <c r="T1353">
        <v>20</v>
      </c>
      <c r="U1353">
        <v>2</v>
      </c>
      <c r="V1353" t="s">
        <v>2419</v>
      </c>
      <c r="W1353">
        <v>1</v>
      </c>
      <c r="X1353" t="s">
        <v>72</v>
      </c>
      <c r="Y1353">
        <v>1</v>
      </c>
      <c r="Z1353" t="s">
        <v>73</v>
      </c>
      <c r="AA1353">
        <v>1</v>
      </c>
      <c r="AB1353" s="2">
        <v>0</v>
      </c>
      <c r="AC1353" s="2">
        <v>0</v>
      </c>
      <c r="AD1353" s="2">
        <v>0</v>
      </c>
      <c r="AE1353" s="2">
        <v>143</v>
      </c>
      <c r="AF1353" s="2">
        <v>0</v>
      </c>
      <c r="AG1353" s="2">
        <v>0</v>
      </c>
      <c r="AH1353" s="2">
        <v>497</v>
      </c>
      <c r="AI1353" s="2">
        <v>0</v>
      </c>
      <c r="AJ1353" s="2">
        <v>0</v>
      </c>
      <c r="AK1353" s="2">
        <v>460</v>
      </c>
      <c r="AL1353" s="2">
        <v>0</v>
      </c>
      <c r="AM1353" s="2">
        <v>0</v>
      </c>
      <c r="AN1353" s="2">
        <v>150</v>
      </c>
      <c r="AO1353" s="2">
        <v>0</v>
      </c>
      <c r="AP1353" s="2">
        <v>0</v>
      </c>
      <c r="AQ1353" s="2">
        <v>1250</v>
      </c>
      <c r="AR1353" s="2">
        <v>0</v>
      </c>
      <c r="AS1353" s="2">
        <v>0</v>
      </c>
      <c r="AT1353" s="3">
        <v>0</v>
      </c>
      <c r="AU1353" s="3">
        <v>0</v>
      </c>
      <c r="AV1353" s="2">
        <v>0</v>
      </c>
      <c r="AW1353" s="3">
        <v>1456900000</v>
      </c>
      <c r="AX1353" s="3">
        <v>1454454730</v>
      </c>
      <c r="AY1353" s="2">
        <v>99.83</v>
      </c>
      <c r="AZ1353" s="3">
        <v>4612014000</v>
      </c>
      <c r="BA1353" s="3">
        <v>0</v>
      </c>
      <c r="BB1353" s="2">
        <v>0</v>
      </c>
      <c r="BC1353" s="3">
        <v>1082000000</v>
      </c>
      <c r="BD1353" s="3">
        <v>0</v>
      </c>
      <c r="BE1353" s="2">
        <v>0</v>
      </c>
      <c r="BF1353" s="3">
        <v>1235434856</v>
      </c>
      <c r="BG1353" s="3">
        <v>0</v>
      </c>
      <c r="BH1353" s="2">
        <v>0</v>
      </c>
      <c r="BI1353" s="3">
        <v>8386348856</v>
      </c>
      <c r="BJ1353" s="3">
        <v>1454454730</v>
      </c>
      <c r="BK1353" s="2">
        <v>17.34</v>
      </c>
      <c r="BL1353" t="s">
        <v>2420</v>
      </c>
      <c r="BM1353" s="4">
        <f t="shared" si="253"/>
        <v>0</v>
      </c>
      <c r="BN1353" s="4">
        <f t="shared" si="254"/>
        <v>0</v>
      </c>
      <c r="BO1353" s="4">
        <f t="shared" si="255"/>
        <v>1456.9</v>
      </c>
      <c r="BP1353" s="4">
        <f t="shared" si="256"/>
        <v>1454.4547299999999</v>
      </c>
      <c r="BQ1353" s="4">
        <f t="shared" si="257"/>
        <v>4612.0140000000001</v>
      </c>
      <c r="BR1353" s="4">
        <f t="shared" si="258"/>
        <v>0</v>
      </c>
      <c r="BS1353" s="4">
        <f t="shared" si="259"/>
        <v>1082</v>
      </c>
      <c r="BT1353" s="4">
        <f t="shared" si="260"/>
        <v>0</v>
      </c>
      <c r="BU1353" s="4">
        <f t="shared" si="261"/>
        <v>1235.4348560000001</v>
      </c>
      <c r="BV1353" s="4">
        <f t="shared" si="262"/>
        <v>0</v>
      </c>
      <c r="BW1353" s="4">
        <f t="shared" si="263"/>
        <v>8386.3488560000005</v>
      </c>
      <c r="BX1353" s="4">
        <f t="shared" si="264"/>
        <v>1454.4547299999999</v>
      </c>
    </row>
    <row r="1354" spans="1:76" x14ac:dyDescent="0.25">
      <c r="A1354">
        <v>16</v>
      </c>
      <c r="B1354" t="s">
        <v>60</v>
      </c>
      <c r="C1354" t="s">
        <v>61</v>
      </c>
      <c r="D1354">
        <v>2021</v>
      </c>
      <c r="E1354" t="s">
        <v>62</v>
      </c>
      <c r="F1354" t="s">
        <v>63</v>
      </c>
      <c r="G1354">
        <v>2</v>
      </c>
      <c r="H1354" t="s">
        <v>64</v>
      </c>
      <c r="I1354" t="s">
        <v>3571</v>
      </c>
      <c r="J1354" t="s">
        <v>2414</v>
      </c>
      <c r="K1354" t="s">
        <v>2415</v>
      </c>
      <c r="L1354" t="s">
        <v>3602</v>
      </c>
      <c r="M1354" t="s">
        <v>868</v>
      </c>
      <c r="N1354" t="s">
        <v>3613</v>
      </c>
      <c r="O1354" t="s">
        <v>259</v>
      </c>
      <c r="P1354" t="s">
        <v>3638</v>
      </c>
      <c r="Q1354" t="s">
        <v>885</v>
      </c>
      <c r="R1354" t="s">
        <v>3909</v>
      </c>
      <c r="S1354" t="s">
        <v>2416</v>
      </c>
      <c r="T1354">
        <v>20</v>
      </c>
      <c r="U1354">
        <v>3</v>
      </c>
      <c r="V1354" t="s">
        <v>2421</v>
      </c>
      <c r="W1354">
        <v>1</v>
      </c>
      <c r="X1354" t="s">
        <v>72</v>
      </c>
      <c r="Y1354">
        <v>1</v>
      </c>
      <c r="Z1354" t="s">
        <v>73</v>
      </c>
      <c r="AA1354">
        <v>1</v>
      </c>
      <c r="AB1354" s="2">
        <v>50</v>
      </c>
      <c r="AC1354" s="2">
        <v>50</v>
      </c>
      <c r="AD1354" s="2">
        <v>100</v>
      </c>
      <c r="AE1354" s="2">
        <v>250</v>
      </c>
      <c r="AF1354" s="2">
        <v>250</v>
      </c>
      <c r="AG1354" s="2">
        <v>100</v>
      </c>
      <c r="AH1354" s="2">
        <v>600</v>
      </c>
      <c r="AI1354" s="2">
        <v>0</v>
      </c>
      <c r="AJ1354" s="2">
        <v>0</v>
      </c>
      <c r="AK1354" s="2">
        <v>550</v>
      </c>
      <c r="AL1354" s="2">
        <v>0</v>
      </c>
      <c r="AM1354" s="2">
        <v>0</v>
      </c>
      <c r="AN1354" s="2">
        <v>50</v>
      </c>
      <c r="AO1354" s="2">
        <v>0</v>
      </c>
      <c r="AP1354" s="2">
        <v>0</v>
      </c>
      <c r="AQ1354" s="2">
        <v>1500</v>
      </c>
      <c r="AR1354" s="2">
        <v>300</v>
      </c>
      <c r="AS1354" s="2">
        <v>20</v>
      </c>
      <c r="AT1354" s="3">
        <v>3103269606</v>
      </c>
      <c r="AU1354" s="3">
        <v>2913947372</v>
      </c>
      <c r="AV1354" s="2">
        <v>93.9</v>
      </c>
      <c r="AW1354" s="3">
        <v>3932276784</v>
      </c>
      <c r="AX1354" s="3">
        <v>3805545813</v>
      </c>
      <c r="AY1354" s="2">
        <v>96.78</v>
      </c>
      <c r="AZ1354" s="3">
        <v>3774236000</v>
      </c>
      <c r="BA1354" s="3">
        <v>0</v>
      </c>
      <c r="BB1354" s="2">
        <v>0</v>
      </c>
      <c r="BC1354" s="3">
        <v>5050000000</v>
      </c>
      <c r="BD1354" s="3">
        <v>0</v>
      </c>
      <c r="BE1354" s="2">
        <v>0</v>
      </c>
      <c r="BF1354" s="3">
        <v>1000000000</v>
      </c>
      <c r="BG1354" s="3">
        <v>0</v>
      </c>
      <c r="BH1354" s="2">
        <v>0</v>
      </c>
      <c r="BI1354" s="3">
        <v>16859782390</v>
      </c>
      <c r="BJ1354" s="3">
        <v>6719493185</v>
      </c>
      <c r="BK1354" s="2">
        <v>39.86</v>
      </c>
      <c r="BL1354" t="s">
        <v>2422</v>
      </c>
      <c r="BM1354" s="4">
        <f t="shared" si="253"/>
        <v>3103.2696059999998</v>
      </c>
      <c r="BN1354" s="4">
        <f t="shared" si="254"/>
        <v>2913.9473720000001</v>
      </c>
      <c r="BO1354" s="4">
        <f t="shared" si="255"/>
        <v>3932.2767840000001</v>
      </c>
      <c r="BP1354" s="4">
        <f t="shared" si="256"/>
        <v>3805.5458130000002</v>
      </c>
      <c r="BQ1354" s="4">
        <f t="shared" si="257"/>
        <v>3774.2359999999999</v>
      </c>
      <c r="BR1354" s="4">
        <f t="shared" si="258"/>
        <v>0</v>
      </c>
      <c r="BS1354" s="4">
        <f t="shared" si="259"/>
        <v>5050</v>
      </c>
      <c r="BT1354" s="4">
        <f t="shared" si="260"/>
        <v>0</v>
      </c>
      <c r="BU1354" s="4">
        <f t="shared" si="261"/>
        <v>1000</v>
      </c>
      <c r="BV1354" s="4">
        <f t="shared" si="262"/>
        <v>0</v>
      </c>
      <c r="BW1354" s="4">
        <f t="shared" si="263"/>
        <v>16859.78239</v>
      </c>
      <c r="BX1354" s="4">
        <f t="shared" si="264"/>
        <v>6719.4931850000003</v>
      </c>
    </row>
    <row r="1355" spans="1:76" x14ac:dyDescent="0.25">
      <c r="A1355">
        <v>16</v>
      </c>
      <c r="B1355" t="s">
        <v>60</v>
      </c>
      <c r="C1355" t="s">
        <v>61</v>
      </c>
      <c r="D1355">
        <v>2021</v>
      </c>
      <c r="E1355" t="s">
        <v>62</v>
      </c>
      <c r="F1355" t="s">
        <v>63</v>
      </c>
      <c r="G1355">
        <v>2</v>
      </c>
      <c r="H1355" t="s">
        <v>64</v>
      </c>
      <c r="I1355" t="s">
        <v>3571</v>
      </c>
      <c r="J1355" t="s">
        <v>2414</v>
      </c>
      <c r="K1355" t="s">
        <v>2415</v>
      </c>
      <c r="L1355" t="s">
        <v>3602</v>
      </c>
      <c r="M1355" t="s">
        <v>868</v>
      </c>
      <c r="N1355" t="s">
        <v>3613</v>
      </c>
      <c r="O1355" t="s">
        <v>259</v>
      </c>
      <c r="P1355" t="s">
        <v>3638</v>
      </c>
      <c r="Q1355" t="s">
        <v>885</v>
      </c>
      <c r="R1355" t="s">
        <v>3909</v>
      </c>
      <c r="S1355" t="s">
        <v>2416</v>
      </c>
      <c r="T1355">
        <v>20</v>
      </c>
      <c r="U1355">
        <v>4</v>
      </c>
      <c r="V1355" t="s">
        <v>2423</v>
      </c>
      <c r="W1355">
        <v>3</v>
      </c>
      <c r="X1355" t="s">
        <v>138</v>
      </c>
      <c r="Y1355">
        <v>1</v>
      </c>
      <c r="Z1355" t="s">
        <v>73</v>
      </c>
      <c r="AA1355">
        <v>1</v>
      </c>
      <c r="AB1355" s="2">
        <v>20</v>
      </c>
      <c r="AC1355" s="2">
        <v>20</v>
      </c>
      <c r="AD1355" s="2">
        <v>100</v>
      </c>
      <c r="AE1355" s="2">
        <v>45</v>
      </c>
      <c r="AF1355" s="2">
        <v>40.75</v>
      </c>
      <c r="AG1355" s="2">
        <v>90.56</v>
      </c>
      <c r="AH1355" s="2">
        <v>80</v>
      </c>
      <c r="AI1355" s="2">
        <v>0</v>
      </c>
      <c r="AJ1355" s="2">
        <v>0</v>
      </c>
      <c r="AK1355" s="2">
        <v>100</v>
      </c>
      <c r="AL1355" s="2">
        <v>0</v>
      </c>
      <c r="AM1355" s="2">
        <v>0</v>
      </c>
      <c r="AN1355" s="2">
        <v>100</v>
      </c>
      <c r="AO1355" s="2">
        <v>0</v>
      </c>
      <c r="AP1355" s="2">
        <v>0</v>
      </c>
      <c r="AQ1355" s="2" t="s">
        <v>77</v>
      </c>
      <c r="AR1355" s="2" t="s">
        <v>77</v>
      </c>
      <c r="AS1355" s="2" t="s">
        <v>77</v>
      </c>
      <c r="AT1355" s="3">
        <v>80000000</v>
      </c>
      <c r="AU1355" s="3">
        <v>37800000</v>
      </c>
      <c r="AV1355" s="2">
        <v>47.25</v>
      </c>
      <c r="AW1355" s="3">
        <v>2986400000</v>
      </c>
      <c r="AX1355" s="3">
        <v>2978800000</v>
      </c>
      <c r="AY1355" s="2">
        <v>99.75</v>
      </c>
      <c r="AZ1355" s="3">
        <v>4650000000</v>
      </c>
      <c r="BA1355" s="3">
        <v>0</v>
      </c>
      <c r="BB1355" s="2">
        <v>0</v>
      </c>
      <c r="BC1355" s="3">
        <v>6188000000</v>
      </c>
      <c r="BD1355" s="3">
        <v>0</v>
      </c>
      <c r="BE1355" s="2">
        <v>0</v>
      </c>
      <c r="BF1355" s="3">
        <v>70000000</v>
      </c>
      <c r="BG1355" s="3">
        <v>0</v>
      </c>
      <c r="BH1355" s="2">
        <v>0</v>
      </c>
      <c r="BI1355" s="3">
        <v>13974400000</v>
      </c>
      <c r="BJ1355" s="3">
        <v>3016600000</v>
      </c>
      <c r="BK1355" s="2">
        <v>21.59</v>
      </c>
      <c r="BL1355" t="s">
        <v>2424</v>
      </c>
      <c r="BM1355" s="4">
        <f t="shared" si="253"/>
        <v>80</v>
      </c>
      <c r="BN1355" s="4">
        <f t="shared" si="254"/>
        <v>37.799999999999997</v>
      </c>
      <c r="BO1355" s="4">
        <f t="shared" si="255"/>
        <v>2986.4</v>
      </c>
      <c r="BP1355" s="4">
        <f t="shared" si="256"/>
        <v>2978.8</v>
      </c>
      <c r="BQ1355" s="4">
        <f t="shared" si="257"/>
        <v>4650</v>
      </c>
      <c r="BR1355" s="4">
        <f t="shared" si="258"/>
        <v>0</v>
      </c>
      <c r="BS1355" s="4">
        <f t="shared" si="259"/>
        <v>6188</v>
      </c>
      <c r="BT1355" s="4">
        <f t="shared" si="260"/>
        <v>0</v>
      </c>
      <c r="BU1355" s="4">
        <f t="shared" si="261"/>
        <v>70</v>
      </c>
      <c r="BV1355" s="4">
        <f t="shared" si="262"/>
        <v>0</v>
      </c>
      <c r="BW1355" s="4">
        <f t="shared" si="263"/>
        <v>13974.4</v>
      </c>
      <c r="BX1355" s="4">
        <f t="shared" si="264"/>
        <v>3016.6000000000004</v>
      </c>
    </row>
    <row r="1356" spans="1:76" x14ac:dyDescent="0.25">
      <c r="A1356">
        <v>16</v>
      </c>
      <c r="B1356" t="s">
        <v>60</v>
      </c>
      <c r="C1356" t="s">
        <v>61</v>
      </c>
      <c r="D1356">
        <v>2021</v>
      </c>
      <c r="E1356" t="s">
        <v>62</v>
      </c>
      <c r="F1356" t="s">
        <v>63</v>
      </c>
      <c r="G1356">
        <v>2</v>
      </c>
      <c r="H1356" t="s">
        <v>64</v>
      </c>
      <c r="I1356" t="s">
        <v>3571</v>
      </c>
      <c r="J1356" t="s">
        <v>2414</v>
      </c>
      <c r="K1356" t="s">
        <v>2415</v>
      </c>
      <c r="L1356" t="s">
        <v>3602</v>
      </c>
      <c r="M1356" t="s">
        <v>868</v>
      </c>
      <c r="N1356" t="s">
        <v>3613</v>
      </c>
      <c r="O1356" t="s">
        <v>259</v>
      </c>
      <c r="P1356" t="s">
        <v>3638</v>
      </c>
      <c r="Q1356" t="s">
        <v>885</v>
      </c>
      <c r="R1356" t="s">
        <v>3909</v>
      </c>
      <c r="S1356" t="s">
        <v>2416</v>
      </c>
      <c r="T1356">
        <v>20</v>
      </c>
      <c r="U1356">
        <v>5</v>
      </c>
      <c r="V1356" t="s">
        <v>2425</v>
      </c>
      <c r="W1356">
        <v>1</v>
      </c>
      <c r="X1356" t="s">
        <v>72</v>
      </c>
      <c r="Y1356">
        <v>1</v>
      </c>
      <c r="Z1356" t="s">
        <v>73</v>
      </c>
      <c r="AA1356">
        <v>1</v>
      </c>
      <c r="AB1356" s="2">
        <v>0</v>
      </c>
      <c r="AC1356" s="2">
        <v>0</v>
      </c>
      <c r="AD1356" s="2">
        <v>0</v>
      </c>
      <c r="AE1356" s="2">
        <v>406</v>
      </c>
      <c r="AF1356" s="2">
        <v>406</v>
      </c>
      <c r="AG1356" s="2">
        <v>100</v>
      </c>
      <c r="AH1356" s="2">
        <v>0</v>
      </c>
      <c r="AI1356" s="2">
        <v>0</v>
      </c>
      <c r="AJ1356" s="2">
        <v>0</v>
      </c>
      <c r="AK1356" s="2">
        <v>3994</v>
      </c>
      <c r="AL1356" s="2">
        <v>0</v>
      </c>
      <c r="AM1356" s="2">
        <v>0</v>
      </c>
      <c r="AN1356" s="2">
        <v>600</v>
      </c>
      <c r="AO1356" s="2">
        <v>0</v>
      </c>
      <c r="AP1356" s="2">
        <v>0</v>
      </c>
      <c r="AQ1356" s="2">
        <v>5000</v>
      </c>
      <c r="AR1356" s="2">
        <v>406</v>
      </c>
      <c r="AS1356" s="2">
        <v>8.1199999999999992</v>
      </c>
      <c r="AT1356" s="3">
        <v>0</v>
      </c>
      <c r="AU1356" s="3">
        <v>0</v>
      </c>
      <c r="AV1356" s="2">
        <v>0</v>
      </c>
      <c r="AW1356" s="3">
        <v>165096800</v>
      </c>
      <c r="AX1356" s="3">
        <v>123822600</v>
      </c>
      <c r="AY1356" s="2">
        <v>75</v>
      </c>
      <c r="AZ1356" s="3">
        <v>0</v>
      </c>
      <c r="BA1356" s="3">
        <v>0</v>
      </c>
      <c r="BB1356" s="2">
        <v>0</v>
      </c>
      <c r="BC1356" s="3">
        <v>870000000</v>
      </c>
      <c r="BD1356" s="3">
        <v>0</v>
      </c>
      <c r="BE1356" s="2">
        <v>0</v>
      </c>
      <c r="BF1356" s="3">
        <v>265500000</v>
      </c>
      <c r="BG1356" s="3">
        <v>0</v>
      </c>
      <c r="BH1356" s="2">
        <v>0</v>
      </c>
      <c r="BI1356" s="3">
        <v>1300596800</v>
      </c>
      <c r="BJ1356" s="3">
        <v>123822600</v>
      </c>
      <c r="BK1356" s="2">
        <v>9.52</v>
      </c>
      <c r="BL1356" t="s">
        <v>2426</v>
      </c>
      <c r="BM1356" s="4">
        <f t="shared" si="253"/>
        <v>0</v>
      </c>
      <c r="BN1356" s="4">
        <f t="shared" si="254"/>
        <v>0</v>
      </c>
      <c r="BO1356" s="4">
        <f t="shared" si="255"/>
        <v>165.0968</v>
      </c>
      <c r="BP1356" s="4">
        <f t="shared" si="256"/>
        <v>123.82259999999999</v>
      </c>
      <c r="BQ1356" s="4">
        <f t="shared" si="257"/>
        <v>0</v>
      </c>
      <c r="BR1356" s="4">
        <f t="shared" si="258"/>
        <v>0</v>
      </c>
      <c r="BS1356" s="4">
        <f t="shared" si="259"/>
        <v>870</v>
      </c>
      <c r="BT1356" s="4">
        <f t="shared" si="260"/>
        <v>0</v>
      </c>
      <c r="BU1356" s="4">
        <f t="shared" si="261"/>
        <v>265.5</v>
      </c>
      <c r="BV1356" s="4">
        <f t="shared" si="262"/>
        <v>0</v>
      </c>
      <c r="BW1356" s="4">
        <f t="shared" si="263"/>
        <v>1300.5968</v>
      </c>
      <c r="BX1356" s="4">
        <f t="shared" si="264"/>
        <v>123.82259999999999</v>
      </c>
    </row>
    <row r="1357" spans="1:76" x14ac:dyDescent="0.25">
      <c r="A1357">
        <v>16</v>
      </c>
      <c r="B1357" t="s">
        <v>60</v>
      </c>
      <c r="C1357" t="s">
        <v>61</v>
      </c>
      <c r="D1357">
        <v>2021</v>
      </c>
      <c r="E1357" t="s">
        <v>62</v>
      </c>
      <c r="F1357" t="s">
        <v>63</v>
      </c>
      <c r="G1357">
        <v>2</v>
      </c>
      <c r="H1357" t="s">
        <v>64</v>
      </c>
      <c r="I1357" t="s">
        <v>3571</v>
      </c>
      <c r="J1357" t="s">
        <v>2414</v>
      </c>
      <c r="K1357" t="s">
        <v>2415</v>
      </c>
      <c r="L1357" t="s">
        <v>3602</v>
      </c>
      <c r="M1357" t="s">
        <v>868</v>
      </c>
      <c r="N1357" t="s">
        <v>3613</v>
      </c>
      <c r="O1357" t="s">
        <v>259</v>
      </c>
      <c r="P1357" t="s">
        <v>3638</v>
      </c>
      <c r="Q1357" t="s">
        <v>885</v>
      </c>
      <c r="R1357" t="s">
        <v>3910</v>
      </c>
      <c r="S1357" t="s">
        <v>2427</v>
      </c>
      <c r="T1357">
        <v>24</v>
      </c>
      <c r="U1357">
        <v>1</v>
      </c>
      <c r="V1357" t="s">
        <v>2428</v>
      </c>
      <c r="W1357">
        <v>1</v>
      </c>
      <c r="X1357" t="s">
        <v>72</v>
      </c>
      <c r="Y1357">
        <v>1</v>
      </c>
      <c r="Z1357" t="s">
        <v>73</v>
      </c>
      <c r="AA1357">
        <v>1</v>
      </c>
      <c r="AB1357" s="2">
        <v>300</v>
      </c>
      <c r="AC1357" s="2">
        <v>433</v>
      </c>
      <c r="AD1357" s="2">
        <v>144.33000000000001</v>
      </c>
      <c r="AE1357" s="2">
        <v>900</v>
      </c>
      <c r="AF1357" s="2">
        <v>1005</v>
      </c>
      <c r="AG1357" s="2">
        <v>111.67</v>
      </c>
      <c r="AH1357" s="2">
        <v>600</v>
      </c>
      <c r="AI1357" s="2">
        <v>0</v>
      </c>
      <c r="AJ1357" s="2">
        <v>0</v>
      </c>
      <c r="AK1357" s="2">
        <v>400</v>
      </c>
      <c r="AL1357" s="2">
        <v>0</v>
      </c>
      <c r="AM1357" s="2">
        <v>0</v>
      </c>
      <c r="AN1357" s="2">
        <v>200</v>
      </c>
      <c r="AO1357" s="2">
        <v>0</v>
      </c>
      <c r="AP1357" s="2">
        <v>0</v>
      </c>
      <c r="AQ1357" s="2">
        <v>2400</v>
      </c>
      <c r="AR1357" s="2">
        <v>1438</v>
      </c>
      <c r="AS1357" s="2">
        <v>59.92</v>
      </c>
      <c r="AT1357" s="3">
        <v>2485910486</v>
      </c>
      <c r="AU1357" s="3">
        <v>2462637504</v>
      </c>
      <c r="AV1357" s="2">
        <v>99.06</v>
      </c>
      <c r="AW1357" s="3">
        <v>3174460251</v>
      </c>
      <c r="AX1357" s="3">
        <v>3173790307</v>
      </c>
      <c r="AY1357" s="2">
        <v>99.98</v>
      </c>
      <c r="AZ1357" s="3">
        <v>6485942106</v>
      </c>
      <c r="BA1357" s="3">
        <v>0</v>
      </c>
      <c r="BB1357" s="2">
        <v>0</v>
      </c>
      <c r="BC1357" s="3">
        <v>2650000000</v>
      </c>
      <c r="BD1357" s="3">
        <v>0</v>
      </c>
      <c r="BE1357" s="2">
        <v>0</v>
      </c>
      <c r="BF1357" s="3">
        <v>1909182663</v>
      </c>
      <c r="BG1357" s="3">
        <v>0</v>
      </c>
      <c r="BH1357" s="2">
        <v>0</v>
      </c>
      <c r="BI1357" s="3">
        <v>16705495506</v>
      </c>
      <c r="BJ1357" s="3">
        <v>5636427811</v>
      </c>
      <c r="BK1357" s="2">
        <v>33.74</v>
      </c>
      <c r="BL1357" t="s">
        <v>2429</v>
      </c>
      <c r="BM1357" s="4">
        <f t="shared" si="253"/>
        <v>2485.9104860000002</v>
      </c>
      <c r="BN1357" s="4">
        <f t="shared" si="254"/>
        <v>2462.6375039999998</v>
      </c>
      <c r="BO1357" s="4">
        <f t="shared" si="255"/>
        <v>3174.460251</v>
      </c>
      <c r="BP1357" s="4">
        <f t="shared" si="256"/>
        <v>3173.7903070000002</v>
      </c>
      <c r="BQ1357" s="4">
        <f t="shared" si="257"/>
        <v>6485.9421060000004</v>
      </c>
      <c r="BR1357" s="4">
        <f t="shared" si="258"/>
        <v>0</v>
      </c>
      <c r="BS1357" s="4">
        <f t="shared" si="259"/>
        <v>2650</v>
      </c>
      <c r="BT1357" s="4">
        <f t="shared" si="260"/>
        <v>0</v>
      </c>
      <c r="BU1357" s="4">
        <f t="shared" si="261"/>
        <v>1909.182663</v>
      </c>
      <c r="BV1357" s="4">
        <f t="shared" si="262"/>
        <v>0</v>
      </c>
      <c r="BW1357" s="4">
        <f t="shared" si="263"/>
        <v>16705.495505999999</v>
      </c>
      <c r="BX1357" s="4">
        <f t="shared" si="264"/>
        <v>5636.4278109999996</v>
      </c>
    </row>
    <row r="1358" spans="1:76" x14ac:dyDescent="0.25">
      <c r="A1358">
        <v>16</v>
      </c>
      <c r="B1358" t="s">
        <v>60</v>
      </c>
      <c r="C1358" t="s">
        <v>61</v>
      </c>
      <c r="D1358">
        <v>2021</v>
      </c>
      <c r="E1358" t="s">
        <v>62</v>
      </c>
      <c r="F1358" t="s">
        <v>63</v>
      </c>
      <c r="G1358">
        <v>2</v>
      </c>
      <c r="H1358" t="s">
        <v>64</v>
      </c>
      <c r="I1358" t="s">
        <v>3571</v>
      </c>
      <c r="J1358" t="s">
        <v>2414</v>
      </c>
      <c r="K1358" t="s">
        <v>2415</v>
      </c>
      <c r="L1358" t="s">
        <v>3602</v>
      </c>
      <c r="M1358" t="s">
        <v>868</v>
      </c>
      <c r="N1358" t="s">
        <v>3613</v>
      </c>
      <c r="O1358" t="s">
        <v>259</v>
      </c>
      <c r="P1358" t="s">
        <v>3638</v>
      </c>
      <c r="Q1358" t="s">
        <v>885</v>
      </c>
      <c r="R1358" t="s">
        <v>3910</v>
      </c>
      <c r="S1358" t="s">
        <v>2427</v>
      </c>
      <c r="T1358">
        <v>24</v>
      </c>
      <c r="U1358">
        <v>2</v>
      </c>
      <c r="V1358" t="s">
        <v>2430</v>
      </c>
      <c r="W1358">
        <v>1</v>
      </c>
      <c r="X1358" t="s">
        <v>72</v>
      </c>
      <c r="Y1358">
        <v>1</v>
      </c>
      <c r="Z1358" t="s">
        <v>73</v>
      </c>
      <c r="AA1358">
        <v>1</v>
      </c>
      <c r="AB1358" s="2">
        <v>1</v>
      </c>
      <c r="AC1358" s="2">
        <v>1</v>
      </c>
      <c r="AD1358" s="2">
        <v>100</v>
      </c>
      <c r="AE1358" s="2">
        <v>0.35</v>
      </c>
      <c r="AF1358" s="2">
        <v>0.35</v>
      </c>
      <c r="AG1358" s="2">
        <v>100</v>
      </c>
      <c r="AH1358" s="2">
        <v>0.65</v>
      </c>
      <c r="AI1358" s="2">
        <v>0</v>
      </c>
      <c r="AJ1358" s="2">
        <v>0</v>
      </c>
      <c r="AK1358" s="2">
        <v>0</v>
      </c>
      <c r="AL1358" s="2">
        <v>0</v>
      </c>
      <c r="AM1358" s="2">
        <v>0</v>
      </c>
      <c r="AN1358" s="2">
        <v>0</v>
      </c>
      <c r="AO1358" s="2">
        <v>0</v>
      </c>
      <c r="AP1358" s="2">
        <v>0</v>
      </c>
      <c r="AQ1358" s="2">
        <v>2</v>
      </c>
      <c r="AR1358" s="2">
        <v>1.35</v>
      </c>
      <c r="AS1358" s="2">
        <v>67.5</v>
      </c>
      <c r="AT1358" s="3">
        <v>3933263526</v>
      </c>
      <c r="AU1358" s="3">
        <v>3919824286</v>
      </c>
      <c r="AV1358" s="2">
        <v>99.66</v>
      </c>
      <c r="AW1358" s="3">
        <v>785812430</v>
      </c>
      <c r="AX1358" s="3">
        <v>783562430</v>
      </c>
      <c r="AY1358" s="2">
        <v>99.71</v>
      </c>
      <c r="AZ1358" s="3">
        <v>1590974868</v>
      </c>
      <c r="BA1358" s="3">
        <v>0</v>
      </c>
      <c r="BB1358" s="2">
        <v>0</v>
      </c>
      <c r="BC1358" s="3">
        <v>0</v>
      </c>
      <c r="BD1358" s="3">
        <v>0</v>
      </c>
      <c r="BE1358" s="2">
        <v>0</v>
      </c>
      <c r="BF1358" s="3">
        <v>0</v>
      </c>
      <c r="BG1358" s="3">
        <v>0</v>
      </c>
      <c r="BH1358" s="2">
        <v>0</v>
      </c>
      <c r="BI1358" s="3">
        <v>6310050824</v>
      </c>
      <c r="BJ1358" s="3">
        <v>4703386716</v>
      </c>
      <c r="BK1358" s="2">
        <v>74.540000000000006</v>
      </c>
      <c r="BL1358" t="s">
        <v>2431</v>
      </c>
      <c r="BM1358" s="4">
        <f t="shared" si="253"/>
        <v>3933.2635260000002</v>
      </c>
      <c r="BN1358" s="4">
        <f t="shared" si="254"/>
        <v>3919.824286</v>
      </c>
      <c r="BO1358" s="4">
        <f t="shared" si="255"/>
        <v>785.81242999999995</v>
      </c>
      <c r="BP1358" s="4">
        <f t="shared" si="256"/>
        <v>783.56242999999995</v>
      </c>
      <c r="BQ1358" s="4">
        <f t="shared" si="257"/>
        <v>1590.974868</v>
      </c>
      <c r="BR1358" s="4">
        <f t="shared" si="258"/>
        <v>0</v>
      </c>
      <c r="BS1358" s="4">
        <f t="shared" si="259"/>
        <v>0</v>
      </c>
      <c r="BT1358" s="4">
        <f t="shared" si="260"/>
        <v>0</v>
      </c>
      <c r="BU1358" s="4">
        <f t="shared" si="261"/>
        <v>0</v>
      </c>
      <c r="BV1358" s="4">
        <f t="shared" si="262"/>
        <v>0</v>
      </c>
      <c r="BW1358" s="4">
        <f t="shared" si="263"/>
        <v>6310.0508240000008</v>
      </c>
      <c r="BX1358" s="4">
        <f t="shared" si="264"/>
        <v>4703.386716</v>
      </c>
    </row>
    <row r="1359" spans="1:76" x14ac:dyDescent="0.25">
      <c r="A1359">
        <v>16</v>
      </c>
      <c r="B1359" t="s">
        <v>60</v>
      </c>
      <c r="C1359" t="s">
        <v>61</v>
      </c>
      <c r="D1359">
        <v>2021</v>
      </c>
      <c r="E1359" t="s">
        <v>62</v>
      </c>
      <c r="F1359" t="s">
        <v>63</v>
      </c>
      <c r="G1359">
        <v>2</v>
      </c>
      <c r="H1359" t="s">
        <v>64</v>
      </c>
      <c r="I1359" t="s">
        <v>3571</v>
      </c>
      <c r="J1359" t="s">
        <v>2414</v>
      </c>
      <c r="K1359" t="s">
        <v>2415</v>
      </c>
      <c r="L1359" t="s">
        <v>3602</v>
      </c>
      <c r="M1359" t="s">
        <v>868</v>
      </c>
      <c r="N1359" t="s">
        <v>3613</v>
      </c>
      <c r="O1359" t="s">
        <v>259</v>
      </c>
      <c r="P1359" t="s">
        <v>3638</v>
      </c>
      <c r="Q1359" t="s">
        <v>885</v>
      </c>
      <c r="R1359" t="s">
        <v>3910</v>
      </c>
      <c r="S1359" t="s">
        <v>2427</v>
      </c>
      <c r="T1359">
        <v>24</v>
      </c>
      <c r="U1359">
        <v>3</v>
      </c>
      <c r="V1359" t="s">
        <v>2432</v>
      </c>
      <c r="W1359">
        <v>1</v>
      </c>
      <c r="X1359" t="s">
        <v>72</v>
      </c>
      <c r="Y1359">
        <v>1</v>
      </c>
      <c r="Z1359" t="s">
        <v>73</v>
      </c>
      <c r="AA1359">
        <v>1</v>
      </c>
      <c r="AB1359" s="2">
        <v>1</v>
      </c>
      <c r="AC1359" s="2">
        <v>1</v>
      </c>
      <c r="AD1359" s="2">
        <v>100</v>
      </c>
      <c r="AE1359" s="2">
        <v>1</v>
      </c>
      <c r="AF1359" s="2">
        <v>1</v>
      </c>
      <c r="AG1359" s="2">
        <v>100</v>
      </c>
      <c r="AH1359" s="2">
        <v>1</v>
      </c>
      <c r="AI1359" s="2">
        <v>0</v>
      </c>
      <c r="AJ1359" s="2">
        <v>0</v>
      </c>
      <c r="AK1359" s="2">
        <v>1</v>
      </c>
      <c r="AL1359" s="2">
        <v>0</v>
      </c>
      <c r="AM1359" s="2">
        <v>0</v>
      </c>
      <c r="AN1359" s="2">
        <v>0</v>
      </c>
      <c r="AO1359" s="2">
        <v>0</v>
      </c>
      <c r="AP1359" s="2">
        <v>0</v>
      </c>
      <c r="AQ1359" s="2">
        <v>4</v>
      </c>
      <c r="AR1359" s="2">
        <v>2</v>
      </c>
      <c r="AS1359" s="2">
        <v>50</v>
      </c>
      <c r="AT1359" s="3">
        <v>1148195</v>
      </c>
      <c r="AU1359" s="3">
        <v>1148195</v>
      </c>
      <c r="AV1359" s="2">
        <v>100</v>
      </c>
      <c r="AW1359" s="3">
        <v>704512319</v>
      </c>
      <c r="AX1359" s="3">
        <v>700993442</v>
      </c>
      <c r="AY1359" s="2">
        <v>99.5</v>
      </c>
      <c r="AZ1359" s="3">
        <v>773083026</v>
      </c>
      <c r="BA1359" s="3">
        <v>0</v>
      </c>
      <c r="BB1359" s="2">
        <v>0</v>
      </c>
      <c r="BC1359" s="3">
        <v>50000000</v>
      </c>
      <c r="BD1359" s="3">
        <v>0</v>
      </c>
      <c r="BE1359" s="2">
        <v>0</v>
      </c>
      <c r="BF1359" s="3">
        <v>0</v>
      </c>
      <c r="BG1359" s="3">
        <v>0</v>
      </c>
      <c r="BH1359" s="2">
        <v>0</v>
      </c>
      <c r="BI1359" s="3">
        <v>1528743540</v>
      </c>
      <c r="BJ1359" s="3">
        <v>702141637</v>
      </c>
      <c r="BK1359" s="2">
        <v>45.93</v>
      </c>
      <c r="BL1359" t="s">
        <v>2433</v>
      </c>
      <c r="BM1359" s="4">
        <f t="shared" si="253"/>
        <v>1.1481950000000001</v>
      </c>
      <c r="BN1359" s="4">
        <f t="shared" si="254"/>
        <v>1.1481950000000001</v>
      </c>
      <c r="BO1359" s="4">
        <f t="shared" si="255"/>
        <v>704.51231900000005</v>
      </c>
      <c r="BP1359" s="4">
        <f t="shared" si="256"/>
        <v>700.99344199999996</v>
      </c>
      <c r="BQ1359" s="4">
        <f t="shared" si="257"/>
        <v>773.08302600000002</v>
      </c>
      <c r="BR1359" s="4">
        <f t="shared" si="258"/>
        <v>0</v>
      </c>
      <c r="BS1359" s="4">
        <f t="shared" si="259"/>
        <v>50</v>
      </c>
      <c r="BT1359" s="4">
        <f t="shared" si="260"/>
        <v>0</v>
      </c>
      <c r="BU1359" s="4">
        <f t="shared" si="261"/>
        <v>0</v>
      </c>
      <c r="BV1359" s="4">
        <f t="shared" si="262"/>
        <v>0</v>
      </c>
      <c r="BW1359" s="4">
        <f t="shared" si="263"/>
        <v>1528.7435399999999</v>
      </c>
      <c r="BX1359" s="4">
        <f t="shared" si="264"/>
        <v>702.14163699999995</v>
      </c>
    </row>
    <row r="1360" spans="1:76" x14ac:dyDescent="0.25">
      <c r="A1360">
        <v>16</v>
      </c>
      <c r="B1360" t="s">
        <v>60</v>
      </c>
      <c r="C1360" t="s">
        <v>61</v>
      </c>
      <c r="D1360">
        <v>2021</v>
      </c>
      <c r="E1360" t="s">
        <v>62</v>
      </c>
      <c r="F1360" t="s">
        <v>63</v>
      </c>
      <c r="G1360">
        <v>2</v>
      </c>
      <c r="H1360" t="s">
        <v>64</v>
      </c>
      <c r="I1360" t="s">
        <v>3571</v>
      </c>
      <c r="J1360" t="s">
        <v>2414</v>
      </c>
      <c r="K1360" t="s">
        <v>2415</v>
      </c>
      <c r="L1360" t="s">
        <v>3602</v>
      </c>
      <c r="M1360" t="s">
        <v>868</v>
      </c>
      <c r="N1360" t="s">
        <v>3613</v>
      </c>
      <c r="O1360" t="s">
        <v>259</v>
      </c>
      <c r="P1360" t="s">
        <v>3638</v>
      </c>
      <c r="Q1360" t="s">
        <v>885</v>
      </c>
      <c r="R1360" t="s">
        <v>3911</v>
      </c>
      <c r="S1360" t="s">
        <v>2434</v>
      </c>
      <c r="T1360">
        <v>27</v>
      </c>
      <c r="U1360">
        <v>1</v>
      </c>
      <c r="V1360" t="s">
        <v>2435</v>
      </c>
      <c r="W1360">
        <v>1</v>
      </c>
      <c r="X1360" t="s">
        <v>72</v>
      </c>
      <c r="Y1360">
        <v>1</v>
      </c>
      <c r="Z1360" t="s">
        <v>73</v>
      </c>
      <c r="AA1360">
        <v>1</v>
      </c>
      <c r="AB1360" s="2">
        <v>17305.599999999999</v>
      </c>
      <c r="AC1360" s="2">
        <v>17000</v>
      </c>
      <c r="AD1360" s="2">
        <v>98.23</v>
      </c>
      <c r="AE1360" s="2">
        <v>15000</v>
      </c>
      <c r="AF1360" s="2">
        <v>14571</v>
      </c>
      <c r="AG1360" s="2">
        <v>97.14</v>
      </c>
      <c r="AH1360" s="2">
        <v>44000</v>
      </c>
      <c r="AI1360" s="2">
        <v>0</v>
      </c>
      <c r="AJ1360" s="2">
        <v>0</v>
      </c>
      <c r="AK1360" s="2">
        <v>23750</v>
      </c>
      <c r="AL1360" s="2">
        <v>0</v>
      </c>
      <c r="AM1360" s="2">
        <v>0</v>
      </c>
      <c r="AN1360" s="2">
        <v>7250</v>
      </c>
      <c r="AO1360" s="2">
        <v>0</v>
      </c>
      <c r="AP1360" s="2">
        <v>0</v>
      </c>
      <c r="AQ1360" s="2">
        <v>107000</v>
      </c>
      <c r="AR1360" s="2">
        <v>31571</v>
      </c>
      <c r="AS1360" s="2">
        <v>29.51</v>
      </c>
      <c r="AT1360" s="3">
        <v>3602795429</v>
      </c>
      <c r="AU1360" s="3">
        <v>3501527996</v>
      </c>
      <c r="AV1360" s="2">
        <v>97.19</v>
      </c>
      <c r="AW1360" s="3">
        <v>61555215070</v>
      </c>
      <c r="AX1360" s="3">
        <v>56012523352</v>
      </c>
      <c r="AY1360" s="2">
        <v>91</v>
      </c>
      <c r="AZ1360" s="3">
        <v>18764000000</v>
      </c>
      <c r="BA1360" s="3">
        <v>0</v>
      </c>
      <c r="BB1360" s="2">
        <v>0</v>
      </c>
      <c r="BC1360" s="3">
        <v>11175000000</v>
      </c>
      <c r="BD1360" s="3">
        <v>0</v>
      </c>
      <c r="BE1360" s="2">
        <v>0</v>
      </c>
      <c r="BF1360" s="3">
        <v>2305081000</v>
      </c>
      <c r="BG1360" s="3">
        <v>0</v>
      </c>
      <c r="BH1360" s="2">
        <v>0</v>
      </c>
      <c r="BI1360" s="3">
        <v>97402091499</v>
      </c>
      <c r="BJ1360" s="3">
        <v>59514051348</v>
      </c>
      <c r="BK1360" s="2">
        <v>61.1</v>
      </c>
      <c r="BL1360" t="s">
        <v>2436</v>
      </c>
      <c r="BM1360" s="4">
        <f t="shared" si="253"/>
        <v>3602.7954289999998</v>
      </c>
      <c r="BN1360" s="4">
        <f t="shared" si="254"/>
        <v>3501.5279959999998</v>
      </c>
      <c r="BO1360" s="4">
        <f t="shared" si="255"/>
        <v>61555.215069999998</v>
      </c>
      <c r="BP1360" s="4">
        <f t="shared" si="256"/>
        <v>56012.523351999997</v>
      </c>
      <c r="BQ1360" s="4">
        <f t="shared" si="257"/>
        <v>18764</v>
      </c>
      <c r="BR1360" s="4">
        <f t="shared" si="258"/>
        <v>0</v>
      </c>
      <c r="BS1360" s="4">
        <f t="shared" si="259"/>
        <v>11175</v>
      </c>
      <c r="BT1360" s="4">
        <f t="shared" si="260"/>
        <v>0</v>
      </c>
      <c r="BU1360" s="4">
        <f t="shared" si="261"/>
        <v>2305.0810000000001</v>
      </c>
      <c r="BV1360" s="4">
        <f t="shared" si="262"/>
        <v>0</v>
      </c>
      <c r="BW1360" s="4">
        <f t="shared" si="263"/>
        <v>97402.091499000002</v>
      </c>
      <c r="BX1360" s="4">
        <f t="shared" si="264"/>
        <v>59514.051347999994</v>
      </c>
    </row>
    <row r="1361" spans="1:76" x14ac:dyDescent="0.25">
      <c r="A1361">
        <v>16</v>
      </c>
      <c r="B1361" t="s">
        <v>60</v>
      </c>
      <c r="C1361" t="s">
        <v>61</v>
      </c>
      <c r="D1361">
        <v>2021</v>
      </c>
      <c r="E1361" t="s">
        <v>62</v>
      </c>
      <c r="F1361" t="s">
        <v>63</v>
      </c>
      <c r="G1361">
        <v>2</v>
      </c>
      <c r="H1361" t="s">
        <v>64</v>
      </c>
      <c r="I1361" t="s">
        <v>3571</v>
      </c>
      <c r="J1361" t="s">
        <v>2414</v>
      </c>
      <c r="K1361" t="s">
        <v>2415</v>
      </c>
      <c r="L1361" t="s">
        <v>3602</v>
      </c>
      <c r="M1361" t="s">
        <v>868</v>
      </c>
      <c r="N1361" t="s">
        <v>3613</v>
      </c>
      <c r="O1361" t="s">
        <v>259</v>
      </c>
      <c r="P1361" t="s">
        <v>3638</v>
      </c>
      <c r="Q1361" t="s">
        <v>885</v>
      </c>
      <c r="R1361" t="s">
        <v>3911</v>
      </c>
      <c r="S1361" t="s">
        <v>2434</v>
      </c>
      <c r="T1361">
        <v>27</v>
      </c>
      <c r="U1361">
        <v>2</v>
      </c>
      <c r="V1361" t="s">
        <v>2437</v>
      </c>
      <c r="W1361">
        <v>2</v>
      </c>
      <c r="X1361" t="s">
        <v>76</v>
      </c>
      <c r="Y1361">
        <v>1</v>
      </c>
      <c r="Z1361" t="s">
        <v>73</v>
      </c>
      <c r="AA1361">
        <v>1</v>
      </c>
      <c r="AB1361" s="2">
        <v>100</v>
      </c>
      <c r="AC1361" s="2">
        <v>97</v>
      </c>
      <c r="AD1361" s="2">
        <v>97</v>
      </c>
      <c r="AE1361" s="2">
        <v>100</v>
      </c>
      <c r="AF1361" s="2">
        <v>97</v>
      </c>
      <c r="AG1361" s="2">
        <v>97</v>
      </c>
      <c r="AH1361" s="2">
        <v>100</v>
      </c>
      <c r="AI1361" s="2">
        <v>0</v>
      </c>
      <c r="AJ1361" s="2">
        <v>0</v>
      </c>
      <c r="AK1361" s="2">
        <v>100</v>
      </c>
      <c r="AL1361" s="2">
        <v>0</v>
      </c>
      <c r="AM1361" s="2">
        <v>0</v>
      </c>
      <c r="AN1361" s="2">
        <v>100</v>
      </c>
      <c r="AO1361" s="2">
        <v>0</v>
      </c>
      <c r="AP1361" s="2">
        <v>0</v>
      </c>
      <c r="AQ1361" s="2" t="s">
        <v>77</v>
      </c>
      <c r="AR1361" s="2" t="s">
        <v>77</v>
      </c>
      <c r="AS1361" s="2" t="s">
        <v>77</v>
      </c>
      <c r="AT1361" s="3">
        <v>1600000000</v>
      </c>
      <c r="AU1361" s="3">
        <v>1435632384</v>
      </c>
      <c r="AV1361" s="2">
        <v>89.73</v>
      </c>
      <c r="AW1361" s="3">
        <v>5839662930</v>
      </c>
      <c r="AX1361" s="3">
        <v>5443986891</v>
      </c>
      <c r="AY1361" s="2">
        <v>93.22</v>
      </c>
      <c r="AZ1361" s="3">
        <v>5333231000</v>
      </c>
      <c r="BA1361" s="3">
        <v>0</v>
      </c>
      <c r="BB1361" s="2">
        <v>0</v>
      </c>
      <c r="BC1361" s="3">
        <v>4000000000</v>
      </c>
      <c r="BD1361" s="3">
        <v>0</v>
      </c>
      <c r="BE1361" s="2">
        <v>0</v>
      </c>
      <c r="BF1361" s="3">
        <v>1500000000</v>
      </c>
      <c r="BG1361" s="3">
        <v>0</v>
      </c>
      <c r="BH1361" s="2">
        <v>0</v>
      </c>
      <c r="BI1361" s="3">
        <v>18272893930</v>
      </c>
      <c r="BJ1361" s="3">
        <v>6879619275</v>
      </c>
      <c r="BK1361" s="2">
        <v>37.65</v>
      </c>
      <c r="BL1361" t="s">
        <v>2438</v>
      </c>
      <c r="BM1361" s="4">
        <f t="shared" si="253"/>
        <v>1600</v>
      </c>
      <c r="BN1361" s="4">
        <f t="shared" si="254"/>
        <v>1435.632384</v>
      </c>
      <c r="BO1361" s="4">
        <f t="shared" si="255"/>
        <v>5839.6629300000004</v>
      </c>
      <c r="BP1361" s="4">
        <f t="shared" si="256"/>
        <v>5443.9868909999996</v>
      </c>
      <c r="BQ1361" s="4">
        <f t="shared" si="257"/>
        <v>5333.2309999999998</v>
      </c>
      <c r="BR1361" s="4">
        <f t="shared" si="258"/>
        <v>0</v>
      </c>
      <c r="BS1361" s="4">
        <f t="shared" si="259"/>
        <v>4000</v>
      </c>
      <c r="BT1361" s="4">
        <f t="shared" si="260"/>
        <v>0</v>
      </c>
      <c r="BU1361" s="4">
        <f t="shared" si="261"/>
        <v>1500</v>
      </c>
      <c r="BV1361" s="4">
        <f t="shared" si="262"/>
        <v>0</v>
      </c>
      <c r="BW1361" s="4">
        <f t="shared" si="263"/>
        <v>18272.893929999998</v>
      </c>
      <c r="BX1361" s="4">
        <f t="shared" si="264"/>
        <v>6879.6192749999991</v>
      </c>
    </row>
    <row r="1362" spans="1:76" x14ac:dyDescent="0.25">
      <c r="A1362">
        <v>16</v>
      </c>
      <c r="B1362" t="s">
        <v>60</v>
      </c>
      <c r="C1362" t="s">
        <v>61</v>
      </c>
      <c r="D1362">
        <v>2021</v>
      </c>
      <c r="E1362" t="s">
        <v>62</v>
      </c>
      <c r="F1362" t="s">
        <v>63</v>
      </c>
      <c r="G1362">
        <v>2</v>
      </c>
      <c r="H1362" t="s">
        <v>64</v>
      </c>
      <c r="I1362" t="s">
        <v>3571</v>
      </c>
      <c r="J1362" t="s">
        <v>2414</v>
      </c>
      <c r="K1362" t="s">
        <v>2415</v>
      </c>
      <c r="L1362" t="s">
        <v>3602</v>
      </c>
      <c r="M1362" t="s">
        <v>868</v>
      </c>
      <c r="N1362" t="s">
        <v>3614</v>
      </c>
      <c r="O1362" t="s">
        <v>625</v>
      </c>
      <c r="P1362" t="s">
        <v>3651</v>
      </c>
      <c r="Q1362" t="s">
        <v>1681</v>
      </c>
      <c r="R1362" t="s">
        <v>3912</v>
      </c>
      <c r="S1362" t="s">
        <v>2439</v>
      </c>
      <c r="T1362">
        <v>29</v>
      </c>
      <c r="U1362">
        <v>1</v>
      </c>
      <c r="V1362" t="s">
        <v>2440</v>
      </c>
      <c r="W1362">
        <v>1</v>
      </c>
      <c r="X1362" t="s">
        <v>72</v>
      </c>
      <c r="Y1362">
        <v>1</v>
      </c>
      <c r="Z1362" t="s">
        <v>73</v>
      </c>
      <c r="AA1362">
        <v>1</v>
      </c>
      <c r="AB1362" s="2">
        <v>54</v>
      </c>
      <c r="AC1362" s="2">
        <v>55</v>
      </c>
      <c r="AD1362" s="2">
        <v>101.85</v>
      </c>
      <c r="AE1362" s="2">
        <v>217</v>
      </c>
      <c r="AF1362" s="2">
        <v>207</v>
      </c>
      <c r="AG1362" s="2">
        <v>95.39</v>
      </c>
      <c r="AH1362" s="2">
        <v>640</v>
      </c>
      <c r="AI1362" s="2">
        <v>0</v>
      </c>
      <c r="AJ1362" s="2">
        <v>0</v>
      </c>
      <c r="AK1362" s="2">
        <v>225</v>
      </c>
      <c r="AL1362" s="2">
        <v>0</v>
      </c>
      <c r="AM1362" s="2">
        <v>0</v>
      </c>
      <c r="AN1362" s="2">
        <v>87</v>
      </c>
      <c r="AO1362" s="2">
        <v>0</v>
      </c>
      <c r="AP1362" s="2">
        <v>0</v>
      </c>
      <c r="AQ1362" s="2">
        <v>1223</v>
      </c>
      <c r="AR1362" s="2">
        <v>262</v>
      </c>
      <c r="AS1362" s="2">
        <v>21.42</v>
      </c>
      <c r="AT1362" s="3">
        <v>5071647396</v>
      </c>
      <c r="AU1362" s="3">
        <v>4319897886</v>
      </c>
      <c r="AV1362" s="2">
        <v>85.18</v>
      </c>
      <c r="AW1362" s="3">
        <v>10671009470</v>
      </c>
      <c r="AX1362" s="3">
        <v>10624208143</v>
      </c>
      <c r="AY1362" s="2">
        <v>99.56</v>
      </c>
      <c r="AZ1362" s="3">
        <v>18304432000</v>
      </c>
      <c r="BA1362" s="3">
        <v>0</v>
      </c>
      <c r="BB1362" s="2">
        <v>0</v>
      </c>
      <c r="BC1362" s="3">
        <v>20553000000</v>
      </c>
      <c r="BD1362" s="3">
        <v>0</v>
      </c>
      <c r="BE1362" s="2">
        <v>0</v>
      </c>
      <c r="BF1362" s="3">
        <v>6462138853</v>
      </c>
      <c r="BG1362" s="3">
        <v>0</v>
      </c>
      <c r="BH1362" s="2">
        <v>0</v>
      </c>
      <c r="BI1362" s="3">
        <v>61062227719</v>
      </c>
      <c r="BJ1362" s="3">
        <v>14944106029</v>
      </c>
      <c r="BK1362" s="2">
        <v>24.47</v>
      </c>
      <c r="BL1362" t="s">
        <v>2441</v>
      </c>
      <c r="BM1362" s="4">
        <f t="shared" si="253"/>
        <v>5071.6473960000003</v>
      </c>
      <c r="BN1362" s="4">
        <f t="shared" si="254"/>
        <v>4319.8978859999997</v>
      </c>
      <c r="BO1362" s="4">
        <f t="shared" si="255"/>
        <v>10671.009470000001</v>
      </c>
      <c r="BP1362" s="4">
        <f t="shared" si="256"/>
        <v>10624.208143</v>
      </c>
      <c r="BQ1362" s="4">
        <f t="shared" si="257"/>
        <v>18304.432000000001</v>
      </c>
      <c r="BR1362" s="4">
        <f t="shared" si="258"/>
        <v>0</v>
      </c>
      <c r="BS1362" s="4">
        <f t="shared" si="259"/>
        <v>20553</v>
      </c>
      <c r="BT1362" s="4">
        <f t="shared" si="260"/>
        <v>0</v>
      </c>
      <c r="BU1362" s="4">
        <f t="shared" si="261"/>
        <v>6462.1388530000004</v>
      </c>
      <c r="BV1362" s="4">
        <f t="shared" si="262"/>
        <v>0</v>
      </c>
      <c r="BW1362" s="4">
        <f t="shared" si="263"/>
        <v>61062.227719000002</v>
      </c>
      <c r="BX1362" s="4">
        <f t="shared" si="264"/>
        <v>14944.106028999999</v>
      </c>
    </row>
    <row r="1363" spans="1:76" x14ac:dyDescent="0.25">
      <c r="A1363">
        <v>16</v>
      </c>
      <c r="B1363" t="s">
        <v>60</v>
      </c>
      <c r="C1363" t="s">
        <v>61</v>
      </c>
      <c r="D1363">
        <v>2021</v>
      </c>
      <c r="E1363" t="s">
        <v>62</v>
      </c>
      <c r="F1363" t="s">
        <v>63</v>
      </c>
      <c r="G1363">
        <v>2</v>
      </c>
      <c r="H1363" t="s">
        <v>64</v>
      </c>
      <c r="I1363" t="s">
        <v>3571</v>
      </c>
      <c r="J1363" t="s">
        <v>2414</v>
      </c>
      <c r="K1363" t="s">
        <v>2415</v>
      </c>
      <c r="L1363" t="s">
        <v>3602</v>
      </c>
      <c r="M1363" t="s">
        <v>868</v>
      </c>
      <c r="N1363" t="s">
        <v>3614</v>
      </c>
      <c r="O1363" t="s">
        <v>625</v>
      </c>
      <c r="P1363" t="s">
        <v>3651</v>
      </c>
      <c r="Q1363" t="s">
        <v>1681</v>
      </c>
      <c r="R1363" t="s">
        <v>3912</v>
      </c>
      <c r="S1363" t="s">
        <v>2439</v>
      </c>
      <c r="T1363">
        <v>29</v>
      </c>
      <c r="U1363">
        <v>2</v>
      </c>
      <c r="V1363" t="s">
        <v>2442</v>
      </c>
      <c r="W1363">
        <v>1</v>
      </c>
      <c r="X1363" t="s">
        <v>72</v>
      </c>
      <c r="Y1363">
        <v>1</v>
      </c>
      <c r="Z1363" t="s">
        <v>73</v>
      </c>
      <c r="AA1363">
        <v>1</v>
      </c>
      <c r="AB1363" s="2">
        <v>28</v>
      </c>
      <c r="AC1363" s="2">
        <v>27</v>
      </c>
      <c r="AD1363" s="2">
        <v>96.43</v>
      </c>
      <c r="AE1363" s="2">
        <v>37</v>
      </c>
      <c r="AF1363" s="2">
        <v>37</v>
      </c>
      <c r="AG1363" s="2">
        <v>100</v>
      </c>
      <c r="AH1363" s="2">
        <v>30</v>
      </c>
      <c r="AI1363" s="2">
        <v>0</v>
      </c>
      <c r="AJ1363" s="2">
        <v>0</v>
      </c>
      <c r="AK1363" s="2">
        <v>15</v>
      </c>
      <c r="AL1363" s="2">
        <v>0</v>
      </c>
      <c r="AM1363" s="2">
        <v>0</v>
      </c>
      <c r="AN1363" s="2">
        <v>7</v>
      </c>
      <c r="AO1363" s="2">
        <v>0</v>
      </c>
      <c r="AP1363" s="2">
        <v>0</v>
      </c>
      <c r="AQ1363" s="2">
        <v>116</v>
      </c>
      <c r="AR1363" s="2">
        <v>64</v>
      </c>
      <c r="AS1363" s="2">
        <v>55.17</v>
      </c>
      <c r="AT1363" s="3">
        <v>2969328761</v>
      </c>
      <c r="AU1363" s="3">
        <v>2928997383</v>
      </c>
      <c r="AV1363" s="2">
        <v>98.64</v>
      </c>
      <c r="AW1363" s="3">
        <v>2731695509</v>
      </c>
      <c r="AX1363" s="3">
        <v>2708768098</v>
      </c>
      <c r="AY1363" s="2">
        <v>99.16</v>
      </c>
      <c r="AZ1363" s="3">
        <v>1767749000</v>
      </c>
      <c r="BA1363" s="3">
        <v>0</v>
      </c>
      <c r="BB1363" s="2">
        <v>0</v>
      </c>
      <c r="BC1363" s="3">
        <v>917000000</v>
      </c>
      <c r="BD1363" s="3">
        <v>0</v>
      </c>
      <c r="BE1363" s="2">
        <v>0</v>
      </c>
      <c r="BF1363" s="3">
        <v>888836925</v>
      </c>
      <c r="BG1363" s="3">
        <v>0</v>
      </c>
      <c r="BH1363" s="2">
        <v>0</v>
      </c>
      <c r="BI1363" s="3">
        <v>9274610195</v>
      </c>
      <c r="BJ1363" s="3">
        <v>5637765481</v>
      </c>
      <c r="BK1363" s="2">
        <v>60.79</v>
      </c>
      <c r="BL1363" t="s">
        <v>2443</v>
      </c>
      <c r="BM1363" s="4">
        <f t="shared" si="253"/>
        <v>2969.3287610000002</v>
      </c>
      <c r="BN1363" s="4">
        <f t="shared" si="254"/>
        <v>2928.9973829999999</v>
      </c>
      <c r="BO1363" s="4">
        <f t="shared" si="255"/>
        <v>2731.6955090000001</v>
      </c>
      <c r="BP1363" s="4">
        <f t="shared" si="256"/>
        <v>2708.768098</v>
      </c>
      <c r="BQ1363" s="4">
        <f t="shared" si="257"/>
        <v>1767.749</v>
      </c>
      <c r="BR1363" s="4">
        <f t="shared" si="258"/>
        <v>0</v>
      </c>
      <c r="BS1363" s="4">
        <f t="shared" si="259"/>
        <v>917</v>
      </c>
      <c r="BT1363" s="4">
        <f t="shared" si="260"/>
        <v>0</v>
      </c>
      <c r="BU1363" s="4">
        <f t="shared" si="261"/>
        <v>888.83692499999995</v>
      </c>
      <c r="BV1363" s="4">
        <f t="shared" si="262"/>
        <v>0</v>
      </c>
      <c r="BW1363" s="4">
        <f t="shared" si="263"/>
        <v>9274.6101949999993</v>
      </c>
      <c r="BX1363" s="4">
        <f t="shared" si="264"/>
        <v>5637.7654810000004</v>
      </c>
    </row>
    <row r="1364" spans="1:76" x14ac:dyDescent="0.25">
      <c r="A1364">
        <v>16</v>
      </c>
      <c r="B1364" t="s">
        <v>60</v>
      </c>
      <c r="C1364" t="s">
        <v>61</v>
      </c>
      <c r="D1364">
        <v>2021</v>
      </c>
      <c r="E1364" t="s">
        <v>62</v>
      </c>
      <c r="F1364" t="s">
        <v>63</v>
      </c>
      <c r="G1364">
        <v>2</v>
      </c>
      <c r="H1364" t="s">
        <v>64</v>
      </c>
      <c r="I1364" t="s">
        <v>3571</v>
      </c>
      <c r="J1364" t="s">
        <v>2414</v>
      </c>
      <c r="K1364" t="s">
        <v>2415</v>
      </c>
      <c r="L1364" t="s">
        <v>3602</v>
      </c>
      <c r="M1364" t="s">
        <v>868</v>
      </c>
      <c r="N1364" t="s">
        <v>3614</v>
      </c>
      <c r="O1364" t="s">
        <v>625</v>
      </c>
      <c r="P1364" t="s">
        <v>3651</v>
      </c>
      <c r="Q1364" t="s">
        <v>1681</v>
      </c>
      <c r="R1364" t="s">
        <v>3912</v>
      </c>
      <c r="S1364" t="s">
        <v>2439</v>
      </c>
      <c r="T1364">
        <v>29</v>
      </c>
      <c r="U1364">
        <v>3</v>
      </c>
      <c r="V1364" t="s">
        <v>2444</v>
      </c>
      <c r="W1364">
        <v>3</v>
      </c>
      <c r="X1364" t="s">
        <v>138</v>
      </c>
      <c r="Y1364">
        <v>1</v>
      </c>
      <c r="Z1364" t="s">
        <v>73</v>
      </c>
      <c r="AA1364">
        <v>1</v>
      </c>
      <c r="AB1364" s="2">
        <v>1497</v>
      </c>
      <c r="AC1364" s="2">
        <v>1484</v>
      </c>
      <c r="AD1364" s="2">
        <v>99.13</v>
      </c>
      <c r="AE1364" s="2">
        <v>1598</v>
      </c>
      <c r="AF1364" s="2">
        <v>1588</v>
      </c>
      <c r="AG1364" s="2">
        <v>99.37</v>
      </c>
      <c r="AH1364" s="2">
        <v>1824</v>
      </c>
      <c r="AI1364" s="2">
        <v>0</v>
      </c>
      <c r="AJ1364" s="2">
        <v>0</v>
      </c>
      <c r="AK1364" s="2">
        <v>1840</v>
      </c>
      <c r="AL1364" s="2">
        <v>0</v>
      </c>
      <c r="AM1364" s="2">
        <v>0</v>
      </c>
      <c r="AN1364" s="2">
        <v>1850</v>
      </c>
      <c r="AO1364" s="2">
        <v>0</v>
      </c>
      <c r="AP1364" s="2">
        <v>0</v>
      </c>
      <c r="AQ1364" s="2" t="s">
        <v>77</v>
      </c>
      <c r="AR1364" s="2" t="s">
        <v>77</v>
      </c>
      <c r="AS1364" s="2" t="s">
        <v>77</v>
      </c>
      <c r="AT1364" s="3">
        <v>3667618450</v>
      </c>
      <c r="AU1364" s="3">
        <v>3203038370</v>
      </c>
      <c r="AV1364" s="2">
        <v>87.33</v>
      </c>
      <c r="AW1364" s="3">
        <v>5904783901</v>
      </c>
      <c r="AX1364" s="3">
        <v>5824458558</v>
      </c>
      <c r="AY1364" s="2">
        <v>98.64</v>
      </c>
      <c r="AZ1364" s="3">
        <v>5388532000</v>
      </c>
      <c r="BA1364" s="3">
        <v>0</v>
      </c>
      <c r="BB1364" s="2">
        <v>0</v>
      </c>
      <c r="BC1364" s="3">
        <v>5532000000</v>
      </c>
      <c r="BD1364" s="3">
        <v>0</v>
      </c>
      <c r="BE1364" s="2">
        <v>0</v>
      </c>
      <c r="BF1364" s="3">
        <v>2871192893</v>
      </c>
      <c r="BG1364" s="3">
        <v>0</v>
      </c>
      <c r="BH1364" s="2">
        <v>0</v>
      </c>
      <c r="BI1364" s="3">
        <v>23364127244</v>
      </c>
      <c r="BJ1364" s="3">
        <v>9027496928</v>
      </c>
      <c r="BK1364" s="2">
        <v>38.64</v>
      </c>
      <c r="BL1364" t="s">
        <v>2445</v>
      </c>
      <c r="BM1364" s="4">
        <f t="shared" si="253"/>
        <v>3667.6184499999999</v>
      </c>
      <c r="BN1364" s="4">
        <f t="shared" si="254"/>
        <v>3203.0383700000002</v>
      </c>
      <c r="BO1364" s="4">
        <f t="shared" si="255"/>
        <v>5904.7839009999998</v>
      </c>
      <c r="BP1364" s="4">
        <f t="shared" si="256"/>
        <v>5824.4585580000003</v>
      </c>
      <c r="BQ1364" s="4">
        <f t="shared" si="257"/>
        <v>5388.5320000000002</v>
      </c>
      <c r="BR1364" s="4">
        <f t="shared" si="258"/>
        <v>0</v>
      </c>
      <c r="BS1364" s="4">
        <f t="shared" si="259"/>
        <v>5532</v>
      </c>
      <c r="BT1364" s="4">
        <f t="shared" si="260"/>
        <v>0</v>
      </c>
      <c r="BU1364" s="4">
        <f t="shared" si="261"/>
        <v>2871.1928929999999</v>
      </c>
      <c r="BV1364" s="4">
        <f t="shared" si="262"/>
        <v>0</v>
      </c>
      <c r="BW1364" s="4">
        <f t="shared" si="263"/>
        <v>23364.127243999999</v>
      </c>
      <c r="BX1364" s="4">
        <f t="shared" si="264"/>
        <v>9027.4969280000005</v>
      </c>
    </row>
    <row r="1365" spans="1:76" x14ac:dyDescent="0.25">
      <c r="A1365">
        <v>16</v>
      </c>
      <c r="B1365" t="s">
        <v>60</v>
      </c>
      <c r="C1365" t="s">
        <v>61</v>
      </c>
      <c r="D1365">
        <v>2021</v>
      </c>
      <c r="E1365" t="s">
        <v>62</v>
      </c>
      <c r="F1365" t="s">
        <v>63</v>
      </c>
      <c r="G1365">
        <v>2</v>
      </c>
      <c r="H1365" t="s">
        <v>64</v>
      </c>
      <c r="I1365" t="s">
        <v>3571</v>
      </c>
      <c r="J1365" t="s">
        <v>2414</v>
      </c>
      <c r="K1365" t="s">
        <v>2415</v>
      </c>
      <c r="L1365" t="s">
        <v>3602</v>
      </c>
      <c r="M1365" t="s">
        <v>868</v>
      </c>
      <c r="N1365" t="s">
        <v>3614</v>
      </c>
      <c r="O1365" t="s">
        <v>625</v>
      </c>
      <c r="P1365" t="s">
        <v>3651</v>
      </c>
      <c r="Q1365" t="s">
        <v>1681</v>
      </c>
      <c r="R1365" t="s">
        <v>3912</v>
      </c>
      <c r="S1365" t="s">
        <v>2439</v>
      </c>
      <c r="T1365">
        <v>29</v>
      </c>
      <c r="U1365">
        <v>4</v>
      </c>
      <c r="V1365" t="s">
        <v>2446</v>
      </c>
      <c r="W1365">
        <v>1</v>
      </c>
      <c r="X1365" t="s">
        <v>72</v>
      </c>
      <c r="Y1365">
        <v>1</v>
      </c>
      <c r="Z1365" t="s">
        <v>73</v>
      </c>
      <c r="AA1365">
        <v>1</v>
      </c>
      <c r="AB1365" s="2">
        <v>0</v>
      </c>
      <c r="AC1365" s="2">
        <v>0</v>
      </c>
      <c r="AD1365" s="2">
        <v>0</v>
      </c>
      <c r="AE1365" s="2">
        <v>795</v>
      </c>
      <c r="AF1365" s="2">
        <v>797</v>
      </c>
      <c r="AG1365" s="2">
        <v>100.25</v>
      </c>
      <c r="AH1365" s="2">
        <v>620</v>
      </c>
      <c r="AI1365" s="2">
        <v>0</v>
      </c>
      <c r="AJ1365" s="2">
        <v>0</v>
      </c>
      <c r="AK1365" s="2">
        <v>324</v>
      </c>
      <c r="AL1365" s="2">
        <v>0</v>
      </c>
      <c r="AM1365" s="2">
        <v>0</v>
      </c>
      <c r="AN1365" s="2">
        <v>10</v>
      </c>
      <c r="AO1365" s="2">
        <v>0</v>
      </c>
      <c r="AP1365" s="2">
        <v>0</v>
      </c>
      <c r="AQ1365" s="2">
        <v>1749</v>
      </c>
      <c r="AR1365" s="2">
        <v>797</v>
      </c>
      <c r="AS1365" s="2">
        <v>45.57</v>
      </c>
      <c r="AT1365" s="3">
        <v>0</v>
      </c>
      <c r="AU1365" s="3">
        <v>0</v>
      </c>
      <c r="AV1365" s="2">
        <v>0</v>
      </c>
      <c r="AW1365" s="3">
        <v>279171937</v>
      </c>
      <c r="AX1365" s="3">
        <v>279171937</v>
      </c>
      <c r="AY1365" s="2">
        <v>100</v>
      </c>
      <c r="AZ1365" s="3">
        <v>550452000</v>
      </c>
      <c r="BA1365" s="3">
        <v>0</v>
      </c>
      <c r="BB1365" s="2">
        <v>0</v>
      </c>
      <c r="BC1365" s="3">
        <v>550000000</v>
      </c>
      <c r="BD1365" s="3">
        <v>0</v>
      </c>
      <c r="BE1365" s="2">
        <v>0</v>
      </c>
      <c r="BF1365" s="3">
        <v>534683183</v>
      </c>
      <c r="BG1365" s="3">
        <v>0</v>
      </c>
      <c r="BH1365" s="2">
        <v>0</v>
      </c>
      <c r="BI1365" s="3">
        <v>1914307120</v>
      </c>
      <c r="BJ1365" s="3">
        <v>279171937</v>
      </c>
      <c r="BK1365" s="2">
        <v>14.58</v>
      </c>
      <c r="BL1365" t="s">
        <v>2447</v>
      </c>
      <c r="BM1365" s="4">
        <f t="shared" si="253"/>
        <v>0</v>
      </c>
      <c r="BN1365" s="4">
        <f t="shared" si="254"/>
        <v>0</v>
      </c>
      <c r="BO1365" s="4">
        <f t="shared" si="255"/>
        <v>279.17193700000001</v>
      </c>
      <c r="BP1365" s="4">
        <f t="shared" si="256"/>
        <v>279.17193700000001</v>
      </c>
      <c r="BQ1365" s="4">
        <f t="shared" si="257"/>
        <v>550.452</v>
      </c>
      <c r="BR1365" s="4">
        <f t="shared" si="258"/>
        <v>0</v>
      </c>
      <c r="BS1365" s="4">
        <f t="shared" si="259"/>
        <v>550</v>
      </c>
      <c r="BT1365" s="4">
        <f t="shared" si="260"/>
        <v>0</v>
      </c>
      <c r="BU1365" s="4">
        <f t="shared" si="261"/>
        <v>534.68318299999999</v>
      </c>
      <c r="BV1365" s="4">
        <f t="shared" si="262"/>
        <v>0</v>
      </c>
      <c r="BW1365" s="4">
        <f t="shared" si="263"/>
        <v>1914.3071199999999</v>
      </c>
      <c r="BX1365" s="4">
        <f t="shared" si="264"/>
        <v>279.17193700000001</v>
      </c>
    </row>
    <row r="1366" spans="1:76" x14ac:dyDescent="0.25">
      <c r="A1366">
        <v>16</v>
      </c>
      <c r="B1366" t="s">
        <v>60</v>
      </c>
      <c r="C1366" t="s">
        <v>61</v>
      </c>
      <c r="D1366">
        <v>2021</v>
      </c>
      <c r="E1366" t="s">
        <v>62</v>
      </c>
      <c r="F1366" t="s">
        <v>63</v>
      </c>
      <c r="G1366">
        <v>2</v>
      </c>
      <c r="H1366" t="s">
        <v>64</v>
      </c>
      <c r="I1366" t="s">
        <v>3571</v>
      </c>
      <c r="J1366" t="s">
        <v>2414</v>
      </c>
      <c r="K1366" t="s">
        <v>2415</v>
      </c>
      <c r="L1366" t="s">
        <v>3602</v>
      </c>
      <c r="M1366" t="s">
        <v>868</v>
      </c>
      <c r="N1366" t="s">
        <v>3614</v>
      </c>
      <c r="O1366" t="s">
        <v>625</v>
      </c>
      <c r="P1366" t="s">
        <v>3651</v>
      </c>
      <c r="Q1366" t="s">
        <v>1681</v>
      </c>
      <c r="R1366" t="s">
        <v>3912</v>
      </c>
      <c r="S1366" t="s">
        <v>2439</v>
      </c>
      <c r="T1366">
        <v>29</v>
      </c>
      <c r="U1366">
        <v>5</v>
      </c>
      <c r="V1366" t="s">
        <v>2448</v>
      </c>
      <c r="W1366">
        <v>2</v>
      </c>
      <c r="X1366" t="s">
        <v>76</v>
      </c>
      <c r="Y1366">
        <v>1</v>
      </c>
      <c r="Z1366" t="s">
        <v>73</v>
      </c>
      <c r="AA1366">
        <v>1</v>
      </c>
      <c r="AB1366" s="2">
        <v>0</v>
      </c>
      <c r="AC1366" s="2">
        <v>0</v>
      </c>
      <c r="AD1366" s="2">
        <v>0</v>
      </c>
      <c r="AE1366" s="2">
        <v>100</v>
      </c>
      <c r="AF1366" s="2">
        <v>100</v>
      </c>
      <c r="AG1366" s="2">
        <v>100</v>
      </c>
      <c r="AH1366" s="2">
        <v>100</v>
      </c>
      <c r="AI1366" s="2">
        <v>0</v>
      </c>
      <c r="AJ1366" s="2">
        <v>0</v>
      </c>
      <c r="AK1366" s="2">
        <v>100</v>
      </c>
      <c r="AL1366" s="2">
        <v>0</v>
      </c>
      <c r="AM1366" s="2">
        <v>0</v>
      </c>
      <c r="AN1366" s="2">
        <v>100</v>
      </c>
      <c r="AO1366" s="2">
        <v>0</v>
      </c>
      <c r="AP1366" s="2">
        <v>0</v>
      </c>
      <c r="AQ1366" s="2" t="s">
        <v>77</v>
      </c>
      <c r="AR1366" s="2" t="s">
        <v>77</v>
      </c>
      <c r="AS1366" s="2" t="s">
        <v>77</v>
      </c>
      <c r="AT1366" s="3">
        <v>0</v>
      </c>
      <c r="AU1366" s="3">
        <v>0</v>
      </c>
      <c r="AV1366" s="2">
        <v>0</v>
      </c>
      <c r="AW1366" s="3">
        <v>4077434183</v>
      </c>
      <c r="AX1366" s="3">
        <v>4077434183</v>
      </c>
      <c r="AY1366" s="2">
        <v>100</v>
      </c>
      <c r="AZ1366" s="3">
        <v>7605257000</v>
      </c>
      <c r="BA1366" s="3">
        <v>0</v>
      </c>
      <c r="BB1366" s="2">
        <v>0</v>
      </c>
      <c r="BC1366" s="3">
        <v>8486000000</v>
      </c>
      <c r="BD1366" s="3">
        <v>0</v>
      </c>
      <c r="BE1366" s="2">
        <v>0</v>
      </c>
      <c r="BF1366" s="3">
        <v>2347458539</v>
      </c>
      <c r="BG1366" s="3">
        <v>0</v>
      </c>
      <c r="BH1366" s="2">
        <v>0</v>
      </c>
      <c r="BI1366" s="3">
        <v>22516149722</v>
      </c>
      <c r="BJ1366" s="3">
        <v>4077434183</v>
      </c>
      <c r="BK1366" s="2">
        <v>18.11</v>
      </c>
      <c r="BL1366" t="s">
        <v>2449</v>
      </c>
      <c r="BM1366" s="4">
        <f t="shared" si="253"/>
        <v>0</v>
      </c>
      <c r="BN1366" s="4">
        <f t="shared" si="254"/>
        <v>0</v>
      </c>
      <c r="BO1366" s="4">
        <f t="shared" si="255"/>
        <v>4077.4341829999998</v>
      </c>
      <c r="BP1366" s="4">
        <f t="shared" si="256"/>
        <v>4077.4341829999998</v>
      </c>
      <c r="BQ1366" s="4">
        <f t="shared" si="257"/>
        <v>7605.2569999999996</v>
      </c>
      <c r="BR1366" s="4">
        <f t="shared" si="258"/>
        <v>0</v>
      </c>
      <c r="BS1366" s="4">
        <f t="shared" si="259"/>
        <v>8486</v>
      </c>
      <c r="BT1366" s="4">
        <f t="shared" si="260"/>
        <v>0</v>
      </c>
      <c r="BU1366" s="4">
        <f t="shared" si="261"/>
        <v>2347.4585390000002</v>
      </c>
      <c r="BV1366" s="4">
        <f t="shared" si="262"/>
        <v>0</v>
      </c>
      <c r="BW1366" s="4">
        <f t="shared" si="263"/>
        <v>22516.149721999998</v>
      </c>
      <c r="BX1366" s="4">
        <f t="shared" si="264"/>
        <v>4077.4341829999998</v>
      </c>
    </row>
    <row r="1367" spans="1:76" x14ac:dyDescent="0.25">
      <c r="A1367">
        <v>16</v>
      </c>
      <c r="B1367" t="s">
        <v>60</v>
      </c>
      <c r="C1367" t="s">
        <v>61</v>
      </c>
      <c r="D1367">
        <v>2021</v>
      </c>
      <c r="E1367" t="s">
        <v>62</v>
      </c>
      <c r="F1367" t="s">
        <v>63</v>
      </c>
      <c r="G1367">
        <v>2</v>
      </c>
      <c r="H1367" t="s">
        <v>64</v>
      </c>
      <c r="I1367" t="s">
        <v>3571</v>
      </c>
      <c r="J1367" t="s">
        <v>2414</v>
      </c>
      <c r="K1367" t="s">
        <v>2415</v>
      </c>
      <c r="L1367" t="s">
        <v>3602</v>
      </c>
      <c r="M1367" t="s">
        <v>868</v>
      </c>
      <c r="N1367" t="s">
        <v>3611</v>
      </c>
      <c r="O1367" t="s">
        <v>68</v>
      </c>
      <c r="P1367" t="s">
        <v>3616</v>
      </c>
      <c r="Q1367" t="s">
        <v>69</v>
      </c>
      <c r="R1367" t="s">
        <v>3913</v>
      </c>
      <c r="S1367" t="s">
        <v>2450</v>
      </c>
      <c r="T1367">
        <v>20</v>
      </c>
      <c r="U1367">
        <v>1</v>
      </c>
      <c r="V1367" t="s">
        <v>2451</v>
      </c>
      <c r="W1367">
        <v>1</v>
      </c>
      <c r="X1367" t="s">
        <v>72</v>
      </c>
      <c r="Y1367">
        <v>1</v>
      </c>
      <c r="Z1367" t="s">
        <v>73</v>
      </c>
      <c r="AA1367">
        <v>1</v>
      </c>
      <c r="AB1367" s="2">
        <v>10</v>
      </c>
      <c r="AC1367" s="2">
        <v>10</v>
      </c>
      <c r="AD1367" s="2">
        <v>100</v>
      </c>
      <c r="AE1367" s="2">
        <v>25</v>
      </c>
      <c r="AF1367" s="2">
        <v>25</v>
      </c>
      <c r="AG1367" s="2">
        <v>100</v>
      </c>
      <c r="AH1367" s="2">
        <v>30</v>
      </c>
      <c r="AI1367" s="2">
        <v>0</v>
      </c>
      <c r="AJ1367" s="2">
        <v>0</v>
      </c>
      <c r="AK1367" s="2">
        <v>25</v>
      </c>
      <c r="AL1367" s="2">
        <v>0</v>
      </c>
      <c r="AM1367" s="2">
        <v>0</v>
      </c>
      <c r="AN1367" s="2">
        <v>10</v>
      </c>
      <c r="AO1367" s="2">
        <v>0</v>
      </c>
      <c r="AP1367" s="2">
        <v>0</v>
      </c>
      <c r="AQ1367" s="2">
        <v>100</v>
      </c>
      <c r="AR1367" s="2">
        <v>35</v>
      </c>
      <c r="AS1367" s="2">
        <v>35</v>
      </c>
      <c r="AT1367" s="3">
        <v>3048153773</v>
      </c>
      <c r="AU1367" s="3">
        <v>2948422376</v>
      </c>
      <c r="AV1367" s="2">
        <v>96.73</v>
      </c>
      <c r="AW1367" s="3">
        <v>3679264491</v>
      </c>
      <c r="AX1367" s="3">
        <v>3664659327</v>
      </c>
      <c r="AY1367" s="2">
        <v>99.6</v>
      </c>
      <c r="AZ1367" s="3">
        <v>4376589000</v>
      </c>
      <c r="BA1367" s="3">
        <v>0</v>
      </c>
      <c r="BB1367" s="2">
        <v>0</v>
      </c>
      <c r="BC1367" s="3">
        <v>7805715000</v>
      </c>
      <c r="BD1367" s="3">
        <v>0</v>
      </c>
      <c r="BE1367" s="2">
        <v>0</v>
      </c>
      <c r="BF1367" s="3">
        <v>7091482781</v>
      </c>
      <c r="BG1367" s="3">
        <v>0</v>
      </c>
      <c r="BH1367" s="2">
        <v>0</v>
      </c>
      <c r="BI1367" s="3">
        <v>26001205045</v>
      </c>
      <c r="BJ1367" s="3">
        <v>6613081703</v>
      </c>
      <c r="BK1367" s="2">
        <v>25.43</v>
      </c>
      <c r="BL1367" t="s">
        <v>2452</v>
      </c>
      <c r="BM1367" s="4">
        <f t="shared" si="253"/>
        <v>3048.153773</v>
      </c>
      <c r="BN1367" s="4">
        <f t="shared" si="254"/>
        <v>2948.422376</v>
      </c>
      <c r="BO1367" s="4">
        <f t="shared" si="255"/>
        <v>3679.2644909999999</v>
      </c>
      <c r="BP1367" s="4">
        <f t="shared" si="256"/>
        <v>3664.6593269999998</v>
      </c>
      <c r="BQ1367" s="4">
        <f t="shared" si="257"/>
        <v>4376.5889999999999</v>
      </c>
      <c r="BR1367" s="4">
        <f t="shared" si="258"/>
        <v>0</v>
      </c>
      <c r="BS1367" s="4">
        <f t="shared" si="259"/>
        <v>7805.7150000000001</v>
      </c>
      <c r="BT1367" s="4">
        <f t="shared" si="260"/>
        <v>0</v>
      </c>
      <c r="BU1367" s="4">
        <f t="shared" si="261"/>
        <v>7091.4827809999997</v>
      </c>
      <c r="BV1367" s="4">
        <f t="shared" si="262"/>
        <v>0</v>
      </c>
      <c r="BW1367" s="4">
        <f t="shared" si="263"/>
        <v>26001.205044999999</v>
      </c>
      <c r="BX1367" s="4">
        <f t="shared" si="264"/>
        <v>6613.0817029999998</v>
      </c>
    </row>
    <row r="1368" spans="1:76" x14ac:dyDescent="0.25">
      <c r="A1368">
        <v>16</v>
      </c>
      <c r="B1368" t="s">
        <v>60</v>
      </c>
      <c r="C1368" t="s">
        <v>61</v>
      </c>
      <c r="D1368">
        <v>2021</v>
      </c>
      <c r="E1368" t="s">
        <v>62</v>
      </c>
      <c r="F1368" t="s">
        <v>63</v>
      </c>
      <c r="G1368">
        <v>2</v>
      </c>
      <c r="H1368" t="s">
        <v>64</v>
      </c>
      <c r="I1368" t="s">
        <v>3571</v>
      </c>
      <c r="J1368" t="s">
        <v>2414</v>
      </c>
      <c r="K1368" t="s">
        <v>2415</v>
      </c>
      <c r="L1368" t="s">
        <v>3602</v>
      </c>
      <c r="M1368" t="s">
        <v>868</v>
      </c>
      <c r="N1368" t="s">
        <v>3611</v>
      </c>
      <c r="O1368" t="s">
        <v>68</v>
      </c>
      <c r="P1368" t="s">
        <v>3616</v>
      </c>
      <c r="Q1368" t="s">
        <v>69</v>
      </c>
      <c r="R1368" t="s">
        <v>3913</v>
      </c>
      <c r="S1368" t="s">
        <v>2450</v>
      </c>
      <c r="T1368">
        <v>20</v>
      </c>
      <c r="U1368">
        <v>2</v>
      </c>
      <c r="V1368" t="s">
        <v>2453</v>
      </c>
      <c r="W1368">
        <v>1</v>
      </c>
      <c r="X1368" t="s">
        <v>72</v>
      </c>
      <c r="Y1368">
        <v>1</v>
      </c>
      <c r="Z1368" t="s">
        <v>73</v>
      </c>
      <c r="AA1368">
        <v>1</v>
      </c>
      <c r="AB1368" s="2">
        <v>10</v>
      </c>
      <c r="AC1368" s="2">
        <v>10</v>
      </c>
      <c r="AD1368" s="2">
        <v>100</v>
      </c>
      <c r="AE1368" s="2">
        <v>25</v>
      </c>
      <c r="AF1368" s="2">
        <v>25</v>
      </c>
      <c r="AG1368" s="2">
        <v>100</v>
      </c>
      <c r="AH1368" s="2">
        <v>30</v>
      </c>
      <c r="AI1368" s="2">
        <v>0</v>
      </c>
      <c r="AJ1368" s="2">
        <v>0</v>
      </c>
      <c r="AK1368" s="2">
        <v>25</v>
      </c>
      <c r="AL1368" s="2">
        <v>0</v>
      </c>
      <c r="AM1368" s="2">
        <v>0</v>
      </c>
      <c r="AN1368" s="2">
        <v>10</v>
      </c>
      <c r="AO1368" s="2">
        <v>0</v>
      </c>
      <c r="AP1368" s="2">
        <v>0</v>
      </c>
      <c r="AQ1368" s="2">
        <v>100</v>
      </c>
      <c r="AR1368" s="2">
        <v>35</v>
      </c>
      <c r="AS1368" s="2">
        <v>35</v>
      </c>
      <c r="AT1368" s="3">
        <v>1331746357</v>
      </c>
      <c r="AU1368" s="3">
        <v>1314039006</v>
      </c>
      <c r="AV1368" s="2">
        <v>98.67</v>
      </c>
      <c r="AW1368" s="3">
        <v>2926616487</v>
      </c>
      <c r="AX1368" s="3">
        <v>2923453407</v>
      </c>
      <c r="AY1368" s="2">
        <v>99.89</v>
      </c>
      <c r="AZ1368" s="3">
        <v>3336935000</v>
      </c>
      <c r="BA1368" s="3">
        <v>0</v>
      </c>
      <c r="BB1368" s="2">
        <v>0</v>
      </c>
      <c r="BC1368" s="3">
        <v>3377143000</v>
      </c>
      <c r="BD1368" s="3">
        <v>0</v>
      </c>
      <c r="BE1368" s="2">
        <v>0</v>
      </c>
      <c r="BF1368" s="3">
        <v>2564850351</v>
      </c>
      <c r="BG1368" s="3">
        <v>0</v>
      </c>
      <c r="BH1368" s="2">
        <v>0</v>
      </c>
      <c r="BI1368" s="3">
        <v>13537291195</v>
      </c>
      <c r="BJ1368" s="3">
        <v>4237492413</v>
      </c>
      <c r="BK1368" s="2">
        <v>31.3</v>
      </c>
      <c r="BL1368" t="s">
        <v>2452</v>
      </c>
      <c r="BM1368" s="4">
        <f t="shared" si="253"/>
        <v>1331.746357</v>
      </c>
      <c r="BN1368" s="4">
        <f t="shared" si="254"/>
        <v>1314.039006</v>
      </c>
      <c r="BO1368" s="4">
        <f t="shared" si="255"/>
        <v>2926.6164869999998</v>
      </c>
      <c r="BP1368" s="4">
        <f t="shared" si="256"/>
        <v>2923.453407</v>
      </c>
      <c r="BQ1368" s="4">
        <f t="shared" si="257"/>
        <v>3336.9349999999999</v>
      </c>
      <c r="BR1368" s="4">
        <f t="shared" si="258"/>
        <v>0</v>
      </c>
      <c r="BS1368" s="4">
        <f t="shared" si="259"/>
        <v>3377.143</v>
      </c>
      <c r="BT1368" s="4">
        <f t="shared" si="260"/>
        <v>0</v>
      </c>
      <c r="BU1368" s="4">
        <f t="shared" si="261"/>
        <v>2564.850351</v>
      </c>
      <c r="BV1368" s="4">
        <f t="shared" si="262"/>
        <v>0</v>
      </c>
      <c r="BW1368" s="4">
        <f t="shared" si="263"/>
        <v>13537.291194999998</v>
      </c>
      <c r="BX1368" s="4">
        <f t="shared" si="264"/>
        <v>4237.4924129999999</v>
      </c>
    </row>
    <row r="1369" spans="1:76" x14ac:dyDescent="0.25">
      <c r="A1369">
        <v>16</v>
      </c>
      <c r="B1369" t="s">
        <v>60</v>
      </c>
      <c r="C1369" t="s">
        <v>61</v>
      </c>
      <c r="D1369">
        <v>2021</v>
      </c>
      <c r="E1369" t="s">
        <v>62</v>
      </c>
      <c r="F1369" t="s">
        <v>63</v>
      </c>
      <c r="G1369">
        <v>2</v>
      </c>
      <c r="H1369" t="s">
        <v>64</v>
      </c>
      <c r="I1369" t="s">
        <v>3571</v>
      </c>
      <c r="J1369" t="s">
        <v>2414</v>
      </c>
      <c r="K1369" t="s">
        <v>2415</v>
      </c>
      <c r="L1369" t="s">
        <v>3602</v>
      </c>
      <c r="M1369" t="s">
        <v>868</v>
      </c>
      <c r="N1369" t="s">
        <v>3611</v>
      </c>
      <c r="O1369" t="s">
        <v>68</v>
      </c>
      <c r="P1369" t="s">
        <v>3616</v>
      </c>
      <c r="Q1369" t="s">
        <v>69</v>
      </c>
      <c r="R1369" t="s">
        <v>3913</v>
      </c>
      <c r="S1369" t="s">
        <v>2450</v>
      </c>
      <c r="T1369">
        <v>20</v>
      </c>
      <c r="U1369">
        <v>3</v>
      </c>
      <c r="V1369" t="s">
        <v>2454</v>
      </c>
      <c r="W1369">
        <v>1</v>
      </c>
      <c r="X1369" t="s">
        <v>72</v>
      </c>
      <c r="Y1369">
        <v>1</v>
      </c>
      <c r="Z1369" t="s">
        <v>73</v>
      </c>
      <c r="AA1369">
        <v>1</v>
      </c>
      <c r="AB1369" s="2">
        <v>1.5</v>
      </c>
      <c r="AC1369" s="2">
        <v>1.5</v>
      </c>
      <c r="AD1369" s="2">
        <v>100</v>
      </c>
      <c r="AE1369" s="2">
        <v>3.75</v>
      </c>
      <c r="AF1369" s="2">
        <v>3.75</v>
      </c>
      <c r="AG1369" s="2">
        <v>100</v>
      </c>
      <c r="AH1369" s="2">
        <v>4.5</v>
      </c>
      <c r="AI1369" s="2">
        <v>0</v>
      </c>
      <c r="AJ1369" s="2">
        <v>0</v>
      </c>
      <c r="AK1369" s="2">
        <v>3.75</v>
      </c>
      <c r="AL1369" s="2">
        <v>0</v>
      </c>
      <c r="AM1369" s="2">
        <v>0</v>
      </c>
      <c r="AN1369" s="2">
        <v>1.5</v>
      </c>
      <c r="AO1369" s="2">
        <v>0</v>
      </c>
      <c r="AP1369" s="2">
        <v>0</v>
      </c>
      <c r="AQ1369" s="2">
        <v>15</v>
      </c>
      <c r="AR1369" s="2">
        <v>5.25</v>
      </c>
      <c r="AS1369" s="2">
        <v>35</v>
      </c>
      <c r="AT1369" s="3">
        <v>147968978</v>
      </c>
      <c r="AU1369" s="3">
        <v>147968978</v>
      </c>
      <c r="AV1369" s="2">
        <v>100</v>
      </c>
      <c r="AW1369" s="3">
        <v>226913453</v>
      </c>
      <c r="AX1369" s="3">
        <v>226511474</v>
      </c>
      <c r="AY1369" s="2">
        <v>99.82</v>
      </c>
      <c r="AZ1369" s="3">
        <v>227336000</v>
      </c>
      <c r="BA1369" s="3">
        <v>0</v>
      </c>
      <c r="BB1369" s="2">
        <v>0</v>
      </c>
      <c r="BC1369" s="3">
        <v>342857000</v>
      </c>
      <c r="BD1369" s="3">
        <v>0</v>
      </c>
      <c r="BE1369" s="2">
        <v>0</v>
      </c>
      <c r="BF1369" s="3">
        <v>200000000</v>
      </c>
      <c r="BG1369" s="3">
        <v>0</v>
      </c>
      <c r="BH1369" s="2">
        <v>0</v>
      </c>
      <c r="BI1369" s="3">
        <v>1145075431</v>
      </c>
      <c r="BJ1369" s="3">
        <v>374480452</v>
      </c>
      <c r="BK1369" s="2">
        <v>32.700000000000003</v>
      </c>
      <c r="BL1369" t="s">
        <v>2455</v>
      </c>
      <c r="BM1369" s="4">
        <f t="shared" si="253"/>
        <v>147.96897799999999</v>
      </c>
      <c r="BN1369" s="4">
        <f t="shared" si="254"/>
        <v>147.96897799999999</v>
      </c>
      <c r="BO1369" s="4">
        <f t="shared" si="255"/>
        <v>226.913453</v>
      </c>
      <c r="BP1369" s="4">
        <f t="shared" si="256"/>
        <v>226.51147399999999</v>
      </c>
      <c r="BQ1369" s="4">
        <f t="shared" si="257"/>
        <v>227.33600000000001</v>
      </c>
      <c r="BR1369" s="4">
        <f t="shared" si="258"/>
        <v>0</v>
      </c>
      <c r="BS1369" s="4">
        <f t="shared" si="259"/>
        <v>342.85700000000003</v>
      </c>
      <c r="BT1369" s="4">
        <f t="shared" si="260"/>
        <v>0</v>
      </c>
      <c r="BU1369" s="4">
        <f t="shared" si="261"/>
        <v>200</v>
      </c>
      <c r="BV1369" s="4">
        <f t="shared" si="262"/>
        <v>0</v>
      </c>
      <c r="BW1369" s="4">
        <f t="shared" si="263"/>
        <v>1145.075431</v>
      </c>
      <c r="BX1369" s="4">
        <f t="shared" si="264"/>
        <v>374.48045200000001</v>
      </c>
    </row>
    <row r="1370" spans="1:76" x14ac:dyDescent="0.25">
      <c r="A1370">
        <v>16</v>
      </c>
      <c r="B1370" t="s">
        <v>60</v>
      </c>
      <c r="C1370" t="s">
        <v>61</v>
      </c>
      <c r="D1370">
        <v>2021</v>
      </c>
      <c r="E1370" t="s">
        <v>62</v>
      </c>
      <c r="F1370" t="s">
        <v>63</v>
      </c>
      <c r="G1370">
        <v>2</v>
      </c>
      <c r="H1370" t="s">
        <v>64</v>
      </c>
      <c r="I1370" t="s">
        <v>3571</v>
      </c>
      <c r="J1370" t="s">
        <v>2414</v>
      </c>
      <c r="K1370" t="s">
        <v>2415</v>
      </c>
      <c r="L1370" t="s">
        <v>3602</v>
      </c>
      <c r="M1370" t="s">
        <v>868</v>
      </c>
      <c r="N1370" t="s">
        <v>3611</v>
      </c>
      <c r="O1370" t="s">
        <v>68</v>
      </c>
      <c r="P1370" t="s">
        <v>3616</v>
      </c>
      <c r="Q1370" t="s">
        <v>69</v>
      </c>
      <c r="R1370" t="s">
        <v>3913</v>
      </c>
      <c r="S1370" t="s">
        <v>2450</v>
      </c>
      <c r="T1370">
        <v>20</v>
      </c>
      <c r="U1370">
        <v>4</v>
      </c>
      <c r="V1370" t="s">
        <v>2456</v>
      </c>
      <c r="W1370">
        <v>1</v>
      </c>
      <c r="X1370" t="s">
        <v>72</v>
      </c>
      <c r="Y1370">
        <v>1</v>
      </c>
      <c r="Z1370" t="s">
        <v>73</v>
      </c>
      <c r="AA1370">
        <v>1</v>
      </c>
      <c r="AB1370" s="2">
        <v>0</v>
      </c>
      <c r="AC1370" s="2">
        <v>0</v>
      </c>
      <c r="AD1370" s="2">
        <v>0</v>
      </c>
      <c r="AE1370" s="2">
        <v>35</v>
      </c>
      <c r="AF1370" s="2">
        <v>35</v>
      </c>
      <c r="AG1370" s="2">
        <v>100</v>
      </c>
      <c r="AH1370" s="2">
        <v>30</v>
      </c>
      <c r="AI1370" s="2">
        <v>0</v>
      </c>
      <c r="AJ1370" s="2">
        <v>0</v>
      </c>
      <c r="AK1370" s="2">
        <v>25</v>
      </c>
      <c r="AL1370" s="2">
        <v>0</v>
      </c>
      <c r="AM1370" s="2">
        <v>0</v>
      </c>
      <c r="AN1370" s="2">
        <v>10</v>
      </c>
      <c r="AO1370" s="2">
        <v>0</v>
      </c>
      <c r="AP1370" s="2">
        <v>0</v>
      </c>
      <c r="AQ1370" s="2">
        <v>100</v>
      </c>
      <c r="AR1370" s="2">
        <v>35</v>
      </c>
      <c r="AS1370" s="2">
        <v>35</v>
      </c>
      <c r="AT1370" s="3">
        <v>0</v>
      </c>
      <c r="AU1370" s="3">
        <v>0</v>
      </c>
      <c r="AV1370" s="2">
        <v>0</v>
      </c>
      <c r="AW1370" s="3">
        <v>322206012</v>
      </c>
      <c r="AX1370" s="3">
        <v>322206012</v>
      </c>
      <c r="AY1370" s="2">
        <v>100</v>
      </c>
      <c r="AZ1370" s="3">
        <v>590569000</v>
      </c>
      <c r="BA1370" s="3">
        <v>0</v>
      </c>
      <c r="BB1370" s="2">
        <v>0</v>
      </c>
      <c r="BC1370" s="3">
        <v>1005714000</v>
      </c>
      <c r="BD1370" s="3">
        <v>0</v>
      </c>
      <c r="BE1370" s="2">
        <v>0</v>
      </c>
      <c r="BF1370" s="3">
        <v>320000000</v>
      </c>
      <c r="BG1370" s="3">
        <v>0</v>
      </c>
      <c r="BH1370" s="2">
        <v>0</v>
      </c>
      <c r="BI1370" s="3">
        <v>2238489012</v>
      </c>
      <c r="BJ1370" s="3">
        <v>322206012</v>
      </c>
      <c r="BK1370" s="2">
        <v>14.39</v>
      </c>
      <c r="BL1370" t="s">
        <v>2457</v>
      </c>
      <c r="BM1370" s="4">
        <f t="shared" si="253"/>
        <v>0</v>
      </c>
      <c r="BN1370" s="4">
        <f t="shared" si="254"/>
        <v>0</v>
      </c>
      <c r="BO1370" s="4">
        <f t="shared" si="255"/>
        <v>322.20601199999999</v>
      </c>
      <c r="BP1370" s="4">
        <f t="shared" si="256"/>
        <v>322.20601199999999</v>
      </c>
      <c r="BQ1370" s="4">
        <f t="shared" si="257"/>
        <v>590.56899999999996</v>
      </c>
      <c r="BR1370" s="4">
        <f t="shared" si="258"/>
        <v>0</v>
      </c>
      <c r="BS1370" s="4">
        <f t="shared" si="259"/>
        <v>1005.7140000000001</v>
      </c>
      <c r="BT1370" s="4">
        <f t="shared" si="260"/>
        <v>0</v>
      </c>
      <c r="BU1370" s="4">
        <f t="shared" si="261"/>
        <v>320</v>
      </c>
      <c r="BV1370" s="4">
        <f t="shared" si="262"/>
        <v>0</v>
      </c>
      <c r="BW1370" s="4">
        <f t="shared" si="263"/>
        <v>2238.489012</v>
      </c>
      <c r="BX1370" s="4">
        <f t="shared" si="264"/>
        <v>322.20601199999999</v>
      </c>
    </row>
    <row r="1371" spans="1:76" x14ac:dyDescent="0.25">
      <c r="A1371">
        <v>16</v>
      </c>
      <c r="B1371" t="s">
        <v>60</v>
      </c>
      <c r="C1371" t="s">
        <v>61</v>
      </c>
      <c r="D1371">
        <v>2021</v>
      </c>
      <c r="E1371" t="s">
        <v>62</v>
      </c>
      <c r="F1371" t="s">
        <v>63</v>
      </c>
      <c r="G1371">
        <v>2</v>
      </c>
      <c r="H1371" t="s">
        <v>64</v>
      </c>
      <c r="I1371" t="s">
        <v>3571</v>
      </c>
      <c r="J1371" t="s">
        <v>2414</v>
      </c>
      <c r="K1371" t="s">
        <v>2415</v>
      </c>
      <c r="L1371" t="s">
        <v>3602</v>
      </c>
      <c r="M1371" t="s">
        <v>868</v>
      </c>
      <c r="N1371" t="s">
        <v>3611</v>
      </c>
      <c r="O1371" t="s">
        <v>68</v>
      </c>
      <c r="P1371" t="s">
        <v>3616</v>
      </c>
      <c r="Q1371" t="s">
        <v>69</v>
      </c>
      <c r="R1371" t="s">
        <v>3913</v>
      </c>
      <c r="S1371" t="s">
        <v>2450</v>
      </c>
      <c r="T1371">
        <v>20</v>
      </c>
      <c r="U1371">
        <v>5</v>
      </c>
      <c r="V1371" t="s">
        <v>2458</v>
      </c>
      <c r="W1371">
        <v>1</v>
      </c>
      <c r="X1371" t="s">
        <v>72</v>
      </c>
      <c r="Y1371">
        <v>1</v>
      </c>
      <c r="Z1371" t="s">
        <v>73</v>
      </c>
      <c r="AA1371">
        <v>1</v>
      </c>
      <c r="AB1371" s="2">
        <v>5</v>
      </c>
      <c r="AC1371" s="2">
        <v>5</v>
      </c>
      <c r="AD1371" s="2">
        <v>100</v>
      </c>
      <c r="AE1371" s="2">
        <v>12.5</v>
      </c>
      <c r="AF1371" s="2">
        <v>12.5</v>
      </c>
      <c r="AG1371" s="2">
        <v>100</v>
      </c>
      <c r="AH1371" s="2">
        <v>15</v>
      </c>
      <c r="AI1371" s="2">
        <v>0</v>
      </c>
      <c r="AJ1371" s="2">
        <v>0</v>
      </c>
      <c r="AK1371" s="2">
        <v>12.5</v>
      </c>
      <c r="AL1371" s="2">
        <v>0</v>
      </c>
      <c r="AM1371" s="2">
        <v>0</v>
      </c>
      <c r="AN1371" s="2">
        <v>5</v>
      </c>
      <c r="AO1371" s="2">
        <v>0</v>
      </c>
      <c r="AP1371" s="2">
        <v>0</v>
      </c>
      <c r="AQ1371" s="2">
        <v>50</v>
      </c>
      <c r="AR1371" s="2">
        <v>17.5</v>
      </c>
      <c r="AS1371" s="2">
        <v>35</v>
      </c>
      <c r="AT1371" s="3">
        <v>2200357508</v>
      </c>
      <c r="AU1371" s="3">
        <v>1998231702</v>
      </c>
      <c r="AV1371" s="2">
        <v>90.81</v>
      </c>
      <c r="AW1371" s="3">
        <v>2090691557</v>
      </c>
      <c r="AX1371" s="3">
        <v>2083805588</v>
      </c>
      <c r="AY1371" s="2">
        <v>99.67</v>
      </c>
      <c r="AZ1371" s="3">
        <v>3468571000</v>
      </c>
      <c r="BA1371" s="3">
        <v>0</v>
      </c>
      <c r="BB1371" s="2">
        <v>0</v>
      </c>
      <c r="BC1371" s="3">
        <v>3468571000</v>
      </c>
      <c r="BD1371" s="3">
        <v>0</v>
      </c>
      <c r="BE1371" s="2">
        <v>0</v>
      </c>
      <c r="BF1371" s="3">
        <v>2143231806</v>
      </c>
      <c r="BG1371" s="3">
        <v>0</v>
      </c>
      <c r="BH1371" s="2">
        <v>0</v>
      </c>
      <c r="BI1371" s="3">
        <v>13371422871</v>
      </c>
      <c r="BJ1371" s="3">
        <v>4082037290</v>
      </c>
      <c r="BK1371" s="2">
        <v>30.53</v>
      </c>
      <c r="BL1371" t="s">
        <v>2459</v>
      </c>
      <c r="BM1371" s="4">
        <f t="shared" si="253"/>
        <v>2200.3575080000001</v>
      </c>
      <c r="BN1371" s="4">
        <f t="shared" si="254"/>
        <v>1998.231702</v>
      </c>
      <c r="BO1371" s="4">
        <f t="shared" si="255"/>
        <v>2090.6915570000001</v>
      </c>
      <c r="BP1371" s="4">
        <f t="shared" si="256"/>
        <v>2083.8055880000002</v>
      </c>
      <c r="BQ1371" s="4">
        <f t="shared" si="257"/>
        <v>3468.5709999999999</v>
      </c>
      <c r="BR1371" s="4">
        <f t="shared" si="258"/>
        <v>0</v>
      </c>
      <c r="BS1371" s="4">
        <f t="shared" si="259"/>
        <v>3468.5709999999999</v>
      </c>
      <c r="BT1371" s="4">
        <f t="shared" si="260"/>
        <v>0</v>
      </c>
      <c r="BU1371" s="4">
        <f t="shared" si="261"/>
        <v>2143.2318059999998</v>
      </c>
      <c r="BV1371" s="4">
        <f t="shared" si="262"/>
        <v>0</v>
      </c>
      <c r="BW1371" s="4">
        <f t="shared" si="263"/>
        <v>13371.422870999999</v>
      </c>
      <c r="BX1371" s="4">
        <f t="shared" si="264"/>
        <v>4082.0372900000002</v>
      </c>
    </row>
    <row r="1372" spans="1:76" x14ac:dyDescent="0.25">
      <c r="A1372">
        <v>16</v>
      </c>
      <c r="B1372" t="s">
        <v>60</v>
      </c>
      <c r="C1372" t="s">
        <v>61</v>
      </c>
      <c r="D1372">
        <v>2021</v>
      </c>
      <c r="E1372" t="s">
        <v>62</v>
      </c>
      <c r="F1372" t="s">
        <v>63</v>
      </c>
      <c r="G1372">
        <v>2</v>
      </c>
      <c r="H1372" t="s">
        <v>64</v>
      </c>
      <c r="I1372" t="s">
        <v>3572</v>
      </c>
      <c r="J1372" t="s">
        <v>2460</v>
      </c>
      <c r="K1372" t="s">
        <v>2461</v>
      </c>
      <c r="L1372" t="s">
        <v>3603</v>
      </c>
      <c r="M1372" t="s">
        <v>1073</v>
      </c>
      <c r="N1372" t="s">
        <v>3613</v>
      </c>
      <c r="O1372" t="s">
        <v>259</v>
      </c>
      <c r="P1372" t="s">
        <v>3643</v>
      </c>
      <c r="Q1372" t="s">
        <v>1081</v>
      </c>
      <c r="R1372" t="s">
        <v>3914</v>
      </c>
      <c r="S1372" t="s">
        <v>2462</v>
      </c>
      <c r="T1372">
        <v>42</v>
      </c>
      <c r="U1372">
        <v>1</v>
      </c>
      <c r="V1372" t="s">
        <v>2463</v>
      </c>
      <c r="W1372">
        <v>1</v>
      </c>
      <c r="X1372" t="s">
        <v>72</v>
      </c>
      <c r="Y1372">
        <v>1</v>
      </c>
      <c r="Z1372" t="s">
        <v>73</v>
      </c>
      <c r="AA1372">
        <v>1</v>
      </c>
      <c r="AB1372" s="2">
        <v>2000</v>
      </c>
      <c r="AC1372" s="2">
        <v>1988</v>
      </c>
      <c r="AD1372" s="2">
        <v>99.4</v>
      </c>
      <c r="AE1372" s="2">
        <v>7002</v>
      </c>
      <c r="AF1372" s="2">
        <v>7561</v>
      </c>
      <c r="AG1372" s="2">
        <v>107.98</v>
      </c>
      <c r="AH1372" s="2">
        <v>10004</v>
      </c>
      <c r="AI1372" s="2">
        <v>0</v>
      </c>
      <c r="AJ1372" s="2">
        <v>0</v>
      </c>
      <c r="AK1372" s="2">
        <v>9004</v>
      </c>
      <c r="AL1372" s="2">
        <v>0</v>
      </c>
      <c r="AM1372" s="2">
        <v>0</v>
      </c>
      <c r="AN1372" s="2">
        <v>2002</v>
      </c>
      <c r="AO1372" s="2">
        <v>0</v>
      </c>
      <c r="AP1372" s="2">
        <v>0</v>
      </c>
      <c r="AQ1372" s="2">
        <v>30000</v>
      </c>
      <c r="AR1372" s="2">
        <v>9549</v>
      </c>
      <c r="AS1372" s="2">
        <v>31.83</v>
      </c>
      <c r="AT1372" s="3">
        <v>1830039635</v>
      </c>
      <c r="AU1372" s="3">
        <v>1769490186</v>
      </c>
      <c r="AV1372" s="2">
        <v>96.69</v>
      </c>
      <c r="AW1372" s="3">
        <v>5953048848</v>
      </c>
      <c r="AX1372" s="3">
        <v>5728105037</v>
      </c>
      <c r="AY1372" s="2">
        <v>96.22</v>
      </c>
      <c r="AZ1372" s="3">
        <v>6720624971</v>
      </c>
      <c r="BA1372" s="3">
        <v>0</v>
      </c>
      <c r="BB1372" s="2">
        <v>0</v>
      </c>
      <c r="BC1372" s="3">
        <v>8306161627</v>
      </c>
      <c r="BD1372" s="3">
        <v>0</v>
      </c>
      <c r="BE1372" s="2">
        <v>0</v>
      </c>
      <c r="BF1372" s="3">
        <v>3193807520</v>
      </c>
      <c r="BG1372" s="3">
        <v>0</v>
      </c>
      <c r="BH1372" s="2">
        <v>0</v>
      </c>
      <c r="BI1372" s="3">
        <v>26003682601</v>
      </c>
      <c r="BJ1372" s="3">
        <v>7497595223</v>
      </c>
      <c r="BK1372" s="2">
        <v>28.83</v>
      </c>
      <c r="BM1372" s="4">
        <f t="shared" si="253"/>
        <v>1830.0396350000001</v>
      </c>
      <c r="BN1372" s="4">
        <f t="shared" si="254"/>
        <v>1769.490186</v>
      </c>
      <c r="BO1372" s="4">
        <f t="shared" si="255"/>
        <v>5953.0488480000004</v>
      </c>
      <c r="BP1372" s="4">
        <f t="shared" si="256"/>
        <v>5728.1050370000003</v>
      </c>
      <c r="BQ1372" s="4">
        <f t="shared" si="257"/>
        <v>6720.6249710000002</v>
      </c>
      <c r="BR1372" s="4">
        <f t="shared" si="258"/>
        <v>0</v>
      </c>
      <c r="BS1372" s="4">
        <f t="shared" si="259"/>
        <v>8306.1616269999995</v>
      </c>
      <c r="BT1372" s="4">
        <f t="shared" si="260"/>
        <v>0</v>
      </c>
      <c r="BU1372" s="4">
        <f t="shared" si="261"/>
        <v>3193.8075199999998</v>
      </c>
      <c r="BV1372" s="4">
        <f t="shared" si="262"/>
        <v>0</v>
      </c>
      <c r="BW1372" s="4">
        <f t="shared" si="263"/>
        <v>26003.682600999997</v>
      </c>
      <c r="BX1372" s="4">
        <f t="shared" si="264"/>
        <v>7497.5952230000003</v>
      </c>
    </row>
    <row r="1373" spans="1:76" x14ac:dyDescent="0.25">
      <c r="A1373">
        <v>16</v>
      </c>
      <c r="B1373" t="s">
        <v>60</v>
      </c>
      <c r="C1373" t="s">
        <v>61</v>
      </c>
      <c r="D1373">
        <v>2021</v>
      </c>
      <c r="E1373" t="s">
        <v>62</v>
      </c>
      <c r="F1373" t="s">
        <v>63</v>
      </c>
      <c r="G1373">
        <v>2</v>
      </c>
      <c r="H1373" t="s">
        <v>64</v>
      </c>
      <c r="I1373" t="s">
        <v>3572</v>
      </c>
      <c r="J1373" t="s">
        <v>2460</v>
      </c>
      <c r="K1373" t="s">
        <v>2461</v>
      </c>
      <c r="L1373" t="s">
        <v>3603</v>
      </c>
      <c r="M1373" t="s">
        <v>1073</v>
      </c>
      <c r="N1373" t="s">
        <v>3613</v>
      </c>
      <c r="O1373" t="s">
        <v>259</v>
      </c>
      <c r="P1373" t="s">
        <v>3643</v>
      </c>
      <c r="Q1373" t="s">
        <v>1081</v>
      </c>
      <c r="R1373" t="s">
        <v>3914</v>
      </c>
      <c r="S1373" t="s">
        <v>2462</v>
      </c>
      <c r="T1373">
        <v>42</v>
      </c>
      <c r="U1373">
        <v>2</v>
      </c>
      <c r="V1373" t="s">
        <v>2464</v>
      </c>
      <c r="W1373">
        <v>1</v>
      </c>
      <c r="X1373" t="s">
        <v>72</v>
      </c>
      <c r="Y1373">
        <v>1</v>
      </c>
      <c r="Z1373" t="s">
        <v>73</v>
      </c>
      <c r="AA1373">
        <v>1</v>
      </c>
      <c r="AB1373" s="2">
        <v>0</v>
      </c>
      <c r="AC1373" s="2">
        <v>0</v>
      </c>
      <c r="AD1373" s="2">
        <v>0</v>
      </c>
      <c r="AE1373" s="2">
        <v>50</v>
      </c>
      <c r="AF1373" s="2">
        <v>98</v>
      </c>
      <c r="AG1373" s="2">
        <v>196</v>
      </c>
      <c r="AH1373" s="2">
        <v>100</v>
      </c>
      <c r="AI1373" s="2">
        <v>0</v>
      </c>
      <c r="AJ1373" s="2">
        <v>0</v>
      </c>
      <c r="AK1373" s="2">
        <v>100</v>
      </c>
      <c r="AL1373" s="2">
        <v>0</v>
      </c>
      <c r="AM1373" s="2">
        <v>0</v>
      </c>
      <c r="AN1373" s="2">
        <v>50</v>
      </c>
      <c r="AO1373" s="2">
        <v>0</v>
      </c>
      <c r="AP1373" s="2">
        <v>0</v>
      </c>
      <c r="AQ1373" s="2">
        <v>300</v>
      </c>
      <c r="AR1373" s="2">
        <v>98</v>
      </c>
      <c r="AS1373" s="2">
        <v>32.67</v>
      </c>
      <c r="AT1373" s="3">
        <v>0</v>
      </c>
      <c r="AU1373" s="3">
        <v>0</v>
      </c>
      <c r="AV1373" s="2">
        <v>0</v>
      </c>
      <c r="AW1373" s="3">
        <v>633455578</v>
      </c>
      <c r="AX1373" s="3">
        <v>633008770</v>
      </c>
      <c r="AY1373" s="2">
        <v>99.93</v>
      </c>
      <c r="AZ1373" s="3">
        <v>1867458629</v>
      </c>
      <c r="BA1373" s="3">
        <v>0</v>
      </c>
      <c r="BB1373" s="2">
        <v>0</v>
      </c>
      <c r="BC1373" s="3">
        <v>3689343603</v>
      </c>
      <c r="BD1373" s="3">
        <v>0</v>
      </c>
      <c r="BE1373" s="2">
        <v>0</v>
      </c>
      <c r="BF1373" s="3">
        <v>1730364471</v>
      </c>
      <c r="BG1373" s="3">
        <v>0</v>
      </c>
      <c r="BH1373" s="2">
        <v>0</v>
      </c>
      <c r="BI1373" s="3">
        <v>7920622281</v>
      </c>
      <c r="BJ1373" s="3">
        <v>633008770</v>
      </c>
      <c r="BK1373" s="2">
        <v>7.99</v>
      </c>
      <c r="BM1373" s="4">
        <f t="shared" si="253"/>
        <v>0</v>
      </c>
      <c r="BN1373" s="4">
        <f t="shared" si="254"/>
        <v>0</v>
      </c>
      <c r="BO1373" s="4">
        <f t="shared" si="255"/>
        <v>633.45557799999995</v>
      </c>
      <c r="BP1373" s="4">
        <f t="shared" si="256"/>
        <v>633.00877000000003</v>
      </c>
      <c r="BQ1373" s="4">
        <f t="shared" si="257"/>
        <v>1867.458629</v>
      </c>
      <c r="BR1373" s="4">
        <f t="shared" si="258"/>
        <v>0</v>
      </c>
      <c r="BS1373" s="4">
        <f t="shared" si="259"/>
        <v>3689.3436029999998</v>
      </c>
      <c r="BT1373" s="4">
        <f t="shared" si="260"/>
        <v>0</v>
      </c>
      <c r="BU1373" s="4">
        <f t="shared" si="261"/>
        <v>1730.3644710000001</v>
      </c>
      <c r="BV1373" s="4">
        <f t="shared" si="262"/>
        <v>0</v>
      </c>
      <c r="BW1373" s="4">
        <f t="shared" si="263"/>
        <v>7920.622280999999</v>
      </c>
      <c r="BX1373" s="4">
        <f t="shared" si="264"/>
        <v>633.00877000000003</v>
      </c>
    </row>
    <row r="1374" spans="1:76" x14ac:dyDescent="0.25">
      <c r="A1374">
        <v>16</v>
      </c>
      <c r="B1374" t="s">
        <v>60</v>
      </c>
      <c r="C1374" t="s">
        <v>61</v>
      </c>
      <c r="D1374">
        <v>2021</v>
      </c>
      <c r="E1374" t="s">
        <v>62</v>
      </c>
      <c r="F1374" t="s">
        <v>63</v>
      </c>
      <c r="G1374">
        <v>2</v>
      </c>
      <c r="H1374" t="s">
        <v>64</v>
      </c>
      <c r="I1374" t="s">
        <v>3572</v>
      </c>
      <c r="J1374" t="s">
        <v>2460</v>
      </c>
      <c r="K1374" t="s">
        <v>2461</v>
      </c>
      <c r="L1374" t="s">
        <v>3603</v>
      </c>
      <c r="M1374" t="s">
        <v>1073</v>
      </c>
      <c r="N1374" t="s">
        <v>3613</v>
      </c>
      <c r="O1374" t="s">
        <v>259</v>
      </c>
      <c r="P1374" t="s">
        <v>3643</v>
      </c>
      <c r="Q1374" t="s">
        <v>1081</v>
      </c>
      <c r="R1374" t="s">
        <v>3914</v>
      </c>
      <c r="S1374" t="s">
        <v>2462</v>
      </c>
      <c r="T1374">
        <v>42</v>
      </c>
      <c r="U1374">
        <v>3</v>
      </c>
      <c r="V1374" t="s">
        <v>2465</v>
      </c>
      <c r="W1374">
        <v>2</v>
      </c>
      <c r="X1374" t="s">
        <v>76</v>
      </c>
      <c r="Y1374">
        <v>1</v>
      </c>
      <c r="Z1374" t="s">
        <v>73</v>
      </c>
      <c r="AA1374">
        <v>1</v>
      </c>
      <c r="AB1374" s="2">
        <v>2000</v>
      </c>
      <c r="AC1374" s="2">
        <v>1954</v>
      </c>
      <c r="AD1374" s="2">
        <v>97.7</v>
      </c>
      <c r="AE1374" s="2">
        <v>2000</v>
      </c>
      <c r="AF1374" s="2">
        <v>2317</v>
      </c>
      <c r="AG1374" s="2">
        <v>115.85</v>
      </c>
      <c r="AH1374" s="2">
        <v>2000</v>
      </c>
      <c r="AI1374" s="2">
        <v>0</v>
      </c>
      <c r="AJ1374" s="2">
        <v>0</v>
      </c>
      <c r="AK1374" s="2">
        <v>2000</v>
      </c>
      <c r="AL1374" s="2">
        <v>0</v>
      </c>
      <c r="AM1374" s="2">
        <v>0</v>
      </c>
      <c r="AN1374" s="2">
        <v>2000</v>
      </c>
      <c r="AO1374" s="2">
        <v>0</v>
      </c>
      <c r="AP1374" s="2">
        <v>0</v>
      </c>
      <c r="AQ1374" s="2" t="s">
        <v>77</v>
      </c>
      <c r="AR1374" s="2" t="s">
        <v>77</v>
      </c>
      <c r="AS1374" s="2" t="s">
        <v>77</v>
      </c>
      <c r="AT1374" s="3">
        <v>6187636450</v>
      </c>
      <c r="AU1374" s="3">
        <v>5963663286</v>
      </c>
      <c r="AV1374" s="2">
        <v>96.38</v>
      </c>
      <c r="AW1374" s="3">
        <v>25382039912</v>
      </c>
      <c r="AX1374" s="3">
        <v>23309302509</v>
      </c>
      <c r="AY1374" s="2">
        <v>91.83</v>
      </c>
      <c r="AZ1374" s="3">
        <v>35462585903</v>
      </c>
      <c r="BA1374" s="3">
        <v>0</v>
      </c>
      <c r="BB1374" s="2">
        <v>0</v>
      </c>
      <c r="BC1374" s="3">
        <v>33689726059</v>
      </c>
      <c r="BD1374" s="3">
        <v>0</v>
      </c>
      <c r="BE1374" s="2">
        <v>0</v>
      </c>
      <c r="BF1374" s="3">
        <v>16093976166</v>
      </c>
      <c r="BG1374" s="3">
        <v>0</v>
      </c>
      <c r="BH1374" s="2">
        <v>0</v>
      </c>
      <c r="BI1374" s="3">
        <v>116815964490</v>
      </c>
      <c r="BJ1374" s="3">
        <v>29272965795</v>
      </c>
      <c r="BK1374" s="2">
        <v>25.06</v>
      </c>
      <c r="BM1374" s="4">
        <f t="shared" si="253"/>
        <v>6187.63645</v>
      </c>
      <c r="BN1374" s="4">
        <f t="shared" si="254"/>
        <v>5963.663286</v>
      </c>
      <c r="BO1374" s="4">
        <f t="shared" si="255"/>
        <v>25382.039912</v>
      </c>
      <c r="BP1374" s="4">
        <f t="shared" si="256"/>
        <v>23309.302509000001</v>
      </c>
      <c r="BQ1374" s="4">
        <f t="shared" si="257"/>
        <v>35462.585902999999</v>
      </c>
      <c r="BR1374" s="4">
        <f t="shared" si="258"/>
        <v>0</v>
      </c>
      <c r="BS1374" s="4">
        <f t="shared" si="259"/>
        <v>33689.726059000001</v>
      </c>
      <c r="BT1374" s="4">
        <f t="shared" si="260"/>
        <v>0</v>
      </c>
      <c r="BU1374" s="4">
        <f t="shared" si="261"/>
        <v>16093.976166</v>
      </c>
      <c r="BV1374" s="4">
        <f t="shared" si="262"/>
        <v>0</v>
      </c>
      <c r="BW1374" s="4">
        <f t="shared" si="263"/>
        <v>116815.96449000001</v>
      </c>
      <c r="BX1374" s="4">
        <f t="shared" si="264"/>
        <v>29272.965795</v>
      </c>
    </row>
    <row r="1375" spans="1:76" x14ac:dyDescent="0.25">
      <c r="A1375">
        <v>16</v>
      </c>
      <c r="B1375" t="s">
        <v>60</v>
      </c>
      <c r="C1375" t="s">
        <v>61</v>
      </c>
      <c r="D1375">
        <v>2021</v>
      </c>
      <c r="E1375" t="s">
        <v>62</v>
      </c>
      <c r="F1375" t="s">
        <v>63</v>
      </c>
      <c r="G1375">
        <v>2</v>
      </c>
      <c r="H1375" t="s">
        <v>64</v>
      </c>
      <c r="I1375" t="s">
        <v>3572</v>
      </c>
      <c r="J1375" t="s">
        <v>2460</v>
      </c>
      <c r="K1375" t="s">
        <v>2461</v>
      </c>
      <c r="L1375" t="s">
        <v>3603</v>
      </c>
      <c r="M1375" t="s">
        <v>1073</v>
      </c>
      <c r="N1375" t="s">
        <v>3613</v>
      </c>
      <c r="O1375" t="s">
        <v>259</v>
      </c>
      <c r="P1375" t="s">
        <v>3643</v>
      </c>
      <c r="Q1375" t="s">
        <v>1081</v>
      </c>
      <c r="R1375" t="s">
        <v>3914</v>
      </c>
      <c r="S1375" t="s">
        <v>2462</v>
      </c>
      <c r="T1375">
        <v>42</v>
      </c>
      <c r="U1375">
        <v>4</v>
      </c>
      <c r="V1375" t="s">
        <v>2466</v>
      </c>
      <c r="W1375">
        <v>1</v>
      </c>
      <c r="X1375" t="s">
        <v>72</v>
      </c>
      <c r="Y1375">
        <v>1</v>
      </c>
      <c r="Z1375" t="s">
        <v>73</v>
      </c>
      <c r="AA1375">
        <v>1</v>
      </c>
      <c r="AB1375" s="2">
        <v>0</v>
      </c>
      <c r="AC1375" s="2">
        <v>0</v>
      </c>
      <c r="AD1375" s="2">
        <v>0</v>
      </c>
      <c r="AE1375" s="2">
        <v>1</v>
      </c>
      <c r="AF1375" s="2">
        <v>1</v>
      </c>
      <c r="AG1375" s="2">
        <v>100</v>
      </c>
      <c r="AH1375" s="2">
        <v>1.5</v>
      </c>
      <c r="AI1375" s="2">
        <v>0</v>
      </c>
      <c r="AJ1375" s="2">
        <v>0</v>
      </c>
      <c r="AK1375" s="2">
        <v>1.5</v>
      </c>
      <c r="AL1375" s="2">
        <v>0</v>
      </c>
      <c r="AM1375" s="2">
        <v>0</v>
      </c>
      <c r="AN1375" s="2">
        <v>1</v>
      </c>
      <c r="AO1375" s="2">
        <v>0</v>
      </c>
      <c r="AP1375" s="2">
        <v>0</v>
      </c>
      <c r="AQ1375" s="2">
        <v>5</v>
      </c>
      <c r="AR1375" s="2">
        <v>1</v>
      </c>
      <c r="AS1375" s="2">
        <v>20</v>
      </c>
      <c r="AT1375" s="3">
        <v>0</v>
      </c>
      <c r="AU1375" s="3">
        <v>0</v>
      </c>
      <c r="AV1375" s="2">
        <v>0</v>
      </c>
      <c r="AW1375" s="3">
        <v>506909733</v>
      </c>
      <c r="AX1375" s="3">
        <v>477259123</v>
      </c>
      <c r="AY1375" s="2">
        <v>94.15</v>
      </c>
      <c r="AZ1375" s="3">
        <v>290043748</v>
      </c>
      <c r="BA1375" s="3">
        <v>0</v>
      </c>
      <c r="BB1375" s="2">
        <v>0</v>
      </c>
      <c r="BC1375" s="3">
        <v>352302283</v>
      </c>
      <c r="BD1375" s="3">
        <v>0</v>
      </c>
      <c r="BE1375" s="2">
        <v>0</v>
      </c>
      <c r="BF1375" s="3">
        <v>113372045</v>
      </c>
      <c r="BG1375" s="3">
        <v>0</v>
      </c>
      <c r="BH1375" s="2">
        <v>0</v>
      </c>
      <c r="BI1375" s="3">
        <v>1262627809</v>
      </c>
      <c r="BJ1375" s="3">
        <v>477259123</v>
      </c>
      <c r="BK1375" s="2">
        <v>37.799999999999997</v>
      </c>
      <c r="BM1375" s="4">
        <f t="shared" si="253"/>
        <v>0</v>
      </c>
      <c r="BN1375" s="4">
        <f t="shared" si="254"/>
        <v>0</v>
      </c>
      <c r="BO1375" s="4">
        <f t="shared" si="255"/>
        <v>506.90973300000002</v>
      </c>
      <c r="BP1375" s="4">
        <f t="shared" si="256"/>
        <v>477.25912299999999</v>
      </c>
      <c r="BQ1375" s="4">
        <f t="shared" si="257"/>
        <v>290.04374799999999</v>
      </c>
      <c r="BR1375" s="4">
        <f t="shared" si="258"/>
        <v>0</v>
      </c>
      <c r="BS1375" s="4">
        <f t="shared" si="259"/>
        <v>352.30228299999999</v>
      </c>
      <c r="BT1375" s="4">
        <f t="shared" si="260"/>
        <v>0</v>
      </c>
      <c r="BU1375" s="4">
        <f t="shared" si="261"/>
        <v>113.372045</v>
      </c>
      <c r="BV1375" s="4">
        <f t="shared" si="262"/>
        <v>0</v>
      </c>
      <c r="BW1375" s="4">
        <f t="shared" si="263"/>
        <v>1262.6278090000001</v>
      </c>
      <c r="BX1375" s="4">
        <f t="shared" si="264"/>
        <v>477.25912299999999</v>
      </c>
    </row>
    <row r="1376" spans="1:76" x14ac:dyDescent="0.25">
      <c r="A1376">
        <v>16</v>
      </c>
      <c r="B1376" t="s">
        <v>60</v>
      </c>
      <c r="C1376" t="s">
        <v>61</v>
      </c>
      <c r="D1376">
        <v>2021</v>
      </c>
      <c r="E1376" t="s">
        <v>62</v>
      </c>
      <c r="F1376" t="s">
        <v>63</v>
      </c>
      <c r="G1376">
        <v>2</v>
      </c>
      <c r="H1376" t="s">
        <v>64</v>
      </c>
      <c r="I1376" t="s">
        <v>3572</v>
      </c>
      <c r="J1376" t="s">
        <v>2460</v>
      </c>
      <c r="K1376" t="s">
        <v>2461</v>
      </c>
      <c r="L1376" t="s">
        <v>3603</v>
      </c>
      <c r="M1376" t="s">
        <v>1073</v>
      </c>
      <c r="N1376" t="s">
        <v>3613</v>
      </c>
      <c r="O1376" t="s">
        <v>259</v>
      </c>
      <c r="P1376" t="s">
        <v>3643</v>
      </c>
      <c r="Q1376" t="s">
        <v>1081</v>
      </c>
      <c r="R1376" t="s">
        <v>3914</v>
      </c>
      <c r="S1376" t="s">
        <v>2462</v>
      </c>
      <c r="T1376">
        <v>42</v>
      </c>
      <c r="U1376">
        <v>5</v>
      </c>
      <c r="V1376" t="s">
        <v>2467</v>
      </c>
      <c r="W1376">
        <v>1</v>
      </c>
      <c r="X1376" t="s">
        <v>72</v>
      </c>
      <c r="Y1376">
        <v>1</v>
      </c>
      <c r="Z1376" t="s">
        <v>73</v>
      </c>
      <c r="AA1376">
        <v>1</v>
      </c>
      <c r="AB1376" s="2">
        <v>0</v>
      </c>
      <c r="AC1376" s="2">
        <v>0</v>
      </c>
      <c r="AD1376" s="2">
        <v>0</v>
      </c>
      <c r="AE1376" s="2">
        <v>3</v>
      </c>
      <c r="AF1376" s="2">
        <v>3</v>
      </c>
      <c r="AG1376" s="2">
        <v>100</v>
      </c>
      <c r="AH1376" s="2">
        <v>4</v>
      </c>
      <c r="AI1376" s="2">
        <v>0</v>
      </c>
      <c r="AJ1376" s="2">
        <v>0</v>
      </c>
      <c r="AK1376" s="2">
        <v>2</v>
      </c>
      <c r="AL1376" s="2">
        <v>0</v>
      </c>
      <c r="AM1376" s="2">
        <v>0</v>
      </c>
      <c r="AN1376" s="2">
        <v>2</v>
      </c>
      <c r="AO1376" s="2">
        <v>0</v>
      </c>
      <c r="AP1376" s="2">
        <v>0</v>
      </c>
      <c r="AQ1376" s="2">
        <v>11</v>
      </c>
      <c r="AR1376" s="2">
        <v>3</v>
      </c>
      <c r="AS1376" s="2">
        <v>27.27</v>
      </c>
      <c r="AT1376" s="3">
        <v>0</v>
      </c>
      <c r="AU1376" s="3">
        <v>0</v>
      </c>
      <c r="AV1376" s="2">
        <v>0</v>
      </c>
      <c r="AW1376" s="3">
        <v>3392627503</v>
      </c>
      <c r="AX1376" s="3">
        <v>3369750211</v>
      </c>
      <c r="AY1376" s="2">
        <v>99.33</v>
      </c>
      <c r="AZ1376" s="3">
        <v>7598437069</v>
      </c>
      <c r="BA1376" s="3">
        <v>0</v>
      </c>
      <c r="BB1376" s="2">
        <v>0</v>
      </c>
      <c r="BC1376" s="3">
        <v>1997172200</v>
      </c>
      <c r="BD1376" s="3">
        <v>0</v>
      </c>
      <c r="BE1376" s="2">
        <v>0</v>
      </c>
      <c r="BF1376" s="3">
        <v>449643693</v>
      </c>
      <c r="BG1376" s="3">
        <v>0</v>
      </c>
      <c r="BH1376" s="2">
        <v>0</v>
      </c>
      <c r="BI1376" s="3">
        <v>13437880465</v>
      </c>
      <c r="BJ1376" s="3">
        <v>3369750211</v>
      </c>
      <c r="BK1376" s="2">
        <v>25.08</v>
      </c>
      <c r="BM1376" s="4">
        <f t="shared" si="253"/>
        <v>0</v>
      </c>
      <c r="BN1376" s="4">
        <f t="shared" si="254"/>
        <v>0</v>
      </c>
      <c r="BO1376" s="4">
        <f t="shared" si="255"/>
        <v>3392.6275030000002</v>
      </c>
      <c r="BP1376" s="4">
        <f t="shared" si="256"/>
        <v>3369.750211</v>
      </c>
      <c r="BQ1376" s="4">
        <f t="shared" si="257"/>
        <v>7598.4370689999996</v>
      </c>
      <c r="BR1376" s="4">
        <f t="shared" si="258"/>
        <v>0</v>
      </c>
      <c r="BS1376" s="4">
        <f t="shared" si="259"/>
        <v>1997.1722</v>
      </c>
      <c r="BT1376" s="4">
        <f t="shared" si="260"/>
        <v>0</v>
      </c>
      <c r="BU1376" s="4">
        <f t="shared" si="261"/>
        <v>449.64369299999998</v>
      </c>
      <c r="BV1376" s="4">
        <f t="shared" si="262"/>
        <v>0</v>
      </c>
      <c r="BW1376" s="4">
        <f t="shared" si="263"/>
        <v>13437.880465</v>
      </c>
      <c r="BX1376" s="4">
        <f t="shared" si="264"/>
        <v>3369.750211</v>
      </c>
    </row>
    <row r="1377" spans="1:76" x14ac:dyDescent="0.25">
      <c r="A1377">
        <v>16</v>
      </c>
      <c r="B1377" t="s">
        <v>60</v>
      </c>
      <c r="C1377" t="s">
        <v>61</v>
      </c>
      <c r="D1377">
        <v>2021</v>
      </c>
      <c r="E1377" t="s">
        <v>62</v>
      </c>
      <c r="F1377" t="s">
        <v>63</v>
      </c>
      <c r="G1377">
        <v>2</v>
      </c>
      <c r="H1377" t="s">
        <v>64</v>
      </c>
      <c r="I1377" t="s">
        <v>3572</v>
      </c>
      <c r="J1377" t="s">
        <v>2460</v>
      </c>
      <c r="K1377" t="s">
        <v>2461</v>
      </c>
      <c r="L1377" t="s">
        <v>3603</v>
      </c>
      <c r="M1377" t="s">
        <v>1073</v>
      </c>
      <c r="N1377" t="s">
        <v>3613</v>
      </c>
      <c r="O1377" t="s">
        <v>259</v>
      </c>
      <c r="P1377" t="s">
        <v>3643</v>
      </c>
      <c r="Q1377" t="s">
        <v>1081</v>
      </c>
      <c r="R1377" t="s">
        <v>3914</v>
      </c>
      <c r="S1377" t="s">
        <v>2462</v>
      </c>
      <c r="T1377">
        <v>42</v>
      </c>
      <c r="U1377">
        <v>6</v>
      </c>
      <c r="V1377" t="s">
        <v>2468</v>
      </c>
      <c r="W1377">
        <v>1</v>
      </c>
      <c r="X1377" t="s">
        <v>72</v>
      </c>
      <c r="Y1377">
        <v>1</v>
      </c>
      <c r="Z1377" t="s">
        <v>73</v>
      </c>
      <c r="AA1377">
        <v>1</v>
      </c>
      <c r="AB1377" s="2">
        <v>2.5</v>
      </c>
      <c r="AC1377" s="2">
        <v>2.5</v>
      </c>
      <c r="AD1377" s="2">
        <v>100</v>
      </c>
      <c r="AE1377" s="2">
        <v>7.5</v>
      </c>
      <c r="AF1377" s="2">
        <v>7.5</v>
      </c>
      <c r="AG1377" s="2">
        <v>100</v>
      </c>
      <c r="AH1377" s="2">
        <v>1</v>
      </c>
      <c r="AI1377" s="2">
        <v>0</v>
      </c>
      <c r="AJ1377" s="2">
        <v>0</v>
      </c>
      <c r="AK1377" s="2">
        <v>1</v>
      </c>
      <c r="AL1377" s="2">
        <v>0</v>
      </c>
      <c r="AM1377" s="2">
        <v>0</v>
      </c>
      <c r="AN1377" s="2">
        <v>1</v>
      </c>
      <c r="AO1377" s="2">
        <v>0</v>
      </c>
      <c r="AP1377" s="2">
        <v>0</v>
      </c>
      <c r="AQ1377" s="2">
        <v>13</v>
      </c>
      <c r="AR1377" s="2">
        <v>10</v>
      </c>
      <c r="AS1377" s="2">
        <v>76.92</v>
      </c>
      <c r="AT1377" s="3">
        <v>425991887</v>
      </c>
      <c r="AU1377" s="3">
        <v>415860690</v>
      </c>
      <c r="AV1377" s="2">
        <v>97.62</v>
      </c>
      <c r="AW1377" s="3">
        <v>524191719</v>
      </c>
      <c r="AX1377" s="3">
        <v>523243855</v>
      </c>
      <c r="AY1377" s="2">
        <v>99.82</v>
      </c>
      <c r="AZ1377" s="3">
        <v>28690680</v>
      </c>
      <c r="BA1377" s="3">
        <v>0</v>
      </c>
      <c r="BB1377" s="2">
        <v>0</v>
      </c>
      <c r="BC1377" s="3">
        <v>70287195</v>
      </c>
      <c r="BD1377" s="3">
        <v>0</v>
      </c>
      <c r="BE1377" s="2">
        <v>0</v>
      </c>
      <c r="BF1377" s="3">
        <v>32793239</v>
      </c>
      <c r="BG1377" s="3">
        <v>0</v>
      </c>
      <c r="BH1377" s="2">
        <v>0</v>
      </c>
      <c r="BI1377" s="3">
        <v>1081954720</v>
      </c>
      <c r="BJ1377" s="3">
        <v>939104545</v>
      </c>
      <c r="BK1377" s="2">
        <v>86.8</v>
      </c>
      <c r="BM1377" s="4">
        <f t="shared" si="253"/>
        <v>425.99188700000002</v>
      </c>
      <c r="BN1377" s="4">
        <f t="shared" si="254"/>
        <v>415.86068999999998</v>
      </c>
      <c r="BO1377" s="4">
        <f t="shared" si="255"/>
        <v>524.19171900000003</v>
      </c>
      <c r="BP1377" s="4">
        <f t="shared" si="256"/>
        <v>523.24385500000005</v>
      </c>
      <c r="BQ1377" s="4">
        <f t="shared" si="257"/>
        <v>28.69068</v>
      </c>
      <c r="BR1377" s="4">
        <f t="shared" si="258"/>
        <v>0</v>
      </c>
      <c r="BS1377" s="4">
        <f t="shared" si="259"/>
        <v>70.287194999999997</v>
      </c>
      <c r="BT1377" s="4">
        <f t="shared" si="260"/>
        <v>0</v>
      </c>
      <c r="BU1377" s="4">
        <f t="shared" si="261"/>
        <v>32.793239</v>
      </c>
      <c r="BV1377" s="4">
        <f t="shared" si="262"/>
        <v>0</v>
      </c>
      <c r="BW1377" s="4">
        <f t="shared" si="263"/>
        <v>1081.9547200000002</v>
      </c>
      <c r="BX1377" s="4">
        <f t="shared" si="264"/>
        <v>939.10454500000003</v>
      </c>
    </row>
    <row r="1378" spans="1:76" x14ac:dyDescent="0.25">
      <c r="A1378">
        <v>16</v>
      </c>
      <c r="B1378" t="s">
        <v>60</v>
      </c>
      <c r="C1378" t="s">
        <v>61</v>
      </c>
      <c r="D1378">
        <v>2021</v>
      </c>
      <c r="E1378" t="s">
        <v>62</v>
      </c>
      <c r="F1378" t="s">
        <v>63</v>
      </c>
      <c r="G1378">
        <v>2</v>
      </c>
      <c r="H1378" t="s">
        <v>64</v>
      </c>
      <c r="I1378" t="s">
        <v>3572</v>
      </c>
      <c r="J1378" t="s">
        <v>2460</v>
      </c>
      <c r="K1378" t="s">
        <v>2461</v>
      </c>
      <c r="L1378" t="s">
        <v>3603</v>
      </c>
      <c r="M1378" t="s">
        <v>1073</v>
      </c>
      <c r="N1378" t="s">
        <v>3613</v>
      </c>
      <c r="O1378" t="s">
        <v>259</v>
      </c>
      <c r="P1378" t="s">
        <v>3643</v>
      </c>
      <c r="Q1378" t="s">
        <v>1081</v>
      </c>
      <c r="R1378" t="s">
        <v>3914</v>
      </c>
      <c r="S1378" t="s">
        <v>2462</v>
      </c>
      <c r="T1378">
        <v>42</v>
      </c>
      <c r="U1378">
        <v>7</v>
      </c>
      <c r="V1378" t="s">
        <v>2469</v>
      </c>
      <c r="W1378">
        <v>2</v>
      </c>
      <c r="X1378" t="s">
        <v>76</v>
      </c>
      <c r="Y1378">
        <v>1</v>
      </c>
      <c r="Z1378" t="s">
        <v>73</v>
      </c>
      <c r="AA1378">
        <v>1</v>
      </c>
      <c r="AB1378" s="2">
        <v>0</v>
      </c>
      <c r="AC1378" s="2">
        <v>0</v>
      </c>
      <c r="AD1378" s="2">
        <v>0</v>
      </c>
      <c r="AE1378" s="2">
        <v>100</v>
      </c>
      <c r="AF1378" s="2">
        <v>95</v>
      </c>
      <c r="AG1378" s="2">
        <v>95</v>
      </c>
      <c r="AH1378" s="2">
        <v>0</v>
      </c>
      <c r="AI1378" s="2">
        <v>0</v>
      </c>
      <c r="AJ1378" s="2">
        <v>0</v>
      </c>
      <c r="AK1378" s="2">
        <v>0</v>
      </c>
      <c r="AL1378" s="2">
        <v>0</v>
      </c>
      <c r="AM1378" s="2">
        <v>0</v>
      </c>
      <c r="AN1378" s="2">
        <v>0</v>
      </c>
      <c r="AO1378" s="2">
        <v>0</v>
      </c>
      <c r="AP1378" s="2">
        <v>0</v>
      </c>
      <c r="AQ1378" s="2" t="s">
        <v>77</v>
      </c>
      <c r="AR1378" s="2" t="s">
        <v>77</v>
      </c>
      <c r="AS1378" s="2" t="s">
        <v>77</v>
      </c>
      <c r="AT1378" s="3">
        <v>0</v>
      </c>
      <c r="AU1378" s="3">
        <v>0</v>
      </c>
      <c r="AV1378" s="2">
        <v>0</v>
      </c>
      <c r="AW1378" s="3">
        <v>4120175000</v>
      </c>
      <c r="AX1378" s="3">
        <v>3901801053</v>
      </c>
      <c r="AY1378" s="2">
        <v>94.7</v>
      </c>
      <c r="AZ1378" s="3">
        <v>0</v>
      </c>
      <c r="BA1378" s="3">
        <v>0</v>
      </c>
      <c r="BB1378" s="2">
        <v>0</v>
      </c>
      <c r="BC1378" s="3">
        <v>0</v>
      </c>
      <c r="BD1378" s="3">
        <v>0</v>
      </c>
      <c r="BE1378" s="2">
        <v>0</v>
      </c>
      <c r="BF1378" s="3">
        <v>0</v>
      </c>
      <c r="BG1378" s="3">
        <v>0</v>
      </c>
      <c r="BH1378" s="2">
        <v>0</v>
      </c>
      <c r="BI1378" s="3">
        <v>4120175000</v>
      </c>
      <c r="BJ1378" s="3">
        <v>3901801053</v>
      </c>
      <c r="BK1378" s="2">
        <v>94.7</v>
      </c>
      <c r="BM1378" s="4">
        <f t="shared" si="253"/>
        <v>0</v>
      </c>
      <c r="BN1378" s="4">
        <f t="shared" si="254"/>
        <v>0</v>
      </c>
      <c r="BO1378" s="4">
        <f t="shared" si="255"/>
        <v>4120.1750000000002</v>
      </c>
      <c r="BP1378" s="4">
        <f t="shared" si="256"/>
        <v>3901.8010530000001</v>
      </c>
      <c r="BQ1378" s="4">
        <f t="shared" si="257"/>
        <v>0</v>
      </c>
      <c r="BR1378" s="4">
        <f t="shared" si="258"/>
        <v>0</v>
      </c>
      <c r="BS1378" s="4">
        <f t="shared" si="259"/>
        <v>0</v>
      </c>
      <c r="BT1378" s="4">
        <f t="shared" si="260"/>
        <v>0</v>
      </c>
      <c r="BU1378" s="4">
        <f t="shared" si="261"/>
        <v>0</v>
      </c>
      <c r="BV1378" s="4">
        <f t="shared" si="262"/>
        <v>0</v>
      </c>
      <c r="BW1378" s="4">
        <f t="shared" si="263"/>
        <v>4120.1750000000002</v>
      </c>
      <c r="BX1378" s="4">
        <f t="shared" si="264"/>
        <v>3901.8010530000001</v>
      </c>
    </row>
    <row r="1379" spans="1:76" x14ac:dyDescent="0.25">
      <c r="A1379">
        <v>16</v>
      </c>
      <c r="B1379" t="s">
        <v>60</v>
      </c>
      <c r="C1379" t="s">
        <v>61</v>
      </c>
      <c r="D1379">
        <v>2021</v>
      </c>
      <c r="E1379" t="s">
        <v>62</v>
      </c>
      <c r="F1379" t="s">
        <v>63</v>
      </c>
      <c r="G1379">
        <v>2</v>
      </c>
      <c r="H1379" t="s">
        <v>64</v>
      </c>
      <c r="I1379" t="s">
        <v>3572</v>
      </c>
      <c r="J1379" t="s">
        <v>2460</v>
      </c>
      <c r="K1379" t="s">
        <v>2461</v>
      </c>
      <c r="L1379" t="s">
        <v>3603</v>
      </c>
      <c r="M1379" t="s">
        <v>1073</v>
      </c>
      <c r="N1379" t="s">
        <v>3613</v>
      </c>
      <c r="O1379" t="s">
        <v>259</v>
      </c>
      <c r="P1379" t="s">
        <v>3643</v>
      </c>
      <c r="Q1379" t="s">
        <v>1081</v>
      </c>
      <c r="R1379" t="s">
        <v>3915</v>
      </c>
      <c r="S1379" t="s">
        <v>2470</v>
      </c>
      <c r="T1379">
        <v>34</v>
      </c>
      <c r="U1379">
        <v>1</v>
      </c>
      <c r="V1379" t="s">
        <v>2471</v>
      </c>
      <c r="W1379">
        <v>1</v>
      </c>
      <c r="X1379" t="s">
        <v>72</v>
      </c>
      <c r="Y1379">
        <v>1</v>
      </c>
      <c r="Z1379" t="s">
        <v>73</v>
      </c>
      <c r="AA1379">
        <v>1</v>
      </c>
      <c r="AB1379" s="2">
        <v>7500</v>
      </c>
      <c r="AC1379" s="2">
        <v>9873</v>
      </c>
      <c r="AD1379" s="2">
        <v>131.63999999999999</v>
      </c>
      <c r="AE1379" s="2">
        <v>23443</v>
      </c>
      <c r="AF1379" s="2">
        <v>24069</v>
      </c>
      <c r="AG1379" s="2">
        <v>102.67</v>
      </c>
      <c r="AH1379" s="2">
        <v>20929</v>
      </c>
      <c r="AI1379" s="2">
        <v>0</v>
      </c>
      <c r="AJ1379" s="2">
        <v>0</v>
      </c>
      <c r="AK1379" s="2">
        <v>20925</v>
      </c>
      <c r="AL1379" s="2">
        <v>0</v>
      </c>
      <c r="AM1379" s="2">
        <v>0</v>
      </c>
      <c r="AN1379" s="2">
        <v>7405</v>
      </c>
      <c r="AO1379" s="2">
        <v>0</v>
      </c>
      <c r="AP1379" s="2">
        <v>0</v>
      </c>
      <c r="AQ1379" s="2">
        <v>82575</v>
      </c>
      <c r="AR1379" s="2">
        <v>33942</v>
      </c>
      <c r="AS1379" s="2">
        <v>41.1</v>
      </c>
      <c r="AT1379" s="3">
        <v>1567956359</v>
      </c>
      <c r="AU1379" s="3">
        <v>1554690500</v>
      </c>
      <c r="AV1379" s="2">
        <v>99.15</v>
      </c>
      <c r="AW1379" s="3">
        <v>5850507543</v>
      </c>
      <c r="AX1379" s="3">
        <v>5780457967</v>
      </c>
      <c r="AY1379" s="2">
        <v>98.8</v>
      </c>
      <c r="AZ1379" s="3">
        <v>9567589402</v>
      </c>
      <c r="BA1379" s="3">
        <v>0</v>
      </c>
      <c r="BB1379" s="2">
        <v>0</v>
      </c>
      <c r="BC1379" s="3">
        <v>6559455090</v>
      </c>
      <c r="BD1379" s="3">
        <v>0</v>
      </c>
      <c r="BE1379" s="2">
        <v>0</v>
      </c>
      <c r="BF1379" s="3">
        <v>4030458612</v>
      </c>
      <c r="BG1379" s="3">
        <v>0</v>
      </c>
      <c r="BH1379" s="2">
        <v>0</v>
      </c>
      <c r="BI1379" s="3">
        <v>27575967006</v>
      </c>
      <c r="BJ1379" s="3">
        <v>7335148467</v>
      </c>
      <c r="BK1379" s="2">
        <v>26.6</v>
      </c>
      <c r="BM1379" s="4">
        <f t="shared" si="253"/>
        <v>1567.956359</v>
      </c>
      <c r="BN1379" s="4">
        <f t="shared" si="254"/>
        <v>1554.6904999999999</v>
      </c>
      <c r="BO1379" s="4">
        <f t="shared" si="255"/>
        <v>5850.5075429999997</v>
      </c>
      <c r="BP1379" s="4">
        <f t="shared" si="256"/>
        <v>5780.4579670000003</v>
      </c>
      <c r="BQ1379" s="4">
        <f t="shared" si="257"/>
        <v>9567.5894019999996</v>
      </c>
      <c r="BR1379" s="4">
        <f t="shared" si="258"/>
        <v>0</v>
      </c>
      <c r="BS1379" s="4">
        <f t="shared" si="259"/>
        <v>6559.4550900000004</v>
      </c>
      <c r="BT1379" s="4">
        <f t="shared" si="260"/>
        <v>0</v>
      </c>
      <c r="BU1379" s="4">
        <f t="shared" si="261"/>
        <v>4030.4586119999999</v>
      </c>
      <c r="BV1379" s="4">
        <f t="shared" si="262"/>
        <v>0</v>
      </c>
      <c r="BW1379" s="4">
        <f t="shared" si="263"/>
        <v>27575.967005999999</v>
      </c>
      <c r="BX1379" s="4">
        <f t="shared" si="264"/>
        <v>7335.148467</v>
      </c>
    </row>
    <row r="1380" spans="1:76" x14ac:dyDescent="0.25">
      <c r="A1380">
        <v>16</v>
      </c>
      <c r="B1380" t="s">
        <v>60</v>
      </c>
      <c r="C1380" t="s">
        <v>61</v>
      </c>
      <c r="D1380">
        <v>2021</v>
      </c>
      <c r="E1380" t="s">
        <v>62</v>
      </c>
      <c r="F1380" t="s">
        <v>63</v>
      </c>
      <c r="G1380">
        <v>2</v>
      </c>
      <c r="H1380" t="s">
        <v>64</v>
      </c>
      <c r="I1380" t="s">
        <v>3572</v>
      </c>
      <c r="J1380" t="s">
        <v>2460</v>
      </c>
      <c r="K1380" t="s">
        <v>2461</v>
      </c>
      <c r="L1380" t="s">
        <v>3603</v>
      </c>
      <c r="M1380" t="s">
        <v>1073</v>
      </c>
      <c r="N1380" t="s">
        <v>3613</v>
      </c>
      <c r="O1380" t="s">
        <v>259</v>
      </c>
      <c r="P1380" t="s">
        <v>3643</v>
      </c>
      <c r="Q1380" t="s">
        <v>1081</v>
      </c>
      <c r="R1380" t="s">
        <v>3915</v>
      </c>
      <c r="S1380" t="s">
        <v>2470</v>
      </c>
      <c r="T1380">
        <v>34</v>
      </c>
      <c r="U1380">
        <v>2</v>
      </c>
      <c r="V1380" t="s">
        <v>2472</v>
      </c>
      <c r="W1380">
        <v>1</v>
      </c>
      <c r="X1380" t="s">
        <v>72</v>
      </c>
      <c r="Y1380">
        <v>1</v>
      </c>
      <c r="Z1380" t="s">
        <v>73</v>
      </c>
      <c r="AA1380">
        <v>1</v>
      </c>
      <c r="AB1380" s="2">
        <v>6</v>
      </c>
      <c r="AC1380" s="2">
        <v>6</v>
      </c>
      <c r="AD1380" s="2">
        <v>100</v>
      </c>
      <c r="AE1380" s="2">
        <v>72</v>
      </c>
      <c r="AF1380" s="2">
        <v>63</v>
      </c>
      <c r="AG1380" s="2">
        <v>87.5</v>
      </c>
      <c r="AH1380" s="2">
        <v>72</v>
      </c>
      <c r="AI1380" s="2">
        <v>0</v>
      </c>
      <c r="AJ1380" s="2">
        <v>0</v>
      </c>
      <c r="AK1380" s="2">
        <v>64</v>
      </c>
      <c r="AL1380" s="2">
        <v>0</v>
      </c>
      <c r="AM1380" s="2">
        <v>0</v>
      </c>
      <c r="AN1380" s="2">
        <v>19</v>
      </c>
      <c r="AO1380" s="2">
        <v>0</v>
      </c>
      <c r="AP1380" s="2">
        <v>0</v>
      </c>
      <c r="AQ1380" s="2">
        <v>233</v>
      </c>
      <c r="AR1380" s="2">
        <v>69</v>
      </c>
      <c r="AS1380" s="2">
        <v>29.61</v>
      </c>
      <c r="AT1380" s="3">
        <v>2857433527</v>
      </c>
      <c r="AU1380" s="3">
        <v>2852184280</v>
      </c>
      <c r="AV1380" s="2">
        <v>99.82</v>
      </c>
      <c r="AW1380" s="3">
        <v>5906416338</v>
      </c>
      <c r="AX1380" s="3">
        <v>5777578570</v>
      </c>
      <c r="AY1380" s="2">
        <v>97.82</v>
      </c>
      <c r="AZ1380" s="3">
        <v>8487215350</v>
      </c>
      <c r="BA1380" s="3">
        <v>0</v>
      </c>
      <c r="BB1380" s="2">
        <v>0</v>
      </c>
      <c r="BC1380" s="3">
        <v>9330136560</v>
      </c>
      <c r="BD1380" s="3">
        <v>0</v>
      </c>
      <c r="BE1380" s="2">
        <v>0</v>
      </c>
      <c r="BF1380" s="3">
        <v>6865925324</v>
      </c>
      <c r="BG1380" s="3">
        <v>0</v>
      </c>
      <c r="BH1380" s="2">
        <v>0</v>
      </c>
      <c r="BI1380" s="3">
        <v>33447127099</v>
      </c>
      <c r="BJ1380" s="3">
        <v>8629762850</v>
      </c>
      <c r="BK1380" s="2">
        <v>25.8</v>
      </c>
      <c r="BM1380" s="4">
        <f t="shared" si="253"/>
        <v>2857.4335270000001</v>
      </c>
      <c r="BN1380" s="4">
        <f t="shared" si="254"/>
        <v>2852.1842799999999</v>
      </c>
      <c r="BO1380" s="4">
        <f t="shared" si="255"/>
        <v>5906.416338</v>
      </c>
      <c r="BP1380" s="4">
        <f t="shared" si="256"/>
        <v>5777.5785699999997</v>
      </c>
      <c r="BQ1380" s="4">
        <f t="shared" si="257"/>
        <v>8487.2153500000004</v>
      </c>
      <c r="BR1380" s="4">
        <f t="shared" si="258"/>
        <v>0</v>
      </c>
      <c r="BS1380" s="4">
        <f t="shared" si="259"/>
        <v>9330.1365600000008</v>
      </c>
      <c r="BT1380" s="4">
        <f t="shared" si="260"/>
        <v>0</v>
      </c>
      <c r="BU1380" s="4">
        <f t="shared" si="261"/>
        <v>6865.9253239999998</v>
      </c>
      <c r="BV1380" s="4">
        <f t="shared" si="262"/>
        <v>0</v>
      </c>
      <c r="BW1380" s="4">
        <f t="shared" si="263"/>
        <v>33447.127099000005</v>
      </c>
      <c r="BX1380" s="4">
        <f t="shared" si="264"/>
        <v>8629.7628499999992</v>
      </c>
    </row>
    <row r="1381" spans="1:76" x14ac:dyDescent="0.25">
      <c r="A1381">
        <v>16</v>
      </c>
      <c r="B1381" t="s">
        <v>60</v>
      </c>
      <c r="C1381" t="s">
        <v>61</v>
      </c>
      <c r="D1381">
        <v>2021</v>
      </c>
      <c r="E1381" t="s">
        <v>62</v>
      </c>
      <c r="F1381" t="s">
        <v>63</v>
      </c>
      <c r="G1381">
        <v>2</v>
      </c>
      <c r="H1381" t="s">
        <v>64</v>
      </c>
      <c r="I1381" t="s">
        <v>3572</v>
      </c>
      <c r="J1381" t="s">
        <v>2460</v>
      </c>
      <c r="K1381" t="s">
        <v>2461</v>
      </c>
      <c r="L1381" t="s">
        <v>3603</v>
      </c>
      <c r="M1381" t="s">
        <v>1073</v>
      </c>
      <c r="N1381" t="s">
        <v>3613</v>
      </c>
      <c r="O1381" t="s">
        <v>259</v>
      </c>
      <c r="P1381" t="s">
        <v>3643</v>
      </c>
      <c r="Q1381" t="s">
        <v>1081</v>
      </c>
      <c r="R1381" t="s">
        <v>3915</v>
      </c>
      <c r="S1381" t="s">
        <v>2470</v>
      </c>
      <c r="T1381">
        <v>34</v>
      </c>
      <c r="U1381">
        <v>3</v>
      </c>
      <c r="V1381" t="s">
        <v>2473</v>
      </c>
      <c r="W1381">
        <v>2</v>
      </c>
      <c r="X1381" t="s">
        <v>76</v>
      </c>
      <c r="Y1381">
        <v>1</v>
      </c>
      <c r="Z1381" t="s">
        <v>73</v>
      </c>
      <c r="AA1381">
        <v>1</v>
      </c>
      <c r="AB1381" s="2">
        <v>0</v>
      </c>
      <c r="AC1381" s="2">
        <v>0</v>
      </c>
      <c r="AD1381" s="2">
        <v>0</v>
      </c>
      <c r="AE1381" s="2">
        <v>1</v>
      </c>
      <c r="AF1381" s="2">
        <v>1</v>
      </c>
      <c r="AG1381" s="2">
        <v>100</v>
      </c>
      <c r="AH1381" s="2">
        <v>1</v>
      </c>
      <c r="AI1381" s="2">
        <v>0</v>
      </c>
      <c r="AJ1381" s="2">
        <v>0</v>
      </c>
      <c r="AK1381" s="2">
        <v>1</v>
      </c>
      <c r="AL1381" s="2">
        <v>0</v>
      </c>
      <c r="AM1381" s="2">
        <v>0</v>
      </c>
      <c r="AN1381" s="2">
        <v>1</v>
      </c>
      <c r="AO1381" s="2">
        <v>0</v>
      </c>
      <c r="AP1381" s="2">
        <v>0</v>
      </c>
      <c r="AQ1381" s="2" t="s">
        <v>77</v>
      </c>
      <c r="AR1381" s="2" t="s">
        <v>77</v>
      </c>
      <c r="AS1381" s="2" t="s">
        <v>77</v>
      </c>
      <c r="AT1381" s="3">
        <v>0</v>
      </c>
      <c r="AU1381" s="3">
        <v>0</v>
      </c>
      <c r="AV1381" s="2">
        <v>0</v>
      </c>
      <c r="AW1381" s="3">
        <v>35365875</v>
      </c>
      <c r="AX1381" s="3">
        <v>35365875</v>
      </c>
      <c r="AY1381" s="2">
        <v>100</v>
      </c>
      <c r="AZ1381" s="3">
        <v>88145000</v>
      </c>
      <c r="BA1381" s="3">
        <v>0</v>
      </c>
      <c r="BB1381" s="2">
        <v>0</v>
      </c>
      <c r="BC1381" s="3">
        <v>163441000</v>
      </c>
      <c r="BD1381" s="3">
        <v>0</v>
      </c>
      <c r="BE1381" s="2">
        <v>0</v>
      </c>
      <c r="BF1381" s="3">
        <v>112328000</v>
      </c>
      <c r="BG1381" s="3">
        <v>0</v>
      </c>
      <c r="BH1381" s="2">
        <v>0</v>
      </c>
      <c r="BI1381" s="3">
        <v>399279875</v>
      </c>
      <c r="BJ1381" s="3">
        <v>35365875</v>
      </c>
      <c r="BK1381" s="2">
        <v>8.86</v>
      </c>
      <c r="BM1381" s="4">
        <f t="shared" si="253"/>
        <v>0</v>
      </c>
      <c r="BN1381" s="4">
        <f t="shared" si="254"/>
        <v>0</v>
      </c>
      <c r="BO1381" s="4">
        <f t="shared" si="255"/>
        <v>35.365875000000003</v>
      </c>
      <c r="BP1381" s="4">
        <f t="shared" si="256"/>
        <v>35.365875000000003</v>
      </c>
      <c r="BQ1381" s="4">
        <f t="shared" si="257"/>
        <v>88.144999999999996</v>
      </c>
      <c r="BR1381" s="4">
        <f t="shared" si="258"/>
        <v>0</v>
      </c>
      <c r="BS1381" s="4">
        <f t="shared" si="259"/>
        <v>163.441</v>
      </c>
      <c r="BT1381" s="4">
        <f t="shared" si="260"/>
        <v>0</v>
      </c>
      <c r="BU1381" s="4">
        <f t="shared" si="261"/>
        <v>112.328</v>
      </c>
      <c r="BV1381" s="4">
        <f t="shared" si="262"/>
        <v>0</v>
      </c>
      <c r="BW1381" s="4">
        <f t="shared" si="263"/>
        <v>399.27987499999995</v>
      </c>
      <c r="BX1381" s="4">
        <f t="shared" si="264"/>
        <v>35.365875000000003</v>
      </c>
    </row>
    <row r="1382" spans="1:76" x14ac:dyDescent="0.25">
      <c r="A1382">
        <v>16</v>
      </c>
      <c r="B1382" t="s">
        <v>60</v>
      </c>
      <c r="C1382" t="s">
        <v>61</v>
      </c>
      <c r="D1382">
        <v>2021</v>
      </c>
      <c r="E1382" t="s">
        <v>62</v>
      </c>
      <c r="F1382" t="s">
        <v>63</v>
      </c>
      <c r="G1382">
        <v>2</v>
      </c>
      <c r="H1382" t="s">
        <v>64</v>
      </c>
      <c r="I1382" t="s">
        <v>3572</v>
      </c>
      <c r="J1382" t="s">
        <v>2460</v>
      </c>
      <c r="K1382" t="s">
        <v>2461</v>
      </c>
      <c r="L1382" t="s">
        <v>3603</v>
      </c>
      <c r="M1382" t="s">
        <v>1073</v>
      </c>
      <c r="N1382" t="s">
        <v>3613</v>
      </c>
      <c r="O1382" t="s">
        <v>259</v>
      </c>
      <c r="P1382" t="s">
        <v>3643</v>
      </c>
      <c r="Q1382" t="s">
        <v>1081</v>
      </c>
      <c r="R1382" t="s">
        <v>3915</v>
      </c>
      <c r="S1382" t="s">
        <v>2470</v>
      </c>
      <c r="T1382">
        <v>34</v>
      </c>
      <c r="U1382">
        <v>4</v>
      </c>
      <c r="V1382" t="s">
        <v>2474</v>
      </c>
      <c r="W1382">
        <v>1</v>
      </c>
      <c r="X1382" t="s">
        <v>72</v>
      </c>
      <c r="Y1382">
        <v>1</v>
      </c>
      <c r="Z1382" t="s">
        <v>73</v>
      </c>
      <c r="AA1382">
        <v>1</v>
      </c>
      <c r="AB1382" s="2">
        <v>2</v>
      </c>
      <c r="AC1382" s="2">
        <v>2</v>
      </c>
      <c r="AD1382" s="2">
        <v>100</v>
      </c>
      <c r="AE1382" s="2">
        <v>4</v>
      </c>
      <c r="AF1382" s="2">
        <v>4</v>
      </c>
      <c r="AG1382" s="2">
        <v>100</v>
      </c>
      <c r="AH1382" s="2">
        <v>4</v>
      </c>
      <c r="AI1382" s="2">
        <v>0</v>
      </c>
      <c r="AJ1382" s="2">
        <v>0</v>
      </c>
      <c r="AK1382" s="2">
        <v>4</v>
      </c>
      <c r="AL1382" s="2">
        <v>0</v>
      </c>
      <c r="AM1382" s="2">
        <v>0</v>
      </c>
      <c r="AN1382" s="2">
        <v>2</v>
      </c>
      <c r="AO1382" s="2">
        <v>0</v>
      </c>
      <c r="AP1382" s="2">
        <v>0</v>
      </c>
      <c r="AQ1382" s="2">
        <v>16</v>
      </c>
      <c r="AR1382" s="2">
        <v>6</v>
      </c>
      <c r="AS1382" s="2">
        <v>37.5</v>
      </c>
      <c r="AT1382" s="3">
        <v>882967178</v>
      </c>
      <c r="AU1382" s="3">
        <v>882967178</v>
      </c>
      <c r="AV1382" s="2">
        <v>100</v>
      </c>
      <c r="AW1382" s="3">
        <v>13493000</v>
      </c>
      <c r="AX1382" s="3">
        <v>13493000</v>
      </c>
      <c r="AY1382" s="2">
        <v>100</v>
      </c>
      <c r="AZ1382" s="3">
        <v>87464332</v>
      </c>
      <c r="BA1382" s="3">
        <v>0</v>
      </c>
      <c r="BB1382" s="2">
        <v>0</v>
      </c>
      <c r="BC1382" s="3">
        <v>195765721</v>
      </c>
      <c r="BD1382" s="3">
        <v>0</v>
      </c>
      <c r="BE1382" s="2">
        <v>0</v>
      </c>
      <c r="BF1382" s="3">
        <v>7372000</v>
      </c>
      <c r="BG1382" s="3">
        <v>0</v>
      </c>
      <c r="BH1382" s="2">
        <v>0</v>
      </c>
      <c r="BI1382" s="3">
        <v>1187062231</v>
      </c>
      <c r="BJ1382" s="3">
        <v>896460178</v>
      </c>
      <c r="BK1382" s="2">
        <v>75.52</v>
      </c>
      <c r="BM1382" s="4">
        <f t="shared" si="253"/>
        <v>882.96717799999999</v>
      </c>
      <c r="BN1382" s="4">
        <f t="shared" si="254"/>
        <v>882.96717799999999</v>
      </c>
      <c r="BO1382" s="4">
        <f t="shared" si="255"/>
        <v>13.493</v>
      </c>
      <c r="BP1382" s="4">
        <f t="shared" si="256"/>
        <v>13.493</v>
      </c>
      <c r="BQ1382" s="4">
        <f t="shared" si="257"/>
        <v>87.464331999999999</v>
      </c>
      <c r="BR1382" s="4">
        <f t="shared" si="258"/>
        <v>0</v>
      </c>
      <c r="BS1382" s="4">
        <f t="shared" si="259"/>
        <v>195.76572100000001</v>
      </c>
      <c r="BT1382" s="4">
        <f t="shared" si="260"/>
        <v>0</v>
      </c>
      <c r="BU1382" s="4">
        <f t="shared" si="261"/>
        <v>7.3719999999999999</v>
      </c>
      <c r="BV1382" s="4">
        <f t="shared" si="262"/>
        <v>0</v>
      </c>
      <c r="BW1382" s="4">
        <f t="shared" si="263"/>
        <v>1187.0622310000001</v>
      </c>
      <c r="BX1382" s="4">
        <f t="shared" si="264"/>
        <v>896.46017800000004</v>
      </c>
    </row>
    <row r="1383" spans="1:76" x14ac:dyDescent="0.25">
      <c r="A1383">
        <v>16</v>
      </c>
      <c r="B1383" t="s">
        <v>60</v>
      </c>
      <c r="C1383" t="s">
        <v>61</v>
      </c>
      <c r="D1383">
        <v>2021</v>
      </c>
      <c r="E1383" t="s">
        <v>62</v>
      </c>
      <c r="F1383" t="s">
        <v>63</v>
      </c>
      <c r="G1383">
        <v>2</v>
      </c>
      <c r="H1383" t="s">
        <v>64</v>
      </c>
      <c r="I1383" t="s">
        <v>3572</v>
      </c>
      <c r="J1383" t="s">
        <v>2460</v>
      </c>
      <c r="K1383" t="s">
        <v>2461</v>
      </c>
      <c r="L1383" t="s">
        <v>3603</v>
      </c>
      <c r="M1383" t="s">
        <v>1073</v>
      </c>
      <c r="N1383" t="s">
        <v>3613</v>
      </c>
      <c r="O1383" t="s">
        <v>259</v>
      </c>
      <c r="P1383" t="s">
        <v>3643</v>
      </c>
      <c r="Q1383" t="s">
        <v>1081</v>
      </c>
      <c r="R1383" t="s">
        <v>3915</v>
      </c>
      <c r="S1383" t="s">
        <v>2470</v>
      </c>
      <c r="T1383">
        <v>34</v>
      </c>
      <c r="U1383">
        <v>5</v>
      </c>
      <c r="V1383" t="s">
        <v>2475</v>
      </c>
      <c r="W1383">
        <v>1</v>
      </c>
      <c r="X1383" t="s">
        <v>72</v>
      </c>
      <c r="Y1383">
        <v>1</v>
      </c>
      <c r="Z1383" t="s">
        <v>73</v>
      </c>
      <c r="AA1383">
        <v>1</v>
      </c>
      <c r="AB1383" s="2">
        <v>0</v>
      </c>
      <c r="AC1383" s="2">
        <v>0</v>
      </c>
      <c r="AD1383" s="2">
        <v>0</v>
      </c>
      <c r="AE1383" s="2">
        <v>4</v>
      </c>
      <c r="AF1383" s="2">
        <v>4</v>
      </c>
      <c r="AG1383" s="2">
        <v>100</v>
      </c>
      <c r="AH1383" s="2">
        <v>4</v>
      </c>
      <c r="AI1383" s="2">
        <v>0</v>
      </c>
      <c r="AJ1383" s="2">
        <v>0</v>
      </c>
      <c r="AK1383" s="2">
        <v>4</v>
      </c>
      <c r="AL1383" s="2">
        <v>0</v>
      </c>
      <c r="AM1383" s="2">
        <v>0</v>
      </c>
      <c r="AN1383" s="2">
        <v>4</v>
      </c>
      <c r="AO1383" s="2">
        <v>0</v>
      </c>
      <c r="AP1383" s="2">
        <v>0</v>
      </c>
      <c r="AQ1383" s="2">
        <v>16</v>
      </c>
      <c r="AR1383" s="2">
        <v>4</v>
      </c>
      <c r="AS1383" s="2">
        <v>25</v>
      </c>
      <c r="AT1383" s="3">
        <v>0</v>
      </c>
      <c r="AU1383" s="3">
        <v>0</v>
      </c>
      <c r="AV1383" s="2">
        <v>0</v>
      </c>
      <c r="AW1383" s="3">
        <v>279098966</v>
      </c>
      <c r="AX1383" s="3">
        <v>279098966</v>
      </c>
      <c r="AY1383" s="2">
        <v>100</v>
      </c>
      <c r="AZ1383" s="3">
        <v>103567332</v>
      </c>
      <c r="BA1383" s="3">
        <v>0</v>
      </c>
      <c r="BB1383" s="2">
        <v>0</v>
      </c>
      <c r="BC1383" s="3">
        <v>365845032</v>
      </c>
      <c r="BD1383" s="3">
        <v>0</v>
      </c>
      <c r="BE1383" s="2">
        <v>0</v>
      </c>
      <c r="BF1383" s="3">
        <v>188424000</v>
      </c>
      <c r="BG1383" s="3">
        <v>0</v>
      </c>
      <c r="BH1383" s="2">
        <v>0</v>
      </c>
      <c r="BI1383" s="3">
        <v>936935330</v>
      </c>
      <c r="BJ1383" s="3">
        <v>279098966</v>
      </c>
      <c r="BK1383" s="2">
        <v>29.79</v>
      </c>
      <c r="BM1383" s="4">
        <f t="shared" si="253"/>
        <v>0</v>
      </c>
      <c r="BN1383" s="4">
        <f t="shared" si="254"/>
        <v>0</v>
      </c>
      <c r="BO1383" s="4">
        <f t="shared" si="255"/>
        <v>279.09896600000002</v>
      </c>
      <c r="BP1383" s="4">
        <f t="shared" si="256"/>
        <v>279.09896600000002</v>
      </c>
      <c r="BQ1383" s="4">
        <f t="shared" si="257"/>
        <v>103.56733199999999</v>
      </c>
      <c r="BR1383" s="4">
        <f t="shared" si="258"/>
        <v>0</v>
      </c>
      <c r="BS1383" s="4">
        <f t="shared" si="259"/>
        <v>365.845032</v>
      </c>
      <c r="BT1383" s="4">
        <f t="shared" si="260"/>
        <v>0</v>
      </c>
      <c r="BU1383" s="4">
        <f t="shared" si="261"/>
        <v>188.42400000000001</v>
      </c>
      <c r="BV1383" s="4">
        <f t="shared" si="262"/>
        <v>0</v>
      </c>
      <c r="BW1383" s="4">
        <f t="shared" si="263"/>
        <v>936.93533000000002</v>
      </c>
      <c r="BX1383" s="4">
        <f t="shared" si="264"/>
        <v>279.09896600000002</v>
      </c>
    </row>
    <row r="1384" spans="1:76" x14ac:dyDescent="0.25">
      <c r="A1384">
        <v>16</v>
      </c>
      <c r="B1384" t="s">
        <v>60</v>
      </c>
      <c r="C1384" t="s">
        <v>61</v>
      </c>
      <c r="D1384">
        <v>2021</v>
      </c>
      <c r="E1384" t="s">
        <v>62</v>
      </c>
      <c r="F1384" t="s">
        <v>63</v>
      </c>
      <c r="G1384">
        <v>2</v>
      </c>
      <c r="H1384" t="s">
        <v>64</v>
      </c>
      <c r="I1384" t="s">
        <v>3572</v>
      </c>
      <c r="J1384" t="s">
        <v>2460</v>
      </c>
      <c r="K1384" t="s">
        <v>2461</v>
      </c>
      <c r="L1384" t="s">
        <v>3603</v>
      </c>
      <c r="M1384" t="s">
        <v>1073</v>
      </c>
      <c r="N1384" t="s">
        <v>3613</v>
      </c>
      <c r="O1384" t="s">
        <v>259</v>
      </c>
      <c r="P1384" t="s">
        <v>3643</v>
      </c>
      <c r="Q1384" t="s">
        <v>1081</v>
      </c>
      <c r="R1384" t="s">
        <v>3915</v>
      </c>
      <c r="S1384" t="s">
        <v>2470</v>
      </c>
      <c r="T1384">
        <v>34</v>
      </c>
      <c r="U1384">
        <v>6</v>
      </c>
      <c r="V1384" t="s">
        <v>2476</v>
      </c>
      <c r="W1384">
        <v>1</v>
      </c>
      <c r="X1384" t="s">
        <v>72</v>
      </c>
      <c r="Y1384">
        <v>1</v>
      </c>
      <c r="Z1384" t="s">
        <v>73</v>
      </c>
      <c r="AA1384">
        <v>1</v>
      </c>
      <c r="AB1384" s="2">
        <v>1</v>
      </c>
      <c r="AC1384" s="2">
        <v>1</v>
      </c>
      <c r="AD1384" s="2">
        <v>100</v>
      </c>
      <c r="AE1384" s="2">
        <v>1</v>
      </c>
      <c r="AF1384" s="2">
        <v>1</v>
      </c>
      <c r="AG1384" s="2">
        <v>100</v>
      </c>
      <c r="AH1384" s="2">
        <v>1</v>
      </c>
      <c r="AI1384" s="2">
        <v>0</v>
      </c>
      <c r="AJ1384" s="2">
        <v>0</v>
      </c>
      <c r="AK1384" s="2">
        <v>1</v>
      </c>
      <c r="AL1384" s="2">
        <v>0</v>
      </c>
      <c r="AM1384" s="2">
        <v>0</v>
      </c>
      <c r="AN1384" s="2">
        <v>1</v>
      </c>
      <c r="AO1384" s="2">
        <v>0</v>
      </c>
      <c r="AP1384" s="2">
        <v>0</v>
      </c>
      <c r="AQ1384" s="2">
        <v>5</v>
      </c>
      <c r="AR1384" s="2">
        <v>2</v>
      </c>
      <c r="AS1384" s="2">
        <v>40</v>
      </c>
      <c r="AT1384" s="3">
        <v>778286449</v>
      </c>
      <c r="AU1384" s="3">
        <v>767566168</v>
      </c>
      <c r="AV1384" s="2">
        <v>98.62</v>
      </c>
      <c r="AW1384" s="3">
        <v>2850937783</v>
      </c>
      <c r="AX1384" s="3">
        <v>2843685793</v>
      </c>
      <c r="AY1384" s="2">
        <v>99.75</v>
      </c>
      <c r="AZ1384" s="3">
        <v>815018584</v>
      </c>
      <c r="BA1384" s="3">
        <v>0</v>
      </c>
      <c r="BB1384" s="2">
        <v>0</v>
      </c>
      <c r="BC1384" s="3">
        <v>3118469250</v>
      </c>
      <c r="BD1384" s="3">
        <v>0</v>
      </c>
      <c r="BE1384" s="2">
        <v>0</v>
      </c>
      <c r="BF1384" s="3">
        <v>1814978921</v>
      </c>
      <c r="BG1384" s="3">
        <v>0</v>
      </c>
      <c r="BH1384" s="2">
        <v>0</v>
      </c>
      <c r="BI1384" s="3">
        <v>9377690987</v>
      </c>
      <c r="BJ1384" s="3">
        <v>3611251961</v>
      </c>
      <c r="BK1384" s="2">
        <v>38.51</v>
      </c>
      <c r="BM1384" s="4">
        <f t="shared" si="253"/>
        <v>778.28644899999995</v>
      </c>
      <c r="BN1384" s="4">
        <f t="shared" si="254"/>
        <v>767.56616799999995</v>
      </c>
      <c r="BO1384" s="4">
        <f t="shared" si="255"/>
        <v>2850.9377829999999</v>
      </c>
      <c r="BP1384" s="4">
        <f t="shared" si="256"/>
        <v>2843.6857930000001</v>
      </c>
      <c r="BQ1384" s="4">
        <f t="shared" si="257"/>
        <v>815.01858400000003</v>
      </c>
      <c r="BR1384" s="4">
        <f t="shared" si="258"/>
        <v>0</v>
      </c>
      <c r="BS1384" s="4">
        <f t="shared" si="259"/>
        <v>3118.4692500000001</v>
      </c>
      <c r="BT1384" s="4">
        <f t="shared" si="260"/>
        <v>0</v>
      </c>
      <c r="BU1384" s="4">
        <f t="shared" si="261"/>
        <v>1814.9789209999999</v>
      </c>
      <c r="BV1384" s="4">
        <f t="shared" si="262"/>
        <v>0</v>
      </c>
      <c r="BW1384" s="4">
        <f t="shared" si="263"/>
        <v>9377.690987</v>
      </c>
      <c r="BX1384" s="4">
        <f t="shared" si="264"/>
        <v>3611.2519609999999</v>
      </c>
    </row>
    <row r="1385" spans="1:76" x14ac:dyDescent="0.25">
      <c r="A1385">
        <v>16</v>
      </c>
      <c r="B1385" t="s">
        <v>60</v>
      </c>
      <c r="C1385" t="s">
        <v>61</v>
      </c>
      <c r="D1385">
        <v>2021</v>
      </c>
      <c r="E1385" t="s">
        <v>62</v>
      </c>
      <c r="F1385" t="s">
        <v>63</v>
      </c>
      <c r="G1385">
        <v>2</v>
      </c>
      <c r="H1385" t="s">
        <v>64</v>
      </c>
      <c r="I1385" t="s">
        <v>3572</v>
      </c>
      <c r="J1385" t="s">
        <v>2460</v>
      </c>
      <c r="K1385" t="s">
        <v>2461</v>
      </c>
      <c r="L1385" t="s">
        <v>3603</v>
      </c>
      <c r="M1385" t="s">
        <v>1073</v>
      </c>
      <c r="N1385" t="s">
        <v>3613</v>
      </c>
      <c r="O1385" t="s">
        <v>259</v>
      </c>
      <c r="P1385" t="s">
        <v>3643</v>
      </c>
      <c r="Q1385" t="s">
        <v>1081</v>
      </c>
      <c r="R1385" t="s">
        <v>3915</v>
      </c>
      <c r="S1385" t="s">
        <v>2470</v>
      </c>
      <c r="T1385">
        <v>34</v>
      </c>
      <c r="U1385">
        <v>7</v>
      </c>
      <c r="V1385" t="s">
        <v>2477</v>
      </c>
      <c r="W1385">
        <v>2</v>
      </c>
      <c r="X1385" t="s">
        <v>76</v>
      </c>
      <c r="Y1385">
        <v>1</v>
      </c>
      <c r="Z1385" t="s">
        <v>73</v>
      </c>
      <c r="AA1385">
        <v>1</v>
      </c>
      <c r="AB1385" s="2">
        <v>20</v>
      </c>
      <c r="AC1385" s="2">
        <v>20</v>
      </c>
      <c r="AD1385" s="2">
        <v>100</v>
      </c>
      <c r="AE1385" s="2">
        <v>20</v>
      </c>
      <c r="AF1385" s="2">
        <v>20</v>
      </c>
      <c r="AG1385" s="2">
        <v>100</v>
      </c>
      <c r="AH1385" s="2">
        <v>20</v>
      </c>
      <c r="AI1385" s="2">
        <v>0</v>
      </c>
      <c r="AJ1385" s="2">
        <v>0</v>
      </c>
      <c r="AK1385" s="2">
        <v>20</v>
      </c>
      <c r="AL1385" s="2">
        <v>0</v>
      </c>
      <c r="AM1385" s="2">
        <v>0</v>
      </c>
      <c r="AN1385" s="2">
        <v>20</v>
      </c>
      <c r="AO1385" s="2">
        <v>0</v>
      </c>
      <c r="AP1385" s="2">
        <v>0</v>
      </c>
      <c r="AQ1385" s="2" t="s">
        <v>77</v>
      </c>
      <c r="AR1385" s="2" t="s">
        <v>77</v>
      </c>
      <c r="AS1385" s="2" t="s">
        <v>77</v>
      </c>
      <c r="AT1385" s="3">
        <v>18900000</v>
      </c>
      <c r="AU1385" s="3">
        <v>18900000</v>
      </c>
      <c r="AV1385" s="2">
        <v>100</v>
      </c>
      <c r="AW1385" s="3">
        <v>196314000</v>
      </c>
      <c r="AX1385" s="3">
        <v>196314000</v>
      </c>
      <c r="AY1385" s="2">
        <v>100</v>
      </c>
      <c r="AZ1385" s="3">
        <v>60000000</v>
      </c>
      <c r="BA1385" s="3">
        <v>0</v>
      </c>
      <c r="BB1385" s="2">
        <v>0</v>
      </c>
      <c r="BC1385" s="3">
        <v>60000000</v>
      </c>
      <c r="BD1385" s="3">
        <v>0</v>
      </c>
      <c r="BE1385" s="2">
        <v>0</v>
      </c>
      <c r="BF1385" s="3">
        <v>25000000</v>
      </c>
      <c r="BG1385" s="3">
        <v>0</v>
      </c>
      <c r="BH1385" s="2">
        <v>0</v>
      </c>
      <c r="BI1385" s="3">
        <v>360214000</v>
      </c>
      <c r="BJ1385" s="3">
        <v>215214000</v>
      </c>
      <c r="BK1385" s="2">
        <v>59.75</v>
      </c>
      <c r="BM1385" s="4">
        <f t="shared" si="253"/>
        <v>18.899999999999999</v>
      </c>
      <c r="BN1385" s="4">
        <f t="shared" si="254"/>
        <v>18.899999999999999</v>
      </c>
      <c r="BO1385" s="4">
        <f t="shared" si="255"/>
        <v>196.31399999999999</v>
      </c>
      <c r="BP1385" s="4">
        <f t="shared" si="256"/>
        <v>196.31399999999999</v>
      </c>
      <c r="BQ1385" s="4">
        <f t="shared" si="257"/>
        <v>60</v>
      </c>
      <c r="BR1385" s="4">
        <f t="shared" si="258"/>
        <v>0</v>
      </c>
      <c r="BS1385" s="4">
        <f t="shared" si="259"/>
        <v>60</v>
      </c>
      <c r="BT1385" s="4">
        <f t="shared" si="260"/>
        <v>0</v>
      </c>
      <c r="BU1385" s="4">
        <f t="shared" si="261"/>
        <v>25</v>
      </c>
      <c r="BV1385" s="4">
        <f t="shared" si="262"/>
        <v>0</v>
      </c>
      <c r="BW1385" s="4">
        <f t="shared" si="263"/>
        <v>360.214</v>
      </c>
      <c r="BX1385" s="4">
        <f t="shared" si="264"/>
        <v>215.214</v>
      </c>
    </row>
    <row r="1386" spans="1:76" x14ac:dyDescent="0.25">
      <c r="A1386">
        <v>16</v>
      </c>
      <c r="B1386" t="s">
        <v>60</v>
      </c>
      <c r="C1386" t="s">
        <v>61</v>
      </c>
      <c r="D1386">
        <v>2021</v>
      </c>
      <c r="E1386" t="s">
        <v>62</v>
      </c>
      <c r="F1386" t="s">
        <v>63</v>
      </c>
      <c r="G1386">
        <v>2</v>
      </c>
      <c r="H1386" t="s">
        <v>64</v>
      </c>
      <c r="I1386" t="s">
        <v>3572</v>
      </c>
      <c r="J1386" t="s">
        <v>2460</v>
      </c>
      <c r="K1386" t="s">
        <v>2461</v>
      </c>
      <c r="L1386" t="s">
        <v>3603</v>
      </c>
      <c r="M1386" t="s">
        <v>1073</v>
      </c>
      <c r="N1386" t="s">
        <v>3613</v>
      </c>
      <c r="O1386" t="s">
        <v>259</v>
      </c>
      <c r="P1386" t="s">
        <v>3643</v>
      </c>
      <c r="Q1386" t="s">
        <v>1081</v>
      </c>
      <c r="R1386" t="s">
        <v>3916</v>
      </c>
      <c r="S1386" t="s">
        <v>2478</v>
      </c>
      <c r="T1386">
        <v>20</v>
      </c>
      <c r="U1386">
        <v>1</v>
      </c>
      <c r="V1386" t="s">
        <v>2479</v>
      </c>
      <c r="W1386">
        <v>1</v>
      </c>
      <c r="X1386" t="s">
        <v>72</v>
      </c>
      <c r="Y1386">
        <v>1</v>
      </c>
      <c r="Z1386" t="s">
        <v>73</v>
      </c>
      <c r="AA1386">
        <v>1</v>
      </c>
      <c r="AB1386" s="2">
        <v>8741</v>
      </c>
      <c r="AC1386" s="2">
        <v>8647</v>
      </c>
      <c r="AD1386" s="2">
        <v>98.92</v>
      </c>
      <c r="AE1386" s="2">
        <v>72453</v>
      </c>
      <c r="AF1386" s="2">
        <v>75926</v>
      </c>
      <c r="AG1386" s="2">
        <v>104.79</v>
      </c>
      <c r="AH1386" s="2">
        <v>93320</v>
      </c>
      <c r="AI1386" s="2">
        <v>0</v>
      </c>
      <c r="AJ1386" s="2">
        <v>0</v>
      </c>
      <c r="AK1386" s="2">
        <v>109099</v>
      </c>
      <c r="AL1386" s="2">
        <v>0</v>
      </c>
      <c r="AM1386" s="2">
        <v>0</v>
      </c>
      <c r="AN1386" s="2">
        <v>60608</v>
      </c>
      <c r="AO1386" s="2">
        <v>0</v>
      </c>
      <c r="AP1386" s="2">
        <v>0</v>
      </c>
      <c r="AQ1386" s="2">
        <v>344127</v>
      </c>
      <c r="AR1386" s="2">
        <v>84573</v>
      </c>
      <c r="AS1386" s="2">
        <v>24.58</v>
      </c>
      <c r="AT1386" s="3">
        <v>2840091114</v>
      </c>
      <c r="AU1386" s="3">
        <v>2727384434</v>
      </c>
      <c r="AV1386" s="2">
        <v>96.03</v>
      </c>
      <c r="AW1386" s="3">
        <v>10983439620</v>
      </c>
      <c r="AX1386" s="3">
        <v>10199909461</v>
      </c>
      <c r="AY1386" s="2">
        <v>92.87</v>
      </c>
      <c r="AZ1386" s="3">
        <v>16343208791</v>
      </c>
      <c r="BA1386" s="3">
        <v>0</v>
      </c>
      <c r="BB1386" s="2">
        <v>0</v>
      </c>
      <c r="BC1386" s="3">
        <v>14359360096</v>
      </c>
      <c r="BD1386" s="3">
        <v>0</v>
      </c>
      <c r="BE1386" s="2">
        <v>0</v>
      </c>
      <c r="BF1386" s="3">
        <v>14192731729</v>
      </c>
      <c r="BG1386" s="3">
        <v>0</v>
      </c>
      <c r="BH1386" s="2">
        <v>0</v>
      </c>
      <c r="BI1386" s="3">
        <v>58718831350</v>
      </c>
      <c r="BJ1386" s="3">
        <v>12927293895</v>
      </c>
      <c r="BK1386" s="2">
        <v>22.02</v>
      </c>
      <c r="BM1386" s="4">
        <f t="shared" si="253"/>
        <v>2840.0911139999998</v>
      </c>
      <c r="BN1386" s="4">
        <f t="shared" si="254"/>
        <v>2727.3844340000001</v>
      </c>
      <c r="BO1386" s="4">
        <f t="shared" si="255"/>
        <v>10983.439619999999</v>
      </c>
      <c r="BP1386" s="4">
        <f t="shared" si="256"/>
        <v>10199.909460999999</v>
      </c>
      <c r="BQ1386" s="4">
        <f t="shared" si="257"/>
        <v>16343.208790999999</v>
      </c>
      <c r="BR1386" s="4">
        <f t="shared" si="258"/>
        <v>0</v>
      </c>
      <c r="BS1386" s="4">
        <f t="shared" si="259"/>
        <v>14359.360096</v>
      </c>
      <c r="BT1386" s="4">
        <f t="shared" si="260"/>
        <v>0</v>
      </c>
      <c r="BU1386" s="4">
        <f t="shared" si="261"/>
        <v>14192.731728999999</v>
      </c>
      <c r="BV1386" s="4">
        <f t="shared" si="262"/>
        <v>0</v>
      </c>
      <c r="BW1386" s="4">
        <f t="shared" si="263"/>
        <v>58718.83135</v>
      </c>
      <c r="BX1386" s="4">
        <f t="shared" si="264"/>
        <v>12927.293894999999</v>
      </c>
    </row>
    <row r="1387" spans="1:76" x14ac:dyDescent="0.25">
      <c r="A1387">
        <v>16</v>
      </c>
      <c r="B1387" t="s">
        <v>60</v>
      </c>
      <c r="C1387" t="s">
        <v>61</v>
      </c>
      <c r="D1387">
        <v>2021</v>
      </c>
      <c r="E1387" t="s">
        <v>62</v>
      </c>
      <c r="F1387" t="s">
        <v>63</v>
      </c>
      <c r="G1387">
        <v>2</v>
      </c>
      <c r="H1387" t="s">
        <v>64</v>
      </c>
      <c r="I1387" t="s">
        <v>3572</v>
      </c>
      <c r="J1387" t="s">
        <v>2460</v>
      </c>
      <c r="K1387" t="s">
        <v>2461</v>
      </c>
      <c r="L1387" t="s">
        <v>3603</v>
      </c>
      <c r="M1387" t="s">
        <v>1073</v>
      </c>
      <c r="N1387" t="s">
        <v>3613</v>
      </c>
      <c r="O1387" t="s">
        <v>259</v>
      </c>
      <c r="P1387" t="s">
        <v>3643</v>
      </c>
      <c r="Q1387" t="s">
        <v>1081</v>
      </c>
      <c r="R1387" t="s">
        <v>3916</v>
      </c>
      <c r="S1387" t="s">
        <v>2478</v>
      </c>
      <c r="T1387">
        <v>20</v>
      </c>
      <c r="U1387">
        <v>2</v>
      </c>
      <c r="V1387" t="s">
        <v>2480</v>
      </c>
      <c r="W1387">
        <v>1</v>
      </c>
      <c r="X1387" t="s">
        <v>72</v>
      </c>
      <c r="Y1387">
        <v>1</v>
      </c>
      <c r="Z1387" t="s">
        <v>73</v>
      </c>
      <c r="AA1387">
        <v>1</v>
      </c>
      <c r="AB1387" s="2">
        <v>845</v>
      </c>
      <c r="AC1387" s="2">
        <v>928</v>
      </c>
      <c r="AD1387" s="2">
        <v>109.82</v>
      </c>
      <c r="AE1387" s="2">
        <v>2547</v>
      </c>
      <c r="AF1387" s="2">
        <v>2363</v>
      </c>
      <c r="AG1387" s="2">
        <v>92.78</v>
      </c>
      <c r="AH1387" s="2">
        <v>4949</v>
      </c>
      <c r="AI1387" s="2">
        <v>0</v>
      </c>
      <c r="AJ1387" s="2">
        <v>0</v>
      </c>
      <c r="AK1387" s="2">
        <v>4831</v>
      </c>
      <c r="AL1387" s="2">
        <v>0</v>
      </c>
      <c r="AM1387" s="2">
        <v>0</v>
      </c>
      <c r="AN1387" s="2">
        <v>4498</v>
      </c>
      <c r="AO1387" s="2">
        <v>0</v>
      </c>
      <c r="AP1387" s="2">
        <v>0</v>
      </c>
      <c r="AQ1387" s="2">
        <v>17753</v>
      </c>
      <c r="AR1387" s="2">
        <v>3291</v>
      </c>
      <c r="AS1387" s="2">
        <v>18.54</v>
      </c>
      <c r="AT1387" s="3">
        <v>3559296324</v>
      </c>
      <c r="AU1387" s="3">
        <v>3483572057</v>
      </c>
      <c r="AV1387" s="2">
        <v>97.87</v>
      </c>
      <c r="AW1387" s="3">
        <v>9668807416</v>
      </c>
      <c r="AX1387" s="3">
        <v>9554351257</v>
      </c>
      <c r="AY1387" s="2">
        <v>98.82</v>
      </c>
      <c r="AZ1387" s="3">
        <v>13180816617</v>
      </c>
      <c r="BA1387" s="3">
        <v>0</v>
      </c>
      <c r="BB1387" s="2">
        <v>0</v>
      </c>
      <c r="BC1387" s="3">
        <v>15619010944</v>
      </c>
      <c r="BD1387" s="3">
        <v>0</v>
      </c>
      <c r="BE1387" s="2">
        <v>0</v>
      </c>
      <c r="BF1387" s="3">
        <v>15868025514</v>
      </c>
      <c r="BG1387" s="3">
        <v>0</v>
      </c>
      <c r="BH1387" s="2">
        <v>0</v>
      </c>
      <c r="BI1387" s="3">
        <v>57895956815</v>
      </c>
      <c r="BJ1387" s="3">
        <v>13037923314</v>
      </c>
      <c r="BK1387" s="2">
        <v>22.52</v>
      </c>
      <c r="BM1387" s="4">
        <f t="shared" si="253"/>
        <v>3559.2963239999999</v>
      </c>
      <c r="BN1387" s="4">
        <f t="shared" si="254"/>
        <v>3483.5720569999999</v>
      </c>
      <c r="BO1387" s="4">
        <f t="shared" si="255"/>
        <v>9668.8074159999996</v>
      </c>
      <c r="BP1387" s="4">
        <f t="shared" si="256"/>
        <v>9554.3512570000003</v>
      </c>
      <c r="BQ1387" s="4">
        <f t="shared" si="257"/>
        <v>13180.816617</v>
      </c>
      <c r="BR1387" s="4">
        <f t="shared" si="258"/>
        <v>0</v>
      </c>
      <c r="BS1387" s="4">
        <f t="shared" si="259"/>
        <v>15619.010944</v>
      </c>
      <c r="BT1387" s="4">
        <f t="shared" si="260"/>
        <v>0</v>
      </c>
      <c r="BU1387" s="4">
        <f t="shared" si="261"/>
        <v>15868.025514000001</v>
      </c>
      <c r="BV1387" s="4">
        <f t="shared" si="262"/>
        <v>0</v>
      </c>
      <c r="BW1387" s="4">
        <f t="shared" si="263"/>
        <v>57895.956814999998</v>
      </c>
      <c r="BX1387" s="4">
        <f t="shared" si="264"/>
        <v>13037.923314</v>
      </c>
    </row>
    <row r="1388" spans="1:76" x14ac:dyDescent="0.25">
      <c r="A1388">
        <v>16</v>
      </c>
      <c r="B1388" t="s">
        <v>60</v>
      </c>
      <c r="C1388" t="s">
        <v>61</v>
      </c>
      <c r="D1388">
        <v>2021</v>
      </c>
      <c r="E1388" t="s">
        <v>62</v>
      </c>
      <c r="F1388" t="s">
        <v>63</v>
      </c>
      <c r="G1388">
        <v>2</v>
      </c>
      <c r="H1388" t="s">
        <v>64</v>
      </c>
      <c r="I1388" t="s">
        <v>3572</v>
      </c>
      <c r="J1388" t="s">
        <v>2460</v>
      </c>
      <c r="K1388" t="s">
        <v>2461</v>
      </c>
      <c r="L1388" t="s">
        <v>3603</v>
      </c>
      <c r="M1388" t="s">
        <v>1073</v>
      </c>
      <c r="N1388" t="s">
        <v>3613</v>
      </c>
      <c r="O1388" t="s">
        <v>259</v>
      </c>
      <c r="P1388" t="s">
        <v>3643</v>
      </c>
      <c r="Q1388" t="s">
        <v>1081</v>
      </c>
      <c r="R1388" t="s">
        <v>3916</v>
      </c>
      <c r="S1388" t="s">
        <v>2478</v>
      </c>
      <c r="T1388">
        <v>20</v>
      </c>
      <c r="U1388">
        <v>3</v>
      </c>
      <c r="V1388" t="s">
        <v>2481</v>
      </c>
      <c r="W1388">
        <v>1</v>
      </c>
      <c r="X1388" t="s">
        <v>72</v>
      </c>
      <c r="Y1388">
        <v>1</v>
      </c>
      <c r="Z1388" t="s">
        <v>73</v>
      </c>
      <c r="AA1388">
        <v>1</v>
      </c>
      <c r="AB1388" s="2">
        <v>27000</v>
      </c>
      <c r="AC1388" s="2">
        <v>29671</v>
      </c>
      <c r="AD1388" s="2">
        <v>109.89</v>
      </c>
      <c r="AE1388" s="2">
        <v>38770</v>
      </c>
      <c r="AF1388" s="2">
        <v>40424</v>
      </c>
      <c r="AG1388" s="2">
        <v>104.27</v>
      </c>
      <c r="AH1388" s="2">
        <v>57070</v>
      </c>
      <c r="AI1388" s="2">
        <v>0</v>
      </c>
      <c r="AJ1388" s="2">
        <v>0</v>
      </c>
      <c r="AK1388" s="2">
        <v>89000</v>
      </c>
      <c r="AL1388" s="2">
        <v>0</v>
      </c>
      <c r="AM1388" s="2">
        <v>0</v>
      </c>
      <c r="AN1388" s="2">
        <v>22800</v>
      </c>
      <c r="AO1388" s="2">
        <v>0</v>
      </c>
      <c r="AP1388" s="2">
        <v>0</v>
      </c>
      <c r="AQ1388" s="2">
        <v>237311</v>
      </c>
      <c r="AR1388" s="2">
        <v>70095</v>
      </c>
      <c r="AS1388" s="2">
        <v>29.54</v>
      </c>
      <c r="AT1388" s="3">
        <v>455042808</v>
      </c>
      <c r="AU1388" s="3">
        <v>405767800</v>
      </c>
      <c r="AV1388" s="2">
        <v>89.17</v>
      </c>
      <c r="AW1388" s="3">
        <v>1158390158</v>
      </c>
      <c r="AX1388" s="3">
        <v>1153202557</v>
      </c>
      <c r="AY1388" s="2">
        <v>99.55</v>
      </c>
      <c r="AZ1388" s="3">
        <v>2443624255</v>
      </c>
      <c r="BA1388" s="3">
        <v>0</v>
      </c>
      <c r="BB1388" s="2">
        <v>0</v>
      </c>
      <c r="BC1388" s="3">
        <v>2587511264</v>
      </c>
      <c r="BD1388" s="3">
        <v>0</v>
      </c>
      <c r="BE1388" s="2">
        <v>0</v>
      </c>
      <c r="BF1388" s="3">
        <v>2282940513</v>
      </c>
      <c r="BG1388" s="3">
        <v>0</v>
      </c>
      <c r="BH1388" s="2">
        <v>0</v>
      </c>
      <c r="BI1388" s="3">
        <v>8927508998</v>
      </c>
      <c r="BJ1388" s="3">
        <v>1558970357</v>
      </c>
      <c r="BK1388" s="2">
        <v>17.46</v>
      </c>
      <c r="BM1388" s="4">
        <f t="shared" si="253"/>
        <v>455.04280799999998</v>
      </c>
      <c r="BN1388" s="4">
        <f t="shared" si="254"/>
        <v>405.76780000000002</v>
      </c>
      <c r="BO1388" s="4">
        <f t="shared" si="255"/>
        <v>1158.3901579999999</v>
      </c>
      <c r="BP1388" s="4">
        <f t="shared" si="256"/>
        <v>1153.2025570000001</v>
      </c>
      <c r="BQ1388" s="4">
        <f t="shared" si="257"/>
        <v>2443.6242550000002</v>
      </c>
      <c r="BR1388" s="4">
        <f t="shared" si="258"/>
        <v>0</v>
      </c>
      <c r="BS1388" s="4">
        <f t="shared" si="259"/>
        <v>2587.5112640000002</v>
      </c>
      <c r="BT1388" s="4">
        <f t="shared" si="260"/>
        <v>0</v>
      </c>
      <c r="BU1388" s="4">
        <f t="shared" si="261"/>
        <v>2282.940513</v>
      </c>
      <c r="BV1388" s="4">
        <f t="shared" si="262"/>
        <v>0</v>
      </c>
      <c r="BW1388" s="4">
        <f t="shared" si="263"/>
        <v>8927.5089979999993</v>
      </c>
      <c r="BX1388" s="4">
        <f t="shared" si="264"/>
        <v>1558.9703570000001</v>
      </c>
    </row>
    <row r="1389" spans="1:76" x14ac:dyDescent="0.25">
      <c r="A1389">
        <v>16</v>
      </c>
      <c r="B1389" t="s">
        <v>60</v>
      </c>
      <c r="C1389" t="s">
        <v>61</v>
      </c>
      <c r="D1389">
        <v>2021</v>
      </c>
      <c r="E1389" t="s">
        <v>62</v>
      </c>
      <c r="F1389" t="s">
        <v>63</v>
      </c>
      <c r="G1389">
        <v>2</v>
      </c>
      <c r="H1389" t="s">
        <v>64</v>
      </c>
      <c r="I1389" t="s">
        <v>3572</v>
      </c>
      <c r="J1389" t="s">
        <v>2460</v>
      </c>
      <c r="K1389" t="s">
        <v>2461</v>
      </c>
      <c r="L1389" t="s">
        <v>3603</v>
      </c>
      <c r="M1389" t="s">
        <v>1073</v>
      </c>
      <c r="N1389" t="s">
        <v>3613</v>
      </c>
      <c r="O1389" t="s">
        <v>259</v>
      </c>
      <c r="P1389" t="s">
        <v>3643</v>
      </c>
      <c r="Q1389" t="s">
        <v>1081</v>
      </c>
      <c r="R1389" t="s">
        <v>3916</v>
      </c>
      <c r="S1389" t="s">
        <v>2478</v>
      </c>
      <c r="T1389">
        <v>20</v>
      </c>
      <c r="U1389">
        <v>4</v>
      </c>
      <c r="V1389" t="s">
        <v>2482</v>
      </c>
      <c r="W1389">
        <v>2</v>
      </c>
      <c r="X1389" t="s">
        <v>76</v>
      </c>
      <c r="Y1389">
        <v>1</v>
      </c>
      <c r="Z1389" t="s">
        <v>73</v>
      </c>
      <c r="AA1389">
        <v>1</v>
      </c>
      <c r="AB1389" s="2">
        <v>0</v>
      </c>
      <c r="AC1389" s="2">
        <v>0</v>
      </c>
      <c r="AD1389" s="2">
        <v>0</v>
      </c>
      <c r="AE1389" s="2">
        <v>1</v>
      </c>
      <c r="AF1389" s="2">
        <v>1</v>
      </c>
      <c r="AG1389" s="2">
        <v>100</v>
      </c>
      <c r="AH1389" s="2">
        <v>1</v>
      </c>
      <c r="AI1389" s="2">
        <v>0</v>
      </c>
      <c r="AJ1389" s="2">
        <v>0</v>
      </c>
      <c r="AK1389" s="2">
        <v>1</v>
      </c>
      <c r="AL1389" s="2">
        <v>0</v>
      </c>
      <c r="AM1389" s="2">
        <v>0</v>
      </c>
      <c r="AN1389" s="2">
        <v>1</v>
      </c>
      <c r="AO1389" s="2">
        <v>0</v>
      </c>
      <c r="AP1389" s="2">
        <v>0</v>
      </c>
      <c r="AQ1389" s="2" t="s">
        <v>77</v>
      </c>
      <c r="AR1389" s="2" t="s">
        <v>77</v>
      </c>
      <c r="AS1389" s="2" t="s">
        <v>77</v>
      </c>
      <c r="AT1389" s="3">
        <v>0</v>
      </c>
      <c r="AU1389" s="3">
        <v>0</v>
      </c>
      <c r="AV1389" s="2">
        <v>0</v>
      </c>
      <c r="AW1389" s="3">
        <v>426089303</v>
      </c>
      <c r="AX1389" s="3">
        <v>424539817</v>
      </c>
      <c r="AY1389" s="2">
        <v>99.64</v>
      </c>
      <c r="AZ1389" s="3">
        <v>584350337</v>
      </c>
      <c r="BA1389" s="3">
        <v>0</v>
      </c>
      <c r="BB1389" s="2">
        <v>0</v>
      </c>
      <c r="BC1389" s="3">
        <v>1377506042</v>
      </c>
      <c r="BD1389" s="3">
        <v>0</v>
      </c>
      <c r="BE1389" s="2">
        <v>0</v>
      </c>
      <c r="BF1389" s="3">
        <v>641879197</v>
      </c>
      <c r="BG1389" s="3">
        <v>0</v>
      </c>
      <c r="BH1389" s="2">
        <v>0</v>
      </c>
      <c r="BI1389" s="3">
        <v>3029824879</v>
      </c>
      <c r="BJ1389" s="3">
        <v>424539817</v>
      </c>
      <c r="BK1389" s="2">
        <v>14.01</v>
      </c>
      <c r="BM1389" s="4">
        <f t="shared" si="253"/>
        <v>0</v>
      </c>
      <c r="BN1389" s="4">
        <f t="shared" si="254"/>
        <v>0</v>
      </c>
      <c r="BO1389" s="4">
        <f t="shared" si="255"/>
        <v>426.08930299999997</v>
      </c>
      <c r="BP1389" s="4">
        <f t="shared" si="256"/>
        <v>424.53981700000003</v>
      </c>
      <c r="BQ1389" s="4">
        <f t="shared" si="257"/>
        <v>584.35033699999997</v>
      </c>
      <c r="BR1389" s="4">
        <f t="shared" si="258"/>
        <v>0</v>
      </c>
      <c r="BS1389" s="4">
        <f t="shared" si="259"/>
        <v>1377.506042</v>
      </c>
      <c r="BT1389" s="4">
        <f t="shared" si="260"/>
        <v>0</v>
      </c>
      <c r="BU1389" s="4">
        <f t="shared" si="261"/>
        <v>641.87919699999998</v>
      </c>
      <c r="BV1389" s="4">
        <f t="shared" si="262"/>
        <v>0</v>
      </c>
      <c r="BW1389" s="4">
        <f t="shared" si="263"/>
        <v>3029.8248789999998</v>
      </c>
      <c r="BX1389" s="4">
        <f t="shared" si="264"/>
        <v>424.53981700000003</v>
      </c>
    </row>
    <row r="1390" spans="1:76" x14ac:dyDescent="0.25">
      <c r="A1390">
        <v>16</v>
      </c>
      <c r="B1390" t="s">
        <v>60</v>
      </c>
      <c r="C1390" t="s">
        <v>61</v>
      </c>
      <c r="D1390">
        <v>2021</v>
      </c>
      <c r="E1390" t="s">
        <v>62</v>
      </c>
      <c r="F1390" t="s">
        <v>63</v>
      </c>
      <c r="G1390">
        <v>2</v>
      </c>
      <c r="H1390" t="s">
        <v>64</v>
      </c>
      <c r="I1390" t="s">
        <v>3572</v>
      </c>
      <c r="J1390" t="s">
        <v>2460</v>
      </c>
      <c r="K1390" t="s">
        <v>2461</v>
      </c>
      <c r="L1390" t="s">
        <v>3603</v>
      </c>
      <c r="M1390" t="s">
        <v>1073</v>
      </c>
      <c r="N1390" t="s">
        <v>3613</v>
      </c>
      <c r="O1390" t="s">
        <v>259</v>
      </c>
      <c r="P1390" t="s">
        <v>3643</v>
      </c>
      <c r="Q1390" t="s">
        <v>1081</v>
      </c>
      <c r="R1390" t="s">
        <v>3916</v>
      </c>
      <c r="S1390" t="s">
        <v>2478</v>
      </c>
      <c r="T1390">
        <v>20</v>
      </c>
      <c r="U1390">
        <v>5</v>
      </c>
      <c r="V1390" t="s">
        <v>2469</v>
      </c>
      <c r="W1390">
        <v>2</v>
      </c>
      <c r="X1390" t="s">
        <v>76</v>
      </c>
      <c r="Y1390">
        <v>1</v>
      </c>
      <c r="Z1390" t="s">
        <v>73</v>
      </c>
      <c r="AA1390">
        <v>1</v>
      </c>
      <c r="AB1390" s="2">
        <v>0</v>
      </c>
      <c r="AC1390" s="2">
        <v>0</v>
      </c>
      <c r="AD1390" s="2">
        <v>0</v>
      </c>
      <c r="AE1390" s="2">
        <v>100</v>
      </c>
      <c r="AF1390" s="2">
        <v>98</v>
      </c>
      <c r="AG1390" s="2">
        <v>98</v>
      </c>
      <c r="AH1390" s="2">
        <v>0</v>
      </c>
      <c r="AI1390" s="2">
        <v>0</v>
      </c>
      <c r="AJ1390" s="2">
        <v>0</v>
      </c>
      <c r="AK1390" s="2">
        <v>0</v>
      </c>
      <c r="AL1390" s="2">
        <v>0</v>
      </c>
      <c r="AM1390" s="2">
        <v>0</v>
      </c>
      <c r="AN1390" s="2">
        <v>0</v>
      </c>
      <c r="AO1390" s="2">
        <v>0</v>
      </c>
      <c r="AP1390" s="2">
        <v>0</v>
      </c>
      <c r="AQ1390" s="2" t="s">
        <v>77</v>
      </c>
      <c r="AR1390" s="2" t="s">
        <v>77</v>
      </c>
      <c r="AS1390" s="2" t="s">
        <v>77</v>
      </c>
      <c r="AT1390" s="3">
        <v>0</v>
      </c>
      <c r="AU1390" s="3">
        <v>0</v>
      </c>
      <c r="AV1390" s="2">
        <v>0</v>
      </c>
      <c r="AW1390" s="3">
        <v>884000000</v>
      </c>
      <c r="AX1390" s="3">
        <v>872764970</v>
      </c>
      <c r="AY1390" s="2">
        <v>98.73</v>
      </c>
      <c r="AZ1390" s="3">
        <v>0</v>
      </c>
      <c r="BA1390" s="3">
        <v>0</v>
      </c>
      <c r="BB1390" s="2">
        <v>0</v>
      </c>
      <c r="BC1390" s="3">
        <v>0</v>
      </c>
      <c r="BD1390" s="3">
        <v>0</v>
      </c>
      <c r="BE1390" s="2">
        <v>0</v>
      </c>
      <c r="BF1390" s="3">
        <v>0</v>
      </c>
      <c r="BG1390" s="3">
        <v>0</v>
      </c>
      <c r="BH1390" s="2">
        <v>0</v>
      </c>
      <c r="BI1390" s="3">
        <v>884000000</v>
      </c>
      <c r="BJ1390" s="3">
        <v>872764970</v>
      </c>
      <c r="BK1390" s="2">
        <v>98.73</v>
      </c>
      <c r="BM1390" s="4">
        <f t="shared" si="253"/>
        <v>0</v>
      </c>
      <c r="BN1390" s="4">
        <f t="shared" si="254"/>
        <v>0</v>
      </c>
      <c r="BO1390" s="4">
        <f t="shared" si="255"/>
        <v>884</v>
      </c>
      <c r="BP1390" s="4">
        <f t="shared" si="256"/>
        <v>872.76496999999995</v>
      </c>
      <c r="BQ1390" s="4">
        <f t="shared" si="257"/>
        <v>0</v>
      </c>
      <c r="BR1390" s="4">
        <f t="shared" si="258"/>
        <v>0</v>
      </c>
      <c r="BS1390" s="4">
        <f t="shared" si="259"/>
        <v>0</v>
      </c>
      <c r="BT1390" s="4">
        <f t="shared" si="260"/>
        <v>0</v>
      </c>
      <c r="BU1390" s="4">
        <f t="shared" si="261"/>
        <v>0</v>
      </c>
      <c r="BV1390" s="4">
        <f t="shared" si="262"/>
        <v>0</v>
      </c>
      <c r="BW1390" s="4">
        <f t="shared" si="263"/>
        <v>884</v>
      </c>
      <c r="BX1390" s="4">
        <f t="shared" si="264"/>
        <v>872.76496999999995</v>
      </c>
    </row>
    <row r="1391" spans="1:76" x14ac:dyDescent="0.25">
      <c r="A1391">
        <v>16</v>
      </c>
      <c r="B1391" t="s">
        <v>60</v>
      </c>
      <c r="C1391" t="s">
        <v>61</v>
      </c>
      <c r="D1391">
        <v>2021</v>
      </c>
      <c r="E1391" t="s">
        <v>62</v>
      </c>
      <c r="F1391" t="s">
        <v>63</v>
      </c>
      <c r="G1391">
        <v>2</v>
      </c>
      <c r="H1391" t="s">
        <v>64</v>
      </c>
      <c r="I1391" t="s">
        <v>3572</v>
      </c>
      <c r="J1391" t="s">
        <v>2460</v>
      </c>
      <c r="K1391" t="s">
        <v>2461</v>
      </c>
      <c r="L1391" t="s">
        <v>3603</v>
      </c>
      <c r="M1391" t="s">
        <v>1073</v>
      </c>
      <c r="N1391" t="s">
        <v>3613</v>
      </c>
      <c r="O1391" t="s">
        <v>259</v>
      </c>
      <c r="P1391" t="s">
        <v>3643</v>
      </c>
      <c r="Q1391" t="s">
        <v>1081</v>
      </c>
      <c r="R1391" t="s">
        <v>3917</v>
      </c>
      <c r="S1391" t="s">
        <v>2483</v>
      </c>
      <c r="T1391">
        <v>21</v>
      </c>
      <c r="U1391">
        <v>1</v>
      </c>
      <c r="V1391" t="s">
        <v>2484</v>
      </c>
      <c r="W1391">
        <v>3</v>
      </c>
      <c r="X1391" t="s">
        <v>138</v>
      </c>
      <c r="Y1391">
        <v>1</v>
      </c>
      <c r="Z1391" t="s">
        <v>73</v>
      </c>
      <c r="AA1391">
        <v>1</v>
      </c>
      <c r="AB1391" s="2">
        <v>12</v>
      </c>
      <c r="AC1391" s="2">
        <v>12</v>
      </c>
      <c r="AD1391" s="2">
        <v>100</v>
      </c>
      <c r="AE1391" s="2">
        <v>25</v>
      </c>
      <c r="AF1391" s="2">
        <v>25</v>
      </c>
      <c r="AG1391" s="2">
        <v>100</v>
      </c>
      <c r="AH1391" s="2">
        <v>35</v>
      </c>
      <c r="AI1391" s="2">
        <v>0</v>
      </c>
      <c r="AJ1391" s="2">
        <v>0</v>
      </c>
      <c r="AK1391" s="2">
        <v>35</v>
      </c>
      <c r="AL1391" s="2">
        <v>0</v>
      </c>
      <c r="AM1391" s="2">
        <v>0</v>
      </c>
      <c r="AN1391" s="2">
        <v>35</v>
      </c>
      <c r="AO1391" s="2">
        <v>0</v>
      </c>
      <c r="AP1391" s="2">
        <v>0</v>
      </c>
      <c r="AQ1391" s="2" t="s">
        <v>77</v>
      </c>
      <c r="AR1391" s="2" t="s">
        <v>77</v>
      </c>
      <c r="AS1391" s="2" t="s">
        <v>77</v>
      </c>
      <c r="AT1391" s="3">
        <v>1492271212</v>
      </c>
      <c r="AU1391" s="3">
        <v>1418877562</v>
      </c>
      <c r="AV1391" s="2">
        <v>95.08</v>
      </c>
      <c r="AW1391" s="3">
        <v>2272234000</v>
      </c>
      <c r="AX1391" s="3">
        <v>2272234000</v>
      </c>
      <c r="AY1391" s="2">
        <v>100</v>
      </c>
      <c r="AZ1391" s="3">
        <v>3586188000</v>
      </c>
      <c r="BA1391" s="3">
        <v>0</v>
      </c>
      <c r="BB1391" s="2">
        <v>0</v>
      </c>
      <c r="BC1391" s="3">
        <v>3746930000</v>
      </c>
      <c r="BD1391" s="3">
        <v>0</v>
      </c>
      <c r="BE1391" s="2">
        <v>0</v>
      </c>
      <c r="BF1391" s="3">
        <v>3848347000</v>
      </c>
      <c r="BG1391" s="3">
        <v>0</v>
      </c>
      <c r="BH1391" s="2">
        <v>0</v>
      </c>
      <c r="BI1391" s="3">
        <v>14945970212</v>
      </c>
      <c r="BJ1391" s="3">
        <v>3691111562</v>
      </c>
      <c r="BK1391" s="2">
        <v>24.7</v>
      </c>
      <c r="BM1391" s="4">
        <f t="shared" si="253"/>
        <v>1492.2712120000001</v>
      </c>
      <c r="BN1391" s="4">
        <f t="shared" si="254"/>
        <v>1418.8775619999999</v>
      </c>
      <c r="BO1391" s="4">
        <f t="shared" si="255"/>
        <v>2272.2339999999999</v>
      </c>
      <c r="BP1391" s="4">
        <f t="shared" si="256"/>
        <v>2272.2339999999999</v>
      </c>
      <c r="BQ1391" s="4">
        <f t="shared" si="257"/>
        <v>3586.1880000000001</v>
      </c>
      <c r="BR1391" s="4">
        <f t="shared" si="258"/>
        <v>0</v>
      </c>
      <c r="BS1391" s="4">
        <f t="shared" si="259"/>
        <v>3746.93</v>
      </c>
      <c r="BT1391" s="4">
        <f t="shared" si="260"/>
        <v>0</v>
      </c>
      <c r="BU1391" s="4">
        <f t="shared" si="261"/>
        <v>3848.3470000000002</v>
      </c>
      <c r="BV1391" s="4">
        <f t="shared" si="262"/>
        <v>0</v>
      </c>
      <c r="BW1391" s="4">
        <f t="shared" si="263"/>
        <v>14945.970212</v>
      </c>
      <c r="BX1391" s="4">
        <f t="shared" si="264"/>
        <v>3691.111562</v>
      </c>
    </row>
    <row r="1392" spans="1:76" x14ac:dyDescent="0.25">
      <c r="A1392">
        <v>16</v>
      </c>
      <c r="B1392" t="s">
        <v>60</v>
      </c>
      <c r="C1392" t="s">
        <v>61</v>
      </c>
      <c r="D1392">
        <v>2021</v>
      </c>
      <c r="E1392" t="s">
        <v>62</v>
      </c>
      <c r="F1392" t="s">
        <v>63</v>
      </c>
      <c r="G1392">
        <v>2</v>
      </c>
      <c r="H1392" t="s">
        <v>64</v>
      </c>
      <c r="I1392" t="s">
        <v>3572</v>
      </c>
      <c r="J1392" t="s">
        <v>2460</v>
      </c>
      <c r="K1392" t="s">
        <v>2461</v>
      </c>
      <c r="L1392" t="s">
        <v>3603</v>
      </c>
      <c r="M1392" t="s">
        <v>1073</v>
      </c>
      <c r="N1392" t="s">
        <v>3613</v>
      </c>
      <c r="O1392" t="s">
        <v>259</v>
      </c>
      <c r="P1392" t="s">
        <v>3643</v>
      </c>
      <c r="Q1392" t="s">
        <v>1081</v>
      </c>
      <c r="R1392" t="s">
        <v>3917</v>
      </c>
      <c r="S1392" t="s">
        <v>2483</v>
      </c>
      <c r="T1392">
        <v>21</v>
      </c>
      <c r="U1392">
        <v>2</v>
      </c>
      <c r="V1392" t="s">
        <v>2485</v>
      </c>
      <c r="W1392">
        <v>3</v>
      </c>
      <c r="X1392" t="s">
        <v>138</v>
      </c>
      <c r="Y1392">
        <v>1</v>
      </c>
      <c r="Z1392" t="s">
        <v>73</v>
      </c>
      <c r="AA1392">
        <v>1</v>
      </c>
      <c r="AB1392" s="2">
        <v>4</v>
      </c>
      <c r="AC1392" s="2">
        <v>4</v>
      </c>
      <c r="AD1392" s="2">
        <v>100</v>
      </c>
      <c r="AE1392" s="2">
        <v>12</v>
      </c>
      <c r="AF1392" s="2">
        <v>12</v>
      </c>
      <c r="AG1392" s="2">
        <v>100</v>
      </c>
      <c r="AH1392" s="2">
        <v>24</v>
      </c>
      <c r="AI1392" s="2">
        <v>0</v>
      </c>
      <c r="AJ1392" s="2">
        <v>0</v>
      </c>
      <c r="AK1392" s="2">
        <v>28</v>
      </c>
      <c r="AL1392" s="2">
        <v>0</v>
      </c>
      <c r="AM1392" s="2">
        <v>0</v>
      </c>
      <c r="AN1392" s="2">
        <v>30</v>
      </c>
      <c r="AO1392" s="2">
        <v>0</v>
      </c>
      <c r="AP1392" s="2">
        <v>0</v>
      </c>
      <c r="AQ1392" s="2" t="s">
        <v>77</v>
      </c>
      <c r="AR1392" s="2" t="s">
        <v>77</v>
      </c>
      <c r="AS1392" s="2" t="s">
        <v>77</v>
      </c>
      <c r="AT1392" s="3">
        <v>370912147</v>
      </c>
      <c r="AU1392" s="3">
        <v>370365952</v>
      </c>
      <c r="AV1392" s="2">
        <v>99.85</v>
      </c>
      <c r="AW1392" s="3">
        <v>598904500</v>
      </c>
      <c r="AX1392" s="3">
        <v>598904500</v>
      </c>
      <c r="AY1392" s="2">
        <v>100</v>
      </c>
      <c r="AZ1392" s="3">
        <v>5971325000</v>
      </c>
      <c r="BA1392" s="3">
        <v>0</v>
      </c>
      <c r="BB1392" s="2">
        <v>0</v>
      </c>
      <c r="BC1392" s="3">
        <v>1523682500</v>
      </c>
      <c r="BD1392" s="3">
        <v>0</v>
      </c>
      <c r="BE1392" s="2">
        <v>0</v>
      </c>
      <c r="BF1392" s="3">
        <v>1555157000</v>
      </c>
      <c r="BG1392" s="3">
        <v>0</v>
      </c>
      <c r="BH1392" s="2">
        <v>0</v>
      </c>
      <c r="BI1392" s="3">
        <v>10019981147</v>
      </c>
      <c r="BJ1392" s="3">
        <v>969270452</v>
      </c>
      <c r="BK1392" s="2">
        <v>9.67</v>
      </c>
      <c r="BM1392" s="4">
        <f t="shared" si="253"/>
        <v>370.912147</v>
      </c>
      <c r="BN1392" s="4">
        <f t="shared" si="254"/>
        <v>370.36595199999999</v>
      </c>
      <c r="BO1392" s="4">
        <f t="shared" si="255"/>
        <v>598.90449999999998</v>
      </c>
      <c r="BP1392" s="4">
        <f t="shared" si="256"/>
        <v>598.90449999999998</v>
      </c>
      <c r="BQ1392" s="4">
        <f t="shared" si="257"/>
        <v>5971.3249999999998</v>
      </c>
      <c r="BR1392" s="4">
        <f t="shared" si="258"/>
        <v>0</v>
      </c>
      <c r="BS1392" s="4">
        <f t="shared" si="259"/>
        <v>1523.6824999999999</v>
      </c>
      <c r="BT1392" s="4">
        <f t="shared" si="260"/>
        <v>0</v>
      </c>
      <c r="BU1392" s="4">
        <f t="shared" si="261"/>
        <v>1555.1569999999999</v>
      </c>
      <c r="BV1392" s="4">
        <f t="shared" si="262"/>
        <v>0</v>
      </c>
      <c r="BW1392" s="4">
        <f t="shared" si="263"/>
        <v>10019.981146999999</v>
      </c>
      <c r="BX1392" s="4">
        <f t="shared" si="264"/>
        <v>969.27045199999998</v>
      </c>
    </row>
    <row r="1393" spans="1:76" x14ac:dyDescent="0.25">
      <c r="A1393">
        <v>16</v>
      </c>
      <c r="B1393" t="s">
        <v>60</v>
      </c>
      <c r="C1393" t="s">
        <v>61</v>
      </c>
      <c r="D1393">
        <v>2021</v>
      </c>
      <c r="E1393" t="s">
        <v>62</v>
      </c>
      <c r="F1393" t="s">
        <v>63</v>
      </c>
      <c r="G1393">
        <v>2</v>
      </c>
      <c r="H1393" t="s">
        <v>64</v>
      </c>
      <c r="I1393" t="s">
        <v>3572</v>
      </c>
      <c r="J1393" t="s">
        <v>2460</v>
      </c>
      <c r="K1393" t="s">
        <v>2461</v>
      </c>
      <c r="L1393" t="s">
        <v>3603</v>
      </c>
      <c r="M1393" t="s">
        <v>1073</v>
      </c>
      <c r="N1393" t="s">
        <v>3613</v>
      </c>
      <c r="O1393" t="s">
        <v>259</v>
      </c>
      <c r="P1393" t="s">
        <v>3643</v>
      </c>
      <c r="Q1393" t="s">
        <v>1081</v>
      </c>
      <c r="R1393" t="s">
        <v>3917</v>
      </c>
      <c r="S1393" t="s">
        <v>2483</v>
      </c>
      <c r="T1393">
        <v>21</v>
      </c>
      <c r="U1393">
        <v>3</v>
      </c>
      <c r="V1393" t="s">
        <v>2486</v>
      </c>
      <c r="W1393">
        <v>3</v>
      </c>
      <c r="X1393" t="s">
        <v>138</v>
      </c>
      <c r="Y1393">
        <v>1</v>
      </c>
      <c r="Z1393" t="s">
        <v>73</v>
      </c>
      <c r="AA1393">
        <v>1</v>
      </c>
      <c r="AB1393" s="2">
        <v>0</v>
      </c>
      <c r="AC1393" s="2">
        <v>0</v>
      </c>
      <c r="AD1393" s="2">
        <v>0</v>
      </c>
      <c r="AE1393" s="2">
        <v>0</v>
      </c>
      <c r="AF1393" s="2">
        <v>0</v>
      </c>
      <c r="AG1393" s="2">
        <v>0</v>
      </c>
      <c r="AH1393" s="2">
        <v>13</v>
      </c>
      <c r="AI1393" s="2">
        <v>0</v>
      </c>
      <c r="AJ1393" s="2">
        <v>0</v>
      </c>
      <c r="AK1393" s="2">
        <v>16</v>
      </c>
      <c r="AL1393" s="2">
        <v>0</v>
      </c>
      <c r="AM1393" s="2">
        <v>0</v>
      </c>
      <c r="AN1393" s="2">
        <v>18</v>
      </c>
      <c r="AO1393" s="2">
        <v>0</v>
      </c>
      <c r="AP1393" s="2">
        <v>0</v>
      </c>
      <c r="AQ1393" s="2" t="s">
        <v>77</v>
      </c>
      <c r="AR1393" s="2" t="s">
        <v>77</v>
      </c>
      <c r="AS1393" s="2" t="s">
        <v>77</v>
      </c>
      <c r="AT1393" s="3">
        <v>0</v>
      </c>
      <c r="AU1393" s="3">
        <v>0</v>
      </c>
      <c r="AV1393" s="2">
        <v>0</v>
      </c>
      <c r="AW1393" s="3">
        <v>3300000000</v>
      </c>
      <c r="AX1393" s="3">
        <v>3300000000</v>
      </c>
      <c r="AY1393" s="2">
        <v>100</v>
      </c>
      <c r="AZ1393" s="3">
        <v>5687324500</v>
      </c>
      <c r="BA1393" s="3">
        <v>0</v>
      </c>
      <c r="BB1393" s="2">
        <v>0</v>
      </c>
      <c r="BC1393" s="3">
        <v>5539144500</v>
      </c>
      <c r="BD1393" s="3">
        <v>0</v>
      </c>
      <c r="BE1393" s="2">
        <v>0</v>
      </c>
      <c r="BF1393" s="3">
        <v>3498702000</v>
      </c>
      <c r="BG1393" s="3">
        <v>0</v>
      </c>
      <c r="BH1393" s="2">
        <v>0</v>
      </c>
      <c r="BI1393" s="3">
        <v>18025171000</v>
      </c>
      <c r="BJ1393" s="3">
        <v>3300000000</v>
      </c>
      <c r="BK1393" s="2">
        <v>18.309999999999999</v>
      </c>
      <c r="BL1393" t="s">
        <v>2487</v>
      </c>
      <c r="BM1393" s="4">
        <f t="shared" si="253"/>
        <v>0</v>
      </c>
      <c r="BN1393" s="4">
        <f t="shared" si="254"/>
        <v>0</v>
      </c>
      <c r="BO1393" s="4">
        <f t="shared" si="255"/>
        <v>3300</v>
      </c>
      <c r="BP1393" s="4">
        <f t="shared" si="256"/>
        <v>3300</v>
      </c>
      <c r="BQ1393" s="4">
        <f t="shared" si="257"/>
        <v>5687.3244999999997</v>
      </c>
      <c r="BR1393" s="4">
        <f t="shared" si="258"/>
        <v>0</v>
      </c>
      <c r="BS1393" s="4">
        <f t="shared" si="259"/>
        <v>5539.1445000000003</v>
      </c>
      <c r="BT1393" s="4">
        <f t="shared" si="260"/>
        <v>0</v>
      </c>
      <c r="BU1393" s="4">
        <f t="shared" si="261"/>
        <v>3498.7020000000002</v>
      </c>
      <c r="BV1393" s="4">
        <f t="shared" si="262"/>
        <v>0</v>
      </c>
      <c r="BW1393" s="4">
        <f t="shared" si="263"/>
        <v>18025.170999999998</v>
      </c>
      <c r="BX1393" s="4">
        <f t="shared" si="264"/>
        <v>3300</v>
      </c>
    </row>
    <row r="1394" spans="1:76" x14ac:dyDescent="0.25">
      <c r="A1394">
        <v>16</v>
      </c>
      <c r="B1394" t="s">
        <v>60</v>
      </c>
      <c r="C1394" t="s">
        <v>61</v>
      </c>
      <c r="D1394">
        <v>2021</v>
      </c>
      <c r="E1394" t="s">
        <v>62</v>
      </c>
      <c r="F1394" t="s">
        <v>63</v>
      </c>
      <c r="G1394">
        <v>2</v>
      </c>
      <c r="H1394" t="s">
        <v>64</v>
      </c>
      <c r="I1394" t="s">
        <v>3572</v>
      </c>
      <c r="J1394" t="s">
        <v>2460</v>
      </c>
      <c r="K1394" t="s">
        <v>2461</v>
      </c>
      <c r="L1394" t="s">
        <v>3603</v>
      </c>
      <c r="M1394" t="s">
        <v>1073</v>
      </c>
      <c r="N1394" t="s">
        <v>3613</v>
      </c>
      <c r="O1394" t="s">
        <v>259</v>
      </c>
      <c r="P1394" t="s">
        <v>3643</v>
      </c>
      <c r="Q1394" t="s">
        <v>1081</v>
      </c>
      <c r="R1394" t="s">
        <v>3917</v>
      </c>
      <c r="S1394" t="s">
        <v>2483</v>
      </c>
      <c r="T1394">
        <v>21</v>
      </c>
      <c r="U1394">
        <v>4</v>
      </c>
      <c r="V1394" t="s">
        <v>2488</v>
      </c>
      <c r="W1394">
        <v>3</v>
      </c>
      <c r="X1394" t="s">
        <v>138</v>
      </c>
      <c r="Y1394">
        <v>1</v>
      </c>
      <c r="Z1394" t="s">
        <v>73</v>
      </c>
      <c r="AA1394">
        <v>1</v>
      </c>
      <c r="AB1394" s="2">
        <v>117</v>
      </c>
      <c r="AC1394" s="2">
        <v>117</v>
      </c>
      <c r="AD1394" s="2">
        <v>100</v>
      </c>
      <c r="AE1394" s="2">
        <v>128</v>
      </c>
      <c r="AF1394" s="2">
        <v>128</v>
      </c>
      <c r="AG1394" s="2">
        <v>100</v>
      </c>
      <c r="AH1394" s="2">
        <v>128</v>
      </c>
      <c r="AI1394" s="2">
        <v>0</v>
      </c>
      <c r="AJ1394" s="2">
        <v>0</v>
      </c>
      <c r="AK1394" s="2">
        <v>128</v>
      </c>
      <c r="AL1394" s="2">
        <v>0</v>
      </c>
      <c r="AM1394" s="2">
        <v>0</v>
      </c>
      <c r="AN1394" s="2">
        <v>128</v>
      </c>
      <c r="AO1394" s="2">
        <v>0</v>
      </c>
      <c r="AP1394" s="2">
        <v>0</v>
      </c>
      <c r="AQ1394" s="2" t="s">
        <v>77</v>
      </c>
      <c r="AR1394" s="2" t="s">
        <v>77</v>
      </c>
      <c r="AS1394" s="2" t="s">
        <v>77</v>
      </c>
      <c r="AT1394" s="3">
        <v>35871340364</v>
      </c>
      <c r="AU1394" s="3">
        <v>33611193869</v>
      </c>
      <c r="AV1394" s="2">
        <v>93.7</v>
      </c>
      <c r="AW1394" s="3">
        <v>53852107055</v>
      </c>
      <c r="AX1394" s="3">
        <v>53840917916</v>
      </c>
      <c r="AY1394" s="2">
        <v>99.98</v>
      </c>
      <c r="AZ1394" s="3">
        <v>66474293970</v>
      </c>
      <c r="BA1394" s="3">
        <v>0</v>
      </c>
      <c r="BB1394" s="2">
        <v>0</v>
      </c>
      <c r="BC1394" s="3">
        <v>56867947500</v>
      </c>
      <c r="BD1394" s="3">
        <v>0</v>
      </c>
      <c r="BE1394" s="2">
        <v>0</v>
      </c>
      <c r="BF1394" s="3">
        <v>52436284500</v>
      </c>
      <c r="BG1394" s="3">
        <v>0</v>
      </c>
      <c r="BH1394" s="2">
        <v>0</v>
      </c>
      <c r="BI1394" s="3">
        <v>265501973389</v>
      </c>
      <c r="BJ1394" s="3">
        <v>87452111785</v>
      </c>
      <c r="BK1394" s="2">
        <v>32.94</v>
      </c>
      <c r="BM1394" s="4">
        <f t="shared" si="253"/>
        <v>35871.340364000003</v>
      </c>
      <c r="BN1394" s="4">
        <f t="shared" si="254"/>
        <v>33611.193869000002</v>
      </c>
      <c r="BO1394" s="4">
        <f t="shared" si="255"/>
        <v>53852.107055</v>
      </c>
      <c r="BP1394" s="4">
        <f t="shared" si="256"/>
        <v>53840.917915999999</v>
      </c>
      <c r="BQ1394" s="4">
        <f t="shared" si="257"/>
        <v>66474.293969999999</v>
      </c>
      <c r="BR1394" s="4">
        <f t="shared" si="258"/>
        <v>0</v>
      </c>
      <c r="BS1394" s="4">
        <f t="shared" si="259"/>
        <v>56867.947500000002</v>
      </c>
      <c r="BT1394" s="4">
        <f t="shared" si="260"/>
        <v>0</v>
      </c>
      <c r="BU1394" s="4">
        <f t="shared" si="261"/>
        <v>52436.284500000002</v>
      </c>
      <c r="BV1394" s="4">
        <f t="shared" si="262"/>
        <v>0</v>
      </c>
      <c r="BW1394" s="4">
        <f t="shared" si="263"/>
        <v>265501.97338899999</v>
      </c>
      <c r="BX1394" s="4">
        <f t="shared" si="264"/>
        <v>87452.111785000001</v>
      </c>
    </row>
    <row r="1395" spans="1:76" x14ac:dyDescent="0.25">
      <c r="A1395">
        <v>16</v>
      </c>
      <c r="B1395" t="s">
        <v>60</v>
      </c>
      <c r="C1395" t="s">
        <v>61</v>
      </c>
      <c r="D1395">
        <v>2021</v>
      </c>
      <c r="E1395" t="s">
        <v>62</v>
      </c>
      <c r="F1395" t="s">
        <v>63</v>
      </c>
      <c r="G1395">
        <v>2</v>
      </c>
      <c r="H1395" t="s">
        <v>64</v>
      </c>
      <c r="I1395" t="s">
        <v>3572</v>
      </c>
      <c r="J1395" t="s">
        <v>2460</v>
      </c>
      <c r="K1395" t="s">
        <v>2461</v>
      </c>
      <c r="L1395" t="s">
        <v>3603</v>
      </c>
      <c r="M1395" t="s">
        <v>1073</v>
      </c>
      <c r="N1395" t="s">
        <v>3613</v>
      </c>
      <c r="O1395" t="s">
        <v>259</v>
      </c>
      <c r="P1395" t="s">
        <v>3643</v>
      </c>
      <c r="Q1395" t="s">
        <v>1081</v>
      </c>
      <c r="R1395" t="s">
        <v>3917</v>
      </c>
      <c r="S1395" t="s">
        <v>2483</v>
      </c>
      <c r="T1395">
        <v>21</v>
      </c>
      <c r="U1395">
        <v>5</v>
      </c>
      <c r="V1395" t="s">
        <v>2489</v>
      </c>
      <c r="W1395">
        <v>2</v>
      </c>
      <c r="X1395" t="s">
        <v>76</v>
      </c>
      <c r="Y1395">
        <v>1</v>
      </c>
      <c r="Z1395" t="s">
        <v>73</v>
      </c>
      <c r="AA1395">
        <v>1</v>
      </c>
      <c r="AB1395" s="2">
        <v>100</v>
      </c>
      <c r="AC1395" s="2">
        <v>100</v>
      </c>
      <c r="AD1395" s="2">
        <v>100</v>
      </c>
      <c r="AE1395" s="2">
        <v>100</v>
      </c>
      <c r="AF1395" s="2">
        <v>100</v>
      </c>
      <c r="AG1395" s="2">
        <v>100</v>
      </c>
      <c r="AH1395" s="2">
        <v>100</v>
      </c>
      <c r="AI1395" s="2">
        <v>0</v>
      </c>
      <c r="AJ1395" s="2">
        <v>0</v>
      </c>
      <c r="AK1395" s="2">
        <v>100</v>
      </c>
      <c r="AL1395" s="2">
        <v>0</v>
      </c>
      <c r="AM1395" s="2">
        <v>0</v>
      </c>
      <c r="AN1395" s="2">
        <v>100</v>
      </c>
      <c r="AO1395" s="2">
        <v>0</v>
      </c>
      <c r="AP1395" s="2">
        <v>0</v>
      </c>
      <c r="AQ1395" s="2" t="s">
        <v>77</v>
      </c>
      <c r="AR1395" s="2" t="s">
        <v>77</v>
      </c>
      <c r="AS1395" s="2" t="s">
        <v>77</v>
      </c>
      <c r="AT1395" s="3">
        <v>31303986777</v>
      </c>
      <c r="AU1395" s="3">
        <v>21370131055</v>
      </c>
      <c r="AV1395" s="2">
        <v>68.27</v>
      </c>
      <c r="AW1395" s="3">
        <v>23848752913</v>
      </c>
      <c r="AX1395" s="3">
        <v>23848752913</v>
      </c>
      <c r="AY1395" s="2">
        <v>100</v>
      </c>
      <c r="AZ1395" s="3">
        <v>82053158530</v>
      </c>
      <c r="BA1395" s="3">
        <v>0</v>
      </c>
      <c r="BB1395" s="2">
        <v>0</v>
      </c>
      <c r="BC1395" s="3">
        <v>32688985000</v>
      </c>
      <c r="BD1395" s="3">
        <v>0</v>
      </c>
      <c r="BE1395" s="2">
        <v>0</v>
      </c>
      <c r="BF1395" s="3">
        <v>30715415500</v>
      </c>
      <c r="BG1395" s="3">
        <v>0</v>
      </c>
      <c r="BH1395" s="2">
        <v>0</v>
      </c>
      <c r="BI1395" s="3">
        <v>200610298720</v>
      </c>
      <c r="BJ1395" s="3">
        <v>45218883968</v>
      </c>
      <c r="BK1395" s="2">
        <v>22.54</v>
      </c>
      <c r="BM1395" s="4">
        <f t="shared" si="253"/>
        <v>31303.986776999998</v>
      </c>
      <c r="BN1395" s="4">
        <f t="shared" si="254"/>
        <v>21370.131055000002</v>
      </c>
      <c r="BO1395" s="4">
        <f t="shared" si="255"/>
        <v>23848.752913</v>
      </c>
      <c r="BP1395" s="4">
        <f t="shared" si="256"/>
        <v>23848.752913</v>
      </c>
      <c r="BQ1395" s="4">
        <f t="shared" si="257"/>
        <v>82053.158530000001</v>
      </c>
      <c r="BR1395" s="4">
        <f t="shared" si="258"/>
        <v>0</v>
      </c>
      <c r="BS1395" s="4">
        <f t="shared" si="259"/>
        <v>32688.985000000001</v>
      </c>
      <c r="BT1395" s="4">
        <f t="shared" si="260"/>
        <v>0</v>
      </c>
      <c r="BU1395" s="4">
        <f t="shared" si="261"/>
        <v>30715.415499999999</v>
      </c>
      <c r="BV1395" s="4">
        <f t="shared" si="262"/>
        <v>0</v>
      </c>
      <c r="BW1395" s="4">
        <f t="shared" si="263"/>
        <v>200610.29872000002</v>
      </c>
      <c r="BX1395" s="4">
        <f t="shared" si="264"/>
        <v>45218.883968000002</v>
      </c>
    </row>
    <row r="1396" spans="1:76" x14ac:dyDescent="0.25">
      <c r="A1396">
        <v>16</v>
      </c>
      <c r="B1396" t="s">
        <v>60</v>
      </c>
      <c r="C1396" t="s">
        <v>61</v>
      </c>
      <c r="D1396">
        <v>2021</v>
      </c>
      <c r="E1396" t="s">
        <v>62</v>
      </c>
      <c r="F1396" t="s">
        <v>63</v>
      </c>
      <c r="G1396">
        <v>2</v>
      </c>
      <c r="H1396" t="s">
        <v>64</v>
      </c>
      <c r="I1396" t="s">
        <v>3572</v>
      </c>
      <c r="J1396" t="s">
        <v>2460</v>
      </c>
      <c r="K1396" t="s">
        <v>2461</v>
      </c>
      <c r="L1396" t="s">
        <v>3603</v>
      </c>
      <c r="M1396" t="s">
        <v>1073</v>
      </c>
      <c r="N1396" t="s">
        <v>3613</v>
      </c>
      <c r="O1396" t="s">
        <v>259</v>
      </c>
      <c r="P1396" t="s">
        <v>3643</v>
      </c>
      <c r="Q1396" t="s">
        <v>1081</v>
      </c>
      <c r="R1396" t="s">
        <v>3917</v>
      </c>
      <c r="S1396" t="s">
        <v>2483</v>
      </c>
      <c r="T1396">
        <v>21</v>
      </c>
      <c r="U1396">
        <v>6</v>
      </c>
      <c r="V1396" t="s">
        <v>2490</v>
      </c>
      <c r="W1396">
        <v>3</v>
      </c>
      <c r="X1396" t="s">
        <v>138</v>
      </c>
      <c r="Y1396">
        <v>1</v>
      </c>
      <c r="Z1396" t="s">
        <v>73</v>
      </c>
      <c r="AA1396">
        <v>1</v>
      </c>
      <c r="AB1396" s="2">
        <v>10</v>
      </c>
      <c r="AC1396" s="2">
        <v>10</v>
      </c>
      <c r="AD1396" s="2">
        <v>100</v>
      </c>
      <c r="AE1396" s="2">
        <v>100</v>
      </c>
      <c r="AF1396" s="2">
        <v>100</v>
      </c>
      <c r="AG1396" s="2">
        <v>100</v>
      </c>
      <c r="AH1396" s="2">
        <v>0</v>
      </c>
      <c r="AI1396" s="2">
        <v>0</v>
      </c>
      <c r="AJ1396" s="2">
        <v>0</v>
      </c>
      <c r="AK1396" s="2">
        <v>0</v>
      </c>
      <c r="AL1396" s="2">
        <v>0</v>
      </c>
      <c r="AM1396" s="2">
        <v>0</v>
      </c>
      <c r="AN1396" s="2">
        <v>0</v>
      </c>
      <c r="AO1396" s="2">
        <v>0</v>
      </c>
      <c r="AP1396" s="2">
        <v>0</v>
      </c>
      <c r="AQ1396" s="2" t="s">
        <v>77</v>
      </c>
      <c r="AR1396" s="2" t="s">
        <v>77</v>
      </c>
      <c r="AS1396" s="2" t="s">
        <v>77</v>
      </c>
      <c r="AT1396" s="3">
        <v>72000000</v>
      </c>
      <c r="AU1396" s="3">
        <v>72000000</v>
      </c>
      <c r="AV1396" s="2">
        <v>100</v>
      </c>
      <c r="AW1396" s="3">
        <v>66808518</v>
      </c>
      <c r="AX1396" s="3">
        <v>66808518</v>
      </c>
      <c r="AY1396" s="2">
        <v>100</v>
      </c>
      <c r="AZ1396" s="3">
        <v>0</v>
      </c>
      <c r="BA1396" s="3">
        <v>0</v>
      </c>
      <c r="BB1396" s="2">
        <v>0</v>
      </c>
      <c r="BC1396" s="3">
        <v>0</v>
      </c>
      <c r="BD1396" s="3">
        <v>0</v>
      </c>
      <c r="BE1396" s="2">
        <v>0</v>
      </c>
      <c r="BF1396" s="3">
        <v>0</v>
      </c>
      <c r="BG1396" s="3">
        <v>0</v>
      </c>
      <c r="BH1396" s="2">
        <v>0</v>
      </c>
      <c r="BI1396" s="3">
        <v>138808518</v>
      </c>
      <c r="BJ1396" s="3">
        <v>138808518</v>
      </c>
      <c r="BK1396" s="2">
        <v>100</v>
      </c>
      <c r="BM1396" s="4">
        <f t="shared" si="253"/>
        <v>72</v>
      </c>
      <c r="BN1396" s="4">
        <f t="shared" si="254"/>
        <v>72</v>
      </c>
      <c r="BO1396" s="4">
        <f t="shared" si="255"/>
        <v>66.808518000000007</v>
      </c>
      <c r="BP1396" s="4">
        <f t="shared" si="256"/>
        <v>66.808518000000007</v>
      </c>
      <c r="BQ1396" s="4">
        <f t="shared" si="257"/>
        <v>0</v>
      </c>
      <c r="BR1396" s="4">
        <f t="shared" si="258"/>
        <v>0</v>
      </c>
      <c r="BS1396" s="4">
        <f t="shared" si="259"/>
        <v>0</v>
      </c>
      <c r="BT1396" s="4">
        <f t="shared" si="260"/>
        <v>0</v>
      </c>
      <c r="BU1396" s="4">
        <f t="shared" si="261"/>
        <v>0</v>
      </c>
      <c r="BV1396" s="4">
        <f t="shared" si="262"/>
        <v>0</v>
      </c>
      <c r="BW1396" s="4">
        <f t="shared" si="263"/>
        <v>138.80851799999999</v>
      </c>
      <c r="BX1396" s="4">
        <f t="shared" si="264"/>
        <v>138.80851799999999</v>
      </c>
    </row>
    <row r="1397" spans="1:76" x14ac:dyDescent="0.25">
      <c r="A1397">
        <v>16</v>
      </c>
      <c r="B1397" t="s">
        <v>60</v>
      </c>
      <c r="C1397" t="s">
        <v>61</v>
      </c>
      <c r="D1397">
        <v>2021</v>
      </c>
      <c r="E1397" t="s">
        <v>62</v>
      </c>
      <c r="F1397" t="s">
        <v>63</v>
      </c>
      <c r="G1397">
        <v>2</v>
      </c>
      <c r="H1397" t="s">
        <v>64</v>
      </c>
      <c r="I1397" t="s">
        <v>3572</v>
      </c>
      <c r="J1397" t="s">
        <v>2460</v>
      </c>
      <c r="K1397" t="s">
        <v>2461</v>
      </c>
      <c r="L1397" t="s">
        <v>3603</v>
      </c>
      <c r="M1397" t="s">
        <v>1073</v>
      </c>
      <c r="N1397" t="s">
        <v>3613</v>
      </c>
      <c r="O1397" t="s">
        <v>259</v>
      </c>
      <c r="P1397" t="s">
        <v>3643</v>
      </c>
      <c r="Q1397" t="s">
        <v>1081</v>
      </c>
      <c r="R1397" t="s">
        <v>3917</v>
      </c>
      <c r="S1397" t="s">
        <v>2483</v>
      </c>
      <c r="T1397">
        <v>21</v>
      </c>
      <c r="U1397">
        <v>7</v>
      </c>
      <c r="V1397" t="s">
        <v>2469</v>
      </c>
      <c r="W1397">
        <v>2</v>
      </c>
      <c r="X1397" t="s">
        <v>76</v>
      </c>
      <c r="Y1397">
        <v>1</v>
      </c>
      <c r="Z1397" t="s">
        <v>73</v>
      </c>
      <c r="AA1397">
        <v>1</v>
      </c>
      <c r="AB1397" s="2">
        <v>0</v>
      </c>
      <c r="AC1397" s="2">
        <v>0</v>
      </c>
      <c r="AD1397" s="2">
        <v>0</v>
      </c>
      <c r="AE1397" s="2">
        <v>100</v>
      </c>
      <c r="AF1397" s="2">
        <v>100</v>
      </c>
      <c r="AG1397" s="2">
        <v>100</v>
      </c>
      <c r="AH1397" s="2">
        <v>100</v>
      </c>
      <c r="AI1397" s="2">
        <v>0</v>
      </c>
      <c r="AJ1397" s="2">
        <v>0</v>
      </c>
      <c r="AK1397" s="2">
        <v>0</v>
      </c>
      <c r="AL1397" s="2">
        <v>0</v>
      </c>
      <c r="AM1397" s="2">
        <v>0</v>
      </c>
      <c r="AN1397" s="2">
        <v>0</v>
      </c>
      <c r="AO1397" s="2">
        <v>0</v>
      </c>
      <c r="AP1397" s="2">
        <v>0</v>
      </c>
      <c r="AQ1397" s="2" t="s">
        <v>77</v>
      </c>
      <c r="AR1397" s="2" t="s">
        <v>77</v>
      </c>
      <c r="AS1397" s="2" t="s">
        <v>77</v>
      </c>
      <c r="AT1397" s="3">
        <v>0</v>
      </c>
      <c r="AU1397" s="3">
        <v>0</v>
      </c>
      <c r="AV1397" s="2">
        <v>0</v>
      </c>
      <c r="AW1397" s="3">
        <v>4251896735</v>
      </c>
      <c r="AX1397" s="3">
        <v>4195492293</v>
      </c>
      <c r="AY1397" s="2">
        <v>98.67</v>
      </c>
      <c r="AZ1397" s="3">
        <v>2157290000</v>
      </c>
      <c r="BA1397" s="3">
        <v>0</v>
      </c>
      <c r="BB1397" s="2">
        <v>0</v>
      </c>
      <c r="BC1397" s="3">
        <v>0</v>
      </c>
      <c r="BD1397" s="3">
        <v>0</v>
      </c>
      <c r="BE1397" s="2">
        <v>0</v>
      </c>
      <c r="BF1397" s="3">
        <v>0</v>
      </c>
      <c r="BG1397" s="3">
        <v>0</v>
      </c>
      <c r="BH1397" s="2">
        <v>0</v>
      </c>
      <c r="BI1397" s="3">
        <v>6409186735</v>
      </c>
      <c r="BJ1397" s="3">
        <v>4195492293</v>
      </c>
      <c r="BK1397" s="2">
        <v>65.459999999999994</v>
      </c>
      <c r="BM1397" s="4">
        <f t="shared" si="253"/>
        <v>0</v>
      </c>
      <c r="BN1397" s="4">
        <f t="shared" si="254"/>
        <v>0</v>
      </c>
      <c r="BO1397" s="4">
        <f t="shared" si="255"/>
        <v>4251.8967350000003</v>
      </c>
      <c r="BP1397" s="4">
        <f t="shared" si="256"/>
        <v>4195.4922930000002</v>
      </c>
      <c r="BQ1397" s="4">
        <f t="shared" si="257"/>
        <v>2157.29</v>
      </c>
      <c r="BR1397" s="4">
        <f t="shared" si="258"/>
        <v>0</v>
      </c>
      <c r="BS1397" s="4">
        <f t="shared" si="259"/>
        <v>0</v>
      </c>
      <c r="BT1397" s="4">
        <f t="shared" si="260"/>
        <v>0</v>
      </c>
      <c r="BU1397" s="4">
        <f t="shared" si="261"/>
        <v>0</v>
      </c>
      <c r="BV1397" s="4">
        <f t="shared" si="262"/>
        <v>0</v>
      </c>
      <c r="BW1397" s="4">
        <f t="shared" si="263"/>
        <v>6409.1867350000002</v>
      </c>
      <c r="BX1397" s="4">
        <f t="shared" si="264"/>
        <v>4195.4922930000002</v>
      </c>
    </row>
    <row r="1398" spans="1:76" x14ac:dyDescent="0.25">
      <c r="A1398">
        <v>16</v>
      </c>
      <c r="B1398" t="s">
        <v>60</v>
      </c>
      <c r="C1398" t="s">
        <v>61</v>
      </c>
      <c r="D1398">
        <v>2021</v>
      </c>
      <c r="E1398" t="s">
        <v>62</v>
      </c>
      <c r="F1398" t="s">
        <v>63</v>
      </c>
      <c r="G1398">
        <v>2</v>
      </c>
      <c r="H1398" t="s">
        <v>64</v>
      </c>
      <c r="I1398" t="s">
        <v>3572</v>
      </c>
      <c r="J1398" t="s">
        <v>2460</v>
      </c>
      <c r="K1398" t="s">
        <v>2461</v>
      </c>
      <c r="L1398" t="s">
        <v>3603</v>
      </c>
      <c r="M1398" t="s">
        <v>1073</v>
      </c>
      <c r="N1398" t="s">
        <v>3613</v>
      </c>
      <c r="O1398" t="s">
        <v>259</v>
      </c>
      <c r="P1398" t="s">
        <v>3643</v>
      </c>
      <c r="Q1398" t="s">
        <v>1081</v>
      </c>
      <c r="R1398" t="s">
        <v>3918</v>
      </c>
      <c r="S1398" t="s">
        <v>2491</v>
      </c>
      <c r="T1398">
        <v>33</v>
      </c>
      <c r="U1398">
        <v>1</v>
      </c>
      <c r="V1398" t="s">
        <v>2492</v>
      </c>
      <c r="W1398">
        <v>2</v>
      </c>
      <c r="X1398" t="s">
        <v>76</v>
      </c>
      <c r="Y1398">
        <v>1</v>
      </c>
      <c r="Z1398" t="s">
        <v>73</v>
      </c>
      <c r="AA1398">
        <v>1</v>
      </c>
      <c r="AB1398" s="2">
        <v>40000</v>
      </c>
      <c r="AC1398" s="2">
        <v>42173</v>
      </c>
      <c r="AD1398" s="2">
        <v>105.43</v>
      </c>
      <c r="AE1398" s="2">
        <v>40000</v>
      </c>
      <c r="AF1398" s="2">
        <v>43672</v>
      </c>
      <c r="AG1398" s="2">
        <v>109.18</v>
      </c>
      <c r="AH1398" s="2">
        <v>40000</v>
      </c>
      <c r="AI1398" s="2">
        <v>0</v>
      </c>
      <c r="AJ1398" s="2">
        <v>0</v>
      </c>
      <c r="AK1398" s="2">
        <v>40000</v>
      </c>
      <c r="AL1398" s="2">
        <v>0</v>
      </c>
      <c r="AM1398" s="2">
        <v>0</v>
      </c>
      <c r="AN1398" s="2">
        <v>40000</v>
      </c>
      <c r="AO1398" s="2">
        <v>0</v>
      </c>
      <c r="AP1398" s="2">
        <v>0</v>
      </c>
      <c r="AQ1398" s="2" t="s">
        <v>77</v>
      </c>
      <c r="AR1398" s="2" t="s">
        <v>77</v>
      </c>
      <c r="AS1398" s="2" t="s">
        <v>77</v>
      </c>
      <c r="AT1398" s="3">
        <v>8024366500</v>
      </c>
      <c r="AU1398" s="3">
        <v>7951596168</v>
      </c>
      <c r="AV1398" s="2">
        <v>99.09</v>
      </c>
      <c r="AW1398" s="3">
        <v>12862040039</v>
      </c>
      <c r="AX1398" s="3">
        <v>12819799016</v>
      </c>
      <c r="AY1398" s="2">
        <v>99.67</v>
      </c>
      <c r="AZ1398" s="3">
        <v>18446528123</v>
      </c>
      <c r="BA1398" s="3">
        <v>0</v>
      </c>
      <c r="BB1398" s="2">
        <v>0</v>
      </c>
      <c r="BC1398" s="3">
        <v>19488595000</v>
      </c>
      <c r="BD1398" s="3">
        <v>0</v>
      </c>
      <c r="BE1398" s="2">
        <v>0</v>
      </c>
      <c r="BF1398" s="3">
        <v>3484470900</v>
      </c>
      <c r="BG1398" s="3">
        <v>0</v>
      </c>
      <c r="BH1398" s="2">
        <v>0</v>
      </c>
      <c r="BI1398" s="3">
        <v>62306000562</v>
      </c>
      <c r="BJ1398" s="3">
        <v>20771395184</v>
      </c>
      <c r="BK1398" s="2">
        <v>33.340000000000003</v>
      </c>
      <c r="BM1398" s="4">
        <f t="shared" si="253"/>
        <v>8024.3665000000001</v>
      </c>
      <c r="BN1398" s="4">
        <f t="shared" si="254"/>
        <v>7951.596168</v>
      </c>
      <c r="BO1398" s="4">
        <f t="shared" si="255"/>
        <v>12862.040039</v>
      </c>
      <c r="BP1398" s="4">
        <f t="shared" si="256"/>
        <v>12819.799016000001</v>
      </c>
      <c r="BQ1398" s="4">
        <f t="shared" si="257"/>
        <v>18446.528123</v>
      </c>
      <c r="BR1398" s="4">
        <f t="shared" si="258"/>
        <v>0</v>
      </c>
      <c r="BS1398" s="4">
        <f t="shared" si="259"/>
        <v>19488.595000000001</v>
      </c>
      <c r="BT1398" s="4">
        <f t="shared" si="260"/>
        <v>0</v>
      </c>
      <c r="BU1398" s="4">
        <f t="shared" si="261"/>
        <v>3484.4708999999998</v>
      </c>
      <c r="BV1398" s="4">
        <f t="shared" si="262"/>
        <v>0</v>
      </c>
      <c r="BW1398" s="4">
        <f t="shared" si="263"/>
        <v>62306.000562000001</v>
      </c>
      <c r="BX1398" s="4">
        <f t="shared" si="264"/>
        <v>20771.395184000001</v>
      </c>
    </row>
    <row r="1399" spans="1:76" x14ac:dyDescent="0.25">
      <c r="A1399">
        <v>16</v>
      </c>
      <c r="B1399" t="s">
        <v>60</v>
      </c>
      <c r="C1399" t="s">
        <v>61</v>
      </c>
      <c r="D1399">
        <v>2021</v>
      </c>
      <c r="E1399" t="s">
        <v>62</v>
      </c>
      <c r="F1399" t="s">
        <v>63</v>
      </c>
      <c r="G1399">
        <v>2</v>
      </c>
      <c r="H1399" t="s">
        <v>64</v>
      </c>
      <c r="I1399" t="s">
        <v>3572</v>
      </c>
      <c r="J1399" t="s">
        <v>2460</v>
      </c>
      <c r="K1399" t="s">
        <v>2461</v>
      </c>
      <c r="L1399" t="s">
        <v>3603</v>
      </c>
      <c r="M1399" t="s">
        <v>1073</v>
      </c>
      <c r="N1399" t="s">
        <v>3613</v>
      </c>
      <c r="O1399" t="s">
        <v>259</v>
      </c>
      <c r="P1399" t="s">
        <v>3643</v>
      </c>
      <c r="Q1399" t="s">
        <v>1081</v>
      </c>
      <c r="R1399" t="s">
        <v>3918</v>
      </c>
      <c r="S1399" t="s">
        <v>2491</v>
      </c>
      <c r="T1399">
        <v>33</v>
      </c>
      <c r="U1399">
        <v>2</v>
      </c>
      <c r="V1399" t="s">
        <v>2493</v>
      </c>
      <c r="W1399">
        <v>3</v>
      </c>
      <c r="X1399" t="s">
        <v>138</v>
      </c>
      <c r="Y1399">
        <v>1</v>
      </c>
      <c r="Z1399" t="s">
        <v>73</v>
      </c>
      <c r="AA1399">
        <v>1</v>
      </c>
      <c r="AB1399" s="2">
        <v>10</v>
      </c>
      <c r="AC1399" s="2">
        <v>10</v>
      </c>
      <c r="AD1399" s="2">
        <v>100</v>
      </c>
      <c r="AE1399" s="2">
        <v>20</v>
      </c>
      <c r="AF1399" s="2">
        <v>9</v>
      </c>
      <c r="AG1399" s="2">
        <v>45</v>
      </c>
      <c r="AH1399" s="2">
        <v>20</v>
      </c>
      <c r="AI1399" s="2">
        <v>0</v>
      </c>
      <c r="AJ1399" s="2">
        <v>0</v>
      </c>
      <c r="AK1399" s="2">
        <v>30</v>
      </c>
      <c r="AL1399" s="2">
        <v>0</v>
      </c>
      <c r="AM1399" s="2">
        <v>0</v>
      </c>
      <c r="AN1399" s="2">
        <v>30</v>
      </c>
      <c r="AO1399" s="2">
        <v>0</v>
      </c>
      <c r="AP1399" s="2">
        <v>0</v>
      </c>
      <c r="AQ1399" s="2" t="s">
        <v>77</v>
      </c>
      <c r="AR1399" s="2" t="s">
        <v>77</v>
      </c>
      <c r="AS1399" s="2" t="s">
        <v>77</v>
      </c>
      <c r="AT1399" s="3">
        <v>270140000</v>
      </c>
      <c r="AU1399" s="3">
        <v>270140000</v>
      </c>
      <c r="AV1399" s="2">
        <v>100</v>
      </c>
      <c r="AW1399" s="3">
        <v>1295082000</v>
      </c>
      <c r="AX1399" s="3">
        <v>1295082000</v>
      </c>
      <c r="AY1399" s="2">
        <v>100</v>
      </c>
      <c r="AZ1399" s="3">
        <v>1440347997</v>
      </c>
      <c r="BA1399" s="3">
        <v>0</v>
      </c>
      <c r="BB1399" s="2">
        <v>0</v>
      </c>
      <c r="BC1399" s="3">
        <v>2398170250</v>
      </c>
      <c r="BD1399" s="3">
        <v>0</v>
      </c>
      <c r="BE1399" s="2">
        <v>0</v>
      </c>
      <c r="BF1399" s="3">
        <v>1470115500</v>
      </c>
      <c r="BG1399" s="3">
        <v>0</v>
      </c>
      <c r="BH1399" s="2">
        <v>0</v>
      </c>
      <c r="BI1399" s="3">
        <v>6873855747</v>
      </c>
      <c r="BJ1399" s="3">
        <v>1565222000</v>
      </c>
      <c r="BK1399" s="2">
        <v>22.77</v>
      </c>
      <c r="BL1399" t="s">
        <v>2494</v>
      </c>
      <c r="BM1399" s="4">
        <f t="shared" si="253"/>
        <v>270.14</v>
      </c>
      <c r="BN1399" s="4">
        <f t="shared" si="254"/>
        <v>270.14</v>
      </c>
      <c r="BO1399" s="4">
        <f t="shared" si="255"/>
        <v>1295.0820000000001</v>
      </c>
      <c r="BP1399" s="4">
        <f t="shared" si="256"/>
        <v>1295.0820000000001</v>
      </c>
      <c r="BQ1399" s="4">
        <f t="shared" si="257"/>
        <v>1440.3479970000001</v>
      </c>
      <c r="BR1399" s="4">
        <f t="shared" si="258"/>
        <v>0</v>
      </c>
      <c r="BS1399" s="4">
        <f t="shared" si="259"/>
        <v>2398.1702500000001</v>
      </c>
      <c r="BT1399" s="4">
        <f t="shared" si="260"/>
        <v>0</v>
      </c>
      <c r="BU1399" s="4">
        <f t="shared" si="261"/>
        <v>1470.1155000000001</v>
      </c>
      <c r="BV1399" s="4">
        <f t="shared" si="262"/>
        <v>0</v>
      </c>
      <c r="BW1399" s="4">
        <f t="shared" si="263"/>
        <v>6873.8557470000005</v>
      </c>
      <c r="BX1399" s="4">
        <f t="shared" si="264"/>
        <v>1565.2220000000002</v>
      </c>
    </row>
    <row r="1400" spans="1:76" x14ac:dyDescent="0.25">
      <c r="A1400">
        <v>16</v>
      </c>
      <c r="B1400" t="s">
        <v>60</v>
      </c>
      <c r="C1400" t="s">
        <v>61</v>
      </c>
      <c r="D1400">
        <v>2021</v>
      </c>
      <c r="E1400" t="s">
        <v>62</v>
      </c>
      <c r="F1400" t="s">
        <v>63</v>
      </c>
      <c r="G1400">
        <v>2</v>
      </c>
      <c r="H1400" t="s">
        <v>64</v>
      </c>
      <c r="I1400" t="s">
        <v>3572</v>
      </c>
      <c r="J1400" t="s">
        <v>2460</v>
      </c>
      <c r="K1400" t="s">
        <v>2461</v>
      </c>
      <c r="L1400" t="s">
        <v>3603</v>
      </c>
      <c r="M1400" t="s">
        <v>1073</v>
      </c>
      <c r="N1400" t="s">
        <v>3613</v>
      </c>
      <c r="O1400" t="s">
        <v>259</v>
      </c>
      <c r="P1400" t="s">
        <v>3643</v>
      </c>
      <c r="Q1400" t="s">
        <v>1081</v>
      </c>
      <c r="R1400" t="s">
        <v>3918</v>
      </c>
      <c r="S1400" t="s">
        <v>2491</v>
      </c>
      <c r="T1400">
        <v>33</v>
      </c>
      <c r="U1400">
        <v>3</v>
      </c>
      <c r="V1400" t="s">
        <v>2495</v>
      </c>
      <c r="W1400">
        <v>1</v>
      </c>
      <c r="X1400" t="s">
        <v>72</v>
      </c>
      <c r="Y1400">
        <v>1</v>
      </c>
      <c r="Z1400" t="s">
        <v>73</v>
      </c>
      <c r="AA1400">
        <v>1</v>
      </c>
      <c r="AB1400" s="2">
        <v>30</v>
      </c>
      <c r="AC1400" s="2">
        <v>30</v>
      </c>
      <c r="AD1400" s="2">
        <v>100</v>
      </c>
      <c r="AE1400" s="2">
        <v>80</v>
      </c>
      <c r="AF1400" s="2">
        <v>80</v>
      </c>
      <c r="AG1400" s="2">
        <v>100</v>
      </c>
      <c r="AH1400" s="2">
        <v>80</v>
      </c>
      <c r="AI1400" s="2">
        <v>0</v>
      </c>
      <c r="AJ1400" s="2">
        <v>0</v>
      </c>
      <c r="AK1400" s="2">
        <v>80</v>
      </c>
      <c r="AL1400" s="2">
        <v>0</v>
      </c>
      <c r="AM1400" s="2">
        <v>0</v>
      </c>
      <c r="AN1400" s="2">
        <v>30</v>
      </c>
      <c r="AO1400" s="2">
        <v>0</v>
      </c>
      <c r="AP1400" s="2">
        <v>0</v>
      </c>
      <c r="AQ1400" s="2">
        <v>300</v>
      </c>
      <c r="AR1400" s="2">
        <v>110</v>
      </c>
      <c r="AS1400" s="2">
        <v>36.67</v>
      </c>
      <c r="AT1400" s="3">
        <v>226107000</v>
      </c>
      <c r="AU1400" s="3">
        <v>226107000</v>
      </c>
      <c r="AV1400" s="2">
        <v>100</v>
      </c>
      <c r="AW1400" s="3">
        <v>531579000</v>
      </c>
      <c r="AX1400" s="3">
        <v>531579000</v>
      </c>
      <c r="AY1400" s="2">
        <v>100</v>
      </c>
      <c r="AZ1400" s="3">
        <v>549637920</v>
      </c>
      <c r="BA1400" s="3">
        <v>0</v>
      </c>
      <c r="BB1400" s="2">
        <v>0</v>
      </c>
      <c r="BC1400" s="3">
        <v>1265907500</v>
      </c>
      <c r="BD1400" s="3">
        <v>0</v>
      </c>
      <c r="BE1400" s="2">
        <v>0</v>
      </c>
      <c r="BF1400" s="3">
        <v>648804200</v>
      </c>
      <c r="BG1400" s="3">
        <v>0</v>
      </c>
      <c r="BH1400" s="2">
        <v>0</v>
      </c>
      <c r="BI1400" s="3">
        <v>3222035620</v>
      </c>
      <c r="BJ1400" s="3">
        <v>757686000</v>
      </c>
      <c r="BK1400" s="2">
        <v>23.52</v>
      </c>
      <c r="BM1400" s="4">
        <f t="shared" si="253"/>
        <v>226.107</v>
      </c>
      <c r="BN1400" s="4">
        <f t="shared" si="254"/>
        <v>226.107</v>
      </c>
      <c r="BO1400" s="4">
        <f t="shared" si="255"/>
        <v>531.57899999999995</v>
      </c>
      <c r="BP1400" s="4">
        <f t="shared" si="256"/>
        <v>531.57899999999995</v>
      </c>
      <c r="BQ1400" s="4">
        <f t="shared" si="257"/>
        <v>549.63792000000001</v>
      </c>
      <c r="BR1400" s="4">
        <f t="shared" si="258"/>
        <v>0</v>
      </c>
      <c r="BS1400" s="4">
        <f t="shared" si="259"/>
        <v>1265.9075</v>
      </c>
      <c r="BT1400" s="4">
        <f t="shared" si="260"/>
        <v>0</v>
      </c>
      <c r="BU1400" s="4">
        <f t="shared" si="261"/>
        <v>648.80420000000004</v>
      </c>
      <c r="BV1400" s="4">
        <f t="shared" si="262"/>
        <v>0</v>
      </c>
      <c r="BW1400" s="4">
        <f t="shared" si="263"/>
        <v>3222.0356200000001</v>
      </c>
      <c r="BX1400" s="4">
        <f t="shared" si="264"/>
        <v>757.68599999999992</v>
      </c>
    </row>
    <row r="1401" spans="1:76" x14ac:dyDescent="0.25">
      <c r="A1401">
        <v>16</v>
      </c>
      <c r="B1401" t="s">
        <v>60</v>
      </c>
      <c r="C1401" t="s">
        <v>61</v>
      </c>
      <c r="D1401">
        <v>2021</v>
      </c>
      <c r="E1401" t="s">
        <v>62</v>
      </c>
      <c r="F1401" t="s">
        <v>63</v>
      </c>
      <c r="G1401">
        <v>2</v>
      </c>
      <c r="H1401" t="s">
        <v>64</v>
      </c>
      <c r="I1401" t="s">
        <v>3572</v>
      </c>
      <c r="J1401" t="s">
        <v>2460</v>
      </c>
      <c r="K1401" t="s">
        <v>2461</v>
      </c>
      <c r="L1401" t="s">
        <v>3603</v>
      </c>
      <c r="M1401" t="s">
        <v>1073</v>
      </c>
      <c r="N1401" t="s">
        <v>3613</v>
      </c>
      <c r="O1401" t="s">
        <v>259</v>
      </c>
      <c r="P1401" t="s">
        <v>3643</v>
      </c>
      <c r="Q1401" t="s">
        <v>1081</v>
      </c>
      <c r="R1401" t="s">
        <v>3918</v>
      </c>
      <c r="S1401" t="s">
        <v>2491</v>
      </c>
      <c r="T1401">
        <v>33</v>
      </c>
      <c r="U1401">
        <v>4</v>
      </c>
      <c r="V1401" t="s">
        <v>2496</v>
      </c>
      <c r="W1401">
        <v>1</v>
      </c>
      <c r="X1401" t="s">
        <v>72</v>
      </c>
      <c r="Y1401">
        <v>1</v>
      </c>
      <c r="Z1401" t="s">
        <v>73</v>
      </c>
      <c r="AA1401">
        <v>1</v>
      </c>
      <c r="AB1401" s="2">
        <v>0</v>
      </c>
      <c r="AC1401" s="2">
        <v>0</v>
      </c>
      <c r="AD1401" s="2">
        <v>0</v>
      </c>
      <c r="AE1401" s="2">
        <v>1</v>
      </c>
      <c r="AF1401" s="2">
        <v>1</v>
      </c>
      <c r="AG1401" s="2">
        <v>100</v>
      </c>
      <c r="AH1401" s="2">
        <v>1</v>
      </c>
      <c r="AI1401" s="2">
        <v>0</v>
      </c>
      <c r="AJ1401" s="2">
        <v>0</v>
      </c>
      <c r="AK1401" s="2">
        <v>1</v>
      </c>
      <c r="AL1401" s="2">
        <v>0</v>
      </c>
      <c r="AM1401" s="2">
        <v>0</v>
      </c>
      <c r="AN1401" s="2">
        <v>0</v>
      </c>
      <c r="AO1401" s="2">
        <v>0</v>
      </c>
      <c r="AP1401" s="2">
        <v>0</v>
      </c>
      <c r="AQ1401" s="2">
        <v>3</v>
      </c>
      <c r="AR1401" s="2">
        <v>1</v>
      </c>
      <c r="AS1401" s="2">
        <v>33.33</v>
      </c>
      <c r="AT1401" s="3">
        <v>0</v>
      </c>
      <c r="AU1401" s="3">
        <v>0</v>
      </c>
      <c r="AV1401" s="2">
        <v>0</v>
      </c>
      <c r="AW1401" s="3">
        <v>153689000</v>
      </c>
      <c r="AX1401" s="3">
        <v>153689000</v>
      </c>
      <c r="AY1401" s="2">
        <v>100</v>
      </c>
      <c r="AZ1401" s="3">
        <v>121417633</v>
      </c>
      <c r="BA1401" s="3">
        <v>0</v>
      </c>
      <c r="BB1401" s="2">
        <v>0</v>
      </c>
      <c r="BC1401" s="3">
        <v>330749000</v>
      </c>
      <c r="BD1401" s="3">
        <v>0</v>
      </c>
      <c r="BE1401" s="2">
        <v>0</v>
      </c>
      <c r="BF1401" s="3">
        <v>0</v>
      </c>
      <c r="BG1401" s="3">
        <v>0</v>
      </c>
      <c r="BH1401" s="2">
        <v>0</v>
      </c>
      <c r="BI1401" s="3">
        <v>605855633</v>
      </c>
      <c r="BJ1401" s="3">
        <v>153689000</v>
      </c>
      <c r="BK1401" s="2">
        <v>25.37</v>
      </c>
      <c r="BM1401" s="4">
        <f t="shared" si="253"/>
        <v>0</v>
      </c>
      <c r="BN1401" s="4">
        <f t="shared" si="254"/>
        <v>0</v>
      </c>
      <c r="BO1401" s="4">
        <f t="shared" si="255"/>
        <v>153.68899999999999</v>
      </c>
      <c r="BP1401" s="4">
        <f t="shared" si="256"/>
        <v>153.68899999999999</v>
      </c>
      <c r="BQ1401" s="4">
        <f t="shared" si="257"/>
        <v>121.417633</v>
      </c>
      <c r="BR1401" s="4">
        <f t="shared" si="258"/>
        <v>0</v>
      </c>
      <c r="BS1401" s="4">
        <f t="shared" si="259"/>
        <v>330.74900000000002</v>
      </c>
      <c r="BT1401" s="4">
        <f t="shared" si="260"/>
        <v>0</v>
      </c>
      <c r="BU1401" s="4">
        <f t="shared" si="261"/>
        <v>0</v>
      </c>
      <c r="BV1401" s="4">
        <f t="shared" si="262"/>
        <v>0</v>
      </c>
      <c r="BW1401" s="4">
        <f t="shared" si="263"/>
        <v>605.85563300000001</v>
      </c>
      <c r="BX1401" s="4">
        <f t="shared" si="264"/>
        <v>153.68899999999999</v>
      </c>
    </row>
    <row r="1402" spans="1:76" x14ac:dyDescent="0.25">
      <c r="A1402">
        <v>16</v>
      </c>
      <c r="B1402" t="s">
        <v>60</v>
      </c>
      <c r="C1402" t="s">
        <v>61</v>
      </c>
      <c r="D1402">
        <v>2021</v>
      </c>
      <c r="E1402" t="s">
        <v>62</v>
      </c>
      <c r="F1402" t="s">
        <v>63</v>
      </c>
      <c r="G1402">
        <v>2</v>
      </c>
      <c r="H1402" t="s">
        <v>64</v>
      </c>
      <c r="I1402" t="s">
        <v>3572</v>
      </c>
      <c r="J1402" t="s">
        <v>2460</v>
      </c>
      <c r="K1402" t="s">
        <v>2461</v>
      </c>
      <c r="L1402" t="s">
        <v>3603</v>
      </c>
      <c r="M1402" t="s">
        <v>1073</v>
      </c>
      <c r="N1402" t="s">
        <v>3613</v>
      </c>
      <c r="O1402" t="s">
        <v>259</v>
      </c>
      <c r="P1402" t="s">
        <v>3643</v>
      </c>
      <c r="Q1402" t="s">
        <v>1081</v>
      </c>
      <c r="R1402" t="s">
        <v>3918</v>
      </c>
      <c r="S1402" t="s">
        <v>2491</v>
      </c>
      <c r="T1402">
        <v>33</v>
      </c>
      <c r="U1402">
        <v>5</v>
      </c>
      <c r="V1402" t="s">
        <v>2497</v>
      </c>
      <c r="W1402">
        <v>1</v>
      </c>
      <c r="X1402" t="s">
        <v>72</v>
      </c>
      <c r="Y1402">
        <v>1</v>
      </c>
      <c r="Z1402" t="s">
        <v>73</v>
      </c>
      <c r="AA1402">
        <v>1</v>
      </c>
      <c r="AB1402" s="2">
        <v>0</v>
      </c>
      <c r="AC1402" s="2">
        <v>0</v>
      </c>
      <c r="AD1402" s="2">
        <v>0</v>
      </c>
      <c r="AE1402" s="2">
        <v>35</v>
      </c>
      <c r="AF1402" s="2">
        <v>35</v>
      </c>
      <c r="AG1402" s="2">
        <v>100</v>
      </c>
      <c r="AH1402" s="2">
        <v>0</v>
      </c>
      <c r="AI1402" s="2">
        <v>0</v>
      </c>
      <c r="AJ1402" s="2">
        <v>0</v>
      </c>
      <c r="AK1402" s="2">
        <v>0</v>
      </c>
      <c r="AL1402" s="2">
        <v>0</v>
      </c>
      <c r="AM1402" s="2">
        <v>0</v>
      </c>
      <c r="AN1402" s="2">
        <v>0</v>
      </c>
      <c r="AO1402" s="2">
        <v>0</v>
      </c>
      <c r="AP1402" s="2">
        <v>0</v>
      </c>
      <c r="AQ1402" s="2">
        <v>35</v>
      </c>
      <c r="AR1402" s="2">
        <v>35</v>
      </c>
      <c r="AS1402" s="2">
        <v>100</v>
      </c>
      <c r="AT1402" s="3">
        <v>0</v>
      </c>
      <c r="AU1402" s="3">
        <v>0</v>
      </c>
      <c r="AV1402" s="2">
        <v>0</v>
      </c>
      <c r="AW1402" s="3">
        <v>621873000</v>
      </c>
      <c r="AX1402" s="3">
        <v>621873000</v>
      </c>
      <c r="AY1402" s="2">
        <v>100</v>
      </c>
      <c r="AZ1402" s="3">
        <v>0</v>
      </c>
      <c r="BA1402" s="3">
        <v>0</v>
      </c>
      <c r="BB1402" s="2">
        <v>0</v>
      </c>
      <c r="BC1402" s="3">
        <v>0</v>
      </c>
      <c r="BD1402" s="3">
        <v>0</v>
      </c>
      <c r="BE1402" s="2">
        <v>0</v>
      </c>
      <c r="BF1402" s="3">
        <v>0</v>
      </c>
      <c r="BG1402" s="3">
        <v>0</v>
      </c>
      <c r="BH1402" s="2">
        <v>0</v>
      </c>
      <c r="BI1402" s="3">
        <v>621873000</v>
      </c>
      <c r="BJ1402" s="3">
        <v>621873000</v>
      </c>
      <c r="BK1402" s="2">
        <v>100</v>
      </c>
      <c r="BM1402" s="4">
        <f t="shared" si="253"/>
        <v>0</v>
      </c>
      <c r="BN1402" s="4">
        <f t="shared" si="254"/>
        <v>0</v>
      </c>
      <c r="BO1402" s="4">
        <f t="shared" si="255"/>
        <v>621.87300000000005</v>
      </c>
      <c r="BP1402" s="4">
        <f t="shared" si="256"/>
        <v>621.87300000000005</v>
      </c>
      <c r="BQ1402" s="4">
        <f t="shared" si="257"/>
        <v>0</v>
      </c>
      <c r="BR1402" s="4">
        <f t="shared" si="258"/>
        <v>0</v>
      </c>
      <c r="BS1402" s="4">
        <f t="shared" si="259"/>
        <v>0</v>
      </c>
      <c r="BT1402" s="4">
        <f t="shared" si="260"/>
        <v>0</v>
      </c>
      <c r="BU1402" s="4">
        <f t="shared" si="261"/>
        <v>0</v>
      </c>
      <c r="BV1402" s="4">
        <f t="shared" si="262"/>
        <v>0</v>
      </c>
      <c r="BW1402" s="4">
        <f t="shared" si="263"/>
        <v>621.87300000000005</v>
      </c>
      <c r="BX1402" s="4">
        <f t="shared" si="264"/>
        <v>621.87300000000005</v>
      </c>
    </row>
    <row r="1403" spans="1:76" x14ac:dyDescent="0.25">
      <c r="A1403">
        <v>16</v>
      </c>
      <c r="B1403" t="s">
        <v>60</v>
      </c>
      <c r="C1403" t="s">
        <v>61</v>
      </c>
      <c r="D1403">
        <v>2021</v>
      </c>
      <c r="E1403" t="s">
        <v>62</v>
      </c>
      <c r="F1403" t="s">
        <v>63</v>
      </c>
      <c r="G1403">
        <v>2</v>
      </c>
      <c r="H1403" t="s">
        <v>64</v>
      </c>
      <c r="I1403" t="s">
        <v>3572</v>
      </c>
      <c r="J1403" t="s">
        <v>2460</v>
      </c>
      <c r="K1403" t="s">
        <v>2461</v>
      </c>
      <c r="L1403" t="s">
        <v>3603</v>
      </c>
      <c r="M1403" t="s">
        <v>1073</v>
      </c>
      <c r="N1403" t="s">
        <v>3613</v>
      </c>
      <c r="O1403" t="s">
        <v>259</v>
      </c>
      <c r="P1403" t="s">
        <v>3643</v>
      </c>
      <c r="Q1403" t="s">
        <v>1081</v>
      </c>
      <c r="R1403" t="s">
        <v>3918</v>
      </c>
      <c r="S1403" t="s">
        <v>2491</v>
      </c>
      <c r="T1403">
        <v>33</v>
      </c>
      <c r="U1403">
        <v>6</v>
      </c>
      <c r="V1403" t="s">
        <v>2498</v>
      </c>
      <c r="W1403">
        <v>1</v>
      </c>
      <c r="X1403" t="s">
        <v>72</v>
      </c>
      <c r="Y1403">
        <v>1</v>
      </c>
      <c r="Z1403" t="s">
        <v>73</v>
      </c>
      <c r="AA1403">
        <v>1</v>
      </c>
      <c r="AB1403" s="2">
        <v>1</v>
      </c>
      <c r="AC1403" s="2">
        <v>1</v>
      </c>
      <c r="AD1403" s="2">
        <v>100</v>
      </c>
      <c r="AE1403" s="2">
        <v>2</v>
      </c>
      <c r="AF1403" s="2">
        <v>2</v>
      </c>
      <c r="AG1403" s="2">
        <v>100</v>
      </c>
      <c r="AH1403" s="2">
        <v>2</v>
      </c>
      <c r="AI1403" s="2">
        <v>0</v>
      </c>
      <c r="AJ1403" s="2">
        <v>0</v>
      </c>
      <c r="AK1403" s="2">
        <v>2</v>
      </c>
      <c r="AL1403" s="2">
        <v>0</v>
      </c>
      <c r="AM1403" s="2">
        <v>0</v>
      </c>
      <c r="AN1403" s="2">
        <v>1</v>
      </c>
      <c r="AO1403" s="2">
        <v>0</v>
      </c>
      <c r="AP1403" s="2">
        <v>0</v>
      </c>
      <c r="AQ1403" s="2">
        <v>8</v>
      </c>
      <c r="AR1403" s="2">
        <v>3</v>
      </c>
      <c r="AS1403" s="2">
        <v>37.5</v>
      </c>
      <c r="AT1403" s="3">
        <v>57065000</v>
      </c>
      <c r="AU1403" s="3">
        <v>57065000</v>
      </c>
      <c r="AV1403" s="2">
        <v>100</v>
      </c>
      <c r="AW1403" s="3">
        <v>85655000</v>
      </c>
      <c r="AX1403" s="3">
        <v>85655000</v>
      </c>
      <c r="AY1403" s="2">
        <v>100</v>
      </c>
      <c r="AZ1403" s="3">
        <v>131068327</v>
      </c>
      <c r="BA1403" s="3">
        <v>0</v>
      </c>
      <c r="BB1403" s="2">
        <v>0</v>
      </c>
      <c r="BC1403" s="3">
        <v>460353750</v>
      </c>
      <c r="BD1403" s="3">
        <v>0</v>
      </c>
      <c r="BE1403" s="2">
        <v>0</v>
      </c>
      <c r="BF1403" s="3">
        <v>596290500</v>
      </c>
      <c r="BG1403" s="3">
        <v>0</v>
      </c>
      <c r="BH1403" s="2">
        <v>0</v>
      </c>
      <c r="BI1403" s="3">
        <v>1330432577</v>
      </c>
      <c r="BJ1403" s="3">
        <v>142720000</v>
      </c>
      <c r="BK1403" s="2">
        <v>10.73</v>
      </c>
      <c r="BM1403" s="4">
        <f t="shared" si="253"/>
        <v>57.064999999999998</v>
      </c>
      <c r="BN1403" s="4">
        <f t="shared" si="254"/>
        <v>57.064999999999998</v>
      </c>
      <c r="BO1403" s="4">
        <f t="shared" si="255"/>
        <v>85.655000000000001</v>
      </c>
      <c r="BP1403" s="4">
        <f t="shared" si="256"/>
        <v>85.655000000000001</v>
      </c>
      <c r="BQ1403" s="4">
        <f t="shared" si="257"/>
        <v>131.06832700000001</v>
      </c>
      <c r="BR1403" s="4">
        <f t="shared" si="258"/>
        <v>0</v>
      </c>
      <c r="BS1403" s="4">
        <f t="shared" si="259"/>
        <v>460.35374999999999</v>
      </c>
      <c r="BT1403" s="4">
        <f t="shared" si="260"/>
        <v>0</v>
      </c>
      <c r="BU1403" s="4">
        <f t="shared" si="261"/>
        <v>596.29049999999995</v>
      </c>
      <c r="BV1403" s="4">
        <f t="shared" si="262"/>
        <v>0</v>
      </c>
      <c r="BW1403" s="4">
        <f t="shared" si="263"/>
        <v>1330.432577</v>
      </c>
      <c r="BX1403" s="4">
        <f t="shared" si="264"/>
        <v>142.72</v>
      </c>
    </row>
    <row r="1404" spans="1:76" x14ac:dyDescent="0.25">
      <c r="A1404">
        <v>16</v>
      </c>
      <c r="B1404" t="s">
        <v>60</v>
      </c>
      <c r="C1404" t="s">
        <v>61</v>
      </c>
      <c r="D1404">
        <v>2021</v>
      </c>
      <c r="E1404" t="s">
        <v>62</v>
      </c>
      <c r="F1404" t="s">
        <v>63</v>
      </c>
      <c r="G1404">
        <v>2</v>
      </c>
      <c r="H1404" t="s">
        <v>64</v>
      </c>
      <c r="I1404" t="s">
        <v>3572</v>
      </c>
      <c r="J1404" t="s">
        <v>2460</v>
      </c>
      <c r="K1404" t="s">
        <v>2461</v>
      </c>
      <c r="L1404" t="s">
        <v>3603</v>
      </c>
      <c r="M1404" t="s">
        <v>1073</v>
      </c>
      <c r="N1404" t="s">
        <v>3613</v>
      </c>
      <c r="O1404" t="s">
        <v>259</v>
      </c>
      <c r="P1404" t="s">
        <v>3643</v>
      </c>
      <c r="Q1404" t="s">
        <v>1081</v>
      </c>
      <c r="R1404" t="s">
        <v>3919</v>
      </c>
      <c r="S1404" t="s">
        <v>2499</v>
      </c>
      <c r="T1404">
        <v>21</v>
      </c>
      <c r="U1404">
        <v>1</v>
      </c>
      <c r="V1404" t="s">
        <v>2500</v>
      </c>
      <c r="W1404">
        <v>3</v>
      </c>
      <c r="X1404" t="s">
        <v>138</v>
      </c>
      <c r="Y1404">
        <v>1</v>
      </c>
      <c r="Z1404" t="s">
        <v>73</v>
      </c>
      <c r="AA1404">
        <v>1</v>
      </c>
      <c r="AB1404" s="2">
        <v>0.1</v>
      </c>
      <c r="AC1404" s="2">
        <v>0.1</v>
      </c>
      <c r="AD1404" s="2">
        <v>100</v>
      </c>
      <c r="AE1404" s="2">
        <v>0.4</v>
      </c>
      <c r="AF1404" s="2">
        <v>0.4</v>
      </c>
      <c r="AG1404" s="2">
        <v>100</v>
      </c>
      <c r="AH1404" s="2">
        <v>0.7</v>
      </c>
      <c r="AI1404" s="2">
        <v>0</v>
      </c>
      <c r="AJ1404" s="2">
        <v>0</v>
      </c>
      <c r="AK1404" s="2">
        <v>0.9</v>
      </c>
      <c r="AL1404" s="2">
        <v>0</v>
      </c>
      <c r="AM1404" s="2">
        <v>0</v>
      </c>
      <c r="AN1404" s="2">
        <v>1</v>
      </c>
      <c r="AO1404" s="2">
        <v>0</v>
      </c>
      <c r="AP1404" s="2">
        <v>0</v>
      </c>
      <c r="AQ1404" s="2" t="s">
        <v>77</v>
      </c>
      <c r="AR1404" s="2" t="s">
        <v>77</v>
      </c>
      <c r="AS1404" s="2" t="s">
        <v>77</v>
      </c>
      <c r="AT1404" s="3">
        <v>51150000</v>
      </c>
      <c r="AU1404" s="3">
        <v>41850000</v>
      </c>
      <c r="AV1404" s="2">
        <v>81.819999999999993</v>
      </c>
      <c r="AW1404" s="3">
        <v>257298200</v>
      </c>
      <c r="AX1404" s="3">
        <v>253219174</v>
      </c>
      <c r="AY1404" s="2">
        <v>98.41</v>
      </c>
      <c r="AZ1404" s="3">
        <v>187952588</v>
      </c>
      <c r="BA1404" s="3">
        <v>0</v>
      </c>
      <c r="BB1404" s="2">
        <v>0</v>
      </c>
      <c r="BC1404" s="3">
        <v>182922500</v>
      </c>
      <c r="BD1404" s="3">
        <v>0</v>
      </c>
      <c r="BE1404" s="2">
        <v>0</v>
      </c>
      <c r="BF1404" s="3">
        <v>62803392</v>
      </c>
      <c r="BG1404" s="3">
        <v>0</v>
      </c>
      <c r="BH1404" s="2">
        <v>0</v>
      </c>
      <c r="BI1404" s="3">
        <v>742126680</v>
      </c>
      <c r="BJ1404" s="3">
        <v>295069174</v>
      </c>
      <c r="BK1404" s="2">
        <v>39.76</v>
      </c>
      <c r="BM1404" s="4">
        <f t="shared" si="253"/>
        <v>51.15</v>
      </c>
      <c r="BN1404" s="4">
        <f t="shared" si="254"/>
        <v>41.85</v>
      </c>
      <c r="BO1404" s="4">
        <f t="shared" si="255"/>
        <v>257.29820000000001</v>
      </c>
      <c r="BP1404" s="4">
        <f t="shared" si="256"/>
        <v>253.21917400000001</v>
      </c>
      <c r="BQ1404" s="4">
        <f t="shared" si="257"/>
        <v>187.95258799999999</v>
      </c>
      <c r="BR1404" s="4">
        <f t="shared" si="258"/>
        <v>0</v>
      </c>
      <c r="BS1404" s="4">
        <f t="shared" si="259"/>
        <v>182.92250000000001</v>
      </c>
      <c r="BT1404" s="4">
        <f t="shared" si="260"/>
        <v>0</v>
      </c>
      <c r="BU1404" s="4">
        <f t="shared" si="261"/>
        <v>62.803392000000002</v>
      </c>
      <c r="BV1404" s="4">
        <f t="shared" si="262"/>
        <v>0</v>
      </c>
      <c r="BW1404" s="4">
        <f t="shared" si="263"/>
        <v>742.12668000000008</v>
      </c>
      <c r="BX1404" s="4">
        <f t="shared" si="264"/>
        <v>295.06917400000003</v>
      </c>
    </row>
    <row r="1405" spans="1:76" x14ac:dyDescent="0.25">
      <c r="A1405">
        <v>16</v>
      </c>
      <c r="B1405" t="s">
        <v>60</v>
      </c>
      <c r="C1405" t="s">
        <v>61</v>
      </c>
      <c r="D1405">
        <v>2021</v>
      </c>
      <c r="E1405" t="s">
        <v>62</v>
      </c>
      <c r="F1405" t="s">
        <v>63</v>
      </c>
      <c r="G1405">
        <v>2</v>
      </c>
      <c r="H1405" t="s">
        <v>64</v>
      </c>
      <c r="I1405" t="s">
        <v>3572</v>
      </c>
      <c r="J1405" t="s">
        <v>2460</v>
      </c>
      <c r="K1405" t="s">
        <v>2461</v>
      </c>
      <c r="L1405" t="s">
        <v>3603</v>
      </c>
      <c r="M1405" t="s">
        <v>1073</v>
      </c>
      <c r="N1405" t="s">
        <v>3613</v>
      </c>
      <c r="O1405" t="s">
        <v>259</v>
      </c>
      <c r="P1405" t="s">
        <v>3643</v>
      </c>
      <c r="Q1405" t="s">
        <v>1081</v>
      </c>
      <c r="R1405" t="s">
        <v>3919</v>
      </c>
      <c r="S1405" t="s">
        <v>2499</v>
      </c>
      <c r="T1405">
        <v>21</v>
      </c>
      <c r="U1405">
        <v>2</v>
      </c>
      <c r="V1405" t="s">
        <v>2501</v>
      </c>
      <c r="W1405">
        <v>1</v>
      </c>
      <c r="X1405" t="s">
        <v>72</v>
      </c>
      <c r="Y1405">
        <v>1</v>
      </c>
      <c r="Z1405" t="s">
        <v>73</v>
      </c>
      <c r="AA1405">
        <v>1</v>
      </c>
      <c r="AB1405" s="2">
        <v>5</v>
      </c>
      <c r="AC1405" s="2">
        <v>5</v>
      </c>
      <c r="AD1405" s="2">
        <v>100</v>
      </c>
      <c r="AE1405" s="2">
        <v>25</v>
      </c>
      <c r="AF1405" s="2">
        <v>25</v>
      </c>
      <c r="AG1405" s="2">
        <v>100</v>
      </c>
      <c r="AH1405" s="2">
        <v>25</v>
      </c>
      <c r="AI1405" s="2">
        <v>0</v>
      </c>
      <c r="AJ1405" s="2">
        <v>0</v>
      </c>
      <c r="AK1405" s="2">
        <v>25</v>
      </c>
      <c r="AL1405" s="2">
        <v>0</v>
      </c>
      <c r="AM1405" s="2">
        <v>0</v>
      </c>
      <c r="AN1405" s="2">
        <v>20</v>
      </c>
      <c r="AO1405" s="2">
        <v>0</v>
      </c>
      <c r="AP1405" s="2">
        <v>0</v>
      </c>
      <c r="AQ1405" s="2">
        <v>100</v>
      </c>
      <c r="AR1405" s="2">
        <v>30</v>
      </c>
      <c r="AS1405" s="2">
        <v>30</v>
      </c>
      <c r="AT1405" s="3">
        <v>23250000</v>
      </c>
      <c r="AU1405" s="3">
        <v>18600000</v>
      </c>
      <c r="AV1405" s="2">
        <v>80</v>
      </c>
      <c r="AW1405" s="3">
        <v>101392050</v>
      </c>
      <c r="AX1405" s="3">
        <v>47890000</v>
      </c>
      <c r="AY1405" s="2">
        <v>47.23</v>
      </c>
      <c r="AZ1405" s="3">
        <v>241141412</v>
      </c>
      <c r="BA1405" s="3">
        <v>0</v>
      </c>
      <c r="BB1405" s="2">
        <v>0</v>
      </c>
      <c r="BC1405" s="3">
        <v>97296412</v>
      </c>
      <c r="BD1405" s="3">
        <v>0</v>
      </c>
      <c r="BE1405" s="2">
        <v>0</v>
      </c>
      <c r="BF1405" s="3">
        <v>100215304</v>
      </c>
      <c r="BG1405" s="3">
        <v>0</v>
      </c>
      <c r="BH1405" s="2">
        <v>0</v>
      </c>
      <c r="BI1405" s="3">
        <v>563295178</v>
      </c>
      <c r="BJ1405" s="3">
        <v>66490000</v>
      </c>
      <c r="BK1405" s="2">
        <v>11.8</v>
      </c>
      <c r="BM1405" s="4">
        <f t="shared" si="253"/>
        <v>23.25</v>
      </c>
      <c r="BN1405" s="4">
        <f t="shared" si="254"/>
        <v>18.600000000000001</v>
      </c>
      <c r="BO1405" s="4">
        <f t="shared" si="255"/>
        <v>101.39205</v>
      </c>
      <c r="BP1405" s="4">
        <f t="shared" si="256"/>
        <v>47.89</v>
      </c>
      <c r="BQ1405" s="4">
        <f t="shared" si="257"/>
        <v>241.141412</v>
      </c>
      <c r="BR1405" s="4">
        <f t="shared" si="258"/>
        <v>0</v>
      </c>
      <c r="BS1405" s="4">
        <f t="shared" si="259"/>
        <v>97.296412000000004</v>
      </c>
      <c r="BT1405" s="4">
        <f t="shared" si="260"/>
        <v>0</v>
      </c>
      <c r="BU1405" s="4">
        <f t="shared" si="261"/>
        <v>100.215304</v>
      </c>
      <c r="BV1405" s="4">
        <f t="shared" si="262"/>
        <v>0</v>
      </c>
      <c r="BW1405" s="4">
        <f t="shared" si="263"/>
        <v>563.29517800000008</v>
      </c>
      <c r="BX1405" s="4">
        <f t="shared" si="264"/>
        <v>66.490000000000009</v>
      </c>
    </row>
    <row r="1406" spans="1:76" x14ac:dyDescent="0.25">
      <c r="A1406">
        <v>16</v>
      </c>
      <c r="B1406" t="s">
        <v>60</v>
      </c>
      <c r="C1406" t="s">
        <v>61</v>
      </c>
      <c r="D1406">
        <v>2021</v>
      </c>
      <c r="E1406" t="s">
        <v>62</v>
      </c>
      <c r="F1406" t="s">
        <v>63</v>
      </c>
      <c r="G1406">
        <v>2</v>
      </c>
      <c r="H1406" t="s">
        <v>64</v>
      </c>
      <c r="I1406" t="s">
        <v>3572</v>
      </c>
      <c r="J1406" t="s">
        <v>2460</v>
      </c>
      <c r="K1406" t="s">
        <v>2461</v>
      </c>
      <c r="L1406" t="s">
        <v>3603</v>
      </c>
      <c r="M1406" t="s">
        <v>1073</v>
      </c>
      <c r="N1406" t="s">
        <v>3613</v>
      </c>
      <c r="O1406" t="s">
        <v>259</v>
      </c>
      <c r="P1406" t="s">
        <v>3643</v>
      </c>
      <c r="Q1406" t="s">
        <v>1081</v>
      </c>
      <c r="R1406" t="s">
        <v>3919</v>
      </c>
      <c r="S1406" t="s">
        <v>2499</v>
      </c>
      <c r="T1406">
        <v>21</v>
      </c>
      <c r="U1406">
        <v>3</v>
      </c>
      <c r="V1406" t="s">
        <v>2502</v>
      </c>
      <c r="W1406">
        <v>1</v>
      </c>
      <c r="X1406" t="s">
        <v>72</v>
      </c>
      <c r="Y1406">
        <v>1</v>
      </c>
      <c r="Z1406" t="s">
        <v>73</v>
      </c>
      <c r="AA1406">
        <v>1</v>
      </c>
      <c r="AB1406" s="2">
        <v>18</v>
      </c>
      <c r="AC1406" s="2">
        <v>18</v>
      </c>
      <c r="AD1406" s="2">
        <v>100</v>
      </c>
      <c r="AE1406" s="2">
        <v>100</v>
      </c>
      <c r="AF1406" s="2">
        <v>100</v>
      </c>
      <c r="AG1406" s="2">
        <v>100</v>
      </c>
      <c r="AH1406" s="2">
        <v>86</v>
      </c>
      <c r="AI1406" s="2">
        <v>0</v>
      </c>
      <c r="AJ1406" s="2">
        <v>0</v>
      </c>
      <c r="AK1406" s="2">
        <v>86</v>
      </c>
      <c r="AL1406" s="2">
        <v>0</v>
      </c>
      <c r="AM1406" s="2">
        <v>0</v>
      </c>
      <c r="AN1406" s="2">
        <v>32</v>
      </c>
      <c r="AO1406" s="2">
        <v>0</v>
      </c>
      <c r="AP1406" s="2">
        <v>0</v>
      </c>
      <c r="AQ1406" s="2">
        <v>322</v>
      </c>
      <c r="AR1406" s="2">
        <v>118</v>
      </c>
      <c r="AS1406" s="2">
        <v>36.65</v>
      </c>
      <c r="AT1406" s="3">
        <v>55485000</v>
      </c>
      <c r="AU1406" s="3">
        <v>55485000</v>
      </c>
      <c r="AV1406" s="2">
        <v>100</v>
      </c>
      <c r="AW1406" s="3">
        <v>232153450</v>
      </c>
      <c r="AX1406" s="3">
        <v>232124000</v>
      </c>
      <c r="AY1406" s="2">
        <v>99.99</v>
      </c>
      <c r="AZ1406" s="3">
        <v>311908000</v>
      </c>
      <c r="BA1406" s="3">
        <v>0</v>
      </c>
      <c r="BB1406" s="2">
        <v>0</v>
      </c>
      <c r="BC1406" s="3">
        <v>625764586</v>
      </c>
      <c r="BD1406" s="3">
        <v>0</v>
      </c>
      <c r="BE1406" s="2">
        <v>0</v>
      </c>
      <c r="BF1406" s="3">
        <v>451739438</v>
      </c>
      <c r="BG1406" s="3">
        <v>0</v>
      </c>
      <c r="BH1406" s="2">
        <v>0</v>
      </c>
      <c r="BI1406" s="3">
        <v>1677050474</v>
      </c>
      <c r="BJ1406" s="3">
        <v>287609000</v>
      </c>
      <c r="BK1406" s="2">
        <v>17.149999999999999</v>
      </c>
      <c r="BM1406" s="4">
        <f t="shared" si="253"/>
        <v>55.484999999999999</v>
      </c>
      <c r="BN1406" s="4">
        <f t="shared" si="254"/>
        <v>55.484999999999999</v>
      </c>
      <c r="BO1406" s="4">
        <f t="shared" si="255"/>
        <v>232.15344999999999</v>
      </c>
      <c r="BP1406" s="4">
        <f t="shared" si="256"/>
        <v>232.124</v>
      </c>
      <c r="BQ1406" s="4">
        <f t="shared" si="257"/>
        <v>311.90800000000002</v>
      </c>
      <c r="BR1406" s="4">
        <f t="shared" si="258"/>
        <v>0</v>
      </c>
      <c r="BS1406" s="4">
        <f t="shared" si="259"/>
        <v>625.76458600000001</v>
      </c>
      <c r="BT1406" s="4">
        <f t="shared" si="260"/>
        <v>0</v>
      </c>
      <c r="BU1406" s="4">
        <f t="shared" si="261"/>
        <v>451.73943800000001</v>
      </c>
      <c r="BV1406" s="4">
        <f t="shared" si="262"/>
        <v>0</v>
      </c>
      <c r="BW1406" s="4">
        <f t="shared" si="263"/>
        <v>1677.0504740000001</v>
      </c>
      <c r="BX1406" s="4">
        <f t="shared" si="264"/>
        <v>287.60899999999998</v>
      </c>
    </row>
    <row r="1407" spans="1:76" x14ac:dyDescent="0.25">
      <c r="A1407">
        <v>16</v>
      </c>
      <c r="B1407" t="s">
        <v>60</v>
      </c>
      <c r="C1407" t="s">
        <v>61</v>
      </c>
      <c r="D1407">
        <v>2021</v>
      </c>
      <c r="E1407" t="s">
        <v>62</v>
      </c>
      <c r="F1407" t="s">
        <v>63</v>
      </c>
      <c r="G1407">
        <v>2</v>
      </c>
      <c r="H1407" t="s">
        <v>64</v>
      </c>
      <c r="I1407" t="s">
        <v>3572</v>
      </c>
      <c r="J1407" t="s">
        <v>2460</v>
      </c>
      <c r="K1407" t="s">
        <v>2461</v>
      </c>
      <c r="L1407" t="s">
        <v>3603</v>
      </c>
      <c r="M1407" t="s">
        <v>1073</v>
      </c>
      <c r="N1407" t="s">
        <v>3613</v>
      </c>
      <c r="O1407" t="s">
        <v>259</v>
      </c>
      <c r="P1407" t="s">
        <v>3643</v>
      </c>
      <c r="Q1407" t="s">
        <v>1081</v>
      </c>
      <c r="R1407" t="s">
        <v>3919</v>
      </c>
      <c r="S1407" t="s">
        <v>2499</v>
      </c>
      <c r="T1407">
        <v>21</v>
      </c>
      <c r="U1407">
        <v>4</v>
      </c>
      <c r="V1407" t="s">
        <v>2503</v>
      </c>
      <c r="W1407">
        <v>2</v>
      </c>
      <c r="X1407" t="s">
        <v>76</v>
      </c>
      <c r="Y1407">
        <v>1</v>
      </c>
      <c r="Z1407" t="s">
        <v>73</v>
      </c>
      <c r="AA1407">
        <v>1</v>
      </c>
      <c r="AB1407" s="2">
        <v>100</v>
      </c>
      <c r="AC1407" s="2">
        <v>100</v>
      </c>
      <c r="AD1407" s="2">
        <v>100</v>
      </c>
      <c r="AE1407" s="2">
        <v>100</v>
      </c>
      <c r="AF1407" s="2">
        <v>100</v>
      </c>
      <c r="AG1407" s="2">
        <v>100</v>
      </c>
      <c r="AH1407" s="2">
        <v>100</v>
      </c>
      <c r="AI1407" s="2">
        <v>0</v>
      </c>
      <c r="AJ1407" s="2">
        <v>0</v>
      </c>
      <c r="AK1407" s="2">
        <v>100</v>
      </c>
      <c r="AL1407" s="2">
        <v>0</v>
      </c>
      <c r="AM1407" s="2">
        <v>0</v>
      </c>
      <c r="AN1407" s="2">
        <v>100</v>
      </c>
      <c r="AO1407" s="2">
        <v>0</v>
      </c>
      <c r="AP1407" s="2">
        <v>0</v>
      </c>
      <c r="AQ1407" s="2" t="s">
        <v>77</v>
      </c>
      <c r="AR1407" s="2" t="s">
        <v>77</v>
      </c>
      <c r="AS1407" s="2" t="s">
        <v>77</v>
      </c>
      <c r="AT1407" s="3">
        <v>182835207</v>
      </c>
      <c r="AU1407" s="3">
        <v>163915207</v>
      </c>
      <c r="AV1407" s="2">
        <v>89.65</v>
      </c>
      <c r="AW1407" s="3">
        <v>424279300</v>
      </c>
      <c r="AX1407" s="3">
        <v>338225600</v>
      </c>
      <c r="AY1407" s="2">
        <v>79.72</v>
      </c>
      <c r="AZ1407" s="3">
        <v>516998000</v>
      </c>
      <c r="BA1407" s="3">
        <v>0</v>
      </c>
      <c r="BB1407" s="2">
        <v>0</v>
      </c>
      <c r="BC1407" s="3">
        <v>151521133</v>
      </c>
      <c r="BD1407" s="3">
        <v>0</v>
      </c>
      <c r="BE1407" s="2">
        <v>0</v>
      </c>
      <c r="BF1407" s="3">
        <v>156066766</v>
      </c>
      <c r="BG1407" s="3">
        <v>0</v>
      </c>
      <c r="BH1407" s="2">
        <v>0</v>
      </c>
      <c r="BI1407" s="3">
        <v>1431700406</v>
      </c>
      <c r="BJ1407" s="3">
        <v>502140807</v>
      </c>
      <c r="BK1407" s="2">
        <v>35.07</v>
      </c>
      <c r="BM1407" s="4">
        <f t="shared" si="253"/>
        <v>182.835207</v>
      </c>
      <c r="BN1407" s="4">
        <f t="shared" si="254"/>
        <v>163.91520700000001</v>
      </c>
      <c r="BO1407" s="4">
        <f t="shared" si="255"/>
        <v>424.27929999999998</v>
      </c>
      <c r="BP1407" s="4">
        <f t="shared" si="256"/>
        <v>338.22559999999999</v>
      </c>
      <c r="BQ1407" s="4">
        <f t="shared" si="257"/>
        <v>516.99800000000005</v>
      </c>
      <c r="BR1407" s="4">
        <f t="shared" si="258"/>
        <v>0</v>
      </c>
      <c r="BS1407" s="4">
        <f t="shared" si="259"/>
        <v>151.52113299999999</v>
      </c>
      <c r="BT1407" s="4">
        <f t="shared" si="260"/>
        <v>0</v>
      </c>
      <c r="BU1407" s="4">
        <f t="shared" si="261"/>
        <v>156.066766</v>
      </c>
      <c r="BV1407" s="4">
        <f t="shared" si="262"/>
        <v>0</v>
      </c>
      <c r="BW1407" s="4">
        <f t="shared" si="263"/>
        <v>1431.7004059999999</v>
      </c>
      <c r="BX1407" s="4">
        <f t="shared" si="264"/>
        <v>502.140807</v>
      </c>
    </row>
    <row r="1408" spans="1:76" x14ac:dyDescent="0.25">
      <c r="A1408">
        <v>16</v>
      </c>
      <c r="B1408" t="s">
        <v>60</v>
      </c>
      <c r="C1408" t="s">
        <v>61</v>
      </c>
      <c r="D1408">
        <v>2021</v>
      </c>
      <c r="E1408" t="s">
        <v>62</v>
      </c>
      <c r="F1408" t="s">
        <v>63</v>
      </c>
      <c r="G1408">
        <v>2</v>
      </c>
      <c r="H1408" t="s">
        <v>64</v>
      </c>
      <c r="I1408" t="s">
        <v>3572</v>
      </c>
      <c r="J1408" t="s">
        <v>2460</v>
      </c>
      <c r="K1408" t="s">
        <v>2461</v>
      </c>
      <c r="L1408" t="s">
        <v>3603</v>
      </c>
      <c r="M1408" t="s">
        <v>1073</v>
      </c>
      <c r="N1408" t="s">
        <v>3613</v>
      </c>
      <c r="O1408" t="s">
        <v>259</v>
      </c>
      <c r="P1408" t="s">
        <v>3643</v>
      </c>
      <c r="Q1408" t="s">
        <v>1081</v>
      </c>
      <c r="R1408" t="s">
        <v>3920</v>
      </c>
      <c r="S1408" t="s">
        <v>2504</v>
      </c>
      <c r="T1408">
        <v>4</v>
      </c>
      <c r="U1408">
        <v>1</v>
      </c>
      <c r="V1408" t="s">
        <v>2505</v>
      </c>
      <c r="W1408">
        <v>2</v>
      </c>
      <c r="X1408" t="s">
        <v>76</v>
      </c>
      <c r="Y1408">
        <v>1</v>
      </c>
      <c r="Z1408" t="s">
        <v>73</v>
      </c>
      <c r="AA1408">
        <v>1</v>
      </c>
      <c r="AB1408" s="2">
        <v>0</v>
      </c>
      <c r="AC1408" s="2">
        <v>0</v>
      </c>
      <c r="AD1408" s="2">
        <v>0</v>
      </c>
      <c r="AE1408" s="2">
        <v>100</v>
      </c>
      <c r="AF1408" s="2">
        <v>100</v>
      </c>
      <c r="AG1408" s="2">
        <v>100</v>
      </c>
      <c r="AH1408" s="2">
        <v>0</v>
      </c>
      <c r="AI1408" s="2">
        <v>0</v>
      </c>
      <c r="AJ1408" s="2">
        <v>0</v>
      </c>
      <c r="AK1408" s="2">
        <v>0</v>
      </c>
      <c r="AL1408" s="2">
        <v>0</v>
      </c>
      <c r="AM1408" s="2">
        <v>0</v>
      </c>
      <c r="AN1408" s="2">
        <v>0</v>
      </c>
      <c r="AO1408" s="2">
        <v>0</v>
      </c>
      <c r="AP1408" s="2">
        <v>0</v>
      </c>
      <c r="AQ1408" s="2" t="s">
        <v>77</v>
      </c>
      <c r="AR1408" s="2" t="s">
        <v>77</v>
      </c>
      <c r="AS1408" s="2" t="s">
        <v>77</v>
      </c>
      <c r="AT1408" s="3">
        <v>0</v>
      </c>
      <c r="AU1408" s="3">
        <v>0</v>
      </c>
      <c r="AV1408" s="2">
        <v>0</v>
      </c>
      <c r="AW1408" s="3">
        <v>2298860750</v>
      </c>
      <c r="AX1408" s="3">
        <v>2298860750</v>
      </c>
      <c r="AY1408" s="2">
        <v>100</v>
      </c>
      <c r="AZ1408" s="3">
        <v>0</v>
      </c>
      <c r="BA1408" s="3">
        <v>0</v>
      </c>
      <c r="BB1408" s="2">
        <v>0</v>
      </c>
      <c r="BC1408" s="3">
        <v>0</v>
      </c>
      <c r="BD1408" s="3">
        <v>0</v>
      </c>
      <c r="BE1408" s="2">
        <v>0</v>
      </c>
      <c r="BF1408" s="3">
        <v>0</v>
      </c>
      <c r="BG1408" s="3">
        <v>0</v>
      </c>
      <c r="BH1408" s="2">
        <v>0</v>
      </c>
      <c r="BI1408" s="3">
        <v>2298860750</v>
      </c>
      <c r="BJ1408" s="3">
        <v>2298860750</v>
      </c>
      <c r="BK1408" s="2">
        <v>100</v>
      </c>
      <c r="BM1408" s="4">
        <f t="shared" si="253"/>
        <v>0</v>
      </c>
      <c r="BN1408" s="4">
        <f t="shared" si="254"/>
        <v>0</v>
      </c>
      <c r="BO1408" s="4">
        <f t="shared" si="255"/>
        <v>2298.8607499999998</v>
      </c>
      <c r="BP1408" s="4">
        <f t="shared" si="256"/>
        <v>2298.8607499999998</v>
      </c>
      <c r="BQ1408" s="4">
        <f t="shared" si="257"/>
        <v>0</v>
      </c>
      <c r="BR1408" s="4">
        <f t="shared" si="258"/>
        <v>0</v>
      </c>
      <c r="BS1408" s="4">
        <f t="shared" si="259"/>
        <v>0</v>
      </c>
      <c r="BT1408" s="4">
        <f t="shared" si="260"/>
        <v>0</v>
      </c>
      <c r="BU1408" s="4">
        <f t="shared" si="261"/>
        <v>0</v>
      </c>
      <c r="BV1408" s="4">
        <f t="shared" si="262"/>
        <v>0</v>
      </c>
      <c r="BW1408" s="4">
        <f t="shared" si="263"/>
        <v>2298.8607499999998</v>
      </c>
      <c r="BX1408" s="4">
        <f t="shared" si="264"/>
        <v>2298.8607499999998</v>
      </c>
    </row>
    <row r="1409" spans="1:76" x14ac:dyDescent="0.25">
      <c r="A1409">
        <v>16</v>
      </c>
      <c r="B1409" t="s">
        <v>60</v>
      </c>
      <c r="C1409" t="s">
        <v>61</v>
      </c>
      <c r="D1409">
        <v>2021</v>
      </c>
      <c r="E1409" t="s">
        <v>62</v>
      </c>
      <c r="F1409" t="s">
        <v>63</v>
      </c>
      <c r="G1409">
        <v>2</v>
      </c>
      <c r="H1409" t="s">
        <v>64</v>
      </c>
      <c r="I1409" t="s">
        <v>3572</v>
      </c>
      <c r="J1409" t="s">
        <v>2460</v>
      </c>
      <c r="K1409" t="s">
        <v>2461</v>
      </c>
      <c r="L1409" t="s">
        <v>3603</v>
      </c>
      <c r="M1409" t="s">
        <v>1073</v>
      </c>
      <c r="N1409" t="s">
        <v>3614</v>
      </c>
      <c r="O1409" t="s">
        <v>625</v>
      </c>
      <c r="P1409" t="s">
        <v>3640</v>
      </c>
      <c r="Q1409" t="s">
        <v>990</v>
      </c>
      <c r="R1409" t="s">
        <v>3921</v>
      </c>
      <c r="S1409" t="s">
        <v>2506</v>
      </c>
      <c r="T1409">
        <v>22</v>
      </c>
      <c r="U1409">
        <v>1</v>
      </c>
      <c r="V1409" t="s">
        <v>2507</v>
      </c>
      <c r="W1409">
        <v>2</v>
      </c>
      <c r="X1409" t="s">
        <v>76</v>
      </c>
      <c r="Y1409">
        <v>1</v>
      </c>
      <c r="Z1409" t="s">
        <v>73</v>
      </c>
      <c r="AA1409">
        <v>1</v>
      </c>
      <c r="AB1409" s="2">
        <v>100</v>
      </c>
      <c r="AC1409" s="2">
        <v>62</v>
      </c>
      <c r="AD1409" s="2">
        <v>62</v>
      </c>
      <c r="AE1409" s="2">
        <v>100</v>
      </c>
      <c r="AF1409" s="2">
        <v>100</v>
      </c>
      <c r="AG1409" s="2">
        <v>100</v>
      </c>
      <c r="AH1409" s="2">
        <v>100</v>
      </c>
      <c r="AI1409" s="2">
        <v>0</v>
      </c>
      <c r="AJ1409" s="2">
        <v>0</v>
      </c>
      <c r="AK1409" s="2">
        <v>100</v>
      </c>
      <c r="AL1409" s="2">
        <v>0</v>
      </c>
      <c r="AM1409" s="2">
        <v>0</v>
      </c>
      <c r="AN1409" s="2">
        <v>100</v>
      </c>
      <c r="AO1409" s="2">
        <v>0</v>
      </c>
      <c r="AP1409" s="2">
        <v>0</v>
      </c>
      <c r="AQ1409" s="2" t="s">
        <v>77</v>
      </c>
      <c r="AR1409" s="2" t="s">
        <v>77</v>
      </c>
      <c r="AS1409" s="2" t="s">
        <v>77</v>
      </c>
      <c r="AT1409" s="3">
        <v>1868648248</v>
      </c>
      <c r="AU1409" s="3">
        <v>1832940287</v>
      </c>
      <c r="AV1409" s="2">
        <v>98.09</v>
      </c>
      <c r="AW1409" s="3">
        <v>9281177983</v>
      </c>
      <c r="AX1409" s="3">
        <v>8706964283</v>
      </c>
      <c r="AY1409" s="2">
        <v>93.81</v>
      </c>
      <c r="AZ1409" s="3">
        <v>7070971079</v>
      </c>
      <c r="BA1409" s="3">
        <v>0</v>
      </c>
      <c r="BB1409" s="2">
        <v>0</v>
      </c>
      <c r="BC1409" s="3">
        <v>100000000</v>
      </c>
      <c r="BD1409" s="3">
        <v>0</v>
      </c>
      <c r="BE1409" s="2">
        <v>0</v>
      </c>
      <c r="BF1409" s="3">
        <v>50000000</v>
      </c>
      <c r="BG1409" s="3">
        <v>0</v>
      </c>
      <c r="BH1409" s="2">
        <v>0</v>
      </c>
      <c r="BI1409" s="3">
        <v>18370797310</v>
      </c>
      <c r="BJ1409" s="3">
        <v>10539904570</v>
      </c>
      <c r="BK1409" s="2">
        <v>57.37</v>
      </c>
      <c r="BM1409" s="4">
        <f t="shared" si="253"/>
        <v>1868.648248</v>
      </c>
      <c r="BN1409" s="4">
        <f t="shared" si="254"/>
        <v>1832.9402869999999</v>
      </c>
      <c r="BO1409" s="4">
        <f t="shared" si="255"/>
        <v>9281.1779829999996</v>
      </c>
      <c r="BP1409" s="4">
        <f t="shared" si="256"/>
        <v>8706.9642829999993</v>
      </c>
      <c r="BQ1409" s="4">
        <f t="shared" si="257"/>
        <v>7070.9710789999999</v>
      </c>
      <c r="BR1409" s="4">
        <f t="shared" si="258"/>
        <v>0</v>
      </c>
      <c r="BS1409" s="4">
        <f t="shared" si="259"/>
        <v>100</v>
      </c>
      <c r="BT1409" s="4">
        <f t="shared" si="260"/>
        <v>0</v>
      </c>
      <c r="BU1409" s="4">
        <f t="shared" si="261"/>
        <v>50</v>
      </c>
      <c r="BV1409" s="4">
        <f t="shared" si="262"/>
        <v>0</v>
      </c>
      <c r="BW1409" s="4">
        <f t="shared" si="263"/>
        <v>18370.797309999998</v>
      </c>
      <c r="BX1409" s="4">
        <f t="shared" si="264"/>
        <v>10539.904569999999</v>
      </c>
    </row>
    <row r="1410" spans="1:76" x14ac:dyDescent="0.25">
      <c r="A1410">
        <v>16</v>
      </c>
      <c r="B1410" t="s">
        <v>60</v>
      </c>
      <c r="C1410" t="s">
        <v>61</v>
      </c>
      <c r="D1410">
        <v>2021</v>
      </c>
      <c r="E1410" t="s">
        <v>62</v>
      </c>
      <c r="F1410" t="s">
        <v>63</v>
      </c>
      <c r="G1410">
        <v>2</v>
      </c>
      <c r="H1410" t="s">
        <v>64</v>
      </c>
      <c r="I1410" t="s">
        <v>3572</v>
      </c>
      <c r="J1410" t="s">
        <v>2460</v>
      </c>
      <c r="K1410" t="s">
        <v>2461</v>
      </c>
      <c r="L1410" t="s">
        <v>3603</v>
      </c>
      <c r="M1410" t="s">
        <v>1073</v>
      </c>
      <c r="N1410" t="s">
        <v>3614</v>
      </c>
      <c r="O1410" t="s">
        <v>625</v>
      </c>
      <c r="P1410" t="s">
        <v>3640</v>
      </c>
      <c r="Q1410" t="s">
        <v>990</v>
      </c>
      <c r="R1410" t="s">
        <v>3921</v>
      </c>
      <c r="S1410" t="s">
        <v>2506</v>
      </c>
      <c r="T1410">
        <v>22</v>
      </c>
      <c r="U1410">
        <v>2</v>
      </c>
      <c r="V1410" t="s">
        <v>2508</v>
      </c>
      <c r="W1410">
        <v>1</v>
      </c>
      <c r="X1410" t="s">
        <v>72</v>
      </c>
      <c r="Y1410">
        <v>1</v>
      </c>
      <c r="Z1410" t="s">
        <v>73</v>
      </c>
      <c r="AA1410">
        <v>1</v>
      </c>
      <c r="AB1410" s="2">
        <v>0</v>
      </c>
      <c r="AC1410" s="2">
        <v>0</v>
      </c>
      <c r="AD1410" s="2">
        <v>0</v>
      </c>
      <c r="AE1410" s="2">
        <v>2.2000000000000002</v>
      </c>
      <c r="AF1410" s="2">
        <v>2.19</v>
      </c>
      <c r="AG1410" s="2">
        <v>99.55</v>
      </c>
      <c r="AH1410" s="2">
        <v>3.8</v>
      </c>
      <c r="AI1410" s="2">
        <v>0</v>
      </c>
      <c r="AJ1410" s="2">
        <v>0</v>
      </c>
      <c r="AK1410" s="2">
        <v>0</v>
      </c>
      <c r="AL1410" s="2">
        <v>0</v>
      </c>
      <c r="AM1410" s="2">
        <v>0</v>
      </c>
      <c r="AN1410" s="2">
        <v>0</v>
      </c>
      <c r="AO1410" s="2">
        <v>0</v>
      </c>
      <c r="AP1410" s="2">
        <v>0</v>
      </c>
      <c r="AQ1410" s="2">
        <v>6</v>
      </c>
      <c r="AR1410" s="2">
        <v>2.19</v>
      </c>
      <c r="AS1410" s="2">
        <v>36.5</v>
      </c>
      <c r="AT1410" s="3">
        <v>0</v>
      </c>
      <c r="AU1410" s="3">
        <v>0</v>
      </c>
      <c r="AV1410" s="2">
        <v>0</v>
      </c>
      <c r="AW1410" s="3">
        <v>38367906484</v>
      </c>
      <c r="AX1410" s="3">
        <v>37950679389</v>
      </c>
      <c r="AY1410" s="2">
        <v>98.91</v>
      </c>
      <c r="AZ1410" s="3">
        <v>68518480921</v>
      </c>
      <c r="BA1410" s="3">
        <v>0</v>
      </c>
      <c r="BB1410" s="2">
        <v>0</v>
      </c>
      <c r="BC1410" s="3">
        <v>0</v>
      </c>
      <c r="BD1410" s="3">
        <v>0</v>
      </c>
      <c r="BE1410" s="2">
        <v>0</v>
      </c>
      <c r="BF1410" s="3">
        <v>0</v>
      </c>
      <c r="BG1410" s="3">
        <v>0</v>
      </c>
      <c r="BH1410" s="2">
        <v>0</v>
      </c>
      <c r="BI1410" s="3">
        <v>106886387405</v>
      </c>
      <c r="BJ1410" s="3">
        <v>37950679389</v>
      </c>
      <c r="BK1410" s="2">
        <v>35.51</v>
      </c>
      <c r="BM1410" s="4">
        <f t="shared" si="253"/>
        <v>0</v>
      </c>
      <c r="BN1410" s="4">
        <f t="shared" si="254"/>
        <v>0</v>
      </c>
      <c r="BO1410" s="4">
        <f t="shared" si="255"/>
        <v>38367.906483999999</v>
      </c>
      <c r="BP1410" s="4">
        <f t="shared" si="256"/>
        <v>37950.679388999997</v>
      </c>
      <c r="BQ1410" s="4">
        <f t="shared" si="257"/>
        <v>68518.480920999995</v>
      </c>
      <c r="BR1410" s="4">
        <f t="shared" si="258"/>
        <v>0</v>
      </c>
      <c r="BS1410" s="4">
        <f t="shared" si="259"/>
        <v>0</v>
      </c>
      <c r="BT1410" s="4">
        <f t="shared" si="260"/>
        <v>0</v>
      </c>
      <c r="BU1410" s="4">
        <f t="shared" si="261"/>
        <v>0</v>
      </c>
      <c r="BV1410" s="4">
        <f t="shared" si="262"/>
        <v>0</v>
      </c>
      <c r="BW1410" s="4">
        <f t="shared" si="263"/>
        <v>106886.38740499999</v>
      </c>
      <c r="BX1410" s="4">
        <f t="shared" si="264"/>
        <v>37950.679388999997</v>
      </c>
    </row>
    <row r="1411" spans="1:76" x14ac:dyDescent="0.25">
      <c r="A1411">
        <v>16</v>
      </c>
      <c r="B1411" t="s">
        <v>60</v>
      </c>
      <c r="C1411" t="s">
        <v>61</v>
      </c>
      <c r="D1411">
        <v>2021</v>
      </c>
      <c r="E1411" t="s">
        <v>62</v>
      </c>
      <c r="F1411" t="s">
        <v>63</v>
      </c>
      <c r="G1411">
        <v>2</v>
      </c>
      <c r="H1411" t="s">
        <v>64</v>
      </c>
      <c r="I1411" t="s">
        <v>3572</v>
      </c>
      <c r="J1411" t="s">
        <v>2460</v>
      </c>
      <c r="K1411" t="s">
        <v>2461</v>
      </c>
      <c r="L1411" t="s">
        <v>3603</v>
      </c>
      <c r="M1411" t="s">
        <v>1073</v>
      </c>
      <c r="N1411" t="s">
        <v>3614</v>
      </c>
      <c r="O1411" t="s">
        <v>625</v>
      </c>
      <c r="P1411" t="s">
        <v>3640</v>
      </c>
      <c r="Q1411" t="s">
        <v>990</v>
      </c>
      <c r="R1411" t="s">
        <v>3921</v>
      </c>
      <c r="S1411" t="s">
        <v>2506</v>
      </c>
      <c r="T1411">
        <v>22</v>
      </c>
      <c r="U1411">
        <v>3</v>
      </c>
      <c r="V1411" t="s">
        <v>2509</v>
      </c>
      <c r="W1411">
        <v>1</v>
      </c>
      <c r="X1411" t="s">
        <v>72</v>
      </c>
      <c r="Y1411">
        <v>4</v>
      </c>
      <c r="Z1411" t="s">
        <v>349</v>
      </c>
      <c r="AA1411">
        <v>1</v>
      </c>
      <c r="AB1411" s="2">
        <v>0</v>
      </c>
      <c r="AC1411" s="2">
        <v>0</v>
      </c>
      <c r="AD1411" s="2">
        <v>0</v>
      </c>
      <c r="AE1411" s="2">
        <v>0</v>
      </c>
      <c r="AF1411" s="2">
        <v>0</v>
      </c>
      <c r="AG1411" s="2">
        <v>0</v>
      </c>
      <c r="AH1411" s="2">
        <v>0</v>
      </c>
      <c r="AI1411" s="2">
        <v>0</v>
      </c>
      <c r="AJ1411" s="2">
        <v>0</v>
      </c>
      <c r="AK1411" s="2">
        <v>0</v>
      </c>
      <c r="AL1411" s="2">
        <v>0</v>
      </c>
      <c r="AM1411" s="2">
        <v>0</v>
      </c>
      <c r="AN1411" s="2">
        <v>0</v>
      </c>
      <c r="AO1411" s="2">
        <v>0</v>
      </c>
      <c r="AP1411" s="2">
        <v>0</v>
      </c>
      <c r="AQ1411" s="2">
        <v>1</v>
      </c>
      <c r="AR1411" s="2">
        <v>0</v>
      </c>
      <c r="AS1411" s="2">
        <v>0</v>
      </c>
      <c r="AT1411" s="3">
        <v>0</v>
      </c>
      <c r="AU1411" s="3">
        <v>0</v>
      </c>
      <c r="AV1411" s="2">
        <v>0</v>
      </c>
      <c r="AW1411" s="3">
        <v>0</v>
      </c>
      <c r="AX1411" s="3">
        <v>0</v>
      </c>
      <c r="AY1411" s="2">
        <v>0</v>
      </c>
      <c r="AZ1411" s="3">
        <v>0</v>
      </c>
      <c r="BA1411" s="3">
        <v>0</v>
      </c>
      <c r="BB1411" s="2">
        <v>0</v>
      </c>
      <c r="BC1411" s="3">
        <v>0</v>
      </c>
      <c r="BD1411" s="3">
        <v>0</v>
      </c>
      <c r="BE1411" s="2">
        <v>0</v>
      </c>
      <c r="BF1411" s="3">
        <v>0</v>
      </c>
      <c r="BG1411" s="3">
        <v>0</v>
      </c>
      <c r="BH1411" s="2">
        <v>0</v>
      </c>
      <c r="BI1411" s="3">
        <v>0</v>
      </c>
      <c r="BJ1411" s="3">
        <v>0</v>
      </c>
      <c r="BK1411" s="2">
        <v>0</v>
      </c>
      <c r="BM1411" s="4">
        <f t="shared" ref="BM1411:BM1474" si="265">AT1411 / 1000000</f>
        <v>0</v>
      </c>
      <c r="BN1411" s="4">
        <f t="shared" ref="BN1411:BN1474" si="266">AU1411 / 1000000</f>
        <v>0</v>
      </c>
      <c r="BO1411" s="4">
        <f t="shared" ref="BO1411:BO1474" si="267">AW1411 / 1000000</f>
        <v>0</v>
      </c>
      <c r="BP1411" s="4">
        <f t="shared" ref="BP1411:BP1474" si="268">AX1411 / 1000000</f>
        <v>0</v>
      </c>
      <c r="BQ1411" s="4">
        <f t="shared" ref="BQ1411:BQ1474" si="269">AZ1411 / 1000000</f>
        <v>0</v>
      </c>
      <c r="BR1411" s="4">
        <f t="shared" ref="BR1411:BR1474" si="270">BA1411 / 1000000</f>
        <v>0</v>
      </c>
      <c r="BS1411" s="4">
        <f t="shared" ref="BS1411:BS1474" si="271">BC1411 / 1000000</f>
        <v>0</v>
      </c>
      <c r="BT1411" s="4">
        <f t="shared" ref="BT1411:BT1474" si="272">BD1411 / 1000000</f>
        <v>0</v>
      </c>
      <c r="BU1411" s="4">
        <f t="shared" ref="BU1411:BU1474" si="273">BF1411 / 1000000</f>
        <v>0</v>
      </c>
      <c r="BV1411" s="4">
        <f t="shared" ref="BV1411:BV1474" si="274">BG1411 / 1000000</f>
        <v>0</v>
      </c>
      <c r="BW1411" s="4">
        <f t="shared" ref="BW1411:BW1474" si="275">BM1411+BO1411+BQ1411+BS1411+BU1411</f>
        <v>0</v>
      </c>
      <c r="BX1411" s="4">
        <f t="shared" ref="BX1411:BX1474" si="276">BN1411+BP1411+BR1411+BT1411+BV1411</f>
        <v>0</v>
      </c>
    </row>
    <row r="1412" spans="1:76" x14ac:dyDescent="0.25">
      <c r="A1412">
        <v>16</v>
      </c>
      <c r="B1412" t="s">
        <v>60</v>
      </c>
      <c r="C1412" t="s">
        <v>61</v>
      </c>
      <c r="D1412">
        <v>2021</v>
      </c>
      <c r="E1412" t="s">
        <v>62</v>
      </c>
      <c r="F1412" t="s">
        <v>63</v>
      </c>
      <c r="G1412">
        <v>2</v>
      </c>
      <c r="H1412" t="s">
        <v>64</v>
      </c>
      <c r="I1412" t="s">
        <v>3572</v>
      </c>
      <c r="J1412" t="s">
        <v>2460</v>
      </c>
      <c r="K1412" t="s">
        <v>2461</v>
      </c>
      <c r="L1412" t="s">
        <v>3603</v>
      </c>
      <c r="M1412" t="s">
        <v>1073</v>
      </c>
      <c r="N1412" t="s">
        <v>3614</v>
      </c>
      <c r="O1412" t="s">
        <v>625</v>
      </c>
      <c r="P1412" t="s">
        <v>3640</v>
      </c>
      <c r="Q1412" t="s">
        <v>990</v>
      </c>
      <c r="R1412" t="s">
        <v>3921</v>
      </c>
      <c r="S1412" t="s">
        <v>2506</v>
      </c>
      <c r="T1412">
        <v>22</v>
      </c>
      <c r="U1412">
        <v>4</v>
      </c>
      <c r="V1412" t="s">
        <v>2510</v>
      </c>
      <c r="W1412">
        <v>2</v>
      </c>
      <c r="X1412" t="s">
        <v>76</v>
      </c>
      <c r="Y1412">
        <v>1</v>
      </c>
      <c r="Z1412" t="s">
        <v>73</v>
      </c>
      <c r="AA1412">
        <v>1</v>
      </c>
      <c r="AB1412" s="2">
        <v>100</v>
      </c>
      <c r="AC1412" s="2">
        <v>85.04</v>
      </c>
      <c r="AD1412" s="2">
        <v>85.04</v>
      </c>
      <c r="AE1412" s="2">
        <v>100</v>
      </c>
      <c r="AF1412" s="2">
        <v>95</v>
      </c>
      <c r="AG1412" s="2">
        <v>95</v>
      </c>
      <c r="AH1412" s="2">
        <v>100</v>
      </c>
      <c r="AI1412" s="2">
        <v>0</v>
      </c>
      <c r="AJ1412" s="2">
        <v>0</v>
      </c>
      <c r="AK1412" s="2">
        <v>100</v>
      </c>
      <c r="AL1412" s="2">
        <v>0</v>
      </c>
      <c r="AM1412" s="2">
        <v>0</v>
      </c>
      <c r="AN1412" s="2">
        <v>100</v>
      </c>
      <c r="AO1412" s="2">
        <v>0</v>
      </c>
      <c r="AP1412" s="2">
        <v>0</v>
      </c>
      <c r="AQ1412" s="2" t="s">
        <v>77</v>
      </c>
      <c r="AR1412" s="2" t="s">
        <v>77</v>
      </c>
      <c r="AS1412" s="2" t="s">
        <v>77</v>
      </c>
      <c r="AT1412" s="3">
        <v>18334333067</v>
      </c>
      <c r="AU1412" s="3">
        <v>14187295491</v>
      </c>
      <c r="AV1412" s="2">
        <v>77.38</v>
      </c>
      <c r="AW1412" s="3">
        <v>86390134812</v>
      </c>
      <c r="AX1412" s="3">
        <v>82019015710</v>
      </c>
      <c r="AY1412" s="2">
        <v>94.94</v>
      </c>
      <c r="AZ1412" s="3">
        <v>5688200000</v>
      </c>
      <c r="BA1412" s="3">
        <v>0</v>
      </c>
      <c r="BB1412" s="2">
        <v>0</v>
      </c>
      <c r="BC1412" s="3">
        <v>3551832685</v>
      </c>
      <c r="BD1412" s="3">
        <v>0</v>
      </c>
      <c r="BE1412" s="2">
        <v>0</v>
      </c>
      <c r="BF1412" s="3">
        <v>1710000000</v>
      </c>
      <c r="BG1412" s="3">
        <v>0</v>
      </c>
      <c r="BH1412" s="2">
        <v>0</v>
      </c>
      <c r="BI1412" s="3">
        <v>115674500564</v>
      </c>
      <c r="BJ1412" s="3">
        <v>96206311201</v>
      </c>
      <c r="BK1412" s="2">
        <v>83.17</v>
      </c>
      <c r="BM1412" s="4">
        <f t="shared" si="265"/>
        <v>18334.333067</v>
      </c>
      <c r="BN1412" s="4">
        <f t="shared" si="266"/>
        <v>14187.295491000001</v>
      </c>
      <c r="BO1412" s="4">
        <f t="shared" si="267"/>
        <v>86390.134812000004</v>
      </c>
      <c r="BP1412" s="4">
        <f t="shared" si="268"/>
        <v>82019.015710000007</v>
      </c>
      <c r="BQ1412" s="4">
        <f t="shared" si="269"/>
        <v>5688.2</v>
      </c>
      <c r="BR1412" s="4">
        <f t="shared" si="270"/>
        <v>0</v>
      </c>
      <c r="BS1412" s="4">
        <f t="shared" si="271"/>
        <v>3551.8326849999999</v>
      </c>
      <c r="BT1412" s="4">
        <f t="shared" si="272"/>
        <v>0</v>
      </c>
      <c r="BU1412" s="4">
        <f t="shared" si="273"/>
        <v>1710</v>
      </c>
      <c r="BV1412" s="4">
        <f t="shared" si="274"/>
        <v>0</v>
      </c>
      <c r="BW1412" s="4">
        <f t="shared" si="275"/>
        <v>115674.500564</v>
      </c>
      <c r="BX1412" s="4">
        <f t="shared" si="276"/>
        <v>96206.311201000004</v>
      </c>
    </row>
    <row r="1413" spans="1:76" x14ac:dyDescent="0.25">
      <c r="A1413">
        <v>16</v>
      </c>
      <c r="B1413" t="s">
        <v>60</v>
      </c>
      <c r="C1413" t="s">
        <v>61</v>
      </c>
      <c r="D1413">
        <v>2021</v>
      </c>
      <c r="E1413" t="s">
        <v>62</v>
      </c>
      <c r="F1413" t="s">
        <v>63</v>
      </c>
      <c r="G1413">
        <v>2</v>
      </c>
      <c r="H1413" t="s">
        <v>64</v>
      </c>
      <c r="I1413" t="s">
        <v>3572</v>
      </c>
      <c r="J1413" t="s">
        <v>2460</v>
      </c>
      <c r="K1413" t="s">
        <v>2461</v>
      </c>
      <c r="L1413" t="s">
        <v>3603</v>
      </c>
      <c r="M1413" t="s">
        <v>1073</v>
      </c>
      <c r="N1413" t="s">
        <v>3611</v>
      </c>
      <c r="O1413" t="s">
        <v>68</v>
      </c>
      <c r="P1413" t="s">
        <v>3616</v>
      </c>
      <c r="Q1413" t="s">
        <v>69</v>
      </c>
      <c r="R1413" t="s">
        <v>3922</v>
      </c>
      <c r="S1413" t="s">
        <v>2511</v>
      </c>
      <c r="T1413">
        <v>17</v>
      </c>
      <c r="U1413">
        <v>1</v>
      </c>
      <c r="V1413" t="s">
        <v>2512</v>
      </c>
      <c r="W1413">
        <v>3</v>
      </c>
      <c r="X1413" t="s">
        <v>138</v>
      </c>
      <c r="Y1413">
        <v>1</v>
      </c>
      <c r="Z1413" t="s">
        <v>73</v>
      </c>
      <c r="AA1413">
        <v>1</v>
      </c>
      <c r="AB1413" s="2">
        <v>82</v>
      </c>
      <c r="AC1413" s="2">
        <v>82</v>
      </c>
      <c r="AD1413" s="2">
        <v>100</v>
      </c>
      <c r="AE1413" s="2">
        <v>84</v>
      </c>
      <c r="AF1413" s="2">
        <v>84</v>
      </c>
      <c r="AG1413" s="2">
        <v>100</v>
      </c>
      <c r="AH1413" s="2">
        <v>86</v>
      </c>
      <c r="AI1413" s="2">
        <v>0</v>
      </c>
      <c r="AJ1413" s="2">
        <v>0</v>
      </c>
      <c r="AK1413" s="2">
        <v>88</v>
      </c>
      <c r="AL1413" s="2">
        <v>0</v>
      </c>
      <c r="AM1413" s="2">
        <v>0</v>
      </c>
      <c r="AN1413" s="2">
        <v>90</v>
      </c>
      <c r="AO1413" s="2">
        <v>0</v>
      </c>
      <c r="AP1413" s="2">
        <v>0</v>
      </c>
      <c r="AQ1413" s="2" t="s">
        <v>77</v>
      </c>
      <c r="AR1413" s="2" t="s">
        <v>77</v>
      </c>
      <c r="AS1413" s="2" t="s">
        <v>77</v>
      </c>
      <c r="AT1413" s="3">
        <v>3492480916</v>
      </c>
      <c r="AU1413" s="3">
        <v>2793294540</v>
      </c>
      <c r="AV1413" s="2">
        <v>79.98</v>
      </c>
      <c r="AW1413" s="3">
        <v>6802063131</v>
      </c>
      <c r="AX1413" s="3">
        <v>6777037917</v>
      </c>
      <c r="AY1413" s="2">
        <v>99.63</v>
      </c>
      <c r="AZ1413" s="3">
        <v>9690965000</v>
      </c>
      <c r="BA1413" s="3">
        <v>0</v>
      </c>
      <c r="BB1413" s="2">
        <v>0</v>
      </c>
      <c r="BC1413" s="3">
        <v>8189807928</v>
      </c>
      <c r="BD1413" s="3">
        <v>0</v>
      </c>
      <c r="BE1413" s="2">
        <v>0</v>
      </c>
      <c r="BF1413" s="3">
        <v>5280837868</v>
      </c>
      <c r="BG1413" s="3">
        <v>0</v>
      </c>
      <c r="BH1413" s="2">
        <v>0</v>
      </c>
      <c r="BI1413" s="3">
        <v>33456154843</v>
      </c>
      <c r="BJ1413" s="3">
        <v>9570332457</v>
      </c>
      <c r="BK1413" s="2">
        <v>28.61</v>
      </c>
      <c r="BM1413" s="4">
        <f t="shared" si="265"/>
        <v>3492.480916</v>
      </c>
      <c r="BN1413" s="4">
        <f t="shared" si="266"/>
        <v>2793.2945399999999</v>
      </c>
      <c r="BO1413" s="4">
        <f t="shared" si="267"/>
        <v>6802.0631309999999</v>
      </c>
      <c r="BP1413" s="4">
        <f t="shared" si="268"/>
        <v>6777.0379169999997</v>
      </c>
      <c r="BQ1413" s="4">
        <f t="shared" si="269"/>
        <v>9690.9650000000001</v>
      </c>
      <c r="BR1413" s="4">
        <f t="shared" si="270"/>
        <v>0</v>
      </c>
      <c r="BS1413" s="4">
        <f t="shared" si="271"/>
        <v>8189.8079280000002</v>
      </c>
      <c r="BT1413" s="4">
        <f t="shared" si="272"/>
        <v>0</v>
      </c>
      <c r="BU1413" s="4">
        <f t="shared" si="273"/>
        <v>5280.8378679999996</v>
      </c>
      <c r="BV1413" s="4">
        <f t="shared" si="274"/>
        <v>0</v>
      </c>
      <c r="BW1413" s="4">
        <f t="shared" si="275"/>
        <v>33456.154843000004</v>
      </c>
      <c r="BX1413" s="4">
        <f t="shared" si="276"/>
        <v>9570.3324570000004</v>
      </c>
    </row>
    <row r="1414" spans="1:76" x14ac:dyDescent="0.25">
      <c r="A1414">
        <v>16</v>
      </c>
      <c r="B1414" t="s">
        <v>60</v>
      </c>
      <c r="C1414" t="s">
        <v>61</v>
      </c>
      <c r="D1414">
        <v>2021</v>
      </c>
      <c r="E1414" t="s">
        <v>62</v>
      </c>
      <c r="F1414" t="s">
        <v>63</v>
      </c>
      <c r="G1414">
        <v>2</v>
      </c>
      <c r="H1414" t="s">
        <v>64</v>
      </c>
      <c r="I1414" t="s">
        <v>3572</v>
      </c>
      <c r="J1414" t="s">
        <v>2460</v>
      </c>
      <c r="K1414" t="s">
        <v>2461</v>
      </c>
      <c r="L1414" t="s">
        <v>3603</v>
      </c>
      <c r="M1414" t="s">
        <v>1073</v>
      </c>
      <c r="N1414" t="s">
        <v>3611</v>
      </c>
      <c r="O1414" t="s">
        <v>68</v>
      </c>
      <c r="P1414" t="s">
        <v>3616</v>
      </c>
      <c r="Q1414" t="s">
        <v>69</v>
      </c>
      <c r="R1414" t="s">
        <v>3922</v>
      </c>
      <c r="S1414" t="s">
        <v>2511</v>
      </c>
      <c r="T1414">
        <v>17</v>
      </c>
      <c r="U1414">
        <v>2</v>
      </c>
      <c r="V1414" t="s">
        <v>2513</v>
      </c>
      <c r="W1414">
        <v>2</v>
      </c>
      <c r="X1414" t="s">
        <v>76</v>
      </c>
      <c r="Y1414">
        <v>1</v>
      </c>
      <c r="Z1414" t="s">
        <v>73</v>
      </c>
      <c r="AA1414">
        <v>1</v>
      </c>
      <c r="AB1414" s="2">
        <v>100</v>
      </c>
      <c r="AC1414" s="2">
        <v>100</v>
      </c>
      <c r="AD1414" s="2">
        <v>100</v>
      </c>
      <c r="AE1414" s="2">
        <v>100</v>
      </c>
      <c r="AF1414" s="2">
        <v>100</v>
      </c>
      <c r="AG1414" s="2">
        <v>100</v>
      </c>
      <c r="AH1414" s="2">
        <v>100</v>
      </c>
      <c r="AI1414" s="2">
        <v>0</v>
      </c>
      <c r="AJ1414" s="2">
        <v>0</v>
      </c>
      <c r="AK1414" s="2">
        <v>100</v>
      </c>
      <c r="AL1414" s="2">
        <v>0</v>
      </c>
      <c r="AM1414" s="2">
        <v>0</v>
      </c>
      <c r="AN1414" s="2">
        <v>100</v>
      </c>
      <c r="AO1414" s="2">
        <v>0</v>
      </c>
      <c r="AP1414" s="2">
        <v>0</v>
      </c>
      <c r="AQ1414" s="2" t="s">
        <v>77</v>
      </c>
      <c r="AR1414" s="2" t="s">
        <v>77</v>
      </c>
      <c r="AS1414" s="2" t="s">
        <v>77</v>
      </c>
      <c r="AT1414" s="3">
        <v>700317800</v>
      </c>
      <c r="AU1414" s="3">
        <v>699181788</v>
      </c>
      <c r="AV1414" s="2">
        <v>99.84</v>
      </c>
      <c r="AW1414" s="3">
        <v>2264641403</v>
      </c>
      <c r="AX1414" s="3">
        <v>2206883637</v>
      </c>
      <c r="AY1414" s="2">
        <v>97.45</v>
      </c>
      <c r="AZ1414" s="3">
        <v>4507745000</v>
      </c>
      <c r="BA1414" s="3">
        <v>0</v>
      </c>
      <c r="BB1414" s="2">
        <v>0</v>
      </c>
      <c r="BC1414" s="3">
        <v>3013619892</v>
      </c>
      <c r="BD1414" s="3">
        <v>0</v>
      </c>
      <c r="BE1414" s="2">
        <v>0</v>
      </c>
      <c r="BF1414" s="3">
        <v>1681724761</v>
      </c>
      <c r="BG1414" s="3">
        <v>0</v>
      </c>
      <c r="BH1414" s="2">
        <v>0</v>
      </c>
      <c r="BI1414" s="3">
        <v>12168048856</v>
      </c>
      <c r="BJ1414" s="3">
        <v>2906065425</v>
      </c>
      <c r="BK1414" s="2">
        <v>23.88</v>
      </c>
      <c r="BM1414" s="4">
        <f t="shared" si="265"/>
        <v>700.31780000000003</v>
      </c>
      <c r="BN1414" s="4">
        <f t="shared" si="266"/>
        <v>699.18178799999998</v>
      </c>
      <c r="BO1414" s="4">
        <f t="shared" si="267"/>
        <v>2264.6414030000001</v>
      </c>
      <c r="BP1414" s="4">
        <f t="shared" si="268"/>
        <v>2206.8836369999999</v>
      </c>
      <c r="BQ1414" s="4">
        <f t="shared" si="269"/>
        <v>4507.7449999999999</v>
      </c>
      <c r="BR1414" s="4">
        <f t="shared" si="270"/>
        <v>0</v>
      </c>
      <c r="BS1414" s="4">
        <f t="shared" si="271"/>
        <v>3013.6198920000002</v>
      </c>
      <c r="BT1414" s="4">
        <f t="shared" si="272"/>
        <v>0</v>
      </c>
      <c r="BU1414" s="4">
        <f t="shared" si="273"/>
        <v>1681.7247609999999</v>
      </c>
      <c r="BV1414" s="4">
        <f t="shared" si="274"/>
        <v>0</v>
      </c>
      <c r="BW1414" s="4">
        <f t="shared" si="275"/>
        <v>12168.048855999999</v>
      </c>
      <c r="BX1414" s="4">
        <f t="shared" si="276"/>
        <v>2906.0654249999998</v>
      </c>
    </row>
    <row r="1415" spans="1:76" x14ac:dyDescent="0.25">
      <c r="A1415">
        <v>16</v>
      </c>
      <c r="B1415" t="s">
        <v>60</v>
      </c>
      <c r="C1415" t="s">
        <v>61</v>
      </c>
      <c r="D1415">
        <v>2021</v>
      </c>
      <c r="E1415" t="s">
        <v>62</v>
      </c>
      <c r="F1415" t="s">
        <v>63</v>
      </c>
      <c r="G1415">
        <v>2</v>
      </c>
      <c r="H1415" t="s">
        <v>64</v>
      </c>
      <c r="I1415" t="s">
        <v>3572</v>
      </c>
      <c r="J1415" t="s">
        <v>2460</v>
      </c>
      <c r="K1415" t="s">
        <v>2461</v>
      </c>
      <c r="L1415" t="s">
        <v>3603</v>
      </c>
      <c r="M1415" t="s">
        <v>1073</v>
      </c>
      <c r="N1415" t="s">
        <v>3611</v>
      </c>
      <c r="O1415" t="s">
        <v>68</v>
      </c>
      <c r="P1415" t="s">
        <v>3616</v>
      </c>
      <c r="Q1415" t="s">
        <v>69</v>
      </c>
      <c r="R1415" t="s">
        <v>3922</v>
      </c>
      <c r="S1415" t="s">
        <v>2511</v>
      </c>
      <c r="T1415">
        <v>17</v>
      </c>
      <c r="U1415">
        <v>3</v>
      </c>
      <c r="V1415" t="s">
        <v>2469</v>
      </c>
      <c r="W1415">
        <v>2</v>
      </c>
      <c r="X1415" t="s">
        <v>76</v>
      </c>
      <c r="Y1415">
        <v>1</v>
      </c>
      <c r="Z1415" t="s">
        <v>73</v>
      </c>
      <c r="AA1415">
        <v>1</v>
      </c>
      <c r="AB1415" s="2">
        <v>0</v>
      </c>
      <c r="AC1415" s="2">
        <v>0</v>
      </c>
      <c r="AD1415" s="2">
        <v>0</v>
      </c>
      <c r="AE1415" s="2">
        <v>100</v>
      </c>
      <c r="AF1415" s="2">
        <v>100</v>
      </c>
      <c r="AG1415" s="2">
        <v>100</v>
      </c>
      <c r="AH1415" s="2">
        <v>0</v>
      </c>
      <c r="AI1415" s="2">
        <v>0</v>
      </c>
      <c r="AJ1415" s="2">
        <v>0</v>
      </c>
      <c r="AK1415" s="2">
        <v>0</v>
      </c>
      <c r="AL1415" s="2">
        <v>0</v>
      </c>
      <c r="AM1415" s="2">
        <v>0</v>
      </c>
      <c r="AN1415" s="2">
        <v>0</v>
      </c>
      <c r="AO1415" s="2">
        <v>0</v>
      </c>
      <c r="AP1415" s="2">
        <v>0</v>
      </c>
      <c r="AQ1415" s="2" t="s">
        <v>77</v>
      </c>
      <c r="AR1415" s="2" t="s">
        <v>77</v>
      </c>
      <c r="AS1415" s="2" t="s">
        <v>77</v>
      </c>
      <c r="AT1415" s="3">
        <v>0</v>
      </c>
      <c r="AU1415" s="3">
        <v>0</v>
      </c>
      <c r="AV1415" s="2">
        <v>0</v>
      </c>
      <c r="AW1415" s="3">
        <v>25757466</v>
      </c>
      <c r="AX1415" s="3">
        <v>25757466</v>
      </c>
      <c r="AY1415" s="2">
        <v>100</v>
      </c>
      <c r="AZ1415" s="3">
        <v>0</v>
      </c>
      <c r="BA1415" s="3">
        <v>0</v>
      </c>
      <c r="BB1415" s="2">
        <v>0</v>
      </c>
      <c r="BC1415" s="3">
        <v>0</v>
      </c>
      <c r="BD1415" s="3">
        <v>0</v>
      </c>
      <c r="BE1415" s="2">
        <v>0</v>
      </c>
      <c r="BF1415" s="3">
        <v>0</v>
      </c>
      <c r="BG1415" s="3">
        <v>0</v>
      </c>
      <c r="BH1415" s="2">
        <v>0</v>
      </c>
      <c r="BI1415" s="3">
        <v>25757466</v>
      </c>
      <c r="BJ1415" s="3">
        <v>25757466</v>
      </c>
      <c r="BK1415" s="2">
        <v>100</v>
      </c>
      <c r="BM1415" s="4">
        <f t="shared" si="265"/>
        <v>0</v>
      </c>
      <c r="BN1415" s="4">
        <f t="shared" si="266"/>
        <v>0</v>
      </c>
      <c r="BO1415" s="4">
        <f t="shared" si="267"/>
        <v>25.757466000000001</v>
      </c>
      <c r="BP1415" s="4">
        <f t="shared" si="268"/>
        <v>25.757466000000001</v>
      </c>
      <c r="BQ1415" s="4">
        <f t="shared" si="269"/>
        <v>0</v>
      </c>
      <c r="BR1415" s="4">
        <f t="shared" si="270"/>
        <v>0</v>
      </c>
      <c r="BS1415" s="4">
        <f t="shared" si="271"/>
        <v>0</v>
      </c>
      <c r="BT1415" s="4">
        <f t="shared" si="272"/>
        <v>0</v>
      </c>
      <c r="BU1415" s="4">
        <f t="shared" si="273"/>
        <v>0</v>
      </c>
      <c r="BV1415" s="4">
        <f t="shared" si="274"/>
        <v>0</v>
      </c>
      <c r="BW1415" s="4">
        <f t="shared" si="275"/>
        <v>25.757466000000001</v>
      </c>
      <c r="BX1415" s="4">
        <f t="shared" si="276"/>
        <v>25.757466000000001</v>
      </c>
    </row>
    <row r="1416" spans="1:76" x14ac:dyDescent="0.25">
      <c r="A1416">
        <v>16</v>
      </c>
      <c r="B1416" t="s">
        <v>60</v>
      </c>
      <c r="C1416" t="s">
        <v>61</v>
      </c>
      <c r="D1416">
        <v>2021</v>
      </c>
      <c r="E1416" t="s">
        <v>62</v>
      </c>
      <c r="F1416" t="s">
        <v>63</v>
      </c>
      <c r="G1416">
        <v>2</v>
      </c>
      <c r="H1416" t="s">
        <v>64</v>
      </c>
      <c r="I1416" t="s">
        <v>3573</v>
      </c>
      <c r="J1416" t="s">
        <v>2514</v>
      </c>
      <c r="K1416" t="s">
        <v>2515</v>
      </c>
      <c r="L1416" t="s">
        <v>3603</v>
      </c>
      <c r="M1416" t="s">
        <v>1073</v>
      </c>
      <c r="N1416" t="s">
        <v>3613</v>
      </c>
      <c r="O1416" t="s">
        <v>259</v>
      </c>
      <c r="P1416" t="s">
        <v>3628</v>
      </c>
      <c r="Q1416" t="s">
        <v>549</v>
      </c>
      <c r="R1416" t="s">
        <v>3923</v>
      </c>
      <c r="S1416" t="s">
        <v>2516</v>
      </c>
      <c r="T1416">
        <v>26</v>
      </c>
      <c r="U1416">
        <v>1</v>
      </c>
      <c r="V1416" t="s">
        <v>2517</v>
      </c>
      <c r="W1416">
        <v>1</v>
      </c>
      <c r="X1416" t="s">
        <v>72</v>
      </c>
      <c r="Y1416">
        <v>1</v>
      </c>
      <c r="Z1416" t="s">
        <v>73</v>
      </c>
      <c r="AA1416">
        <v>1</v>
      </c>
      <c r="AB1416" s="2">
        <v>1088</v>
      </c>
      <c r="AC1416" s="2">
        <v>1088</v>
      </c>
      <c r="AD1416" s="2">
        <v>100</v>
      </c>
      <c r="AE1416" s="2">
        <v>883</v>
      </c>
      <c r="AF1416" s="2">
        <v>864</v>
      </c>
      <c r="AG1416" s="2">
        <v>97.85</v>
      </c>
      <c r="AH1416" s="2">
        <v>1750</v>
      </c>
      <c r="AI1416" s="2">
        <v>0</v>
      </c>
      <c r="AJ1416" s="2">
        <v>0</v>
      </c>
      <c r="AK1416" s="2">
        <v>1750</v>
      </c>
      <c r="AL1416" s="2">
        <v>0</v>
      </c>
      <c r="AM1416" s="2">
        <v>0</v>
      </c>
      <c r="AN1416" s="2">
        <v>1329</v>
      </c>
      <c r="AO1416" s="2">
        <v>0</v>
      </c>
      <c r="AP1416" s="2">
        <v>0</v>
      </c>
      <c r="AQ1416" s="2">
        <v>6800</v>
      </c>
      <c r="AR1416" s="2">
        <v>1952</v>
      </c>
      <c r="AS1416" s="2">
        <v>28.71</v>
      </c>
      <c r="AT1416" s="3">
        <v>558729200</v>
      </c>
      <c r="AU1416" s="3">
        <v>537551100</v>
      </c>
      <c r="AV1416" s="2">
        <v>96.21</v>
      </c>
      <c r="AW1416" s="3">
        <v>574074667</v>
      </c>
      <c r="AX1416" s="3">
        <v>573777267</v>
      </c>
      <c r="AY1416" s="2">
        <v>99.95</v>
      </c>
      <c r="AZ1416" s="3">
        <v>200000000</v>
      </c>
      <c r="BA1416" s="3">
        <v>0</v>
      </c>
      <c r="BB1416" s="2">
        <v>0</v>
      </c>
      <c r="BC1416" s="3">
        <v>723947381</v>
      </c>
      <c r="BD1416" s="3">
        <v>0</v>
      </c>
      <c r="BE1416" s="2">
        <v>0</v>
      </c>
      <c r="BF1416" s="3">
        <v>711857693</v>
      </c>
      <c r="BG1416" s="3">
        <v>0</v>
      </c>
      <c r="BH1416" s="2">
        <v>0</v>
      </c>
      <c r="BI1416" s="3">
        <v>2768608941</v>
      </c>
      <c r="BJ1416" s="3">
        <v>1111328367</v>
      </c>
      <c r="BK1416" s="2">
        <v>40.14</v>
      </c>
      <c r="BL1416" t="s">
        <v>2518</v>
      </c>
      <c r="BM1416" s="4">
        <f t="shared" si="265"/>
        <v>558.72919999999999</v>
      </c>
      <c r="BN1416" s="4">
        <f t="shared" si="266"/>
        <v>537.55110000000002</v>
      </c>
      <c r="BO1416" s="4">
        <f t="shared" si="267"/>
        <v>574.07466699999998</v>
      </c>
      <c r="BP1416" s="4">
        <f t="shared" si="268"/>
        <v>573.77726700000005</v>
      </c>
      <c r="BQ1416" s="4">
        <f t="shared" si="269"/>
        <v>200</v>
      </c>
      <c r="BR1416" s="4">
        <f t="shared" si="270"/>
        <v>0</v>
      </c>
      <c r="BS1416" s="4">
        <f t="shared" si="271"/>
        <v>723.94738099999995</v>
      </c>
      <c r="BT1416" s="4">
        <f t="shared" si="272"/>
        <v>0</v>
      </c>
      <c r="BU1416" s="4">
        <f t="shared" si="273"/>
        <v>711.85769300000004</v>
      </c>
      <c r="BV1416" s="4">
        <f t="shared" si="274"/>
        <v>0</v>
      </c>
      <c r="BW1416" s="4">
        <f t="shared" si="275"/>
        <v>2768.608941</v>
      </c>
      <c r="BX1416" s="4">
        <f t="shared" si="276"/>
        <v>1111.3283670000001</v>
      </c>
    </row>
    <row r="1417" spans="1:76" x14ac:dyDescent="0.25">
      <c r="A1417">
        <v>16</v>
      </c>
      <c r="B1417" t="s">
        <v>60</v>
      </c>
      <c r="C1417" t="s">
        <v>61</v>
      </c>
      <c r="D1417">
        <v>2021</v>
      </c>
      <c r="E1417" t="s">
        <v>62</v>
      </c>
      <c r="F1417" t="s">
        <v>63</v>
      </c>
      <c r="G1417">
        <v>2</v>
      </c>
      <c r="H1417" t="s">
        <v>64</v>
      </c>
      <c r="I1417" t="s">
        <v>3573</v>
      </c>
      <c r="J1417" t="s">
        <v>2514</v>
      </c>
      <c r="K1417" t="s">
        <v>2515</v>
      </c>
      <c r="L1417" t="s">
        <v>3603</v>
      </c>
      <c r="M1417" t="s">
        <v>1073</v>
      </c>
      <c r="N1417" t="s">
        <v>3613</v>
      </c>
      <c r="O1417" t="s">
        <v>259</v>
      </c>
      <c r="P1417" t="s">
        <v>3628</v>
      </c>
      <c r="Q1417" t="s">
        <v>549</v>
      </c>
      <c r="R1417" t="s">
        <v>3923</v>
      </c>
      <c r="S1417" t="s">
        <v>2516</v>
      </c>
      <c r="T1417">
        <v>26</v>
      </c>
      <c r="U1417">
        <v>2</v>
      </c>
      <c r="V1417" t="s">
        <v>2519</v>
      </c>
      <c r="W1417">
        <v>1</v>
      </c>
      <c r="X1417" t="s">
        <v>72</v>
      </c>
      <c r="Y1417">
        <v>1</v>
      </c>
      <c r="Z1417" t="s">
        <v>73</v>
      </c>
      <c r="AA1417">
        <v>1</v>
      </c>
      <c r="AB1417" s="2">
        <v>34</v>
      </c>
      <c r="AC1417" s="2">
        <v>34</v>
      </c>
      <c r="AD1417" s="2">
        <v>100</v>
      </c>
      <c r="AE1417" s="2">
        <v>32</v>
      </c>
      <c r="AF1417" s="2">
        <v>32</v>
      </c>
      <c r="AG1417" s="2">
        <v>100</v>
      </c>
      <c r="AH1417" s="2">
        <v>50</v>
      </c>
      <c r="AI1417" s="2">
        <v>0</v>
      </c>
      <c r="AJ1417" s="2">
        <v>0</v>
      </c>
      <c r="AK1417" s="2">
        <v>50</v>
      </c>
      <c r="AL1417" s="2">
        <v>0</v>
      </c>
      <c r="AM1417" s="2">
        <v>0</v>
      </c>
      <c r="AN1417" s="2">
        <v>34</v>
      </c>
      <c r="AO1417" s="2">
        <v>0</v>
      </c>
      <c r="AP1417" s="2">
        <v>0</v>
      </c>
      <c r="AQ1417" s="2">
        <v>200</v>
      </c>
      <c r="AR1417" s="2">
        <v>66</v>
      </c>
      <c r="AS1417" s="2">
        <v>33</v>
      </c>
      <c r="AT1417" s="3">
        <v>46270800</v>
      </c>
      <c r="AU1417" s="3">
        <v>45596000</v>
      </c>
      <c r="AV1417" s="2">
        <v>98.55</v>
      </c>
      <c r="AW1417" s="3">
        <v>60925333</v>
      </c>
      <c r="AX1417" s="3">
        <v>60925333</v>
      </c>
      <c r="AY1417" s="2">
        <v>100</v>
      </c>
      <c r="AZ1417" s="3">
        <v>100000000</v>
      </c>
      <c r="BA1417" s="3">
        <v>0</v>
      </c>
      <c r="BB1417" s="2">
        <v>0</v>
      </c>
      <c r="BC1417" s="3">
        <v>106952334</v>
      </c>
      <c r="BD1417" s="3">
        <v>0</v>
      </c>
      <c r="BE1417" s="2">
        <v>0</v>
      </c>
      <c r="BF1417" s="3">
        <v>105166265</v>
      </c>
      <c r="BG1417" s="3">
        <v>0</v>
      </c>
      <c r="BH1417" s="2">
        <v>0</v>
      </c>
      <c r="BI1417" s="3">
        <v>419314732</v>
      </c>
      <c r="BJ1417" s="3">
        <v>106521333</v>
      </c>
      <c r="BK1417" s="2">
        <v>25.4</v>
      </c>
      <c r="BL1417" t="s">
        <v>2520</v>
      </c>
      <c r="BM1417" s="4">
        <f t="shared" si="265"/>
        <v>46.270800000000001</v>
      </c>
      <c r="BN1417" s="4">
        <f t="shared" si="266"/>
        <v>45.595999999999997</v>
      </c>
      <c r="BO1417" s="4">
        <f t="shared" si="267"/>
        <v>60.925333000000002</v>
      </c>
      <c r="BP1417" s="4">
        <f t="shared" si="268"/>
        <v>60.925333000000002</v>
      </c>
      <c r="BQ1417" s="4">
        <f t="shared" si="269"/>
        <v>100</v>
      </c>
      <c r="BR1417" s="4">
        <f t="shared" si="270"/>
        <v>0</v>
      </c>
      <c r="BS1417" s="4">
        <f t="shared" si="271"/>
        <v>106.95233399999999</v>
      </c>
      <c r="BT1417" s="4">
        <f t="shared" si="272"/>
        <v>0</v>
      </c>
      <c r="BU1417" s="4">
        <f t="shared" si="273"/>
        <v>105.166265</v>
      </c>
      <c r="BV1417" s="4">
        <f t="shared" si="274"/>
        <v>0</v>
      </c>
      <c r="BW1417" s="4">
        <f t="shared" si="275"/>
        <v>419.31473199999999</v>
      </c>
      <c r="BX1417" s="4">
        <f t="shared" si="276"/>
        <v>106.521333</v>
      </c>
    </row>
    <row r="1418" spans="1:76" x14ac:dyDescent="0.25">
      <c r="A1418">
        <v>16</v>
      </c>
      <c r="B1418" t="s">
        <v>60</v>
      </c>
      <c r="C1418" t="s">
        <v>61</v>
      </c>
      <c r="D1418">
        <v>2021</v>
      </c>
      <c r="E1418" t="s">
        <v>62</v>
      </c>
      <c r="F1418" t="s">
        <v>63</v>
      </c>
      <c r="G1418">
        <v>2</v>
      </c>
      <c r="H1418" t="s">
        <v>64</v>
      </c>
      <c r="I1418" t="s">
        <v>3573</v>
      </c>
      <c r="J1418" t="s">
        <v>2514</v>
      </c>
      <c r="K1418" t="s">
        <v>2515</v>
      </c>
      <c r="L1418" t="s">
        <v>3603</v>
      </c>
      <c r="M1418" t="s">
        <v>1073</v>
      </c>
      <c r="N1418" t="s">
        <v>3613</v>
      </c>
      <c r="O1418" t="s">
        <v>259</v>
      </c>
      <c r="P1418" t="s">
        <v>3639</v>
      </c>
      <c r="Q1418" t="s">
        <v>967</v>
      </c>
      <c r="R1418" t="s">
        <v>3924</v>
      </c>
      <c r="S1418" t="s">
        <v>2521</v>
      </c>
      <c r="T1418">
        <v>30</v>
      </c>
      <c r="U1418">
        <v>1</v>
      </c>
      <c r="V1418" t="s">
        <v>2522</v>
      </c>
      <c r="W1418">
        <v>1</v>
      </c>
      <c r="X1418" t="s">
        <v>72</v>
      </c>
      <c r="Y1418">
        <v>1</v>
      </c>
      <c r="Z1418" t="s">
        <v>73</v>
      </c>
      <c r="AA1418">
        <v>1</v>
      </c>
      <c r="AB1418" s="2">
        <v>149</v>
      </c>
      <c r="AC1418" s="2">
        <v>151.88</v>
      </c>
      <c r="AD1418" s="2">
        <v>101.93</v>
      </c>
      <c r="AE1418" s="2">
        <v>340</v>
      </c>
      <c r="AF1418" s="2">
        <v>344.12</v>
      </c>
      <c r="AG1418" s="2">
        <v>101.21</v>
      </c>
      <c r="AH1418" s="2">
        <v>160</v>
      </c>
      <c r="AI1418" s="2">
        <v>0</v>
      </c>
      <c r="AJ1418" s="2">
        <v>0</v>
      </c>
      <c r="AK1418" s="2">
        <v>40</v>
      </c>
      <c r="AL1418" s="2">
        <v>0</v>
      </c>
      <c r="AM1418" s="2">
        <v>0</v>
      </c>
      <c r="AN1418" s="2">
        <v>11</v>
      </c>
      <c r="AO1418" s="2">
        <v>0</v>
      </c>
      <c r="AP1418" s="2">
        <v>0</v>
      </c>
      <c r="AQ1418" s="2">
        <v>700</v>
      </c>
      <c r="AR1418" s="2">
        <v>496</v>
      </c>
      <c r="AS1418" s="2">
        <v>70.86</v>
      </c>
      <c r="AT1418" s="3">
        <v>2750647774</v>
      </c>
      <c r="AU1418" s="3">
        <v>2435967113</v>
      </c>
      <c r="AV1418" s="2">
        <v>88.56</v>
      </c>
      <c r="AW1418" s="3">
        <v>3266622032</v>
      </c>
      <c r="AX1418" s="3">
        <v>3228161843</v>
      </c>
      <c r="AY1418" s="2">
        <v>98.82</v>
      </c>
      <c r="AZ1418" s="3">
        <v>2750000000</v>
      </c>
      <c r="BA1418" s="3">
        <v>0</v>
      </c>
      <c r="BB1418" s="2">
        <v>0</v>
      </c>
      <c r="BC1418" s="3">
        <v>5127811548</v>
      </c>
      <c r="BD1418" s="3">
        <v>0</v>
      </c>
      <c r="BE1418" s="2">
        <v>0</v>
      </c>
      <c r="BF1418" s="3">
        <v>5042178749</v>
      </c>
      <c r="BG1418" s="3">
        <v>0</v>
      </c>
      <c r="BH1418" s="2">
        <v>0</v>
      </c>
      <c r="BI1418" s="3">
        <v>18937260103</v>
      </c>
      <c r="BJ1418" s="3">
        <v>5664128956</v>
      </c>
      <c r="BK1418" s="2">
        <v>29.91</v>
      </c>
      <c r="BL1418" t="s">
        <v>2523</v>
      </c>
      <c r="BM1418" s="4">
        <f t="shared" si="265"/>
        <v>2750.647774</v>
      </c>
      <c r="BN1418" s="4">
        <f t="shared" si="266"/>
        <v>2435.9671130000002</v>
      </c>
      <c r="BO1418" s="4">
        <f t="shared" si="267"/>
        <v>3266.6220320000002</v>
      </c>
      <c r="BP1418" s="4">
        <f t="shared" si="268"/>
        <v>3228.1618429999999</v>
      </c>
      <c r="BQ1418" s="4">
        <f t="shared" si="269"/>
        <v>2750</v>
      </c>
      <c r="BR1418" s="4">
        <f t="shared" si="270"/>
        <v>0</v>
      </c>
      <c r="BS1418" s="4">
        <f t="shared" si="271"/>
        <v>5127.8115479999997</v>
      </c>
      <c r="BT1418" s="4">
        <f t="shared" si="272"/>
        <v>0</v>
      </c>
      <c r="BU1418" s="4">
        <f t="shared" si="273"/>
        <v>5042.1787489999997</v>
      </c>
      <c r="BV1418" s="4">
        <f t="shared" si="274"/>
        <v>0</v>
      </c>
      <c r="BW1418" s="4">
        <f t="shared" si="275"/>
        <v>18937.260103000001</v>
      </c>
      <c r="BX1418" s="4">
        <f t="shared" si="276"/>
        <v>5664.1289560000005</v>
      </c>
    </row>
    <row r="1419" spans="1:76" x14ac:dyDescent="0.25">
      <c r="A1419">
        <v>16</v>
      </c>
      <c r="B1419" t="s">
        <v>60</v>
      </c>
      <c r="C1419" t="s">
        <v>61</v>
      </c>
      <c r="D1419">
        <v>2021</v>
      </c>
      <c r="E1419" t="s">
        <v>62</v>
      </c>
      <c r="F1419" t="s">
        <v>63</v>
      </c>
      <c r="G1419">
        <v>2</v>
      </c>
      <c r="H1419" t="s">
        <v>64</v>
      </c>
      <c r="I1419" t="s">
        <v>3573</v>
      </c>
      <c r="J1419" t="s">
        <v>2514</v>
      </c>
      <c r="K1419" t="s">
        <v>2515</v>
      </c>
      <c r="L1419" t="s">
        <v>3603</v>
      </c>
      <c r="M1419" t="s">
        <v>1073</v>
      </c>
      <c r="N1419" t="s">
        <v>3613</v>
      </c>
      <c r="O1419" t="s">
        <v>259</v>
      </c>
      <c r="P1419" t="s">
        <v>3639</v>
      </c>
      <c r="Q1419" t="s">
        <v>967</v>
      </c>
      <c r="R1419" t="s">
        <v>3924</v>
      </c>
      <c r="S1419" t="s">
        <v>2521</v>
      </c>
      <c r="T1419">
        <v>30</v>
      </c>
      <c r="U1419">
        <v>2</v>
      </c>
      <c r="V1419" t="s">
        <v>2524</v>
      </c>
      <c r="W1419">
        <v>1</v>
      </c>
      <c r="X1419" t="s">
        <v>72</v>
      </c>
      <c r="Y1419">
        <v>1</v>
      </c>
      <c r="Z1419" t="s">
        <v>73</v>
      </c>
      <c r="AA1419">
        <v>1</v>
      </c>
      <c r="AB1419" s="2">
        <v>0.1</v>
      </c>
      <c r="AC1419" s="2">
        <v>0.1</v>
      </c>
      <c r="AD1419" s="2">
        <v>100</v>
      </c>
      <c r="AE1419" s="2">
        <v>0.1</v>
      </c>
      <c r="AF1419" s="2">
        <v>0.1</v>
      </c>
      <c r="AG1419" s="2">
        <v>100</v>
      </c>
      <c r="AH1419" s="2">
        <v>0.25</v>
      </c>
      <c r="AI1419" s="2">
        <v>0</v>
      </c>
      <c r="AJ1419" s="2">
        <v>0</v>
      </c>
      <c r="AK1419" s="2">
        <v>0.25</v>
      </c>
      <c r="AL1419" s="2">
        <v>0</v>
      </c>
      <c r="AM1419" s="2">
        <v>0</v>
      </c>
      <c r="AN1419" s="2">
        <v>0.3</v>
      </c>
      <c r="AO1419" s="2">
        <v>0</v>
      </c>
      <c r="AP1419" s="2">
        <v>0</v>
      </c>
      <c r="AQ1419" s="2">
        <v>1</v>
      </c>
      <c r="AR1419" s="2">
        <v>0.2</v>
      </c>
      <c r="AS1419" s="2">
        <v>20</v>
      </c>
      <c r="AT1419" s="3">
        <v>300000000</v>
      </c>
      <c r="AU1419" s="3">
        <v>249177718</v>
      </c>
      <c r="AV1419" s="2">
        <v>83.06</v>
      </c>
      <c r="AW1419" s="3">
        <v>349610868</v>
      </c>
      <c r="AX1419" s="3">
        <v>337326000</v>
      </c>
      <c r="AY1419" s="2">
        <v>96.49</v>
      </c>
      <c r="AZ1419" s="3">
        <v>800000000</v>
      </c>
      <c r="BA1419" s="3">
        <v>0</v>
      </c>
      <c r="BB1419" s="2">
        <v>0</v>
      </c>
      <c r="BC1419" s="3">
        <v>404142693</v>
      </c>
      <c r="BD1419" s="3">
        <v>0</v>
      </c>
      <c r="BE1419" s="2">
        <v>0</v>
      </c>
      <c r="BF1419" s="3">
        <v>397393641</v>
      </c>
      <c r="BG1419" s="3">
        <v>0</v>
      </c>
      <c r="BH1419" s="2">
        <v>0</v>
      </c>
      <c r="BI1419" s="3">
        <v>2251147202</v>
      </c>
      <c r="BJ1419" s="3">
        <v>586503718</v>
      </c>
      <c r="BK1419" s="2">
        <v>26.05</v>
      </c>
      <c r="BL1419" t="s">
        <v>2525</v>
      </c>
      <c r="BM1419" s="4">
        <f t="shared" si="265"/>
        <v>300</v>
      </c>
      <c r="BN1419" s="4">
        <f t="shared" si="266"/>
        <v>249.177718</v>
      </c>
      <c r="BO1419" s="4">
        <f t="shared" si="267"/>
        <v>349.61086799999998</v>
      </c>
      <c r="BP1419" s="4">
        <f t="shared" si="268"/>
        <v>337.32600000000002</v>
      </c>
      <c r="BQ1419" s="4">
        <f t="shared" si="269"/>
        <v>800</v>
      </c>
      <c r="BR1419" s="4">
        <f t="shared" si="270"/>
        <v>0</v>
      </c>
      <c r="BS1419" s="4">
        <f t="shared" si="271"/>
        <v>404.14269300000001</v>
      </c>
      <c r="BT1419" s="4">
        <f t="shared" si="272"/>
        <v>0</v>
      </c>
      <c r="BU1419" s="4">
        <f t="shared" si="273"/>
        <v>397.393641</v>
      </c>
      <c r="BV1419" s="4">
        <f t="shared" si="274"/>
        <v>0</v>
      </c>
      <c r="BW1419" s="4">
        <f t="shared" si="275"/>
        <v>2251.1472020000001</v>
      </c>
      <c r="BX1419" s="4">
        <f t="shared" si="276"/>
        <v>586.50371800000005</v>
      </c>
    </row>
    <row r="1420" spans="1:76" x14ac:dyDescent="0.25">
      <c r="A1420">
        <v>16</v>
      </c>
      <c r="B1420" t="s">
        <v>60</v>
      </c>
      <c r="C1420" t="s">
        <v>61</v>
      </c>
      <c r="D1420">
        <v>2021</v>
      </c>
      <c r="E1420" t="s">
        <v>62</v>
      </c>
      <c r="F1420" t="s">
        <v>63</v>
      </c>
      <c r="G1420">
        <v>2</v>
      </c>
      <c r="H1420" t="s">
        <v>64</v>
      </c>
      <c r="I1420" t="s">
        <v>3573</v>
      </c>
      <c r="J1420" t="s">
        <v>2514</v>
      </c>
      <c r="K1420" t="s">
        <v>2515</v>
      </c>
      <c r="L1420" t="s">
        <v>3603</v>
      </c>
      <c r="M1420" t="s">
        <v>1073</v>
      </c>
      <c r="N1420" t="s">
        <v>3613</v>
      </c>
      <c r="O1420" t="s">
        <v>259</v>
      </c>
      <c r="P1420" t="s">
        <v>3639</v>
      </c>
      <c r="Q1420" t="s">
        <v>967</v>
      </c>
      <c r="R1420" t="s">
        <v>3924</v>
      </c>
      <c r="S1420" t="s">
        <v>2521</v>
      </c>
      <c r="T1420">
        <v>30</v>
      </c>
      <c r="U1420">
        <v>3</v>
      </c>
      <c r="V1420" t="s">
        <v>2526</v>
      </c>
      <c r="W1420">
        <v>2</v>
      </c>
      <c r="X1420" t="s">
        <v>76</v>
      </c>
      <c r="Y1420">
        <v>1</v>
      </c>
      <c r="Z1420" t="s">
        <v>73</v>
      </c>
      <c r="AA1420">
        <v>1</v>
      </c>
      <c r="AB1420" s="2">
        <v>100</v>
      </c>
      <c r="AC1420" s="2">
        <v>93</v>
      </c>
      <c r="AD1420" s="2">
        <v>93</v>
      </c>
      <c r="AE1420" s="2">
        <v>100</v>
      </c>
      <c r="AF1420" s="2">
        <v>100</v>
      </c>
      <c r="AG1420" s="2">
        <v>100</v>
      </c>
      <c r="AH1420" s="2">
        <v>100</v>
      </c>
      <c r="AI1420" s="2">
        <v>0</v>
      </c>
      <c r="AJ1420" s="2">
        <v>0</v>
      </c>
      <c r="AK1420" s="2">
        <v>100</v>
      </c>
      <c r="AL1420" s="2">
        <v>0</v>
      </c>
      <c r="AM1420" s="2">
        <v>0</v>
      </c>
      <c r="AN1420" s="2">
        <v>100</v>
      </c>
      <c r="AO1420" s="2">
        <v>0</v>
      </c>
      <c r="AP1420" s="2">
        <v>0</v>
      </c>
      <c r="AQ1420" s="2" t="s">
        <v>77</v>
      </c>
      <c r="AR1420" s="2" t="s">
        <v>77</v>
      </c>
      <c r="AS1420" s="2" t="s">
        <v>77</v>
      </c>
      <c r="AT1420" s="3">
        <v>1456461294</v>
      </c>
      <c r="AU1420" s="3">
        <v>1432779790</v>
      </c>
      <c r="AV1420" s="2">
        <v>98.37</v>
      </c>
      <c r="AW1420" s="3">
        <v>1853767100</v>
      </c>
      <c r="AX1420" s="3">
        <v>1828035217</v>
      </c>
      <c r="AY1420" s="2">
        <v>98.61</v>
      </c>
      <c r="AZ1420" s="3">
        <v>2594000000</v>
      </c>
      <c r="BA1420" s="3">
        <v>0</v>
      </c>
      <c r="BB1420" s="2">
        <v>0</v>
      </c>
      <c r="BC1420" s="3">
        <v>1674281282</v>
      </c>
      <c r="BD1420" s="3">
        <v>0</v>
      </c>
      <c r="BE1420" s="2">
        <v>0</v>
      </c>
      <c r="BF1420" s="3">
        <v>1646321323</v>
      </c>
      <c r="BG1420" s="3">
        <v>0</v>
      </c>
      <c r="BH1420" s="2">
        <v>0</v>
      </c>
      <c r="BI1420" s="3">
        <v>9224830999</v>
      </c>
      <c r="BJ1420" s="3">
        <v>3260815007</v>
      </c>
      <c r="BK1420" s="2">
        <v>35.35</v>
      </c>
      <c r="BL1420" t="s">
        <v>2527</v>
      </c>
      <c r="BM1420" s="4">
        <f t="shared" si="265"/>
        <v>1456.461294</v>
      </c>
      <c r="BN1420" s="4">
        <f t="shared" si="266"/>
        <v>1432.77979</v>
      </c>
      <c r="BO1420" s="4">
        <f t="shared" si="267"/>
        <v>1853.7671</v>
      </c>
      <c r="BP1420" s="4">
        <f t="shared" si="268"/>
        <v>1828.0352170000001</v>
      </c>
      <c r="BQ1420" s="4">
        <f t="shared" si="269"/>
        <v>2594</v>
      </c>
      <c r="BR1420" s="4">
        <f t="shared" si="270"/>
        <v>0</v>
      </c>
      <c r="BS1420" s="4">
        <f t="shared" si="271"/>
        <v>1674.2812819999999</v>
      </c>
      <c r="BT1420" s="4">
        <f t="shared" si="272"/>
        <v>0</v>
      </c>
      <c r="BU1420" s="4">
        <f t="shared" si="273"/>
        <v>1646.3213229999999</v>
      </c>
      <c r="BV1420" s="4">
        <f t="shared" si="274"/>
        <v>0</v>
      </c>
      <c r="BW1420" s="4">
        <f t="shared" si="275"/>
        <v>9224.8309989999998</v>
      </c>
      <c r="BX1420" s="4">
        <f t="shared" si="276"/>
        <v>3260.8150070000002</v>
      </c>
    </row>
    <row r="1421" spans="1:76" x14ac:dyDescent="0.25">
      <c r="A1421">
        <v>16</v>
      </c>
      <c r="B1421" t="s">
        <v>60</v>
      </c>
      <c r="C1421" t="s">
        <v>61</v>
      </c>
      <c r="D1421">
        <v>2021</v>
      </c>
      <c r="E1421" t="s">
        <v>62</v>
      </c>
      <c r="F1421" t="s">
        <v>63</v>
      </c>
      <c r="G1421">
        <v>2</v>
      </c>
      <c r="H1421" t="s">
        <v>64</v>
      </c>
      <c r="I1421" t="s">
        <v>3573</v>
      </c>
      <c r="J1421" t="s">
        <v>2514</v>
      </c>
      <c r="K1421" t="s">
        <v>2515</v>
      </c>
      <c r="L1421" t="s">
        <v>3603</v>
      </c>
      <c r="M1421" t="s">
        <v>1073</v>
      </c>
      <c r="N1421" t="s">
        <v>3613</v>
      </c>
      <c r="O1421" t="s">
        <v>259</v>
      </c>
      <c r="P1421" t="s">
        <v>3639</v>
      </c>
      <c r="Q1421" t="s">
        <v>967</v>
      </c>
      <c r="R1421" t="s">
        <v>3925</v>
      </c>
      <c r="S1421" t="s">
        <v>2528</v>
      </c>
      <c r="T1421">
        <v>16</v>
      </c>
      <c r="U1421">
        <v>1</v>
      </c>
      <c r="V1421" t="s">
        <v>2529</v>
      </c>
      <c r="W1421">
        <v>1</v>
      </c>
      <c r="X1421" t="s">
        <v>72</v>
      </c>
      <c r="Y1421">
        <v>1</v>
      </c>
      <c r="Z1421" t="s">
        <v>73</v>
      </c>
      <c r="AA1421">
        <v>1</v>
      </c>
      <c r="AB1421" s="2">
        <v>0.15</v>
      </c>
      <c r="AC1421" s="2">
        <v>0.15</v>
      </c>
      <c r="AD1421" s="2">
        <v>100</v>
      </c>
      <c r="AE1421" s="2">
        <v>0.2</v>
      </c>
      <c r="AF1421" s="2">
        <v>0.2</v>
      </c>
      <c r="AG1421" s="2">
        <v>100</v>
      </c>
      <c r="AH1421" s="2">
        <v>0.25</v>
      </c>
      <c r="AI1421" s="2">
        <v>0</v>
      </c>
      <c r="AJ1421" s="2">
        <v>0</v>
      </c>
      <c r="AK1421" s="2">
        <v>0.2</v>
      </c>
      <c r="AL1421" s="2">
        <v>0</v>
      </c>
      <c r="AM1421" s="2">
        <v>0</v>
      </c>
      <c r="AN1421" s="2">
        <v>0.2</v>
      </c>
      <c r="AO1421" s="2">
        <v>0</v>
      </c>
      <c r="AP1421" s="2">
        <v>0</v>
      </c>
      <c r="AQ1421" s="2">
        <v>1</v>
      </c>
      <c r="AR1421" s="2">
        <v>0.35</v>
      </c>
      <c r="AS1421" s="2">
        <v>35</v>
      </c>
      <c r="AT1421" s="3">
        <v>3570429500</v>
      </c>
      <c r="AU1421" s="3">
        <v>3507751385</v>
      </c>
      <c r="AV1421" s="2">
        <v>98.24</v>
      </c>
      <c r="AW1421" s="3">
        <v>3805918654</v>
      </c>
      <c r="AX1421" s="3">
        <v>3796243550</v>
      </c>
      <c r="AY1421" s="2">
        <v>99.75</v>
      </c>
      <c r="AZ1421" s="3">
        <v>6342820000</v>
      </c>
      <c r="BA1421" s="3">
        <v>0</v>
      </c>
      <c r="BB1421" s="2">
        <v>0</v>
      </c>
      <c r="BC1421" s="3">
        <v>5041933735</v>
      </c>
      <c r="BD1421" s="3">
        <v>0</v>
      </c>
      <c r="BE1421" s="2">
        <v>0</v>
      </c>
      <c r="BF1421" s="3">
        <v>4957735067</v>
      </c>
      <c r="BG1421" s="3">
        <v>0</v>
      </c>
      <c r="BH1421" s="2">
        <v>0</v>
      </c>
      <c r="BI1421" s="3">
        <v>23718836956</v>
      </c>
      <c r="BJ1421" s="3">
        <v>7303994935</v>
      </c>
      <c r="BK1421" s="2">
        <v>30.79</v>
      </c>
      <c r="BL1421" t="s">
        <v>2530</v>
      </c>
      <c r="BM1421" s="4">
        <f t="shared" si="265"/>
        <v>3570.4295000000002</v>
      </c>
      <c r="BN1421" s="4">
        <f t="shared" si="266"/>
        <v>3507.751385</v>
      </c>
      <c r="BO1421" s="4">
        <f t="shared" si="267"/>
        <v>3805.9186540000001</v>
      </c>
      <c r="BP1421" s="4">
        <f t="shared" si="268"/>
        <v>3796.2435500000001</v>
      </c>
      <c r="BQ1421" s="4">
        <f t="shared" si="269"/>
        <v>6342.82</v>
      </c>
      <c r="BR1421" s="4">
        <f t="shared" si="270"/>
        <v>0</v>
      </c>
      <c r="BS1421" s="4">
        <f t="shared" si="271"/>
        <v>5041.9337349999996</v>
      </c>
      <c r="BT1421" s="4">
        <f t="shared" si="272"/>
        <v>0</v>
      </c>
      <c r="BU1421" s="4">
        <f t="shared" si="273"/>
        <v>4957.7350669999996</v>
      </c>
      <c r="BV1421" s="4">
        <f t="shared" si="274"/>
        <v>0</v>
      </c>
      <c r="BW1421" s="4">
        <f t="shared" si="275"/>
        <v>23718.836955999999</v>
      </c>
      <c r="BX1421" s="4">
        <f t="shared" si="276"/>
        <v>7303.9949350000006</v>
      </c>
    </row>
    <row r="1422" spans="1:76" x14ac:dyDescent="0.25">
      <c r="A1422">
        <v>16</v>
      </c>
      <c r="B1422" t="s">
        <v>60</v>
      </c>
      <c r="C1422" t="s">
        <v>61</v>
      </c>
      <c r="D1422">
        <v>2021</v>
      </c>
      <c r="E1422" t="s">
        <v>62</v>
      </c>
      <c r="F1422" t="s">
        <v>63</v>
      </c>
      <c r="G1422">
        <v>2</v>
      </c>
      <c r="H1422" t="s">
        <v>64</v>
      </c>
      <c r="I1422" t="s">
        <v>3573</v>
      </c>
      <c r="J1422" t="s">
        <v>2514</v>
      </c>
      <c r="K1422" t="s">
        <v>2515</v>
      </c>
      <c r="L1422" t="s">
        <v>3603</v>
      </c>
      <c r="M1422" t="s">
        <v>1073</v>
      </c>
      <c r="N1422" t="s">
        <v>3613</v>
      </c>
      <c r="O1422" t="s">
        <v>259</v>
      </c>
      <c r="P1422" t="s">
        <v>3639</v>
      </c>
      <c r="Q1422" t="s">
        <v>967</v>
      </c>
      <c r="R1422" t="s">
        <v>3925</v>
      </c>
      <c r="S1422" t="s">
        <v>2528</v>
      </c>
      <c r="T1422">
        <v>16</v>
      </c>
      <c r="U1422">
        <v>2</v>
      </c>
      <c r="V1422" t="s">
        <v>2531</v>
      </c>
      <c r="W1422">
        <v>1</v>
      </c>
      <c r="X1422" t="s">
        <v>72</v>
      </c>
      <c r="Y1422">
        <v>1</v>
      </c>
      <c r="Z1422" t="s">
        <v>73</v>
      </c>
      <c r="AA1422">
        <v>1</v>
      </c>
      <c r="AB1422" s="2">
        <v>56</v>
      </c>
      <c r="AC1422" s="2">
        <v>56</v>
      </c>
      <c r="AD1422" s="2">
        <v>100</v>
      </c>
      <c r="AE1422" s="2">
        <v>43</v>
      </c>
      <c r="AF1422" s="2">
        <v>42</v>
      </c>
      <c r="AG1422" s="2">
        <v>97.67</v>
      </c>
      <c r="AH1422" s="2">
        <v>47</v>
      </c>
      <c r="AI1422" s="2">
        <v>0</v>
      </c>
      <c r="AJ1422" s="2">
        <v>0</v>
      </c>
      <c r="AK1422" s="2">
        <v>55</v>
      </c>
      <c r="AL1422" s="2">
        <v>0</v>
      </c>
      <c r="AM1422" s="2">
        <v>0</v>
      </c>
      <c r="AN1422" s="2">
        <v>49</v>
      </c>
      <c r="AO1422" s="2">
        <v>0</v>
      </c>
      <c r="AP1422" s="2">
        <v>0</v>
      </c>
      <c r="AQ1422" s="2">
        <v>250</v>
      </c>
      <c r="AR1422" s="2">
        <v>98</v>
      </c>
      <c r="AS1422" s="2">
        <v>39.200000000000003</v>
      </c>
      <c r="AT1422" s="3">
        <v>1333470500</v>
      </c>
      <c r="AU1422" s="3">
        <v>1326470500</v>
      </c>
      <c r="AV1422" s="2">
        <v>99.48</v>
      </c>
      <c r="AW1422" s="3">
        <v>807790708</v>
      </c>
      <c r="AX1422" s="3">
        <v>807790708</v>
      </c>
      <c r="AY1422" s="2">
        <v>100</v>
      </c>
      <c r="AZ1422" s="3">
        <v>965000000</v>
      </c>
      <c r="BA1422" s="3">
        <v>0</v>
      </c>
      <c r="BB1422" s="2">
        <v>0</v>
      </c>
      <c r="BC1422" s="3">
        <v>1096444984</v>
      </c>
      <c r="BD1422" s="3">
        <v>0</v>
      </c>
      <c r="BE1422" s="2">
        <v>0</v>
      </c>
      <c r="BF1422" s="3">
        <v>1078134708</v>
      </c>
      <c r="BG1422" s="3">
        <v>0</v>
      </c>
      <c r="BH1422" s="2">
        <v>0</v>
      </c>
      <c r="BI1422" s="3">
        <v>5280840900</v>
      </c>
      <c r="BJ1422" s="3">
        <v>2134261208</v>
      </c>
      <c r="BK1422" s="2">
        <v>40.42</v>
      </c>
      <c r="BL1422" t="s">
        <v>2532</v>
      </c>
      <c r="BM1422" s="4">
        <f t="shared" si="265"/>
        <v>1333.4704999999999</v>
      </c>
      <c r="BN1422" s="4">
        <f t="shared" si="266"/>
        <v>1326.4704999999999</v>
      </c>
      <c r="BO1422" s="4">
        <f t="shared" si="267"/>
        <v>807.790708</v>
      </c>
      <c r="BP1422" s="4">
        <f t="shared" si="268"/>
        <v>807.790708</v>
      </c>
      <c r="BQ1422" s="4">
        <f t="shared" si="269"/>
        <v>965</v>
      </c>
      <c r="BR1422" s="4">
        <f t="shared" si="270"/>
        <v>0</v>
      </c>
      <c r="BS1422" s="4">
        <f t="shared" si="271"/>
        <v>1096.444984</v>
      </c>
      <c r="BT1422" s="4">
        <f t="shared" si="272"/>
        <v>0</v>
      </c>
      <c r="BU1422" s="4">
        <f t="shared" si="273"/>
        <v>1078.134708</v>
      </c>
      <c r="BV1422" s="4">
        <f t="shared" si="274"/>
        <v>0</v>
      </c>
      <c r="BW1422" s="4">
        <f t="shared" si="275"/>
        <v>5280.8408999999992</v>
      </c>
      <c r="BX1422" s="4">
        <f t="shared" si="276"/>
        <v>2134.2612079999999</v>
      </c>
    </row>
    <row r="1423" spans="1:76" x14ac:dyDescent="0.25">
      <c r="A1423">
        <v>16</v>
      </c>
      <c r="B1423" t="s">
        <v>60</v>
      </c>
      <c r="C1423" t="s">
        <v>61</v>
      </c>
      <c r="D1423">
        <v>2021</v>
      </c>
      <c r="E1423" t="s">
        <v>62</v>
      </c>
      <c r="F1423" t="s">
        <v>63</v>
      </c>
      <c r="G1423">
        <v>2</v>
      </c>
      <c r="H1423" t="s">
        <v>64</v>
      </c>
      <c r="I1423" t="s">
        <v>3573</v>
      </c>
      <c r="J1423" t="s">
        <v>2514</v>
      </c>
      <c r="K1423" t="s">
        <v>2515</v>
      </c>
      <c r="L1423" t="s">
        <v>3603</v>
      </c>
      <c r="M1423" t="s">
        <v>1073</v>
      </c>
      <c r="N1423" t="s">
        <v>3613</v>
      </c>
      <c r="O1423" t="s">
        <v>259</v>
      </c>
      <c r="P1423" t="s">
        <v>3639</v>
      </c>
      <c r="Q1423" t="s">
        <v>967</v>
      </c>
      <c r="R1423" t="s">
        <v>3925</v>
      </c>
      <c r="S1423" t="s">
        <v>2528</v>
      </c>
      <c r="T1423">
        <v>16</v>
      </c>
      <c r="U1423">
        <v>3</v>
      </c>
      <c r="V1423" t="s">
        <v>2533</v>
      </c>
      <c r="W1423">
        <v>1</v>
      </c>
      <c r="X1423" t="s">
        <v>72</v>
      </c>
      <c r="Y1423">
        <v>1</v>
      </c>
      <c r="Z1423" t="s">
        <v>73</v>
      </c>
      <c r="AA1423">
        <v>1</v>
      </c>
      <c r="AB1423" s="2">
        <v>0.5</v>
      </c>
      <c r="AC1423" s="2">
        <v>0.5</v>
      </c>
      <c r="AD1423" s="2">
        <v>100</v>
      </c>
      <c r="AE1423" s="2">
        <v>0.6</v>
      </c>
      <c r="AF1423" s="2">
        <v>0.6</v>
      </c>
      <c r="AG1423" s="2">
        <v>100</v>
      </c>
      <c r="AH1423" s="2">
        <v>0.6</v>
      </c>
      <c r="AI1423" s="2">
        <v>0</v>
      </c>
      <c r="AJ1423" s="2">
        <v>0</v>
      </c>
      <c r="AK1423" s="2">
        <v>0.7</v>
      </c>
      <c r="AL1423" s="2">
        <v>0</v>
      </c>
      <c r="AM1423" s="2">
        <v>0</v>
      </c>
      <c r="AN1423" s="2">
        <v>0.6</v>
      </c>
      <c r="AO1423" s="2">
        <v>0</v>
      </c>
      <c r="AP1423" s="2">
        <v>0</v>
      </c>
      <c r="AQ1423" s="2">
        <v>3</v>
      </c>
      <c r="AR1423" s="2">
        <v>1.1000000000000001</v>
      </c>
      <c r="AS1423" s="2">
        <v>36.67</v>
      </c>
      <c r="AT1423" s="3">
        <v>610000000</v>
      </c>
      <c r="AU1423" s="3">
        <v>605583861</v>
      </c>
      <c r="AV1423" s="2">
        <v>99.28</v>
      </c>
      <c r="AW1423" s="3">
        <v>327290000</v>
      </c>
      <c r="AX1423" s="3">
        <v>327290000</v>
      </c>
      <c r="AY1423" s="2">
        <v>100</v>
      </c>
      <c r="AZ1423" s="3">
        <v>560000000</v>
      </c>
      <c r="BA1423" s="3">
        <v>0</v>
      </c>
      <c r="BB1423" s="2">
        <v>0</v>
      </c>
      <c r="BC1423" s="3">
        <v>340191636</v>
      </c>
      <c r="BD1423" s="3">
        <v>0</v>
      </c>
      <c r="BE1423" s="2">
        <v>0</v>
      </c>
      <c r="BF1423" s="3">
        <v>334510545</v>
      </c>
      <c r="BG1423" s="3">
        <v>0</v>
      </c>
      <c r="BH1423" s="2">
        <v>0</v>
      </c>
      <c r="BI1423" s="3">
        <v>2171992181</v>
      </c>
      <c r="BJ1423" s="3">
        <v>932873861</v>
      </c>
      <c r="BK1423" s="2">
        <v>42.95</v>
      </c>
      <c r="BL1423" t="s">
        <v>2534</v>
      </c>
      <c r="BM1423" s="4">
        <f t="shared" si="265"/>
        <v>610</v>
      </c>
      <c r="BN1423" s="4">
        <f t="shared" si="266"/>
        <v>605.58386099999996</v>
      </c>
      <c r="BO1423" s="4">
        <f t="shared" si="267"/>
        <v>327.29000000000002</v>
      </c>
      <c r="BP1423" s="4">
        <f t="shared" si="268"/>
        <v>327.29000000000002</v>
      </c>
      <c r="BQ1423" s="4">
        <f t="shared" si="269"/>
        <v>560</v>
      </c>
      <c r="BR1423" s="4">
        <f t="shared" si="270"/>
        <v>0</v>
      </c>
      <c r="BS1423" s="4">
        <f t="shared" si="271"/>
        <v>340.19163600000002</v>
      </c>
      <c r="BT1423" s="4">
        <f t="shared" si="272"/>
        <v>0</v>
      </c>
      <c r="BU1423" s="4">
        <f t="shared" si="273"/>
        <v>334.51054499999998</v>
      </c>
      <c r="BV1423" s="4">
        <f t="shared" si="274"/>
        <v>0</v>
      </c>
      <c r="BW1423" s="4">
        <f t="shared" si="275"/>
        <v>2171.9921810000001</v>
      </c>
      <c r="BX1423" s="4">
        <f t="shared" si="276"/>
        <v>932.87386100000003</v>
      </c>
    </row>
    <row r="1424" spans="1:76" x14ac:dyDescent="0.25">
      <c r="A1424">
        <v>16</v>
      </c>
      <c r="B1424" t="s">
        <v>60</v>
      </c>
      <c r="C1424" t="s">
        <v>61</v>
      </c>
      <c r="D1424">
        <v>2021</v>
      </c>
      <c r="E1424" t="s">
        <v>62</v>
      </c>
      <c r="F1424" t="s">
        <v>63</v>
      </c>
      <c r="G1424">
        <v>2</v>
      </c>
      <c r="H1424" t="s">
        <v>64</v>
      </c>
      <c r="I1424" t="s">
        <v>3573</v>
      </c>
      <c r="J1424" t="s">
        <v>2514</v>
      </c>
      <c r="K1424" t="s">
        <v>2515</v>
      </c>
      <c r="L1424" t="s">
        <v>3603</v>
      </c>
      <c r="M1424" t="s">
        <v>1073</v>
      </c>
      <c r="N1424" t="s">
        <v>3613</v>
      </c>
      <c r="O1424" t="s">
        <v>259</v>
      </c>
      <c r="P1424" t="s">
        <v>3639</v>
      </c>
      <c r="Q1424" t="s">
        <v>967</v>
      </c>
      <c r="R1424" t="s">
        <v>3925</v>
      </c>
      <c r="S1424" t="s">
        <v>2528</v>
      </c>
      <c r="T1424">
        <v>16</v>
      </c>
      <c r="U1424">
        <v>4</v>
      </c>
      <c r="V1424" t="s">
        <v>2535</v>
      </c>
      <c r="W1424">
        <v>1</v>
      </c>
      <c r="X1424" t="s">
        <v>72</v>
      </c>
      <c r="Y1424">
        <v>1</v>
      </c>
      <c r="Z1424" t="s">
        <v>73</v>
      </c>
      <c r="AA1424">
        <v>1</v>
      </c>
      <c r="AB1424" s="2">
        <v>0.1</v>
      </c>
      <c r="AC1424" s="2">
        <v>0.1</v>
      </c>
      <c r="AD1424" s="2">
        <v>100</v>
      </c>
      <c r="AE1424" s="2">
        <v>0.2</v>
      </c>
      <c r="AF1424" s="2">
        <v>0.2</v>
      </c>
      <c r="AG1424" s="2">
        <v>100</v>
      </c>
      <c r="AH1424" s="2">
        <v>0.25</v>
      </c>
      <c r="AI1424" s="2">
        <v>0</v>
      </c>
      <c r="AJ1424" s="2">
        <v>0</v>
      </c>
      <c r="AK1424" s="2">
        <v>0.25</v>
      </c>
      <c r="AL1424" s="2">
        <v>0</v>
      </c>
      <c r="AM1424" s="2">
        <v>0</v>
      </c>
      <c r="AN1424" s="2">
        <v>0.2</v>
      </c>
      <c r="AO1424" s="2">
        <v>0</v>
      </c>
      <c r="AP1424" s="2">
        <v>0</v>
      </c>
      <c r="AQ1424" s="2">
        <v>1</v>
      </c>
      <c r="AR1424" s="2">
        <v>0.3</v>
      </c>
      <c r="AS1424" s="2">
        <v>30</v>
      </c>
      <c r="AT1424" s="3">
        <v>200100000</v>
      </c>
      <c r="AU1424" s="3">
        <v>200100000</v>
      </c>
      <c r="AV1424" s="2">
        <v>100</v>
      </c>
      <c r="AW1424" s="3">
        <v>255000000</v>
      </c>
      <c r="AX1424" s="3">
        <v>254161666</v>
      </c>
      <c r="AY1424" s="2">
        <v>99.67</v>
      </c>
      <c r="AZ1424" s="3">
        <v>416000000</v>
      </c>
      <c r="BA1424" s="3">
        <v>0</v>
      </c>
      <c r="BB1424" s="2">
        <v>0</v>
      </c>
      <c r="BC1424" s="3">
        <v>332359886</v>
      </c>
      <c r="BD1424" s="3">
        <v>0</v>
      </c>
      <c r="BE1424" s="2">
        <v>0</v>
      </c>
      <c r="BF1424" s="3">
        <v>326809583</v>
      </c>
      <c r="BG1424" s="3">
        <v>0</v>
      </c>
      <c r="BH1424" s="2">
        <v>0</v>
      </c>
      <c r="BI1424" s="3">
        <v>1530269469</v>
      </c>
      <c r="BJ1424" s="3">
        <v>454261666</v>
      </c>
      <c r="BK1424" s="2">
        <v>29.69</v>
      </c>
      <c r="BL1424" t="s">
        <v>2536</v>
      </c>
      <c r="BM1424" s="4">
        <f t="shared" si="265"/>
        <v>200.1</v>
      </c>
      <c r="BN1424" s="4">
        <f t="shared" si="266"/>
        <v>200.1</v>
      </c>
      <c r="BO1424" s="4">
        <f t="shared" si="267"/>
        <v>255</v>
      </c>
      <c r="BP1424" s="4">
        <f t="shared" si="268"/>
        <v>254.161666</v>
      </c>
      <c r="BQ1424" s="4">
        <f t="shared" si="269"/>
        <v>416</v>
      </c>
      <c r="BR1424" s="4">
        <f t="shared" si="270"/>
        <v>0</v>
      </c>
      <c r="BS1424" s="4">
        <f t="shared" si="271"/>
        <v>332.35988600000002</v>
      </c>
      <c r="BT1424" s="4">
        <f t="shared" si="272"/>
        <v>0</v>
      </c>
      <c r="BU1424" s="4">
        <f t="shared" si="273"/>
        <v>326.80958299999998</v>
      </c>
      <c r="BV1424" s="4">
        <f t="shared" si="274"/>
        <v>0</v>
      </c>
      <c r="BW1424" s="4">
        <f t="shared" si="275"/>
        <v>1530.2694690000001</v>
      </c>
      <c r="BX1424" s="4">
        <f t="shared" si="276"/>
        <v>454.26166599999999</v>
      </c>
    </row>
    <row r="1425" spans="1:76" x14ac:dyDescent="0.25">
      <c r="A1425">
        <v>16</v>
      </c>
      <c r="B1425" t="s">
        <v>60</v>
      </c>
      <c r="C1425" t="s">
        <v>61</v>
      </c>
      <c r="D1425">
        <v>2021</v>
      </c>
      <c r="E1425" t="s">
        <v>62</v>
      </c>
      <c r="F1425" t="s">
        <v>63</v>
      </c>
      <c r="G1425">
        <v>2</v>
      </c>
      <c r="H1425" t="s">
        <v>64</v>
      </c>
      <c r="I1425" t="s">
        <v>3573</v>
      </c>
      <c r="J1425" t="s">
        <v>2514</v>
      </c>
      <c r="K1425" t="s">
        <v>2515</v>
      </c>
      <c r="L1425" t="s">
        <v>3603</v>
      </c>
      <c r="M1425" t="s">
        <v>1073</v>
      </c>
      <c r="N1425" t="s">
        <v>3614</v>
      </c>
      <c r="O1425" t="s">
        <v>625</v>
      </c>
      <c r="P1425" t="s">
        <v>3664</v>
      </c>
      <c r="Q1425" t="s">
        <v>2151</v>
      </c>
      <c r="R1425" t="s">
        <v>3926</v>
      </c>
      <c r="S1425" t="s">
        <v>2537</v>
      </c>
      <c r="T1425">
        <v>32</v>
      </c>
      <c r="U1425">
        <v>1</v>
      </c>
      <c r="V1425" t="s">
        <v>2538</v>
      </c>
      <c r="W1425">
        <v>1</v>
      </c>
      <c r="X1425" t="s">
        <v>72</v>
      </c>
      <c r="Y1425">
        <v>1</v>
      </c>
      <c r="Z1425" t="s">
        <v>73</v>
      </c>
      <c r="AA1425">
        <v>1</v>
      </c>
      <c r="AB1425" s="2">
        <v>0.1</v>
      </c>
      <c r="AC1425" s="2">
        <v>0.09</v>
      </c>
      <c r="AD1425" s="2">
        <v>90</v>
      </c>
      <c r="AE1425" s="2">
        <v>0.21</v>
      </c>
      <c r="AF1425" s="2">
        <v>0.21</v>
      </c>
      <c r="AG1425" s="2">
        <v>100</v>
      </c>
      <c r="AH1425" s="2">
        <v>0.25</v>
      </c>
      <c r="AI1425" s="2">
        <v>0</v>
      </c>
      <c r="AJ1425" s="2">
        <v>0</v>
      </c>
      <c r="AK1425" s="2">
        <v>0.25</v>
      </c>
      <c r="AL1425" s="2">
        <v>0</v>
      </c>
      <c r="AM1425" s="2">
        <v>0</v>
      </c>
      <c r="AN1425" s="2">
        <v>0.2</v>
      </c>
      <c r="AO1425" s="2">
        <v>0</v>
      </c>
      <c r="AP1425" s="2">
        <v>0</v>
      </c>
      <c r="AQ1425" s="2">
        <v>1</v>
      </c>
      <c r="AR1425" s="2">
        <v>0.3</v>
      </c>
      <c r="AS1425" s="2">
        <v>30</v>
      </c>
      <c r="AT1425" s="3">
        <v>393000000</v>
      </c>
      <c r="AU1425" s="3">
        <v>79000000</v>
      </c>
      <c r="AV1425" s="2">
        <v>20.100000000000001</v>
      </c>
      <c r="AW1425" s="3">
        <v>1237232345</v>
      </c>
      <c r="AX1425" s="3">
        <v>1237143792</v>
      </c>
      <c r="AY1425" s="2">
        <v>99.99</v>
      </c>
      <c r="AZ1425" s="3">
        <v>710000000</v>
      </c>
      <c r="BA1425" s="3">
        <v>0</v>
      </c>
      <c r="BB1425" s="2">
        <v>0</v>
      </c>
      <c r="BC1425" s="3">
        <v>511511165</v>
      </c>
      <c r="BD1425" s="3">
        <v>0</v>
      </c>
      <c r="BE1425" s="2">
        <v>0</v>
      </c>
      <c r="BF1425" s="3">
        <v>502969093</v>
      </c>
      <c r="BG1425" s="3">
        <v>0</v>
      </c>
      <c r="BH1425" s="2">
        <v>0</v>
      </c>
      <c r="BI1425" s="3">
        <v>3354712603</v>
      </c>
      <c r="BJ1425" s="3">
        <v>1316143792</v>
      </c>
      <c r="BK1425" s="2">
        <v>39.229999999999997</v>
      </c>
      <c r="BL1425" t="s">
        <v>2539</v>
      </c>
      <c r="BM1425" s="4">
        <f t="shared" si="265"/>
        <v>393</v>
      </c>
      <c r="BN1425" s="4">
        <f t="shared" si="266"/>
        <v>79</v>
      </c>
      <c r="BO1425" s="4">
        <f t="shared" si="267"/>
        <v>1237.2323449999999</v>
      </c>
      <c r="BP1425" s="4">
        <f t="shared" si="268"/>
        <v>1237.1437920000001</v>
      </c>
      <c r="BQ1425" s="4">
        <f t="shared" si="269"/>
        <v>710</v>
      </c>
      <c r="BR1425" s="4">
        <f t="shared" si="270"/>
        <v>0</v>
      </c>
      <c r="BS1425" s="4">
        <f t="shared" si="271"/>
        <v>511.51116500000001</v>
      </c>
      <c r="BT1425" s="4">
        <f t="shared" si="272"/>
        <v>0</v>
      </c>
      <c r="BU1425" s="4">
        <f t="shared" si="273"/>
        <v>502.96909299999999</v>
      </c>
      <c r="BV1425" s="4">
        <f t="shared" si="274"/>
        <v>0</v>
      </c>
      <c r="BW1425" s="4">
        <f t="shared" si="275"/>
        <v>3354.7126029999999</v>
      </c>
      <c r="BX1425" s="4">
        <f t="shared" si="276"/>
        <v>1316.1437920000001</v>
      </c>
    </row>
    <row r="1426" spans="1:76" x14ac:dyDescent="0.25">
      <c r="A1426">
        <v>16</v>
      </c>
      <c r="B1426" t="s">
        <v>60</v>
      </c>
      <c r="C1426" t="s">
        <v>61</v>
      </c>
      <c r="D1426">
        <v>2021</v>
      </c>
      <c r="E1426" t="s">
        <v>62</v>
      </c>
      <c r="F1426" t="s">
        <v>63</v>
      </c>
      <c r="G1426">
        <v>2</v>
      </c>
      <c r="H1426" t="s">
        <v>64</v>
      </c>
      <c r="I1426" t="s">
        <v>3573</v>
      </c>
      <c r="J1426" t="s">
        <v>2514</v>
      </c>
      <c r="K1426" t="s">
        <v>2515</v>
      </c>
      <c r="L1426" t="s">
        <v>3603</v>
      </c>
      <c r="M1426" t="s">
        <v>1073</v>
      </c>
      <c r="N1426" t="s">
        <v>3614</v>
      </c>
      <c r="O1426" t="s">
        <v>625</v>
      </c>
      <c r="P1426" t="s">
        <v>3664</v>
      </c>
      <c r="Q1426" t="s">
        <v>2151</v>
      </c>
      <c r="R1426" t="s">
        <v>3926</v>
      </c>
      <c r="S1426" t="s">
        <v>2537</v>
      </c>
      <c r="T1426">
        <v>32</v>
      </c>
      <c r="U1426">
        <v>2</v>
      </c>
      <c r="V1426" t="s">
        <v>2540</v>
      </c>
      <c r="W1426">
        <v>1</v>
      </c>
      <c r="X1426" t="s">
        <v>72</v>
      </c>
      <c r="Y1426">
        <v>1</v>
      </c>
      <c r="Z1426" t="s">
        <v>73</v>
      </c>
      <c r="AA1426">
        <v>1</v>
      </c>
      <c r="AB1426" s="2">
        <v>1.4</v>
      </c>
      <c r="AC1426" s="2">
        <v>1.4</v>
      </c>
      <c r="AD1426" s="2">
        <v>100</v>
      </c>
      <c r="AE1426" s="2">
        <v>0.65</v>
      </c>
      <c r="AF1426" s="2">
        <v>0.64</v>
      </c>
      <c r="AG1426" s="2">
        <v>98.46</v>
      </c>
      <c r="AH1426" s="2">
        <v>0.65</v>
      </c>
      <c r="AI1426" s="2">
        <v>0</v>
      </c>
      <c r="AJ1426" s="2">
        <v>0</v>
      </c>
      <c r="AK1426" s="2">
        <v>0.65</v>
      </c>
      <c r="AL1426" s="2">
        <v>0</v>
      </c>
      <c r="AM1426" s="2">
        <v>0</v>
      </c>
      <c r="AN1426" s="2">
        <v>0.65</v>
      </c>
      <c r="AO1426" s="2">
        <v>0</v>
      </c>
      <c r="AP1426" s="2">
        <v>0</v>
      </c>
      <c r="AQ1426" s="2">
        <v>4</v>
      </c>
      <c r="AR1426" s="2">
        <v>2.04</v>
      </c>
      <c r="AS1426" s="2">
        <v>51</v>
      </c>
      <c r="AT1426" s="3">
        <v>915000000</v>
      </c>
      <c r="AU1426" s="3">
        <v>914812166</v>
      </c>
      <c r="AV1426" s="2">
        <v>99.98</v>
      </c>
      <c r="AW1426" s="3">
        <v>1282287915</v>
      </c>
      <c r="AX1426" s="3">
        <v>1282287915</v>
      </c>
      <c r="AY1426" s="2">
        <v>100</v>
      </c>
      <c r="AZ1426" s="3">
        <v>740000000</v>
      </c>
      <c r="BA1426" s="3">
        <v>0</v>
      </c>
      <c r="BB1426" s="2">
        <v>0</v>
      </c>
      <c r="BC1426" s="3">
        <v>785867154</v>
      </c>
      <c r="BD1426" s="3">
        <v>0</v>
      </c>
      <c r="BE1426" s="2">
        <v>0</v>
      </c>
      <c r="BF1426" s="3">
        <v>772743425</v>
      </c>
      <c r="BG1426" s="3">
        <v>0</v>
      </c>
      <c r="BH1426" s="2">
        <v>0</v>
      </c>
      <c r="BI1426" s="3">
        <v>4495898494</v>
      </c>
      <c r="BJ1426" s="3">
        <v>2197100081</v>
      </c>
      <c r="BK1426" s="2">
        <v>48.87</v>
      </c>
      <c r="BL1426" t="s">
        <v>2541</v>
      </c>
      <c r="BM1426" s="4">
        <f t="shared" si="265"/>
        <v>915</v>
      </c>
      <c r="BN1426" s="4">
        <f t="shared" si="266"/>
        <v>914.81216600000005</v>
      </c>
      <c r="BO1426" s="4">
        <f t="shared" si="267"/>
        <v>1282.2879150000001</v>
      </c>
      <c r="BP1426" s="4">
        <f t="shared" si="268"/>
        <v>1282.2879150000001</v>
      </c>
      <c r="BQ1426" s="4">
        <f t="shared" si="269"/>
        <v>740</v>
      </c>
      <c r="BR1426" s="4">
        <f t="shared" si="270"/>
        <v>0</v>
      </c>
      <c r="BS1426" s="4">
        <f t="shared" si="271"/>
        <v>785.86715400000003</v>
      </c>
      <c r="BT1426" s="4">
        <f t="shared" si="272"/>
        <v>0</v>
      </c>
      <c r="BU1426" s="4">
        <f t="shared" si="273"/>
        <v>772.743425</v>
      </c>
      <c r="BV1426" s="4">
        <f t="shared" si="274"/>
        <v>0</v>
      </c>
      <c r="BW1426" s="4">
        <f t="shared" si="275"/>
        <v>4495.898494</v>
      </c>
      <c r="BX1426" s="4">
        <f t="shared" si="276"/>
        <v>2197.100081</v>
      </c>
    </row>
    <row r="1427" spans="1:76" x14ac:dyDescent="0.25">
      <c r="A1427">
        <v>16</v>
      </c>
      <c r="B1427" t="s">
        <v>60</v>
      </c>
      <c r="C1427" t="s">
        <v>61</v>
      </c>
      <c r="D1427">
        <v>2021</v>
      </c>
      <c r="E1427" t="s">
        <v>62</v>
      </c>
      <c r="F1427" t="s">
        <v>63</v>
      </c>
      <c r="G1427">
        <v>2</v>
      </c>
      <c r="H1427" t="s">
        <v>64</v>
      </c>
      <c r="I1427" t="s">
        <v>3573</v>
      </c>
      <c r="J1427" t="s">
        <v>2514</v>
      </c>
      <c r="K1427" t="s">
        <v>2515</v>
      </c>
      <c r="L1427" t="s">
        <v>3603</v>
      </c>
      <c r="M1427" t="s">
        <v>1073</v>
      </c>
      <c r="N1427" t="s">
        <v>3614</v>
      </c>
      <c r="O1427" t="s">
        <v>625</v>
      </c>
      <c r="P1427" t="s">
        <v>3664</v>
      </c>
      <c r="Q1427" t="s">
        <v>2151</v>
      </c>
      <c r="R1427" t="s">
        <v>3926</v>
      </c>
      <c r="S1427" t="s">
        <v>2537</v>
      </c>
      <c r="T1427">
        <v>32</v>
      </c>
      <c r="U1427">
        <v>3</v>
      </c>
      <c r="V1427" t="s">
        <v>2542</v>
      </c>
      <c r="W1427">
        <v>1</v>
      </c>
      <c r="X1427" t="s">
        <v>72</v>
      </c>
      <c r="Y1427">
        <v>1</v>
      </c>
      <c r="Z1427" t="s">
        <v>73</v>
      </c>
      <c r="AA1427">
        <v>1</v>
      </c>
      <c r="AB1427" s="2">
        <v>0.1</v>
      </c>
      <c r="AC1427" s="2">
        <v>0.1</v>
      </c>
      <c r="AD1427" s="2">
        <v>100</v>
      </c>
      <c r="AE1427" s="2">
        <v>0.2</v>
      </c>
      <c r="AF1427" s="2">
        <v>0.2</v>
      </c>
      <c r="AG1427" s="2">
        <v>100</v>
      </c>
      <c r="AH1427" s="2">
        <v>0.25</v>
      </c>
      <c r="AI1427" s="2">
        <v>0</v>
      </c>
      <c r="AJ1427" s="2">
        <v>0</v>
      </c>
      <c r="AK1427" s="2">
        <v>0.3</v>
      </c>
      <c r="AL1427" s="2">
        <v>0</v>
      </c>
      <c r="AM1427" s="2">
        <v>0</v>
      </c>
      <c r="AN1427" s="2">
        <v>0.15</v>
      </c>
      <c r="AO1427" s="2">
        <v>0</v>
      </c>
      <c r="AP1427" s="2">
        <v>0</v>
      </c>
      <c r="AQ1427" s="2">
        <v>1</v>
      </c>
      <c r="AR1427" s="2">
        <v>0.3</v>
      </c>
      <c r="AS1427" s="2">
        <v>30</v>
      </c>
      <c r="AT1427" s="3">
        <v>377000000</v>
      </c>
      <c r="AU1427" s="3">
        <v>376949999</v>
      </c>
      <c r="AV1427" s="2">
        <v>99.99</v>
      </c>
      <c r="AW1427" s="3">
        <v>457638640</v>
      </c>
      <c r="AX1427" s="3">
        <v>453074444</v>
      </c>
      <c r="AY1427" s="2">
        <v>99</v>
      </c>
      <c r="AZ1427" s="3">
        <v>443000000</v>
      </c>
      <c r="BA1427" s="3">
        <v>0</v>
      </c>
      <c r="BB1427" s="2">
        <v>0</v>
      </c>
      <c r="BC1427" s="3">
        <v>520566626</v>
      </c>
      <c r="BD1427" s="3">
        <v>0</v>
      </c>
      <c r="BE1427" s="2">
        <v>0</v>
      </c>
      <c r="BF1427" s="3">
        <v>511873331</v>
      </c>
      <c r="BG1427" s="3">
        <v>0</v>
      </c>
      <c r="BH1427" s="2">
        <v>0</v>
      </c>
      <c r="BI1427" s="3">
        <v>2310078597</v>
      </c>
      <c r="BJ1427" s="3">
        <v>830024443</v>
      </c>
      <c r="BK1427" s="2">
        <v>35.93</v>
      </c>
      <c r="BL1427" t="s">
        <v>2543</v>
      </c>
      <c r="BM1427" s="4">
        <f t="shared" si="265"/>
        <v>377</v>
      </c>
      <c r="BN1427" s="4">
        <f t="shared" si="266"/>
        <v>376.94999899999999</v>
      </c>
      <c r="BO1427" s="4">
        <f t="shared" si="267"/>
        <v>457.63864000000001</v>
      </c>
      <c r="BP1427" s="4">
        <f t="shared" si="268"/>
        <v>453.07444400000003</v>
      </c>
      <c r="BQ1427" s="4">
        <f t="shared" si="269"/>
        <v>443</v>
      </c>
      <c r="BR1427" s="4">
        <f t="shared" si="270"/>
        <v>0</v>
      </c>
      <c r="BS1427" s="4">
        <f t="shared" si="271"/>
        <v>520.56662600000004</v>
      </c>
      <c r="BT1427" s="4">
        <f t="shared" si="272"/>
        <v>0</v>
      </c>
      <c r="BU1427" s="4">
        <f t="shared" si="273"/>
        <v>511.87333100000001</v>
      </c>
      <c r="BV1427" s="4">
        <f t="shared" si="274"/>
        <v>0</v>
      </c>
      <c r="BW1427" s="4">
        <f t="shared" si="275"/>
        <v>2310.0785970000002</v>
      </c>
      <c r="BX1427" s="4">
        <f t="shared" si="276"/>
        <v>830.02444300000002</v>
      </c>
    </row>
    <row r="1428" spans="1:76" x14ac:dyDescent="0.25">
      <c r="A1428">
        <v>16</v>
      </c>
      <c r="B1428" t="s">
        <v>60</v>
      </c>
      <c r="C1428" t="s">
        <v>61</v>
      </c>
      <c r="D1428">
        <v>2021</v>
      </c>
      <c r="E1428" t="s">
        <v>62</v>
      </c>
      <c r="F1428" t="s">
        <v>63</v>
      </c>
      <c r="G1428">
        <v>2</v>
      </c>
      <c r="H1428" t="s">
        <v>64</v>
      </c>
      <c r="I1428" t="s">
        <v>3573</v>
      </c>
      <c r="J1428" t="s">
        <v>2514</v>
      </c>
      <c r="K1428" t="s">
        <v>2515</v>
      </c>
      <c r="L1428" t="s">
        <v>3603</v>
      </c>
      <c r="M1428" t="s">
        <v>1073</v>
      </c>
      <c r="N1428" t="s">
        <v>3614</v>
      </c>
      <c r="O1428" t="s">
        <v>625</v>
      </c>
      <c r="P1428" t="s">
        <v>3664</v>
      </c>
      <c r="Q1428" t="s">
        <v>2151</v>
      </c>
      <c r="R1428" t="s">
        <v>3926</v>
      </c>
      <c r="S1428" t="s">
        <v>2537</v>
      </c>
      <c r="T1428">
        <v>32</v>
      </c>
      <c r="U1428">
        <v>4</v>
      </c>
      <c r="V1428" t="s">
        <v>2544</v>
      </c>
      <c r="W1428">
        <v>1</v>
      </c>
      <c r="X1428" t="s">
        <v>72</v>
      </c>
      <c r="Y1428">
        <v>1</v>
      </c>
      <c r="Z1428" t="s">
        <v>73</v>
      </c>
      <c r="AA1428">
        <v>1</v>
      </c>
      <c r="AB1428" s="2">
        <v>0.6</v>
      </c>
      <c r="AC1428" s="2">
        <v>0.6</v>
      </c>
      <c r="AD1428" s="2">
        <v>100</v>
      </c>
      <c r="AE1428" s="2">
        <v>1.7</v>
      </c>
      <c r="AF1428" s="2">
        <v>1.7</v>
      </c>
      <c r="AG1428" s="2">
        <v>100</v>
      </c>
      <c r="AH1428" s="2">
        <v>1.7</v>
      </c>
      <c r="AI1428" s="2">
        <v>0</v>
      </c>
      <c r="AJ1428" s="2">
        <v>0</v>
      </c>
      <c r="AK1428" s="2">
        <v>1.5</v>
      </c>
      <c r="AL1428" s="2">
        <v>0</v>
      </c>
      <c r="AM1428" s="2">
        <v>0</v>
      </c>
      <c r="AN1428" s="2">
        <v>1.5</v>
      </c>
      <c r="AO1428" s="2">
        <v>0</v>
      </c>
      <c r="AP1428" s="2">
        <v>0</v>
      </c>
      <c r="AQ1428" s="2">
        <v>7</v>
      </c>
      <c r="AR1428" s="2">
        <v>2.2999999999999998</v>
      </c>
      <c r="AS1428" s="2">
        <v>32.86</v>
      </c>
      <c r="AT1428" s="3">
        <v>921998876</v>
      </c>
      <c r="AU1428" s="3">
        <v>921818001</v>
      </c>
      <c r="AV1428" s="2">
        <v>99.98</v>
      </c>
      <c r="AW1428" s="3">
        <v>2249748200</v>
      </c>
      <c r="AX1428" s="3">
        <v>2246610867</v>
      </c>
      <c r="AY1428" s="2">
        <v>99.86</v>
      </c>
      <c r="AZ1428" s="3">
        <v>1250000000</v>
      </c>
      <c r="BA1428" s="3">
        <v>0</v>
      </c>
      <c r="BB1428" s="2">
        <v>0</v>
      </c>
      <c r="BC1428" s="3">
        <v>3733297551</v>
      </c>
      <c r="BD1428" s="3">
        <v>0</v>
      </c>
      <c r="BE1428" s="2">
        <v>0</v>
      </c>
      <c r="BF1428" s="3">
        <v>3670952686</v>
      </c>
      <c r="BG1428" s="3">
        <v>0</v>
      </c>
      <c r="BH1428" s="2">
        <v>0</v>
      </c>
      <c r="BI1428" s="3">
        <v>11825997313</v>
      </c>
      <c r="BJ1428" s="3">
        <v>3168428868</v>
      </c>
      <c r="BK1428" s="2">
        <v>26.79</v>
      </c>
      <c r="BL1428" t="s">
        <v>2545</v>
      </c>
      <c r="BM1428" s="4">
        <f t="shared" si="265"/>
        <v>921.998876</v>
      </c>
      <c r="BN1428" s="4">
        <f t="shared" si="266"/>
        <v>921.81800099999998</v>
      </c>
      <c r="BO1428" s="4">
        <f t="shared" si="267"/>
        <v>2249.7482</v>
      </c>
      <c r="BP1428" s="4">
        <f t="shared" si="268"/>
        <v>2246.6108669999999</v>
      </c>
      <c r="BQ1428" s="4">
        <f t="shared" si="269"/>
        <v>1250</v>
      </c>
      <c r="BR1428" s="4">
        <f t="shared" si="270"/>
        <v>0</v>
      </c>
      <c r="BS1428" s="4">
        <f t="shared" si="271"/>
        <v>3733.2975510000001</v>
      </c>
      <c r="BT1428" s="4">
        <f t="shared" si="272"/>
        <v>0</v>
      </c>
      <c r="BU1428" s="4">
        <f t="shared" si="273"/>
        <v>3670.9526860000001</v>
      </c>
      <c r="BV1428" s="4">
        <f t="shared" si="274"/>
        <v>0</v>
      </c>
      <c r="BW1428" s="4">
        <f t="shared" si="275"/>
        <v>11825.997313</v>
      </c>
      <c r="BX1428" s="4">
        <f t="shared" si="276"/>
        <v>3168.428868</v>
      </c>
    </row>
    <row r="1429" spans="1:76" x14ac:dyDescent="0.25">
      <c r="A1429">
        <v>16</v>
      </c>
      <c r="B1429" t="s">
        <v>60</v>
      </c>
      <c r="C1429" t="s">
        <v>61</v>
      </c>
      <c r="D1429">
        <v>2021</v>
      </c>
      <c r="E1429" t="s">
        <v>62</v>
      </c>
      <c r="F1429" t="s">
        <v>63</v>
      </c>
      <c r="G1429">
        <v>2</v>
      </c>
      <c r="H1429" t="s">
        <v>64</v>
      </c>
      <c r="I1429" t="s">
        <v>3573</v>
      </c>
      <c r="J1429" t="s">
        <v>2514</v>
      </c>
      <c r="K1429" t="s">
        <v>2515</v>
      </c>
      <c r="L1429" t="s">
        <v>3603</v>
      </c>
      <c r="M1429" t="s">
        <v>1073</v>
      </c>
      <c r="N1429" t="s">
        <v>3614</v>
      </c>
      <c r="O1429" t="s">
        <v>625</v>
      </c>
      <c r="P1429" t="s">
        <v>3664</v>
      </c>
      <c r="Q1429" t="s">
        <v>2151</v>
      </c>
      <c r="R1429" t="s">
        <v>3926</v>
      </c>
      <c r="S1429" t="s">
        <v>2537</v>
      </c>
      <c r="T1429">
        <v>32</v>
      </c>
      <c r="U1429">
        <v>5</v>
      </c>
      <c r="V1429" t="s">
        <v>2546</v>
      </c>
      <c r="W1429">
        <v>1</v>
      </c>
      <c r="X1429" t="s">
        <v>72</v>
      </c>
      <c r="Y1429">
        <v>1</v>
      </c>
      <c r="Z1429" t="s">
        <v>73</v>
      </c>
      <c r="AA1429">
        <v>1</v>
      </c>
      <c r="AB1429" s="2">
        <v>0</v>
      </c>
      <c r="AC1429" s="2">
        <v>0</v>
      </c>
      <c r="AD1429" s="2">
        <v>0</v>
      </c>
      <c r="AE1429" s="2">
        <v>1</v>
      </c>
      <c r="AF1429" s="2">
        <v>1</v>
      </c>
      <c r="AG1429" s="2">
        <v>100</v>
      </c>
      <c r="AH1429" s="2">
        <v>0</v>
      </c>
      <c r="AI1429" s="2">
        <v>0</v>
      </c>
      <c r="AJ1429" s="2">
        <v>0</v>
      </c>
      <c r="AK1429" s="2">
        <v>0</v>
      </c>
      <c r="AL1429" s="2">
        <v>0</v>
      </c>
      <c r="AM1429" s="2">
        <v>0</v>
      </c>
      <c r="AN1429" s="2">
        <v>0</v>
      </c>
      <c r="AO1429" s="2">
        <v>0</v>
      </c>
      <c r="AP1429" s="2">
        <v>0</v>
      </c>
      <c r="AQ1429" s="2">
        <v>1</v>
      </c>
      <c r="AR1429" s="2">
        <v>1</v>
      </c>
      <c r="AS1429" s="2">
        <v>100</v>
      </c>
      <c r="AT1429" s="3">
        <v>0</v>
      </c>
      <c r="AU1429" s="3">
        <v>0</v>
      </c>
      <c r="AV1429" s="2">
        <v>0</v>
      </c>
      <c r="AW1429" s="3">
        <v>1566092900</v>
      </c>
      <c r="AX1429" s="3">
        <v>1566068234</v>
      </c>
      <c r="AY1429" s="2">
        <v>100</v>
      </c>
      <c r="AZ1429" s="3">
        <v>0</v>
      </c>
      <c r="BA1429" s="3">
        <v>0</v>
      </c>
      <c r="BB1429" s="2">
        <v>0</v>
      </c>
      <c r="BC1429" s="3">
        <v>0</v>
      </c>
      <c r="BD1429" s="3">
        <v>0</v>
      </c>
      <c r="BE1429" s="2">
        <v>0</v>
      </c>
      <c r="BF1429" s="3">
        <v>0</v>
      </c>
      <c r="BG1429" s="3">
        <v>0</v>
      </c>
      <c r="BH1429" s="2">
        <v>0</v>
      </c>
      <c r="BI1429" s="3">
        <v>1566092900</v>
      </c>
      <c r="BJ1429" s="3">
        <v>1566068234</v>
      </c>
      <c r="BK1429" s="2">
        <v>100</v>
      </c>
      <c r="BL1429" t="s">
        <v>2547</v>
      </c>
      <c r="BM1429" s="4">
        <f t="shared" si="265"/>
        <v>0</v>
      </c>
      <c r="BN1429" s="4">
        <f t="shared" si="266"/>
        <v>0</v>
      </c>
      <c r="BO1429" s="4">
        <f t="shared" si="267"/>
        <v>1566.0929000000001</v>
      </c>
      <c r="BP1429" s="4">
        <f t="shared" si="268"/>
        <v>1566.0682340000001</v>
      </c>
      <c r="BQ1429" s="4">
        <f t="shared" si="269"/>
        <v>0</v>
      </c>
      <c r="BR1429" s="4">
        <f t="shared" si="270"/>
        <v>0</v>
      </c>
      <c r="BS1429" s="4">
        <f t="shared" si="271"/>
        <v>0</v>
      </c>
      <c r="BT1429" s="4">
        <f t="shared" si="272"/>
        <v>0</v>
      </c>
      <c r="BU1429" s="4">
        <f t="shared" si="273"/>
        <v>0</v>
      </c>
      <c r="BV1429" s="4">
        <f t="shared" si="274"/>
        <v>0</v>
      </c>
      <c r="BW1429" s="4">
        <f t="shared" si="275"/>
        <v>1566.0929000000001</v>
      </c>
      <c r="BX1429" s="4">
        <f t="shared" si="276"/>
        <v>1566.0682340000001</v>
      </c>
    </row>
    <row r="1430" spans="1:76" x14ac:dyDescent="0.25">
      <c r="A1430">
        <v>16</v>
      </c>
      <c r="B1430" t="s">
        <v>60</v>
      </c>
      <c r="C1430" t="s">
        <v>61</v>
      </c>
      <c r="D1430">
        <v>2021</v>
      </c>
      <c r="E1430" t="s">
        <v>62</v>
      </c>
      <c r="F1430" t="s">
        <v>63</v>
      </c>
      <c r="G1430">
        <v>2</v>
      </c>
      <c r="H1430" t="s">
        <v>64</v>
      </c>
      <c r="I1430" t="s">
        <v>3573</v>
      </c>
      <c r="J1430" t="s">
        <v>2514</v>
      </c>
      <c r="K1430" t="s">
        <v>2515</v>
      </c>
      <c r="L1430" t="s">
        <v>3603</v>
      </c>
      <c r="M1430" t="s">
        <v>1073</v>
      </c>
      <c r="N1430" t="s">
        <v>3614</v>
      </c>
      <c r="O1430" t="s">
        <v>625</v>
      </c>
      <c r="P1430" t="s">
        <v>3664</v>
      </c>
      <c r="Q1430" t="s">
        <v>2151</v>
      </c>
      <c r="R1430" t="s">
        <v>3926</v>
      </c>
      <c r="S1430" t="s">
        <v>2537</v>
      </c>
      <c r="T1430">
        <v>32</v>
      </c>
      <c r="U1430">
        <v>6</v>
      </c>
      <c r="V1430" t="s">
        <v>2548</v>
      </c>
      <c r="W1430">
        <v>1</v>
      </c>
      <c r="X1430" t="s">
        <v>72</v>
      </c>
      <c r="Y1430">
        <v>1</v>
      </c>
      <c r="Z1430" t="s">
        <v>73</v>
      </c>
      <c r="AA1430">
        <v>1</v>
      </c>
      <c r="AB1430" s="2">
        <v>0</v>
      </c>
      <c r="AC1430" s="2">
        <v>0</v>
      </c>
      <c r="AD1430" s="2">
        <v>0</v>
      </c>
      <c r="AE1430" s="2">
        <v>0</v>
      </c>
      <c r="AF1430" s="2">
        <v>0</v>
      </c>
      <c r="AG1430" s="2">
        <v>0</v>
      </c>
      <c r="AH1430" s="2">
        <v>100</v>
      </c>
      <c r="AI1430" s="2">
        <v>0</v>
      </c>
      <c r="AJ1430" s="2">
        <v>0</v>
      </c>
      <c r="AK1430" s="2">
        <v>0</v>
      </c>
      <c r="AL1430" s="2">
        <v>0</v>
      </c>
      <c r="AM1430" s="2">
        <v>0</v>
      </c>
      <c r="AN1430" s="2">
        <v>0</v>
      </c>
      <c r="AO1430" s="2">
        <v>0</v>
      </c>
      <c r="AP1430" s="2">
        <v>0</v>
      </c>
      <c r="AQ1430" s="2">
        <v>100</v>
      </c>
      <c r="AR1430" s="2">
        <v>0</v>
      </c>
      <c r="AS1430" s="2">
        <v>0</v>
      </c>
      <c r="AT1430" s="3">
        <v>0</v>
      </c>
      <c r="AU1430" s="3">
        <v>0</v>
      </c>
      <c r="AV1430" s="2">
        <v>0</v>
      </c>
      <c r="AW1430" s="3">
        <v>0</v>
      </c>
      <c r="AX1430" s="3">
        <v>0</v>
      </c>
      <c r="AY1430" s="2">
        <v>0</v>
      </c>
      <c r="AZ1430" s="3">
        <v>2350000000</v>
      </c>
      <c r="BA1430" s="3">
        <v>0</v>
      </c>
      <c r="BB1430" s="2">
        <v>0</v>
      </c>
      <c r="BC1430" s="3">
        <v>0</v>
      </c>
      <c r="BD1430" s="3">
        <v>0</v>
      </c>
      <c r="BE1430" s="2">
        <v>0</v>
      </c>
      <c r="BF1430" s="3">
        <v>0</v>
      </c>
      <c r="BG1430" s="3">
        <v>0</v>
      </c>
      <c r="BH1430" s="2">
        <v>0</v>
      </c>
      <c r="BI1430" s="3">
        <v>2350000000</v>
      </c>
      <c r="BJ1430" s="3">
        <v>0</v>
      </c>
      <c r="BK1430" s="2">
        <v>0</v>
      </c>
      <c r="BM1430" s="4">
        <f t="shared" si="265"/>
        <v>0</v>
      </c>
      <c r="BN1430" s="4">
        <f t="shared" si="266"/>
        <v>0</v>
      </c>
      <c r="BO1430" s="4">
        <f t="shared" si="267"/>
        <v>0</v>
      </c>
      <c r="BP1430" s="4">
        <f t="shared" si="268"/>
        <v>0</v>
      </c>
      <c r="BQ1430" s="4">
        <f t="shared" si="269"/>
        <v>2350</v>
      </c>
      <c r="BR1430" s="4">
        <f t="shared" si="270"/>
        <v>0</v>
      </c>
      <c r="BS1430" s="4">
        <f t="shared" si="271"/>
        <v>0</v>
      </c>
      <c r="BT1430" s="4">
        <f t="shared" si="272"/>
        <v>0</v>
      </c>
      <c r="BU1430" s="4">
        <f t="shared" si="273"/>
        <v>0</v>
      </c>
      <c r="BV1430" s="4">
        <f t="shared" si="274"/>
        <v>0</v>
      </c>
      <c r="BW1430" s="4">
        <f t="shared" si="275"/>
        <v>2350</v>
      </c>
      <c r="BX1430" s="4">
        <f t="shared" si="276"/>
        <v>0</v>
      </c>
    </row>
    <row r="1431" spans="1:76" x14ac:dyDescent="0.25">
      <c r="A1431">
        <v>16</v>
      </c>
      <c r="B1431" t="s">
        <v>60</v>
      </c>
      <c r="C1431" t="s">
        <v>61</v>
      </c>
      <c r="D1431">
        <v>2021</v>
      </c>
      <c r="E1431" t="s">
        <v>62</v>
      </c>
      <c r="F1431" t="s">
        <v>63</v>
      </c>
      <c r="G1431">
        <v>2</v>
      </c>
      <c r="H1431" t="s">
        <v>64</v>
      </c>
      <c r="I1431" t="s">
        <v>3573</v>
      </c>
      <c r="J1431" t="s">
        <v>2514</v>
      </c>
      <c r="K1431" t="s">
        <v>2515</v>
      </c>
      <c r="L1431" t="s">
        <v>3603</v>
      </c>
      <c r="M1431" t="s">
        <v>1073</v>
      </c>
      <c r="N1431" t="s">
        <v>3612</v>
      </c>
      <c r="O1431" t="s">
        <v>134</v>
      </c>
      <c r="P1431" t="s">
        <v>3620</v>
      </c>
      <c r="Q1431" t="s">
        <v>282</v>
      </c>
      <c r="R1431" t="s">
        <v>3927</v>
      </c>
      <c r="S1431" t="s">
        <v>2549</v>
      </c>
      <c r="T1431">
        <v>21</v>
      </c>
      <c r="U1431">
        <v>1</v>
      </c>
      <c r="V1431" t="s">
        <v>2550</v>
      </c>
      <c r="W1431">
        <v>1</v>
      </c>
      <c r="X1431" t="s">
        <v>72</v>
      </c>
      <c r="Y1431">
        <v>1</v>
      </c>
      <c r="Z1431" t="s">
        <v>73</v>
      </c>
      <c r="AA1431">
        <v>1</v>
      </c>
      <c r="AB1431" s="2">
        <v>0.1</v>
      </c>
      <c r="AC1431" s="2">
        <v>0.06</v>
      </c>
      <c r="AD1431" s="2">
        <v>60</v>
      </c>
      <c r="AE1431" s="2">
        <v>0.28999999999999998</v>
      </c>
      <c r="AF1431" s="2">
        <v>0.26</v>
      </c>
      <c r="AG1431" s="2">
        <v>89.66</v>
      </c>
      <c r="AH1431" s="2">
        <v>0.25</v>
      </c>
      <c r="AI1431" s="2">
        <v>0</v>
      </c>
      <c r="AJ1431" s="2">
        <v>0</v>
      </c>
      <c r="AK1431" s="2">
        <v>0.2</v>
      </c>
      <c r="AL1431" s="2">
        <v>0</v>
      </c>
      <c r="AM1431" s="2">
        <v>0</v>
      </c>
      <c r="AN1431" s="2">
        <v>0.2</v>
      </c>
      <c r="AO1431" s="2">
        <v>0</v>
      </c>
      <c r="AP1431" s="2">
        <v>0</v>
      </c>
      <c r="AQ1431" s="2">
        <v>1</v>
      </c>
      <c r="AR1431" s="2">
        <v>0.32</v>
      </c>
      <c r="AS1431" s="2">
        <v>32</v>
      </c>
      <c r="AT1431" s="3">
        <v>910000000</v>
      </c>
      <c r="AU1431" s="3">
        <v>839630014</v>
      </c>
      <c r="AV1431" s="2">
        <v>92.27</v>
      </c>
      <c r="AW1431" s="3">
        <v>1233623000</v>
      </c>
      <c r="AX1431" s="3">
        <v>1179268950</v>
      </c>
      <c r="AY1431" s="2">
        <v>95.59</v>
      </c>
      <c r="AZ1431" s="3">
        <v>642284000</v>
      </c>
      <c r="BA1431" s="3">
        <v>0</v>
      </c>
      <c r="BB1431" s="2">
        <v>0</v>
      </c>
      <c r="BC1431" s="3">
        <v>1943252942</v>
      </c>
      <c r="BD1431" s="3">
        <v>0</v>
      </c>
      <c r="BE1431" s="2">
        <v>0</v>
      </c>
      <c r="BF1431" s="3">
        <v>1910801244</v>
      </c>
      <c r="BG1431" s="3">
        <v>0</v>
      </c>
      <c r="BH1431" s="2">
        <v>0</v>
      </c>
      <c r="BI1431" s="3">
        <v>6639961186</v>
      </c>
      <c r="BJ1431" s="3">
        <v>2018898964</v>
      </c>
      <c r="BK1431" s="2">
        <v>30.41</v>
      </c>
      <c r="BL1431" t="s">
        <v>2551</v>
      </c>
      <c r="BM1431" s="4">
        <f t="shared" si="265"/>
        <v>910</v>
      </c>
      <c r="BN1431" s="4">
        <f t="shared" si="266"/>
        <v>839.63001399999996</v>
      </c>
      <c r="BO1431" s="4">
        <f t="shared" si="267"/>
        <v>1233.623</v>
      </c>
      <c r="BP1431" s="4">
        <f t="shared" si="268"/>
        <v>1179.2689499999999</v>
      </c>
      <c r="BQ1431" s="4">
        <f t="shared" si="269"/>
        <v>642.28399999999999</v>
      </c>
      <c r="BR1431" s="4">
        <f t="shared" si="270"/>
        <v>0</v>
      </c>
      <c r="BS1431" s="4">
        <f t="shared" si="271"/>
        <v>1943.2529420000001</v>
      </c>
      <c r="BT1431" s="4">
        <f t="shared" si="272"/>
        <v>0</v>
      </c>
      <c r="BU1431" s="4">
        <f t="shared" si="273"/>
        <v>1910.801244</v>
      </c>
      <c r="BV1431" s="4">
        <f t="shared" si="274"/>
        <v>0</v>
      </c>
      <c r="BW1431" s="4">
        <f t="shared" si="275"/>
        <v>6639.9611860000005</v>
      </c>
      <c r="BX1431" s="4">
        <f t="shared" si="276"/>
        <v>2018.898964</v>
      </c>
    </row>
    <row r="1432" spans="1:76" x14ac:dyDescent="0.25">
      <c r="A1432">
        <v>16</v>
      </c>
      <c r="B1432" t="s">
        <v>60</v>
      </c>
      <c r="C1432" t="s">
        <v>61</v>
      </c>
      <c r="D1432">
        <v>2021</v>
      </c>
      <c r="E1432" t="s">
        <v>62</v>
      </c>
      <c r="F1432" t="s">
        <v>63</v>
      </c>
      <c r="G1432">
        <v>2</v>
      </c>
      <c r="H1432" t="s">
        <v>64</v>
      </c>
      <c r="I1432" t="s">
        <v>3573</v>
      </c>
      <c r="J1432" t="s">
        <v>2514</v>
      </c>
      <c r="K1432" t="s">
        <v>2515</v>
      </c>
      <c r="L1432" t="s">
        <v>3603</v>
      </c>
      <c r="M1432" t="s">
        <v>1073</v>
      </c>
      <c r="N1432" t="s">
        <v>3612</v>
      </c>
      <c r="O1432" t="s">
        <v>134</v>
      </c>
      <c r="P1432" t="s">
        <v>3620</v>
      </c>
      <c r="Q1432" t="s">
        <v>282</v>
      </c>
      <c r="R1432" t="s">
        <v>3927</v>
      </c>
      <c r="S1432" t="s">
        <v>2549</v>
      </c>
      <c r="T1432">
        <v>21</v>
      </c>
      <c r="U1432">
        <v>2</v>
      </c>
      <c r="V1432" t="s">
        <v>2552</v>
      </c>
      <c r="W1432">
        <v>1</v>
      </c>
      <c r="X1432" t="s">
        <v>72</v>
      </c>
      <c r="Y1432">
        <v>1</v>
      </c>
      <c r="Z1432" t="s">
        <v>73</v>
      </c>
      <c r="AA1432">
        <v>1</v>
      </c>
      <c r="AB1432" s="2">
        <v>5</v>
      </c>
      <c r="AC1432" s="2">
        <v>5</v>
      </c>
      <c r="AD1432" s="2">
        <v>100</v>
      </c>
      <c r="AE1432" s="2">
        <v>10</v>
      </c>
      <c r="AF1432" s="2">
        <v>10</v>
      </c>
      <c r="AG1432" s="2">
        <v>100</v>
      </c>
      <c r="AH1432" s="2">
        <v>12</v>
      </c>
      <c r="AI1432" s="2">
        <v>0</v>
      </c>
      <c r="AJ1432" s="2">
        <v>0</v>
      </c>
      <c r="AK1432" s="2">
        <v>12</v>
      </c>
      <c r="AL1432" s="2">
        <v>0</v>
      </c>
      <c r="AM1432" s="2">
        <v>0</v>
      </c>
      <c r="AN1432" s="2">
        <v>11</v>
      </c>
      <c r="AO1432" s="2">
        <v>0</v>
      </c>
      <c r="AP1432" s="2">
        <v>0</v>
      </c>
      <c r="AQ1432" s="2">
        <v>50</v>
      </c>
      <c r="AR1432" s="2">
        <v>15</v>
      </c>
      <c r="AS1432" s="2">
        <v>30</v>
      </c>
      <c r="AT1432" s="3">
        <v>10000000</v>
      </c>
      <c r="AU1432" s="3">
        <v>9924017</v>
      </c>
      <c r="AV1432" s="2">
        <v>99.2</v>
      </c>
      <c r="AW1432" s="3">
        <v>83377000</v>
      </c>
      <c r="AX1432" s="3">
        <v>76087700</v>
      </c>
      <c r="AY1432" s="2">
        <v>91.26</v>
      </c>
      <c r="AZ1432" s="3">
        <v>32000000</v>
      </c>
      <c r="BA1432" s="3">
        <v>0</v>
      </c>
      <c r="BB1432" s="2">
        <v>0</v>
      </c>
      <c r="BC1432" s="3">
        <v>34263906</v>
      </c>
      <c r="BD1432" s="3">
        <v>0</v>
      </c>
      <c r="BE1432" s="2">
        <v>0</v>
      </c>
      <c r="BF1432" s="3">
        <v>33691710</v>
      </c>
      <c r="BG1432" s="3">
        <v>0</v>
      </c>
      <c r="BH1432" s="2">
        <v>0</v>
      </c>
      <c r="BI1432" s="3">
        <v>193332616</v>
      </c>
      <c r="BJ1432" s="3">
        <v>86011717</v>
      </c>
      <c r="BK1432" s="2">
        <v>44.49</v>
      </c>
      <c r="BL1432" t="s">
        <v>2553</v>
      </c>
      <c r="BM1432" s="4">
        <f t="shared" si="265"/>
        <v>10</v>
      </c>
      <c r="BN1432" s="4">
        <f t="shared" si="266"/>
        <v>9.9240169999999992</v>
      </c>
      <c r="BO1432" s="4">
        <f t="shared" si="267"/>
        <v>83.376999999999995</v>
      </c>
      <c r="BP1432" s="4">
        <f t="shared" si="268"/>
        <v>76.087699999999998</v>
      </c>
      <c r="BQ1432" s="4">
        <f t="shared" si="269"/>
        <v>32</v>
      </c>
      <c r="BR1432" s="4">
        <f t="shared" si="270"/>
        <v>0</v>
      </c>
      <c r="BS1432" s="4">
        <f t="shared" si="271"/>
        <v>34.263905999999999</v>
      </c>
      <c r="BT1432" s="4">
        <f t="shared" si="272"/>
        <v>0</v>
      </c>
      <c r="BU1432" s="4">
        <f t="shared" si="273"/>
        <v>33.69171</v>
      </c>
      <c r="BV1432" s="4">
        <f t="shared" si="274"/>
        <v>0</v>
      </c>
      <c r="BW1432" s="4">
        <f t="shared" si="275"/>
        <v>193.332616</v>
      </c>
      <c r="BX1432" s="4">
        <f t="shared" si="276"/>
        <v>86.011717000000004</v>
      </c>
    </row>
    <row r="1433" spans="1:76" x14ac:dyDescent="0.25">
      <c r="A1433">
        <v>16</v>
      </c>
      <c r="B1433" t="s">
        <v>60</v>
      </c>
      <c r="C1433" t="s">
        <v>61</v>
      </c>
      <c r="D1433">
        <v>2021</v>
      </c>
      <c r="E1433" t="s">
        <v>62</v>
      </c>
      <c r="F1433" t="s">
        <v>63</v>
      </c>
      <c r="G1433">
        <v>2</v>
      </c>
      <c r="H1433" t="s">
        <v>64</v>
      </c>
      <c r="I1433" t="s">
        <v>3573</v>
      </c>
      <c r="J1433" t="s">
        <v>2514</v>
      </c>
      <c r="K1433" t="s">
        <v>2515</v>
      </c>
      <c r="L1433" t="s">
        <v>3603</v>
      </c>
      <c r="M1433" t="s">
        <v>1073</v>
      </c>
      <c r="N1433" t="s">
        <v>3611</v>
      </c>
      <c r="O1433" t="s">
        <v>68</v>
      </c>
      <c r="P1433" t="s">
        <v>3616</v>
      </c>
      <c r="Q1433" t="s">
        <v>69</v>
      </c>
      <c r="R1433" t="s">
        <v>3928</v>
      </c>
      <c r="S1433" t="s">
        <v>2554</v>
      </c>
      <c r="T1433">
        <v>29</v>
      </c>
      <c r="U1433">
        <v>1</v>
      </c>
      <c r="V1433" t="s">
        <v>2555</v>
      </c>
      <c r="W1433">
        <v>1</v>
      </c>
      <c r="X1433" t="s">
        <v>72</v>
      </c>
      <c r="Y1433">
        <v>1</v>
      </c>
      <c r="Z1433" t="s">
        <v>73</v>
      </c>
      <c r="AA1433">
        <v>1</v>
      </c>
      <c r="AB1433" s="2">
        <v>2</v>
      </c>
      <c r="AC1433" s="2">
        <v>1.97</v>
      </c>
      <c r="AD1433" s="2">
        <v>98.5</v>
      </c>
      <c r="AE1433" s="2">
        <v>3.03</v>
      </c>
      <c r="AF1433" s="2">
        <v>3.03</v>
      </c>
      <c r="AG1433" s="2">
        <v>100</v>
      </c>
      <c r="AH1433" s="2">
        <v>3</v>
      </c>
      <c r="AI1433" s="2">
        <v>0</v>
      </c>
      <c r="AJ1433" s="2">
        <v>0</v>
      </c>
      <c r="AK1433" s="2">
        <v>1</v>
      </c>
      <c r="AL1433" s="2">
        <v>0</v>
      </c>
      <c r="AM1433" s="2">
        <v>0</v>
      </c>
      <c r="AN1433" s="2">
        <v>1</v>
      </c>
      <c r="AO1433" s="2">
        <v>0</v>
      </c>
      <c r="AP1433" s="2">
        <v>0</v>
      </c>
      <c r="AQ1433" s="2">
        <v>10</v>
      </c>
      <c r="AR1433" s="2">
        <v>5</v>
      </c>
      <c r="AS1433" s="2">
        <v>50</v>
      </c>
      <c r="AT1433" s="3">
        <v>1950458252</v>
      </c>
      <c r="AU1433" s="3">
        <v>1950306003</v>
      </c>
      <c r="AV1433" s="2">
        <v>99.99</v>
      </c>
      <c r="AW1433" s="3">
        <v>3850877552</v>
      </c>
      <c r="AX1433" s="3">
        <v>3848185489</v>
      </c>
      <c r="AY1433" s="2">
        <v>99.93</v>
      </c>
      <c r="AZ1433" s="3">
        <v>3750000000</v>
      </c>
      <c r="BA1433" s="3">
        <v>0</v>
      </c>
      <c r="BB1433" s="2">
        <v>0</v>
      </c>
      <c r="BC1433" s="3">
        <v>2653005275</v>
      </c>
      <c r="BD1433" s="3">
        <v>0</v>
      </c>
      <c r="BE1433" s="2">
        <v>0</v>
      </c>
      <c r="BF1433" s="3">
        <v>2608700943</v>
      </c>
      <c r="BG1433" s="3">
        <v>0</v>
      </c>
      <c r="BH1433" s="2">
        <v>0</v>
      </c>
      <c r="BI1433" s="3">
        <v>14813042022</v>
      </c>
      <c r="BJ1433" s="3">
        <v>5798491492</v>
      </c>
      <c r="BK1433" s="2">
        <v>39.14</v>
      </c>
      <c r="BL1433" t="s">
        <v>2556</v>
      </c>
      <c r="BM1433" s="4">
        <f t="shared" si="265"/>
        <v>1950.4582519999999</v>
      </c>
      <c r="BN1433" s="4">
        <f t="shared" si="266"/>
        <v>1950.3060029999999</v>
      </c>
      <c r="BO1433" s="4">
        <f t="shared" si="267"/>
        <v>3850.8775519999999</v>
      </c>
      <c r="BP1433" s="4">
        <f t="shared" si="268"/>
        <v>3848.185489</v>
      </c>
      <c r="BQ1433" s="4">
        <f t="shared" si="269"/>
        <v>3750</v>
      </c>
      <c r="BR1433" s="4">
        <f t="shared" si="270"/>
        <v>0</v>
      </c>
      <c r="BS1433" s="4">
        <f t="shared" si="271"/>
        <v>2653.005275</v>
      </c>
      <c r="BT1433" s="4">
        <f t="shared" si="272"/>
        <v>0</v>
      </c>
      <c r="BU1433" s="4">
        <f t="shared" si="273"/>
        <v>2608.7009429999998</v>
      </c>
      <c r="BV1433" s="4">
        <f t="shared" si="274"/>
        <v>0</v>
      </c>
      <c r="BW1433" s="4">
        <f t="shared" si="275"/>
        <v>14813.042022</v>
      </c>
      <c r="BX1433" s="4">
        <f t="shared" si="276"/>
        <v>5798.4914920000001</v>
      </c>
    </row>
    <row r="1434" spans="1:76" x14ac:dyDescent="0.25">
      <c r="A1434">
        <v>16</v>
      </c>
      <c r="B1434" t="s">
        <v>60</v>
      </c>
      <c r="C1434" t="s">
        <v>61</v>
      </c>
      <c r="D1434">
        <v>2021</v>
      </c>
      <c r="E1434" t="s">
        <v>62</v>
      </c>
      <c r="F1434" t="s">
        <v>63</v>
      </c>
      <c r="G1434">
        <v>2</v>
      </c>
      <c r="H1434" t="s">
        <v>64</v>
      </c>
      <c r="I1434" t="s">
        <v>3573</v>
      </c>
      <c r="J1434" t="s">
        <v>2514</v>
      </c>
      <c r="K1434" t="s">
        <v>2515</v>
      </c>
      <c r="L1434" t="s">
        <v>3603</v>
      </c>
      <c r="M1434" t="s">
        <v>1073</v>
      </c>
      <c r="N1434" t="s">
        <v>3611</v>
      </c>
      <c r="O1434" t="s">
        <v>68</v>
      </c>
      <c r="P1434" t="s">
        <v>3616</v>
      </c>
      <c r="Q1434" t="s">
        <v>69</v>
      </c>
      <c r="R1434" t="s">
        <v>3928</v>
      </c>
      <c r="S1434" t="s">
        <v>2554</v>
      </c>
      <c r="T1434">
        <v>29</v>
      </c>
      <c r="U1434">
        <v>2</v>
      </c>
      <c r="V1434" t="s">
        <v>2557</v>
      </c>
      <c r="W1434">
        <v>2</v>
      </c>
      <c r="X1434" t="s">
        <v>76</v>
      </c>
      <c r="Y1434">
        <v>1</v>
      </c>
      <c r="Z1434" t="s">
        <v>73</v>
      </c>
      <c r="AA1434">
        <v>1</v>
      </c>
      <c r="AB1434" s="2">
        <v>100</v>
      </c>
      <c r="AC1434" s="2">
        <v>100</v>
      </c>
      <c r="AD1434" s="2">
        <v>100</v>
      </c>
      <c r="AE1434" s="2">
        <v>100</v>
      </c>
      <c r="AF1434" s="2">
        <v>100</v>
      </c>
      <c r="AG1434" s="2">
        <v>100</v>
      </c>
      <c r="AH1434" s="2">
        <v>100</v>
      </c>
      <c r="AI1434" s="2">
        <v>0</v>
      </c>
      <c r="AJ1434" s="2">
        <v>0</v>
      </c>
      <c r="AK1434" s="2">
        <v>100</v>
      </c>
      <c r="AL1434" s="2">
        <v>0</v>
      </c>
      <c r="AM1434" s="2">
        <v>0</v>
      </c>
      <c r="AN1434" s="2">
        <v>100</v>
      </c>
      <c r="AO1434" s="2">
        <v>0</v>
      </c>
      <c r="AP1434" s="2">
        <v>0</v>
      </c>
      <c r="AQ1434" s="2" t="s">
        <v>77</v>
      </c>
      <c r="AR1434" s="2" t="s">
        <v>77</v>
      </c>
      <c r="AS1434" s="2" t="s">
        <v>77</v>
      </c>
      <c r="AT1434" s="3">
        <v>3464865842</v>
      </c>
      <c r="AU1434" s="3">
        <v>3420567754</v>
      </c>
      <c r="AV1434" s="2">
        <v>98.72</v>
      </c>
      <c r="AW1434" s="3">
        <v>1280420738</v>
      </c>
      <c r="AX1434" s="3">
        <v>1259863870</v>
      </c>
      <c r="AY1434" s="2">
        <v>98.39</v>
      </c>
      <c r="AZ1434" s="3">
        <v>2500000000</v>
      </c>
      <c r="BA1434" s="3">
        <v>0</v>
      </c>
      <c r="BB1434" s="2">
        <v>0</v>
      </c>
      <c r="BC1434" s="3">
        <v>916480158</v>
      </c>
      <c r="BD1434" s="3">
        <v>0</v>
      </c>
      <c r="BE1434" s="2">
        <v>0</v>
      </c>
      <c r="BF1434" s="3">
        <v>901175234</v>
      </c>
      <c r="BG1434" s="3">
        <v>0</v>
      </c>
      <c r="BH1434" s="2">
        <v>0</v>
      </c>
      <c r="BI1434" s="3">
        <v>9062941972</v>
      </c>
      <c r="BJ1434" s="3">
        <v>4680431624</v>
      </c>
      <c r="BK1434" s="2">
        <v>51.64</v>
      </c>
      <c r="BL1434" t="s">
        <v>2558</v>
      </c>
      <c r="BM1434" s="4">
        <f t="shared" si="265"/>
        <v>3464.8658420000002</v>
      </c>
      <c r="BN1434" s="4">
        <f t="shared" si="266"/>
        <v>3420.5677540000001</v>
      </c>
      <c r="BO1434" s="4">
        <f t="shared" si="267"/>
        <v>1280.420738</v>
      </c>
      <c r="BP1434" s="4">
        <f t="shared" si="268"/>
        <v>1259.8638699999999</v>
      </c>
      <c r="BQ1434" s="4">
        <f t="shared" si="269"/>
        <v>2500</v>
      </c>
      <c r="BR1434" s="4">
        <f t="shared" si="270"/>
        <v>0</v>
      </c>
      <c r="BS1434" s="4">
        <f t="shared" si="271"/>
        <v>916.48015799999996</v>
      </c>
      <c r="BT1434" s="4">
        <f t="shared" si="272"/>
        <v>0</v>
      </c>
      <c r="BU1434" s="4">
        <f t="shared" si="273"/>
        <v>901.17523400000005</v>
      </c>
      <c r="BV1434" s="4">
        <f t="shared" si="274"/>
        <v>0</v>
      </c>
      <c r="BW1434" s="4">
        <f t="shared" si="275"/>
        <v>9062.9419720000005</v>
      </c>
      <c r="BX1434" s="4">
        <f t="shared" si="276"/>
        <v>4680.4316239999998</v>
      </c>
    </row>
    <row r="1435" spans="1:76" x14ac:dyDescent="0.25">
      <c r="A1435">
        <v>16</v>
      </c>
      <c r="B1435" t="s">
        <v>60</v>
      </c>
      <c r="C1435" t="s">
        <v>61</v>
      </c>
      <c r="D1435">
        <v>2021</v>
      </c>
      <c r="E1435" t="s">
        <v>62</v>
      </c>
      <c r="F1435" t="s">
        <v>63</v>
      </c>
      <c r="G1435">
        <v>2</v>
      </c>
      <c r="H1435" t="s">
        <v>64</v>
      </c>
      <c r="I1435" t="s">
        <v>3573</v>
      </c>
      <c r="J1435" t="s">
        <v>2514</v>
      </c>
      <c r="K1435" t="s">
        <v>2515</v>
      </c>
      <c r="L1435" t="s">
        <v>3603</v>
      </c>
      <c r="M1435" t="s">
        <v>1073</v>
      </c>
      <c r="N1435" t="s">
        <v>3611</v>
      </c>
      <c r="O1435" t="s">
        <v>68</v>
      </c>
      <c r="P1435" t="s">
        <v>3616</v>
      </c>
      <c r="Q1435" t="s">
        <v>69</v>
      </c>
      <c r="R1435" t="s">
        <v>3928</v>
      </c>
      <c r="S1435" t="s">
        <v>2554</v>
      </c>
      <c r="T1435">
        <v>29</v>
      </c>
      <c r="U1435">
        <v>3</v>
      </c>
      <c r="V1435" t="s">
        <v>2559</v>
      </c>
      <c r="W1435">
        <v>2</v>
      </c>
      <c r="X1435" t="s">
        <v>76</v>
      </c>
      <c r="Y1435">
        <v>1</v>
      </c>
      <c r="Z1435" t="s">
        <v>73</v>
      </c>
      <c r="AA1435">
        <v>1</v>
      </c>
      <c r="AB1435" s="2">
        <v>100</v>
      </c>
      <c r="AC1435" s="2">
        <v>100</v>
      </c>
      <c r="AD1435" s="2">
        <v>100</v>
      </c>
      <c r="AE1435" s="2">
        <v>100</v>
      </c>
      <c r="AF1435" s="2">
        <v>100</v>
      </c>
      <c r="AG1435" s="2">
        <v>100</v>
      </c>
      <c r="AH1435" s="2">
        <v>100</v>
      </c>
      <c r="AI1435" s="2">
        <v>0</v>
      </c>
      <c r="AJ1435" s="2">
        <v>0</v>
      </c>
      <c r="AK1435" s="2">
        <v>100</v>
      </c>
      <c r="AL1435" s="2">
        <v>0</v>
      </c>
      <c r="AM1435" s="2">
        <v>0</v>
      </c>
      <c r="AN1435" s="2">
        <v>100</v>
      </c>
      <c r="AO1435" s="2">
        <v>0</v>
      </c>
      <c r="AP1435" s="2">
        <v>0</v>
      </c>
      <c r="AQ1435" s="2" t="s">
        <v>77</v>
      </c>
      <c r="AR1435" s="2" t="s">
        <v>77</v>
      </c>
      <c r="AS1435" s="2" t="s">
        <v>77</v>
      </c>
      <c r="AT1435" s="3">
        <v>200000000</v>
      </c>
      <c r="AU1435" s="3">
        <v>182901719</v>
      </c>
      <c r="AV1435" s="2">
        <v>91.45</v>
      </c>
      <c r="AW1435" s="3">
        <v>201701710</v>
      </c>
      <c r="AX1435" s="3">
        <v>199565510</v>
      </c>
      <c r="AY1435" s="2">
        <v>98.94</v>
      </c>
      <c r="AZ1435" s="3">
        <v>200000000</v>
      </c>
      <c r="BA1435" s="3">
        <v>0</v>
      </c>
      <c r="BB1435" s="2">
        <v>0</v>
      </c>
      <c r="BC1435" s="3">
        <v>318164839</v>
      </c>
      <c r="BD1435" s="3">
        <v>0</v>
      </c>
      <c r="BE1435" s="2">
        <v>0</v>
      </c>
      <c r="BF1435" s="3">
        <v>312851589</v>
      </c>
      <c r="BG1435" s="3">
        <v>0</v>
      </c>
      <c r="BH1435" s="2">
        <v>0</v>
      </c>
      <c r="BI1435" s="3">
        <v>1232718138</v>
      </c>
      <c r="BJ1435" s="3">
        <v>382467229</v>
      </c>
      <c r="BK1435" s="2">
        <v>31.03</v>
      </c>
      <c r="BL1435" t="s">
        <v>2560</v>
      </c>
      <c r="BM1435" s="4">
        <f t="shared" si="265"/>
        <v>200</v>
      </c>
      <c r="BN1435" s="4">
        <f t="shared" si="266"/>
        <v>182.90171900000001</v>
      </c>
      <c r="BO1435" s="4">
        <f t="shared" si="267"/>
        <v>201.70170999999999</v>
      </c>
      <c r="BP1435" s="4">
        <f t="shared" si="268"/>
        <v>199.56550999999999</v>
      </c>
      <c r="BQ1435" s="4">
        <f t="shared" si="269"/>
        <v>200</v>
      </c>
      <c r="BR1435" s="4">
        <f t="shared" si="270"/>
        <v>0</v>
      </c>
      <c r="BS1435" s="4">
        <f t="shared" si="271"/>
        <v>318.16483899999997</v>
      </c>
      <c r="BT1435" s="4">
        <f t="shared" si="272"/>
        <v>0</v>
      </c>
      <c r="BU1435" s="4">
        <f t="shared" si="273"/>
        <v>312.85158899999999</v>
      </c>
      <c r="BV1435" s="4">
        <f t="shared" si="274"/>
        <v>0</v>
      </c>
      <c r="BW1435" s="4">
        <f t="shared" si="275"/>
        <v>1232.7181380000002</v>
      </c>
      <c r="BX1435" s="4">
        <f t="shared" si="276"/>
        <v>382.46722899999997</v>
      </c>
    </row>
    <row r="1436" spans="1:76" x14ac:dyDescent="0.25">
      <c r="A1436">
        <v>16</v>
      </c>
      <c r="B1436" t="s">
        <v>60</v>
      </c>
      <c r="C1436" t="s">
        <v>61</v>
      </c>
      <c r="D1436">
        <v>2021</v>
      </c>
      <c r="E1436" t="s">
        <v>62</v>
      </c>
      <c r="F1436" t="s">
        <v>63</v>
      </c>
      <c r="G1436">
        <v>2</v>
      </c>
      <c r="H1436" t="s">
        <v>64</v>
      </c>
      <c r="I1436" t="s">
        <v>3574</v>
      </c>
      <c r="J1436" t="s">
        <v>2561</v>
      </c>
      <c r="K1436" t="s">
        <v>2562</v>
      </c>
      <c r="L1436" t="s">
        <v>3606</v>
      </c>
      <c r="M1436" t="s">
        <v>1444</v>
      </c>
      <c r="N1436" t="s">
        <v>3613</v>
      </c>
      <c r="O1436" t="s">
        <v>259</v>
      </c>
      <c r="P1436" t="s">
        <v>3612</v>
      </c>
      <c r="Q1436" t="s">
        <v>1445</v>
      </c>
      <c r="R1436" t="s">
        <v>3929</v>
      </c>
      <c r="S1436" t="s">
        <v>2563</v>
      </c>
      <c r="T1436">
        <v>14</v>
      </c>
      <c r="U1436">
        <v>1</v>
      </c>
      <c r="V1436" t="s">
        <v>2564</v>
      </c>
      <c r="W1436">
        <v>2</v>
      </c>
      <c r="X1436" t="s">
        <v>76</v>
      </c>
      <c r="Y1436">
        <v>1</v>
      </c>
      <c r="Z1436" t="s">
        <v>73</v>
      </c>
      <c r="AA1436">
        <v>1</v>
      </c>
      <c r="AB1436" s="2">
        <v>100</v>
      </c>
      <c r="AC1436" s="2">
        <v>100</v>
      </c>
      <c r="AD1436" s="2">
        <v>100</v>
      </c>
      <c r="AE1436" s="2">
        <v>100</v>
      </c>
      <c r="AF1436" s="2">
        <v>100</v>
      </c>
      <c r="AG1436" s="2">
        <v>100</v>
      </c>
      <c r="AH1436" s="2">
        <v>100</v>
      </c>
      <c r="AI1436" s="2">
        <v>0</v>
      </c>
      <c r="AJ1436" s="2">
        <v>0</v>
      </c>
      <c r="AK1436" s="2">
        <v>100</v>
      </c>
      <c r="AL1436" s="2">
        <v>0</v>
      </c>
      <c r="AM1436" s="2">
        <v>0</v>
      </c>
      <c r="AN1436" s="2">
        <v>100</v>
      </c>
      <c r="AO1436" s="2">
        <v>0</v>
      </c>
      <c r="AP1436" s="2">
        <v>0</v>
      </c>
      <c r="AQ1436" s="2" t="s">
        <v>77</v>
      </c>
      <c r="AR1436" s="2" t="s">
        <v>77</v>
      </c>
      <c r="AS1436" s="2" t="s">
        <v>77</v>
      </c>
      <c r="AT1436" s="3">
        <v>13851373841</v>
      </c>
      <c r="AU1436" s="3">
        <v>13734914719</v>
      </c>
      <c r="AV1436" s="2">
        <v>99.16</v>
      </c>
      <c r="AW1436" s="3">
        <v>26762514000</v>
      </c>
      <c r="AX1436" s="3">
        <v>26722647947</v>
      </c>
      <c r="AY1436" s="2">
        <v>99.85</v>
      </c>
      <c r="AZ1436" s="3">
        <v>35768277000</v>
      </c>
      <c r="BA1436" s="3">
        <v>0</v>
      </c>
      <c r="BB1436" s="2">
        <v>0</v>
      </c>
      <c r="BC1436" s="3">
        <v>45649262000</v>
      </c>
      <c r="BD1436" s="3">
        <v>0</v>
      </c>
      <c r="BE1436" s="2">
        <v>0</v>
      </c>
      <c r="BF1436" s="3">
        <v>47602150000</v>
      </c>
      <c r="BG1436" s="3">
        <v>0</v>
      </c>
      <c r="BH1436" s="2">
        <v>0</v>
      </c>
      <c r="BI1436" s="3">
        <v>169633576841</v>
      </c>
      <c r="BJ1436" s="3">
        <v>40457562666</v>
      </c>
      <c r="BK1436" s="2">
        <v>23.85</v>
      </c>
      <c r="BL1436" t="s">
        <v>2565</v>
      </c>
      <c r="BM1436" s="4">
        <f t="shared" si="265"/>
        <v>13851.373841000001</v>
      </c>
      <c r="BN1436" s="4">
        <f t="shared" si="266"/>
        <v>13734.914719</v>
      </c>
      <c r="BO1436" s="4">
        <f t="shared" si="267"/>
        <v>26762.513999999999</v>
      </c>
      <c r="BP1436" s="4">
        <f t="shared" si="268"/>
        <v>26722.647947000001</v>
      </c>
      <c r="BQ1436" s="4">
        <f t="shared" si="269"/>
        <v>35768.277000000002</v>
      </c>
      <c r="BR1436" s="4">
        <f t="shared" si="270"/>
        <v>0</v>
      </c>
      <c r="BS1436" s="4">
        <f t="shared" si="271"/>
        <v>45649.262000000002</v>
      </c>
      <c r="BT1436" s="4">
        <f t="shared" si="272"/>
        <v>0</v>
      </c>
      <c r="BU1436" s="4">
        <f t="shared" si="273"/>
        <v>47602.15</v>
      </c>
      <c r="BV1436" s="4">
        <f t="shared" si="274"/>
        <v>0</v>
      </c>
      <c r="BW1436" s="4">
        <f t="shared" si="275"/>
        <v>169633.576841</v>
      </c>
      <c r="BX1436" s="4">
        <f t="shared" si="276"/>
        <v>40457.562665999998</v>
      </c>
    </row>
    <row r="1437" spans="1:76" x14ac:dyDescent="0.25">
      <c r="A1437">
        <v>16</v>
      </c>
      <c r="B1437" t="s">
        <v>60</v>
      </c>
      <c r="C1437" t="s">
        <v>61</v>
      </c>
      <c r="D1437">
        <v>2021</v>
      </c>
      <c r="E1437" t="s">
        <v>62</v>
      </c>
      <c r="F1437" t="s">
        <v>63</v>
      </c>
      <c r="G1437">
        <v>2</v>
      </c>
      <c r="H1437" t="s">
        <v>64</v>
      </c>
      <c r="I1437" t="s">
        <v>3574</v>
      </c>
      <c r="J1437" t="s">
        <v>2561</v>
      </c>
      <c r="K1437" t="s">
        <v>2562</v>
      </c>
      <c r="L1437" t="s">
        <v>3606</v>
      </c>
      <c r="M1437" t="s">
        <v>1444</v>
      </c>
      <c r="N1437" t="s">
        <v>3613</v>
      </c>
      <c r="O1437" t="s">
        <v>259</v>
      </c>
      <c r="P1437" t="s">
        <v>3612</v>
      </c>
      <c r="Q1437" t="s">
        <v>1445</v>
      </c>
      <c r="R1437" t="s">
        <v>3929</v>
      </c>
      <c r="S1437" t="s">
        <v>2563</v>
      </c>
      <c r="T1437">
        <v>14</v>
      </c>
      <c r="U1437">
        <v>2</v>
      </c>
      <c r="V1437" t="s">
        <v>2566</v>
      </c>
      <c r="W1437">
        <v>2</v>
      </c>
      <c r="X1437" t="s">
        <v>76</v>
      </c>
      <c r="Y1437">
        <v>1</v>
      </c>
      <c r="Z1437" t="s">
        <v>73</v>
      </c>
      <c r="AA1437">
        <v>1</v>
      </c>
      <c r="AB1437" s="2">
        <v>100</v>
      </c>
      <c r="AC1437" s="2">
        <v>100</v>
      </c>
      <c r="AD1437" s="2">
        <v>100</v>
      </c>
      <c r="AE1437" s="2">
        <v>100</v>
      </c>
      <c r="AF1437" s="2">
        <v>100</v>
      </c>
      <c r="AG1437" s="2">
        <v>100</v>
      </c>
      <c r="AH1437" s="2">
        <v>100</v>
      </c>
      <c r="AI1437" s="2">
        <v>0</v>
      </c>
      <c r="AJ1437" s="2">
        <v>0</v>
      </c>
      <c r="AK1437" s="2">
        <v>100</v>
      </c>
      <c r="AL1437" s="2">
        <v>0</v>
      </c>
      <c r="AM1437" s="2">
        <v>0</v>
      </c>
      <c r="AN1437" s="2">
        <v>100</v>
      </c>
      <c r="AO1437" s="2">
        <v>0</v>
      </c>
      <c r="AP1437" s="2">
        <v>0</v>
      </c>
      <c r="AQ1437" s="2" t="s">
        <v>77</v>
      </c>
      <c r="AR1437" s="2" t="s">
        <v>77</v>
      </c>
      <c r="AS1437" s="2" t="s">
        <v>77</v>
      </c>
      <c r="AT1437" s="3">
        <v>411599256</v>
      </c>
      <c r="AU1437" s="3">
        <v>408138625</v>
      </c>
      <c r="AV1437" s="2">
        <v>99.16</v>
      </c>
      <c r="AW1437" s="3">
        <v>378474000</v>
      </c>
      <c r="AX1437" s="3">
        <v>377909788</v>
      </c>
      <c r="AY1437" s="2">
        <v>99.85</v>
      </c>
      <c r="AZ1437" s="3">
        <v>525623000</v>
      </c>
      <c r="BA1437" s="3">
        <v>0</v>
      </c>
      <c r="BB1437" s="2">
        <v>0</v>
      </c>
      <c r="BC1437" s="3">
        <v>1360335000</v>
      </c>
      <c r="BD1437" s="3">
        <v>0</v>
      </c>
      <c r="BE1437" s="2">
        <v>0</v>
      </c>
      <c r="BF1437" s="3">
        <v>1360334000</v>
      </c>
      <c r="BG1437" s="3">
        <v>0</v>
      </c>
      <c r="BH1437" s="2">
        <v>0</v>
      </c>
      <c r="BI1437" s="3">
        <v>4036365256</v>
      </c>
      <c r="BJ1437" s="3">
        <v>786048413</v>
      </c>
      <c r="BK1437" s="2">
        <v>19.47</v>
      </c>
      <c r="BL1437" t="s">
        <v>2567</v>
      </c>
      <c r="BM1437" s="4">
        <f t="shared" si="265"/>
        <v>411.59925600000003</v>
      </c>
      <c r="BN1437" s="4">
        <f t="shared" si="266"/>
        <v>408.13862499999999</v>
      </c>
      <c r="BO1437" s="4">
        <f t="shared" si="267"/>
        <v>378.47399999999999</v>
      </c>
      <c r="BP1437" s="4">
        <f t="shared" si="268"/>
        <v>377.90978799999999</v>
      </c>
      <c r="BQ1437" s="4">
        <f t="shared" si="269"/>
        <v>525.62300000000005</v>
      </c>
      <c r="BR1437" s="4">
        <f t="shared" si="270"/>
        <v>0</v>
      </c>
      <c r="BS1437" s="4">
        <f t="shared" si="271"/>
        <v>1360.335</v>
      </c>
      <c r="BT1437" s="4">
        <f t="shared" si="272"/>
        <v>0</v>
      </c>
      <c r="BU1437" s="4">
        <f t="shared" si="273"/>
        <v>1360.3340000000001</v>
      </c>
      <c r="BV1437" s="4">
        <f t="shared" si="274"/>
        <v>0</v>
      </c>
      <c r="BW1437" s="4">
        <f t="shared" si="275"/>
        <v>4036.365256</v>
      </c>
      <c r="BX1437" s="4">
        <f t="shared" si="276"/>
        <v>786.04841299999998</v>
      </c>
    </row>
    <row r="1438" spans="1:76" x14ac:dyDescent="0.25">
      <c r="A1438">
        <v>16</v>
      </c>
      <c r="B1438" t="s">
        <v>60</v>
      </c>
      <c r="C1438" t="s">
        <v>61</v>
      </c>
      <c r="D1438">
        <v>2021</v>
      </c>
      <c r="E1438" t="s">
        <v>62</v>
      </c>
      <c r="F1438" t="s">
        <v>63</v>
      </c>
      <c r="G1438">
        <v>2</v>
      </c>
      <c r="H1438" t="s">
        <v>64</v>
      </c>
      <c r="I1438" t="s">
        <v>3574</v>
      </c>
      <c r="J1438" t="s">
        <v>2561</v>
      </c>
      <c r="K1438" t="s">
        <v>2562</v>
      </c>
      <c r="L1438" t="s">
        <v>3606</v>
      </c>
      <c r="M1438" t="s">
        <v>1444</v>
      </c>
      <c r="N1438" t="s">
        <v>3613</v>
      </c>
      <c r="O1438" t="s">
        <v>259</v>
      </c>
      <c r="P1438" t="s">
        <v>3612</v>
      </c>
      <c r="Q1438" t="s">
        <v>1445</v>
      </c>
      <c r="R1438" t="s">
        <v>3929</v>
      </c>
      <c r="S1438" t="s">
        <v>2563</v>
      </c>
      <c r="T1438">
        <v>14</v>
      </c>
      <c r="U1438">
        <v>3</v>
      </c>
      <c r="V1438" t="s">
        <v>2568</v>
      </c>
      <c r="W1438">
        <v>2</v>
      </c>
      <c r="X1438" t="s">
        <v>76</v>
      </c>
      <c r="Y1438">
        <v>1</v>
      </c>
      <c r="Z1438" t="s">
        <v>73</v>
      </c>
      <c r="AA1438">
        <v>1</v>
      </c>
      <c r="AB1438" s="2">
        <v>100</v>
      </c>
      <c r="AC1438" s="2">
        <v>100</v>
      </c>
      <c r="AD1438" s="2">
        <v>100</v>
      </c>
      <c r="AE1438" s="2">
        <v>100</v>
      </c>
      <c r="AF1438" s="2">
        <v>100</v>
      </c>
      <c r="AG1438" s="2">
        <v>100</v>
      </c>
      <c r="AH1438" s="2">
        <v>100</v>
      </c>
      <c r="AI1438" s="2">
        <v>0</v>
      </c>
      <c r="AJ1438" s="2">
        <v>0</v>
      </c>
      <c r="AK1438" s="2">
        <v>100</v>
      </c>
      <c r="AL1438" s="2">
        <v>0</v>
      </c>
      <c r="AM1438" s="2">
        <v>0</v>
      </c>
      <c r="AN1438" s="2">
        <v>100</v>
      </c>
      <c r="AO1438" s="2">
        <v>0</v>
      </c>
      <c r="AP1438" s="2">
        <v>0</v>
      </c>
      <c r="AQ1438" s="2" t="s">
        <v>77</v>
      </c>
      <c r="AR1438" s="2" t="s">
        <v>77</v>
      </c>
      <c r="AS1438" s="2" t="s">
        <v>77</v>
      </c>
      <c r="AT1438" s="3">
        <v>40887343</v>
      </c>
      <c r="AU1438" s="3">
        <v>40543573</v>
      </c>
      <c r="AV1438" s="2">
        <v>99.14</v>
      </c>
      <c r="AW1438" s="3">
        <v>69898000</v>
      </c>
      <c r="AX1438" s="3">
        <v>69794150</v>
      </c>
      <c r="AY1438" s="2">
        <v>99.84</v>
      </c>
      <c r="AZ1438" s="3">
        <v>99942000</v>
      </c>
      <c r="BA1438" s="3">
        <v>0</v>
      </c>
      <c r="BB1438" s="2">
        <v>0</v>
      </c>
      <c r="BC1438" s="3">
        <v>447523000</v>
      </c>
      <c r="BD1438" s="3">
        <v>0</v>
      </c>
      <c r="BE1438" s="2">
        <v>0</v>
      </c>
      <c r="BF1438" s="3">
        <v>447523000</v>
      </c>
      <c r="BG1438" s="3">
        <v>0</v>
      </c>
      <c r="BH1438" s="2">
        <v>0</v>
      </c>
      <c r="BI1438" s="3">
        <v>1105773343</v>
      </c>
      <c r="BJ1438" s="3">
        <v>110337723</v>
      </c>
      <c r="BK1438" s="2">
        <v>9.98</v>
      </c>
      <c r="BL1438" t="s">
        <v>2569</v>
      </c>
      <c r="BM1438" s="4">
        <f t="shared" si="265"/>
        <v>40.887343000000001</v>
      </c>
      <c r="BN1438" s="4">
        <f t="shared" si="266"/>
        <v>40.543573000000002</v>
      </c>
      <c r="BO1438" s="4">
        <f t="shared" si="267"/>
        <v>69.897999999999996</v>
      </c>
      <c r="BP1438" s="4">
        <f t="shared" si="268"/>
        <v>69.794150000000002</v>
      </c>
      <c r="BQ1438" s="4">
        <f t="shared" si="269"/>
        <v>99.941999999999993</v>
      </c>
      <c r="BR1438" s="4">
        <f t="shared" si="270"/>
        <v>0</v>
      </c>
      <c r="BS1438" s="4">
        <f t="shared" si="271"/>
        <v>447.52300000000002</v>
      </c>
      <c r="BT1438" s="4">
        <f t="shared" si="272"/>
        <v>0</v>
      </c>
      <c r="BU1438" s="4">
        <f t="shared" si="273"/>
        <v>447.52300000000002</v>
      </c>
      <c r="BV1438" s="4">
        <f t="shared" si="274"/>
        <v>0</v>
      </c>
      <c r="BW1438" s="4">
        <f t="shared" si="275"/>
        <v>1105.7733430000001</v>
      </c>
      <c r="BX1438" s="4">
        <f t="shared" si="276"/>
        <v>110.33772300000001</v>
      </c>
    </row>
    <row r="1439" spans="1:76" x14ac:dyDescent="0.25">
      <c r="A1439">
        <v>16</v>
      </c>
      <c r="B1439" t="s">
        <v>60</v>
      </c>
      <c r="C1439" t="s">
        <v>61</v>
      </c>
      <c r="D1439">
        <v>2021</v>
      </c>
      <c r="E1439" t="s">
        <v>62</v>
      </c>
      <c r="F1439" t="s">
        <v>63</v>
      </c>
      <c r="G1439">
        <v>2</v>
      </c>
      <c r="H1439" t="s">
        <v>64</v>
      </c>
      <c r="I1439" t="s">
        <v>3574</v>
      </c>
      <c r="J1439" t="s">
        <v>2561</v>
      </c>
      <c r="K1439" t="s">
        <v>2562</v>
      </c>
      <c r="L1439" t="s">
        <v>3606</v>
      </c>
      <c r="M1439" t="s">
        <v>1444</v>
      </c>
      <c r="N1439" t="s">
        <v>3613</v>
      </c>
      <c r="O1439" t="s">
        <v>259</v>
      </c>
      <c r="P1439" t="s">
        <v>3612</v>
      </c>
      <c r="Q1439" t="s">
        <v>1445</v>
      </c>
      <c r="R1439" t="s">
        <v>3929</v>
      </c>
      <c r="S1439" t="s">
        <v>2563</v>
      </c>
      <c r="T1439">
        <v>14</v>
      </c>
      <c r="U1439">
        <v>4</v>
      </c>
      <c r="V1439" t="s">
        <v>2570</v>
      </c>
      <c r="W1439">
        <v>2</v>
      </c>
      <c r="X1439" t="s">
        <v>76</v>
      </c>
      <c r="Y1439">
        <v>1</v>
      </c>
      <c r="Z1439" t="s">
        <v>73</v>
      </c>
      <c r="AA1439">
        <v>1</v>
      </c>
      <c r="AB1439" s="2">
        <v>100</v>
      </c>
      <c r="AC1439" s="2">
        <v>100</v>
      </c>
      <c r="AD1439" s="2">
        <v>100</v>
      </c>
      <c r="AE1439" s="2">
        <v>100</v>
      </c>
      <c r="AF1439" s="2">
        <v>100</v>
      </c>
      <c r="AG1439" s="2">
        <v>100</v>
      </c>
      <c r="AH1439" s="2">
        <v>100</v>
      </c>
      <c r="AI1439" s="2">
        <v>0</v>
      </c>
      <c r="AJ1439" s="2">
        <v>0</v>
      </c>
      <c r="AK1439" s="2">
        <v>100</v>
      </c>
      <c r="AL1439" s="2">
        <v>0</v>
      </c>
      <c r="AM1439" s="2">
        <v>0</v>
      </c>
      <c r="AN1439" s="2">
        <v>100</v>
      </c>
      <c r="AO1439" s="2">
        <v>0</v>
      </c>
      <c r="AP1439" s="2">
        <v>0</v>
      </c>
      <c r="AQ1439" s="2" t="s">
        <v>77</v>
      </c>
      <c r="AR1439" s="2" t="s">
        <v>77</v>
      </c>
      <c r="AS1439" s="2" t="s">
        <v>77</v>
      </c>
      <c r="AT1439" s="3">
        <v>888618262</v>
      </c>
      <c r="AU1439" s="3">
        <v>881146965</v>
      </c>
      <c r="AV1439" s="2">
        <v>99.16</v>
      </c>
      <c r="AW1439" s="3">
        <v>780815000</v>
      </c>
      <c r="AX1439" s="3">
        <v>779651724</v>
      </c>
      <c r="AY1439" s="2">
        <v>99.85</v>
      </c>
      <c r="AZ1439" s="3">
        <v>621864000</v>
      </c>
      <c r="BA1439" s="3">
        <v>0</v>
      </c>
      <c r="BB1439" s="2">
        <v>0</v>
      </c>
      <c r="BC1439" s="3">
        <v>2136531000</v>
      </c>
      <c r="BD1439" s="3">
        <v>0</v>
      </c>
      <c r="BE1439" s="2">
        <v>0</v>
      </c>
      <c r="BF1439" s="3">
        <v>2136530000</v>
      </c>
      <c r="BG1439" s="3">
        <v>0</v>
      </c>
      <c r="BH1439" s="2">
        <v>0</v>
      </c>
      <c r="BI1439" s="3">
        <v>6564358262</v>
      </c>
      <c r="BJ1439" s="3">
        <v>1660798689</v>
      </c>
      <c r="BK1439" s="2">
        <v>25.3</v>
      </c>
      <c r="BL1439" t="s">
        <v>2571</v>
      </c>
      <c r="BM1439" s="4">
        <f t="shared" si="265"/>
        <v>888.61826199999996</v>
      </c>
      <c r="BN1439" s="4">
        <f t="shared" si="266"/>
        <v>881.14696500000002</v>
      </c>
      <c r="BO1439" s="4">
        <f t="shared" si="267"/>
        <v>780.81500000000005</v>
      </c>
      <c r="BP1439" s="4">
        <f t="shared" si="268"/>
        <v>779.65172399999994</v>
      </c>
      <c r="BQ1439" s="4">
        <f t="shared" si="269"/>
        <v>621.86400000000003</v>
      </c>
      <c r="BR1439" s="4">
        <f t="shared" si="270"/>
        <v>0</v>
      </c>
      <c r="BS1439" s="4">
        <f t="shared" si="271"/>
        <v>2136.5309999999999</v>
      </c>
      <c r="BT1439" s="4">
        <f t="shared" si="272"/>
        <v>0</v>
      </c>
      <c r="BU1439" s="4">
        <f t="shared" si="273"/>
        <v>2136.5300000000002</v>
      </c>
      <c r="BV1439" s="4">
        <f t="shared" si="274"/>
        <v>0</v>
      </c>
      <c r="BW1439" s="4">
        <f t="shared" si="275"/>
        <v>6564.3582619999997</v>
      </c>
      <c r="BX1439" s="4">
        <f t="shared" si="276"/>
        <v>1660.798689</v>
      </c>
    </row>
    <row r="1440" spans="1:76" x14ac:dyDescent="0.25">
      <c r="A1440">
        <v>16</v>
      </c>
      <c r="B1440" t="s">
        <v>60</v>
      </c>
      <c r="C1440" t="s">
        <v>61</v>
      </c>
      <c r="D1440">
        <v>2021</v>
      </c>
      <c r="E1440" t="s">
        <v>62</v>
      </c>
      <c r="F1440" t="s">
        <v>63</v>
      </c>
      <c r="G1440">
        <v>2</v>
      </c>
      <c r="H1440" t="s">
        <v>64</v>
      </c>
      <c r="I1440" t="s">
        <v>3574</v>
      </c>
      <c r="J1440" t="s">
        <v>2561</v>
      </c>
      <c r="K1440" t="s">
        <v>2562</v>
      </c>
      <c r="L1440" t="s">
        <v>3606</v>
      </c>
      <c r="M1440" t="s">
        <v>1444</v>
      </c>
      <c r="N1440" t="s">
        <v>3613</v>
      </c>
      <c r="O1440" t="s">
        <v>259</v>
      </c>
      <c r="P1440" t="s">
        <v>3612</v>
      </c>
      <c r="Q1440" t="s">
        <v>1445</v>
      </c>
      <c r="R1440" t="s">
        <v>3930</v>
      </c>
      <c r="S1440" t="s">
        <v>2572</v>
      </c>
      <c r="T1440">
        <v>13</v>
      </c>
      <c r="U1440">
        <v>1</v>
      </c>
      <c r="V1440" t="s">
        <v>2573</v>
      </c>
      <c r="W1440">
        <v>2</v>
      </c>
      <c r="X1440" t="s">
        <v>76</v>
      </c>
      <c r="Y1440">
        <v>1</v>
      </c>
      <c r="Z1440" t="s">
        <v>73</v>
      </c>
      <c r="AA1440">
        <v>1</v>
      </c>
      <c r="AB1440" s="2">
        <v>100</v>
      </c>
      <c r="AC1440" s="2">
        <v>100</v>
      </c>
      <c r="AD1440" s="2">
        <v>100</v>
      </c>
      <c r="AE1440" s="2">
        <v>100</v>
      </c>
      <c r="AF1440" s="2">
        <v>100</v>
      </c>
      <c r="AG1440" s="2">
        <v>100</v>
      </c>
      <c r="AH1440" s="2">
        <v>100</v>
      </c>
      <c r="AI1440" s="2">
        <v>0</v>
      </c>
      <c r="AJ1440" s="2">
        <v>0</v>
      </c>
      <c r="AK1440" s="2">
        <v>100</v>
      </c>
      <c r="AL1440" s="2">
        <v>0</v>
      </c>
      <c r="AM1440" s="2">
        <v>0</v>
      </c>
      <c r="AN1440" s="2">
        <v>100</v>
      </c>
      <c r="AO1440" s="2">
        <v>0</v>
      </c>
      <c r="AP1440" s="2">
        <v>0</v>
      </c>
      <c r="AQ1440" s="2" t="s">
        <v>77</v>
      </c>
      <c r="AR1440" s="2" t="s">
        <v>77</v>
      </c>
      <c r="AS1440" s="2" t="s">
        <v>77</v>
      </c>
      <c r="AT1440" s="3">
        <v>10452003387</v>
      </c>
      <c r="AU1440" s="3">
        <v>10284775877</v>
      </c>
      <c r="AV1440" s="2">
        <v>98.4</v>
      </c>
      <c r="AW1440" s="3">
        <v>12095231236</v>
      </c>
      <c r="AX1440" s="3">
        <v>12095231200</v>
      </c>
      <c r="AY1440" s="2">
        <v>100</v>
      </c>
      <c r="AZ1440" s="3">
        <v>14386479000</v>
      </c>
      <c r="BA1440" s="3">
        <v>0</v>
      </c>
      <c r="BB1440" s="2">
        <v>0</v>
      </c>
      <c r="BC1440" s="3">
        <v>8874553000</v>
      </c>
      <c r="BD1440" s="3">
        <v>0</v>
      </c>
      <c r="BE1440" s="2">
        <v>0</v>
      </c>
      <c r="BF1440" s="3">
        <v>8887133000</v>
      </c>
      <c r="BG1440" s="3">
        <v>0</v>
      </c>
      <c r="BH1440" s="2">
        <v>0</v>
      </c>
      <c r="BI1440" s="3">
        <v>54695399623</v>
      </c>
      <c r="BJ1440" s="3">
        <v>22380007077</v>
      </c>
      <c r="BK1440" s="2">
        <v>40.92</v>
      </c>
      <c r="BL1440" t="s">
        <v>2574</v>
      </c>
      <c r="BM1440" s="4">
        <f t="shared" si="265"/>
        <v>10452.003387000001</v>
      </c>
      <c r="BN1440" s="4">
        <f t="shared" si="266"/>
        <v>10284.775877</v>
      </c>
      <c r="BO1440" s="4">
        <f t="shared" si="267"/>
        <v>12095.231236</v>
      </c>
      <c r="BP1440" s="4">
        <f t="shared" si="268"/>
        <v>12095.2312</v>
      </c>
      <c r="BQ1440" s="4">
        <f t="shared" si="269"/>
        <v>14386.478999999999</v>
      </c>
      <c r="BR1440" s="4">
        <f t="shared" si="270"/>
        <v>0</v>
      </c>
      <c r="BS1440" s="4">
        <f t="shared" si="271"/>
        <v>8874.5529999999999</v>
      </c>
      <c r="BT1440" s="4">
        <f t="shared" si="272"/>
        <v>0</v>
      </c>
      <c r="BU1440" s="4">
        <f t="shared" si="273"/>
        <v>8887.1329999999998</v>
      </c>
      <c r="BV1440" s="4">
        <f t="shared" si="274"/>
        <v>0</v>
      </c>
      <c r="BW1440" s="4">
        <f t="shared" si="275"/>
        <v>54695.399623000005</v>
      </c>
      <c r="BX1440" s="4">
        <f t="shared" si="276"/>
        <v>22380.007077000002</v>
      </c>
    </row>
    <row r="1441" spans="1:76" x14ac:dyDescent="0.25">
      <c r="A1441">
        <v>16</v>
      </c>
      <c r="B1441" t="s">
        <v>60</v>
      </c>
      <c r="C1441" t="s">
        <v>61</v>
      </c>
      <c r="D1441">
        <v>2021</v>
      </c>
      <c r="E1441" t="s">
        <v>62</v>
      </c>
      <c r="F1441" t="s">
        <v>63</v>
      </c>
      <c r="G1441">
        <v>2</v>
      </c>
      <c r="H1441" t="s">
        <v>64</v>
      </c>
      <c r="I1441" t="s">
        <v>3574</v>
      </c>
      <c r="J1441" t="s">
        <v>2561</v>
      </c>
      <c r="K1441" t="s">
        <v>2562</v>
      </c>
      <c r="L1441" t="s">
        <v>3606</v>
      </c>
      <c r="M1441" t="s">
        <v>1444</v>
      </c>
      <c r="N1441" t="s">
        <v>3613</v>
      </c>
      <c r="O1441" t="s">
        <v>259</v>
      </c>
      <c r="P1441" t="s">
        <v>3612</v>
      </c>
      <c r="Q1441" t="s">
        <v>1445</v>
      </c>
      <c r="R1441" t="s">
        <v>3930</v>
      </c>
      <c r="S1441" t="s">
        <v>2572</v>
      </c>
      <c r="T1441">
        <v>13</v>
      </c>
      <c r="U1441">
        <v>2</v>
      </c>
      <c r="V1441" t="s">
        <v>2575</v>
      </c>
      <c r="W1441">
        <v>2</v>
      </c>
      <c r="X1441" t="s">
        <v>76</v>
      </c>
      <c r="Y1441">
        <v>1</v>
      </c>
      <c r="Z1441" t="s">
        <v>73</v>
      </c>
      <c r="AA1441">
        <v>1</v>
      </c>
      <c r="AB1441" s="2">
        <v>100</v>
      </c>
      <c r="AC1441" s="2">
        <v>100</v>
      </c>
      <c r="AD1441" s="2">
        <v>100</v>
      </c>
      <c r="AE1441" s="2">
        <v>100</v>
      </c>
      <c r="AF1441" s="2">
        <v>100</v>
      </c>
      <c r="AG1441" s="2">
        <v>100</v>
      </c>
      <c r="AH1441" s="2">
        <v>100</v>
      </c>
      <c r="AI1441" s="2">
        <v>0</v>
      </c>
      <c r="AJ1441" s="2">
        <v>0</v>
      </c>
      <c r="AK1441" s="2">
        <v>100</v>
      </c>
      <c r="AL1441" s="2">
        <v>0</v>
      </c>
      <c r="AM1441" s="2">
        <v>0</v>
      </c>
      <c r="AN1441" s="2">
        <v>100</v>
      </c>
      <c r="AO1441" s="2">
        <v>0</v>
      </c>
      <c r="AP1441" s="2">
        <v>0</v>
      </c>
      <c r="AQ1441" s="2" t="s">
        <v>77</v>
      </c>
      <c r="AR1441" s="2" t="s">
        <v>77</v>
      </c>
      <c r="AS1441" s="2" t="s">
        <v>77</v>
      </c>
      <c r="AT1441" s="3">
        <v>3079339254</v>
      </c>
      <c r="AU1441" s="3">
        <v>3077153127</v>
      </c>
      <c r="AV1441" s="2">
        <v>99.93</v>
      </c>
      <c r="AW1441" s="3">
        <v>4021268000</v>
      </c>
      <c r="AX1441" s="3">
        <v>3916302632</v>
      </c>
      <c r="AY1441" s="2">
        <v>97.39</v>
      </c>
      <c r="AZ1441" s="3">
        <v>4613773000</v>
      </c>
      <c r="BA1441" s="3">
        <v>0</v>
      </c>
      <c r="BB1441" s="2">
        <v>0</v>
      </c>
      <c r="BC1441" s="3">
        <v>7291683000</v>
      </c>
      <c r="BD1441" s="3">
        <v>0</v>
      </c>
      <c r="BE1441" s="2">
        <v>0</v>
      </c>
      <c r="BF1441" s="3">
        <v>7510434000</v>
      </c>
      <c r="BG1441" s="3">
        <v>0</v>
      </c>
      <c r="BH1441" s="2">
        <v>0</v>
      </c>
      <c r="BI1441" s="3">
        <v>26516497254</v>
      </c>
      <c r="BJ1441" s="3">
        <v>6993455759</v>
      </c>
      <c r="BK1441" s="2">
        <v>26.37</v>
      </c>
      <c r="BM1441" s="4">
        <f t="shared" si="265"/>
        <v>3079.339254</v>
      </c>
      <c r="BN1441" s="4">
        <f t="shared" si="266"/>
        <v>3077.153127</v>
      </c>
      <c r="BO1441" s="4">
        <f t="shared" si="267"/>
        <v>4021.268</v>
      </c>
      <c r="BP1441" s="4">
        <f t="shared" si="268"/>
        <v>3916.3026319999999</v>
      </c>
      <c r="BQ1441" s="4">
        <f t="shared" si="269"/>
        <v>4613.7730000000001</v>
      </c>
      <c r="BR1441" s="4">
        <f t="shared" si="270"/>
        <v>0</v>
      </c>
      <c r="BS1441" s="4">
        <f t="shared" si="271"/>
        <v>7291.683</v>
      </c>
      <c r="BT1441" s="4">
        <f t="shared" si="272"/>
        <v>0</v>
      </c>
      <c r="BU1441" s="4">
        <f t="shared" si="273"/>
        <v>7510.4340000000002</v>
      </c>
      <c r="BV1441" s="4">
        <f t="shared" si="274"/>
        <v>0</v>
      </c>
      <c r="BW1441" s="4">
        <f t="shared" si="275"/>
        <v>26516.497254000002</v>
      </c>
      <c r="BX1441" s="4">
        <f t="shared" si="276"/>
        <v>6993.4557590000004</v>
      </c>
    </row>
    <row r="1442" spans="1:76" x14ac:dyDescent="0.25">
      <c r="A1442">
        <v>16</v>
      </c>
      <c r="B1442" t="s">
        <v>60</v>
      </c>
      <c r="C1442" t="s">
        <v>61</v>
      </c>
      <c r="D1442">
        <v>2021</v>
      </c>
      <c r="E1442" t="s">
        <v>62</v>
      </c>
      <c r="F1442" t="s">
        <v>63</v>
      </c>
      <c r="G1442">
        <v>2</v>
      </c>
      <c r="H1442" t="s">
        <v>64</v>
      </c>
      <c r="I1442" t="s">
        <v>3574</v>
      </c>
      <c r="J1442" t="s">
        <v>2561</v>
      </c>
      <c r="K1442" t="s">
        <v>2562</v>
      </c>
      <c r="L1442" t="s">
        <v>3606</v>
      </c>
      <c r="M1442" t="s">
        <v>1444</v>
      </c>
      <c r="N1442" t="s">
        <v>3613</v>
      </c>
      <c r="O1442" t="s">
        <v>259</v>
      </c>
      <c r="P1442" t="s">
        <v>3612</v>
      </c>
      <c r="Q1442" t="s">
        <v>1445</v>
      </c>
      <c r="R1442" t="s">
        <v>3930</v>
      </c>
      <c r="S1442" t="s">
        <v>2572</v>
      </c>
      <c r="T1442">
        <v>13</v>
      </c>
      <c r="U1442">
        <v>3</v>
      </c>
      <c r="V1442" t="s">
        <v>2576</v>
      </c>
      <c r="W1442">
        <v>2</v>
      </c>
      <c r="X1442" t="s">
        <v>76</v>
      </c>
      <c r="Y1442">
        <v>1</v>
      </c>
      <c r="Z1442" t="s">
        <v>73</v>
      </c>
      <c r="AA1442">
        <v>1</v>
      </c>
      <c r="AB1442" s="2">
        <v>100</v>
      </c>
      <c r="AC1442" s="2">
        <v>100</v>
      </c>
      <c r="AD1442" s="2">
        <v>100</v>
      </c>
      <c r="AE1442" s="2">
        <v>100</v>
      </c>
      <c r="AF1442" s="2">
        <v>100</v>
      </c>
      <c r="AG1442" s="2">
        <v>100</v>
      </c>
      <c r="AH1442" s="2">
        <v>100</v>
      </c>
      <c r="AI1442" s="2">
        <v>0</v>
      </c>
      <c r="AJ1442" s="2">
        <v>0</v>
      </c>
      <c r="AK1442" s="2">
        <v>100</v>
      </c>
      <c r="AL1442" s="2">
        <v>0</v>
      </c>
      <c r="AM1442" s="2">
        <v>0</v>
      </c>
      <c r="AN1442" s="2">
        <v>100</v>
      </c>
      <c r="AO1442" s="2">
        <v>0</v>
      </c>
      <c r="AP1442" s="2">
        <v>0</v>
      </c>
      <c r="AQ1442" s="2" t="s">
        <v>77</v>
      </c>
      <c r="AR1442" s="2" t="s">
        <v>77</v>
      </c>
      <c r="AS1442" s="2" t="s">
        <v>77</v>
      </c>
      <c r="AT1442" s="3">
        <v>8449534620</v>
      </c>
      <c r="AU1442" s="3">
        <v>8263752431</v>
      </c>
      <c r="AV1442" s="2">
        <v>97.8</v>
      </c>
      <c r="AW1442" s="3">
        <v>11601734000</v>
      </c>
      <c r="AX1442" s="3">
        <v>11601673377</v>
      </c>
      <c r="AY1442" s="2">
        <v>100</v>
      </c>
      <c r="AZ1442" s="3">
        <v>11861748000</v>
      </c>
      <c r="BA1442" s="3">
        <v>0</v>
      </c>
      <c r="BB1442" s="2">
        <v>0</v>
      </c>
      <c r="BC1442" s="3">
        <v>18570764000</v>
      </c>
      <c r="BD1442" s="3">
        <v>0</v>
      </c>
      <c r="BE1442" s="2">
        <v>0</v>
      </c>
      <c r="BF1442" s="3">
        <v>17339433000</v>
      </c>
      <c r="BG1442" s="3">
        <v>0</v>
      </c>
      <c r="BH1442" s="2">
        <v>0</v>
      </c>
      <c r="BI1442" s="3">
        <v>67823213620</v>
      </c>
      <c r="BJ1442" s="3">
        <v>19865425808</v>
      </c>
      <c r="BK1442" s="2">
        <v>29.29</v>
      </c>
      <c r="BM1442" s="4">
        <f t="shared" si="265"/>
        <v>8449.5346200000004</v>
      </c>
      <c r="BN1442" s="4">
        <f t="shared" si="266"/>
        <v>8263.7524310000008</v>
      </c>
      <c r="BO1442" s="4">
        <f t="shared" si="267"/>
        <v>11601.734</v>
      </c>
      <c r="BP1442" s="4">
        <f t="shared" si="268"/>
        <v>11601.673376999999</v>
      </c>
      <c r="BQ1442" s="4">
        <f t="shared" si="269"/>
        <v>11861.748</v>
      </c>
      <c r="BR1442" s="4">
        <f t="shared" si="270"/>
        <v>0</v>
      </c>
      <c r="BS1442" s="4">
        <f t="shared" si="271"/>
        <v>18570.763999999999</v>
      </c>
      <c r="BT1442" s="4">
        <f t="shared" si="272"/>
        <v>0</v>
      </c>
      <c r="BU1442" s="4">
        <f t="shared" si="273"/>
        <v>17339.433000000001</v>
      </c>
      <c r="BV1442" s="4">
        <f t="shared" si="274"/>
        <v>0</v>
      </c>
      <c r="BW1442" s="4">
        <f t="shared" si="275"/>
        <v>67823.21362000001</v>
      </c>
      <c r="BX1442" s="4">
        <f t="shared" si="276"/>
        <v>19865.425808</v>
      </c>
    </row>
    <row r="1443" spans="1:76" x14ac:dyDescent="0.25">
      <c r="A1443">
        <v>16</v>
      </c>
      <c r="B1443" t="s">
        <v>60</v>
      </c>
      <c r="C1443" t="s">
        <v>61</v>
      </c>
      <c r="D1443">
        <v>2021</v>
      </c>
      <c r="E1443" t="s">
        <v>62</v>
      </c>
      <c r="F1443" t="s">
        <v>63</v>
      </c>
      <c r="G1443">
        <v>2</v>
      </c>
      <c r="H1443" t="s">
        <v>64</v>
      </c>
      <c r="I1443" t="s">
        <v>3574</v>
      </c>
      <c r="J1443" t="s">
        <v>2561</v>
      </c>
      <c r="K1443" t="s">
        <v>2562</v>
      </c>
      <c r="L1443" t="s">
        <v>3606</v>
      </c>
      <c r="M1443" t="s">
        <v>1444</v>
      </c>
      <c r="N1443" t="s">
        <v>3613</v>
      </c>
      <c r="O1443" t="s">
        <v>259</v>
      </c>
      <c r="P1443" t="s">
        <v>3630</v>
      </c>
      <c r="Q1443" t="s">
        <v>602</v>
      </c>
      <c r="R1443" t="s">
        <v>3931</v>
      </c>
      <c r="S1443" t="s">
        <v>2577</v>
      </c>
      <c r="T1443">
        <v>12</v>
      </c>
      <c r="U1443">
        <v>1</v>
      </c>
      <c r="V1443" t="s">
        <v>2578</v>
      </c>
      <c r="W1443">
        <v>3</v>
      </c>
      <c r="X1443" t="s">
        <v>138</v>
      </c>
      <c r="Y1443">
        <v>1</v>
      </c>
      <c r="Z1443" t="s">
        <v>73</v>
      </c>
      <c r="AA1443">
        <v>1</v>
      </c>
      <c r="AB1443" s="2">
        <v>382</v>
      </c>
      <c r="AC1443" s="2">
        <v>385</v>
      </c>
      <c r="AD1443" s="2">
        <v>100.79</v>
      </c>
      <c r="AE1443" s="2">
        <v>1745</v>
      </c>
      <c r="AF1443" s="2">
        <v>1780</v>
      </c>
      <c r="AG1443" s="2">
        <v>102.01</v>
      </c>
      <c r="AH1443" s="2">
        <v>4029</v>
      </c>
      <c r="AI1443" s="2">
        <v>0</v>
      </c>
      <c r="AJ1443" s="2">
        <v>0</v>
      </c>
      <c r="AK1443" s="2">
        <v>6303</v>
      </c>
      <c r="AL1443" s="2">
        <v>0</v>
      </c>
      <c r="AM1443" s="2">
        <v>0</v>
      </c>
      <c r="AN1443" s="2">
        <v>7000</v>
      </c>
      <c r="AO1443" s="2">
        <v>0</v>
      </c>
      <c r="AP1443" s="2">
        <v>0</v>
      </c>
      <c r="AQ1443" s="2" t="s">
        <v>77</v>
      </c>
      <c r="AR1443" s="2" t="s">
        <v>77</v>
      </c>
      <c r="AS1443" s="2" t="s">
        <v>77</v>
      </c>
      <c r="AT1443" s="3">
        <v>11001525659</v>
      </c>
      <c r="AU1443" s="3">
        <v>9748109294</v>
      </c>
      <c r="AV1443" s="2">
        <v>88.61</v>
      </c>
      <c r="AW1443" s="3">
        <v>27734781764</v>
      </c>
      <c r="AX1443" s="3">
        <v>27394737027</v>
      </c>
      <c r="AY1443" s="2">
        <v>98.77</v>
      </c>
      <c r="AZ1443" s="3">
        <v>31088000000</v>
      </c>
      <c r="BA1443" s="3">
        <v>0</v>
      </c>
      <c r="BB1443" s="2">
        <v>0</v>
      </c>
      <c r="BC1443" s="3">
        <v>38492856000</v>
      </c>
      <c r="BD1443" s="3">
        <v>0</v>
      </c>
      <c r="BE1443" s="2">
        <v>0</v>
      </c>
      <c r="BF1443" s="3">
        <v>39758668000</v>
      </c>
      <c r="BG1443" s="3">
        <v>0</v>
      </c>
      <c r="BH1443" s="2">
        <v>0</v>
      </c>
      <c r="BI1443" s="3">
        <v>148075831423</v>
      </c>
      <c r="BJ1443" s="3">
        <v>37142846321</v>
      </c>
      <c r="BK1443" s="2">
        <v>25.08</v>
      </c>
      <c r="BL1443" t="s">
        <v>2579</v>
      </c>
      <c r="BM1443" s="4">
        <f t="shared" si="265"/>
        <v>11001.525659000001</v>
      </c>
      <c r="BN1443" s="4">
        <f t="shared" si="266"/>
        <v>9748.1092939999999</v>
      </c>
      <c r="BO1443" s="4">
        <f t="shared" si="267"/>
        <v>27734.781763999999</v>
      </c>
      <c r="BP1443" s="4">
        <f t="shared" si="268"/>
        <v>27394.737026999999</v>
      </c>
      <c r="BQ1443" s="4">
        <f t="shared" si="269"/>
        <v>31088</v>
      </c>
      <c r="BR1443" s="4">
        <f t="shared" si="270"/>
        <v>0</v>
      </c>
      <c r="BS1443" s="4">
        <f t="shared" si="271"/>
        <v>38492.856</v>
      </c>
      <c r="BT1443" s="4">
        <f t="shared" si="272"/>
        <v>0</v>
      </c>
      <c r="BU1443" s="4">
        <f t="shared" si="273"/>
        <v>39758.667999999998</v>
      </c>
      <c r="BV1443" s="4">
        <f t="shared" si="274"/>
        <v>0</v>
      </c>
      <c r="BW1443" s="4">
        <f t="shared" si="275"/>
        <v>148075.831423</v>
      </c>
      <c r="BX1443" s="4">
        <f t="shared" si="276"/>
        <v>37142.846320999997</v>
      </c>
    </row>
    <row r="1444" spans="1:76" x14ac:dyDescent="0.25">
      <c r="A1444">
        <v>16</v>
      </c>
      <c r="B1444" t="s">
        <v>60</v>
      </c>
      <c r="C1444" t="s">
        <v>61</v>
      </c>
      <c r="D1444">
        <v>2021</v>
      </c>
      <c r="E1444" t="s">
        <v>62</v>
      </c>
      <c r="F1444" t="s">
        <v>63</v>
      </c>
      <c r="G1444">
        <v>2</v>
      </c>
      <c r="H1444" t="s">
        <v>64</v>
      </c>
      <c r="I1444" t="s">
        <v>3575</v>
      </c>
      <c r="J1444" t="s">
        <v>2580</v>
      </c>
      <c r="K1444" t="s">
        <v>2581</v>
      </c>
      <c r="L1444" t="s">
        <v>3603</v>
      </c>
      <c r="M1444" t="s">
        <v>1073</v>
      </c>
      <c r="N1444" t="s">
        <v>3613</v>
      </c>
      <c r="O1444" t="s">
        <v>259</v>
      </c>
      <c r="P1444" t="s">
        <v>3639</v>
      </c>
      <c r="Q1444" t="s">
        <v>967</v>
      </c>
      <c r="R1444" t="s">
        <v>3932</v>
      </c>
      <c r="S1444" t="s">
        <v>2582</v>
      </c>
      <c r="T1444">
        <v>20</v>
      </c>
      <c r="U1444">
        <v>1</v>
      </c>
      <c r="V1444" t="s">
        <v>2583</v>
      </c>
      <c r="W1444">
        <v>1</v>
      </c>
      <c r="X1444" t="s">
        <v>72</v>
      </c>
      <c r="Y1444">
        <v>1</v>
      </c>
      <c r="Z1444" t="s">
        <v>73</v>
      </c>
      <c r="AA1444">
        <v>1</v>
      </c>
      <c r="AB1444" s="2">
        <v>167</v>
      </c>
      <c r="AC1444" s="2">
        <v>167</v>
      </c>
      <c r="AD1444" s="2">
        <v>100</v>
      </c>
      <c r="AE1444" s="2">
        <v>246</v>
      </c>
      <c r="AF1444" s="2">
        <v>246</v>
      </c>
      <c r="AG1444" s="2">
        <v>100</v>
      </c>
      <c r="AH1444" s="2">
        <v>220</v>
      </c>
      <c r="AI1444" s="2">
        <v>0</v>
      </c>
      <c r="AJ1444" s="2">
        <v>0</v>
      </c>
      <c r="AK1444" s="2">
        <v>238</v>
      </c>
      <c r="AL1444" s="2">
        <v>0</v>
      </c>
      <c r="AM1444" s="2">
        <v>0</v>
      </c>
      <c r="AN1444" s="2">
        <v>329</v>
      </c>
      <c r="AO1444" s="2">
        <v>0</v>
      </c>
      <c r="AP1444" s="2">
        <v>0</v>
      </c>
      <c r="AQ1444" s="2">
        <v>1200</v>
      </c>
      <c r="AR1444" s="2">
        <v>413</v>
      </c>
      <c r="AS1444" s="2">
        <v>34.42</v>
      </c>
      <c r="AT1444" s="3">
        <v>743000000</v>
      </c>
      <c r="AU1444" s="3">
        <v>742999820</v>
      </c>
      <c r="AV1444" s="2">
        <v>100</v>
      </c>
      <c r="AW1444" s="3">
        <v>794875000</v>
      </c>
      <c r="AX1444" s="3">
        <v>794875000</v>
      </c>
      <c r="AY1444" s="2">
        <v>100</v>
      </c>
      <c r="AZ1444" s="3">
        <v>1030000000</v>
      </c>
      <c r="BA1444" s="3">
        <v>0</v>
      </c>
      <c r="BB1444" s="2">
        <v>0</v>
      </c>
      <c r="BC1444" s="3">
        <v>1100000000</v>
      </c>
      <c r="BD1444" s="3">
        <v>0</v>
      </c>
      <c r="BE1444" s="2">
        <v>0</v>
      </c>
      <c r="BF1444" s="3">
        <v>1877000000</v>
      </c>
      <c r="BG1444" s="3">
        <v>0</v>
      </c>
      <c r="BH1444" s="2">
        <v>0</v>
      </c>
      <c r="BI1444" s="3">
        <v>5544875000</v>
      </c>
      <c r="BJ1444" s="3">
        <v>1537874820</v>
      </c>
      <c r="BK1444" s="2">
        <v>27.74</v>
      </c>
      <c r="BM1444" s="4">
        <f t="shared" si="265"/>
        <v>743</v>
      </c>
      <c r="BN1444" s="4">
        <f t="shared" si="266"/>
        <v>742.99982</v>
      </c>
      <c r="BO1444" s="4">
        <f t="shared" si="267"/>
        <v>794.875</v>
      </c>
      <c r="BP1444" s="4">
        <f t="shared" si="268"/>
        <v>794.875</v>
      </c>
      <c r="BQ1444" s="4">
        <f t="shared" si="269"/>
        <v>1030</v>
      </c>
      <c r="BR1444" s="4">
        <f t="shared" si="270"/>
        <v>0</v>
      </c>
      <c r="BS1444" s="4">
        <f t="shared" si="271"/>
        <v>1100</v>
      </c>
      <c r="BT1444" s="4">
        <f t="shared" si="272"/>
        <v>0</v>
      </c>
      <c r="BU1444" s="4">
        <f t="shared" si="273"/>
        <v>1877</v>
      </c>
      <c r="BV1444" s="4">
        <f t="shared" si="274"/>
        <v>0</v>
      </c>
      <c r="BW1444" s="4">
        <f t="shared" si="275"/>
        <v>5544.875</v>
      </c>
      <c r="BX1444" s="4">
        <f t="shared" si="276"/>
        <v>1537.87482</v>
      </c>
    </row>
    <row r="1445" spans="1:76" x14ac:dyDescent="0.25">
      <c r="A1445">
        <v>16</v>
      </c>
      <c r="B1445" t="s">
        <v>60</v>
      </c>
      <c r="C1445" t="s">
        <v>61</v>
      </c>
      <c r="D1445">
        <v>2021</v>
      </c>
      <c r="E1445" t="s">
        <v>62</v>
      </c>
      <c r="F1445" t="s">
        <v>63</v>
      </c>
      <c r="G1445">
        <v>2</v>
      </c>
      <c r="H1445" t="s">
        <v>64</v>
      </c>
      <c r="I1445" t="s">
        <v>3575</v>
      </c>
      <c r="J1445" t="s">
        <v>2580</v>
      </c>
      <c r="K1445" t="s">
        <v>2581</v>
      </c>
      <c r="L1445" t="s">
        <v>3603</v>
      </c>
      <c r="M1445" t="s">
        <v>1073</v>
      </c>
      <c r="N1445" t="s">
        <v>3613</v>
      </c>
      <c r="O1445" t="s">
        <v>259</v>
      </c>
      <c r="P1445" t="s">
        <v>3639</v>
      </c>
      <c r="Q1445" t="s">
        <v>967</v>
      </c>
      <c r="R1445" t="s">
        <v>3932</v>
      </c>
      <c r="S1445" t="s">
        <v>2582</v>
      </c>
      <c r="T1445">
        <v>20</v>
      </c>
      <c r="U1445">
        <v>2</v>
      </c>
      <c r="V1445" t="s">
        <v>2584</v>
      </c>
      <c r="W1445">
        <v>1</v>
      </c>
      <c r="X1445" t="s">
        <v>72</v>
      </c>
      <c r="Y1445">
        <v>1</v>
      </c>
      <c r="Z1445" t="s">
        <v>73</v>
      </c>
      <c r="AA1445">
        <v>1</v>
      </c>
      <c r="AB1445" s="2">
        <v>0</v>
      </c>
      <c r="AC1445" s="2">
        <v>0</v>
      </c>
      <c r="AD1445" s="2">
        <v>0</v>
      </c>
      <c r="AE1445" s="2">
        <v>30</v>
      </c>
      <c r="AF1445" s="2">
        <v>30</v>
      </c>
      <c r="AG1445" s="2">
        <v>100</v>
      </c>
      <c r="AH1445" s="2">
        <v>30</v>
      </c>
      <c r="AI1445" s="2">
        <v>0</v>
      </c>
      <c r="AJ1445" s="2">
        <v>0</v>
      </c>
      <c r="AK1445" s="2">
        <v>30</v>
      </c>
      <c r="AL1445" s="2">
        <v>0</v>
      </c>
      <c r="AM1445" s="2">
        <v>0</v>
      </c>
      <c r="AN1445" s="2">
        <v>10</v>
      </c>
      <c r="AO1445" s="2">
        <v>0</v>
      </c>
      <c r="AP1445" s="2">
        <v>0</v>
      </c>
      <c r="AQ1445" s="2">
        <v>100</v>
      </c>
      <c r="AR1445" s="2">
        <v>30</v>
      </c>
      <c r="AS1445" s="2">
        <v>30</v>
      </c>
      <c r="AT1445" s="3">
        <v>0</v>
      </c>
      <c r="AU1445" s="3">
        <v>0</v>
      </c>
      <c r="AV1445" s="2">
        <v>0</v>
      </c>
      <c r="AW1445" s="3">
        <v>126314000</v>
      </c>
      <c r="AX1445" s="3">
        <v>126314000</v>
      </c>
      <c r="AY1445" s="2">
        <v>100</v>
      </c>
      <c r="AZ1445" s="3">
        <v>147400000</v>
      </c>
      <c r="BA1445" s="3">
        <v>0</v>
      </c>
      <c r="BB1445" s="2">
        <v>0</v>
      </c>
      <c r="BC1445" s="3">
        <v>100000000</v>
      </c>
      <c r="BD1445" s="3">
        <v>0</v>
      </c>
      <c r="BE1445" s="2">
        <v>0</v>
      </c>
      <c r="BF1445" s="3">
        <v>180000000</v>
      </c>
      <c r="BG1445" s="3">
        <v>0</v>
      </c>
      <c r="BH1445" s="2">
        <v>0</v>
      </c>
      <c r="BI1445" s="3">
        <v>553714000</v>
      </c>
      <c r="BJ1445" s="3">
        <v>126314000</v>
      </c>
      <c r="BK1445" s="2">
        <v>22.81</v>
      </c>
      <c r="BM1445" s="4">
        <f t="shared" si="265"/>
        <v>0</v>
      </c>
      <c r="BN1445" s="4">
        <f t="shared" si="266"/>
        <v>0</v>
      </c>
      <c r="BO1445" s="4">
        <f t="shared" si="267"/>
        <v>126.31399999999999</v>
      </c>
      <c r="BP1445" s="4">
        <f t="shared" si="268"/>
        <v>126.31399999999999</v>
      </c>
      <c r="BQ1445" s="4">
        <f t="shared" si="269"/>
        <v>147.4</v>
      </c>
      <c r="BR1445" s="4">
        <f t="shared" si="270"/>
        <v>0</v>
      </c>
      <c r="BS1445" s="4">
        <f t="shared" si="271"/>
        <v>100</v>
      </c>
      <c r="BT1445" s="4">
        <f t="shared" si="272"/>
        <v>0</v>
      </c>
      <c r="BU1445" s="4">
        <f t="shared" si="273"/>
        <v>180</v>
      </c>
      <c r="BV1445" s="4">
        <f t="shared" si="274"/>
        <v>0</v>
      </c>
      <c r="BW1445" s="4">
        <f t="shared" si="275"/>
        <v>553.71399999999994</v>
      </c>
      <c r="BX1445" s="4">
        <f t="shared" si="276"/>
        <v>126.31399999999999</v>
      </c>
    </row>
    <row r="1446" spans="1:76" x14ac:dyDescent="0.25">
      <c r="A1446">
        <v>16</v>
      </c>
      <c r="B1446" t="s">
        <v>60</v>
      </c>
      <c r="C1446" t="s">
        <v>61</v>
      </c>
      <c r="D1446">
        <v>2021</v>
      </c>
      <c r="E1446" t="s">
        <v>62</v>
      </c>
      <c r="F1446" t="s">
        <v>63</v>
      </c>
      <c r="G1446">
        <v>2</v>
      </c>
      <c r="H1446" t="s">
        <v>64</v>
      </c>
      <c r="I1446" t="s">
        <v>3575</v>
      </c>
      <c r="J1446" t="s">
        <v>2580</v>
      </c>
      <c r="K1446" t="s">
        <v>2581</v>
      </c>
      <c r="L1446" t="s">
        <v>3603</v>
      </c>
      <c r="M1446" t="s">
        <v>1073</v>
      </c>
      <c r="N1446" t="s">
        <v>3613</v>
      </c>
      <c r="O1446" t="s">
        <v>259</v>
      </c>
      <c r="P1446" t="s">
        <v>3639</v>
      </c>
      <c r="Q1446" t="s">
        <v>967</v>
      </c>
      <c r="R1446" t="s">
        <v>3932</v>
      </c>
      <c r="S1446" t="s">
        <v>2582</v>
      </c>
      <c r="T1446">
        <v>20</v>
      </c>
      <c r="U1446">
        <v>3</v>
      </c>
      <c r="V1446" t="s">
        <v>2585</v>
      </c>
      <c r="W1446">
        <v>1</v>
      </c>
      <c r="X1446" t="s">
        <v>72</v>
      </c>
      <c r="Y1446">
        <v>1</v>
      </c>
      <c r="Z1446" t="s">
        <v>73</v>
      </c>
      <c r="AA1446">
        <v>1</v>
      </c>
      <c r="AB1446" s="2">
        <v>0.5</v>
      </c>
      <c r="AC1446" s="2">
        <v>0.5</v>
      </c>
      <c r="AD1446" s="2">
        <v>100</v>
      </c>
      <c r="AE1446" s="2">
        <v>1</v>
      </c>
      <c r="AF1446" s="2">
        <v>1</v>
      </c>
      <c r="AG1446" s="2">
        <v>100</v>
      </c>
      <c r="AH1446" s="2">
        <v>1</v>
      </c>
      <c r="AI1446" s="2">
        <v>0</v>
      </c>
      <c r="AJ1446" s="2">
        <v>0</v>
      </c>
      <c r="AK1446" s="2">
        <v>1</v>
      </c>
      <c r="AL1446" s="2">
        <v>0</v>
      </c>
      <c r="AM1446" s="2">
        <v>0</v>
      </c>
      <c r="AN1446" s="2">
        <v>0.5</v>
      </c>
      <c r="AO1446" s="2">
        <v>0</v>
      </c>
      <c r="AP1446" s="2">
        <v>0</v>
      </c>
      <c r="AQ1446" s="2">
        <v>4</v>
      </c>
      <c r="AR1446" s="2">
        <v>1.5</v>
      </c>
      <c r="AS1446" s="2">
        <v>37.5</v>
      </c>
      <c r="AT1446" s="3">
        <v>38000000</v>
      </c>
      <c r="AU1446" s="3">
        <v>38000000</v>
      </c>
      <c r="AV1446" s="2">
        <v>100</v>
      </c>
      <c r="AW1446" s="3">
        <v>184861667</v>
      </c>
      <c r="AX1446" s="3">
        <v>184861667</v>
      </c>
      <c r="AY1446" s="2">
        <v>100</v>
      </c>
      <c r="AZ1446" s="3">
        <v>321850000</v>
      </c>
      <c r="BA1446" s="3">
        <v>0</v>
      </c>
      <c r="BB1446" s="2">
        <v>0</v>
      </c>
      <c r="BC1446" s="3">
        <v>473000000</v>
      </c>
      <c r="BD1446" s="3">
        <v>0</v>
      </c>
      <c r="BE1446" s="2">
        <v>0</v>
      </c>
      <c r="BF1446" s="3">
        <v>430000000</v>
      </c>
      <c r="BG1446" s="3">
        <v>0</v>
      </c>
      <c r="BH1446" s="2">
        <v>0</v>
      </c>
      <c r="BI1446" s="3">
        <v>1447711667</v>
      </c>
      <c r="BJ1446" s="3">
        <v>222861667</v>
      </c>
      <c r="BK1446" s="2">
        <v>15.39</v>
      </c>
      <c r="BM1446" s="4">
        <f t="shared" si="265"/>
        <v>38</v>
      </c>
      <c r="BN1446" s="4">
        <f t="shared" si="266"/>
        <v>38</v>
      </c>
      <c r="BO1446" s="4">
        <f t="shared" si="267"/>
        <v>184.86166700000001</v>
      </c>
      <c r="BP1446" s="4">
        <f t="shared" si="268"/>
        <v>184.86166700000001</v>
      </c>
      <c r="BQ1446" s="4">
        <f t="shared" si="269"/>
        <v>321.85000000000002</v>
      </c>
      <c r="BR1446" s="4">
        <f t="shared" si="270"/>
        <v>0</v>
      </c>
      <c r="BS1446" s="4">
        <f t="shared" si="271"/>
        <v>473</v>
      </c>
      <c r="BT1446" s="4">
        <f t="shared" si="272"/>
        <v>0</v>
      </c>
      <c r="BU1446" s="4">
        <f t="shared" si="273"/>
        <v>430</v>
      </c>
      <c r="BV1446" s="4">
        <f t="shared" si="274"/>
        <v>0</v>
      </c>
      <c r="BW1446" s="4">
        <f t="shared" si="275"/>
        <v>1447.711667</v>
      </c>
      <c r="BX1446" s="4">
        <f t="shared" si="276"/>
        <v>222.86166700000001</v>
      </c>
    </row>
    <row r="1447" spans="1:76" x14ac:dyDescent="0.25">
      <c r="A1447">
        <v>16</v>
      </c>
      <c r="B1447" t="s">
        <v>60</v>
      </c>
      <c r="C1447" t="s">
        <v>61</v>
      </c>
      <c r="D1447">
        <v>2021</v>
      </c>
      <c r="E1447" t="s">
        <v>62</v>
      </c>
      <c r="F1447" t="s">
        <v>63</v>
      </c>
      <c r="G1447">
        <v>2</v>
      </c>
      <c r="H1447" t="s">
        <v>64</v>
      </c>
      <c r="I1447" t="s">
        <v>3575</v>
      </c>
      <c r="J1447" t="s">
        <v>2580</v>
      </c>
      <c r="K1447" t="s">
        <v>2581</v>
      </c>
      <c r="L1447" t="s">
        <v>3603</v>
      </c>
      <c r="M1447" t="s">
        <v>1073</v>
      </c>
      <c r="N1447" t="s">
        <v>3613</v>
      </c>
      <c r="O1447" t="s">
        <v>259</v>
      </c>
      <c r="P1447" t="s">
        <v>3639</v>
      </c>
      <c r="Q1447" t="s">
        <v>967</v>
      </c>
      <c r="R1447" t="s">
        <v>3932</v>
      </c>
      <c r="S1447" t="s">
        <v>2582</v>
      </c>
      <c r="T1447">
        <v>20</v>
      </c>
      <c r="U1447">
        <v>4</v>
      </c>
      <c r="V1447" t="s">
        <v>2586</v>
      </c>
      <c r="W1447">
        <v>1</v>
      </c>
      <c r="X1447" t="s">
        <v>72</v>
      </c>
      <c r="Y1447">
        <v>1</v>
      </c>
      <c r="Z1447" t="s">
        <v>73</v>
      </c>
      <c r="AA1447">
        <v>1</v>
      </c>
      <c r="AB1447" s="2">
        <v>0.5</v>
      </c>
      <c r="AC1447" s="2">
        <v>0.5</v>
      </c>
      <c r="AD1447" s="2">
        <v>100</v>
      </c>
      <c r="AE1447" s="2">
        <v>1</v>
      </c>
      <c r="AF1447" s="2">
        <v>1</v>
      </c>
      <c r="AG1447" s="2">
        <v>100</v>
      </c>
      <c r="AH1447" s="2">
        <v>1</v>
      </c>
      <c r="AI1447" s="2">
        <v>0</v>
      </c>
      <c r="AJ1447" s="2">
        <v>0</v>
      </c>
      <c r="AK1447" s="2">
        <v>1</v>
      </c>
      <c r="AL1447" s="2">
        <v>0</v>
      </c>
      <c r="AM1447" s="2">
        <v>0</v>
      </c>
      <c r="AN1447" s="2">
        <v>0.5</v>
      </c>
      <c r="AO1447" s="2">
        <v>0</v>
      </c>
      <c r="AP1447" s="2">
        <v>0</v>
      </c>
      <c r="AQ1447" s="2">
        <v>4</v>
      </c>
      <c r="AR1447" s="2">
        <v>1.5</v>
      </c>
      <c r="AS1447" s="2">
        <v>37.5</v>
      </c>
      <c r="AT1447" s="3">
        <v>70000000</v>
      </c>
      <c r="AU1447" s="3">
        <v>70000000</v>
      </c>
      <c r="AV1447" s="2">
        <v>100</v>
      </c>
      <c r="AW1447" s="3">
        <v>10000000</v>
      </c>
      <c r="AX1447" s="3">
        <v>10000000</v>
      </c>
      <c r="AY1447" s="2">
        <v>100</v>
      </c>
      <c r="AZ1447" s="3">
        <v>54850000</v>
      </c>
      <c r="BA1447" s="3">
        <v>0</v>
      </c>
      <c r="BB1447" s="2">
        <v>0</v>
      </c>
      <c r="BC1447" s="3">
        <v>30000000</v>
      </c>
      <c r="BD1447" s="3">
        <v>0</v>
      </c>
      <c r="BE1447" s="2">
        <v>0</v>
      </c>
      <c r="BF1447" s="3">
        <v>31000000</v>
      </c>
      <c r="BG1447" s="3">
        <v>0</v>
      </c>
      <c r="BH1447" s="2">
        <v>0</v>
      </c>
      <c r="BI1447" s="3">
        <v>195850000</v>
      </c>
      <c r="BJ1447" s="3">
        <v>80000000</v>
      </c>
      <c r="BK1447" s="2">
        <v>40.85</v>
      </c>
      <c r="BM1447" s="4">
        <f t="shared" si="265"/>
        <v>70</v>
      </c>
      <c r="BN1447" s="4">
        <f t="shared" si="266"/>
        <v>70</v>
      </c>
      <c r="BO1447" s="4">
        <f t="shared" si="267"/>
        <v>10</v>
      </c>
      <c r="BP1447" s="4">
        <f t="shared" si="268"/>
        <v>10</v>
      </c>
      <c r="BQ1447" s="4">
        <f t="shared" si="269"/>
        <v>54.85</v>
      </c>
      <c r="BR1447" s="4">
        <f t="shared" si="270"/>
        <v>0</v>
      </c>
      <c r="BS1447" s="4">
        <f t="shared" si="271"/>
        <v>30</v>
      </c>
      <c r="BT1447" s="4">
        <f t="shared" si="272"/>
        <v>0</v>
      </c>
      <c r="BU1447" s="4">
        <f t="shared" si="273"/>
        <v>31</v>
      </c>
      <c r="BV1447" s="4">
        <f t="shared" si="274"/>
        <v>0</v>
      </c>
      <c r="BW1447" s="4">
        <f t="shared" si="275"/>
        <v>195.85</v>
      </c>
      <c r="BX1447" s="4">
        <f t="shared" si="276"/>
        <v>80</v>
      </c>
    </row>
    <row r="1448" spans="1:76" x14ac:dyDescent="0.25">
      <c r="A1448">
        <v>16</v>
      </c>
      <c r="B1448" t="s">
        <v>60</v>
      </c>
      <c r="C1448" t="s">
        <v>61</v>
      </c>
      <c r="D1448">
        <v>2021</v>
      </c>
      <c r="E1448" t="s">
        <v>62</v>
      </c>
      <c r="F1448" t="s">
        <v>63</v>
      </c>
      <c r="G1448">
        <v>2</v>
      </c>
      <c r="H1448" t="s">
        <v>64</v>
      </c>
      <c r="I1448" t="s">
        <v>3575</v>
      </c>
      <c r="J1448" t="s">
        <v>2580</v>
      </c>
      <c r="K1448" t="s">
        <v>2581</v>
      </c>
      <c r="L1448" t="s">
        <v>3603</v>
      </c>
      <c r="M1448" t="s">
        <v>1073</v>
      </c>
      <c r="N1448" t="s">
        <v>3613</v>
      </c>
      <c r="O1448" t="s">
        <v>259</v>
      </c>
      <c r="P1448" t="s">
        <v>3639</v>
      </c>
      <c r="Q1448" t="s">
        <v>967</v>
      </c>
      <c r="R1448" t="s">
        <v>3932</v>
      </c>
      <c r="S1448" t="s">
        <v>2582</v>
      </c>
      <c r="T1448">
        <v>20</v>
      </c>
      <c r="U1448">
        <v>5</v>
      </c>
      <c r="V1448" t="s">
        <v>2587</v>
      </c>
      <c r="W1448">
        <v>1</v>
      </c>
      <c r="X1448" t="s">
        <v>72</v>
      </c>
      <c r="Y1448">
        <v>1</v>
      </c>
      <c r="Z1448" t="s">
        <v>73</v>
      </c>
      <c r="AA1448">
        <v>1</v>
      </c>
      <c r="AB1448" s="2">
        <v>0.5</v>
      </c>
      <c r="AC1448" s="2">
        <v>0.5</v>
      </c>
      <c r="AD1448" s="2">
        <v>100</v>
      </c>
      <c r="AE1448" s="2">
        <v>1</v>
      </c>
      <c r="AF1448" s="2">
        <v>1</v>
      </c>
      <c r="AG1448" s="2">
        <v>100</v>
      </c>
      <c r="AH1448" s="2">
        <v>1</v>
      </c>
      <c r="AI1448" s="2">
        <v>0</v>
      </c>
      <c r="AJ1448" s="2">
        <v>0</v>
      </c>
      <c r="AK1448" s="2">
        <v>1</v>
      </c>
      <c r="AL1448" s="2">
        <v>0</v>
      </c>
      <c r="AM1448" s="2">
        <v>0</v>
      </c>
      <c r="AN1448" s="2">
        <v>0.5</v>
      </c>
      <c r="AO1448" s="2">
        <v>0</v>
      </c>
      <c r="AP1448" s="2">
        <v>0</v>
      </c>
      <c r="AQ1448" s="2">
        <v>4</v>
      </c>
      <c r="AR1448" s="2">
        <v>1.5</v>
      </c>
      <c r="AS1448" s="2">
        <v>37.5</v>
      </c>
      <c r="AT1448" s="3">
        <v>430000000</v>
      </c>
      <c r="AU1448" s="3">
        <v>429860837</v>
      </c>
      <c r="AV1448" s="2">
        <v>99.97</v>
      </c>
      <c r="AW1448" s="3">
        <v>324349600</v>
      </c>
      <c r="AX1448" s="3">
        <v>324011400</v>
      </c>
      <c r="AY1448" s="2">
        <v>99.9</v>
      </c>
      <c r="AZ1448" s="3">
        <v>745250000</v>
      </c>
      <c r="BA1448" s="3">
        <v>0</v>
      </c>
      <c r="BB1448" s="2">
        <v>0</v>
      </c>
      <c r="BC1448" s="3">
        <v>300000000</v>
      </c>
      <c r="BD1448" s="3">
        <v>0</v>
      </c>
      <c r="BE1448" s="2">
        <v>0</v>
      </c>
      <c r="BF1448" s="3">
        <v>570000000</v>
      </c>
      <c r="BG1448" s="3">
        <v>0</v>
      </c>
      <c r="BH1448" s="2">
        <v>0</v>
      </c>
      <c r="BI1448" s="3">
        <v>2369599600</v>
      </c>
      <c r="BJ1448" s="3">
        <v>753872237</v>
      </c>
      <c r="BK1448" s="2">
        <v>31.81</v>
      </c>
      <c r="BM1448" s="4">
        <f t="shared" si="265"/>
        <v>430</v>
      </c>
      <c r="BN1448" s="4">
        <f t="shared" si="266"/>
        <v>429.860837</v>
      </c>
      <c r="BO1448" s="4">
        <f t="shared" si="267"/>
        <v>324.34960000000001</v>
      </c>
      <c r="BP1448" s="4">
        <f t="shared" si="268"/>
        <v>324.01139999999998</v>
      </c>
      <c r="BQ1448" s="4">
        <f t="shared" si="269"/>
        <v>745.25</v>
      </c>
      <c r="BR1448" s="4">
        <f t="shared" si="270"/>
        <v>0</v>
      </c>
      <c r="BS1448" s="4">
        <f t="shared" si="271"/>
        <v>300</v>
      </c>
      <c r="BT1448" s="4">
        <f t="shared" si="272"/>
        <v>0</v>
      </c>
      <c r="BU1448" s="4">
        <f t="shared" si="273"/>
        <v>570</v>
      </c>
      <c r="BV1448" s="4">
        <f t="shared" si="274"/>
        <v>0</v>
      </c>
      <c r="BW1448" s="4">
        <f t="shared" si="275"/>
        <v>2369.5996</v>
      </c>
      <c r="BX1448" s="4">
        <f t="shared" si="276"/>
        <v>753.87223700000004</v>
      </c>
    </row>
    <row r="1449" spans="1:76" x14ac:dyDescent="0.25">
      <c r="A1449">
        <v>16</v>
      </c>
      <c r="B1449" t="s">
        <v>60</v>
      </c>
      <c r="C1449" t="s">
        <v>61</v>
      </c>
      <c r="D1449">
        <v>2021</v>
      </c>
      <c r="E1449" t="s">
        <v>62</v>
      </c>
      <c r="F1449" t="s">
        <v>63</v>
      </c>
      <c r="G1449">
        <v>2</v>
      </c>
      <c r="H1449" t="s">
        <v>64</v>
      </c>
      <c r="I1449" t="s">
        <v>3575</v>
      </c>
      <c r="J1449" t="s">
        <v>2580</v>
      </c>
      <c r="K1449" t="s">
        <v>2581</v>
      </c>
      <c r="L1449" t="s">
        <v>3603</v>
      </c>
      <c r="M1449" t="s">
        <v>1073</v>
      </c>
      <c r="N1449" t="s">
        <v>3613</v>
      </c>
      <c r="O1449" t="s">
        <v>259</v>
      </c>
      <c r="P1449" t="s">
        <v>3639</v>
      </c>
      <c r="Q1449" t="s">
        <v>967</v>
      </c>
      <c r="R1449" t="s">
        <v>3932</v>
      </c>
      <c r="S1449" t="s">
        <v>2582</v>
      </c>
      <c r="T1449">
        <v>20</v>
      </c>
      <c r="U1449">
        <v>6</v>
      </c>
      <c r="V1449" t="s">
        <v>2588</v>
      </c>
      <c r="W1449">
        <v>1</v>
      </c>
      <c r="X1449" t="s">
        <v>72</v>
      </c>
      <c r="Y1449">
        <v>1</v>
      </c>
      <c r="Z1449" t="s">
        <v>73</v>
      </c>
      <c r="AA1449">
        <v>1</v>
      </c>
      <c r="AB1449" s="2">
        <v>97</v>
      </c>
      <c r="AC1449" s="2">
        <v>96</v>
      </c>
      <c r="AD1449" s="2">
        <v>98.97</v>
      </c>
      <c r="AE1449" s="2">
        <v>204</v>
      </c>
      <c r="AF1449" s="2">
        <v>204</v>
      </c>
      <c r="AG1449" s="2">
        <v>100</v>
      </c>
      <c r="AH1449" s="2">
        <v>225</v>
      </c>
      <c r="AI1449" s="2">
        <v>0</v>
      </c>
      <c r="AJ1449" s="2">
        <v>0</v>
      </c>
      <c r="AK1449" s="2">
        <v>300</v>
      </c>
      <c r="AL1449" s="2">
        <v>0</v>
      </c>
      <c r="AM1449" s="2">
        <v>0</v>
      </c>
      <c r="AN1449" s="2">
        <v>197</v>
      </c>
      <c r="AO1449" s="2">
        <v>0</v>
      </c>
      <c r="AP1449" s="2">
        <v>0</v>
      </c>
      <c r="AQ1449" s="2">
        <v>1022</v>
      </c>
      <c r="AR1449" s="2">
        <v>300</v>
      </c>
      <c r="AS1449" s="2">
        <v>29.35</v>
      </c>
      <c r="AT1449" s="3">
        <v>478497233</v>
      </c>
      <c r="AU1449" s="3">
        <v>477866669</v>
      </c>
      <c r="AV1449" s="2">
        <v>99.87</v>
      </c>
      <c r="AW1449" s="3">
        <v>998035733</v>
      </c>
      <c r="AX1449" s="3">
        <v>997954081</v>
      </c>
      <c r="AY1449" s="2">
        <v>99.99</v>
      </c>
      <c r="AZ1449" s="3">
        <v>1733998000</v>
      </c>
      <c r="BA1449" s="3">
        <v>0</v>
      </c>
      <c r="BB1449" s="2">
        <v>0</v>
      </c>
      <c r="BC1449" s="3">
        <v>668000000</v>
      </c>
      <c r="BD1449" s="3">
        <v>0</v>
      </c>
      <c r="BE1449" s="2">
        <v>0</v>
      </c>
      <c r="BF1449" s="3">
        <v>785000000</v>
      </c>
      <c r="BG1449" s="3">
        <v>0</v>
      </c>
      <c r="BH1449" s="2">
        <v>0</v>
      </c>
      <c r="BI1449" s="3">
        <v>4663530966</v>
      </c>
      <c r="BJ1449" s="3">
        <v>1475820750</v>
      </c>
      <c r="BK1449" s="2">
        <v>31.65</v>
      </c>
      <c r="BM1449" s="4">
        <f t="shared" si="265"/>
        <v>478.49723299999999</v>
      </c>
      <c r="BN1449" s="4">
        <f t="shared" si="266"/>
        <v>477.866669</v>
      </c>
      <c r="BO1449" s="4">
        <f t="shared" si="267"/>
        <v>998.03573300000005</v>
      </c>
      <c r="BP1449" s="4">
        <f t="shared" si="268"/>
        <v>997.95408099999997</v>
      </c>
      <c r="BQ1449" s="4">
        <f t="shared" si="269"/>
        <v>1733.998</v>
      </c>
      <c r="BR1449" s="4">
        <f t="shared" si="270"/>
        <v>0</v>
      </c>
      <c r="BS1449" s="4">
        <f t="shared" si="271"/>
        <v>668</v>
      </c>
      <c r="BT1449" s="4">
        <f t="shared" si="272"/>
        <v>0</v>
      </c>
      <c r="BU1449" s="4">
        <f t="shared" si="273"/>
        <v>785</v>
      </c>
      <c r="BV1449" s="4">
        <f t="shared" si="274"/>
        <v>0</v>
      </c>
      <c r="BW1449" s="4">
        <f t="shared" si="275"/>
        <v>4663.5309660000003</v>
      </c>
      <c r="BX1449" s="4">
        <f t="shared" si="276"/>
        <v>1475.8207499999999</v>
      </c>
    </row>
    <row r="1450" spans="1:76" x14ac:dyDescent="0.25">
      <c r="A1450">
        <v>16</v>
      </c>
      <c r="B1450" t="s">
        <v>60</v>
      </c>
      <c r="C1450" t="s">
        <v>61</v>
      </c>
      <c r="D1450">
        <v>2021</v>
      </c>
      <c r="E1450" t="s">
        <v>62</v>
      </c>
      <c r="F1450" t="s">
        <v>63</v>
      </c>
      <c r="G1450">
        <v>2</v>
      </c>
      <c r="H1450" t="s">
        <v>64</v>
      </c>
      <c r="I1450" t="s">
        <v>3575</v>
      </c>
      <c r="J1450" t="s">
        <v>2580</v>
      </c>
      <c r="K1450" t="s">
        <v>2581</v>
      </c>
      <c r="L1450" t="s">
        <v>3603</v>
      </c>
      <c r="M1450" t="s">
        <v>1073</v>
      </c>
      <c r="N1450" t="s">
        <v>3613</v>
      </c>
      <c r="O1450" t="s">
        <v>259</v>
      </c>
      <c r="P1450" t="s">
        <v>3639</v>
      </c>
      <c r="Q1450" t="s">
        <v>967</v>
      </c>
      <c r="R1450" t="s">
        <v>3932</v>
      </c>
      <c r="S1450" t="s">
        <v>2582</v>
      </c>
      <c r="T1450">
        <v>20</v>
      </c>
      <c r="U1450">
        <v>7</v>
      </c>
      <c r="V1450" t="s">
        <v>2589</v>
      </c>
      <c r="W1450">
        <v>1</v>
      </c>
      <c r="X1450" t="s">
        <v>72</v>
      </c>
      <c r="Y1450">
        <v>1</v>
      </c>
      <c r="Z1450" t="s">
        <v>73</v>
      </c>
      <c r="AA1450">
        <v>1</v>
      </c>
      <c r="AB1450" s="2">
        <v>32</v>
      </c>
      <c r="AC1450" s="2">
        <v>31</v>
      </c>
      <c r="AD1450" s="2">
        <v>96.88</v>
      </c>
      <c r="AE1450" s="2">
        <v>81</v>
      </c>
      <c r="AF1450" s="2">
        <v>81</v>
      </c>
      <c r="AG1450" s="2">
        <v>100</v>
      </c>
      <c r="AH1450" s="2">
        <v>72</v>
      </c>
      <c r="AI1450" s="2">
        <v>0</v>
      </c>
      <c r="AJ1450" s="2">
        <v>0</v>
      </c>
      <c r="AK1450" s="2">
        <v>70</v>
      </c>
      <c r="AL1450" s="2">
        <v>0</v>
      </c>
      <c r="AM1450" s="2">
        <v>0</v>
      </c>
      <c r="AN1450" s="2">
        <v>30</v>
      </c>
      <c r="AO1450" s="2">
        <v>0</v>
      </c>
      <c r="AP1450" s="2">
        <v>0</v>
      </c>
      <c r="AQ1450" s="2">
        <v>284</v>
      </c>
      <c r="AR1450" s="2">
        <v>112</v>
      </c>
      <c r="AS1450" s="2">
        <v>39.44</v>
      </c>
      <c r="AT1450" s="3">
        <v>190000000</v>
      </c>
      <c r="AU1450" s="3">
        <v>190000000</v>
      </c>
      <c r="AV1450" s="2">
        <v>100</v>
      </c>
      <c r="AW1450" s="3">
        <v>47295000</v>
      </c>
      <c r="AX1450" s="3">
        <v>47295000</v>
      </c>
      <c r="AY1450" s="2">
        <v>100</v>
      </c>
      <c r="AZ1450" s="3">
        <v>97899000</v>
      </c>
      <c r="BA1450" s="3">
        <v>0</v>
      </c>
      <c r="BB1450" s="2">
        <v>0</v>
      </c>
      <c r="BC1450" s="3">
        <v>97000000</v>
      </c>
      <c r="BD1450" s="3">
        <v>0</v>
      </c>
      <c r="BE1450" s="2">
        <v>0</v>
      </c>
      <c r="BF1450" s="3">
        <v>97000000</v>
      </c>
      <c r="BG1450" s="3">
        <v>0</v>
      </c>
      <c r="BH1450" s="2">
        <v>0</v>
      </c>
      <c r="BI1450" s="3">
        <v>529194000</v>
      </c>
      <c r="BJ1450" s="3">
        <v>237295000</v>
      </c>
      <c r="BK1450" s="2">
        <v>44.84</v>
      </c>
      <c r="BM1450" s="4">
        <f t="shared" si="265"/>
        <v>190</v>
      </c>
      <c r="BN1450" s="4">
        <f t="shared" si="266"/>
        <v>190</v>
      </c>
      <c r="BO1450" s="4">
        <f t="shared" si="267"/>
        <v>47.295000000000002</v>
      </c>
      <c r="BP1450" s="4">
        <f t="shared" si="268"/>
        <v>47.295000000000002</v>
      </c>
      <c r="BQ1450" s="4">
        <f t="shared" si="269"/>
        <v>97.899000000000001</v>
      </c>
      <c r="BR1450" s="4">
        <f t="shared" si="270"/>
        <v>0</v>
      </c>
      <c r="BS1450" s="4">
        <f t="shared" si="271"/>
        <v>97</v>
      </c>
      <c r="BT1450" s="4">
        <f t="shared" si="272"/>
        <v>0</v>
      </c>
      <c r="BU1450" s="4">
        <f t="shared" si="273"/>
        <v>97</v>
      </c>
      <c r="BV1450" s="4">
        <f t="shared" si="274"/>
        <v>0</v>
      </c>
      <c r="BW1450" s="4">
        <f t="shared" si="275"/>
        <v>529.19399999999996</v>
      </c>
      <c r="BX1450" s="4">
        <f t="shared" si="276"/>
        <v>237.29500000000002</v>
      </c>
    </row>
    <row r="1451" spans="1:76" x14ac:dyDescent="0.25">
      <c r="A1451">
        <v>16</v>
      </c>
      <c r="B1451" t="s">
        <v>60</v>
      </c>
      <c r="C1451" t="s">
        <v>61</v>
      </c>
      <c r="D1451">
        <v>2021</v>
      </c>
      <c r="E1451" t="s">
        <v>62</v>
      </c>
      <c r="F1451" t="s">
        <v>63</v>
      </c>
      <c r="G1451">
        <v>2</v>
      </c>
      <c r="H1451" t="s">
        <v>64</v>
      </c>
      <c r="I1451" t="s">
        <v>3575</v>
      </c>
      <c r="J1451" t="s">
        <v>2580</v>
      </c>
      <c r="K1451" t="s">
        <v>2581</v>
      </c>
      <c r="L1451" t="s">
        <v>3603</v>
      </c>
      <c r="M1451" t="s">
        <v>1073</v>
      </c>
      <c r="N1451" t="s">
        <v>3613</v>
      </c>
      <c r="O1451" t="s">
        <v>259</v>
      </c>
      <c r="P1451" t="s">
        <v>3639</v>
      </c>
      <c r="Q1451" t="s">
        <v>967</v>
      </c>
      <c r="R1451" t="s">
        <v>3932</v>
      </c>
      <c r="S1451" t="s">
        <v>2582</v>
      </c>
      <c r="T1451">
        <v>20</v>
      </c>
      <c r="U1451">
        <v>8</v>
      </c>
      <c r="V1451" t="s">
        <v>2590</v>
      </c>
      <c r="W1451">
        <v>2</v>
      </c>
      <c r="X1451" t="s">
        <v>76</v>
      </c>
      <c r="Y1451">
        <v>1</v>
      </c>
      <c r="Z1451" t="s">
        <v>73</v>
      </c>
      <c r="AA1451">
        <v>1</v>
      </c>
      <c r="AB1451" s="2">
        <v>2</v>
      </c>
      <c r="AC1451" s="2">
        <v>1.9</v>
      </c>
      <c r="AD1451" s="2">
        <v>95</v>
      </c>
      <c r="AE1451" s="2">
        <v>2</v>
      </c>
      <c r="AF1451" s="2">
        <v>2</v>
      </c>
      <c r="AG1451" s="2">
        <v>100</v>
      </c>
      <c r="AH1451" s="2">
        <v>2</v>
      </c>
      <c r="AI1451" s="2">
        <v>0</v>
      </c>
      <c r="AJ1451" s="2">
        <v>0</v>
      </c>
      <c r="AK1451" s="2">
        <v>2</v>
      </c>
      <c r="AL1451" s="2">
        <v>0</v>
      </c>
      <c r="AM1451" s="2">
        <v>0</v>
      </c>
      <c r="AN1451" s="2">
        <v>2</v>
      </c>
      <c r="AO1451" s="2">
        <v>0</v>
      </c>
      <c r="AP1451" s="2">
        <v>0</v>
      </c>
      <c r="AQ1451" s="2" t="s">
        <v>77</v>
      </c>
      <c r="AR1451" s="2" t="s">
        <v>77</v>
      </c>
      <c r="AS1451" s="2" t="s">
        <v>77</v>
      </c>
      <c r="AT1451" s="3">
        <v>70000000</v>
      </c>
      <c r="AU1451" s="3">
        <v>69912057</v>
      </c>
      <c r="AV1451" s="2">
        <v>99.87</v>
      </c>
      <c r="AW1451" s="3">
        <v>37180000</v>
      </c>
      <c r="AX1451" s="3">
        <v>37180000</v>
      </c>
      <c r="AY1451" s="2">
        <v>100</v>
      </c>
      <c r="AZ1451" s="3">
        <v>64000000</v>
      </c>
      <c r="BA1451" s="3">
        <v>0</v>
      </c>
      <c r="BB1451" s="2">
        <v>0</v>
      </c>
      <c r="BC1451" s="3">
        <v>200000000</v>
      </c>
      <c r="BD1451" s="3">
        <v>0</v>
      </c>
      <c r="BE1451" s="2">
        <v>0</v>
      </c>
      <c r="BF1451" s="3">
        <v>230000000</v>
      </c>
      <c r="BG1451" s="3">
        <v>0</v>
      </c>
      <c r="BH1451" s="2">
        <v>0</v>
      </c>
      <c r="BI1451" s="3">
        <v>601180000</v>
      </c>
      <c r="BJ1451" s="3">
        <v>107092057</v>
      </c>
      <c r="BK1451" s="2">
        <v>17.809999999999999</v>
      </c>
      <c r="BM1451" s="4">
        <f t="shared" si="265"/>
        <v>70</v>
      </c>
      <c r="BN1451" s="4">
        <f t="shared" si="266"/>
        <v>69.912057000000004</v>
      </c>
      <c r="BO1451" s="4">
        <f t="shared" si="267"/>
        <v>37.18</v>
      </c>
      <c r="BP1451" s="4">
        <f t="shared" si="268"/>
        <v>37.18</v>
      </c>
      <c r="BQ1451" s="4">
        <f t="shared" si="269"/>
        <v>64</v>
      </c>
      <c r="BR1451" s="4">
        <f t="shared" si="270"/>
        <v>0</v>
      </c>
      <c r="BS1451" s="4">
        <f t="shared" si="271"/>
        <v>200</v>
      </c>
      <c r="BT1451" s="4">
        <f t="shared" si="272"/>
        <v>0</v>
      </c>
      <c r="BU1451" s="4">
        <f t="shared" si="273"/>
        <v>230</v>
      </c>
      <c r="BV1451" s="4">
        <f t="shared" si="274"/>
        <v>0</v>
      </c>
      <c r="BW1451" s="4">
        <f t="shared" si="275"/>
        <v>601.18000000000006</v>
      </c>
      <c r="BX1451" s="4">
        <f t="shared" si="276"/>
        <v>107.09205700000001</v>
      </c>
    </row>
    <row r="1452" spans="1:76" x14ac:dyDescent="0.25">
      <c r="A1452">
        <v>16</v>
      </c>
      <c r="B1452" t="s">
        <v>60</v>
      </c>
      <c r="C1452" t="s">
        <v>61</v>
      </c>
      <c r="D1452">
        <v>2021</v>
      </c>
      <c r="E1452" t="s">
        <v>62</v>
      </c>
      <c r="F1452" t="s">
        <v>63</v>
      </c>
      <c r="G1452">
        <v>2</v>
      </c>
      <c r="H1452" t="s">
        <v>64</v>
      </c>
      <c r="I1452" t="s">
        <v>3575</v>
      </c>
      <c r="J1452" t="s">
        <v>2580</v>
      </c>
      <c r="K1452" t="s">
        <v>2581</v>
      </c>
      <c r="L1452" t="s">
        <v>3603</v>
      </c>
      <c r="M1452" t="s">
        <v>1073</v>
      </c>
      <c r="N1452" t="s">
        <v>3613</v>
      </c>
      <c r="O1452" t="s">
        <v>259</v>
      </c>
      <c r="P1452" t="s">
        <v>3639</v>
      </c>
      <c r="Q1452" t="s">
        <v>967</v>
      </c>
      <c r="R1452" t="s">
        <v>3933</v>
      </c>
      <c r="S1452" t="s">
        <v>2591</v>
      </c>
      <c r="T1452">
        <v>12</v>
      </c>
      <c r="U1452">
        <v>1</v>
      </c>
      <c r="V1452" t="s">
        <v>2592</v>
      </c>
      <c r="W1452">
        <v>1</v>
      </c>
      <c r="X1452" t="s">
        <v>72</v>
      </c>
      <c r="Y1452">
        <v>1</v>
      </c>
      <c r="Z1452" t="s">
        <v>73</v>
      </c>
      <c r="AA1452">
        <v>1</v>
      </c>
      <c r="AB1452" s="2">
        <v>0.09</v>
      </c>
      <c r="AC1452" s="2">
        <v>0.08</v>
      </c>
      <c r="AD1452" s="2">
        <v>88.89</v>
      </c>
      <c r="AE1452" s="2">
        <v>0.1</v>
      </c>
      <c r="AF1452" s="2">
        <v>0.1</v>
      </c>
      <c r="AG1452" s="2">
        <v>100</v>
      </c>
      <c r="AH1452" s="2">
        <v>0.25</v>
      </c>
      <c r="AI1452" s="2">
        <v>0</v>
      </c>
      <c r="AJ1452" s="2">
        <v>0</v>
      </c>
      <c r="AK1452" s="2">
        <v>0.14000000000000001</v>
      </c>
      <c r="AL1452" s="2">
        <v>0</v>
      </c>
      <c r="AM1452" s="2">
        <v>0</v>
      </c>
      <c r="AN1452" s="2">
        <v>0.43</v>
      </c>
      <c r="AO1452" s="2">
        <v>0</v>
      </c>
      <c r="AP1452" s="2">
        <v>0</v>
      </c>
      <c r="AQ1452" s="2">
        <v>1</v>
      </c>
      <c r="AR1452" s="2">
        <v>0.18</v>
      </c>
      <c r="AS1452" s="2">
        <v>18</v>
      </c>
      <c r="AT1452" s="3">
        <v>88358723</v>
      </c>
      <c r="AU1452" s="3">
        <v>88358191</v>
      </c>
      <c r="AV1452" s="2">
        <v>100</v>
      </c>
      <c r="AW1452" s="3">
        <v>216704633</v>
      </c>
      <c r="AX1452" s="3">
        <v>216703146</v>
      </c>
      <c r="AY1452" s="2">
        <v>100</v>
      </c>
      <c r="AZ1452" s="3">
        <v>324853000</v>
      </c>
      <c r="BA1452" s="3">
        <v>0</v>
      </c>
      <c r="BB1452" s="2">
        <v>0</v>
      </c>
      <c r="BC1452" s="3">
        <v>165000000</v>
      </c>
      <c r="BD1452" s="3">
        <v>0</v>
      </c>
      <c r="BE1452" s="2">
        <v>0</v>
      </c>
      <c r="BF1452" s="3">
        <v>650000000</v>
      </c>
      <c r="BG1452" s="3">
        <v>0</v>
      </c>
      <c r="BH1452" s="2">
        <v>0</v>
      </c>
      <c r="BI1452" s="3">
        <v>1444916356</v>
      </c>
      <c r="BJ1452" s="3">
        <v>305061337</v>
      </c>
      <c r="BK1452" s="2">
        <v>21.11</v>
      </c>
      <c r="BM1452" s="4">
        <f t="shared" si="265"/>
        <v>88.358722999999998</v>
      </c>
      <c r="BN1452" s="4">
        <f t="shared" si="266"/>
        <v>88.358191000000005</v>
      </c>
      <c r="BO1452" s="4">
        <f t="shared" si="267"/>
        <v>216.704633</v>
      </c>
      <c r="BP1452" s="4">
        <f t="shared" si="268"/>
        <v>216.703146</v>
      </c>
      <c r="BQ1452" s="4">
        <f t="shared" si="269"/>
        <v>324.85300000000001</v>
      </c>
      <c r="BR1452" s="4">
        <f t="shared" si="270"/>
        <v>0</v>
      </c>
      <c r="BS1452" s="4">
        <f t="shared" si="271"/>
        <v>165</v>
      </c>
      <c r="BT1452" s="4">
        <f t="shared" si="272"/>
        <v>0</v>
      </c>
      <c r="BU1452" s="4">
        <f t="shared" si="273"/>
        <v>650</v>
      </c>
      <c r="BV1452" s="4">
        <f t="shared" si="274"/>
        <v>0</v>
      </c>
      <c r="BW1452" s="4">
        <f t="shared" si="275"/>
        <v>1444.916356</v>
      </c>
      <c r="BX1452" s="4">
        <f t="shared" si="276"/>
        <v>305.06133699999998</v>
      </c>
    </row>
    <row r="1453" spans="1:76" x14ac:dyDescent="0.25">
      <c r="A1453">
        <v>16</v>
      </c>
      <c r="B1453" t="s">
        <v>60</v>
      </c>
      <c r="C1453" t="s">
        <v>61</v>
      </c>
      <c r="D1453">
        <v>2021</v>
      </c>
      <c r="E1453" t="s">
        <v>62</v>
      </c>
      <c r="F1453" t="s">
        <v>63</v>
      </c>
      <c r="G1453">
        <v>2</v>
      </c>
      <c r="H1453" t="s">
        <v>64</v>
      </c>
      <c r="I1453" t="s">
        <v>3575</v>
      </c>
      <c r="J1453" t="s">
        <v>2580</v>
      </c>
      <c r="K1453" t="s">
        <v>2581</v>
      </c>
      <c r="L1453" t="s">
        <v>3603</v>
      </c>
      <c r="M1453" t="s">
        <v>1073</v>
      </c>
      <c r="N1453" t="s">
        <v>3613</v>
      </c>
      <c r="O1453" t="s">
        <v>259</v>
      </c>
      <c r="P1453" t="s">
        <v>3639</v>
      </c>
      <c r="Q1453" t="s">
        <v>967</v>
      </c>
      <c r="R1453" t="s">
        <v>3933</v>
      </c>
      <c r="S1453" t="s">
        <v>2591</v>
      </c>
      <c r="T1453">
        <v>12</v>
      </c>
      <c r="U1453">
        <v>2</v>
      </c>
      <c r="V1453" t="s">
        <v>2593</v>
      </c>
      <c r="W1453">
        <v>1</v>
      </c>
      <c r="X1453" t="s">
        <v>72</v>
      </c>
      <c r="Y1453">
        <v>1</v>
      </c>
      <c r="Z1453" t="s">
        <v>73</v>
      </c>
      <c r="AA1453">
        <v>1</v>
      </c>
      <c r="AB1453" s="2">
        <v>0.15</v>
      </c>
      <c r="AC1453" s="2">
        <v>0.15</v>
      </c>
      <c r="AD1453" s="2">
        <v>100</v>
      </c>
      <c r="AE1453" s="2">
        <v>0.12</v>
      </c>
      <c r="AF1453" s="2">
        <v>0.12</v>
      </c>
      <c r="AG1453" s="2">
        <v>100</v>
      </c>
      <c r="AH1453" s="2">
        <v>0.22</v>
      </c>
      <c r="AI1453" s="2">
        <v>0</v>
      </c>
      <c r="AJ1453" s="2">
        <v>0</v>
      </c>
      <c r="AK1453" s="2">
        <v>0.15</v>
      </c>
      <c r="AL1453" s="2">
        <v>0</v>
      </c>
      <c r="AM1453" s="2">
        <v>0</v>
      </c>
      <c r="AN1453" s="2">
        <v>0.36</v>
      </c>
      <c r="AO1453" s="2">
        <v>0</v>
      </c>
      <c r="AP1453" s="2">
        <v>0</v>
      </c>
      <c r="AQ1453" s="2">
        <v>1</v>
      </c>
      <c r="AR1453" s="2">
        <v>0.27</v>
      </c>
      <c r="AS1453" s="2">
        <v>27</v>
      </c>
      <c r="AT1453" s="3">
        <v>78672365</v>
      </c>
      <c r="AU1453" s="3">
        <v>78583618</v>
      </c>
      <c r="AV1453" s="2">
        <v>99.89</v>
      </c>
      <c r="AW1453" s="3">
        <v>46275367</v>
      </c>
      <c r="AX1453" s="3">
        <v>46275367</v>
      </c>
      <c r="AY1453" s="2">
        <v>100</v>
      </c>
      <c r="AZ1453" s="3">
        <v>68180000</v>
      </c>
      <c r="BA1453" s="3">
        <v>0</v>
      </c>
      <c r="BB1453" s="2">
        <v>0</v>
      </c>
      <c r="BC1453" s="3">
        <v>75000000</v>
      </c>
      <c r="BD1453" s="3">
        <v>0</v>
      </c>
      <c r="BE1453" s="2">
        <v>0</v>
      </c>
      <c r="BF1453" s="3">
        <v>241654730</v>
      </c>
      <c r="BG1453" s="3">
        <v>0</v>
      </c>
      <c r="BH1453" s="2">
        <v>0</v>
      </c>
      <c r="BI1453" s="3">
        <v>509782462</v>
      </c>
      <c r="BJ1453" s="3">
        <v>124858985</v>
      </c>
      <c r="BK1453" s="2">
        <v>24.49</v>
      </c>
      <c r="BM1453" s="4">
        <f t="shared" si="265"/>
        <v>78.672364999999999</v>
      </c>
      <c r="BN1453" s="4">
        <f t="shared" si="266"/>
        <v>78.583618000000001</v>
      </c>
      <c r="BO1453" s="4">
        <f t="shared" si="267"/>
        <v>46.275367000000003</v>
      </c>
      <c r="BP1453" s="4">
        <f t="shared" si="268"/>
        <v>46.275367000000003</v>
      </c>
      <c r="BQ1453" s="4">
        <f t="shared" si="269"/>
        <v>68.180000000000007</v>
      </c>
      <c r="BR1453" s="4">
        <f t="shared" si="270"/>
        <v>0</v>
      </c>
      <c r="BS1453" s="4">
        <f t="shared" si="271"/>
        <v>75</v>
      </c>
      <c r="BT1453" s="4">
        <f t="shared" si="272"/>
        <v>0</v>
      </c>
      <c r="BU1453" s="4">
        <f t="shared" si="273"/>
        <v>241.65473</v>
      </c>
      <c r="BV1453" s="4">
        <f t="shared" si="274"/>
        <v>0</v>
      </c>
      <c r="BW1453" s="4">
        <f t="shared" si="275"/>
        <v>509.78246200000001</v>
      </c>
      <c r="BX1453" s="4">
        <f t="shared" si="276"/>
        <v>124.858985</v>
      </c>
    </row>
    <row r="1454" spans="1:76" x14ac:dyDescent="0.25">
      <c r="A1454">
        <v>16</v>
      </c>
      <c r="B1454" t="s">
        <v>60</v>
      </c>
      <c r="C1454" t="s">
        <v>61</v>
      </c>
      <c r="D1454">
        <v>2021</v>
      </c>
      <c r="E1454" t="s">
        <v>62</v>
      </c>
      <c r="F1454" t="s">
        <v>63</v>
      </c>
      <c r="G1454">
        <v>2</v>
      </c>
      <c r="H1454" t="s">
        <v>64</v>
      </c>
      <c r="I1454" t="s">
        <v>3575</v>
      </c>
      <c r="J1454" t="s">
        <v>2580</v>
      </c>
      <c r="K1454" t="s">
        <v>2581</v>
      </c>
      <c r="L1454" t="s">
        <v>3603</v>
      </c>
      <c r="M1454" t="s">
        <v>1073</v>
      </c>
      <c r="N1454" t="s">
        <v>3613</v>
      </c>
      <c r="O1454" t="s">
        <v>259</v>
      </c>
      <c r="P1454" t="s">
        <v>3639</v>
      </c>
      <c r="Q1454" t="s">
        <v>967</v>
      </c>
      <c r="R1454" t="s">
        <v>3933</v>
      </c>
      <c r="S1454" t="s">
        <v>2591</v>
      </c>
      <c r="T1454">
        <v>12</v>
      </c>
      <c r="U1454">
        <v>3</v>
      </c>
      <c r="V1454" t="s">
        <v>2594</v>
      </c>
      <c r="W1454">
        <v>1</v>
      </c>
      <c r="X1454" t="s">
        <v>72</v>
      </c>
      <c r="Y1454">
        <v>1</v>
      </c>
      <c r="Z1454" t="s">
        <v>73</v>
      </c>
      <c r="AA1454">
        <v>1</v>
      </c>
      <c r="AB1454" s="2">
        <v>17</v>
      </c>
      <c r="AC1454" s="2">
        <v>7.99</v>
      </c>
      <c r="AD1454" s="2">
        <v>47</v>
      </c>
      <c r="AE1454" s="2">
        <v>19</v>
      </c>
      <c r="AF1454" s="2">
        <v>14.98</v>
      </c>
      <c r="AG1454" s="2">
        <v>78.84</v>
      </c>
      <c r="AH1454" s="2">
        <v>32</v>
      </c>
      <c r="AI1454" s="2">
        <v>0</v>
      </c>
      <c r="AJ1454" s="2">
        <v>0</v>
      </c>
      <c r="AK1454" s="2">
        <v>25</v>
      </c>
      <c r="AL1454" s="2">
        <v>0</v>
      </c>
      <c r="AM1454" s="2">
        <v>0</v>
      </c>
      <c r="AN1454" s="2">
        <v>16.010000000000002</v>
      </c>
      <c r="AO1454" s="2">
        <v>0</v>
      </c>
      <c r="AP1454" s="2">
        <v>0</v>
      </c>
      <c r="AQ1454" s="2">
        <v>100</v>
      </c>
      <c r="AR1454" s="2">
        <v>22.97</v>
      </c>
      <c r="AS1454" s="2">
        <v>22.97</v>
      </c>
      <c r="AT1454" s="3">
        <v>161314182</v>
      </c>
      <c r="AU1454" s="3">
        <v>161300443</v>
      </c>
      <c r="AV1454" s="2">
        <v>99.99</v>
      </c>
      <c r="AW1454" s="3">
        <v>920824159</v>
      </c>
      <c r="AX1454" s="3">
        <v>223334995</v>
      </c>
      <c r="AY1454" s="2">
        <v>24.25</v>
      </c>
      <c r="AZ1454" s="3">
        <v>3332350000</v>
      </c>
      <c r="BA1454" s="3">
        <v>0</v>
      </c>
      <c r="BB1454" s="2">
        <v>0</v>
      </c>
      <c r="BC1454" s="3">
        <v>160000000</v>
      </c>
      <c r="BD1454" s="3">
        <v>0</v>
      </c>
      <c r="BE1454" s="2">
        <v>0</v>
      </c>
      <c r="BF1454" s="3">
        <v>180000000</v>
      </c>
      <c r="BG1454" s="3">
        <v>0</v>
      </c>
      <c r="BH1454" s="2">
        <v>0</v>
      </c>
      <c r="BI1454" s="3">
        <v>4754488341</v>
      </c>
      <c r="BJ1454" s="3">
        <v>384635438</v>
      </c>
      <c r="BK1454" s="2">
        <v>8.09</v>
      </c>
      <c r="BM1454" s="4">
        <f t="shared" si="265"/>
        <v>161.31418199999999</v>
      </c>
      <c r="BN1454" s="4">
        <f t="shared" si="266"/>
        <v>161.300443</v>
      </c>
      <c r="BO1454" s="4">
        <f t="shared" si="267"/>
        <v>920.82415900000001</v>
      </c>
      <c r="BP1454" s="4">
        <f t="shared" si="268"/>
        <v>223.33499499999999</v>
      </c>
      <c r="BQ1454" s="4">
        <f t="shared" si="269"/>
        <v>3332.35</v>
      </c>
      <c r="BR1454" s="4">
        <f t="shared" si="270"/>
        <v>0</v>
      </c>
      <c r="BS1454" s="4">
        <f t="shared" si="271"/>
        <v>160</v>
      </c>
      <c r="BT1454" s="4">
        <f t="shared" si="272"/>
        <v>0</v>
      </c>
      <c r="BU1454" s="4">
        <f t="shared" si="273"/>
        <v>180</v>
      </c>
      <c r="BV1454" s="4">
        <f t="shared" si="274"/>
        <v>0</v>
      </c>
      <c r="BW1454" s="4">
        <f t="shared" si="275"/>
        <v>4754.4883410000002</v>
      </c>
      <c r="BX1454" s="4">
        <f t="shared" si="276"/>
        <v>384.63543800000002</v>
      </c>
    </row>
    <row r="1455" spans="1:76" x14ac:dyDescent="0.25">
      <c r="A1455">
        <v>16</v>
      </c>
      <c r="B1455" t="s">
        <v>60</v>
      </c>
      <c r="C1455" t="s">
        <v>61</v>
      </c>
      <c r="D1455">
        <v>2021</v>
      </c>
      <c r="E1455" t="s">
        <v>62</v>
      </c>
      <c r="F1455" t="s">
        <v>63</v>
      </c>
      <c r="G1455">
        <v>2</v>
      </c>
      <c r="H1455" t="s">
        <v>64</v>
      </c>
      <c r="I1455" t="s">
        <v>3575</v>
      </c>
      <c r="J1455" t="s">
        <v>2580</v>
      </c>
      <c r="K1455" t="s">
        <v>2581</v>
      </c>
      <c r="L1455" t="s">
        <v>3603</v>
      </c>
      <c r="M1455" t="s">
        <v>1073</v>
      </c>
      <c r="N1455" t="s">
        <v>3613</v>
      </c>
      <c r="O1455" t="s">
        <v>259</v>
      </c>
      <c r="P1455" t="s">
        <v>3636</v>
      </c>
      <c r="Q1455" t="s">
        <v>785</v>
      </c>
      <c r="R1455" t="s">
        <v>3934</v>
      </c>
      <c r="S1455" t="s">
        <v>2595</v>
      </c>
      <c r="T1455">
        <v>14</v>
      </c>
      <c r="U1455">
        <v>1</v>
      </c>
      <c r="V1455" t="s">
        <v>2596</v>
      </c>
      <c r="W1455">
        <v>1</v>
      </c>
      <c r="X1455" t="s">
        <v>72</v>
      </c>
      <c r="Y1455">
        <v>1</v>
      </c>
      <c r="Z1455" t="s">
        <v>73</v>
      </c>
      <c r="AA1455">
        <v>1</v>
      </c>
      <c r="AB1455" s="2">
        <v>0.3</v>
      </c>
      <c r="AC1455" s="2">
        <v>0.3</v>
      </c>
      <c r="AD1455" s="2">
        <v>100</v>
      </c>
      <c r="AE1455" s="2">
        <v>0.7</v>
      </c>
      <c r="AF1455" s="2">
        <v>0.7</v>
      </c>
      <c r="AG1455" s="2">
        <v>100</v>
      </c>
      <c r="AH1455" s="2">
        <v>0</v>
      </c>
      <c r="AI1455" s="2">
        <v>0</v>
      </c>
      <c r="AJ1455" s="2">
        <v>0</v>
      </c>
      <c r="AK1455" s="2">
        <v>0</v>
      </c>
      <c r="AL1455" s="2">
        <v>0</v>
      </c>
      <c r="AM1455" s="2">
        <v>0</v>
      </c>
      <c r="AN1455" s="2">
        <v>0</v>
      </c>
      <c r="AO1455" s="2">
        <v>0</v>
      </c>
      <c r="AP1455" s="2">
        <v>0</v>
      </c>
      <c r="AQ1455" s="2">
        <v>1</v>
      </c>
      <c r="AR1455" s="2">
        <v>1</v>
      </c>
      <c r="AS1455" s="2">
        <v>100</v>
      </c>
      <c r="AT1455" s="3">
        <v>11000000</v>
      </c>
      <c r="AU1455" s="3">
        <v>11000000</v>
      </c>
      <c r="AV1455" s="2">
        <v>100</v>
      </c>
      <c r="AW1455" s="3">
        <v>77252709</v>
      </c>
      <c r="AX1455" s="3">
        <v>77252709</v>
      </c>
      <c r="AY1455" s="2">
        <v>100</v>
      </c>
      <c r="AZ1455" s="3">
        <v>0</v>
      </c>
      <c r="BA1455" s="3">
        <v>0</v>
      </c>
      <c r="BB1455" s="2">
        <v>0</v>
      </c>
      <c r="BC1455" s="3">
        <v>0</v>
      </c>
      <c r="BD1455" s="3">
        <v>0</v>
      </c>
      <c r="BE1455" s="2">
        <v>0</v>
      </c>
      <c r="BF1455" s="3">
        <v>0</v>
      </c>
      <c r="BG1455" s="3">
        <v>0</v>
      </c>
      <c r="BH1455" s="2">
        <v>0</v>
      </c>
      <c r="BI1455" s="3">
        <v>88252709</v>
      </c>
      <c r="BJ1455" s="3">
        <v>88252709</v>
      </c>
      <c r="BK1455" s="2">
        <v>100</v>
      </c>
      <c r="BM1455" s="4">
        <f t="shared" si="265"/>
        <v>11</v>
      </c>
      <c r="BN1455" s="4">
        <f t="shared" si="266"/>
        <v>11</v>
      </c>
      <c r="BO1455" s="4">
        <f t="shared" si="267"/>
        <v>77.252708999999996</v>
      </c>
      <c r="BP1455" s="4">
        <f t="shared" si="268"/>
        <v>77.252708999999996</v>
      </c>
      <c r="BQ1455" s="4">
        <f t="shared" si="269"/>
        <v>0</v>
      </c>
      <c r="BR1455" s="4">
        <f t="shared" si="270"/>
        <v>0</v>
      </c>
      <c r="BS1455" s="4">
        <f t="shared" si="271"/>
        <v>0</v>
      </c>
      <c r="BT1455" s="4">
        <f t="shared" si="272"/>
        <v>0</v>
      </c>
      <c r="BU1455" s="4">
        <f t="shared" si="273"/>
        <v>0</v>
      </c>
      <c r="BV1455" s="4">
        <f t="shared" si="274"/>
        <v>0</v>
      </c>
      <c r="BW1455" s="4">
        <f t="shared" si="275"/>
        <v>88.252708999999996</v>
      </c>
      <c r="BX1455" s="4">
        <f t="shared" si="276"/>
        <v>88.252708999999996</v>
      </c>
    </row>
    <row r="1456" spans="1:76" x14ac:dyDescent="0.25">
      <c r="A1456">
        <v>16</v>
      </c>
      <c r="B1456" t="s">
        <v>60</v>
      </c>
      <c r="C1456" t="s">
        <v>61</v>
      </c>
      <c r="D1456">
        <v>2021</v>
      </c>
      <c r="E1456" t="s">
        <v>62</v>
      </c>
      <c r="F1456" t="s">
        <v>63</v>
      </c>
      <c r="G1456">
        <v>2</v>
      </c>
      <c r="H1456" t="s">
        <v>64</v>
      </c>
      <c r="I1456" t="s">
        <v>3575</v>
      </c>
      <c r="J1456" t="s">
        <v>2580</v>
      </c>
      <c r="K1456" t="s">
        <v>2581</v>
      </c>
      <c r="L1456" t="s">
        <v>3603</v>
      </c>
      <c r="M1456" t="s">
        <v>1073</v>
      </c>
      <c r="N1456" t="s">
        <v>3613</v>
      </c>
      <c r="O1456" t="s">
        <v>259</v>
      </c>
      <c r="P1456" t="s">
        <v>3636</v>
      </c>
      <c r="Q1456" t="s">
        <v>785</v>
      </c>
      <c r="R1456" t="s">
        <v>3934</v>
      </c>
      <c r="S1456" t="s">
        <v>2595</v>
      </c>
      <c r="T1456">
        <v>14</v>
      </c>
      <c r="U1456">
        <v>2</v>
      </c>
      <c r="V1456" t="s">
        <v>2597</v>
      </c>
      <c r="W1456">
        <v>1</v>
      </c>
      <c r="X1456" t="s">
        <v>72</v>
      </c>
      <c r="Y1456">
        <v>1</v>
      </c>
      <c r="Z1456" t="s">
        <v>73</v>
      </c>
      <c r="AA1456">
        <v>1</v>
      </c>
      <c r="AB1456" s="2">
        <v>9</v>
      </c>
      <c r="AC1456" s="2">
        <v>9</v>
      </c>
      <c r="AD1456" s="2">
        <v>100</v>
      </c>
      <c r="AE1456" s="2">
        <v>21</v>
      </c>
      <c r="AF1456" s="2">
        <v>21</v>
      </c>
      <c r="AG1456" s="2">
        <v>100</v>
      </c>
      <c r="AH1456" s="2">
        <v>70</v>
      </c>
      <c r="AI1456" s="2">
        <v>0</v>
      </c>
      <c r="AJ1456" s="2">
        <v>0</v>
      </c>
      <c r="AK1456" s="2">
        <v>0</v>
      </c>
      <c r="AL1456" s="2">
        <v>0</v>
      </c>
      <c r="AM1456" s="2">
        <v>0</v>
      </c>
      <c r="AN1456" s="2">
        <v>0</v>
      </c>
      <c r="AO1456" s="2">
        <v>0</v>
      </c>
      <c r="AP1456" s="2">
        <v>0</v>
      </c>
      <c r="AQ1456" s="2">
        <v>100</v>
      </c>
      <c r="AR1456" s="2">
        <v>30</v>
      </c>
      <c r="AS1456" s="2">
        <v>30</v>
      </c>
      <c r="AT1456" s="3">
        <v>23000000</v>
      </c>
      <c r="AU1456" s="3">
        <v>23000000</v>
      </c>
      <c r="AV1456" s="2">
        <v>100</v>
      </c>
      <c r="AW1456" s="3">
        <v>326219155</v>
      </c>
      <c r="AX1456" s="3">
        <v>326219155</v>
      </c>
      <c r="AY1456" s="2">
        <v>100</v>
      </c>
      <c r="AZ1456" s="3">
        <v>465668000</v>
      </c>
      <c r="BA1456" s="3">
        <v>0</v>
      </c>
      <c r="BB1456" s="2">
        <v>0</v>
      </c>
      <c r="BC1456" s="3">
        <v>0</v>
      </c>
      <c r="BD1456" s="3">
        <v>0</v>
      </c>
      <c r="BE1456" s="2">
        <v>0</v>
      </c>
      <c r="BF1456" s="3">
        <v>0</v>
      </c>
      <c r="BG1456" s="3">
        <v>0</v>
      </c>
      <c r="BH1456" s="2">
        <v>0</v>
      </c>
      <c r="BI1456" s="3">
        <v>814887155</v>
      </c>
      <c r="BJ1456" s="3">
        <v>349219155</v>
      </c>
      <c r="BK1456" s="2">
        <v>42.85</v>
      </c>
      <c r="BM1456" s="4">
        <f t="shared" si="265"/>
        <v>23</v>
      </c>
      <c r="BN1456" s="4">
        <f t="shared" si="266"/>
        <v>23</v>
      </c>
      <c r="BO1456" s="4">
        <f t="shared" si="267"/>
        <v>326.219155</v>
      </c>
      <c r="BP1456" s="4">
        <f t="shared" si="268"/>
        <v>326.219155</v>
      </c>
      <c r="BQ1456" s="4">
        <f t="shared" si="269"/>
        <v>465.66800000000001</v>
      </c>
      <c r="BR1456" s="4">
        <f t="shared" si="270"/>
        <v>0</v>
      </c>
      <c r="BS1456" s="4">
        <f t="shared" si="271"/>
        <v>0</v>
      </c>
      <c r="BT1456" s="4">
        <f t="shared" si="272"/>
        <v>0</v>
      </c>
      <c r="BU1456" s="4">
        <f t="shared" si="273"/>
        <v>0</v>
      </c>
      <c r="BV1456" s="4">
        <f t="shared" si="274"/>
        <v>0</v>
      </c>
      <c r="BW1456" s="4">
        <f t="shared" si="275"/>
        <v>814.88715500000001</v>
      </c>
      <c r="BX1456" s="4">
        <f t="shared" si="276"/>
        <v>349.219155</v>
      </c>
    </row>
    <row r="1457" spans="1:76" x14ac:dyDescent="0.25">
      <c r="A1457">
        <v>16</v>
      </c>
      <c r="B1457" t="s">
        <v>60</v>
      </c>
      <c r="C1457" t="s">
        <v>61</v>
      </c>
      <c r="D1457">
        <v>2021</v>
      </c>
      <c r="E1457" t="s">
        <v>62</v>
      </c>
      <c r="F1457" t="s">
        <v>63</v>
      </c>
      <c r="G1457">
        <v>2</v>
      </c>
      <c r="H1457" t="s">
        <v>64</v>
      </c>
      <c r="I1457" t="s">
        <v>3575</v>
      </c>
      <c r="J1457" t="s">
        <v>2580</v>
      </c>
      <c r="K1457" t="s">
        <v>2581</v>
      </c>
      <c r="L1457" t="s">
        <v>3603</v>
      </c>
      <c r="M1457" t="s">
        <v>1073</v>
      </c>
      <c r="N1457" t="s">
        <v>3613</v>
      </c>
      <c r="O1457" t="s">
        <v>259</v>
      </c>
      <c r="P1457" t="s">
        <v>3636</v>
      </c>
      <c r="Q1457" t="s">
        <v>785</v>
      </c>
      <c r="R1457" t="s">
        <v>3934</v>
      </c>
      <c r="S1457" t="s">
        <v>2595</v>
      </c>
      <c r="T1457">
        <v>14</v>
      </c>
      <c r="U1457">
        <v>3</v>
      </c>
      <c r="V1457" t="s">
        <v>2598</v>
      </c>
      <c r="W1457">
        <v>1</v>
      </c>
      <c r="X1457" t="s">
        <v>72</v>
      </c>
      <c r="Y1457">
        <v>1</v>
      </c>
      <c r="Z1457" t="s">
        <v>73</v>
      </c>
      <c r="AA1457">
        <v>1</v>
      </c>
      <c r="AB1457" s="2">
        <v>0.1</v>
      </c>
      <c r="AC1457" s="2">
        <v>0.1</v>
      </c>
      <c r="AD1457" s="2">
        <v>100</v>
      </c>
      <c r="AE1457" s="2">
        <v>0.5</v>
      </c>
      <c r="AF1457" s="2">
        <v>0.5</v>
      </c>
      <c r="AG1457" s="2">
        <v>100</v>
      </c>
      <c r="AH1457" s="2">
        <v>30</v>
      </c>
      <c r="AI1457" s="2">
        <v>0</v>
      </c>
      <c r="AJ1457" s="2">
        <v>0</v>
      </c>
      <c r="AK1457" s="2">
        <v>69.400000000000006</v>
      </c>
      <c r="AL1457" s="2">
        <v>0</v>
      </c>
      <c r="AM1457" s="2">
        <v>0</v>
      </c>
      <c r="AN1457" s="2">
        <v>0</v>
      </c>
      <c r="AO1457" s="2">
        <v>0</v>
      </c>
      <c r="AP1457" s="2">
        <v>0</v>
      </c>
      <c r="AQ1457" s="2">
        <v>100</v>
      </c>
      <c r="AR1457" s="2">
        <v>0.6</v>
      </c>
      <c r="AS1457" s="2">
        <v>0.6</v>
      </c>
      <c r="AT1457" s="3">
        <v>196806675</v>
      </c>
      <c r="AU1457" s="3">
        <v>195317433</v>
      </c>
      <c r="AV1457" s="2">
        <v>99.24</v>
      </c>
      <c r="AW1457" s="3">
        <v>83533927</v>
      </c>
      <c r="AX1457" s="3">
        <v>83533927</v>
      </c>
      <c r="AY1457" s="2">
        <v>100</v>
      </c>
      <c r="AZ1457" s="3">
        <v>139652000</v>
      </c>
      <c r="BA1457" s="3">
        <v>0</v>
      </c>
      <c r="BB1457" s="2">
        <v>0</v>
      </c>
      <c r="BC1457" s="3">
        <v>218000000</v>
      </c>
      <c r="BD1457" s="3">
        <v>0</v>
      </c>
      <c r="BE1457" s="2">
        <v>0</v>
      </c>
      <c r="BF1457" s="3">
        <v>0</v>
      </c>
      <c r="BG1457" s="3">
        <v>0</v>
      </c>
      <c r="BH1457" s="2">
        <v>0</v>
      </c>
      <c r="BI1457" s="3">
        <v>637992602</v>
      </c>
      <c r="BJ1457" s="3">
        <v>278851360</v>
      </c>
      <c r="BK1457" s="2">
        <v>43.71</v>
      </c>
      <c r="BM1457" s="4">
        <f t="shared" si="265"/>
        <v>196.80667500000001</v>
      </c>
      <c r="BN1457" s="4">
        <f t="shared" si="266"/>
        <v>195.31743299999999</v>
      </c>
      <c r="BO1457" s="4">
        <f t="shared" si="267"/>
        <v>83.533927000000006</v>
      </c>
      <c r="BP1457" s="4">
        <f t="shared" si="268"/>
        <v>83.533927000000006</v>
      </c>
      <c r="BQ1457" s="4">
        <f t="shared" si="269"/>
        <v>139.65199999999999</v>
      </c>
      <c r="BR1457" s="4">
        <f t="shared" si="270"/>
        <v>0</v>
      </c>
      <c r="BS1457" s="4">
        <f t="shared" si="271"/>
        <v>218</v>
      </c>
      <c r="BT1457" s="4">
        <f t="shared" si="272"/>
        <v>0</v>
      </c>
      <c r="BU1457" s="4">
        <f t="shared" si="273"/>
        <v>0</v>
      </c>
      <c r="BV1457" s="4">
        <f t="shared" si="274"/>
        <v>0</v>
      </c>
      <c r="BW1457" s="4">
        <f t="shared" si="275"/>
        <v>637.99260200000003</v>
      </c>
      <c r="BX1457" s="4">
        <f t="shared" si="276"/>
        <v>278.85136</v>
      </c>
    </row>
    <row r="1458" spans="1:76" x14ac:dyDescent="0.25">
      <c r="A1458">
        <v>16</v>
      </c>
      <c r="B1458" t="s">
        <v>60</v>
      </c>
      <c r="C1458" t="s">
        <v>61</v>
      </c>
      <c r="D1458">
        <v>2021</v>
      </c>
      <c r="E1458" t="s">
        <v>62</v>
      </c>
      <c r="F1458" t="s">
        <v>63</v>
      </c>
      <c r="G1458">
        <v>2</v>
      </c>
      <c r="H1458" t="s">
        <v>64</v>
      </c>
      <c r="I1458" t="s">
        <v>3575</v>
      </c>
      <c r="J1458" t="s">
        <v>2580</v>
      </c>
      <c r="K1458" t="s">
        <v>2581</v>
      </c>
      <c r="L1458" t="s">
        <v>3603</v>
      </c>
      <c r="M1458" t="s">
        <v>1073</v>
      </c>
      <c r="N1458" t="s">
        <v>3613</v>
      </c>
      <c r="O1458" t="s">
        <v>259</v>
      </c>
      <c r="P1458" t="s">
        <v>3636</v>
      </c>
      <c r="Q1458" t="s">
        <v>785</v>
      </c>
      <c r="R1458" t="s">
        <v>3934</v>
      </c>
      <c r="S1458" t="s">
        <v>2595</v>
      </c>
      <c r="T1458">
        <v>14</v>
      </c>
      <c r="U1458">
        <v>4</v>
      </c>
      <c r="V1458" t="s">
        <v>2599</v>
      </c>
      <c r="W1458">
        <v>1</v>
      </c>
      <c r="X1458" t="s">
        <v>72</v>
      </c>
      <c r="Y1458">
        <v>1</v>
      </c>
      <c r="Z1458" t="s">
        <v>73</v>
      </c>
      <c r="AA1458">
        <v>1</v>
      </c>
      <c r="AB1458" s="2">
        <v>3</v>
      </c>
      <c r="AC1458" s="2">
        <v>3</v>
      </c>
      <c r="AD1458" s="2">
        <v>100</v>
      </c>
      <c r="AE1458" s="2">
        <v>7</v>
      </c>
      <c r="AF1458" s="2">
        <v>7</v>
      </c>
      <c r="AG1458" s="2">
        <v>100</v>
      </c>
      <c r="AH1458" s="2">
        <v>0</v>
      </c>
      <c r="AI1458" s="2">
        <v>0</v>
      </c>
      <c r="AJ1458" s="2">
        <v>0</v>
      </c>
      <c r="AK1458" s="2">
        <v>6</v>
      </c>
      <c r="AL1458" s="2">
        <v>0</v>
      </c>
      <c r="AM1458" s="2">
        <v>0</v>
      </c>
      <c r="AN1458" s="2">
        <v>0</v>
      </c>
      <c r="AO1458" s="2">
        <v>0</v>
      </c>
      <c r="AP1458" s="2">
        <v>0</v>
      </c>
      <c r="AQ1458" s="2">
        <v>16</v>
      </c>
      <c r="AR1458" s="2">
        <v>10</v>
      </c>
      <c r="AS1458" s="2">
        <v>62.5</v>
      </c>
      <c r="AT1458" s="3">
        <v>29946837</v>
      </c>
      <c r="AU1458" s="3">
        <v>29946837</v>
      </c>
      <c r="AV1458" s="2">
        <v>100</v>
      </c>
      <c r="AW1458" s="3">
        <v>39778333</v>
      </c>
      <c r="AX1458" s="3">
        <v>39778333</v>
      </c>
      <c r="AY1458" s="2">
        <v>100</v>
      </c>
      <c r="AZ1458" s="3">
        <v>0</v>
      </c>
      <c r="BA1458" s="3">
        <v>0</v>
      </c>
      <c r="BB1458" s="2">
        <v>0</v>
      </c>
      <c r="BC1458" s="3">
        <v>39800000</v>
      </c>
      <c r="BD1458" s="3">
        <v>0</v>
      </c>
      <c r="BE1458" s="2">
        <v>0</v>
      </c>
      <c r="BF1458" s="3">
        <v>0</v>
      </c>
      <c r="BG1458" s="3">
        <v>0</v>
      </c>
      <c r="BH1458" s="2">
        <v>0</v>
      </c>
      <c r="BI1458" s="3">
        <v>109525170</v>
      </c>
      <c r="BJ1458" s="3">
        <v>69725170</v>
      </c>
      <c r="BK1458" s="2">
        <v>63.66</v>
      </c>
      <c r="BM1458" s="4">
        <f t="shared" si="265"/>
        <v>29.946836999999999</v>
      </c>
      <c r="BN1458" s="4">
        <f t="shared" si="266"/>
        <v>29.946836999999999</v>
      </c>
      <c r="BO1458" s="4">
        <f t="shared" si="267"/>
        <v>39.778333000000003</v>
      </c>
      <c r="BP1458" s="4">
        <f t="shared" si="268"/>
        <v>39.778333000000003</v>
      </c>
      <c r="BQ1458" s="4">
        <f t="shared" si="269"/>
        <v>0</v>
      </c>
      <c r="BR1458" s="4">
        <f t="shared" si="270"/>
        <v>0</v>
      </c>
      <c r="BS1458" s="4">
        <f t="shared" si="271"/>
        <v>39.799999999999997</v>
      </c>
      <c r="BT1458" s="4">
        <f t="shared" si="272"/>
        <v>0</v>
      </c>
      <c r="BU1458" s="4">
        <f t="shared" si="273"/>
        <v>0</v>
      </c>
      <c r="BV1458" s="4">
        <f t="shared" si="274"/>
        <v>0</v>
      </c>
      <c r="BW1458" s="4">
        <f t="shared" si="275"/>
        <v>109.52517</v>
      </c>
      <c r="BX1458" s="4">
        <f t="shared" si="276"/>
        <v>69.725170000000006</v>
      </c>
    </row>
    <row r="1459" spans="1:76" x14ac:dyDescent="0.25">
      <c r="A1459">
        <v>16</v>
      </c>
      <c r="B1459" t="s">
        <v>60</v>
      </c>
      <c r="C1459" t="s">
        <v>61</v>
      </c>
      <c r="D1459">
        <v>2021</v>
      </c>
      <c r="E1459" t="s">
        <v>62</v>
      </c>
      <c r="F1459" t="s">
        <v>63</v>
      </c>
      <c r="G1459">
        <v>2</v>
      </c>
      <c r="H1459" t="s">
        <v>64</v>
      </c>
      <c r="I1459" t="s">
        <v>3575</v>
      </c>
      <c r="J1459" t="s">
        <v>2580</v>
      </c>
      <c r="K1459" t="s">
        <v>2581</v>
      </c>
      <c r="L1459" t="s">
        <v>3603</v>
      </c>
      <c r="M1459" t="s">
        <v>1073</v>
      </c>
      <c r="N1459" t="s">
        <v>3613</v>
      </c>
      <c r="O1459" t="s">
        <v>259</v>
      </c>
      <c r="P1459" t="s">
        <v>3636</v>
      </c>
      <c r="Q1459" t="s">
        <v>785</v>
      </c>
      <c r="R1459" t="s">
        <v>3934</v>
      </c>
      <c r="S1459" t="s">
        <v>2595</v>
      </c>
      <c r="T1459">
        <v>14</v>
      </c>
      <c r="U1459">
        <v>5</v>
      </c>
      <c r="V1459" t="s">
        <v>2600</v>
      </c>
      <c r="W1459">
        <v>1</v>
      </c>
      <c r="X1459" t="s">
        <v>72</v>
      </c>
      <c r="Y1459">
        <v>1</v>
      </c>
      <c r="Z1459" t="s">
        <v>73</v>
      </c>
      <c r="AA1459">
        <v>1</v>
      </c>
      <c r="AB1459" s="2">
        <v>6</v>
      </c>
      <c r="AC1459" s="2">
        <v>6</v>
      </c>
      <c r="AD1459" s="2">
        <v>100</v>
      </c>
      <c r="AE1459" s="2">
        <v>13</v>
      </c>
      <c r="AF1459" s="2">
        <v>13</v>
      </c>
      <c r="AG1459" s="2">
        <v>100</v>
      </c>
      <c r="AH1459" s="2">
        <v>11</v>
      </c>
      <c r="AI1459" s="2">
        <v>0</v>
      </c>
      <c r="AJ1459" s="2">
        <v>0</v>
      </c>
      <c r="AK1459" s="2">
        <v>13</v>
      </c>
      <c r="AL1459" s="2">
        <v>0</v>
      </c>
      <c r="AM1459" s="2">
        <v>0</v>
      </c>
      <c r="AN1459" s="2">
        <v>5</v>
      </c>
      <c r="AO1459" s="2">
        <v>0</v>
      </c>
      <c r="AP1459" s="2">
        <v>0</v>
      </c>
      <c r="AQ1459" s="2">
        <v>48</v>
      </c>
      <c r="AR1459" s="2">
        <v>19</v>
      </c>
      <c r="AS1459" s="2">
        <v>39.58</v>
      </c>
      <c r="AT1459" s="3">
        <v>399296369</v>
      </c>
      <c r="AU1459" s="3">
        <v>399296369</v>
      </c>
      <c r="AV1459" s="2">
        <v>100</v>
      </c>
      <c r="AW1459" s="3">
        <v>494654876</v>
      </c>
      <c r="AX1459" s="3">
        <v>494517920</v>
      </c>
      <c r="AY1459" s="2">
        <v>99.97</v>
      </c>
      <c r="AZ1459" s="3">
        <v>1174494000</v>
      </c>
      <c r="BA1459" s="3">
        <v>0</v>
      </c>
      <c r="BB1459" s="2">
        <v>0</v>
      </c>
      <c r="BC1459" s="3">
        <v>580000000</v>
      </c>
      <c r="BD1459" s="3">
        <v>0</v>
      </c>
      <c r="BE1459" s="2">
        <v>0</v>
      </c>
      <c r="BF1459" s="3">
        <v>80000000</v>
      </c>
      <c r="BG1459" s="3">
        <v>0</v>
      </c>
      <c r="BH1459" s="2">
        <v>0</v>
      </c>
      <c r="BI1459" s="3">
        <v>2728445245</v>
      </c>
      <c r="BJ1459" s="3">
        <v>893814289</v>
      </c>
      <c r="BK1459" s="2">
        <v>32.76</v>
      </c>
      <c r="BM1459" s="4">
        <f t="shared" si="265"/>
        <v>399.29636900000003</v>
      </c>
      <c r="BN1459" s="4">
        <f t="shared" si="266"/>
        <v>399.29636900000003</v>
      </c>
      <c r="BO1459" s="4">
        <f t="shared" si="267"/>
        <v>494.654876</v>
      </c>
      <c r="BP1459" s="4">
        <f t="shared" si="268"/>
        <v>494.51792</v>
      </c>
      <c r="BQ1459" s="4">
        <f t="shared" si="269"/>
        <v>1174.4939999999999</v>
      </c>
      <c r="BR1459" s="4">
        <f t="shared" si="270"/>
        <v>0</v>
      </c>
      <c r="BS1459" s="4">
        <f t="shared" si="271"/>
        <v>580</v>
      </c>
      <c r="BT1459" s="4">
        <f t="shared" si="272"/>
        <v>0</v>
      </c>
      <c r="BU1459" s="4">
        <f t="shared" si="273"/>
        <v>80</v>
      </c>
      <c r="BV1459" s="4">
        <f t="shared" si="274"/>
        <v>0</v>
      </c>
      <c r="BW1459" s="4">
        <f t="shared" si="275"/>
        <v>2728.4452449999999</v>
      </c>
      <c r="BX1459" s="4">
        <f t="shared" si="276"/>
        <v>893.81428900000003</v>
      </c>
    </row>
    <row r="1460" spans="1:76" x14ac:dyDescent="0.25">
      <c r="A1460">
        <v>16</v>
      </c>
      <c r="B1460" t="s">
        <v>60</v>
      </c>
      <c r="C1460" t="s">
        <v>61</v>
      </c>
      <c r="D1460">
        <v>2021</v>
      </c>
      <c r="E1460" t="s">
        <v>62</v>
      </c>
      <c r="F1460" t="s">
        <v>63</v>
      </c>
      <c r="G1460">
        <v>2</v>
      </c>
      <c r="H1460" t="s">
        <v>64</v>
      </c>
      <c r="I1460" t="s">
        <v>3575</v>
      </c>
      <c r="J1460" t="s">
        <v>2580</v>
      </c>
      <c r="K1460" t="s">
        <v>2581</v>
      </c>
      <c r="L1460" t="s">
        <v>3603</v>
      </c>
      <c r="M1460" t="s">
        <v>1073</v>
      </c>
      <c r="N1460" t="s">
        <v>3613</v>
      </c>
      <c r="O1460" t="s">
        <v>259</v>
      </c>
      <c r="P1460" t="s">
        <v>3636</v>
      </c>
      <c r="Q1460" t="s">
        <v>785</v>
      </c>
      <c r="R1460" t="s">
        <v>3934</v>
      </c>
      <c r="S1460" t="s">
        <v>2595</v>
      </c>
      <c r="T1460">
        <v>14</v>
      </c>
      <c r="U1460">
        <v>6</v>
      </c>
      <c r="V1460" t="s">
        <v>2601</v>
      </c>
      <c r="W1460">
        <v>1</v>
      </c>
      <c r="X1460" t="s">
        <v>72</v>
      </c>
      <c r="Y1460">
        <v>1</v>
      </c>
      <c r="Z1460" t="s">
        <v>73</v>
      </c>
      <c r="AA1460">
        <v>1</v>
      </c>
      <c r="AB1460" s="2">
        <v>0.1</v>
      </c>
      <c r="AC1460" s="2">
        <v>0.1</v>
      </c>
      <c r="AD1460" s="2">
        <v>100</v>
      </c>
      <c r="AE1460" s="2">
        <v>0.3</v>
      </c>
      <c r="AF1460" s="2">
        <v>0.3</v>
      </c>
      <c r="AG1460" s="2">
        <v>100</v>
      </c>
      <c r="AH1460" s="2">
        <v>0.3</v>
      </c>
      <c r="AI1460" s="2">
        <v>0</v>
      </c>
      <c r="AJ1460" s="2">
        <v>0</v>
      </c>
      <c r="AK1460" s="2">
        <v>0.25</v>
      </c>
      <c r="AL1460" s="2">
        <v>0</v>
      </c>
      <c r="AM1460" s="2">
        <v>0</v>
      </c>
      <c r="AN1460" s="2">
        <v>0.05</v>
      </c>
      <c r="AO1460" s="2">
        <v>0</v>
      </c>
      <c r="AP1460" s="2">
        <v>0</v>
      </c>
      <c r="AQ1460" s="2">
        <v>1</v>
      </c>
      <c r="AR1460" s="2">
        <v>0.4</v>
      </c>
      <c r="AS1460" s="2">
        <v>40</v>
      </c>
      <c r="AT1460" s="3">
        <v>12732551</v>
      </c>
      <c r="AU1460" s="3">
        <v>12732551</v>
      </c>
      <c r="AV1460" s="2">
        <v>100</v>
      </c>
      <c r="AW1460" s="3">
        <v>147561000</v>
      </c>
      <c r="AX1460" s="3">
        <v>147561000</v>
      </c>
      <c r="AY1460" s="2">
        <v>100</v>
      </c>
      <c r="AZ1460" s="3">
        <v>93630000</v>
      </c>
      <c r="BA1460" s="3">
        <v>0</v>
      </c>
      <c r="BB1460" s="2">
        <v>0</v>
      </c>
      <c r="BC1460" s="3">
        <v>403000000</v>
      </c>
      <c r="BD1460" s="3">
        <v>0</v>
      </c>
      <c r="BE1460" s="2">
        <v>0</v>
      </c>
      <c r="BF1460" s="3">
        <v>87000000</v>
      </c>
      <c r="BG1460" s="3">
        <v>0</v>
      </c>
      <c r="BH1460" s="2">
        <v>0</v>
      </c>
      <c r="BI1460" s="3">
        <v>743923551</v>
      </c>
      <c r="BJ1460" s="3">
        <v>160293551</v>
      </c>
      <c r="BK1460" s="2">
        <v>21.55</v>
      </c>
      <c r="BM1460" s="4">
        <f t="shared" si="265"/>
        <v>12.732551000000001</v>
      </c>
      <c r="BN1460" s="4">
        <f t="shared" si="266"/>
        <v>12.732551000000001</v>
      </c>
      <c r="BO1460" s="4">
        <f t="shared" si="267"/>
        <v>147.56100000000001</v>
      </c>
      <c r="BP1460" s="4">
        <f t="shared" si="268"/>
        <v>147.56100000000001</v>
      </c>
      <c r="BQ1460" s="4">
        <f t="shared" si="269"/>
        <v>93.63</v>
      </c>
      <c r="BR1460" s="4">
        <f t="shared" si="270"/>
        <v>0</v>
      </c>
      <c r="BS1460" s="4">
        <f t="shared" si="271"/>
        <v>403</v>
      </c>
      <c r="BT1460" s="4">
        <f t="shared" si="272"/>
        <v>0</v>
      </c>
      <c r="BU1460" s="4">
        <f t="shared" si="273"/>
        <v>87</v>
      </c>
      <c r="BV1460" s="4">
        <f t="shared" si="274"/>
        <v>0</v>
      </c>
      <c r="BW1460" s="4">
        <f t="shared" si="275"/>
        <v>743.92355099999997</v>
      </c>
      <c r="BX1460" s="4">
        <f t="shared" si="276"/>
        <v>160.29355100000001</v>
      </c>
    </row>
    <row r="1461" spans="1:76" x14ac:dyDescent="0.25">
      <c r="A1461">
        <v>16</v>
      </c>
      <c r="B1461" t="s">
        <v>60</v>
      </c>
      <c r="C1461" t="s">
        <v>61</v>
      </c>
      <c r="D1461">
        <v>2021</v>
      </c>
      <c r="E1461" t="s">
        <v>62</v>
      </c>
      <c r="F1461" t="s">
        <v>63</v>
      </c>
      <c r="G1461">
        <v>2</v>
      </c>
      <c r="H1461" t="s">
        <v>64</v>
      </c>
      <c r="I1461" t="s">
        <v>3575</v>
      </c>
      <c r="J1461" t="s">
        <v>2580</v>
      </c>
      <c r="K1461" t="s">
        <v>2581</v>
      </c>
      <c r="L1461" t="s">
        <v>3603</v>
      </c>
      <c r="M1461" t="s">
        <v>1073</v>
      </c>
      <c r="N1461" t="s">
        <v>3613</v>
      </c>
      <c r="O1461" t="s">
        <v>259</v>
      </c>
      <c r="P1461" t="s">
        <v>3636</v>
      </c>
      <c r="Q1461" t="s">
        <v>785</v>
      </c>
      <c r="R1461" t="s">
        <v>3935</v>
      </c>
      <c r="S1461" t="s">
        <v>2602</v>
      </c>
      <c r="T1461">
        <v>13</v>
      </c>
      <c r="U1461">
        <v>1</v>
      </c>
      <c r="V1461" t="s">
        <v>2603</v>
      </c>
      <c r="W1461">
        <v>1</v>
      </c>
      <c r="X1461" t="s">
        <v>72</v>
      </c>
      <c r="Y1461">
        <v>1</v>
      </c>
      <c r="Z1461" t="s">
        <v>73</v>
      </c>
      <c r="AA1461">
        <v>1</v>
      </c>
      <c r="AB1461" s="2">
        <v>0.8</v>
      </c>
      <c r="AC1461" s="2">
        <v>0.8</v>
      </c>
      <c r="AD1461" s="2">
        <v>100</v>
      </c>
      <c r="AE1461" s="2">
        <v>1</v>
      </c>
      <c r="AF1461" s="2">
        <v>1</v>
      </c>
      <c r="AG1461" s="2">
        <v>100</v>
      </c>
      <c r="AH1461" s="2">
        <v>1.2</v>
      </c>
      <c r="AI1461" s="2">
        <v>0</v>
      </c>
      <c r="AJ1461" s="2">
        <v>0</v>
      </c>
      <c r="AK1461" s="2">
        <v>0.8</v>
      </c>
      <c r="AL1461" s="2">
        <v>0</v>
      </c>
      <c r="AM1461" s="2">
        <v>0</v>
      </c>
      <c r="AN1461" s="2">
        <v>0.2</v>
      </c>
      <c r="AO1461" s="2">
        <v>0</v>
      </c>
      <c r="AP1461" s="2">
        <v>0</v>
      </c>
      <c r="AQ1461" s="2">
        <v>4</v>
      </c>
      <c r="AR1461" s="2">
        <v>1.8</v>
      </c>
      <c r="AS1461" s="2">
        <v>45</v>
      </c>
      <c r="AT1461" s="3">
        <v>130526662</v>
      </c>
      <c r="AU1461" s="3">
        <v>125708748</v>
      </c>
      <c r="AV1461" s="2">
        <v>96.31</v>
      </c>
      <c r="AW1461" s="3">
        <v>241256951</v>
      </c>
      <c r="AX1461" s="3">
        <v>241256951</v>
      </c>
      <c r="AY1461" s="2">
        <v>100</v>
      </c>
      <c r="AZ1461" s="3">
        <v>198045000</v>
      </c>
      <c r="BA1461" s="3">
        <v>0</v>
      </c>
      <c r="BB1461" s="2">
        <v>0</v>
      </c>
      <c r="BC1461" s="3">
        <v>220000000</v>
      </c>
      <c r="BD1461" s="3">
        <v>0</v>
      </c>
      <c r="BE1461" s="2">
        <v>0</v>
      </c>
      <c r="BF1461" s="3">
        <v>120000000</v>
      </c>
      <c r="BG1461" s="3">
        <v>0</v>
      </c>
      <c r="BH1461" s="2">
        <v>0</v>
      </c>
      <c r="BI1461" s="3">
        <v>909828613</v>
      </c>
      <c r="BJ1461" s="3">
        <v>366965699</v>
      </c>
      <c r="BK1461" s="2">
        <v>40.33</v>
      </c>
      <c r="BM1461" s="4">
        <f t="shared" si="265"/>
        <v>130.52666199999999</v>
      </c>
      <c r="BN1461" s="4">
        <f t="shared" si="266"/>
        <v>125.708748</v>
      </c>
      <c r="BO1461" s="4">
        <f t="shared" si="267"/>
        <v>241.25695099999999</v>
      </c>
      <c r="BP1461" s="4">
        <f t="shared" si="268"/>
        <v>241.25695099999999</v>
      </c>
      <c r="BQ1461" s="4">
        <f t="shared" si="269"/>
        <v>198.04499999999999</v>
      </c>
      <c r="BR1461" s="4">
        <f t="shared" si="270"/>
        <v>0</v>
      </c>
      <c r="BS1461" s="4">
        <f t="shared" si="271"/>
        <v>220</v>
      </c>
      <c r="BT1461" s="4">
        <f t="shared" si="272"/>
        <v>0</v>
      </c>
      <c r="BU1461" s="4">
        <f t="shared" si="273"/>
        <v>120</v>
      </c>
      <c r="BV1461" s="4">
        <f t="shared" si="274"/>
        <v>0</v>
      </c>
      <c r="BW1461" s="4">
        <f t="shared" si="275"/>
        <v>909.8286129999999</v>
      </c>
      <c r="BX1461" s="4">
        <f t="shared" si="276"/>
        <v>366.96569899999997</v>
      </c>
    </row>
    <row r="1462" spans="1:76" x14ac:dyDescent="0.25">
      <c r="A1462">
        <v>16</v>
      </c>
      <c r="B1462" t="s">
        <v>60</v>
      </c>
      <c r="C1462" t="s">
        <v>61</v>
      </c>
      <c r="D1462">
        <v>2021</v>
      </c>
      <c r="E1462" t="s">
        <v>62</v>
      </c>
      <c r="F1462" t="s">
        <v>63</v>
      </c>
      <c r="G1462">
        <v>2</v>
      </c>
      <c r="H1462" t="s">
        <v>64</v>
      </c>
      <c r="I1462" t="s">
        <v>3575</v>
      </c>
      <c r="J1462" t="s">
        <v>2580</v>
      </c>
      <c r="K1462" t="s">
        <v>2581</v>
      </c>
      <c r="L1462" t="s">
        <v>3603</v>
      </c>
      <c r="M1462" t="s">
        <v>1073</v>
      </c>
      <c r="N1462" t="s">
        <v>3613</v>
      </c>
      <c r="O1462" t="s">
        <v>259</v>
      </c>
      <c r="P1462" t="s">
        <v>3636</v>
      </c>
      <c r="Q1462" t="s">
        <v>785</v>
      </c>
      <c r="R1462" t="s">
        <v>3935</v>
      </c>
      <c r="S1462" t="s">
        <v>2602</v>
      </c>
      <c r="T1462">
        <v>13</v>
      </c>
      <c r="U1462">
        <v>2</v>
      </c>
      <c r="V1462" t="s">
        <v>2604</v>
      </c>
      <c r="W1462">
        <v>1</v>
      </c>
      <c r="X1462" t="s">
        <v>72</v>
      </c>
      <c r="Y1462">
        <v>1</v>
      </c>
      <c r="Z1462" t="s">
        <v>73</v>
      </c>
      <c r="AA1462">
        <v>1</v>
      </c>
      <c r="AB1462" s="2">
        <v>0.8</v>
      </c>
      <c r="AC1462" s="2">
        <v>0.8</v>
      </c>
      <c r="AD1462" s="2">
        <v>100</v>
      </c>
      <c r="AE1462" s="2">
        <v>1</v>
      </c>
      <c r="AF1462" s="2">
        <v>1</v>
      </c>
      <c r="AG1462" s="2">
        <v>100</v>
      </c>
      <c r="AH1462" s="2">
        <v>1</v>
      </c>
      <c r="AI1462" s="2">
        <v>0</v>
      </c>
      <c r="AJ1462" s="2">
        <v>0</v>
      </c>
      <c r="AK1462" s="2">
        <v>1</v>
      </c>
      <c r="AL1462" s="2">
        <v>0</v>
      </c>
      <c r="AM1462" s="2">
        <v>0</v>
      </c>
      <c r="AN1462" s="2">
        <v>0.2</v>
      </c>
      <c r="AO1462" s="2">
        <v>0</v>
      </c>
      <c r="AP1462" s="2">
        <v>0</v>
      </c>
      <c r="AQ1462" s="2">
        <v>4</v>
      </c>
      <c r="AR1462" s="2">
        <v>1.8</v>
      </c>
      <c r="AS1462" s="2">
        <v>45</v>
      </c>
      <c r="AT1462" s="3">
        <v>24000000</v>
      </c>
      <c r="AU1462" s="3">
        <v>24000000</v>
      </c>
      <c r="AV1462" s="2">
        <v>100</v>
      </c>
      <c r="AW1462" s="3">
        <v>45500000</v>
      </c>
      <c r="AX1462" s="3">
        <v>45500000</v>
      </c>
      <c r="AY1462" s="2">
        <v>100</v>
      </c>
      <c r="AZ1462" s="3">
        <v>140010000</v>
      </c>
      <c r="BA1462" s="3">
        <v>0</v>
      </c>
      <c r="BB1462" s="2">
        <v>0</v>
      </c>
      <c r="BC1462" s="3">
        <v>125000000</v>
      </c>
      <c r="BD1462" s="3">
        <v>0</v>
      </c>
      <c r="BE1462" s="2">
        <v>0</v>
      </c>
      <c r="BF1462" s="3">
        <v>175000000</v>
      </c>
      <c r="BG1462" s="3">
        <v>0</v>
      </c>
      <c r="BH1462" s="2">
        <v>0</v>
      </c>
      <c r="BI1462" s="3">
        <v>509510000</v>
      </c>
      <c r="BJ1462" s="3">
        <v>69500000</v>
      </c>
      <c r="BK1462" s="2">
        <v>13.64</v>
      </c>
      <c r="BM1462" s="4">
        <f t="shared" si="265"/>
        <v>24</v>
      </c>
      <c r="BN1462" s="4">
        <f t="shared" si="266"/>
        <v>24</v>
      </c>
      <c r="BO1462" s="4">
        <f t="shared" si="267"/>
        <v>45.5</v>
      </c>
      <c r="BP1462" s="4">
        <f t="shared" si="268"/>
        <v>45.5</v>
      </c>
      <c r="BQ1462" s="4">
        <f t="shared" si="269"/>
        <v>140.01</v>
      </c>
      <c r="BR1462" s="4">
        <f t="shared" si="270"/>
        <v>0</v>
      </c>
      <c r="BS1462" s="4">
        <f t="shared" si="271"/>
        <v>125</v>
      </c>
      <c r="BT1462" s="4">
        <f t="shared" si="272"/>
        <v>0</v>
      </c>
      <c r="BU1462" s="4">
        <f t="shared" si="273"/>
        <v>175</v>
      </c>
      <c r="BV1462" s="4">
        <f t="shared" si="274"/>
        <v>0</v>
      </c>
      <c r="BW1462" s="4">
        <f t="shared" si="275"/>
        <v>509.51</v>
      </c>
      <c r="BX1462" s="4">
        <f t="shared" si="276"/>
        <v>69.5</v>
      </c>
    </row>
    <row r="1463" spans="1:76" x14ac:dyDescent="0.25">
      <c r="A1463">
        <v>16</v>
      </c>
      <c r="B1463" t="s">
        <v>60</v>
      </c>
      <c r="C1463" t="s">
        <v>61</v>
      </c>
      <c r="D1463">
        <v>2021</v>
      </c>
      <c r="E1463" t="s">
        <v>62</v>
      </c>
      <c r="F1463" t="s">
        <v>63</v>
      </c>
      <c r="G1463">
        <v>2</v>
      </c>
      <c r="H1463" t="s">
        <v>64</v>
      </c>
      <c r="I1463" t="s">
        <v>3575</v>
      </c>
      <c r="J1463" t="s">
        <v>2580</v>
      </c>
      <c r="K1463" t="s">
        <v>2581</v>
      </c>
      <c r="L1463" t="s">
        <v>3603</v>
      </c>
      <c r="M1463" t="s">
        <v>1073</v>
      </c>
      <c r="N1463" t="s">
        <v>3613</v>
      </c>
      <c r="O1463" t="s">
        <v>259</v>
      </c>
      <c r="P1463" t="s">
        <v>3636</v>
      </c>
      <c r="Q1463" t="s">
        <v>785</v>
      </c>
      <c r="R1463" t="s">
        <v>3935</v>
      </c>
      <c r="S1463" t="s">
        <v>2602</v>
      </c>
      <c r="T1463">
        <v>13</v>
      </c>
      <c r="U1463">
        <v>3</v>
      </c>
      <c r="V1463" t="s">
        <v>2605</v>
      </c>
      <c r="W1463">
        <v>1</v>
      </c>
      <c r="X1463" t="s">
        <v>72</v>
      </c>
      <c r="Y1463">
        <v>1</v>
      </c>
      <c r="Z1463" t="s">
        <v>73</v>
      </c>
      <c r="AA1463">
        <v>1</v>
      </c>
      <c r="AB1463" s="2">
        <v>113</v>
      </c>
      <c r="AC1463" s="2">
        <v>113</v>
      </c>
      <c r="AD1463" s="2">
        <v>100</v>
      </c>
      <c r="AE1463" s="2">
        <v>435</v>
      </c>
      <c r="AF1463" s="2">
        <v>435</v>
      </c>
      <c r="AG1463" s="2">
        <v>100</v>
      </c>
      <c r="AH1463" s="2">
        <v>400</v>
      </c>
      <c r="AI1463" s="2">
        <v>0</v>
      </c>
      <c r="AJ1463" s="2">
        <v>0</v>
      </c>
      <c r="AK1463" s="2">
        <v>400</v>
      </c>
      <c r="AL1463" s="2">
        <v>0</v>
      </c>
      <c r="AM1463" s="2">
        <v>0</v>
      </c>
      <c r="AN1463" s="2">
        <v>172</v>
      </c>
      <c r="AO1463" s="2">
        <v>0</v>
      </c>
      <c r="AP1463" s="2">
        <v>0</v>
      </c>
      <c r="AQ1463" s="2">
        <v>1520</v>
      </c>
      <c r="AR1463" s="2">
        <v>548</v>
      </c>
      <c r="AS1463" s="2">
        <v>36.049999999999997</v>
      </c>
      <c r="AT1463" s="3">
        <v>124473338</v>
      </c>
      <c r="AU1463" s="3">
        <v>124473338</v>
      </c>
      <c r="AV1463" s="2">
        <v>100</v>
      </c>
      <c r="AW1463" s="3">
        <v>620612167</v>
      </c>
      <c r="AX1463" s="3">
        <v>620612167</v>
      </c>
      <c r="AY1463" s="2">
        <v>100</v>
      </c>
      <c r="AZ1463" s="3">
        <v>668352000</v>
      </c>
      <c r="BA1463" s="3">
        <v>0</v>
      </c>
      <c r="BB1463" s="2">
        <v>0</v>
      </c>
      <c r="BC1463" s="3">
        <v>240000000</v>
      </c>
      <c r="BD1463" s="3">
        <v>0</v>
      </c>
      <c r="BE1463" s="2">
        <v>0</v>
      </c>
      <c r="BF1463" s="3">
        <v>300000000</v>
      </c>
      <c r="BG1463" s="3">
        <v>0</v>
      </c>
      <c r="BH1463" s="2">
        <v>0</v>
      </c>
      <c r="BI1463" s="3">
        <v>1953437505</v>
      </c>
      <c r="BJ1463" s="3">
        <v>745085505</v>
      </c>
      <c r="BK1463" s="2">
        <v>38.14</v>
      </c>
      <c r="BM1463" s="4">
        <f t="shared" si="265"/>
        <v>124.473338</v>
      </c>
      <c r="BN1463" s="4">
        <f t="shared" si="266"/>
        <v>124.473338</v>
      </c>
      <c r="BO1463" s="4">
        <f t="shared" si="267"/>
        <v>620.612167</v>
      </c>
      <c r="BP1463" s="4">
        <f t="shared" si="268"/>
        <v>620.612167</v>
      </c>
      <c r="BQ1463" s="4">
        <f t="shared" si="269"/>
        <v>668.35199999999998</v>
      </c>
      <c r="BR1463" s="4">
        <f t="shared" si="270"/>
        <v>0</v>
      </c>
      <c r="BS1463" s="4">
        <f t="shared" si="271"/>
        <v>240</v>
      </c>
      <c r="BT1463" s="4">
        <f t="shared" si="272"/>
        <v>0</v>
      </c>
      <c r="BU1463" s="4">
        <f t="shared" si="273"/>
        <v>300</v>
      </c>
      <c r="BV1463" s="4">
        <f t="shared" si="274"/>
        <v>0</v>
      </c>
      <c r="BW1463" s="4">
        <f t="shared" si="275"/>
        <v>1953.4375049999999</v>
      </c>
      <c r="BX1463" s="4">
        <f t="shared" si="276"/>
        <v>745.08550500000001</v>
      </c>
    </row>
    <row r="1464" spans="1:76" x14ac:dyDescent="0.25">
      <c r="A1464">
        <v>16</v>
      </c>
      <c r="B1464" t="s">
        <v>60</v>
      </c>
      <c r="C1464" t="s">
        <v>61</v>
      </c>
      <c r="D1464">
        <v>2021</v>
      </c>
      <c r="E1464" t="s">
        <v>62</v>
      </c>
      <c r="F1464" t="s">
        <v>63</v>
      </c>
      <c r="G1464">
        <v>2</v>
      </c>
      <c r="H1464" t="s">
        <v>64</v>
      </c>
      <c r="I1464" t="s">
        <v>3575</v>
      </c>
      <c r="J1464" t="s">
        <v>2580</v>
      </c>
      <c r="K1464" t="s">
        <v>2581</v>
      </c>
      <c r="L1464" t="s">
        <v>3603</v>
      </c>
      <c r="M1464" t="s">
        <v>1073</v>
      </c>
      <c r="N1464" t="s">
        <v>3613</v>
      </c>
      <c r="O1464" t="s">
        <v>259</v>
      </c>
      <c r="P1464" t="s">
        <v>3636</v>
      </c>
      <c r="Q1464" t="s">
        <v>785</v>
      </c>
      <c r="R1464" t="s">
        <v>3935</v>
      </c>
      <c r="S1464" t="s">
        <v>2602</v>
      </c>
      <c r="T1464">
        <v>13</v>
      </c>
      <c r="U1464">
        <v>4</v>
      </c>
      <c r="V1464" t="s">
        <v>2606</v>
      </c>
      <c r="W1464">
        <v>1</v>
      </c>
      <c r="X1464" t="s">
        <v>72</v>
      </c>
      <c r="Y1464">
        <v>1</v>
      </c>
      <c r="Z1464" t="s">
        <v>73</v>
      </c>
      <c r="AA1464">
        <v>1</v>
      </c>
      <c r="AB1464" s="2">
        <v>0</v>
      </c>
      <c r="AC1464" s="2">
        <v>0</v>
      </c>
      <c r="AD1464" s="2">
        <v>0</v>
      </c>
      <c r="AE1464" s="2">
        <v>2</v>
      </c>
      <c r="AF1464" s="2">
        <v>2</v>
      </c>
      <c r="AG1464" s="2">
        <v>100</v>
      </c>
      <c r="AH1464" s="2">
        <v>2</v>
      </c>
      <c r="AI1464" s="2">
        <v>0</v>
      </c>
      <c r="AJ1464" s="2">
        <v>0</v>
      </c>
      <c r="AK1464" s="2">
        <v>2</v>
      </c>
      <c r="AL1464" s="2">
        <v>0</v>
      </c>
      <c r="AM1464" s="2">
        <v>0</v>
      </c>
      <c r="AN1464" s="2">
        <v>1</v>
      </c>
      <c r="AO1464" s="2">
        <v>0</v>
      </c>
      <c r="AP1464" s="2">
        <v>0</v>
      </c>
      <c r="AQ1464" s="2">
        <v>7</v>
      </c>
      <c r="AR1464" s="2">
        <v>2</v>
      </c>
      <c r="AS1464" s="2">
        <v>28.57</v>
      </c>
      <c r="AT1464" s="3">
        <v>0</v>
      </c>
      <c r="AU1464" s="3">
        <v>0</v>
      </c>
      <c r="AV1464" s="2">
        <v>0</v>
      </c>
      <c r="AW1464" s="3">
        <v>20000000</v>
      </c>
      <c r="AX1464" s="3">
        <v>20000000</v>
      </c>
      <c r="AY1464" s="2">
        <v>100</v>
      </c>
      <c r="AZ1464" s="3">
        <v>60000000</v>
      </c>
      <c r="BA1464" s="3">
        <v>0</v>
      </c>
      <c r="BB1464" s="2">
        <v>0</v>
      </c>
      <c r="BC1464" s="3">
        <v>225000000</v>
      </c>
      <c r="BD1464" s="3">
        <v>0</v>
      </c>
      <c r="BE1464" s="2">
        <v>0</v>
      </c>
      <c r="BF1464" s="3">
        <v>275000000</v>
      </c>
      <c r="BG1464" s="3">
        <v>0</v>
      </c>
      <c r="BH1464" s="2">
        <v>0</v>
      </c>
      <c r="BI1464" s="3">
        <v>580000000</v>
      </c>
      <c r="BJ1464" s="3">
        <v>20000000</v>
      </c>
      <c r="BK1464" s="2">
        <v>3.45</v>
      </c>
      <c r="BM1464" s="4">
        <f t="shared" si="265"/>
        <v>0</v>
      </c>
      <c r="BN1464" s="4">
        <f t="shared" si="266"/>
        <v>0</v>
      </c>
      <c r="BO1464" s="4">
        <f t="shared" si="267"/>
        <v>20</v>
      </c>
      <c r="BP1464" s="4">
        <f t="shared" si="268"/>
        <v>20</v>
      </c>
      <c r="BQ1464" s="4">
        <f t="shared" si="269"/>
        <v>60</v>
      </c>
      <c r="BR1464" s="4">
        <f t="shared" si="270"/>
        <v>0</v>
      </c>
      <c r="BS1464" s="4">
        <f t="shared" si="271"/>
        <v>225</v>
      </c>
      <c r="BT1464" s="4">
        <f t="shared" si="272"/>
        <v>0</v>
      </c>
      <c r="BU1464" s="4">
        <f t="shared" si="273"/>
        <v>275</v>
      </c>
      <c r="BV1464" s="4">
        <f t="shared" si="274"/>
        <v>0</v>
      </c>
      <c r="BW1464" s="4">
        <f t="shared" si="275"/>
        <v>580</v>
      </c>
      <c r="BX1464" s="4">
        <f t="shared" si="276"/>
        <v>20</v>
      </c>
    </row>
    <row r="1465" spans="1:76" x14ac:dyDescent="0.25">
      <c r="A1465">
        <v>16</v>
      </c>
      <c r="B1465" t="s">
        <v>60</v>
      </c>
      <c r="C1465" t="s">
        <v>61</v>
      </c>
      <c r="D1465">
        <v>2021</v>
      </c>
      <c r="E1465" t="s">
        <v>62</v>
      </c>
      <c r="F1465" t="s">
        <v>63</v>
      </c>
      <c r="G1465">
        <v>2</v>
      </c>
      <c r="H1465" t="s">
        <v>64</v>
      </c>
      <c r="I1465" t="s">
        <v>3575</v>
      </c>
      <c r="J1465" t="s">
        <v>2580</v>
      </c>
      <c r="K1465" t="s">
        <v>2581</v>
      </c>
      <c r="L1465" t="s">
        <v>3603</v>
      </c>
      <c r="M1465" t="s">
        <v>1073</v>
      </c>
      <c r="N1465" t="s">
        <v>3613</v>
      </c>
      <c r="O1465" t="s">
        <v>259</v>
      </c>
      <c r="P1465" t="s">
        <v>3636</v>
      </c>
      <c r="Q1465" t="s">
        <v>785</v>
      </c>
      <c r="R1465" t="s">
        <v>3935</v>
      </c>
      <c r="S1465" t="s">
        <v>2602</v>
      </c>
      <c r="T1465">
        <v>13</v>
      </c>
      <c r="U1465">
        <v>5</v>
      </c>
      <c r="V1465" t="s">
        <v>2607</v>
      </c>
      <c r="W1465">
        <v>1</v>
      </c>
      <c r="X1465" t="s">
        <v>72</v>
      </c>
      <c r="Y1465">
        <v>1</v>
      </c>
      <c r="Z1465" t="s">
        <v>73</v>
      </c>
      <c r="AA1465">
        <v>1</v>
      </c>
      <c r="AB1465" s="2">
        <v>1</v>
      </c>
      <c r="AC1465" s="2">
        <v>1</v>
      </c>
      <c r="AD1465" s="2">
        <v>100</v>
      </c>
      <c r="AE1465" s="2">
        <v>4</v>
      </c>
      <c r="AF1465" s="2">
        <v>4</v>
      </c>
      <c r="AG1465" s="2">
        <v>100</v>
      </c>
      <c r="AH1465" s="2">
        <v>2</v>
      </c>
      <c r="AI1465" s="2">
        <v>0</v>
      </c>
      <c r="AJ1465" s="2">
        <v>0</v>
      </c>
      <c r="AK1465" s="2">
        <v>1</v>
      </c>
      <c r="AL1465" s="2">
        <v>0</v>
      </c>
      <c r="AM1465" s="2">
        <v>0</v>
      </c>
      <c r="AN1465" s="2">
        <v>0</v>
      </c>
      <c r="AO1465" s="2">
        <v>0</v>
      </c>
      <c r="AP1465" s="2">
        <v>0</v>
      </c>
      <c r="AQ1465" s="2">
        <v>8</v>
      </c>
      <c r="AR1465" s="2">
        <v>5</v>
      </c>
      <c r="AS1465" s="2">
        <v>62.5</v>
      </c>
      <c r="AT1465" s="3">
        <v>40000000</v>
      </c>
      <c r="AU1465" s="3">
        <v>40000000</v>
      </c>
      <c r="AV1465" s="2">
        <v>100</v>
      </c>
      <c r="AW1465" s="3">
        <v>175342348</v>
      </c>
      <c r="AX1465" s="3">
        <v>175218604</v>
      </c>
      <c r="AY1465" s="2">
        <v>99.93</v>
      </c>
      <c r="AZ1465" s="3">
        <v>138668000</v>
      </c>
      <c r="BA1465" s="3">
        <v>0</v>
      </c>
      <c r="BB1465" s="2">
        <v>0</v>
      </c>
      <c r="BC1465" s="3">
        <v>100000000</v>
      </c>
      <c r="BD1465" s="3">
        <v>0</v>
      </c>
      <c r="BE1465" s="2">
        <v>0</v>
      </c>
      <c r="BF1465" s="3">
        <v>0</v>
      </c>
      <c r="BG1465" s="3">
        <v>0</v>
      </c>
      <c r="BH1465" s="2">
        <v>0</v>
      </c>
      <c r="BI1465" s="3">
        <v>454010348</v>
      </c>
      <c r="BJ1465" s="3">
        <v>215218604</v>
      </c>
      <c r="BK1465" s="2">
        <v>47.4</v>
      </c>
      <c r="BM1465" s="4">
        <f t="shared" si="265"/>
        <v>40</v>
      </c>
      <c r="BN1465" s="4">
        <f t="shared" si="266"/>
        <v>40</v>
      </c>
      <c r="BO1465" s="4">
        <f t="shared" si="267"/>
        <v>175.34234799999999</v>
      </c>
      <c r="BP1465" s="4">
        <f t="shared" si="268"/>
        <v>175.218604</v>
      </c>
      <c r="BQ1465" s="4">
        <f t="shared" si="269"/>
        <v>138.66800000000001</v>
      </c>
      <c r="BR1465" s="4">
        <f t="shared" si="270"/>
        <v>0</v>
      </c>
      <c r="BS1465" s="4">
        <f t="shared" si="271"/>
        <v>100</v>
      </c>
      <c r="BT1465" s="4">
        <f t="shared" si="272"/>
        <v>0</v>
      </c>
      <c r="BU1465" s="4">
        <f t="shared" si="273"/>
        <v>0</v>
      </c>
      <c r="BV1465" s="4">
        <f t="shared" si="274"/>
        <v>0</v>
      </c>
      <c r="BW1465" s="4">
        <f t="shared" si="275"/>
        <v>454.01034800000002</v>
      </c>
      <c r="BX1465" s="4">
        <f t="shared" si="276"/>
        <v>215.218604</v>
      </c>
    </row>
    <row r="1466" spans="1:76" x14ac:dyDescent="0.25">
      <c r="A1466">
        <v>16</v>
      </c>
      <c r="B1466" t="s">
        <v>60</v>
      </c>
      <c r="C1466" t="s">
        <v>61</v>
      </c>
      <c r="D1466">
        <v>2021</v>
      </c>
      <c r="E1466" t="s">
        <v>62</v>
      </c>
      <c r="F1466" t="s">
        <v>63</v>
      </c>
      <c r="G1466">
        <v>2</v>
      </c>
      <c r="H1466" t="s">
        <v>64</v>
      </c>
      <c r="I1466" t="s">
        <v>3575</v>
      </c>
      <c r="J1466" t="s">
        <v>2580</v>
      </c>
      <c r="K1466" t="s">
        <v>2581</v>
      </c>
      <c r="L1466" t="s">
        <v>3603</v>
      </c>
      <c r="M1466" t="s">
        <v>1073</v>
      </c>
      <c r="N1466" t="s">
        <v>3613</v>
      </c>
      <c r="O1466" t="s">
        <v>259</v>
      </c>
      <c r="P1466" t="s">
        <v>3636</v>
      </c>
      <c r="Q1466" t="s">
        <v>785</v>
      </c>
      <c r="R1466" t="s">
        <v>3935</v>
      </c>
      <c r="S1466" t="s">
        <v>2602</v>
      </c>
      <c r="T1466">
        <v>13</v>
      </c>
      <c r="U1466">
        <v>6</v>
      </c>
      <c r="V1466" t="s">
        <v>2608</v>
      </c>
      <c r="W1466">
        <v>1</v>
      </c>
      <c r="X1466" t="s">
        <v>72</v>
      </c>
      <c r="Y1466">
        <v>1</v>
      </c>
      <c r="Z1466" t="s">
        <v>73</v>
      </c>
      <c r="AA1466">
        <v>1</v>
      </c>
      <c r="AB1466" s="2">
        <v>0</v>
      </c>
      <c r="AC1466" s="2">
        <v>0</v>
      </c>
      <c r="AD1466" s="2">
        <v>0</v>
      </c>
      <c r="AE1466" s="2">
        <v>0.2</v>
      </c>
      <c r="AF1466" s="2">
        <v>0.2</v>
      </c>
      <c r="AG1466" s="2">
        <v>100</v>
      </c>
      <c r="AH1466" s="2">
        <v>0.3</v>
      </c>
      <c r="AI1466" s="2">
        <v>0</v>
      </c>
      <c r="AJ1466" s="2">
        <v>0</v>
      </c>
      <c r="AK1466" s="2">
        <v>0.4</v>
      </c>
      <c r="AL1466" s="2">
        <v>0</v>
      </c>
      <c r="AM1466" s="2">
        <v>0</v>
      </c>
      <c r="AN1466" s="2">
        <v>0.1</v>
      </c>
      <c r="AO1466" s="2">
        <v>0</v>
      </c>
      <c r="AP1466" s="2">
        <v>0</v>
      </c>
      <c r="AQ1466" s="2">
        <v>1</v>
      </c>
      <c r="AR1466" s="2">
        <v>0.2</v>
      </c>
      <c r="AS1466" s="2">
        <v>20</v>
      </c>
      <c r="AT1466" s="3">
        <v>0</v>
      </c>
      <c r="AU1466" s="3">
        <v>0</v>
      </c>
      <c r="AV1466" s="2">
        <v>0</v>
      </c>
      <c r="AW1466" s="3">
        <v>260833267</v>
      </c>
      <c r="AX1466" s="3">
        <v>260833267</v>
      </c>
      <c r="AY1466" s="2">
        <v>100</v>
      </c>
      <c r="AZ1466" s="3">
        <v>299215000</v>
      </c>
      <c r="BA1466" s="3">
        <v>0</v>
      </c>
      <c r="BB1466" s="2">
        <v>0</v>
      </c>
      <c r="BC1466" s="3">
        <v>630000000</v>
      </c>
      <c r="BD1466" s="3">
        <v>0</v>
      </c>
      <c r="BE1466" s="2">
        <v>0</v>
      </c>
      <c r="BF1466" s="3">
        <v>220000000</v>
      </c>
      <c r="BG1466" s="3">
        <v>0</v>
      </c>
      <c r="BH1466" s="2">
        <v>0</v>
      </c>
      <c r="BI1466" s="3">
        <v>1410048267</v>
      </c>
      <c r="BJ1466" s="3">
        <v>260833267</v>
      </c>
      <c r="BK1466" s="2">
        <v>18.5</v>
      </c>
      <c r="BM1466" s="4">
        <f t="shared" si="265"/>
        <v>0</v>
      </c>
      <c r="BN1466" s="4">
        <f t="shared" si="266"/>
        <v>0</v>
      </c>
      <c r="BO1466" s="4">
        <f t="shared" si="267"/>
        <v>260.83326699999998</v>
      </c>
      <c r="BP1466" s="4">
        <f t="shared" si="268"/>
        <v>260.83326699999998</v>
      </c>
      <c r="BQ1466" s="4">
        <f t="shared" si="269"/>
        <v>299.21499999999997</v>
      </c>
      <c r="BR1466" s="4">
        <f t="shared" si="270"/>
        <v>0</v>
      </c>
      <c r="BS1466" s="4">
        <f t="shared" si="271"/>
        <v>630</v>
      </c>
      <c r="BT1466" s="4">
        <f t="shared" si="272"/>
        <v>0</v>
      </c>
      <c r="BU1466" s="4">
        <f t="shared" si="273"/>
        <v>220</v>
      </c>
      <c r="BV1466" s="4">
        <f t="shared" si="274"/>
        <v>0</v>
      </c>
      <c r="BW1466" s="4">
        <f t="shared" si="275"/>
        <v>1410.0482669999999</v>
      </c>
      <c r="BX1466" s="4">
        <f t="shared" si="276"/>
        <v>260.83326699999998</v>
      </c>
    </row>
    <row r="1467" spans="1:76" x14ac:dyDescent="0.25">
      <c r="A1467">
        <v>16</v>
      </c>
      <c r="B1467" t="s">
        <v>60</v>
      </c>
      <c r="C1467" t="s">
        <v>61</v>
      </c>
      <c r="D1467">
        <v>2021</v>
      </c>
      <c r="E1467" t="s">
        <v>62</v>
      </c>
      <c r="F1467" t="s">
        <v>63</v>
      </c>
      <c r="G1467">
        <v>2</v>
      </c>
      <c r="H1467" t="s">
        <v>64</v>
      </c>
      <c r="I1467" t="s">
        <v>3575</v>
      </c>
      <c r="J1467" t="s">
        <v>2580</v>
      </c>
      <c r="K1467" t="s">
        <v>2581</v>
      </c>
      <c r="L1467" t="s">
        <v>3603</v>
      </c>
      <c r="M1467" t="s">
        <v>1073</v>
      </c>
      <c r="N1467" t="s">
        <v>3613</v>
      </c>
      <c r="O1467" t="s">
        <v>259</v>
      </c>
      <c r="P1467" t="s">
        <v>3636</v>
      </c>
      <c r="Q1467" t="s">
        <v>785</v>
      </c>
      <c r="R1467" t="s">
        <v>3935</v>
      </c>
      <c r="S1467" t="s">
        <v>2602</v>
      </c>
      <c r="T1467">
        <v>13</v>
      </c>
      <c r="U1467">
        <v>7</v>
      </c>
      <c r="V1467" t="s">
        <v>2609</v>
      </c>
      <c r="W1467">
        <v>1</v>
      </c>
      <c r="X1467" t="s">
        <v>72</v>
      </c>
      <c r="Y1467">
        <v>1</v>
      </c>
      <c r="Z1467" t="s">
        <v>73</v>
      </c>
      <c r="AA1467">
        <v>1</v>
      </c>
      <c r="AB1467" s="2">
        <v>35</v>
      </c>
      <c r="AC1467" s="2">
        <v>39</v>
      </c>
      <c r="AD1467" s="2">
        <v>111.43</v>
      </c>
      <c r="AE1467" s="2">
        <v>6</v>
      </c>
      <c r="AF1467" s="2">
        <v>6</v>
      </c>
      <c r="AG1467" s="2">
        <v>100</v>
      </c>
      <c r="AH1467" s="2">
        <v>4</v>
      </c>
      <c r="AI1467" s="2">
        <v>0</v>
      </c>
      <c r="AJ1467" s="2">
        <v>0</v>
      </c>
      <c r="AK1467" s="2">
        <v>4</v>
      </c>
      <c r="AL1467" s="2">
        <v>0</v>
      </c>
      <c r="AM1467" s="2">
        <v>0</v>
      </c>
      <c r="AN1467" s="2">
        <v>6</v>
      </c>
      <c r="AO1467" s="2">
        <v>0</v>
      </c>
      <c r="AP1467" s="2">
        <v>0</v>
      </c>
      <c r="AQ1467" s="2">
        <v>55</v>
      </c>
      <c r="AR1467" s="2">
        <v>45</v>
      </c>
      <c r="AS1467" s="2">
        <v>81.819999999999993</v>
      </c>
      <c r="AT1467" s="3">
        <v>1835347826</v>
      </c>
      <c r="AU1467" s="3">
        <v>1834941409</v>
      </c>
      <c r="AV1467" s="2">
        <v>99.98</v>
      </c>
      <c r="AW1467" s="3">
        <v>207705267</v>
      </c>
      <c r="AX1467" s="3">
        <v>207705267</v>
      </c>
      <c r="AY1467" s="2">
        <v>100</v>
      </c>
      <c r="AZ1467" s="3">
        <v>190553000</v>
      </c>
      <c r="BA1467" s="3">
        <v>0</v>
      </c>
      <c r="BB1467" s="2">
        <v>0</v>
      </c>
      <c r="BC1467" s="3">
        <v>260000000</v>
      </c>
      <c r="BD1467" s="3">
        <v>0</v>
      </c>
      <c r="BE1467" s="2">
        <v>0</v>
      </c>
      <c r="BF1467" s="3">
        <v>180000000</v>
      </c>
      <c r="BG1467" s="3">
        <v>0</v>
      </c>
      <c r="BH1467" s="2">
        <v>0</v>
      </c>
      <c r="BI1467" s="3">
        <v>2673606093</v>
      </c>
      <c r="BJ1467" s="3">
        <v>2042646676</v>
      </c>
      <c r="BK1467" s="2">
        <v>76.400000000000006</v>
      </c>
      <c r="BM1467" s="4">
        <f t="shared" si="265"/>
        <v>1835.3478259999999</v>
      </c>
      <c r="BN1467" s="4">
        <f t="shared" si="266"/>
        <v>1834.941409</v>
      </c>
      <c r="BO1467" s="4">
        <f t="shared" si="267"/>
        <v>207.70526699999999</v>
      </c>
      <c r="BP1467" s="4">
        <f t="shared" si="268"/>
        <v>207.70526699999999</v>
      </c>
      <c r="BQ1467" s="4">
        <f t="shared" si="269"/>
        <v>190.553</v>
      </c>
      <c r="BR1467" s="4">
        <f t="shared" si="270"/>
        <v>0</v>
      </c>
      <c r="BS1467" s="4">
        <f t="shared" si="271"/>
        <v>260</v>
      </c>
      <c r="BT1467" s="4">
        <f t="shared" si="272"/>
        <v>0</v>
      </c>
      <c r="BU1467" s="4">
        <f t="shared" si="273"/>
        <v>180</v>
      </c>
      <c r="BV1467" s="4">
        <f t="shared" si="274"/>
        <v>0</v>
      </c>
      <c r="BW1467" s="4">
        <f t="shared" si="275"/>
        <v>2673.6060929999999</v>
      </c>
      <c r="BX1467" s="4">
        <f t="shared" si="276"/>
        <v>2042.6466760000001</v>
      </c>
    </row>
    <row r="1468" spans="1:76" x14ac:dyDescent="0.25">
      <c r="A1468">
        <v>16</v>
      </c>
      <c r="B1468" t="s">
        <v>60</v>
      </c>
      <c r="C1468" t="s">
        <v>61</v>
      </c>
      <c r="D1468">
        <v>2021</v>
      </c>
      <c r="E1468" t="s">
        <v>62</v>
      </c>
      <c r="F1468" t="s">
        <v>63</v>
      </c>
      <c r="G1468">
        <v>2</v>
      </c>
      <c r="H1468" t="s">
        <v>64</v>
      </c>
      <c r="I1468" t="s">
        <v>3575</v>
      </c>
      <c r="J1468" t="s">
        <v>2580</v>
      </c>
      <c r="K1468" t="s">
        <v>2581</v>
      </c>
      <c r="L1468" t="s">
        <v>3603</v>
      </c>
      <c r="M1468" t="s">
        <v>1073</v>
      </c>
      <c r="N1468" t="s">
        <v>3613</v>
      </c>
      <c r="O1468" t="s">
        <v>259</v>
      </c>
      <c r="P1468" t="s">
        <v>3636</v>
      </c>
      <c r="Q1468" t="s">
        <v>785</v>
      </c>
      <c r="R1468" t="s">
        <v>3935</v>
      </c>
      <c r="S1468" t="s">
        <v>2602</v>
      </c>
      <c r="T1468">
        <v>13</v>
      </c>
      <c r="U1468">
        <v>8</v>
      </c>
      <c r="V1468" t="s">
        <v>2610</v>
      </c>
      <c r="W1468">
        <v>1</v>
      </c>
      <c r="X1468" t="s">
        <v>72</v>
      </c>
      <c r="Y1468">
        <v>1</v>
      </c>
      <c r="Z1468" t="s">
        <v>73</v>
      </c>
      <c r="AA1468">
        <v>1</v>
      </c>
      <c r="AB1468" s="2">
        <v>0</v>
      </c>
      <c r="AC1468" s="2">
        <v>0</v>
      </c>
      <c r="AD1468" s="2">
        <v>0</v>
      </c>
      <c r="AE1468" s="2">
        <v>2</v>
      </c>
      <c r="AF1468" s="2">
        <v>2</v>
      </c>
      <c r="AG1468" s="2">
        <v>100</v>
      </c>
      <c r="AH1468" s="2">
        <v>1</v>
      </c>
      <c r="AI1468" s="2">
        <v>0</v>
      </c>
      <c r="AJ1468" s="2">
        <v>0</v>
      </c>
      <c r="AK1468" s="2">
        <v>1</v>
      </c>
      <c r="AL1468" s="2">
        <v>0</v>
      </c>
      <c r="AM1468" s="2">
        <v>0</v>
      </c>
      <c r="AN1468" s="2">
        <v>0</v>
      </c>
      <c r="AO1468" s="2">
        <v>0</v>
      </c>
      <c r="AP1468" s="2">
        <v>0</v>
      </c>
      <c r="AQ1468" s="2">
        <v>4</v>
      </c>
      <c r="AR1468" s="2">
        <v>2</v>
      </c>
      <c r="AS1468" s="2">
        <v>50</v>
      </c>
      <c r="AT1468" s="3">
        <v>0</v>
      </c>
      <c r="AU1468" s="3">
        <v>0</v>
      </c>
      <c r="AV1468" s="2">
        <v>0</v>
      </c>
      <c r="AW1468" s="3">
        <v>710864685</v>
      </c>
      <c r="AX1468" s="3">
        <v>500596818</v>
      </c>
      <c r="AY1468" s="2">
        <v>70.42</v>
      </c>
      <c r="AZ1468" s="3">
        <v>74000000</v>
      </c>
      <c r="BA1468" s="3">
        <v>0</v>
      </c>
      <c r="BB1468" s="2">
        <v>0</v>
      </c>
      <c r="BC1468" s="3">
        <v>250000000</v>
      </c>
      <c r="BD1468" s="3">
        <v>0</v>
      </c>
      <c r="BE1468" s="2">
        <v>0</v>
      </c>
      <c r="BF1468" s="3">
        <v>0</v>
      </c>
      <c r="BG1468" s="3">
        <v>0</v>
      </c>
      <c r="BH1468" s="2">
        <v>0</v>
      </c>
      <c r="BI1468" s="3">
        <v>1034864685</v>
      </c>
      <c r="BJ1468" s="3">
        <v>500596818</v>
      </c>
      <c r="BK1468" s="2">
        <v>48.37</v>
      </c>
      <c r="BM1468" s="4">
        <f t="shared" si="265"/>
        <v>0</v>
      </c>
      <c r="BN1468" s="4">
        <f t="shared" si="266"/>
        <v>0</v>
      </c>
      <c r="BO1468" s="4">
        <f t="shared" si="267"/>
        <v>710.86468500000001</v>
      </c>
      <c r="BP1468" s="4">
        <f t="shared" si="268"/>
        <v>500.59681799999998</v>
      </c>
      <c r="BQ1468" s="4">
        <f t="shared" si="269"/>
        <v>74</v>
      </c>
      <c r="BR1468" s="4">
        <f t="shared" si="270"/>
        <v>0</v>
      </c>
      <c r="BS1468" s="4">
        <f t="shared" si="271"/>
        <v>250</v>
      </c>
      <c r="BT1468" s="4">
        <f t="shared" si="272"/>
        <v>0</v>
      </c>
      <c r="BU1468" s="4">
        <f t="shared" si="273"/>
        <v>0</v>
      </c>
      <c r="BV1468" s="4">
        <f t="shared" si="274"/>
        <v>0</v>
      </c>
      <c r="BW1468" s="4">
        <f t="shared" si="275"/>
        <v>1034.864685</v>
      </c>
      <c r="BX1468" s="4">
        <f t="shared" si="276"/>
        <v>500.59681799999998</v>
      </c>
    </row>
    <row r="1469" spans="1:76" x14ac:dyDescent="0.25">
      <c r="A1469">
        <v>16</v>
      </c>
      <c r="B1469" t="s">
        <v>60</v>
      </c>
      <c r="C1469" t="s">
        <v>61</v>
      </c>
      <c r="D1469">
        <v>2021</v>
      </c>
      <c r="E1469" t="s">
        <v>62</v>
      </c>
      <c r="F1469" t="s">
        <v>63</v>
      </c>
      <c r="G1469">
        <v>2</v>
      </c>
      <c r="H1469" t="s">
        <v>64</v>
      </c>
      <c r="I1469" t="s">
        <v>3575</v>
      </c>
      <c r="J1469" t="s">
        <v>2580</v>
      </c>
      <c r="K1469" t="s">
        <v>2581</v>
      </c>
      <c r="L1469" t="s">
        <v>3603</v>
      </c>
      <c r="M1469" t="s">
        <v>1073</v>
      </c>
      <c r="N1469" t="s">
        <v>3612</v>
      </c>
      <c r="O1469" t="s">
        <v>134</v>
      </c>
      <c r="P1469" t="s">
        <v>3632</v>
      </c>
      <c r="Q1469" t="s">
        <v>643</v>
      </c>
      <c r="R1469" t="s">
        <v>3936</v>
      </c>
      <c r="S1469" t="s">
        <v>2611</v>
      </c>
      <c r="T1469">
        <v>17</v>
      </c>
      <c r="U1469">
        <v>1</v>
      </c>
      <c r="V1469" t="s">
        <v>2612</v>
      </c>
      <c r="W1469">
        <v>1</v>
      </c>
      <c r="X1469" t="s">
        <v>72</v>
      </c>
      <c r="Y1469">
        <v>1</v>
      </c>
      <c r="Z1469" t="s">
        <v>73</v>
      </c>
      <c r="AA1469">
        <v>1</v>
      </c>
      <c r="AB1469" s="2">
        <v>4</v>
      </c>
      <c r="AC1469" s="2">
        <v>4</v>
      </c>
      <c r="AD1469" s="2">
        <v>100</v>
      </c>
      <c r="AE1469" s="2">
        <v>10</v>
      </c>
      <c r="AF1469" s="2">
        <v>10</v>
      </c>
      <c r="AG1469" s="2">
        <v>100</v>
      </c>
      <c r="AH1469" s="2">
        <v>10</v>
      </c>
      <c r="AI1469" s="2">
        <v>0</v>
      </c>
      <c r="AJ1469" s="2">
        <v>0</v>
      </c>
      <c r="AK1469" s="2">
        <v>10</v>
      </c>
      <c r="AL1469" s="2">
        <v>0</v>
      </c>
      <c r="AM1469" s="2">
        <v>0</v>
      </c>
      <c r="AN1469" s="2">
        <v>5</v>
      </c>
      <c r="AO1469" s="2">
        <v>0</v>
      </c>
      <c r="AP1469" s="2">
        <v>0</v>
      </c>
      <c r="AQ1469" s="2">
        <v>39</v>
      </c>
      <c r="AR1469" s="2">
        <v>14</v>
      </c>
      <c r="AS1469" s="2">
        <v>35.9</v>
      </c>
      <c r="AT1469" s="3">
        <v>26000000</v>
      </c>
      <c r="AU1469" s="3">
        <v>25580118</v>
      </c>
      <c r="AV1469" s="2">
        <v>98.38</v>
      </c>
      <c r="AW1469" s="3">
        <v>40510982</v>
      </c>
      <c r="AX1469" s="3">
        <v>40510982</v>
      </c>
      <c r="AY1469" s="2">
        <v>100</v>
      </c>
      <c r="AZ1469" s="3">
        <v>143000000</v>
      </c>
      <c r="BA1469" s="3">
        <v>0</v>
      </c>
      <c r="BB1469" s="2">
        <v>0</v>
      </c>
      <c r="BC1469" s="3">
        <v>120000000</v>
      </c>
      <c r="BD1469" s="3">
        <v>0</v>
      </c>
      <c r="BE1469" s="2">
        <v>0</v>
      </c>
      <c r="BF1469" s="3">
        <v>150000000</v>
      </c>
      <c r="BG1469" s="3">
        <v>0</v>
      </c>
      <c r="BH1469" s="2">
        <v>0</v>
      </c>
      <c r="BI1469" s="3">
        <v>479510982</v>
      </c>
      <c r="BJ1469" s="3">
        <v>66091100</v>
      </c>
      <c r="BK1469" s="2">
        <v>13.78</v>
      </c>
      <c r="BM1469" s="4">
        <f t="shared" si="265"/>
        <v>26</v>
      </c>
      <c r="BN1469" s="4">
        <f t="shared" si="266"/>
        <v>25.580117999999999</v>
      </c>
      <c r="BO1469" s="4">
        <f t="shared" si="267"/>
        <v>40.510981999999998</v>
      </c>
      <c r="BP1469" s="4">
        <f t="shared" si="268"/>
        <v>40.510981999999998</v>
      </c>
      <c r="BQ1469" s="4">
        <f t="shared" si="269"/>
        <v>143</v>
      </c>
      <c r="BR1469" s="4">
        <f t="shared" si="270"/>
        <v>0</v>
      </c>
      <c r="BS1469" s="4">
        <f t="shared" si="271"/>
        <v>120</v>
      </c>
      <c r="BT1469" s="4">
        <f t="shared" si="272"/>
        <v>0</v>
      </c>
      <c r="BU1469" s="4">
        <f t="shared" si="273"/>
        <v>150</v>
      </c>
      <c r="BV1469" s="4">
        <f t="shared" si="274"/>
        <v>0</v>
      </c>
      <c r="BW1469" s="4">
        <f t="shared" si="275"/>
        <v>479.51098200000001</v>
      </c>
      <c r="BX1469" s="4">
        <f t="shared" si="276"/>
        <v>66.091099999999997</v>
      </c>
    </row>
    <row r="1470" spans="1:76" x14ac:dyDescent="0.25">
      <c r="A1470">
        <v>16</v>
      </c>
      <c r="B1470" t="s">
        <v>60</v>
      </c>
      <c r="C1470" t="s">
        <v>61</v>
      </c>
      <c r="D1470">
        <v>2021</v>
      </c>
      <c r="E1470" t="s">
        <v>62</v>
      </c>
      <c r="F1470" t="s">
        <v>63</v>
      </c>
      <c r="G1470">
        <v>2</v>
      </c>
      <c r="H1470" t="s">
        <v>64</v>
      </c>
      <c r="I1470" t="s">
        <v>3575</v>
      </c>
      <c r="J1470" t="s">
        <v>2580</v>
      </c>
      <c r="K1470" t="s">
        <v>2581</v>
      </c>
      <c r="L1470" t="s">
        <v>3603</v>
      </c>
      <c r="M1470" t="s">
        <v>1073</v>
      </c>
      <c r="N1470" t="s">
        <v>3612</v>
      </c>
      <c r="O1470" t="s">
        <v>134</v>
      </c>
      <c r="P1470" t="s">
        <v>3632</v>
      </c>
      <c r="Q1470" t="s">
        <v>643</v>
      </c>
      <c r="R1470" t="s">
        <v>3936</v>
      </c>
      <c r="S1470" t="s">
        <v>2611</v>
      </c>
      <c r="T1470">
        <v>17</v>
      </c>
      <c r="U1470">
        <v>2</v>
      </c>
      <c r="V1470" t="s">
        <v>2613</v>
      </c>
      <c r="W1470">
        <v>1</v>
      </c>
      <c r="X1470" t="s">
        <v>72</v>
      </c>
      <c r="Y1470">
        <v>1</v>
      </c>
      <c r="Z1470" t="s">
        <v>73</v>
      </c>
      <c r="AA1470">
        <v>1</v>
      </c>
      <c r="AB1470" s="2">
        <v>14</v>
      </c>
      <c r="AC1470" s="2">
        <v>14</v>
      </c>
      <c r="AD1470" s="2">
        <v>100</v>
      </c>
      <c r="AE1470" s="2">
        <v>40</v>
      </c>
      <c r="AF1470" s="2">
        <v>40</v>
      </c>
      <c r="AG1470" s="2">
        <v>100</v>
      </c>
      <c r="AH1470" s="2">
        <v>40</v>
      </c>
      <c r="AI1470" s="2">
        <v>0</v>
      </c>
      <c r="AJ1470" s="2">
        <v>0</v>
      </c>
      <c r="AK1470" s="2">
        <v>40</v>
      </c>
      <c r="AL1470" s="2">
        <v>0</v>
      </c>
      <c r="AM1470" s="2">
        <v>0</v>
      </c>
      <c r="AN1470" s="2">
        <v>14</v>
      </c>
      <c r="AO1470" s="2">
        <v>0</v>
      </c>
      <c r="AP1470" s="2">
        <v>0</v>
      </c>
      <c r="AQ1470" s="2">
        <v>148</v>
      </c>
      <c r="AR1470" s="2">
        <v>54</v>
      </c>
      <c r="AS1470" s="2">
        <v>36.49</v>
      </c>
      <c r="AT1470" s="3">
        <v>367000000</v>
      </c>
      <c r="AU1470" s="3">
        <v>366606962</v>
      </c>
      <c r="AV1470" s="2">
        <v>99.89</v>
      </c>
      <c r="AW1470" s="3">
        <v>488708059</v>
      </c>
      <c r="AX1470" s="3">
        <v>488708059</v>
      </c>
      <c r="AY1470" s="2">
        <v>100</v>
      </c>
      <c r="AZ1470" s="3">
        <v>385980000</v>
      </c>
      <c r="BA1470" s="3">
        <v>0</v>
      </c>
      <c r="BB1470" s="2">
        <v>0</v>
      </c>
      <c r="BC1470" s="3">
        <v>454343000</v>
      </c>
      <c r="BD1470" s="3">
        <v>0</v>
      </c>
      <c r="BE1470" s="2">
        <v>0</v>
      </c>
      <c r="BF1470" s="3">
        <v>1142657000</v>
      </c>
      <c r="BG1470" s="3">
        <v>0</v>
      </c>
      <c r="BH1470" s="2">
        <v>0</v>
      </c>
      <c r="BI1470" s="3">
        <v>2838688059</v>
      </c>
      <c r="BJ1470" s="3">
        <v>855315021</v>
      </c>
      <c r="BK1470" s="2">
        <v>30.13</v>
      </c>
      <c r="BM1470" s="4">
        <f t="shared" si="265"/>
        <v>367</v>
      </c>
      <c r="BN1470" s="4">
        <f t="shared" si="266"/>
        <v>366.60696200000001</v>
      </c>
      <c r="BO1470" s="4">
        <f t="shared" si="267"/>
        <v>488.70805899999999</v>
      </c>
      <c r="BP1470" s="4">
        <f t="shared" si="268"/>
        <v>488.70805899999999</v>
      </c>
      <c r="BQ1470" s="4">
        <f t="shared" si="269"/>
        <v>385.98</v>
      </c>
      <c r="BR1470" s="4">
        <f t="shared" si="270"/>
        <v>0</v>
      </c>
      <c r="BS1470" s="4">
        <f t="shared" si="271"/>
        <v>454.34300000000002</v>
      </c>
      <c r="BT1470" s="4">
        <f t="shared" si="272"/>
        <v>0</v>
      </c>
      <c r="BU1470" s="4">
        <f t="shared" si="273"/>
        <v>1142.6569999999999</v>
      </c>
      <c r="BV1470" s="4">
        <f t="shared" si="274"/>
        <v>0</v>
      </c>
      <c r="BW1470" s="4">
        <f t="shared" si="275"/>
        <v>2838.6880590000001</v>
      </c>
      <c r="BX1470" s="4">
        <f t="shared" si="276"/>
        <v>855.315021</v>
      </c>
    </row>
    <row r="1471" spans="1:76" x14ac:dyDescent="0.25">
      <c r="A1471">
        <v>16</v>
      </c>
      <c r="B1471" t="s">
        <v>60</v>
      </c>
      <c r="C1471" t="s">
        <v>61</v>
      </c>
      <c r="D1471">
        <v>2021</v>
      </c>
      <c r="E1471" t="s">
        <v>62</v>
      </c>
      <c r="F1471" t="s">
        <v>63</v>
      </c>
      <c r="G1471">
        <v>2</v>
      </c>
      <c r="H1471" t="s">
        <v>64</v>
      </c>
      <c r="I1471" t="s">
        <v>3575</v>
      </c>
      <c r="J1471" t="s">
        <v>2580</v>
      </c>
      <c r="K1471" t="s">
        <v>2581</v>
      </c>
      <c r="L1471" t="s">
        <v>3603</v>
      </c>
      <c r="M1471" t="s">
        <v>1073</v>
      </c>
      <c r="N1471" t="s">
        <v>3612</v>
      </c>
      <c r="O1471" t="s">
        <v>134</v>
      </c>
      <c r="P1471" t="s">
        <v>3632</v>
      </c>
      <c r="Q1471" t="s">
        <v>643</v>
      </c>
      <c r="R1471" t="s">
        <v>3936</v>
      </c>
      <c r="S1471" t="s">
        <v>2611</v>
      </c>
      <c r="T1471">
        <v>17</v>
      </c>
      <c r="U1471">
        <v>3</v>
      </c>
      <c r="V1471" t="s">
        <v>2614</v>
      </c>
      <c r="W1471">
        <v>1</v>
      </c>
      <c r="X1471" t="s">
        <v>72</v>
      </c>
      <c r="Y1471">
        <v>1</v>
      </c>
      <c r="Z1471" t="s">
        <v>73</v>
      </c>
      <c r="AA1471">
        <v>1</v>
      </c>
      <c r="AB1471" s="2">
        <v>0</v>
      </c>
      <c r="AC1471" s="2">
        <v>0</v>
      </c>
      <c r="AD1471" s="2">
        <v>0</v>
      </c>
      <c r="AE1471" s="2">
        <v>0.6</v>
      </c>
      <c r="AF1471" s="2">
        <v>0.6</v>
      </c>
      <c r="AG1471" s="2">
        <v>100</v>
      </c>
      <c r="AH1471" s="2">
        <v>0.2</v>
      </c>
      <c r="AI1471" s="2">
        <v>0</v>
      </c>
      <c r="AJ1471" s="2">
        <v>0</v>
      </c>
      <c r="AK1471" s="2">
        <v>0.2</v>
      </c>
      <c r="AL1471" s="2">
        <v>0</v>
      </c>
      <c r="AM1471" s="2">
        <v>0</v>
      </c>
      <c r="AN1471" s="2">
        <v>0</v>
      </c>
      <c r="AO1471" s="2">
        <v>0</v>
      </c>
      <c r="AP1471" s="2">
        <v>0</v>
      </c>
      <c r="AQ1471" s="2">
        <v>1</v>
      </c>
      <c r="AR1471" s="2">
        <v>0.6</v>
      </c>
      <c r="AS1471" s="2">
        <v>60</v>
      </c>
      <c r="AT1471" s="3">
        <v>0</v>
      </c>
      <c r="AU1471" s="3">
        <v>0</v>
      </c>
      <c r="AV1471" s="2">
        <v>0</v>
      </c>
      <c r="AW1471" s="3">
        <v>56245780</v>
      </c>
      <c r="AX1471" s="3">
        <v>56245780</v>
      </c>
      <c r="AY1471" s="2">
        <v>100</v>
      </c>
      <c r="AZ1471" s="3">
        <v>72811000</v>
      </c>
      <c r="BA1471" s="3">
        <v>0</v>
      </c>
      <c r="BB1471" s="2">
        <v>0</v>
      </c>
      <c r="BC1471" s="3">
        <v>60000000</v>
      </c>
      <c r="BD1471" s="3">
        <v>0</v>
      </c>
      <c r="BE1471" s="2">
        <v>0</v>
      </c>
      <c r="BF1471" s="3">
        <v>0</v>
      </c>
      <c r="BG1471" s="3">
        <v>0</v>
      </c>
      <c r="BH1471" s="2">
        <v>0</v>
      </c>
      <c r="BI1471" s="3">
        <v>189056780</v>
      </c>
      <c r="BJ1471" s="3">
        <v>56245780</v>
      </c>
      <c r="BK1471" s="2">
        <v>29.75</v>
      </c>
      <c r="BM1471" s="4">
        <f t="shared" si="265"/>
        <v>0</v>
      </c>
      <c r="BN1471" s="4">
        <f t="shared" si="266"/>
        <v>0</v>
      </c>
      <c r="BO1471" s="4">
        <f t="shared" si="267"/>
        <v>56.245780000000003</v>
      </c>
      <c r="BP1471" s="4">
        <f t="shared" si="268"/>
        <v>56.245780000000003</v>
      </c>
      <c r="BQ1471" s="4">
        <f t="shared" si="269"/>
        <v>72.811000000000007</v>
      </c>
      <c r="BR1471" s="4">
        <f t="shared" si="270"/>
        <v>0</v>
      </c>
      <c r="BS1471" s="4">
        <f t="shared" si="271"/>
        <v>60</v>
      </c>
      <c r="BT1471" s="4">
        <f t="shared" si="272"/>
        <v>0</v>
      </c>
      <c r="BU1471" s="4">
        <f t="shared" si="273"/>
        <v>0</v>
      </c>
      <c r="BV1471" s="4">
        <f t="shared" si="274"/>
        <v>0</v>
      </c>
      <c r="BW1471" s="4">
        <f t="shared" si="275"/>
        <v>189.05678</v>
      </c>
      <c r="BX1471" s="4">
        <f t="shared" si="276"/>
        <v>56.245780000000003</v>
      </c>
    </row>
    <row r="1472" spans="1:76" x14ac:dyDescent="0.25">
      <c r="A1472">
        <v>16</v>
      </c>
      <c r="B1472" t="s">
        <v>60</v>
      </c>
      <c r="C1472" t="s">
        <v>61</v>
      </c>
      <c r="D1472">
        <v>2021</v>
      </c>
      <c r="E1472" t="s">
        <v>62</v>
      </c>
      <c r="F1472" t="s">
        <v>63</v>
      </c>
      <c r="G1472">
        <v>2</v>
      </c>
      <c r="H1472" t="s">
        <v>64</v>
      </c>
      <c r="I1472" t="s">
        <v>3575</v>
      </c>
      <c r="J1472" t="s">
        <v>2580</v>
      </c>
      <c r="K1472" t="s">
        <v>2581</v>
      </c>
      <c r="L1472" t="s">
        <v>3603</v>
      </c>
      <c r="M1472" t="s">
        <v>1073</v>
      </c>
      <c r="N1472" t="s">
        <v>3612</v>
      </c>
      <c r="O1472" t="s">
        <v>134</v>
      </c>
      <c r="P1472" t="s">
        <v>3632</v>
      </c>
      <c r="Q1472" t="s">
        <v>643</v>
      </c>
      <c r="R1472" t="s">
        <v>3936</v>
      </c>
      <c r="S1472" t="s">
        <v>2611</v>
      </c>
      <c r="T1472">
        <v>17</v>
      </c>
      <c r="U1472">
        <v>4</v>
      </c>
      <c r="V1472" t="s">
        <v>2615</v>
      </c>
      <c r="W1472">
        <v>1</v>
      </c>
      <c r="X1472" t="s">
        <v>72</v>
      </c>
      <c r="Y1472">
        <v>1</v>
      </c>
      <c r="Z1472" t="s">
        <v>73</v>
      </c>
      <c r="AA1472">
        <v>1</v>
      </c>
      <c r="AB1472" s="2">
        <v>0</v>
      </c>
      <c r="AC1472" s="2">
        <v>0</v>
      </c>
      <c r="AD1472" s="2">
        <v>0</v>
      </c>
      <c r="AE1472" s="2">
        <v>0.3</v>
      </c>
      <c r="AF1472" s="2">
        <v>0.3</v>
      </c>
      <c r="AG1472" s="2">
        <v>100</v>
      </c>
      <c r="AH1472" s="2">
        <v>0.3</v>
      </c>
      <c r="AI1472" s="2">
        <v>0</v>
      </c>
      <c r="AJ1472" s="2">
        <v>0</v>
      </c>
      <c r="AK1472" s="2">
        <v>0.3</v>
      </c>
      <c r="AL1472" s="2">
        <v>0</v>
      </c>
      <c r="AM1472" s="2">
        <v>0</v>
      </c>
      <c r="AN1472" s="2">
        <v>0.1</v>
      </c>
      <c r="AO1472" s="2">
        <v>0</v>
      </c>
      <c r="AP1472" s="2">
        <v>0</v>
      </c>
      <c r="AQ1472" s="2">
        <v>1</v>
      </c>
      <c r="AR1472" s="2">
        <v>0.3</v>
      </c>
      <c r="AS1472" s="2">
        <v>30</v>
      </c>
      <c r="AT1472" s="3">
        <v>0</v>
      </c>
      <c r="AU1472" s="3">
        <v>0</v>
      </c>
      <c r="AV1472" s="2">
        <v>0</v>
      </c>
      <c r="AW1472" s="3">
        <v>56245780</v>
      </c>
      <c r="AX1472" s="3">
        <v>56245780</v>
      </c>
      <c r="AY1472" s="2">
        <v>100</v>
      </c>
      <c r="AZ1472" s="3">
        <v>63810000</v>
      </c>
      <c r="BA1472" s="3">
        <v>0</v>
      </c>
      <c r="BB1472" s="2">
        <v>0</v>
      </c>
      <c r="BC1472" s="3">
        <v>60000000</v>
      </c>
      <c r="BD1472" s="3">
        <v>0</v>
      </c>
      <c r="BE1472" s="2">
        <v>0</v>
      </c>
      <c r="BF1472" s="3">
        <v>60000000</v>
      </c>
      <c r="BG1472" s="3">
        <v>0</v>
      </c>
      <c r="BH1472" s="2">
        <v>0</v>
      </c>
      <c r="BI1472" s="3">
        <v>240055780</v>
      </c>
      <c r="BJ1472" s="3">
        <v>56245780</v>
      </c>
      <c r="BK1472" s="2">
        <v>23.43</v>
      </c>
      <c r="BM1472" s="4">
        <f t="shared" si="265"/>
        <v>0</v>
      </c>
      <c r="BN1472" s="4">
        <f t="shared" si="266"/>
        <v>0</v>
      </c>
      <c r="BO1472" s="4">
        <f t="shared" si="267"/>
        <v>56.245780000000003</v>
      </c>
      <c r="BP1472" s="4">
        <f t="shared" si="268"/>
        <v>56.245780000000003</v>
      </c>
      <c r="BQ1472" s="4">
        <f t="shared" si="269"/>
        <v>63.81</v>
      </c>
      <c r="BR1472" s="4">
        <f t="shared" si="270"/>
        <v>0</v>
      </c>
      <c r="BS1472" s="4">
        <f t="shared" si="271"/>
        <v>60</v>
      </c>
      <c r="BT1472" s="4">
        <f t="shared" si="272"/>
        <v>0</v>
      </c>
      <c r="BU1472" s="4">
        <f t="shared" si="273"/>
        <v>60</v>
      </c>
      <c r="BV1472" s="4">
        <f t="shared" si="274"/>
        <v>0</v>
      </c>
      <c r="BW1472" s="4">
        <f t="shared" si="275"/>
        <v>240.05578</v>
      </c>
      <c r="BX1472" s="4">
        <f t="shared" si="276"/>
        <v>56.245780000000003</v>
      </c>
    </row>
    <row r="1473" spans="1:76" x14ac:dyDescent="0.25">
      <c r="A1473">
        <v>16</v>
      </c>
      <c r="B1473" t="s">
        <v>60</v>
      </c>
      <c r="C1473" t="s">
        <v>61</v>
      </c>
      <c r="D1473">
        <v>2021</v>
      </c>
      <c r="E1473" t="s">
        <v>62</v>
      </c>
      <c r="F1473" t="s">
        <v>63</v>
      </c>
      <c r="G1473">
        <v>2</v>
      </c>
      <c r="H1473" t="s">
        <v>64</v>
      </c>
      <c r="I1473" t="s">
        <v>3575</v>
      </c>
      <c r="J1473" t="s">
        <v>2580</v>
      </c>
      <c r="K1473" t="s">
        <v>2581</v>
      </c>
      <c r="L1473" t="s">
        <v>3603</v>
      </c>
      <c r="M1473" t="s">
        <v>1073</v>
      </c>
      <c r="N1473" t="s">
        <v>3612</v>
      </c>
      <c r="O1473" t="s">
        <v>134</v>
      </c>
      <c r="P1473" t="s">
        <v>3632</v>
      </c>
      <c r="Q1473" t="s">
        <v>643</v>
      </c>
      <c r="R1473" t="s">
        <v>3936</v>
      </c>
      <c r="S1473" t="s">
        <v>2611</v>
      </c>
      <c r="T1473">
        <v>17</v>
      </c>
      <c r="U1473">
        <v>5</v>
      </c>
      <c r="V1473" t="s">
        <v>2616</v>
      </c>
      <c r="W1473">
        <v>1</v>
      </c>
      <c r="X1473" t="s">
        <v>72</v>
      </c>
      <c r="Y1473">
        <v>1</v>
      </c>
      <c r="Z1473" t="s">
        <v>73</v>
      </c>
      <c r="AA1473">
        <v>1</v>
      </c>
      <c r="AB1473" s="2">
        <v>5</v>
      </c>
      <c r="AC1473" s="2">
        <v>5</v>
      </c>
      <c r="AD1473" s="2">
        <v>100</v>
      </c>
      <c r="AE1473" s="2">
        <v>11</v>
      </c>
      <c r="AF1473" s="2">
        <v>11</v>
      </c>
      <c r="AG1473" s="2">
        <v>100</v>
      </c>
      <c r="AH1473" s="2">
        <v>12</v>
      </c>
      <c r="AI1473" s="2">
        <v>0</v>
      </c>
      <c r="AJ1473" s="2">
        <v>0</v>
      </c>
      <c r="AK1473" s="2">
        <v>12</v>
      </c>
      <c r="AL1473" s="2">
        <v>0</v>
      </c>
      <c r="AM1473" s="2">
        <v>0</v>
      </c>
      <c r="AN1473" s="2">
        <v>5</v>
      </c>
      <c r="AO1473" s="2">
        <v>0</v>
      </c>
      <c r="AP1473" s="2">
        <v>0</v>
      </c>
      <c r="AQ1473" s="2">
        <v>45</v>
      </c>
      <c r="AR1473" s="2">
        <v>16</v>
      </c>
      <c r="AS1473" s="2">
        <v>35.56</v>
      </c>
      <c r="AT1473" s="3">
        <v>40000000</v>
      </c>
      <c r="AU1473" s="3">
        <v>39996762</v>
      </c>
      <c r="AV1473" s="2">
        <v>100</v>
      </c>
      <c r="AW1473" s="3">
        <v>41641240</v>
      </c>
      <c r="AX1473" s="3">
        <v>41641240</v>
      </c>
      <c r="AY1473" s="2">
        <v>100</v>
      </c>
      <c r="AZ1473" s="3">
        <v>84399000</v>
      </c>
      <c r="BA1473" s="3">
        <v>0</v>
      </c>
      <c r="BB1473" s="2">
        <v>0</v>
      </c>
      <c r="BC1473" s="3">
        <v>110000000</v>
      </c>
      <c r="BD1473" s="3">
        <v>0</v>
      </c>
      <c r="BE1473" s="2">
        <v>0</v>
      </c>
      <c r="BF1473" s="3">
        <v>110000000</v>
      </c>
      <c r="BG1473" s="3">
        <v>0</v>
      </c>
      <c r="BH1473" s="2">
        <v>0</v>
      </c>
      <c r="BI1473" s="3">
        <v>386040240</v>
      </c>
      <c r="BJ1473" s="3">
        <v>81638002</v>
      </c>
      <c r="BK1473" s="2">
        <v>21.15</v>
      </c>
      <c r="BM1473" s="4">
        <f t="shared" si="265"/>
        <v>40</v>
      </c>
      <c r="BN1473" s="4">
        <f t="shared" si="266"/>
        <v>39.996761999999997</v>
      </c>
      <c r="BO1473" s="4">
        <f t="shared" si="267"/>
        <v>41.641240000000003</v>
      </c>
      <c r="BP1473" s="4">
        <f t="shared" si="268"/>
        <v>41.641240000000003</v>
      </c>
      <c r="BQ1473" s="4">
        <f t="shared" si="269"/>
        <v>84.399000000000001</v>
      </c>
      <c r="BR1473" s="4">
        <f t="shared" si="270"/>
        <v>0</v>
      </c>
      <c r="BS1473" s="4">
        <f t="shared" si="271"/>
        <v>110</v>
      </c>
      <c r="BT1473" s="4">
        <f t="shared" si="272"/>
        <v>0</v>
      </c>
      <c r="BU1473" s="4">
        <f t="shared" si="273"/>
        <v>110</v>
      </c>
      <c r="BV1473" s="4">
        <f t="shared" si="274"/>
        <v>0</v>
      </c>
      <c r="BW1473" s="4">
        <f t="shared" si="275"/>
        <v>386.04024000000004</v>
      </c>
      <c r="BX1473" s="4">
        <f t="shared" si="276"/>
        <v>81.638002</v>
      </c>
    </row>
    <row r="1474" spans="1:76" x14ac:dyDescent="0.25">
      <c r="A1474">
        <v>16</v>
      </c>
      <c r="B1474" t="s">
        <v>60</v>
      </c>
      <c r="C1474" t="s">
        <v>61</v>
      </c>
      <c r="D1474">
        <v>2021</v>
      </c>
      <c r="E1474" t="s">
        <v>62</v>
      </c>
      <c r="F1474" t="s">
        <v>63</v>
      </c>
      <c r="G1474">
        <v>2</v>
      </c>
      <c r="H1474" t="s">
        <v>64</v>
      </c>
      <c r="I1474" t="s">
        <v>3575</v>
      </c>
      <c r="J1474" t="s">
        <v>2580</v>
      </c>
      <c r="K1474" t="s">
        <v>2581</v>
      </c>
      <c r="L1474" t="s">
        <v>3603</v>
      </c>
      <c r="M1474" t="s">
        <v>1073</v>
      </c>
      <c r="N1474" t="s">
        <v>3611</v>
      </c>
      <c r="O1474" t="s">
        <v>68</v>
      </c>
      <c r="P1474" t="s">
        <v>3616</v>
      </c>
      <c r="Q1474" t="s">
        <v>69</v>
      </c>
      <c r="R1474" t="s">
        <v>3937</v>
      </c>
      <c r="S1474" t="s">
        <v>2617</v>
      </c>
      <c r="T1474">
        <v>13</v>
      </c>
      <c r="U1474">
        <v>1</v>
      </c>
      <c r="V1474" t="s">
        <v>2618</v>
      </c>
      <c r="W1474">
        <v>1</v>
      </c>
      <c r="X1474" t="s">
        <v>72</v>
      </c>
      <c r="Y1474">
        <v>1</v>
      </c>
      <c r="Z1474" t="s">
        <v>73</v>
      </c>
      <c r="AA1474">
        <v>1</v>
      </c>
      <c r="AB1474" s="2">
        <v>0</v>
      </c>
      <c r="AC1474" s="2">
        <v>0</v>
      </c>
      <c r="AD1474" s="2">
        <v>0</v>
      </c>
      <c r="AE1474" s="2">
        <v>0</v>
      </c>
      <c r="AF1474" s="2">
        <v>0</v>
      </c>
      <c r="AG1474" s="2">
        <v>0</v>
      </c>
      <c r="AH1474" s="2">
        <v>0</v>
      </c>
      <c r="AI1474" s="2">
        <v>0</v>
      </c>
      <c r="AJ1474" s="2">
        <v>0</v>
      </c>
      <c r="AK1474" s="2">
        <v>75</v>
      </c>
      <c r="AL1474" s="2">
        <v>0</v>
      </c>
      <c r="AM1474" s="2">
        <v>0</v>
      </c>
      <c r="AN1474" s="2">
        <v>0</v>
      </c>
      <c r="AO1474" s="2">
        <v>0</v>
      </c>
      <c r="AP1474" s="2">
        <v>0</v>
      </c>
      <c r="AQ1474" s="2">
        <v>75</v>
      </c>
      <c r="AR1474" s="2">
        <v>0</v>
      </c>
      <c r="AS1474" s="2">
        <v>0</v>
      </c>
      <c r="AT1474" s="3">
        <v>0</v>
      </c>
      <c r="AU1474" s="3">
        <v>0</v>
      </c>
      <c r="AV1474" s="2">
        <v>0</v>
      </c>
      <c r="AW1474" s="3">
        <v>0</v>
      </c>
      <c r="AX1474" s="3">
        <v>0</v>
      </c>
      <c r="AY1474" s="2">
        <v>0</v>
      </c>
      <c r="AZ1474" s="3">
        <v>0</v>
      </c>
      <c r="BA1474" s="3">
        <v>0</v>
      </c>
      <c r="BB1474" s="2">
        <v>0</v>
      </c>
      <c r="BC1474" s="3">
        <v>307864497</v>
      </c>
      <c r="BD1474" s="3">
        <v>0</v>
      </c>
      <c r="BE1474" s="2">
        <v>0</v>
      </c>
      <c r="BF1474" s="3">
        <v>0</v>
      </c>
      <c r="BG1474" s="3">
        <v>0</v>
      </c>
      <c r="BH1474" s="2">
        <v>0</v>
      </c>
      <c r="BI1474" s="3">
        <v>307864497</v>
      </c>
      <c r="BJ1474" s="3">
        <v>0</v>
      </c>
      <c r="BK1474" s="2">
        <v>0</v>
      </c>
      <c r="BM1474" s="4">
        <f t="shared" si="265"/>
        <v>0</v>
      </c>
      <c r="BN1474" s="4">
        <f t="shared" si="266"/>
        <v>0</v>
      </c>
      <c r="BO1474" s="4">
        <f t="shared" si="267"/>
        <v>0</v>
      </c>
      <c r="BP1474" s="4">
        <f t="shared" si="268"/>
        <v>0</v>
      </c>
      <c r="BQ1474" s="4">
        <f t="shared" si="269"/>
        <v>0</v>
      </c>
      <c r="BR1474" s="4">
        <f t="shared" si="270"/>
        <v>0</v>
      </c>
      <c r="BS1474" s="4">
        <f t="shared" si="271"/>
        <v>307.86449699999997</v>
      </c>
      <c r="BT1474" s="4">
        <f t="shared" si="272"/>
        <v>0</v>
      </c>
      <c r="BU1474" s="4">
        <f t="shared" si="273"/>
        <v>0</v>
      </c>
      <c r="BV1474" s="4">
        <f t="shared" si="274"/>
        <v>0</v>
      </c>
      <c r="BW1474" s="4">
        <f t="shared" si="275"/>
        <v>307.86449699999997</v>
      </c>
      <c r="BX1474" s="4">
        <f t="shared" si="276"/>
        <v>0</v>
      </c>
    </row>
    <row r="1475" spans="1:76" x14ac:dyDescent="0.25">
      <c r="A1475">
        <v>16</v>
      </c>
      <c r="B1475" t="s">
        <v>60</v>
      </c>
      <c r="C1475" t="s">
        <v>61</v>
      </c>
      <c r="D1475">
        <v>2021</v>
      </c>
      <c r="E1475" t="s">
        <v>62</v>
      </c>
      <c r="F1475" t="s">
        <v>63</v>
      </c>
      <c r="G1475">
        <v>2</v>
      </c>
      <c r="H1475" t="s">
        <v>64</v>
      </c>
      <c r="I1475" t="s">
        <v>3575</v>
      </c>
      <c r="J1475" t="s">
        <v>2580</v>
      </c>
      <c r="K1475" t="s">
        <v>2581</v>
      </c>
      <c r="L1475" t="s">
        <v>3603</v>
      </c>
      <c r="M1475" t="s">
        <v>1073</v>
      </c>
      <c r="N1475" t="s">
        <v>3611</v>
      </c>
      <c r="O1475" t="s">
        <v>68</v>
      </c>
      <c r="P1475" t="s">
        <v>3616</v>
      </c>
      <c r="Q1475" t="s">
        <v>69</v>
      </c>
      <c r="R1475" t="s">
        <v>3937</v>
      </c>
      <c r="S1475" t="s">
        <v>2617</v>
      </c>
      <c r="T1475">
        <v>13</v>
      </c>
      <c r="U1475">
        <v>2</v>
      </c>
      <c r="V1475" t="s">
        <v>2619</v>
      </c>
      <c r="W1475">
        <v>2</v>
      </c>
      <c r="X1475" t="s">
        <v>76</v>
      </c>
      <c r="Y1475">
        <v>1</v>
      </c>
      <c r="Z1475" t="s">
        <v>73</v>
      </c>
      <c r="AA1475">
        <v>1</v>
      </c>
      <c r="AB1475" s="2">
        <v>90</v>
      </c>
      <c r="AC1475" s="2">
        <v>90</v>
      </c>
      <c r="AD1475" s="2">
        <v>100</v>
      </c>
      <c r="AE1475" s="2">
        <v>90</v>
      </c>
      <c r="AF1475" s="2">
        <v>90</v>
      </c>
      <c r="AG1475" s="2">
        <v>100</v>
      </c>
      <c r="AH1475" s="2">
        <v>90</v>
      </c>
      <c r="AI1475" s="2">
        <v>0</v>
      </c>
      <c r="AJ1475" s="2">
        <v>0</v>
      </c>
      <c r="AK1475" s="2">
        <v>90</v>
      </c>
      <c r="AL1475" s="2">
        <v>0</v>
      </c>
      <c r="AM1475" s="2">
        <v>0</v>
      </c>
      <c r="AN1475" s="2">
        <v>90</v>
      </c>
      <c r="AO1475" s="2">
        <v>0</v>
      </c>
      <c r="AP1475" s="2">
        <v>0</v>
      </c>
      <c r="AQ1475" s="2" t="s">
        <v>77</v>
      </c>
      <c r="AR1475" s="2" t="s">
        <v>77</v>
      </c>
      <c r="AS1475" s="2" t="s">
        <v>77</v>
      </c>
      <c r="AT1475" s="3">
        <v>101571376</v>
      </c>
      <c r="AU1475" s="3">
        <v>101571376</v>
      </c>
      <c r="AV1475" s="2">
        <v>100</v>
      </c>
      <c r="AW1475" s="3">
        <v>141220331</v>
      </c>
      <c r="AX1475" s="3">
        <v>141220331</v>
      </c>
      <c r="AY1475" s="2">
        <v>100</v>
      </c>
      <c r="AZ1475" s="3">
        <v>227497000</v>
      </c>
      <c r="BA1475" s="3">
        <v>0</v>
      </c>
      <c r="BB1475" s="2">
        <v>0</v>
      </c>
      <c r="BC1475" s="3">
        <v>140000000</v>
      </c>
      <c r="BD1475" s="3">
        <v>0</v>
      </c>
      <c r="BE1475" s="2">
        <v>0</v>
      </c>
      <c r="BF1475" s="3">
        <v>140000000</v>
      </c>
      <c r="BG1475" s="3">
        <v>0</v>
      </c>
      <c r="BH1475" s="2">
        <v>0</v>
      </c>
      <c r="BI1475" s="3">
        <v>750288707</v>
      </c>
      <c r="BJ1475" s="3">
        <v>242791707</v>
      </c>
      <c r="BK1475" s="2">
        <v>32.36</v>
      </c>
      <c r="BM1475" s="4">
        <f t="shared" ref="BM1475:BM1538" si="277">AT1475 / 1000000</f>
        <v>101.571376</v>
      </c>
      <c r="BN1475" s="4">
        <f t="shared" ref="BN1475:BN1538" si="278">AU1475 / 1000000</f>
        <v>101.571376</v>
      </c>
      <c r="BO1475" s="4">
        <f t="shared" ref="BO1475:BO1538" si="279">AW1475 / 1000000</f>
        <v>141.22033099999999</v>
      </c>
      <c r="BP1475" s="4">
        <f t="shared" ref="BP1475:BP1538" si="280">AX1475 / 1000000</f>
        <v>141.22033099999999</v>
      </c>
      <c r="BQ1475" s="4">
        <f t="shared" ref="BQ1475:BQ1538" si="281">AZ1475 / 1000000</f>
        <v>227.49700000000001</v>
      </c>
      <c r="BR1475" s="4">
        <f t="shared" ref="BR1475:BR1538" si="282">BA1475 / 1000000</f>
        <v>0</v>
      </c>
      <c r="BS1475" s="4">
        <f t="shared" ref="BS1475:BS1538" si="283">BC1475 / 1000000</f>
        <v>140</v>
      </c>
      <c r="BT1475" s="4">
        <f t="shared" ref="BT1475:BT1538" si="284">BD1475 / 1000000</f>
        <v>0</v>
      </c>
      <c r="BU1475" s="4">
        <f t="shared" ref="BU1475:BU1538" si="285">BF1475 / 1000000</f>
        <v>140</v>
      </c>
      <c r="BV1475" s="4">
        <f t="shared" ref="BV1475:BV1538" si="286">BG1475 / 1000000</f>
        <v>0</v>
      </c>
      <c r="BW1475" s="4">
        <f t="shared" ref="BW1475:BW1538" si="287">BM1475+BO1475+BQ1475+BS1475+BU1475</f>
        <v>750.28870699999993</v>
      </c>
      <c r="BX1475" s="4">
        <f t="shared" ref="BX1475:BX1538" si="288">BN1475+BP1475+BR1475+BT1475+BV1475</f>
        <v>242.79170699999997</v>
      </c>
    </row>
    <row r="1476" spans="1:76" x14ac:dyDescent="0.25">
      <c r="A1476">
        <v>16</v>
      </c>
      <c r="B1476" t="s">
        <v>60</v>
      </c>
      <c r="C1476" t="s">
        <v>61</v>
      </c>
      <c r="D1476">
        <v>2021</v>
      </c>
      <c r="E1476" t="s">
        <v>62</v>
      </c>
      <c r="F1476" t="s">
        <v>63</v>
      </c>
      <c r="G1476">
        <v>2</v>
      </c>
      <c r="H1476" t="s">
        <v>64</v>
      </c>
      <c r="I1476" t="s">
        <v>3575</v>
      </c>
      <c r="J1476" t="s">
        <v>2580</v>
      </c>
      <c r="K1476" t="s">
        <v>2581</v>
      </c>
      <c r="L1476" t="s">
        <v>3603</v>
      </c>
      <c r="M1476" t="s">
        <v>1073</v>
      </c>
      <c r="N1476" t="s">
        <v>3611</v>
      </c>
      <c r="O1476" t="s">
        <v>68</v>
      </c>
      <c r="P1476" t="s">
        <v>3616</v>
      </c>
      <c r="Q1476" t="s">
        <v>69</v>
      </c>
      <c r="R1476" t="s">
        <v>3937</v>
      </c>
      <c r="S1476" t="s">
        <v>2617</v>
      </c>
      <c r="T1476">
        <v>13</v>
      </c>
      <c r="U1476">
        <v>3</v>
      </c>
      <c r="V1476" t="s">
        <v>2620</v>
      </c>
      <c r="W1476">
        <v>1</v>
      </c>
      <c r="X1476" t="s">
        <v>72</v>
      </c>
      <c r="Y1476">
        <v>1</v>
      </c>
      <c r="Z1476" t="s">
        <v>73</v>
      </c>
      <c r="AA1476">
        <v>1</v>
      </c>
      <c r="AB1476" s="2">
        <v>10</v>
      </c>
      <c r="AC1476" s="2">
        <v>10</v>
      </c>
      <c r="AD1476" s="2">
        <v>100</v>
      </c>
      <c r="AE1476" s="2">
        <v>25</v>
      </c>
      <c r="AF1476" s="2">
        <v>25</v>
      </c>
      <c r="AG1476" s="2">
        <v>100</v>
      </c>
      <c r="AH1476" s="2">
        <v>30</v>
      </c>
      <c r="AI1476" s="2">
        <v>0</v>
      </c>
      <c r="AJ1476" s="2">
        <v>0</v>
      </c>
      <c r="AK1476" s="2">
        <v>20</v>
      </c>
      <c r="AL1476" s="2">
        <v>0</v>
      </c>
      <c r="AM1476" s="2">
        <v>0</v>
      </c>
      <c r="AN1476" s="2">
        <v>5</v>
      </c>
      <c r="AO1476" s="2">
        <v>0</v>
      </c>
      <c r="AP1476" s="2">
        <v>0</v>
      </c>
      <c r="AQ1476" s="2">
        <v>90</v>
      </c>
      <c r="AR1476" s="2">
        <v>35</v>
      </c>
      <c r="AS1476" s="2">
        <v>38.89</v>
      </c>
      <c r="AT1476" s="3">
        <v>79604562</v>
      </c>
      <c r="AU1476" s="3">
        <v>79604562</v>
      </c>
      <c r="AV1476" s="2">
        <v>100</v>
      </c>
      <c r="AW1476" s="3">
        <v>156402680</v>
      </c>
      <c r="AX1476" s="3">
        <v>156402680</v>
      </c>
      <c r="AY1476" s="2">
        <v>100</v>
      </c>
      <c r="AZ1476" s="3">
        <v>160792000</v>
      </c>
      <c r="BA1476" s="3">
        <v>0</v>
      </c>
      <c r="BB1476" s="2">
        <v>0</v>
      </c>
      <c r="BC1476" s="3">
        <v>100000000</v>
      </c>
      <c r="BD1476" s="3">
        <v>0</v>
      </c>
      <c r="BE1476" s="2">
        <v>0</v>
      </c>
      <c r="BF1476" s="3">
        <v>80000000</v>
      </c>
      <c r="BG1476" s="3">
        <v>0</v>
      </c>
      <c r="BH1476" s="2">
        <v>0</v>
      </c>
      <c r="BI1476" s="3">
        <v>576799242</v>
      </c>
      <c r="BJ1476" s="3">
        <v>236007242</v>
      </c>
      <c r="BK1476" s="2">
        <v>40.92</v>
      </c>
      <c r="BM1476" s="4">
        <f t="shared" si="277"/>
        <v>79.604562000000001</v>
      </c>
      <c r="BN1476" s="4">
        <f t="shared" si="278"/>
        <v>79.604562000000001</v>
      </c>
      <c r="BO1476" s="4">
        <f t="shared" si="279"/>
        <v>156.40268</v>
      </c>
      <c r="BP1476" s="4">
        <f t="shared" si="280"/>
        <v>156.40268</v>
      </c>
      <c r="BQ1476" s="4">
        <f t="shared" si="281"/>
        <v>160.792</v>
      </c>
      <c r="BR1476" s="4">
        <f t="shared" si="282"/>
        <v>0</v>
      </c>
      <c r="BS1476" s="4">
        <f t="shared" si="283"/>
        <v>100</v>
      </c>
      <c r="BT1476" s="4">
        <f t="shared" si="284"/>
        <v>0</v>
      </c>
      <c r="BU1476" s="4">
        <f t="shared" si="285"/>
        <v>80</v>
      </c>
      <c r="BV1476" s="4">
        <f t="shared" si="286"/>
        <v>0</v>
      </c>
      <c r="BW1476" s="4">
        <f t="shared" si="287"/>
        <v>576.79924200000005</v>
      </c>
      <c r="BX1476" s="4">
        <f t="shared" si="288"/>
        <v>236.00724200000002</v>
      </c>
    </row>
    <row r="1477" spans="1:76" x14ac:dyDescent="0.25">
      <c r="A1477">
        <v>16</v>
      </c>
      <c r="B1477" t="s">
        <v>60</v>
      </c>
      <c r="C1477" t="s">
        <v>61</v>
      </c>
      <c r="D1477">
        <v>2021</v>
      </c>
      <c r="E1477" t="s">
        <v>62</v>
      </c>
      <c r="F1477" t="s">
        <v>63</v>
      </c>
      <c r="G1477">
        <v>2</v>
      </c>
      <c r="H1477" t="s">
        <v>64</v>
      </c>
      <c r="I1477" t="s">
        <v>3575</v>
      </c>
      <c r="J1477" t="s">
        <v>2580</v>
      </c>
      <c r="K1477" t="s">
        <v>2581</v>
      </c>
      <c r="L1477" t="s">
        <v>3603</v>
      </c>
      <c r="M1477" t="s">
        <v>1073</v>
      </c>
      <c r="N1477" t="s">
        <v>3611</v>
      </c>
      <c r="O1477" t="s">
        <v>68</v>
      </c>
      <c r="P1477" t="s">
        <v>3616</v>
      </c>
      <c r="Q1477" t="s">
        <v>69</v>
      </c>
      <c r="R1477" t="s">
        <v>3937</v>
      </c>
      <c r="S1477" t="s">
        <v>2617</v>
      </c>
      <c r="T1477">
        <v>13</v>
      </c>
      <c r="U1477">
        <v>4</v>
      </c>
      <c r="V1477" t="s">
        <v>2621</v>
      </c>
      <c r="W1477">
        <v>2</v>
      </c>
      <c r="X1477" t="s">
        <v>76</v>
      </c>
      <c r="Y1477">
        <v>1</v>
      </c>
      <c r="Z1477" t="s">
        <v>73</v>
      </c>
      <c r="AA1477">
        <v>1</v>
      </c>
      <c r="AB1477" s="2">
        <v>100</v>
      </c>
      <c r="AC1477" s="2">
        <v>100</v>
      </c>
      <c r="AD1477" s="2">
        <v>100</v>
      </c>
      <c r="AE1477" s="2">
        <v>100</v>
      </c>
      <c r="AF1477" s="2">
        <v>100</v>
      </c>
      <c r="AG1477" s="2">
        <v>100</v>
      </c>
      <c r="AH1477" s="2">
        <v>100</v>
      </c>
      <c r="AI1477" s="2">
        <v>0</v>
      </c>
      <c r="AJ1477" s="2">
        <v>0</v>
      </c>
      <c r="AK1477" s="2">
        <v>100</v>
      </c>
      <c r="AL1477" s="2">
        <v>0</v>
      </c>
      <c r="AM1477" s="2">
        <v>0</v>
      </c>
      <c r="AN1477" s="2">
        <v>100</v>
      </c>
      <c r="AO1477" s="2">
        <v>0</v>
      </c>
      <c r="AP1477" s="2">
        <v>0</v>
      </c>
      <c r="AQ1477" s="2" t="s">
        <v>77</v>
      </c>
      <c r="AR1477" s="2" t="s">
        <v>77</v>
      </c>
      <c r="AS1477" s="2" t="s">
        <v>77</v>
      </c>
      <c r="AT1477" s="3">
        <v>765754685</v>
      </c>
      <c r="AU1477" s="3">
        <v>765754685</v>
      </c>
      <c r="AV1477" s="2">
        <v>100</v>
      </c>
      <c r="AW1477" s="3">
        <v>29250000</v>
      </c>
      <c r="AX1477" s="3">
        <v>29250000</v>
      </c>
      <c r="AY1477" s="2">
        <v>100</v>
      </c>
      <c r="AZ1477" s="3">
        <v>49351000</v>
      </c>
      <c r="BA1477" s="3">
        <v>0</v>
      </c>
      <c r="BB1477" s="2">
        <v>0</v>
      </c>
      <c r="BC1477" s="3">
        <v>200000000</v>
      </c>
      <c r="BD1477" s="3">
        <v>0</v>
      </c>
      <c r="BE1477" s="2">
        <v>0</v>
      </c>
      <c r="BF1477" s="3">
        <v>130800673</v>
      </c>
      <c r="BG1477" s="3">
        <v>0</v>
      </c>
      <c r="BH1477" s="2">
        <v>0</v>
      </c>
      <c r="BI1477" s="3">
        <v>1175156358</v>
      </c>
      <c r="BJ1477" s="3">
        <v>795004685</v>
      </c>
      <c r="BK1477" s="2">
        <v>67.650000000000006</v>
      </c>
      <c r="BM1477" s="4">
        <f t="shared" si="277"/>
        <v>765.75468499999999</v>
      </c>
      <c r="BN1477" s="4">
        <f t="shared" si="278"/>
        <v>765.75468499999999</v>
      </c>
      <c r="BO1477" s="4">
        <f t="shared" si="279"/>
        <v>29.25</v>
      </c>
      <c r="BP1477" s="4">
        <f t="shared" si="280"/>
        <v>29.25</v>
      </c>
      <c r="BQ1477" s="4">
        <f t="shared" si="281"/>
        <v>49.350999999999999</v>
      </c>
      <c r="BR1477" s="4">
        <f t="shared" si="282"/>
        <v>0</v>
      </c>
      <c r="BS1477" s="4">
        <f t="shared" si="283"/>
        <v>200</v>
      </c>
      <c r="BT1477" s="4">
        <f t="shared" si="284"/>
        <v>0</v>
      </c>
      <c r="BU1477" s="4">
        <f t="shared" si="285"/>
        <v>130.80067299999999</v>
      </c>
      <c r="BV1477" s="4">
        <f t="shared" si="286"/>
        <v>0</v>
      </c>
      <c r="BW1477" s="4">
        <f t="shared" si="287"/>
        <v>1175.156358</v>
      </c>
      <c r="BX1477" s="4">
        <f t="shared" si="288"/>
        <v>795.00468499999999</v>
      </c>
    </row>
    <row r="1478" spans="1:76" x14ac:dyDescent="0.25">
      <c r="A1478">
        <v>16</v>
      </c>
      <c r="B1478" t="s">
        <v>60</v>
      </c>
      <c r="C1478" t="s">
        <v>61</v>
      </c>
      <c r="D1478">
        <v>2021</v>
      </c>
      <c r="E1478" t="s">
        <v>62</v>
      </c>
      <c r="F1478" t="s">
        <v>63</v>
      </c>
      <c r="G1478">
        <v>2</v>
      </c>
      <c r="H1478" t="s">
        <v>64</v>
      </c>
      <c r="I1478" t="s">
        <v>3575</v>
      </c>
      <c r="J1478" t="s">
        <v>2580</v>
      </c>
      <c r="K1478" t="s">
        <v>2581</v>
      </c>
      <c r="L1478" t="s">
        <v>3603</v>
      </c>
      <c r="M1478" t="s">
        <v>1073</v>
      </c>
      <c r="N1478" t="s">
        <v>3611</v>
      </c>
      <c r="O1478" t="s">
        <v>68</v>
      </c>
      <c r="P1478" t="s">
        <v>3616</v>
      </c>
      <c r="Q1478" t="s">
        <v>69</v>
      </c>
      <c r="R1478" t="s">
        <v>3937</v>
      </c>
      <c r="S1478" t="s">
        <v>2617</v>
      </c>
      <c r="T1478">
        <v>13</v>
      </c>
      <c r="U1478">
        <v>5</v>
      </c>
      <c r="V1478" t="s">
        <v>2622</v>
      </c>
      <c r="W1478">
        <v>2</v>
      </c>
      <c r="X1478" t="s">
        <v>76</v>
      </c>
      <c r="Y1478">
        <v>1</v>
      </c>
      <c r="Z1478" t="s">
        <v>73</v>
      </c>
      <c r="AA1478">
        <v>1</v>
      </c>
      <c r="AB1478" s="2">
        <v>0</v>
      </c>
      <c r="AC1478" s="2">
        <v>0</v>
      </c>
      <c r="AD1478" s="2">
        <v>0</v>
      </c>
      <c r="AE1478" s="2">
        <v>0</v>
      </c>
      <c r="AF1478" s="2">
        <v>0</v>
      </c>
      <c r="AG1478" s="2">
        <v>0</v>
      </c>
      <c r="AH1478" s="2">
        <v>1</v>
      </c>
      <c r="AI1478" s="2">
        <v>0</v>
      </c>
      <c r="AJ1478" s="2">
        <v>0</v>
      </c>
      <c r="AK1478" s="2">
        <v>1</v>
      </c>
      <c r="AL1478" s="2">
        <v>0</v>
      </c>
      <c r="AM1478" s="2">
        <v>0</v>
      </c>
      <c r="AN1478" s="2">
        <v>0</v>
      </c>
      <c r="AO1478" s="2">
        <v>0</v>
      </c>
      <c r="AP1478" s="2">
        <v>0</v>
      </c>
      <c r="AQ1478" s="2" t="s">
        <v>77</v>
      </c>
      <c r="AR1478" s="2" t="s">
        <v>77</v>
      </c>
      <c r="AS1478" s="2" t="s">
        <v>77</v>
      </c>
      <c r="AT1478" s="3">
        <v>0</v>
      </c>
      <c r="AU1478" s="3">
        <v>0</v>
      </c>
      <c r="AV1478" s="2">
        <v>0</v>
      </c>
      <c r="AW1478" s="3">
        <v>0</v>
      </c>
      <c r="AX1478" s="3">
        <v>0</v>
      </c>
      <c r="AY1478" s="2">
        <v>0</v>
      </c>
      <c r="AZ1478" s="3">
        <v>585000000</v>
      </c>
      <c r="BA1478" s="3">
        <v>0</v>
      </c>
      <c r="BB1478" s="2">
        <v>0</v>
      </c>
      <c r="BC1478" s="3">
        <v>125000000</v>
      </c>
      <c r="BD1478" s="3">
        <v>0</v>
      </c>
      <c r="BE1478" s="2">
        <v>0</v>
      </c>
      <c r="BF1478" s="3">
        <v>0</v>
      </c>
      <c r="BG1478" s="3">
        <v>0</v>
      </c>
      <c r="BH1478" s="2">
        <v>0</v>
      </c>
      <c r="BI1478" s="3">
        <v>710000000</v>
      </c>
      <c r="BJ1478" s="3">
        <v>0</v>
      </c>
      <c r="BK1478" s="2">
        <v>0</v>
      </c>
      <c r="BM1478" s="4">
        <f t="shared" si="277"/>
        <v>0</v>
      </c>
      <c r="BN1478" s="4">
        <f t="shared" si="278"/>
        <v>0</v>
      </c>
      <c r="BO1478" s="4">
        <f t="shared" si="279"/>
        <v>0</v>
      </c>
      <c r="BP1478" s="4">
        <f t="shared" si="280"/>
        <v>0</v>
      </c>
      <c r="BQ1478" s="4">
        <f t="shared" si="281"/>
        <v>585</v>
      </c>
      <c r="BR1478" s="4">
        <f t="shared" si="282"/>
        <v>0</v>
      </c>
      <c r="BS1478" s="4">
        <f t="shared" si="283"/>
        <v>125</v>
      </c>
      <c r="BT1478" s="4">
        <f t="shared" si="284"/>
        <v>0</v>
      </c>
      <c r="BU1478" s="4">
        <f t="shared" si="285"/>
        <v>0</v>
      </c>
      <c r="BV1478" s="4">
        <f t="shared" si="286"/>
        <v>0</v>
      </c>
      <c r="BW1478" s="4">
        <f t="shared" si="287"/>
        <v>710</v>
      </c>
      <c r="BX1478" s="4">
        <f t="shared" si="288"/>
        <v>0</v>
      </c>
    </row>
    <row r="1479" spans="1:76" x14ac:dyDescent="0.25">
      <c r="A1479">
        <v>16</v>
      </c>
      <c r="B1479" t="s">
        <v>60</v>
      </c>
      <c r="C1479" t="s">
        <v>61</v>
      </c>
      <c r="D1479">
        <v>2021</v>
      </c>
      <c r="E1479" t="s">
        <v>62</v>
      </c>
      <c r="F1479" t="s">
        <v>63</v>
      </c>
      <c r="G1479">
        <v>2</v>
      </c>
      <c r="H1479" t="s">
        <v>64</v>
      </c>
      <c r="I1479" t="s">
        <v>3575</v>
      </c>
      <c r="J1479" t="s">
        <v>2580</v>
      </c>
      <c r="K1479" t="s">
        <v>2581</v>
      </c>
      <c r="L1479" t="s">
        <v>3603</v>
      </c>
      <c r="M1479" t="s">
        <v>1073</v>
      </c>
      <c r="N1479" t="s">
        <v>3611</v>
      </c>
      <c r="O1479" t="s">
        <v>68</v>
      </c>
      <c r="P1479" t="s">
        <v>3616</v>
      </c>
      <c r="Q1479" t="s">
        <v>69</v>
      </c>
      <c r="R1479" t="s">
        <v>3937</v>
      </c>
      <c r="S1479" t="s">
        <v>2617</v>
      </c>
      <c r="T1479">
        <v>13</v>
      </c>
      <c r="U1479">
        <v>6</v>
      </c>
      <c r="V1479" t="s">
        <v>2623</v>
      </c>
      <c r="W1479">
        <v>1</v>
      </c>
      <c r="X1479" t="s">
        <v>72</v>
      </c>
      <c r="Y1479">
        <v>1</v>
      </c>
      <c r="Z1479" t="s">
        <v>73</v>
      </c>
      <c r="AA1479">
        <v>1</v>
      </c>
      <c r="AB1479" s="2">
        <v>10</v>
      </c>
      <c r="AC1479" s="2">
        <v>9.24</v>
      </c>
      <c r="AD1479" s="2">
        <v>92.4</v>
      </c>
      <c r="AE1479" s="2">
        <v>30.76</v>
      </c>
      <c r="AF1479" s="2">
        <v>29.07</v>
      </c>
      <c r="AG1479" s="2">
        <v>94.51</v>
      </c>
      <c r="AH1479" s="2">
        <v>30</v>
      </c>
      <c r="AI1479" s="2">
        <v>0</v>
      </c>
      <c r="AJ1479" s="2">
        <v>0</v>
      </c>
      <c r="AK1479" s="2">
        <v>20</v>
      </c>
      <c r="AL1479" s="2">
        <v>0</v>
      </c>
      <c r="AM1479" s="2">
        <v>0</v>
      </c>
      <c r="AN1479" s="2">
        <v>10</v>
      </c>
      <c r="AO1479" s="2">
        <v>0</v>
      </c>
      <c r="AP1479" s="2">
        <v>0</v>
      </c>
      <c r="AQ1479" s="2">
        <v>100</v>
      </c>
      <c r="AR1479" s="2">
        <v>38.31</v>
      </c>
      <c r="AS1479" s="2">
        <v>38.31</v>
      </c>
      <c r="AT1479" s="3">
        <v>441845049</v>
      </c>
      <c r="AU1479" s="3">
        <v>441740486</v>
      </c>
      <c r="AV1479" s="2">
        <v>99.98</v>
      </c>
      <c r="AW1479" s="3">
        <v>1630267533</v>
      </c>
      <c r="AX1479" s="3">
        <v>1630230166</v>
      </c>
      <c r="AY1479" s="2">
        <v>100</v>
      </c>
      <c r="AZ1479" s="3">
        <v>1749307000</v>
      </c>
      <c r="BA1479" s="3">
        <v>0</v>
      </c>
      <c r="BB1479" s="2">
        <v>0</v>
      </c>
      <c r="BC1479" s="3">
        <v>961207200</v>
      </c>
      <c r="BD1479" s="3">
        <v>0</v>
      </c>
      <c r="BE1479" s="2">
        <v>0</v>
      </c>
      <c r="BF1479" s="3">
        <v>585000000</v>
      </c>
      <c r="BG1479" s="3">
        <v>0</v>
      </c>
      <c r="BH1479" s="2">
        <v>0</v>
      </c>
      <c r="BI1479" s="3">
        <v>5367626782</v>
      </c>
      <c r="BJ1479" s="3">
        <v>2071970652</v>
      </c>
      <c r="BK1479" s="2">
        <v>38.6</v>
      </c>
      <c r="BM1479" s="4">
        <f t="shared" si="277"/>
        <v>441.84504900000002</v>
      </c>
      <c r="BN1479" s="4">
        <f t="shared" si="278"/>
        <v>441.74048599999998</v>
      </c>
      <c r="BO1479" s="4">
        <f t="shared" si="279"/>
        <v>1630.267533</v>
      </c>
      <c r="BP1479" s="4">
        <f t="shared" si="280"/>
        <v>1630.2301660000001</v>
      </c>
      <c r="BQ1479" s="4">
        <f t="shared" si="281"/>
        <v>1749.307</v>
      </c>
      <c r="BR1479" s="4">
        <f t="shared" si="282"/>
        <v>0</v>
      </c>
      <c r="BS1479" s="4">
        <f t="shared" si="283"/>
        <v>961.20719999999994</v>
      </c>
      <c r="BT1479" s="4">
        <f t="shared" si="284"/>
        <v>0</v>
      </c>
      <c r="BU1479" s="4">
        <f t="shared" si="285"/>
        <v>585</v>
      </c>
      <c r="BV1479" s="4">
        <f t="shared" si="286"/>
        <v>0</v>
      </c>
      <c r="BW1479" s="4">
        <f t="shared" si="287"/>
        <v>5367.6267819999994</v>
      </c>
      <c r="BX1479" s="4">
        <f t="shared" si="288"/>
        <v>2071.970652</v>
      </c>
    </row>
    <row r="1480" spans="1:76" x14ac:dyDescent="0.25">
      <c r="A1480">
        <v>16</v>
      </c>
      <c r="B1480" t="s">
        <v>60</v>
      </c>
      <c r="C1480" t="s">
        <v>61</v>
      </c>
      <c r="D1480">
        <v>2021</v>
      </c>
      <c r="E1480" t="s">
        <v>62</v>
      </c>
      <c r="F1480" t="s">
        <v>63</v>
      </c>
      <c r="G1480">
        <v>2</v>
      </c>
      <c r="H1480" t="s">
        <v>64</v>
      </c>
      <c r="I1480" t="s">
        <v>3575</v>
      </c>
      <c r="J1480" t="s">
        <v>2580</v>
      </c>
      <c r="K1480" t="s">
        <v>2581</v>
      </c>
      <c r="L1480" t="s">
        <v>3603</v>
      </c>
      <c r="M1480" t="s">
        <v>1073</v>
      </c>
      <c r="N1480" t="s">
        <v>3611</v>
      </c>
      <c r="O1480" t="s">
        <v>68</v>
      </c>
      <c r="P1480" t="s">
        <v>3616</v>
      </c>
      <c r="Q1480" t="s">
        <v>69</v>
      </c>
      <c r="R1480" t="s">
        <v>3937</v>
      </c>
      <c r="S1480" t="s">
        <v>2617</v>
      </c>
      <c r="T1480">
        <v>13</v>
      </c>
      <c r="U1480">
        <v>7</v>
      </c>
      <c r="V1480" t="s">
        <v>2624</v>
      </c>
      <c r="W1480">
        <v>1</v>
      </c>
      <c r="X1480" t="s">
        <v>72</v>
      </c>
      <c r="Y1480">
        <v>1</v>
      </c>
      <c r="Z1480" t="s">
        <v>73</v>
      </c>
      <c r="AA1480">
        <v>1</v>
      </c>
      <c r="AB1480" s="2">
        <v>10</v>
      </c>
      <c r="AC1480" s="2">
        <v>10</v>
      </c>
      <c r="AD1480" s="2">
        <v>100</v>
      </c>
      <c r="AE1480" s="2">
        <v>30</v>
      </c>
      <c r="AF1480" s="2">
        <v>29.24</v>
      </c>
      <c r="AG1480" s="2">
        <v>97.47</v>
      </c>
      <c r="AH1480" s="2">
        <v>25</v>
      </c>
      <c r="AI1480" s="2">
        <v>0</v>
      </c>
      <c r="AJ1480" s="2">
        <v>0</v>
      </c>
      <c r="AK1480" s="2">
        <v>25</v>
      </c>
      <c r="AL1480" s="2">
        <v>0</v>
      </c>
      <c r="AM1480" s="2">
        <v>0</v>
      </c>
      <c r="AN1480" s="2">
        <v>10</v>
      </c>
      <c r="AO1480" s="2">
        <v>0</v>
      </c>
      <c r="AP1480" s="2">
        <v>0</v>
      </c>
      <c r="AQ1480" s="2">
        <v>100</v>
      </c>
      <c r="AR1480" s="2">
        <v>39.24</v>
      </c>
      <c r="AS1480" s="2">
        <v>39.24</v>
      </c>
      <c r="AT1480" s="3">
        <v>18023655</v>
      </c>
      <c r="AU1480" s="3">
        <v>18023655</v>
      </c>
      <c r="AV1480" s="2">
        <v>100</v>
      </c>
      <c r="AW1480" s="3">
        <v>128702559</v>
      </c>
      <c r="AX1480" s="3">
        <v>128702559</v>
      </c>
      <c r="AY1480" s="2">
        <v>100</v>
      </c>
      <c r="AZ1480" s="3">
        <v>154825000</v>
      </c>
      <c r="BA1480" s="3">
        <v>0</v>
      </c>
      <c r="BB1480" s="2">
        <v>0</v>
      </c>
      <c r="BC1480" s="3">
        <v>76792800</v>
      </c>
      <c r="BD1480" s="3">
        <v>0</v>
      </c>
      <c r="BE1480" s="2">
        <v>0</v>
      </c>
      <c r="BF1480" s="3">
        <v>35000000</v>
      </c>
      <c r="BG1480" s="3">
        <v>0</v>
      </c>
      <c r="BH1480" s="2">
        <v>0</v>
      </c>
      <c r="BI1480" s="3">
        <v>413344014</v>
      </c>
      <c r="BJ1480" s="3">
        <v>146726214</v>
      </c>
      <c r="BK1480" s="2">
        <v>35.5</v>
      </c>
      <c r="BM1480" s="4">
        <f t="shared" si="277"/>
        <v>18.023655000000002</v>
      </c>
      <c r="BN1480" s="4">
        <f t="shared" si="278"/>
        <v>18.023655000000002</v>
      </c>
      <c r="BO1480" s="4">
        <f t="shared" si="279"/>
        <v>128.70255900000001</v>
      </c>
      <c r="BP1480" s="4">
        <f t="shared" si="280"/>
        <v>128.70255900000001</v>
      </c>
      <c r="BQ1480" s="4">
        <f t="shared" si="281"/>
        <v>154.82499999999999</v>
      </c>
      <c r="BR1480" s="4">
        <f t="shared" si="282"/>
        <v>0</v>
      </c>
      <c r="BS1480" s="4">
        <f t="shared" si="283"/>
        <v>76.7928</v>
      </c>
      <c r="BT1480" s="4">
        <f t="shared" si="284"/>
        <v>0</v>
      </c>
      <c r="BU1480" s="4">
        <f t="shared" si="285"/>
        <v>35</v>
      </c>
      <c r="BV1480" s="4">
        <f t="shared" si="286"/>
        <v>0</v>
      </c>
      <c r="BW1480" s="4">
        <f t="shared" si="287"/>
        <v>413.34401399999996</v>
      </c>
      <c r="BX1480" s="4">
        <f t="shared" si="288"/>
        <v>146.726214</v>
      </c>
    </row>
    <row r="1481" spans="1:76" x14ac:dyDescent="0.25">
      <c r="A1481">
        <v>16</v>
      </c>
      <c r="B1481" t="s">
        <v>60</v>
      </c>
      <c r="C1481" t="s">
        <v>61</v>
      </c>
      <c r="D1481">
        <v>2021</v>
      </c>
      <c r="E1481" t="s">
        <v>62</v>
      </c>
      <c r="F1481" t="s">
        <v>63</v>
      </c>
      <c r="G1481">
        <v>2</v>
      </c>
      <c r="H1481" t="s">
        <v>64</v>
      </c>
      <c r="I1481" t="s">
        <v>3575</v>
      </c>
      <c r="J1481" t="s">
        <v>2580</v>
      </c>
      <c r="K1481" t="s">
        <v>2581</v>
      </c>
      <c r="L1481" t="s">
        <v>3603</v>
      </c>
      <c r="M1481" t="s">
        <v>1073</v>
      </c>
      <c r="N1481" t="s">
        <v>3611</v>
      </c>
      <c r="O1481" t="s">
        <v>68</v>
      </c>
      <c r="P1481" t="s">
        <v>3616</v>
      </c>
      <c r="Q1481" t="s">
        <v>69</v>
      </c>
      <c r="R1481" t="s">
        <v>3937</v>
      </c>
      <c r="S1481" t="s">
        <v>2617</v>
      </c>
      <c r="T1481">
        <v>13</v>
      </c>
      <c r="U1481">
        <v>8</v>
      </c>
      <c r="V1481" t="s">
        <v>2625</v>
      </c>
      <c r="W1481">
        <v>1</v>
      </c>
      <c r="X1481" t="s">
        <v>72</v>
      </c>
      <c r="Y1481">
        <v>1</v>
      </c>
      <c r="Z1481" t="s">
        <v>73</v>
      </c>
      <c r="AA1481">
        <v>1</v>
      </c>
      <c r="AB1481" s="2">
        <v>70</v>
      </c>
      <c r="AC1481" s="2">
        <v>70</v>
      </c>
      <c r="AD1481" s="2">
        <v>100</v>
      </c>
      <c r="AE1481" s="2">
        <v>30</v>
      </c>
      <c r="AF1481" s="2">
        <v>30</v>
      </c>
      <c r="AG1481" s="2">
        <v>100</v>
      </c>
      <c r="AH1481" s="2">
        <v>40</v>
      </c>
      <c r="AI1481" s="2">
        <v>0</v>
      </c>
      <c r="AJ1481" s="2">
        <v>0</v>
      </c>
      <c r="AK1481" s="2">
        <v>40</v>
      </c>
      <c r="AL1481" s="2">
        <v>0</v>
      </c>
      <c r="AM1481" s="2">
        <v>0</v>
      </c>
      <c r="AN1481" s="2">
        <v>20</v>
      </c>
      <c r="AO1481" s="2">
        <v>0</v>
      </c>
      <c r="AP1481" s="2">
        <v>0</v>
      </c>
      <c r="AQ1481" s="2">
        <v>200</v>
      </c>
      <c r="AR1481" s="2">
        <v>100</v>
      </c>
      <c r="AS1481" s="2">
        <v>50</v>
      </c>
      <c r="AT1481" s="3">
        <v>415000000</v>
      </c>
      <c r="AU1481" s="3">
        <v>414925600</v>
      </c>
      <c r="AV1481" s="2">
        <v>99.98</v>
      </c>
      <c r="AW1481" s="3">
        <v>364156897</v>
      </c>
      <c r="AX1481" s="3">
        <v>364156897</v>
      </c>
      <c r="AY1481" s="2">
        <v>100</v>
      </c>
      <c r="AZ1481" s="3">
        <v>323228000</v>
      </c>
      <c r="BA1481" s="3">
        <v>0</v>
      </c>
      <c r="BB1481" s="2">
        <v>0</v>
      </c>
      <c r="BC1481" s="3">
        <v>450000000</v>
      </c>
      <c r="BD1481" s="3">
        <v>0</v>
      </c>
      <c r="BE1481" s="2">
        <v>0</v>
      </c>
      <c r="BF1481" s="3">
        <v>220000000</v>
      </c>
      <c r="BG1481" s="3">
        <v>0</v>
      </c>
      <c r="BH1481" s="2">
        <v>0</v>
      </c>
      <c r="BI1481" s="3">
        <v>1772384897</v>
      </c>
      <c r="BJ1481" s="3">
        <v>779082497</v>
      </c>
      <c r="BK1481" s="2">
        <v>43.96</v>
      </c>
      <c r="BM1481" s="4">
        <f t="shared" si="277"/>
        <v>415</v>
      </c>
      <c r="BN1481" s="4">
        <f t="shared" si="278"/>
        <v>414.92559999999997</v>
      </c>
      <c r="BO1481" s="4">
        <f t="shared" si="279"/>
        <v>364.15689700000001</v>
      </c>
      <c r="BP1481" s="4">
        <f t="shared" si="280"/>
        <v>364.15689700000001</v>
      </c>
      <c r="BQ1481" s="4">
        <f t="shared" si="281"/>
        <v>323.22800000000001</v>
      </c>
      <c r="BR1481" s="4">
        <f t="shared" si="282"/>
        <v>0</v>
      </c>
      <c r="BS1481" s="4">
        <f t="shared" si="283"/>
        <v>450</v>
      </c>
      <c r="BT1481" s="4">
        <f t="shared" si="284"/>
        <v>0</v>
      </c>
      <c r="BU1481" s="4">
        <f t="shared" si="285"/>
        <v>220</v>
      </c>
      <c r="BV1481" s="4">
        <f t="shared" si="286"/>
        <v>0</v>
      </c>
      <c r="BW1481" s="4">
        <f t="shared" si="287"/>
        <v>1772.3848970000001</v>
      </c>
      <c r="BX1481" s="4">
        <f t="shared" si="288"/>
        <v>779.08249699999999</v>
      </c>
    </row>
    <row r="1482" spans="1:76" x14ac:dyDescent="0.25">
      <c r="A1482">
        <v>16</v>
      </c>
      <c r="B1482" t="s">
        <v>60</v>
      </c>
      <c r="C1482" t="s">
        <v>61</v>
      </c>
      <c r="D1482">
        <v>2021</v>
      </c>
      <c r="E1482" t="s">
        <v>62</v>
      </c>
      <c r="F1482" t="s">
        <v>63</v>
      </c>
      <c r="G1482">
        <v>2</v>
      </c>
      <c r="H1482" t="s">
        <v>64</v>
      </c>
      <c r="I1482" t="s">
        <v>3576</v>
      </c>
      <c r="J1482" t="s">
        <v>2626</v>
      </c>
      <c r="K1482" t="s">
        <v>2627</v>
      </c>
      <c r="L1482" t="s">
        <v>3603</v>
      </c>
      <c r="M1482" t="s">
        <v>1073</v>
      </c>
      <c r="N1482" t="s">
        <v>3613</v>
      </c>
      <c r="O1482" t="s">
        <v>259</v>
      </c>
      <c r="P1482" t="s">
        <v>3628</v>
      </c>
      <c r="Q1482" t="s">
        <v>549</v>
      </c>
      <c r="R1482" t="s">
        <v>3938</v>
      </c>
      <c r="S1482" t="s">
        <v>2628</v>
      </c>
      <c r="T1482">
        <v>53</v>
      </c>
      <c r="U1482">
        <v>2</v>
      </c>
      <c r="V1482" t="s">
        <v>2629</v>
      </c>
      <c r="W1482">
        <v>1</v>
      </c>
      <c r="X1482" t="s">
        <v>72</v>
      </c>
      <c r="Y1482">
        <v>1</v>
      </c>
      <c r="Z1482" t="s">
        <v>73</v>
      </c>
      <c r="AA1482">
        <v>1</v>
      </c>
      <c r="AB1482" s="2">
        <v>25876</v>
      </c>
      <c r="AC1482" s="2">
        <v>28213</v>
      </c>
      <c r="AD1482" s="2">
        <v>109.03</v>
      </c>
      <c r="AE1482" s="2">
        <v>24562</v>
      </c>
      <c r="AF1482" s="2">
        <v>25228</v>
      </c>
      <c r="AG1482" s="2">
        <v>102.71</v>
      </c>
      <c r="AH1482" s="2">
        <v>24937</v>
      </c>
      <c r="AI1482" s="2">
        <v>0</v>
      </c>
      <c r="AJ1482" s="2">
        <v>0</v>
      </c>
      <c r="AK1482" s="2">
        <v>5162</v>
      </c>
      <c r="AL1482" s="2">
        <v>0</v>
      </c>
      <c r="AM1482" s="2">
        <v>0</v>
      </c>
      <c r="AN1482" s="2">
        <v>4294</v>
      </c>
      <c r="AO1482" s="2">
        <v>0</v>
      </c>
      <c r="AP1482" s="2">
        <v>0</v>
      </c>
      <c r="AQ1482" s="2">
        <v>84831</v>
      </c>
      <c r="AR1482" s="2">
        <v>53441</v>
      </c>
      <c r="AS1482" s="2">
        <v>63</v>
      </c>
      <c r="AT1482" s="3">
        <v>12497699961</v>
      </c>
      <c r="AU1482" s="3">
        <v>12434965095</v>
      </c>
      <c r="AV1482" s="2">
        <v>99.5</v>
      </c>
      <c r="AW1482" s="3">
        <v>16621753551</v>
      </c>
      <c r="AX1482" s="3">
        <v>16621753551</v>
      </c>
      <c r="AY1482" s="2">
        <v>100</v>
      </c>
      <c r="AZ1482" s="3">
        <v>16221401000</v>
      </c>
      <c r="BA1482" s="3">
        <v>0</v>
      </c>
      <c r="BB1482" s="2">
        <v>0</v>
      </c>
      <c r="BC1482" s="3">
        <v>7398471383</v>
      </c>
      <c r="BD1482" s="3">
        <v>0</v>
      </c>
      <c r="BE1482" s="2">
        <v>0</v>
      </c>
      <c r="BF1482" s="3">
        <v>12639022793</v>
      </c>
      <c r="BG1482" s="3">
        <v>0</v>
      </c>
      <c r="BH1482" s="2">
        <v>0</v>
      </c>
      <c r="BI1482" s="3">
        <v>65378348688</v>
      </c>
      <c r="BJ1482" s="3">
        <v>29056718646</v>
      </c>
      <c r="BK1482" s="2">
        <v>44.44</v>
      </c>
      <c r="BL1482" t="s">
        <v>2630</v>
      </c>
      <c r="BM1482" s="4">
        <f t="shared" si="277"/>
        <v>12497.699961</v>
      </c>
      <c r="BN1482" s="4">
        <f t="shared" si="278"/>
        <v>12434.965095</v>
      </c>
      <c r="BO1482" s="4">
        <f t="shared" si="279"/>
        <v>16621.753551000002</v>
      </c>
      <c r="BP1482" s="4">
        <f t="shared" si="280"/>
        <v>16621.753551000002</v>
      </c>
      <c r="BQ1482" s="4">
        <f t="shared" si="281"/>
        <v>16221.401</v>
      </c>
      <c r="BR1482" s="4">
        <f t="shared" si="282"/>
        <v>0</v>
      </c>
      <c r="BS1482" s="4">
        <f t="shared" si="283"/>
        <v>7398.4713830000001</v>
      </c>
      <c r="BT1482" s="4">
        <f t="shared" si="284"/>
        <v>0</v>
      </c>
      <c r="BU1482" s="4">
        <f t="shared" si="285"/>
        <v>12639.022793</v>
      </c>
      <c r="BV1482" s="4">
        <f t="shared" si="286"/>
        <v>0</v>
      </c>
      <c r="BW1482" s="4">
        <f t="shared" si="287"/>
        <v>65378.348687999998</v>
      </c>
      <c r="BX1482" s="4">
        <f t="shared" si="288"/>
        <v>29056.718646000001</v>
      </c>
    </row>
    <row r="1483" spans="1:76" x14ac:dyDescent="0.25">
      <c r="A1483">
        <v>16</v>
      </c>
      <c r="B1483" t="s">
        <v>60</v>
      </c>
      <c r="C1483" t="s">
        <v>61</v>
      </c>
      <c r="D1483">
        <v>2021</v>
      </c>
      <c r="E1483" t="s">
        <v>62</v>
      </c>
      <c r="F1483" t="s">
        <v>63</v>
      </c>
      <c r="G1483">
        <v>2</v>
      </c>
      <c r="H1483" t="s">
        <v>64</v>
      </c>
      <c r="I1483" t="s">
        <v>3576</v>
      </c>
      <c r="J1483" t="s">
        <v>2626</v>
      </c>
      <c r="K1483" t="s">
        <v>2627</v>
      </c>
      <c r="L1483" t="s">
        <v>3603</v>
      </c>
      <c r="M1483" t="s">
        <v>1073</v>
      </c>
      <c r="N1483" t="s">
        <v>3613</v>
      </c>
      <c r="O1483" t="s">
        <v>259</v>
      </c>
      <c r="P1483" t="s">
        <v>3628</v>
      </c>
      <c r="Q1483" t="s">
        <v>549</v>
      </c>
      <c r="R1483" t="s">
        <v>3938</v>
      </c>
      <c r="S1483" t="s">
        <v>2628</v>
      </c>
      <c r="T1483">
        <v>53</v>
      </c>
      <c r="U1483">
        <v>3</v>
      </c>
      <c r="V1483" t="s">
        <v>2631</v>
      </c>
      <c r="W1483">
        <v>1</v>
      </c>
      <c r="X1483" t="s">
        <v>72</v>
      </c>
      <c r="Y1483">
        <v>1</v>
      </c>
      <c r="Z1483" t="s">
        <v>73</v>
      </c>
      <c r="AA1483">
        <v>1</v>
      </c>
      <c r="AB1483" s="2">
        <v>364</v>
      </c>
      <c r="AC1483" s="2">
        <v>384</v>
      </c>
      <c r="AD1483" s="2">
        <v>105.49</v>
      </c>
      <c r="AE1483" s="2">
        <v>320</v>
      </c>
      <c r="AF1483" s="2">
        <v>386</v>
      </c>
      <c r="AG1483" s="2">
        <v>120.63</v>
      </c>
      <c r="AH1483" s="2">
        <v>360</v>
      </c>
      <c r="AI1483" s="2">
        <v>0</v>
      </c>
      <c r="AJ1483" s="2">
        <v>0</v>
      </c>
      <c r="AK1483" s="2">
        <v>92</v>
      </c>
      <c r="AL1483" s="2">
        <v>0</v>
      </c>
      <c r="AM1483" s="2">
        <v>0</v>
      </c>
      <c r="AN1483" s="2">
        <v>128</v>
      </c>
      <c r="AO1483" s="2">
        <v>0</v>
      </c>
      <c r="AP1483" s="2">
        <v>0</v>
      </c>
      <c r="AQ1483" s="2">
        <v>1264</v>
      </c>
      <c r="AR1483" s="2">
        <v>770</v>
      </c>
      <c r="AS1483" s="2">
        <v>60.92</v>
      </c>
      <c r="AT1483" s="3">
        <v>53100000</v>
      </c>
      <c r="AU1483" s="3">
        <v>22624280</v>
      </c>
      <c r="AV1483" s="2">
        <v>42.6</v>
      </c>
      <c r="AW1483" s="3">
        <v>12600000</v>
      </c>
      <c r="AX1483" s="3">
        <v>12600000</v>
      </c>
      <c r="AY1483" s="2">
        <v>100</v>
      </c>
      <c r="AZ1483" s="3">
        <v>29574000</v>
      </c>
      <c r="BA1483" s="3">
        <v>0</v>
      </c>
      <c r="BB1483" s="2">
        <v>0</v>
      </c>
      <c r="BC1483" s="3">
        <v>20844303</v>
      </c>
      <c r="BD1483" s="3">
        <v>0</v>
      </c>
      <c r="BE1483" s="2">
        <v>0</v>
      </c>
      <c r="BF1483" s="3">
        <v>24952664</v>
      </c>
      <c r="BG1483" s="3">
        <v>0</v>
      </c>
      <c r="BH1483" s="2">
        <v>0</v>
      </c>
      <c r="BI1483" s="3">
        <v>141070967</v>
      </c>
      <c r="BJ1483" s="3">
        <v>35224280</v>
      </c>
      <c r="BK1483" s="2">
        <v>24.97</v>
      </c>
      <c r="BL1483" t="s">
        <v>2632</v>
      </c>
      <c r="BM1483" s="4">
        <f t="shared" si="277"/>
        <v>53.1</v>
      </c>
      <c r="BN1483" s="4">
        <f t="shared" si="278"/>
        <v>22.624279999999999</v>
      </c>
      <c r="BO1483" s="4">
        <f t="shared" si="279"/>
        <v>12.6</v>
      </c>
      <c r="BP1483" s="4">
        <f t="shared" si="280"/>
        <v>12.6</v>
      </c>
      <c r="BQ1483" s="4">
        <f t="shared" si="281"/>
        <v>29.574000000000002</v>
      </c>
      <c r="BR1483" s="4">
        <f t="shared" si="282"/>
        <v>0</v>
      </c>
      <c r="BS1483" s="4">
        <f t="shared" si="283"/>
        <v>20.844303</v>
      </c>
      <c r="BT1483" s="4">
        <f t="shared" si="284"/>
        <v>0</v>
      </c>
      <c r="BU1483" s="4">
        <f t="shared" si="285"/>
        <v>24.952663999999999</v>
      </c>
      <c r="BV1483" s="4">
        <f t="shared" si="286"/>
        <v>0</v>
      </c>
      <c r="BW1483" s="4">
        <f t="shared" si="287"/>
        <v>141.070967</v>
      </c>
      <c r="BX1483" s="4">
        <f t="shared" si="288"/>
        <v>35.22428</v>
      </c>
    </row>
    <row r="1484" spans="1:76" x14ac:dyDescent="0.25">
      <c r="A1484">
        <v>16</v>
      </c>
      <c r="B1484" t="s">
        <v>60</v>
      </c>
      <c r="C1484" t="s">
        <v>61</v>
      </c>
      <c r="D1484">
        <v>2021</v>
      </c>
      <c r="E1484" t="s">
        <v>62</v>
      </c>
      <c r="F1484" t="s">
        <v>63</v>
      </c>
      <c r="G1484">
        <v>2</v>
      </c>
      <c r="H1484" t="s">
        <v>64</v>
      </c>
      <c r="I1484" t="s">
        <v>3576</v>
      </c>
      <c r="J1484" t="s">
        <v>2626</v>
      </c>
      <c r="K1484" t="s">
        <v>2627</v>
      </c>
      <c r="L1484" t="s">
        <v>3603</v>
      </c>
      <c r="M1484" t="s">
        <v>1073</v>
      </c>
      <c r="N1484" t="s">
        <v>3613</v>
      </c>
      <c r="O1484" t="s">
        <v>259</v>
      </c>
      <c r="P1484" t="s">
        <v>3628</v>
      </c>
      <c r="Q1484" t="s">
        <v>549</v>
      </c>
      <c r="R1484" t="s">
        <v>3938</v>
      </c>
      <c r="S1484" t="s">
        <v>2628</v>
      </c>
      <c r="T1484">
        <v>53</v>
      </c>
      <c r="U1484">
        <v>4</v>
      </c>
      <c r="V1484" t="s">
        <v>2633</v>
      </c>
      <c r="W1484">
        <v>1</v>
      </c>
      <c r="X1484" t="s">
        <v>72</v>
      </c>
      <c r="Y1484">
        <v>1</v>
      </c>
      <c r="Z1484" t="s">
        <v>73</v>
      </c>
      <c r="AA1484">
        <v>1</v>
      </c>
      <c r="AB1484" s="2">
        <v>1</v>
      </c>
      <c r="AC1484" s="2">
        <v>1</v>
      </c>
      <c r="AD1484" s="2">
        <v>100</v>
      </c>
      <c r="AE1484" s="2">
        <v>2</v>
      </c>
      <c r="AF1484" s="2">
        <v>2</v>
      </c>
      <c r="AG1484" s="2">
        <v>100</v>
      </c>
      <c r="AH1484" s="2">
        <v>2</v>
      </c>
      <c r="AI1484" s="2">
        <v>0</v>
      </c>
      <c r="AJ1484" s="2">
        <v>0</v>
      </c>
      <c r="AK1484" s="2">
        <v>1</v>
      </c>
      <c r="AL1484" s="2">
        <v>0</v>
      </c>
      <c r="AM1484" s="2">
        <v>0</v>
      </c>
      <c r="AN1484" s="2">
        <v>1</v>
      </c>
      <c r="AO1484" s="2">
        <v>0</v>
      </c>
      <c r="AP1484" s="2">
        <v>0</v>
      </c>
      <c r="AQ1484" s="2">
        <v>7</v>
      </c>
      <c r="AR1484" s="2">
        <v>3</v>
      </c>
      <c r="AS1484" s="2">
        <v>42.86</v>
      </c>
      <c r="AT1484" s="3">
        <v>50000000</v>
      </c>
      <c r="AU1484" s="3">
        <v>50000000</v>
      </c>
      <c r="AV1484" s="2">
        <v>100</v>
      </c>
      <c r="AW1484" s="3">
        <v>39692000</v>
      </c>
      <c r="AX1484" s="3">
        <v>39692000</v>
      </c>
      <c r="AY1484" s="2">
        <v>100</v>
      </c>
      <c r="AZ1484" s="3">
        <v>56418000</v>
      </c>
      <c r="BA1484" s="3">
        <v>0</v>
      </c>
      <c r="BB1484" s="2">
        <v>0</v>
      </c>
      <c r="BC1484" s="3">
        <v>41688605</v>
      </c>
      <c r="BD1484" s="3">
        <v>0</v>
      </c>
      <c r="BE1484" s="2">
        <v>0</v>
      </c>
      <c r="BF1484" s="3">
        <v>49905328</v>
      </c>
      <c r="BG1484" s="3">
        <v>0</v>
      </c>
      <c r="BH1484" s="2">
        <v>0</v>
      </c>
      <c r="BI1484" s="3">
        <v>237703933</v>
      </c>
      <c r="BJ1484" s="3">
        <v>89692000</v>
      </c>
      <c r="BK1484" s="2">
        <v>37.729999999999997</v>
      </c>
      <c r="BL1484" t="s">
        <v>2634</v>
      </c>
      <c r="BM1484" s="4">
        <f t="shared" si="277"/>
        <v>50</v>
      </c>
      <c r="BN1484" s="4">
        <f t="shared" si="278"/>
        <v>50</v>
      </c>
      <c r="BO1484" s="4">
        <f t="shared" si="279"/>
        <v>39.692</v>
      </c>
      <c r="BP1484" s="4">
        <f t="shared" si="280"/>
        <v>39.692</v>
      </c>
      <c r="BQ1484" s="4">
        <f t="shared" si="281"/>
        <v>56.417999999999999</v>
      </c>
      <c r="BR1484" s="4">
        <f t="shared" si="282"/>
        <v>0</v>
      </c>
      <c r="BS1484" s="4">
        <f t="shared" si="283"/>
        <v>41.688605000000003</v>
      </c>
      <c r="BT1484" s="4">
        <f t="shared" si="284"/>
        <v>0</v>
      </c>
      <c r="BU1484" s="4">
        <f t="shared" si="285"/>
        <v>49.905327999999997</v>
      </c>
      <c r="BV1484" s="4">
        <f t="shared" si="286"/>
        <v>0</v>
      </c>
      <c r="BW1484" s="4">
        <f t="shared" si="287"/>
        <v>237.70393300000001</v>
      </c>
      <c r="BX1484" s="4">
        <f t="shared" si="288"/>
        <v>89.692000000000007</v>
      </c>
    </row>
    <row r="1485" spans="1:76" x14ac:dyDescent="0.25">
      <c r="A1485">
        <v>16</v>
      </c>
      <c r="B1485" t="s">
        <v>60</v>
      </c>
      <c r="C1485" t="s">
        <v>61</v>
      </c>
      <c r="D1485">
        <v>2021</v>
      </c>
      <c r="E1485" t="s">
        <v>62</v>
      </c>
      <c r="F1485" t="s">
        <v>63</v>
      </c>
      <c r="G1485">
        <v>2</v>
      </c>
      <c r="H1485" t="s">
        <v>64</v>
      </c>
      <c r="I1485" t="s">
        <v>3576</v>
      </c>
      <c r="J1485" t="s">
        <v>2626</v>
      </c>
      <c r="K1485" t="s">
        <v>2627</v>
      </c>
      <c r="L1485" t="s">
        <v>3603</v>
      </c>
      <c r="M1485" t="s">
        <v>1073</v>
      </c>
      <c r="N1485" t="s">
        <v>3613</v>
      </c>
      <c r="O1485" t="s">
        <v>259</v>
      </c>
      <c r="P1485" t="s">
        <v>3628</v>
      </c>
      <c r="Q1485" t="s">
        <v>549</v>
      </c>
      <c r="R1485" t="s">
        <v>3938</v>
      </c>
      <c r="S1485" t="s">
        <v>2628</v>
      </c>
      <c r="T1485">
        <v>53</v>
      </c>
      <c r="U1485">
        <v>5</v>
      </c>
      <c r="V1485" t="s">
        <v>2635</v>
      </c>
      <c r="W1485">
        <v>1</v>
      </c>
      <c r="X1485" t="s">
        <v>72</v>
      </c>
      <c r="Y1485">
        <v>1</v>
      </c>
      <c r="Z1485" t="s">
        <v>73</v>
      </c>
      <c r="AA1485">
        <v>1</v>
      </c>
      <c r="AB1485" s="2">
        <v>210</v>
      </c>
      <c r="AC1485" s="2">
        <v>514</v>
      </c>
      <c r="AD1485" s="2">
        <v>244.76</v>
      </c>
      <c r="AE1485" s="2">
        <v>240</v>
      </c>
      <c r="AF1485" s="2">
        <v>596</v>
      </c>
      <c r="AG1485" s="2">
        <v>248.33</v>
      </c>
      <c r="AH1485" s="2">
        <v>350</v>
      </c>
      <c r="AI1485" s="2">
        <v>0</v>
      </c>
      <c r="AJ1485" s="2">
        <v>0</v>
      </c>
      <c r="AK1485" s="2">
        <v>250</v>
      </c>
      <c r="AL1485" s="2">
        <v>0</v>
      </c>
      <c r="AM1485" s="2">
        <v>0</v>
      </c>
      <c r="AN1485" s="2">
        <v>250</v>
      </c>
      <c r="AO1485" s="2">
        <v>0</v>
      </c>
      <c r="AP1485" s="2">
        <v>0</v>
      </c>
      <c r="AQ1485" s="2">
        <v>1300</v>
      </c>
      <c r="AR1485" s="2">
        <v>1110</v>
      </c>
      <c r="AS1485" s="2">
        <v>85.38</v>
      </c>
      <c r="AT1485" s="3">
        <v>107708747</v>
      </c>
      <c r="AU1485" s="3">
        <v>50105888</v>
      </c>
      <c r="AV1485" s="2">
        <v>46.52</v>
      </c>
      <c r="AW1485" s="3">
        <v>295026449</v>
      </c>
      <c r="AX1485" s="3">
        <v>289828275</v>
      </c>
      <c r="AY1485" s="2">
        <v>98.24</v>
      </c>
      <c r="AZ1485" s="3">
        <v>742182000</v>
      </c>
      <c r="BA1485" s="3">
        <v>0</v>
      </c>
      <c r="BB1485" s="2">
        <v>0</v>
      </c>
      <c r="BC1485" s="3">
        <v>101394068</v>
      </c>
      <c r="BD1485" s="3">
        <v>0</v>
      </c>
      <c r="BE1485" s="2">
        <v>0</v>
      </c>
      <c r="BF1485" s="3">
        <v>121378593</v>
      </c>
      <c r="BG1485" s="3">
        <v>0</v>
      </c>
      <c r="BH1485" s="2">
        <v>0</v>
      </c>
      <c r="BI1485" s="3">
        <v>1367689857</v>
      </c>
      <c r="BJ1485" s="3">
        <v>339934163</v>
      </c>
      <c r="BK1485" s="2">
        <v>24.85</v>
      </c>
      <c r="BL1485" t="s">
        <v>2636</v>
      </c>
      <c r="BM1485" s="4">
        <f t="shared" si="277"/>
        <v>107.708747</v>
      </c>
      <c r="BN1485" s="4">
        <f t="shared" si="278"/>
        <v>50.105888</v>
      </c>
      <c r="BO1485" s="4">
        <f t="shared" si="279"/>
        <v>295.02644900000001</v>
      </c>
      <c r="BP1485" s="4">
        <f t="shared" si="280"/>
        <v>289.82827500000002</v>
      </c>
      <c r="BQ1485" s="4">
        <f t="shared" si="281"/>
        <v>742.18200000000002</v>
      </c>
      <c r="BR1485" s="4">
        <f t="shared" si="282"/>
        <v>0</v>
      </c>
      <c r="BS1485" s="4">
        <f t="shared" si="283"/>
        <v>101.394068</v>
      </c>
      <c r="BT1485" s="4">
        <f t="shared" si="284"/>
        <v>0</v>
      </c>
      <c r="BU1485" s="4">
        <f t="shared" si="285"/>
        <v>121.378593</v>
      </c>
      <c r="BV1485" s="4">
        <f t="shared" si="286"/>
        <v>0</v>
      </c>
      <c r="BW1485" s="4">
        <f t="shared" si="287"/>
        <v>1367.6898570000001</v>
      </c>
      <c r="BX1485" s="4">
        <f t="shared" si="288"/>
        <v>339.93416300000001</v>
      </c>
    </row>
    <row r="1486" spans="1:76" x14ac:dyDescent="0.25">
      <c r="A1486">
        <v>16</v>
      </c>
      <c r="B1486" t="s">
        <v>60</v>
      </c>
      <c r="C1486" t="s">
        <v>61</v>
      </c>
      <c r="D1486">
        <v>2021</v>
      </c>
      <c r="E1486" t="s">
        <v>62</v>
      </c>
      <c r="F1486" t="s">
        <v>63</v>
      </c>
      <c r="G1486">
        <v>2</v>
      </c>
      <c r="H1486" t="s">
        <v>64</v>
      </c>
      <c r="I1486" t="s">
        <v>3576</v>
      </c>
      <c r="J1486" t="s">
        <v>2626</v>
      </c>
      <c r="K1486" t="s">
        <v>2627</v>
      </c>
      <c r="L1486" t="s">
        <v>3603</v>
      </c>
      <c r="M1486" t="s">
        <v>1073</v>
      </c>
      <c r="N1486" t="s">
        <v>3613</v>
      </c>
      <c r="O1486" t="s">
        <v>259</v>
      </c>
      <c r="P1486" t="s">
        <v>3643</v>
      </c>
      <c r="Q1486" t="s">
        <v>1081</v>
      </c>
      <c r="R1486" t="s">
        <v>3939</v>
      </c>
      <c r="S1486" t="s">
        <v>2637</v>
      </c>
      <c r="T1486">
        <v>43</v>
      </c>
      <c r="U1486">
        <v>2</v>
      </c>
      <c r="V1486" t="s">
        <v>2638</v>
      </c>
      <c r="W1486">
        <v>1</v>
      </c>
      <c r="X1486" t="s">
        <v>72</v>
      </c>
      <c r="Y1486">
        <v>1</v>
      </c>
      <c r="Z1486" t="s">
        <v>73</v>
      </c>
      <c r="AA1486">
        <v>1</v>
      </c>
      <c r="AB1486" s="2">
        <v>0.1</v>
      </c>
      <c r="AC1486" s="2">
        <v>0.1</v>
      </c>
      <c r="AD1486" s="2">
        <v>100</v>
      </c>
      <c r="AE1486" s="2">
        <v>0.3</v>
      </c>
      <c r="AF1486" s="2">
        <v>30</v>
      </c>
      <c r="AG1486" s="2">
        <v>10000</v>
      </c>
      <c r="AH1486" s="2">
        <v>0.3</v>
      </c>
      <c r="AI1486" s="2">
        <v>0</v>
      </c>
      <c r="AJ1486" s="2">
        <v>0</v>
      </c>
      <c r="AK1486" s="2">
        <v>0.2</v>
      </c>
      <c r="AL1486" s="2">
        <v>0</v>
      </c>
      <c r="AM1486" s="2">
        <v>0</v>
      </c>
      <c r="AN1486" s="2">
        <v>0.1</v>
      </c>
      <c r="AO1486" s="2">
        <v>0</v>
      </c>
      <c r="AP1486" s="2">
        <v>0</v>
      </c>
      <c r="AQ1486" s="2">
        <v>1</v>
      </c>
      <c r="AR1486" s="2">
        <v>30.1</v>
      </c>
      <c r="AS1486" s="2">
        <v>3010</v>
      </c>
      <c r="AT1486" s="3">
        <v>70000000</v>
      </c>
      <c r="AU1486" s="3">
        <v>40542913</v>
      </c>
      <c r="AV1486" s="2">
        <v>57.91</v>
      </c>
      <c r="AW1486" s="3">
        <v>87502690</v>
      </c>
      <c r="AX1486" s="3">
        <v>87502690</v>
      </c>
      <c r="AY1486" s="2">
        <v>100</v>
      </c>
      <c r="AZ1486" s="3">
        <v>150040000</v>
      </c>
      <c r="BA1486" s="3">
        <v>0</v>
      </c>
      <c r="BB1486" s="2">
        <v>0</v>
      </c>
      <c r="BC1486" s="3">
        <v>416084000</v>
      </c>
      <c r="BD1486" s="3">
        <v>0</v>
      </c>
      <c r="BE1486" s="2">
        <v>0</v>
      </c>
      <c r="BF1486" s="3">
        <v>126920250</v>
      </c>
      <c r="BG1486" s="3">
        <v>0</v>
      </c>
      <c r="BH1486" s="2">
        <v>0</v>
      </c>
      <c r="BI1486" s="3">
        <v>850546940</v>
      </c>
      <c r="BJ1486" s="3">
        <v>128045603</v>
      </c>
      <c r="BK1486" s="2">
        <v>15.05</v>
      </c>
      <c r="BL1486" t="s">
        <v>2639</v>
      </c>
      <c r="BM1486" s="4">
        <f t="shared" si="277"/>
        <v>70</v>
      </c>
      <c r="BN1486" s="4">
        <f t="shared" si="278"/>
        <v>40.542912999999999</v>
      </c>
      <c r="BO1486" s="4">
        <f t="shared" si="279"/>
        <v>87.502690000000001</v>
      </c>
      <c r="BP1486" s="4">
        <f t="shared" si="280"/>
        <v>87.502690000000001</v>
      </c>
      <c r="BQ1486" s="4">
        <f t="shared" si="281"/>
        <v>150.04</v>
      </c>
      <c r="BR1486" s="4">
        <f t="shared" si="282"/>
        <v>0</v>
      </c>
      <c r="BS1486" s="4">
        <f t="shared" si="283"/>
        <v>416.084</v>
      </c>
      <c r="BT1486" s="4">
        <f t="shared" si="284"/>
        <v>0</v>
      </c>
      <c r="BU1486" s="4">
        <f t="shared" si="285"/>
        <v>126.92025</v>
      </c>
      <c r="BV1486" s="4">
        <f t="shared" si="286"/>
        <v>0</v>
      </c>
      <c r="BW1486" s="4">
        <f t="shared" si="287"/>
        <v>850.54694000000006</v>
      </c>
      <c r="BX1486" s="4">
        <f t="shared" si="288"/>
        <v>128.045603</v>
      </c>
    </row>
    <row r="1487" spans="1:76" x14ac:dyDescent="0.25">
      <c r="A1487">
        <v>16</v>
      </c>
      <c r="B1487" t="s">
        <v>60</v>
      </c>
      <c r="C1487" t="s">
        <v>61</v>
      </c>
      <c r="D1487">
        <v>2021</v>
      </c>
      <c r="E1487" t="s">
        <v>62</v>
      </c>
      <c r="F1487" t="s">
        <v>63</v>
      </c>
      <c r="G1487">
        <v>2</v>
      </c>
      <c r="H1487" t="s">
        <v>64</v>
      </c>
      <c r="I1487" t="s">
        <v>3576</v>
      </c>
      <c r="J1487" t="s">
        <v>2626</v>
      </c>
      <c r="K1487" t="s">
        <v>2627</v>
      </c>
      <c r="L1487" t="s">
        <v>3603</v>
      </c>
      <c r="M1487" t="s">
        <v>1073</v>
      </c>
      <c r="N1487" t="s">
        <v>3613</v>
      </c>
      <c r="O1487" t="s">
        <v>259</v>
      </c>
      <c r="P1487" t="s">
        <v>3643</v>
      </c>
      <c r="Q1487" t="s">
        <v>1081</v>
      </c>
      <c r="R1487" t="s">
        <v>3939</v>
      </c>
      <c r="S1487" t="s">
        <v>2637</v>
      </c>
      <c r="T1487">
        <v>43</v>
      </c>
      <c r="U1487">
        <v>3</v>
      </c>
      <c r="V1487" t="s">
        <v>2640</v>
      </c>
      <c r="W1487">
        <v>2</v>
      </c>
      <c r="X1487" t="s">
        <v>76</v>
      </c>
      <c r="Y1487">
        <v>1</v>
      </c>
      <c r="Z1487" t="s">
        <v>73</v>
      </c>
      <c r="AA1487">
        <v>1</v>
      </c>
      <c r="AB1487" s="2">
        <v>1</v>
      </c>
      <c r="AC1487" s="2">
        <v>0</v>
      </c>
      <c r="AD1487" s="2">
        <v>0</v>
      </c>
      <c r="AE1487" s="2">
        <v>1</v>
      </c>
      <c r="AF1487" s="2">
        <v>1</v>
      </c>
      <c r="AG1487" s="2">
        <v>100</v>
      </c>
      <c r="AH1487" s="2">
        <v>1</v>
      </c>
      <c r="AI1487" s="2">
        <v>0</v>
      </c>
      <c r="AJ1487" s="2">
        <v>0</v>
      </c>
      <c r="AK1487" s="2">
        <v>1</v>
      </c>
      <c r="AL1487" s="2">
        <v>0</v>
      </c>
      <c r="AM1487" s="2">
        <v>0</v>
      </c>
      <c r="AN1487" s="2">
        <v>1</v>
      </c>
      <c r="AO1487" s="2">
        <v>0</v>
      </c>
      <c r="AP1487" s="2">
        <v>0</v>
      </c>
      <c r="AQ1487" s="2" t="s">
        <v>77</v>
      </c>
      <c r="AR1487" s="2" t="s">
        <v>77</v>
      </c>
      <c r="AS1487" s="2" t="s">
        <v>77</v>
      </c>
      <c r="AT1487" s="3">
        <v>0</v>
      </c>
      <c r="AU1487" s="3">
        <v>0</v>
      </c>
      <c r="AV1487" s="2">
        <v>0</v>
      </c>
      <c r="AW1487" s="3">
        <v>3143310</v>
      </c>
      <c r="AX1487" s="3">
        <v>0</v>
      </c>
      <c r="AY1487" s="2">
        <v>0</v>
      </c>
      <c r="AZ1487" s="3">
        <v>13000000</v>
      </c>
      <c r="BA1487" s="3">
        <v>0</v>
      </c>
      <c r="BB1487" s="2">
        <v>0</v>
      </c>
      <c r="BC1487" s="3">
        <v>91000000</v>
      </c>
      <c r="BD1487" s="3">
        <v>0</v>
      </c>
      <c r="BE1487" s="2">
        <v>0</v>
      </c>
      <c r="BF1487" s="3">
        <v>71763837</v>
      </c>
      <c r="BG1487" s="3">
        <v>0</v>
      </c>
      <c r="BH1487" s="2">
        <v>0</v>
      </c>
      <c r="BI1487" s="3">
        <v>178907147</v>
      </c>
      <c r="BJ1487" s="3">
        <v>0</v>
      </c>
      <c r="BK1487" s="2">
        <v>0</v>
      </c>
      <c r="BL1487" t="s">
        <v>2641</v>
      </c>
      <c r="BM1487" s="4">
        <f t="shared" si="277"/>
        <v>0</v>
      </c>
      <c r="BN1487" s="4">
        <f t="shared" si="278"/>
        <v>0</v>
      </c>
      <c r="BO1487" s="4">
        <f t="shared" si="279"/>
        <v>3.14331</v>
      </c>
      <c r="BP1487" s="4">
        <f t="shared" si="280"/>
        <v>0</v>
      </c>
      <c r="BQ1487" s="4">
        <f t="shared" si="281"/>
        <v>13</v>
      </c>
      <c r="BR1487" s="4">
        <f t="shared" si="282"/>
        <v>0</v>
      </c>
      <c r="BS1487" s="4">
        <f t="shared" si="283"/>
        <v>91</v>
      </c>
      <c r="BT1487" s="4">
        <f t="shared" si="284"/>
        <v>0</v>
      </c>
      <c r="BU1487" s="4">
        <f t="shared" si="285"/>
        <v>71.763836999999995</v>
      </c>
      <c r="BV1487" s="4">
        <f t="shared" si="286"/>
        <v>0</v>
      </c>
      <c r="BW1487" s="4">
        <f t="shared" si="287"/>
        <v>178.90714700000001</v>
      </c>
      <c r="BX1487" s="4">
        <f t="shared" si="288"/>
        <v>0</v>
      </c>
    </row>
    <row r="1488" spans="1:76" x14ac:dyDescent="0.25">
      <c r="A1488">
        <v>16</v>
      </c>
      <c r="B1488" t="s">
        <v>60</v>
      </c>
      <c r="C1488" t="s">
        <v>61</v>
      </c>
      <c r="D1488">
        <v>2021</v>
      </c>
      <c r="E1488" t="s">
        <v>62</v>
      </c>
      <c r="F1488" t="s">
        <v>63</v>
      </c>
      <c r="G1488">
        <v>2</v>
      </c>
      <c r="H1488" t="s">
        <v>64</v>
      </c>
      <c r="I1488" t="s">
        <v>3576</v>
      </c>
      <c r="J1488" t="s">
        <v>2626</v>
      </c>
      <c r="K1488" t="s">
        <v>2627</v>
      </c>
      <c r="L1488" t="s">
        <v>3603</v>
      </c>
      <c r="M1488" t="s">
        <v>1073</v>
      </c>
      <c r="N1488" t="s">
        <v>3613</v>
      </c>
      <c r="O1488" t="s">
        <v>259</v>
      </c>
      <c r="P1488" t="s">
        <v>3639</v>
      </c>
      <c r="Q1488" t="s">
        <v>967</v>
      </c>
      <c r="R1488" t="s">
        <v>3940</v>
      </c>
      <c r="S1488" t="s">
        <v>2642</v>
      </c>
      <c r="T1488">
        <v>52</v>
      </c>
      <c r="U1488">
        <v>1</v>
      </c>
      <c r="V1488" t="s">
        <v>2643</v>
      </c>
      <c r="W1488">
        <v>2</v>
      </c>
      <c r="X1488" t="s">
        <v>76</v>
      </c>
      <c r="Y1488">
        <v>1</v>
      </c>
      <c r="Z1488" t="s">
        <v>73</v>
      </c>
      <c r="AA1488">
        <v>1</v>
      </c>
      <c r="AB1488" s="2">
        <v>2</v>
      </c>
      <c r="AC1488" s="2">
        <v>2</v>
      </c>
      <c r="AD1488" s="2">
        <v>100</v>
      </c>
      <c r="AE1488" s="2">
        <v>2</v>
      </c>
      <c r="AF1488" s="2">
        <v>2</v>
      </c>
      <c r="AG1488" s="2">
        <v>100</v>
      </c>
      <c r="AH1488" s="2">
        <v>2</v>
      </c>
      <c r="AI1488" s="2">
        <v>0</v>
      </c>
      <c r="AJ1488" s="2">
        <v>0</v>
      </c>
      <c r="AK1488" s="2">
        <v>2</v>
      </c>
      <c r="AL1488" s="2">
        <v>0</v>
      </c>
      <c r="AM1488" s="2">
        <v>0</v>
      </c>
      <c r="AN1488" s="2">
        <v>2</v>
      </c>
      <c r="AO1488" s="2">
        <v>0</v>
      </c>
      <c r="AP1488" s="2">
        <v>0</v>
      </c>
      <c r="AQ1488" s="2" t="s">
        <v>77</v>
      </c>
      <c r="AR1488" s="2" t="s">
        <v>77</v>
      </c>
      <c r="AS1488" s="2" t="s">
        <v>77</v>
      </c>
      <c r="AT1488" s="3">
        <v>70780671</v>
      </c>
      <c r="AU1488" s="3">
        <v>53941973</v>
      </c>
      <c r="AV1488" s="2">
        <v>76.209999999999994</v>
      </c>
      <c r="AW1488" s="3">
        <v>217882000</v>
      </c>
      <c r="AX1488" s="3">
        <v>190934480</v>
      </c>
      <c r="AY1488" s="2">
        <v>87.63</v>
      </c>
      <c r="AZ1488" s="3">
        <v>202280000</v>
      </c>
      <c r="BA1488" s="3">
        <v>0</v>
      </c>
      <c r="BB1488" s="2">
        <v>0</v>
      </c>
      <c r="BC1488" s="3">
        <v>169888000</v>
      </c>
      <c r="BD1488" s="3">
        <v>0</v>
      </c>
      <c r="BE1488" s="2">
        <v>0</v>
      </c>
      <c r="BF1488" s="3">
        <v>113327829</v>
      </c>
      <c r="BG1488" s="3">
        <v>0</v>
      </c>
      <c r="BH1488" s="2">
        <v>0</v>
      </c>
      <c r="BI1488" s="3">
        <v>774158500</v>
      </c>
      <c r="BJ1488" s="3">
        <v>244876453</v>
      </c>
      <c r="BK1488" s="2">
        <v>31.63</v>
      </c>
      <c r="BL1488" t="s">
        <v>2644</v>
      </c>
      <c r="BM1488" s="4">
        <f t="shared" si="277"/>
        <v>70.780670999999998</v>
      </c>
      <c r="BN1488" s="4">
        <f t="shared" si="278"/>
        <v>53.941972999999997</v>
      </c>
      <c r="BO1488" s="4">
        <f t="shared" si="279"/>
        <v>217.88200000000001</v>
      </c>
      <c r="BP1488" s="4">
        <f t="shared" si="280"/>
        <v>190.93448000000001</v>
      </c>
      <c r="BQ1488" s="4">
        <f t="shared" si="281"/>
        <v>202.28</v>
      </c>
      <c r="BR1488" s="4">
        <f t="shared" si="282"/>
        <v>0</v>
      </c>
      <c r="BS1488" s="4">
        <f t="shared" si="283"/>
        <v>169.88800000000001</v>
      </c>
      <c r="BT1488" s="4">
        <f t="shared" si="284"/>
        <v>0</v>
      </c>
      <c r="BU1488" s="4">
        <f t="shared" si="285"/>
        <v>113.32782899999999</v>
      </c>
      <c r="BV1488" s="4">
        <f t="shared" si="286"/>
        <v>0</v>
      </c>
      <c r="BW1488" s="4">
        <f t="shared" si="287"/>
        <v>774.1585</v>
      </c>
      <c r="BX1488" s="4">
        <f t="shared" si="288"/>
        <v>244.876453</v>
      </c>
    </row>
    <row r="1489" spans="1:76" x14ac:dyDescent="0.25">
      <c r="A1489">
        <v>16</v>
      </c>
      <c r="B1489" t="s">
        <v>60</v>
      </c>
      <c r="C1489" t="s">
        <v>61</v>
      </c>
      <c r="D1489">
        <v>2021</v>
      </c>
      <c r="E1489" t="s">
        <v>62</v>
      </c>
      <c r="F1489" t="s">
        <v>63</v>
      </c>
      <c r="G1489">
        <v>2</v>
      </c>
      <c r="H1489" t="s">
        <v>64</v>
      </c>
      <c r="I1489" t="s">
        <v>3576</v>
      </c>
      <c r="J1489" t="s">
        <v>2626</v>
      </c>
      <c r="K1489" t="s">
        <v>2627</v>
      </c>
      <c r="L1489" t="s">
        <v>3603</v>
      </c>
      <c r="M1489" t="s">
        <v>1073</v>
      </c>
      <c r="N1489" t="s">
        <v>3613</v>
      </c>
      <c r="O1489" t="s">
        <v>259</v>
      </c>
      <c r="P1489" t="s">
        <v>3639</v>
      </c>
      <c r="Q1489" t="s">
        <v>967</v>
      </c>
      <c r="R1489" t="s">
        <v>3940</v>
      </c>
      <c r="S1489" t="s">
        <v>2642</v>
      </c>
      <c r="T1489">
        <v>52</v>
      </c>
      <c r="U1489">
        <v>2</v>
      </c>
      <c r="V1489" t="s">
        <v>2645</v>
      </c>
      <c r="W1489">
        <v>1</v>
      </c>
      <c r="X1489" t="s">
        <v>72</v>
      </c>
      <c r="Y1489">
        <v>1</v>
      </c>
      <c r="Z1489" t="s">
        <v>73</v>
      </c>
      <c r="AA1489">
        <v>1</v>
      </c>
      <c r="AB1489" s="2">
        <v>0</v>
      </c>
      <c r="AC1489" s="2">
        <v>0</v>
      </c>
      <c r="AD1489" s="2">
        <v>0</v>
      </c>
      <c r="AE1489" s="2">
        <v>1</v>
      </c>
      <c r="AF1489" s="2">
        <v>0</v>
      </c>
      <c r="AG1489" s="2">
        <v>0</v>
      </c>
      <c r="AH1489" s="2">
        <v>1</v>
      </c>
      <c r="AI1489" s="2">
        <v>0</v>
      </c>
      <c r="AJ1489" s="2">
        <v>0</v>
      </c>
      <c r="AK1489" s="2">
        <v>2</v>
      </c>
      <c r="AL1489" s="2">
        <v>0</v>
      </c>
      <c r="AM1489" s="2">
        <v>0</v>
      </c>
      <c r="AN1489" s="2">
        <v>1</v>
      </c>
      <c r="AO1489" s="2">
        <v>0</v>
      </c>
      <c r="AP1489" s="2">
        <v>0</v>
      </c>
      <c r="AQ1489" s="2">
        <v>5</v>
      </c>
      <c r="AR1489" s="2">
        <v>0</v>
      </c>
      <c r="AS1489" s="2">
        <v>0</v>
      </c>
      <c r="AT1489" s="3">
        <v>0</v>
      </c>
      <c r="AU1489" s="3">
        <v>0</v>
      </c>
      <c r="AV1489" s="2">
        <v>0</v>
      </c>
      <c r="AW1489" s="3">
        <v>5000000</v>
      </c>
      <c r="AX1489" s="3">
        <v>0</v>
      </c>
      <c r="AY1489" s="2">
        <v>0</v>
      </c>
      <c r="AZ1489" s="3">
        <v>5145000</v>
      </c>
      <c r="BA1489" s="3">
        <v>0</v>
      </c>
      <c r="BB1489" s="2">
        <v>0</v>
      </c>
      <c r="BC1489" s="3">
        <v>6267999</v>
      </c>
      <c r="BD1489" s="3">
        <v>0</v>
      </c>
      <c r="BE1489" s="2">
        <v>0</v>
      </c>
      <c r="BF1489" s="3">
        <v>6267199</v>
      </c>
      <c r="BG1489" s="3">
        <v>0</v>
      </c>
      <c r="BH1489" s="2">
        <v>0</v>
      </c>
      <c r="BI1489" s="3">
        <v>22680198</v>
      </c>
      <c r="BJ1489" s="3">
        <v>0</v>
      </c>
      <c r="BK1489" s="2">
        <v>0</v>
      </c>
      <c r="BL1489" t="s">
        <v>2646</v>
      </c>
      <c r="BM1489" s="4">
        <f t="shared" si="277"/>
        <v>0</v>
      </c>
      <c r="BN1489" s="4">
        <f t="shared" si="278"/>
        <v>0</v>
      </c>
      <c r="BO1489" s="4">
        <f t="shared" si="279"/>
        <v>5</v>
      </c>
      <c r="BP1489" s="4">
        <f t="shared" si="280"/>
        <v>0</v>
      </c>
      <c r="BQ1489" s="4">
        <f t="shared" si="281"/>
        <v>5.1449999999999996</v>
      </c>
      <c r="BR1489" s="4">
        <f t="shared" si="282"/>
        <v>0</v>
      </c>
      <c r="BS1489" s="4">
        <f t="shared" si="283"/>
        <v>6.2679989999999997</v>
      </c>
      <c r="BT1489" s="4">
        <f t="shared" si="284"/>
        <v>0</v>
      </c>
      <c r="BU1489" s="4">
        <f t="shared" si="285"/>
        <v>6.2671989999999997</v>
      </c>
      <c r="BV1489" s="4">
        <f t="shared" si="286"/>
        <v>0</v>
      </c>
      <c r="BW1489" s="4">
        <f t="shared" si="287"/>
        <v>22.680197999999997</v>
      </c>
      <c r="BX1489" s="4">
        <f t="shared" si="288"/>
        <v>0</v>
      </c>
    </row>
    <row r="1490" spans="1:76" x14ac:dyDescent="0.25">
      <c r="A1490">
        <v>16</v>
      </c>
      <c r="B1490" t="s">
        <v>60</v>
      </c>
      <c r="C1490" t="s">
        <v>61</v>
      </c>
      <c r="D1490">
        <v>2021</v>
      </c>
      <c r="E1490" t="s">
        <v>62</v>
      </c>
      <c r="F1490" t="s">
        <v>63</v>
      </c>
      <c r="G1490">
        <v>2</v>
      </c>
      <c r="H1490" t="s">
        <v>64</v>
      </c>
      <c r="I1490" t="s">
        <v>3576</v>
      </c>
      <c r="J1490" t="s">
        <v>2626</v>
      </c>
      <c r="K1490" t="s">
        <v>2627</v>
      </c>
      <c r="L1490" t="s">
        <v>3603</v>
      </c>
      <c r="M1490" t="s">
        <v>1073</v>
      </c>
      <c r="N1490" t="s">
        <v>3613</v>
      </c>
      <c r="O1490" t="s">
        <v>259</v>
      </c>
      <c r="P1490" t="s">
        <v>3639</v>
      </c>
      <c r="Q1490" t="s">
        <v>967</v>
      </c>
      <c r="R1490" t="s">
        <v>3941</v>
      </c>
      <c r="S1490" t="s">
        <v>2647</v>
      </c>
      <c r="T1490">
        <v>45</v>
      </c>
      <c r="U1490">
        <v>2</v>
      </c>
      <c r="V1490" t="s">
        <v>2648</v>
      </c>
      <c r="W1490">
        <v>1</v>
      </c>
      <c r="X1490" t="s">
        <v>72</v>
      </c>
      <c r="Y1490">
        <v>1</v>
      </c>
      <c r="Z1490" t="s">
        <v>73</v>
      </c>
      <c r="AA1490">
        <v>1</v>
      </c>
      <c r="AB1490" s="2">
        <v>1</v>
      </c>
      <c r="AC1490" s="2">
        <v>0</v>
      </c>
      <c r="AD1490" s="2">
        <v>0</v>
      </c>
      <c r="AE1490" s="2">
        <v>1</v>
      </c>
      <c r="AF1490" s="2">
        <v>1</v>
      </c>
      <c r="AG1490" s="2">
        <v>100</v>
      </c>
      <c r="AH1490" s="2">
        <v>1</v>
      </c>
      <c r="AI1490" s="2">
        <v>0</v>
      </c>
      <c r="AJ1490" s="2">
        <v>0</v>
      </c>
      <c r="AK1490" s="2">
        <v>1</v>
      </c>
      <c r="AL1490" s="2">
        <v>0</v>
      </c>
      <c r="AM1490" s="2">
        <v>0</v>
      </c>
      <c r="AN1490" s="2">
        <v>2</v>
      </c>
      <c r="AO1490" s="2">
        <v>0</v>
      </c>
      <c r="AP1490" s="2">
        <v>0</v>
      </c>
      <c r="AQ1490" s="2">
        <v>5</v>
      </c>
      <c r="AR1490" s="2">
        <v>1</v>
      </c>
      <c r="AS1490" s="2">
        <v>20</v>
      </c>
      <c r="AT1490" s="3">
        <v>633452482</v>
      </c>
      <c r="AU1490" s="3">
        <v>0</v>
      </c>
      <c r="AV1490" s="2">
        <v>0</v>
      </c>
      <c r="AW1490" s="3">
        <v>464410696</v>
      </c>
      <c r="AX1490" s="3">
        <v>464410696</v>
      </c>
      <c r="AY1490" s="2">
        <v>100</v>
      </c>
      <c r="AZ1490" s="3">
        <v>200000000</v>
      </c>
      <c r="BA1490" s="3">
        <v>0</v>
      </c>
      <c r="BB1490" s="2">
        <v>0</v>
      </c>
      <c r="BC1490" s="3">
        <v>16536105</v>
      </c>
      <c r="BD1490" s="3">
        <v>0</v>
      </c>
      <c r="BE1490" s="2">
        <v>0</v>
      </c>
      <c r="BF1490" s="3">
        <v>23075250</v>
      </c>
      <c r="BG1490" s="3">
        <v>0</v>
      </c>
      <c r="BH1490" s="2">
        <v>0</v>
      </c>
      <c r="BI1490" s="3">
        <v>1337474533</v>
      </c>
      <c r="BJ1490" s="3">
        <v>464410696</v>
      </c>
      <c r="BK1490" s="2">
        <v>34.72</v>
      </c>
      <c r="BL1490" t="s">
        <v>2649</v>
      </c>
      <c r="BM1490" s="4">
        <f t="shared" si="277"/>
        <v>633.45248200000003</v>
      </c>
      <c r="BN1490" s="4">
        <f t="shared" si="278"/>
        <v>0</v>
      </c>
      <c r="BO1490" s="4">
        <f t="shared" si="279"/>
        <v>464.41069599999997</v>
      </c>
      <c r="BP1490" s="4">
        <f t="shared" si="280"/>
        <v>464.41069599999997</v>
      </c>
      <c r="BQ1490" s="4">
        <f t="shared" si="281"/>
        <v>200</v>
      </c>
      <c r="BR1490" s="4">
        <f t="shared" si="282"/>
        <v>0</v>
      </c>
      <c r="BS1490" s="4">
        <f t="shared" si="283"/>
        <v>16.536104999999999</v>
      </c>
      <c r="BT1490" s="4">
        <f t="shared" si="284"/>
        <v>0</v>
      </c>
      <c r="BU1490" s="4">
        <f t="shared" si="285"/>
        <v>23.07525</v>
      </c>
      <c r="BV1490" s="4">
        <f t="shared" si="286"/>
        <v>0</v>
      </c>
      <c r="BW1490" s="4">
        <f t="shared" si="287"/>
        <v>1337.4745330000001</v>
      </c>
      <c r="BX1490" s="4">
        <f t="shared" si="288"/>
        <v>464.41069599999997</v>
      </c>
    </row>
    <row r="1491" spans="1:76" x14ac:dyDescent="0.25">
      <c r="A1491">
        <v>16</v>
      </c>
      <c r="B1491" t="s">
        <v>60</v>
      </c>
      <c r="C1491" t="s">
        <v>61</v>
      </c>
      <c r="D1491">
        <v>2021</v>
      </c>
      <c r="E1491" t="s">
        <v>62</v>
      </c>
      <c r="F1491" t="s">
        <v>63</v>
      </c>
      <c r="G1491">
        <v>2</v>
      </c>
      <c r="H1491" t="s">
        <v>64</v>
      </c>
      <c r="I1491" t="s">
        <v>3576</v>
      </c>
      <c r="J1491" t="s">
        <v>2626</v>
      </c>
      <c r="K1491" t="s">
        <v>2627</v>
      </c>
      <c r="L1491" t="s">
        <v>3603</v>
      </c>
      <c r="M1491" t="s">
        <v>1073</v>
      </c>
      <c r="N1491" t="s">
        <v>3613</v>
      </c>
      <c r="O1491" t="s">
        <v>259</v>
      </c>
      <c r="P1491" t="s">
        <v>3639</v>
      </c>
      <c r="Q1491" t="s">
        <v>967</v>
      </c>
      <c r="R1491" t="s">
        <v>3941</v>
      </c>
      <c r="S1491" t="s">
        <v>2647</v>
      </c>
      <c r="T1491">
        <v>45</v>
      </c>
      <c r="U1491">
        <v>3</v>
      </c>
      <c r="V1491" t="s">
        <v>2650</v>
      </c>
      <c r="W1491">
        <v>1</v>
      </c>
      <c r="X1491" t="s">
        <v>72</v>
      </c>
      <c r="Y1491">
        <v>1</v>
      </c>
      <c r="Z1491" t="s">
        <v>73</v>
      </c>
      <c r="AA1491">
        <v>1</v>
      </c>
      <c r="AB1491" s="2">
        <v>120</v>
      </c>
      <c r="AC1491" s="2">
        <v>175</v>
      </c>
      <c r="AD1491" s="2">
        <v>145.83000000000001</v>
      </c>
      <c r="AE1491" s="2">
        <v>320</v>
      </c>
      <c r="AF1491" s="2">
        <v>386</v>
      </c>
      <c r="AG1491" s="2">
        <v>120.63</v>
      </c>
      <c r="AH1491" s="2">
        <v>320</v>
      </c>
      <c r="AI1491" s="2">
        <v>0</v>
      </c>
      <c r="AJ1491" s="2">
        <v>0</v>
      </c>
      <c r="AK1491" s="2">
        <v>320</v>
      </c>
      <c r="AL1491" s="2">
        <v>0</v>
      </c>
      <c r="AM1491" s="2">
        <v>0</v>
      </c>
      <c r="AN1491" s="2">
        <v>120</v>
      </c>
      <c r="AO1491" s="2">
        <v>0</v>
      </c>
      <c r="AP1491" s="2">
        <v>0</v>
      </c>
      <c r="AQ1491" s="2">
        <v>1200</v>
      </c>
      <c r="AR1491" s="2">
        <v>561</v>
      </c>
      <c r="AS1491" s="2">
        <v>46.75</v>
      </c>
      <c r="AT1491" s="3">
        <v>8070975596</v>
      </c>
      <c r="AU1491" s="3">
        <v>6130143830</v>
      </c>
      <c r="AV1491" s="2">
        <v>75.95</v>
      </c>
      <c r="AW1491" s="3">
        <v>8561972304</v>
      </c>
      <c r="AX1491" s="3">
        <v>8541010820</v>
      </c>
      <c r="AY1491" s="2">
        <v>99.76</v>
      </c>
      <c r="AZ1491" s="3">
        <v>8563702000</v>
      </c>
      <c r="BA1491" s="3">
        <v>0</v>
      </c>
      <c r="BB1491" s="2">
        <v>0</v>
      </c>
      <c r="BC1491" s="3">
        <v>5086848429</v>
      </c>
      <c r="BD1491" s="3">
        <v>0</v>
      </c>
      <c r="BE1491" s="2">
        <v>0</v>
      </c>
      <c r="BF1491" s="3">
        <v>9022968982</v>
      </c>
      <c r="BG1491" s="3">
        <v>0</v>
      </c>
      <c r="BH1491" s="2">
        <v>0</v>
      </c>
      <c r="BI1491" s="3">
        <v>39306467311</v>
      </c>
      <c r="BJ1491" s="3">
        <v>14671154650</v>
      </c>
      <c r="BK1491" s="2">
        <v>37.33</v>
      </c>
      <c r="BL1491" t="s">
        <v>2651</v>
      </c>
      <c r="BM1491" s="4">
        <f t="shared" si="277"/>
        <v>8070.9755960000002</v>
      </c>
      <c r="BN1491" s="4">
        <f t="shared" si="278"/>
        <v>6130.14383</v>
      </c>
      <c r="BO1491" s="4">
        <f t="shared" si="279"/>
        <v>8561.9723040000008</v>
      </c>
      <c r="BP1491" s="4">
        <f t="shared" si="280"/>
        <v>8541.0108199999995</v>
      </c>
      <c r="BQ1491" s="4">
        <f t="shared" si="281"/>
        <v>8563.7019999999993</v>
      </c>
      <c r="BR1491" s="4">
        <f t="shared" si="282"/>
        <v>0</v>
      </c>
      <c r="BS1491" s="4">
        <f t="shared" si="283"/>
        <v>5086.8484289999997</v>
      </c>
      <c r="BT1491" s="4">
        <f t="shared" si="284"/>
        <v>0</v>
      </c>
      <c r="BU1491" s="4">
        <f t="shared" si="285"/>
        <v>9022.9689820000003</v>
      </c>
      <c r="BV1491" s="4">
        <f t="shared" si="286"/>
        <v>0</v>
      </c>
      <c r="BW1491" s="4">
        <f t="shared" si="287"/>
        <v>39306.467310999993</v>
      </c>
      <c r="BX1491" s="4">
        <f t="shared" si="288"/>
        <v>14671.15465</v>
      </c>
    </row>
    <row r="1492" spans="1:76" x14ac:dyDescent="0.25">
      <c r="A1492">
        <v>16</v>
      </c>
      <c r="B1492" t="s">
        <v>60</v>
      </c>
      <c r="C1492" t="s">
        <v>61</v>
      </c>
      <c r="D1492">
        <v>2021</v>
      </c>
      <c r="E1492" t="s">
        <v>62</v>
      </c>
      <c r="F1492" t="s">
        <v>63</v>
      </c>
      <c r="G1492">
        <v>2</v>
      </c>
      <c r="H1492" t="s">
        <v>64</v>
      </c>
      <c r="I1492" t="s">
        <v>3576</v>
      </c>
      <c r="J1492" t="s">
        <v>2626</v>
      </c>
      <c r="K1492" t="s">
        <v>2627</v>
      </c>
      <c r="L1492" t="s">
        <v>3603</v>
      </c>
      <c r="M1492" t="s">
        <v>1073</v>
      </c>
      <c r="N1492" t="s">
        <v>3613</v>
      </c>
      <c r="O1492" t="s">
        <v>259</v>
      </c>
      <c r="P1492" t="s">
        <v>3639</v>
      </c>
      <c r="Q1492" t="s">
        <v>967</v>
      </c>
      <c r="R1492" t="s">
        <v>3941</v>
      </c>
      <c r="S1492" t="s">
        <v>2647</v>
      </c>
      <c r="T1492">
        <v>45</v>
      </c>
      <c r="U1492">
        <v>4</v>
      </c>
      <c r="V1492" t="s">
        <v>2652</v>
      </c>
      <c r="W1492">
        <v>1</v>
      </c>
      <c r="X1492" t="s">
        <v>72</v>
      </c>
      <c r="Y1492">
        <v>1</v>
      </c>
      <c r="Z1492" t="s">
        <v>73</v>
      </c>
      <c r="AA1492">
        <v>1</v>
      </c>
      <c r="AB1492" s="2">
        <v>812500</v>
      </c>
      <c r="AC1492" s="2">
        <v>5576867</v>
      </c>
      <c r="AD1492" s="2">
        <v>686.38</v>
      </c>
      <c r="AE1492" s="2">
        <v>1625000</v>
      </c>
      <c r="AF1492" s="2">
        <v>3821720</v>
      </c>
      <c r="AG1492" s="2">
        <v>235.18</v>
      </c>
      <c r="AH1492" s="2">
        <v>1625000</v>
      </c>
      <c r="AI1492" s="2">
        <v>0</v>
      </c>
      <c r="AJ1492" s="2">
        <v>0</v>
      </c>
      <c r="AK1492" s="2">
        <v>1625000</v>
      </c>
      <c r="AL1492" s="2">
        <v>0</v>
      </c>
      <c r="AM1492" s="2">
        <v>0</v>
      </c>
      <c r="AN1492" s="2">
        <v>812500</v>
      </c>
      <c r="AO1492" s="2">
        <v>0</v>
      </c>
      <c r="AP1492" s="2">
        <v>0</v>
      </c>
      <c r="AQ1492" s="2">
        <v>6500000</v>
      </c>
      <c r="AR1492" s="2">
        <v>9398587</v>
      </c>
      <c r="AS1492" s="2">
        <v>144.59</v>
      </c>
      <c r="AT1492" s="3">
        <v>1913560850</v>
      </c>
      <c r="AU1492" s="3">
        <v>1593002848</v>
      </c>
      <c r="AV1492" s="2">
        <v>83.25</v>
      </c>
      <c r="AW1492" s="3">
        <v>2327952000</v>
      </c>
      <c r="AX1492" s="3">
        <v>2288697820</v>
      </c>
      <c r="AY1492" s="2">
        <v>98.31</v>
      </c>
      <c r="AZ1492" s="3">
        <v>2513786000</v>
      </c>
      <c r="BA1492" s="3">
        <v>0</v>
      </c>
      <c r="BB1492" s="2">
        <v>0</v>
      </c>
      <c r="BC1492" s="3">
        <v>936178381</v>
      </c>
      <c r="BD1492" s="3">
        <v>0</v>
      </c>
      <c r="BE1492" s="2">
        <v>0</v>
      </c>
      <c r="BF1492" s="3">
        <v>1306386895</v>
      </c>
      <c r="BG1492" s="3">
        <v>0</v>
      </c>
      <c r="BH1492" s="2">
        <v>0</v>
      </c>
      <c r="BI1492" s="3">
        <v>8997864126</v>
      </c>
      <c r="BJ1492" s="3">
        <v>3881700668</v>
      </c>
      <c r="BK1492" s="2">
        <v>43.14</v>
      </c>
      <c r="BL1492" t="s">
        <v>2653</v>
      </c>
      <c r="BM1492" s="4">
        <f t="shared" si="277"/>
        <v>1913.5608500000001</v>
      </c>
      <c r="BN1492" s="4">
        <f t="shared" si="278"/>
        <v>1593.0028480000001</v>
      </c>
      <c r="BO1492" s="4">
        <f t="shared" si="279"/>
        <v>2327.9520000000002</v>
      </c>
      <c r="BP1492" s="4">
        <f t="shared" si="280"/>
        <v>2288.6978199999999</v>
      </c>
      <c r="BQ1492" s="4">
        <f t="shared" si="281"/>
        <v>2513.7860000000001</v>
      </c>
      <c r="BR1492" s="4">
        <f t="shared" si="282"/>
        <v>0</v>
      </c>
      <c r="BS1492" s="4">
        <f t="shared" si="283"/>
        <v>936.17838099999994</v>
      </c>
      <c r="BT1492" s="4">
        <f t="shared" si="284"/>
        <v>0</v>
      </c>
      <c r="BU1492" s="4">
        <f t="shared" si="285"/>
        <v>1306.3868950000001</v>
      </c>
      <c r="BV1492" s="4">
        <f t="shared" si="286"/>
        <v>0</v>
      </c>
      <c r="BW1492" s="4">
        <f t="shared" si="287"/>
        <v>8997.8641260000004</v>
      </c>
      <c r="BX1492" s="4">
        <f t="shared" si="288"/>
        <v>3881.700668</v>
      </c>
    </row>
    <row r="1493" spans="1:76" x14ac:dyDescent="0.25">
      <c r="A1493">
        <v>16</v>
      </c>
      <c r="B1493" t="s">
        <v>60</v>
      </c>
      <c r="C1493" t="s">
        <v>61</v>
      </c>
      <c r="D1493">
        <v>2021</v>
      </c>
      <c r="E1493" t="s">
        <v>62</v>
      </c>
      <c r="F1493" t="s">
        <v>63</v>
      </c>
      <c r="G1493">
        <v>2</v>
      </c>
      <c r="H1493" t="s">
        <v>64</v>
      </c>
      <c r="I1493" t="s">
        <v>3576</v>
      </c>
      <c r="J1493" t="s">
        <v>2626</v>
      </c>
      <c r="K1493" t="s">
        <v>2627</v>
      </c>
      <c r="L1493" t="s">
        <v>3603</v>
      </c>
      <c r="M1493" t="s">
        <v>1073</v>
      </c>
      <c r="N1493" t="s">
        <v>3613</v>
      </c>
      <c r="O1493" t="s">
        <v>259</v>
      </c>
      <c r="P1493" t="s">
        <v>3639</v>
      </c>
      <c r="Q1493" t="s">
        <v>967</v>
      </c>
      <c r="R1493" t="s">
        <v>3942</v>
      </c>
      <c r="S1493" t="s">
        <v>2654</v>
      </c>
      <c r="T1493">
        <v>50</v>
      </c>
      <c r="U1493">
        <v>2</v>
      </c>
      <c r="V1493" t="s">
        <v>2655</v>
      </c>
      <c r="W1493">
        <v>1</v>
      </c>
      <c r="X1493" t="s">
        <v>72</v>
      </c>
      <c r="Y1493">
        <v>1</v>
      </c>
      <c r="Z1493" t="s">
        <v>73</v>
      </c>
      <c r="AA1493">
        <v>1</v>
      </c>
      <c r="AB1493" s="2">
        <v>70</v>
      </c>
      <c r="AC1493" s="2">
        <v>128</v>
      </c>
      <c r="AD1493" s="2">
        <v>182.86</v>
      </c>
      <c r="AE1493" s="2">
        <v>92</v>
      </c>
      <c r="AF1493" s="2">
        <v>175</v>
      </c>
      <c r="AG1493" s="2">
        <v>190.22</v>
      </c>
      <c r="AH1493" s="2">
        <v>130</v>
      </c>
      <c r="AI1493" s="2">
        <v>0</v>
      </c>
      <c r="AJ1493" s="2">
        <v>0</v>
      </c>
      <c r="AK1493" s="2">
        <v>160</v>
      </c>
      <c r="AL1493" s="2">
        <v>0</v>
      </c>
      <c r="AM1493" s="2">
        <v>0</v>
      </c>
      <c r="AN1493" s="2">
        <v>128</v>
      </c>
      <c r="AO1493" s="2">
        <v>0</v>
      </c>
      <c r="AP1493" s="2">
        <v>0</v>
      </c>
      <c r="AQ1493" s="2">
        <v>580</v>
      </c>
      <c r="AR1493" s="2">
        <v>303</v>
      </c>
      <c r="AS1493" s="2">
        <v>52.24</v>
      </c>
      <c r="AT1493" s="3">
        <v>410800000</v>
      </c>
      <c r="AU1493" s="3">
        <v>404800000</v>
      </c>
      <c r="AV1493" s="2">
        <v>98.54</v>
      </c>
      <c r="AW1493" s="3">
        <v>506361000</v>
      </c>
      <c r="AX1493" s="3">
        <v>489760606</v>
      </c>
      <c r="AY1493" s="2">
        <v>96.72</v>
      </c>
      <c r="AZ1493" s="3">
        <v>500466000</v>
      </c>
      <c r="BA1493" s="3">
        <v>0</v>
      </c>
      <c r="BB1493" s="2">
        <v>0</v>
      </c>
      <c r="BC1493" s="3">
        <v>229913633</v>
      </c>
      <c r="BD1493" s="3">
        <v>0</v>
      </c>
      <c r="BE1493" s="2">
        <v>0</v>
      </c>
      <c r="BF1493" s="3">
        <v>51936673</v>
      </c>
      <c r="BG1493" s="3">
        <v>0</v>
      </c>
      <c r="BH1493" s="2">
        <v>0</v>
      </c>
      <c r="BI1493" s="3">
        <v>1699477306</v>
      </c>
      <c r="BJ1493" s="3">
        <v>894560606</v>
      </c>
      <c r="BK1493" s="2">
        <v>52.64</v>
      </c>
      <c r="BL1493" t="s">
        <v>2656</v>
      </c>
      <c r="BM1493" s="4">
        <f t="shared" si="277"/>
        <v>410.8</v>
      </c>
      <c r="BN1493" s="4">
        <f t="shared" si="278"/>
        <v>404.8</v>
      </c>
      <c r="BO1493" s="4">
        <f t="shared" si="279"/>
        <v>506.36099999999999</v>
      </c>
      <c r="BP1493" s="4">
        <f t="shared" si="280"/>
        <v>489.760606</v>
      </c>
      <c r="BQ1493" s="4">
        <f t="shared" si="281"/>
        <v>500.46600000000001</v>
      </c>
      <c r="BR1493" s="4">
        <f t="shared" si="282"/>
        <v>0</v>
      </c>
      <c r="BS1493" s="4">
        <f t="shared" si="283"/>
        <v>229.913633</v>
      </c>
      <c r="BT1493" s="4">
        <f t="shared" si="284"/>
        <v>0</v>
      </c>
      <c r="BU1493" s="4">
        <f t="shared" si="285"/>
        <v>51.936672999999999</v>
      </c>
      <c r="BV1493" s="4">
        <f t="shared" si="286"/>
        <v>0</v>
      </c>
      <c r="BW1493" s="4">
        <f t="shared" si="287"/>
        <v>1699.477306</v>
      </c>
      <c r="BX1493" s="4">
        <f t="shared" si="288"/>
        <v>894.56060600000001</v>
      </c>
    </row>
    <row r="1494" spans="1:76" x14ac:dyDescent="0.25">
      <c r="A1494">
        <v>16</v>
      </c>
      <c r="B1494" t="s">
        <v>60</v>
      </c>
      <c r="C1494" t="s">
        <v>61</v>
      </c>
      <c r="D1494">
        <v>2021</v>
      </c>
      <c r="E1494" t="s">
        <v>62</v>
      </c>
      <c r="F1494" t="s">
        <v>63</v>
      </c>
      <c r="G1494">
        <v>2</v>
      </c>
      <c r="H1494" t="s">
        <v>64</v>
      </c>
      <c r="I1494" t="s">
        <v>3576</v>
      </c>
      <c r="J1494" t="s">
        <v>2626</v>
      </c>
      <c r="K1494" t="s">
        <v>2627</v>
      </c>
      <c r="L1494" t="s">
        <v>3603</v>
      </c>
      <c r="M1494" t="s">
        <v>1073</v>
      </c>
      <c r="N1494" t="s">
        <v>3613</v>
      </c>
      <c r="O1494" t="s">
        <v>259</v>
      </c>
      <c r="P1494" t="s">
        <v>3639</v>
      </c>
      <c r="Q1494" t="s">
        <v>967</v>
      </c>
      <c r="R1494" t="s">
        <v>3942</v>
      </c>
      <c r="S1494" t="s">
        <v>2654</v>
      </c>
      <c r="T1494">
        <v>50</v>
      </c>
      <c r="U1494">
        <v>3</v>
      </c>
      <c r="V1494" t="s">
        <v>2657</v>
      </c>
      <c r="W1494">
        <v>1</v>
      </c>
      <c r="X1494" t="s">
        <v>72</v>
      </c>
      <c r="Y1494">
        <v>1</v>
      </c>
      <c r="Z1494" t="s">
        <v>73</v>
      </c>
      <c r="AA1494">
        <v>1</v>
      </c>
      <c r="AB1494" s="2">
        <v>15</v>
      </c>
      <c r="AC1494" s="2">
        <v>14</v>
      </c>
      <c r="AD1494" s="2">
        <v>93.33</v>
      </c>
      <c r="AE1494" s="2">
        <v>30</v>
      </c>
      <c r="AF1494" s="2">
        <v>30</v>
      </c>
      <c r="AG1494" s="2">
        <v>100</v>
      </c>
      <c r="AH1494" s="2">
        <v>25</v>
      </c>
      <c r="AI1494" s="2">
        <v>0</v>
      </c>
      <c r="AJ1494" s="2">
        <v>0</v>
      </c>
      <c r="AK1494" s="2">
        <v>17</v>
      </c>
      <c r="AL1494" s="2">
        <v>0</v>
      </c>
      <c r="AM1494" s="2">
        <v>0</v>
      </c>
      <c r="AN1494" s="2">
        <v>14</v>
      </c>
      <c r="AO1494" s="2">
        <v>0</v>
      </c>
      <c r="AP1494" s="2">
        <v>0</v>
      </c>
      <c r="AQ1494" s="2">
        <v>100</v>
      </c>
      <c r="AR1494" s="2">
        <v>44</v>
      </c>
      <c r="AS1494" s="2">
        <v>44</v>
      </c>
      <c r="AT1494" s="3">
        <v>195331767</v>
      </c>
      <c r="AU1494" s="3">
        <v>174966667</v>
      </c>
      <c r="AV1494" s="2">
        <v>89.58</v>
      </c>
      <c r="AW1494" s="3">
        <v>435081000</v>
      </c>
      <c r="AX1494" s="3">
        <v>422964616</v>
      </c>
      <c r="AY1494" s="2">
        <v>97.21</v>
      </c>
      <c r="AZ1494" s="3">
        <v>468278000</v>
      </c>
      <c r="BA1494" s="3">
        <v>0</v>
      </c>
      <c r="BB1494" s="2">
        <v>0</v>
      </c>
      <c r="BC1494" s="3">
        <v>113332565</v>
      </c>
      <c r="BD1494" s="3">
        <v>0</v>
      </c>
      <c r="BE1494" s="2">
        <v>0</v>
      </c>
      <c r="BF1494" s="3">
        <v>51966524</v>
      </c>
      <c r="BG1494" s="3">
        <v>0</v>
      </c>
      <c r="BH1494" s="2">
        <v>0</v>
      </c>
      <c r="BI1494" s="3">
        <v>1263989856</v>
      </c>
      <c r="BJ1494" s="3">
        <v>597931283</v>
      </c>
      <c r="BK1494" s="2">
        <v>47.31</v>
      </c>
      <c r="BL1494" t="s">
        <v>2658</v>
      </c>
      <c r="BM1494" s="4">
        <f t="shared" si="277"/>
        <v>195.33176700000001</v>
      </c>
      <c r="BN1494" s="4">
        <f t="shared" si="278"/>
        <v>174.966667</v>
      </c>
      <c r="BO1494" s="4">
        <f t="shared" si="279"/>
        <v>435.08100000000002</v>
      </c>
      <c r="BP1494" s="4">
        <f t="shared" si="280"/>
        <v>422.96461599999998</v>
      </c>
      <c r="BQ1494" s="4">
        <f t="shared" si="281"/>
        <v>468.27800000000002</v>
      </c>
      <c r="BR1494" s="4">
        <f t="shared" si="282"/>
        <v>0</v>
      </c>
      <c r="BS1494" s="4">
        <f t="shared" si="283"/>
        <v>113.332565</v>
      </c>
      <c r="BT1494" s="4">
        <f t="shared" si="284"/>
        <v>0</v>
      </c>
      <c r="BU1494" s="4">
        <f t="shared" si="285"/>
        <v>51.966524</v>
      </c>
      <c r="BV1494" s="4">
        <f t="shared" si="286"/>
        <v>0</v>
      </c>
      <c r="BW1494" s="4">
        <f t="shared" si="287"/>
        <v>1263.9898559999999</v>
      </c>
      <c r="BX1494" s="4">
        <f t="shared" si="288"/>
        <v>597.93128300000001</v>
      </c>
    </row>
    <row r="1495" spans="1:76" x14ac:dyDescent="0.25">
      <c r="A1495">
        <v>16</v>
      </c>
      <c r="B1495" t="s">
        <v>60</v>
      </c>
      <c r="C1495" t="s">
        <v>61</v>
      </c>
      <c r="D1495">
        <v>2021</v>
      </c>
      <c r="E1495" t="s">
        <v>62</v>
      </c>
      <c r="F1495" t="s">
        <v>63</v>
      </c>
      <c r="G1495">
        <v>2</v>
      </c>
      <c r="H1495" t="s">
        <v>64</v>
      </c>
      <c r="I1495" t="s">
        <v>3576</v>
      </c>
      <c r="J1495" t="s">
        <v>2626</v>
      </c>
      <c r="K1495" t="s">
        <v>2627</v>
      </c>
      <c r="L1495" t="s">
        <v>3603</v>
      </c>
      <c r="M1495" t="s">
        <v>1073</v>
      </c>
      <c r="N1495" t="s">
        <v>3611</v>
      </c>
      <c r="O1495" t="s">
        <v>68</v>
      </c>
      <c r="P1495" t="s">
        <v>3616</v>
      </c>
      <c r="Q1495" t="s">
        <v>69</v>
      </c>
      <c r="R1495" t="s">
        <v>3943</v>
      </c>
      <c r="S1495" t="s">
        <v>2659</v>
      </c>
      <c r="T1495">
        <v>34</v>
      </c>
      <c r="U1495">
        <v>3</v>
      </c>
      <c r="V1495" t="s">
        <v>2660</v>
      </c>
      <c r="W1495">
        <v>1</v>
      </c>
      <c r="X1495" t="s">
        <v>72</v>
      </c>
      <c r="Y1495">
        <v>1</v>
      </c>
      <c r="Z1495" t="s">
        <v>73</v>
      </c>
      <c r="AA1495">
        <v>1</v>
      </c>
      <c r="AB1495" s="2">
        <v>5</v>
      </c>
      <c r="AC1495" s="2">
        <v>5</v>
      </c>
      <c r="AD1495" s="2">
        <v>100</v>
      </c>
      <c r="AE1495" s="2">
        <v>30</v>
      </c>
      <c r="AF1495" s="2">
        <v>30</v>
      </c>
      <c r="AG1495" s="2">
        <v>100</v>
      </c>
      <c r="AH1495" s="2">
        <v>30</v>
      </c>
      <c r="AI1495" s="2">
        <v>0</v>
      </c>
      <c r="AJ1495" s="2">
        <v>0</v>
      </c>
      <c r="AK1495" s="2">
        <v>30</v>
      </c>
      <c r="AL1495" s="2">
        <v>0</v>
      </c>
      <c r="AM1495" s="2">
        <v>0</v>
      </c>
      <c r="AN1495" s="2">
        <v>5</v>
      </c>
      <c r="AO1495" s="2">
        <v>0</v>
      </c>
      <c r="AP1495" s="2">
        <v>0</v>
      </c>
      <c r="AQ1495" s="2">
        <v>100</v>
      </c>
      <c r="AR1495" s="2">
        <v>35</v>
      </c>
      <c r="AS1495" s="2">
        <v>35</v>
      </c>
      <c r="AT1495" s="3">
        <v>1044311757</v>
      </c>
      <c r="AU1495" s="3">
        <v>1002831905</v>
      </c>
      <c r="AV1495" s="2">
        <v>96.03</v>
      </c>
      <c r="AW1495" s="3">
        <v>1616823000</v>
      </c>
      <c r="AX1495" s="3">
        <v>1527184407</v>
      </c>
      <c r="AY1495" s="2">
        <v>94.46</v>
      </c>
      <c r="AZ1495" s="3">
        <v>2464991000</v>
      </c>
      <c r="BA1495" s="3">
        <v>0</v>
      </c>
      <c r="BB1495" s="2">
        <v>0</v>
      </c>
      <c r="BC1495" s="3">
        <v>2455612553</v>
      </c>
      <c r="BD1495" s="3">
        <v>0</v>
      </c>
      <c r="BE1495" s="2">
        <v>0</v>
      </c>
      <c r="BF1495" s="3">
        <v>1002831905</v>
      </c>
      <c r="BG1495" s="3">
        <v>0</v>
      </c>
      <c r="BH1495" s="2">
        <v>0</v>
      </c>
      <c r="BI1495" s="3">
        <v>8584570215</v>
      </c>
      <c r="BJ1495" s="3">
        <v>2530016312</v>
      </c>
      <c r="BK1495" s="2">
        <v>29.47</v>
      </c>
      <c r="BL1495" t="s">
        <v>2661</v>
      </c>
      <c r="BM1495" s="4">
        <f t="shared" si="277"/>
        <v>1044.3117569999999</v>
      </c>
      <c r="BN1495" s="4">
        <f t="shared" si="278"/>
        <v>1002.831905</v>
      </c>
      <c r="BO1495" s="4">
        <f t="shared" si="279"/>
        <v>1616.8230000000001</v>
      </c>
      <c r="BP1495" s="4">
        <f t="shared" si="280"/>
        <v>1527.184407</v>
      </c>
      <c r="BQ1495" s="4">
        <f t="shared" si="281"/>
        <v>2464.991</v>
      </c>
      <c r="BR1495" s="4">
        <f t="shared" si="282"/>
        <v>0</v>
      </c>
      <c r="BS1495" s="4">
        <f t="shared" si="283"/>
        <v>2455.6125529999999</v>
      </c>
      <c r="BT1495" s="4">
        <f t="shared" si="284"/>
        <v>0</v>
      </c>
      <c r="BU1495" s="4">
        <f t="shared" si="285"/>
        <v>1002.831905</v>
      </c>
      <c r="BV1495" s="4">
        <f t="shared" si="286"/>
        <v>0</v>
      </c>
      <c r="BW1495" s="4">
        <f t="shared" si="287"/>
        <v>8584.5702149999997</v>
      </c>
      <c r="BX1495" s="4">
        <f t="shared" si="288"/>
        <v>2530.0163119999997</v>
      </c>
    </row>
    <row r="1496" spans="1:76" x14ac:dyDescent="0.25">
      <c r="A1496">
        <v>16</v>
      </c>
      <c r="B1496" t="s">
        <v>60</v>
      </c>
      <c r="C1496" t="s">
        <v>61</v>
      </c>
      <c r="D1496">
        <v>2021</v>
      </c>
      <c r="E1496" t="s">
        <v>62</v>
      </c>
      <c r="F1496" t="s">
        <v>63</v>
      </c>
      <c r="G1496">
        <v>2</v>
      </c>
      <c r="H1496" t="s">
        <v>64</v>
      </c>
      <c r="I1496" t="s">
        <v>3576</v>
      </c>
      <c r="J1496" t="s">
        <v>2626</v>
      </c>
      <c r="K1496" t="s">
        <v>2627</v>
      </c>
      <c r="L1496" t="s">
        <v>3603</v>
      </c>
      <c r="M1496" t="s">
        <v>1073</v>
      </c>
      <c r="N1496" t="s">
        <v>3611</v>
      </c>
      <c r="O1496" t="s">
        <v>68</v>
      </c>
      <c r="P1496" t="s">
        <v>3616</v>
      </c>
      <c r="Q1496" t="s">
        <v>69</v>
      </c>
      <c r="R1496" t="s">
        <v>3943</v>
      </c>
      <c r="S1496" t="s">
        <v>2659</v>
      </c>
      <c r="T1496">
        <v>34</v>
      </c>
      <c r="U1496">
        <v>4</v>
      </c>
      <c r="V1496" t="s">
        <v>2662</v>
      </c>
      <c r="W1496">
        <v>1</v>
      </c>
      <c r="X1496" t="s">
        <v>72</v>
      </c>
      <c r="Y1496">
        <v>1</v>
      </c>
      <c r="Z1496" t="s">
        <v>73</v>
      </c>
      <c r="AA1496">
        <v>1</v>
      </c>
      <c r="AB1496" s="2">
        <v>0</v>
      </c>
      <c r="AC1496" s="2">
        <v>0</v>
      </c>
      <c r="AD1496" s="2">
        <v>0</v>
      </c>
      <c r="AE1496" s="2">
        <v>4</v>
      </c>
      <c r="AF1496" s="2">
        <v>19</v>
      </c>
      <c r="AG1496" s="2">
        <v>475</v>
      </c>
      <c r="AH1496" s="2">
        <v>4</v>
      </c>
      <c r="AI1496" s="2">
        <v>0</v>
      </c>
      <c r="AJ1496" s="2">
        <v>0</v>
      </c>
      <c r="AK1496" s="2">
        <v>4</v>
      </c>
      <c r="AL1496" s="2">
        <v>0</v>
      </c>
      <c r="AM1496" s="2">
        <v>0</v>
      </c>
      <c r="AN1496" s="2">
        <v>4</v>
      </c>
      <c r="AO1496" s="2">
        <v>0</v>
      </c>
      <c r="AP1496" s="2">
        <v>0</v>
      </c>
      <c r="AQ1496" s="2">
        <v>16</v>
      </c>
      <c r="AR1496" s="2">
        <v>19</v>
      </c>
      <c r="AS1496" s="2">
        <v>118.75</v>
      </c>
      <c r="AT1496" s="3">
        <v>0</v>
      </c>
      <c r="AU1496" s="3">
        <v>0</v>
      </c>
      <c r="AV1496" s="2">
        <v>0</v>
      </c>
      <c r="AW1496" s="3">
        <v>206800000</v>
      </c>
      <c r="AX1496" s="3">
        <v>206500000</v>
      </c>
      <c r="AY1496" s="2">
        <v>99.85</v>
      </c>
      <c r="AZ1496" s="3">
        <v>212797000</v>
      </c>
      <c r="BA1496" s="3">
        <v>0</v>
      </c>
      <c r="BB1496" s="2">
        <v>0</v>
      </c>
      <c r="BC1496" s="3">
        <v>133200000</v>
      </c>
      <c r="BD1496" s="3">
        <v>0</v>
      </c>
      <c r="BE1496" s="2">
        <v>0</v>
      </c>
      <c r="BF1496" s="3">
        <v>240000000</v>
      </c>
      <c r="BG1496" s="3">
        <v>0</v>
      </c>
      <c r="BH1496" s="2">
        <v>0</v>
      </c>
      <c r="BI1496" s="3">
        <v>792797000</v>
      </c>
      <c r="BJ1496" s="3">
        <v>206500000</v>
      </c>
      <c r="BK1496" s="2">
        <v>26.05</v>
      </c>
      <c r="BL1496" t="s">
        <v>2663</v>
      </c>
      <c r="BM1496" s="4">
        <f t="shared" si="277"/>
        <v>0</v>
      </c>
      <c r="BN1496" s="4">
        <f t="shared" si="278"/>
        <v>0</v>
      </c>
      <c r="BO1496" s="4">
        <f t="shared" si="279"/>
        <v>206.8</v>
      </c>
      <c r="BP1496" s="4">
        <f t="shared" si="280"/>
        <v>206.5</v>
      </c>
      <c r="BQ1496" s="4">
        <f t="shared" si="281"/>
        <v>212.797</v>
      </c>
      <c r="BR1496" s="4">
        <f t="shared" si="282"/>
        <v>0</v>
      </c>
      <c r="BS1496" s="4">
        <f t="shared" si="283"/>
        <v>133.19999999999999</v>
      </c>
      <c r="BT1496" s="4">
        <f t="shared" si="284"/>
        <v>0</v>
      </c>
      <c r="BU1496" s="4">
        <f t="shared" si="285"/>
        <v>240</v>
      </c>
      <c r="BV1496" s="4">
        <f t="shared" si="286"/>
        <v>0</v>
      </c>
      <c r="BW1496" s="4">
        <f t="shared" si="287"/>
        <v>792.79700000000003</v>
      </c>
      <c r="BX1496" s="4">
        <f t="shared" si="288"/>
        <v>206.5</v>
      </c>
    </row>
    <row r="1497" spans="1:76" x14ac:dyDescent="0.25">
      <c r="A1497">
        <v>16</v>
      </c>
      <c r="B1497" t="s">
        <v>60</v>
      </c>
      <c r="C1497" t="s">
        <v>61</v>
      </c>
      <c r="D1497">
        <v>2021</v>
      </c>
      <c r="E1497" t="s">
        <v>62</v>
      </c>
      <c r="F1497" t="s">
        <v>63</v>
      </c>
      <c r="G1497">
        <v>2</v>
      </c>
      <c r="H1497" t="s">
        <v>64</v>
      </c>
      <c r="I1497" t="s">
        <v>3577</v>
      </c>
      <c r="J1497" t="s">
        <v>2664</v>
      </c>
      <c r="K1497" t="s">
        <v>2665</v>
      </c>
      <c r="L1497" t="s">
        <v>3607</v>
      </c>
      <c r="M1497" t="s">
        <v>1614</v>
      </c>
      <c r="N1497" t="s">
        <v>3613</v>
      </c>
      <c r="O1497" t="s">
        <v>259</v>
      </c>
      <c r="P1497" t="s">
        <v>3649</v>
      </c>
      <c r="Q1497" t="s">
        <v>1615</v>
      </c>
      <c r="R1497" t="s">
        <v>3944</v>
      </c>
      <c r="S1497" t="s">
        <v>2666</v>
      </c>
      <c r="T1497">
        <v>9</v>
      </c>
      <c r="U1497">
        <v>1</v>
      </c>
      <c r="V1497" t="s">
        <v>2667</v>
      </c>
      <c r="W1497">
        <v>1</v>
      </c>
      <c r="X1497" t="s">
        <v>72</v>
      </c>
      <c r="Y1497">
        <v>1</v>
      </c>
      <c r="Z1497" t="s">
        <v>73</v>
      </c>
      <c r="AA1497">
        <v>1</v>
      </c>
      <c r="AB1497" s="2">
        <v>1262</v>
      </c>
      <c r="AC1497" s="2">
        <v>1262</v>
      </c>
      <c r="AD1497" s="2">
        <v>100</v>
      </c>
      <c r="AE1497" s="2">
        <v>3774</v>
      </c>
      <c r="AF1497" s="2">
        <v>3774</v>
      </c>
      <c r="AG1497" s="2">
        <v>100</v>
      </c>
      <c r="AH1497" s="2">
        <v>7000</v>
      </c>
      <c r="AI1497" s="2">
        <v>0</v>
      </c>
      <c r="AJ1497" s="2">
        <v>0</v>
      </c>
      <c r="AK1497" s="2">
        <v>7000</v>
      </c>
      <c r="AL1497" s="2">
        <v>0</v>
      </c>
      <c r="AM1497" s="2">
        <v>0</v>
      </c>
      <c r="AN1497" s="2">
        <v>964</v>
      </c>
      <c r="AO1497" s="2">
        <v>0</v>
      </c>
      <c r="AP1497" s="2">
        <v>0</v>
      </c>
      <c r="AQ1497" s="2">
        <v>20000</v>
      </c>
      <c r="AR1497" s="2">
        <v>5036</v>
      </c>
      <c r="AS1497" s="2">
        <v>25.18</v>
      </c>
      <c r="AT1497" s="3">
        <v>74891100</v>
      </c>
      <c r="AU1497" s="3">
        <v>74891100</v>
      </c>
      <c r="AV1497" s="2">
        <v>100</v>
      </c>
      <c r="AW1497" s="3">
        <v>196266667</v>
      </c>
      <c r="AX1497" s="3">
        <v>196266667</v>
      </c>
      <c r="AY1497" s="2">
        <v>100</v>
      </c>
      <c r="AZ1497" s="3">
        <v>245444320</v>
      </c>
      <c r="BA1497" s="3">
        <v>0</v>
      </c>
      <c r="BB1497" s="2">
        <v>0</v>
      </c>
      <c r="BC1497" s="3">
        <v>516000000</v>
      </c>
      <c r="BD1497" s="3">
        <v>0</v>
      </c>
      <c r="BE1497" s="2">
        <v>0</v>
      </c>
      <c r="BF1497" s="3">
        <v>248000000</v>
      </c>
      <c r="BG1497" s="3">
        <v>0</v>
      </c>
      <c r="BH1497" s="2">
        <v>0</v>
      </c>
      <c r="BI1497" s="3">
        <v>1280602087</v>
      </c>
      <c r="BJ1497" s="3">
        <v>271157767</v>
      </c>
      <c r="BK1497" s="2">
        <v>21.17</v>
      </c>
      <c r="BL1497" t="s">
        <v>2668</v>
      </c>
      <c r="BM1497" s="4">
        <f t="shared" si="277"/>
        <v>74.891099999999994</v>
      </c>
      <c r="BN1497" s="4">
        <f t="shared" si="278"/>
        <v>74.891099999999994</v>
      </c>
      <c r="BO1497" s="4">
        <f t="shared" si="279"/>
        <v>196.26666700000001</v>
      </c>
      <c r="BP1497" s="4">
        <f t="shared" si="280"/>
        <v>196.26666700000001</v>
      </c>
      <c r="BQ1497" s="4">
        <f t="shared" si="281"/>
        <v>245.44432</v>
      </c>
      <c r="BR1497" s="4">
        <f t="shared" si="282"/>
        <v>0</v>
      </c>
      <c r="BS1497" s="4">
        <f t="shared" si="283"/>
        <v>516</v>
      </c>
      <c r="BT1497" s="4">
        <f t="shared" si="284"/>
        <v>0</v>
      </c>
      <c r="BU1497" s="4">
        <f t="shared" si="285"/>
        <v>248</v>
      </c>
      <c r="BV1497" s="4">
        <f t="shared" si="286"/>
        <v>0</v>
      </c>
      <c r="BW1497" s="4">
        <f t="shared" si="287"/>
        <v>1280.602087</v>
      </c>
      <c r="BX1497" s="4">
        <f t="shared" si="288"/>
        <v>271.15776700000004</v>
      </c>
    </row>
    <row r="1498" spans="1:76" x14ac:dyDescent="0.25">
      <c r="A1498">
        <v>16</v>
      </c>
      <c r="B1498" t="s">
        <v>60</v>
      </c>
      <c r="C1498" t="s">
        <v>61</v>
      </c>
      <c r="D1498">
        <v>2021</v>
      </c>
      <c r="E1498" t="s">
        <v>62</v>
      </c>
      <c r="F1498" t="s">
        <v>63</v>
      </c>
      <c r="G1498">
        <v>2</v>
      </c>
      <c r="H1498" t="s">
        <v>64</v>
      </c>
      <c r="I1498" t="s">
        <v>3577</v>
      </c>
      <c r="J1498" t="s">
        <v>2664</v>
      </c>
      <c r="K1498" t="s">
        <v>2665</v>
      </c>
      <c r="L1498" t="s">
        <v>3607</v>
      </c>
      <c r="M1498" t="s">
        <v>1614</v>
      </c>
      <c r="N1498" t="s">
        <v>3613</v>
      </c>
      <c r="O1498" t="s">
        <v>259</v>
      </c>
      <c r="P1498" t="s">
        <v>3649</v>
      </c>
      <c r="Q1498" t="s">
        <v>1615</v>
      </c>
      <c r="R1498" t="s">
        <v>3944</v>
      </c>
      <c r="S1498" t="s">
        <v>2666</v>
      </c>
      <c r="T1498">
        <v>9</v>
      </c>
      <c r="U1498">
        <v>2</v>
      </c>
      <c r="V1498" t="s">
        <v>2669</v>
      </c>
      <c r="W1498">
        <v>1</v>
      </c>
      <c r="X1498" t="s">
        <v>72</v>
      </c>
      <c r="Y1498">
        <v>1</v>
      </c>
      <c r="Z1498" t="s">
        <v>73</v>
      </c>
      <c r="AA1498">
        <v>1</v>
      </c>
      <c r="AB1498" s="2">
        <v>31190</v>
      </c>
      <c r="AC1498" s="2">
        <v>31190</v>
      </c>
      <c r="AD1498" s="2">
        <v>100</v>
      </c>
      <c r="AE1498" s="2">
        <v>41829</v>
      </c>
      <c r="AF1498" s="2">
        <v>41829</v>
      </c>
      <c r="AG1498" s="2">
        <v>100</v>
      </c>
      <c r="AH1498" s="2">
        <v>126019</v>
      </c>
      <c r="AI1498" s="2">
        <v>0</v>
      </c>
      <c r="AJ1498" s="2">
        <v>0</v>
      </c>
      <c r="AK1498" s="2">
        <v>135019</v>
      </c>
      <c r="AL1498" s="2">
        <v>0</v>
      </c>
      <c r="AM1498" s="2">
        <v>0</v>
      </c>
      <c r="AN1498" s="2">
        <v>57943</v>
      </c>
      <c r="AO1498" s="2">
        <v>0</v>
      </c>
      <c r="AP1498" s="2">
        <v>0</v>
      </c>
      <c r="AQ1498" s="2">
        <v>392000</v>
      </c>
      <c r="AR1498" s="2">
        <v>73019</v>
      </c>
      <c r="AS1498" s="2">
        <v>18.63</v>
      </c>
      <c r="AT1498" s="3">
        <v>248666509</v>
      </c>
      <c r="AU1498" s="3">
        <v>245515604</v>
      </c>
      <c r="AV1498" s="2">
        <v>98.73</v>
      </c>
      <c r="AW1498" s="3">
        <v>322420464</v>
      </c>
      <c r="AX1498" s="3">
        <v>322420464</v>
      </c>
      <c r="AY1498" s="2">
        <v>100</v>
      </c>
      <c r="AZ1498" s="3">
        <v>449408680</v>
      </c>
      <c r="BA1498" s="3">
        <v>0</v>
      </c>
      <c r="BB1498" s="2">
        <v>0</v>
      </c>
      <c r="BC1498" s="3">
        <v>550000000</v>
      </c>
      <c r="BD1498" s="3">
        <v>0</v>
      </c>
      <c r="BE1498" s="2">
        <v>0</v>
      </c>
      <c r="BF1498" s="3">
        <v>378000000</v>
      </c>
      <c r="BG1498" s="3">
        <v>0</v>
      </c>
      <c r="BH1498" s="2">
        <v>0</v>
      </c>
      <c r="BI1498" s="3">
        <v>1948495653</v>
      </c>
      <c r="BJ1498" s="3">
        <v>567936068</v>
      </c>
      <c r="BK1498" s="2">
        <v>29.15</v>
      </c>
      <c r="BL1498" t="s">
        <v>2670</v>
      </c>
      <c r="BM1498" s="4">
        <f t="shared" si="277"/>
        <v>248.66650899999999</v>
      </c>
      <c r="BN1498" s="4">
        <f t="shared" si="278"/>
        <v>245.515604</v>
      </c>
      <c r="BO1498" s="4">
        <f t="shared" si="279"/>
        <v>322.42046399999998</v>
      </c>
      <c r="BP1498" s="4">
        <f t="shared" si="280"/>
        <v>322.42046399999998</v>
      </c>
      <c r="BQ1498" s="4">
        <f t="shared" si="281"/>
        <v>449.40868</v>
      </c>
      <c r="BR1498" s="4">
        <f t="shared" si="282"/>
        <v>0</v>
      </c>
      <c r="BS1498" s="4">
        <f t="shared" si="283"/>
        <v>550</v>
      </c>
      <c r="BT1498" s="4">
        <f t="shared" si="284"/>
        <v>0</v>
      </c>
      <c r="BU1498" s="4">
        <f t="shared" si="285"/>
        <v>378</v>
      </c>
      <c r="BV1498" s="4">
        <f t="shared" si="286"/>
        <v>0</v>
      </c>
      <c r="BW1498" s="4">
        <f t="shared" si="287"/>
        <v>1948.4956529999999</v>
      </c>
      <c r="BX1498" s="4">
        <f t="shared" si="288"/>
        <v>567.93606799999998</v>
      </c>
    </row>
    <row r="1499" spans="1:76" x14ac:dyDescent="0.25">
      <c r="A1499">
        <v>16</v>
      </c>
      <c r="B1499" t="s">
        <v>60</v>
      </c>
      <c r="C1499" t="s">
        <v>61</v>
      </c>
      <c r="D1499">
        <v>2021</v>
      </c>
      <c r="E1499" t="s">
        <v>62</v>
      </c>
      <c r="F1499" t="s">
        <v>63</v>
      </c>
      <c r="G1499">
        <v>2</v>
      </c>
      <c r="H1499" t="s">
        <v>64</v>
      </c>
      <c r="I1499" t="s">
        <v>3577</v>
      </c>
      <c r="J1499" t="s">
        <v>2664</v>
      </c>
      <c r="K1499" t="s">
        <v>2665</v>
      </c>
      <c r="L1499" t="s">
        <v>3607</v>
      </c>
      <c r="M1499" t="s">
        <v>1614</v>
      </c>
      <c r="N1499" t="s">
        <v>3613</v>
      </c>
      <c r="O1499" t="s">
        <v>259</v>
      </c>
      <c r="P1499" t="s">
        <v>3649</v>
      </c>
      <c r="Q1499" t="s">
        <v>1615</v>
      </c>
      <c r="R1499" t="s">
        <v>3944</v>
      </c>
      <c r="S1499" t="s">
        <v>2666</v>
      </c>
      <c r="T1499">
        <v>9</v>
      </c>
      <c r="U1499">
        <v>3</v>
      </c>
      <c r="V1499" t="s">
        <v>2671</v>
      </c>
      <c r="W1499">
        <v>1</v>
      </c>
      <c r="X1499" t="s">
        <v>72</v>
      </c>
      <c r="Y1499">
        <v>1</v>
      </c>
      <c r="Z1499" t="s">
        <v>73</v>
      </c>
      <c r="AA1499">
        <v>1</v>
      </c>
      <c r="AB1499" s="2">
        <v>52147</v>
      </c>
      <c r="AC1499" s="2">
        <v>52147</v>
      </c>
      <c r="AD1499" s="2">
        <v>100</v>
      </c>
      <c r="AE1499" s="2">
        <v>235079</v>
      </c>
      <c r="AF1499" s="2">
        <v>235079</v>
      </c>
      <c r="AG1499" s="2">
        <v>100</v>
      </c>
      <c r="AH1499" s="2">
        <v>267328</v>
      </c>
      <c r="AI1499" s="2">
        <v>0</v>
      </c>
      <c r="AJ1499" s="2">
        <v>0</v>
      </c>
      <c r="AK1499" s="2">
        <v>327560</v>
      </c>
      <c r="AL1499" s="2">
        <v>0</v>
      </c>
      <c r="AM1499" s="2">
        <v>0</v>
      </c>
      <c r="AN1499" s="2">
        <v>145886</v>
      </c>
      <c r="AO1499" s="2">
        <v>0</v>
      </c>
      <c r="AP1499" s="2">
        <v>0</v>
      </c>
      <c r="AQ1499" s="2">
        <v>1028000</v>
      </c>
      <c r="AR1499" s="2">
        <v>287226</v>
      </c>
      <c r="AS1499" s="2">
        <v>27.94</v>
      </c>
      <c r="AT1499" s="3">
        <v>1111071165</v>
      </c>
      <c r="AU1499" s="3">
        <v>1055353765</v>
      </c>
      <c r="AV1499" s="2">
        <v>94.99</v>
      </c>
      <c r="AW1499" s="3">
        <v>1653017683</v>
      </c>
      <c r="AX1499" s="3">
        <v>1651633479</v>
      </c>
      <c r="AY1499" s="2">
        <v>99.92</v>
      </c>
      <c r="AZ1499" s="3">
        <v>2693419080</v>
      </c>
      <c r="BA1499" s="3">
        <v>0</v>
      </c>
      <c r="BB1499" s="2">
        <v>0</v>
      </c>
      <c r="BC1499" s="3">
        <v>1510000000</v>
      </c>
      <c r="BD1499" s="3">
        <v>0</v>
      </c>
      <c r="BE1499" s="2">
        <v>0</v>
      </c>
      <c r="BF1499" s="3">
        <v>1064000000</v>
      </c>
      <c r="BG1499" s="3">
        <v>0</v>
      </c>
      <c r="BH1499" s="2">
        <v>0</v>
      </c>
      <c r="BI1499" s="3">
        <v>8031507928</v>
      </c>
      <c r="BJ1499" s="3">
        <v>2706987244</v>
      </c>
      <c r="BK1499" s="2">
        <v>33.700000000000003</v>
      </c>
      <c r="BL1499" t="s">
        <v>2672</v>
      </c>
      <c r="BM1499" s="4">
        <f t="shared" si="277"/>
        <v>1111.0711650000001</v>
      </c>
      <c r="BN1499" s="4">
        <f t="shared" si="278"/>
        <v>1055.3537650000001</v>
      </c>
      <c r="BO1499" s="4">
        <f t="shared" si="279"/>
        <v>1653.017683</v>
      </c>
      <c r="BP1499" s="4">
        <f t="shared" si="280"/>
        <v>1651.6334790000001</v>
      </c>
      <c r="BQ1499" s="4">
        <f t="shared" si="281"/>
        <v>2693.4190800000001</v>
      </c>
      <c r="BR1499" s="4">
        <f t="shared" si="282"/>
        <v>0</v>
      </c>
      <c r="BS1499" s="4">
        <f t="shared" si="283"/>
        <v>1510</v>
      </c>
      <c r="BT1499" s="4">
        <f t="shared" si="284"/>
        <v>0</v>
      </c>
      <c r="BU1499" s="4">
        <f t="shared" si="285"/>
        <v>1064</v>
      </c>
      <c r="BV1499" s="4">
        <f t="shared" si="286"/>
        <v>0</v>
      </c>
      <c r="BW1499" s="4">
        <f t="shared" si="287"/>
        <v>8031.5079280000009</v>
      </c>
      <c r="BX1499" s="4">
        <f t="shared" si="288"/>
        <v>2706.9872439999999</v>
      </c>
    </row>
    <row r="1500" spans="1:76" x14ac:dyDescent="0.25">
      <c r="A1500">
        <v>16</v>
      </c>
      <c r="B1500" t="s">
        <v>60</v>
      </c>
      <c r="C1500" t="s">
        <v>61</v>
      </c>
      <c r="D1500">
        <v>2021</v>
      </c>
      <c r="E1500" t="s">
        <v>62</v>
      </c>
      <c r="F1500" t="s">
        <v>63</v>
      </c>
      <c r="G1500">
        <v>2</v>
      </c>
      <c r="H1500" t="s">
        <v>64</v>
      </c>
      <c r="I1500" t="s">
        <v>3577</v>
      </c>
      <c r="J1500" t="s">
        <v>2664</v>
      </c>
      <c r="K1500" t="s">
        <v>2665</v>
      </c>
      <c r="L1500" t="s">
        <v>3607</v>
      </c>
      <c r="M1500" t="s">
        <v>1614</v>
      </c>
      <c r="N1500" t="s">
        <v>3613</v>
      </c>
      <c r="O1500" t="s">
        <v>259</v>
      </c>
      <c r="P1500" t="s">
        <v>3649</v>
      </c>
      <c r="Q1500" t="s">
        <v>1615</v>
      </c>
      <c r="R1500" t="s">
        <v>3944</v>
      </c>
      <c r="S1500" t="s">
        <v>2666</v>
      </c>
      <c r="T1500">
        <v>9</v>
      </c>
      <c r="U1500">
        <v>4</v>
      </c>
      <c r="V1500" t="s">
        <v>2673</v>
      </c>
      <c r="W1500">
        <v>3</v>
      </c>
      <c r="X1500" t="s">
        <v>138</v>
      </c>
      <c r="Y1500">
        <v>1</v>
      </c>
      <c r="Z1500" t="s">
        <v>73</v>
      </c>
      <c r="AA1500">
        <v>1</v>
      </c>
      <c r="AB1500" s="2">
        <v>0.5</v>
      </c>
      <c r="AC1500" s="2">
        <v>0.5</v>
      </c>
      <c r="AD1500" s="2">
        <v>100</v>
      </c>
      <c r="AE1500" s="2">
        <v>1.58</v>
      </c>
      <c r="AF1500" s="2">
        <v>1.58</v>
      </c>
      <c r="AG1500" s="2">
        <v>100</v>
      </c>
      <c r="AH1500" s="2">
        <v>2.58</v>
      </c>
      <c r="AI1500" s="2">
        <v>0</v>
      </c>
      <c r="AJ1500" s="2">
        <v>0</v>
      </c>
      <c r="AK1500" s="2">
        <v>3.5</v>
      </c>
      <c r="AL1500" s="2">
        <v>0</v>
      </c>
      <c r="AM1500" s="2">
        <v>0</v>
      </c>
      <c r="AN1500" s="2">
        <v>4</v>
      </c>
      <c r="AO1500" s="2">
        <v>0</v>
      </c>
      <c r="AP1500" s="2">
        <v>0</v>
      </c>
      <c r="AQ1500" s="2" t="s">
        <v>77</v>
      </c>
      <c r="AR1500" s="2" t="s">
        <v>77</v>
      </c>
      <c r="AS1500" s="2" t="s">
        <v>77</v>
      </c>
      <c r="AT1500" s="3">
        <v>247432900</v>
      </c>
      <c r="AU1500" s="3">
        <v>173416300</v>
      </c>
      <c r="AV1500" s="2">
        <v>70.09</v>
      </c>
      <c r="AW1500" s="3">
        <v>289400321</v>
      </c>
      <c r="AX1500" s="3">
        <v>287982000</v>
      </c>
      <c r="AY1500" s="2">
        <v>99.51</v>
      </c>
      <c r="AZ1500" s="3">
        <v>328723560</v>
      </c>
      <c r="BA1500" s="3">
        <v>0</v>
      </c>
      <c r="BB1500" s="2">
        <v>0</v>
      </c>
      <c r="BC1500" s="3">
        <v>1200000000</v>
      </c>
      <c r="BD1500" s="3">
        <v>0</v>
      </c>
      <c r="BE1500" s="2">
        <v>0</v>
      </c>
      <c r="BF1500" s="3">
        <v>600000000</v>
      </c>
      <c r="BG1500" s="3">
        <v>0</v>
      </c>
      <c r="BH1500" s="2">
        <v>0</v>
      </c>
      <c r="BI1500" s="3">
        <v>2665556781</v>
      </c>
      <c r="BJ1500" s="3">
        <v>461398300</v>
      </c>
      <c r="BK1500" s="2">
        <v>17.309999999999999</v>
      </c>
      <c r="BL1500" t="s">
        <v>2674</v>
      </c>
      <c r="BM1500" s="4">
        <f t="shared" si="277"/>
        <v>247.43289999999999</v>
      </c>
      <c r="BN1500" s="4">
        <f t="shared" si="278"/>
        <v>173.41630000000001</v>
      </c>
      <c r="BO1500" s="4">
        <f t="shared" si="279"/>
        <v>289.40032100000002</v>
      </c>
      <c r="BP1500" s="4">
        <f t="shared" si="280"/>
        <v>287.98200000000003</v>
      </c>
      <c r="BQ1500" s="4">
        <f t="shared" si="281"/>
        <v>328.72356000000002</v>
      </c>
      <c r="BR1500" s="4">
        <f t="shared" si="282"/>
        <v>0</v>
      </c>
      <c r="BS1500" s="4">
        <f t="shared" si="283"/>
        <v>1200</v>
      </c>
      <c r="BT1500" s="4">
        <f t="shared" si="284"/>
        <v>0</v>
      </c>
      <c r="BU1500" s="4">
        <f t="shared" si="285"/>
        <v>600</v>
      </c>
      <c r="BV1500" s="4">
        <f t="shared" si="286"/>
        <v>0</v>
      </c>
      <c r="BW1500" s="4">
        <f t="shared" si="287"/>
        <v>2665.5567810000002</v>
      </c>
      <c r="BX1500" s="4">
        <f t="shared" si="288"/>
        <v>461.39830000000006</v>
      </c>
    </row>
    <row r="1501" spans="1:76" x14ac:dyDescent="0.25">
      <c r="A1501">
        <v>16</v>
      </c>
      <c r="B1501" t="s">
        <v>60</v>
      </c>
      <c r="C1501" t="s">
        <v>61</v>
      </c>
      <c r="D1501">
        <v>2021</v>
      </c>
      <c r="E1501" t="s">
        <v>62</v>
      </c>
      <c r="F1501" t="s">
        <v>63</v>
      </c>
      <c r="G1501">
        <v>2</v>
      </c>
      <c r="H1501" t="s">
        <v>64</v>
      </c>
      <c r="I1501" t="s">
        <v>3577</v>
      </c>
      <c r="J1501" t="s">
        <v>2664</v>
      </c>
      <c r="K1501" t="s">
        <v>2665</v>
      </c>
      <c r="L1501" t="s">
        <v>3607</v>
      </c>
      <c r="M1501" t="s">
        <v>1614</v>
      </c>
      <c r="N1501" t="s">
        <v>3613</v>
      </c>
      <c r="O1501" t="s">
        <v>259</v>
      </c>
      <c r="P1501" t="s">
        <v>3649</v>
      </c>
      <c r="Q1501" t="s">
        <v>1615</v>
      </c>
      <c r="R1501" t="s">
        <v>3944</v>
      </c>
      <c r="S1501" t="s">
        <v>2666</v>
      </c>
      <c r="T1501">
        <v>9</v>
      </c>
      <c r="U1501">
        <v>5</v>
      </c>
      <c r="V1501" t="s">
        <v>2675</v>
      </c>
      <c r="W1501">
        <v>1</v>
      </c>
      <c r="X1501" t="s">
        <v>72</v>
      </c>
      <c r="Y1501">
        <v>1</v>
      </c>
      <c r="Z1501" t="s">
        <v>73</v>
      </c>
      <c r="AA1501">
        <v>1</v>
      </c>
      <c r="AB1501" s="2">
        <v>80</v>
      </c>
      <c r="AC1501" s="2">
        <v>80</v>
      </c>
      <c r="AD1501" s="2">
        <v>100</v>
      </c>
      <c r="AE1501" s="2">
        <v>210</v>
      </c>
      <c r="AF1501" s="2">
        <v>210</v>
      </c>
      <c r="AG1501" s="2">
        <v>100</v>
      </c>
      <c r="AH1501" s="2">
        <v>95</v>
      </c>
      <c r="AI1501" s="2">
        <v>0</v>
      </c>
      <c r="AJ1501" s="2">
        <v>0</v>
      </c>
      <c r="AK1501" s="2">
        <v>95</v>
      </c>
      <c r="AL1501" s="2">
        <v>0</v>
      </c>
      <c r="AM1501" s="2">
        <v>0</v>
      </c>
      <c r="AN1501" s="2">
        <v>20</v>
      </c>
      <c r="AO1501" s="2">
        <v>0</v>
      </c>
      <c r="AP1501" s="2">
        <v>0</v>
      </c>
      <c r="AQ1501" s="2">
        <v>500</v>
      </c>
      <c r="AR1501" s="2">
        <v>290</v>
      </c>
      <c r="AS1501" s="2">
        <v>58</v>
      </c>
      <c r="AT1501" s="3">
        <v>59496000</v>
      </c>
      <c r="AU1501" s="3">
        <v>59496000</v>
      </c>
      <c r="AV1501" s="2">
        <v>100</v>
      </c>
      <c r="AW1501" s="3">
        <v>42801667</v>
      </c>
      <c r="AX1501" s="3">
        <v>42801667</v>
      </c>
      <c r="AY1501" s="2">
        <v>100</v>
      </c>
      <c r="AZ1501" s="3">
        <v>43083480</v>
      </c>
      <c r="BA1501" s="3">
        <v>0</v>
      </c>
      <c r="BB1501" s="2">
        <v>0</v>
      </c>
      <c r="BC1501" s="3">
        <v>57000000</v>
      </c>
      <c r="BD1501" s="3">
        <v>0</v>
      </c>
      <c r="BE1501" s="2">
        <v>0</v>
      </c>
      <c r="BF1501" s="3">
        <v>35000000</v>
      </c>
      <c r="BG1501" s="3">
        <v>0</v>
      </c>
      <c r="BH1501" s="2">
        <v>0</v>
      </c>
      <c r="BI1501" s="3">
        <v>237381147</v>
      </c>
      <c r="BJ1501" s="3">
        <v>102297667</v>
      </c>
      <c r="BK1501" s="2">
        <v>43.09</v>
      </c>
      <c r="BL1501" t="s">
        <v>2676</v>
      </c>
      <c r="BM1501" s="4">
        <f t="shared" si="277"/>
        <v>59.496000000000002</v>
      </c>
      <c r="BN1501" s="4">
        <f t="shared" si="278"/>
        <v>59.496000000000002</v>
      </c>
      <c r="BO1501" s="4">
        <f t="shared" si="279"/>
        <v>42.801667000000002</v>
      </c>
      <c r="BP1501" s="4">
        <f t="shared" si="280"/>
        <v>42.801667000000002</v>
      </c>
      <c r="BQ1501" s="4">
        <f t="shared" si="281"/>
        <v>43.083480000000002</v>
      </c>
      <c r="BR1501" s="4">
        <f t="shared" si="282"/>
        <v>0</v>
      </c>
      <c r="BS1501" s="4">
        <f t="shared" si="283"/>
        <v>57</v>
      </c>
      <c r="BT1501" s="4">
        <f t="shared" si="284"/>
        <v>0</v>
      </c>
      <c r="BU1501" s="4">
        <f t="shared" si="285"/>
        <v>35</v>
      </c>
      <c r="BV1501" s="4">
        <f t="shared" si="286"/>
        <v>0</v>
      </c>
      <c r="BW1501" s="4">
        <f t="shared" si="287"/>
        <v>237.381147</v>
      </c>
      <c r="BX1501" s="4">
        <f t="shared" si="288"/>
        <v>102.297667</v>
      </c>
    </row>
    <row r="1502" spans="1:76" x14ac:dyDescent="0.25">
      <c r="A1502">
        <v>16</v>
      </c>
      <c r="B1502" t="s">
        <v>60</v>
      </c>
      <c r="C1502" t="s">
        <v>61</v>
      </c>
      <c r="D1502">
        <v>2021</v>
      </c>
      <c r="E1502" t="s">
        <v>62</v>
      </c>
      <c r="F1502" t="s">
        <v>63</v>
      </c>
      <c r="G1502">
        <v>2</v>
      </c>
      <c r="H1502" t="s">
        <v>64</v>
      </c>
      <c r="I1502" t="s">
        <v>3577</v>
      </c>
      <c r="J1502" t="s">
        <v>2664</v>
      </c>
      <c r="K1502" t="s">
        <v>2665</v>
      </c>
      <c r="L1502" t="s">
        <v>3607</v>
      </c>
      <c r="M1502" t="s">
        <v>1614</v>
      </c>
      <c r="N1502" t="s">
        <v>3613</v>
      </c>
      <c r="O1502" t="s">
        <v>259</v>
      </c>
      <c r="P1502" t="s">
        <v>3649</v>
      </c>
      <c r="Q1502" t="s">
        <v>1615</v>
      </c>
      <c r="R1502" t="s">
        <v>3944</v>
      </c>
      <c r="S1502" t="s">
        <v>2666</v>
      </c>
      <c r="T1502">
        <v>9</v>
      </c>
      <c r="U1502">
        <v>6</v>
      </c>
      <c r="V1502" t="s">
        <v>2677</v>
      </c>
      <c r="W1502">
        <v>1</v>
      </c>
      <c r="X1502" t="s">
        <v>72</v>
      </c>
      <c r="Y1502">
        <v>1</v>
      </c>
      <c r="Z1502" t="s">
        <v>73</v>
      </c>
      <c r="AA1502">
        <v>1</v>
      </c>
      <c r="AB1502" s="2">
        <v>0.75</v>
      </c>
      <c r="AC1502" s="2">
        <v>0.75</v>
      </c>
      <c r="AD1502" s="2">
        <v>100</v>
      </c>
      <c r="AE1502" s="2">
        <v>0.25</v>
      </c>
      <c r="AF1502" s="2">
        <v>0.25</v>
      </c>
      <c r="AG1502" s="2">
        <v>100</v>
      </c>
      <c r="AH1502" s="2">
        <v>0</v>
      </c>
      <c r="AI1502" s="2">
        <v>0</v>
      </c>
      <c r="AJ1502" s="2">
        <v>0</v>
      </c>
      <c r="AK1502" s="2">
        <v>0</v>
      </c>
      <c r="AL1502" s="2">
        <v>0</v>
      </c>
      <c r="AM1502" s="2">
        <v>0</v>
      </c>
      <c r="AN1502" s="2">
        <v>0</v>
      </c>
      <c r="AO1502" s="2">
        <v>0</v>
      </c>
      <c r="AP1502" s="2">
        <v>0</v>
      </c>
      <c r="AQ1502" s="2">
        <v>1</v>
      </c>
      <c r="AR1502" s="2">
        <v>1</v>
      </c>
      <c r="AS1502" s="2">
        <v>100</v>
      </c>
      <c r="AT1502" s="3">
        <v>402380260</v>
      </c>
      <c r="AU1502" s="3">
        <v>81593667</v>
      </c>
      <c r="AV1502" s="2">
        <v>20.28</v>
      </c>
      <c r="AW1502" s="3">
        <v>97829031</v>
      </c>
      <c r="AX1502" s="3">
        <v>97829031</v>
      </c>
      <c r="AY1502" s="2">
        <v>100</v>
      </c>
      <c r="AZ1502" s="3">
        <v>0</v>
      </c>
      <c r="BA1502" s="3">
        <v>0</v>
      </c>
      <c r="BB1502" s="2">
        <v>0</v>
      </c>
      <c r="BC1502" s="3">
        <v>0</v>
      </c>
      <c r="BD1502" s="3">
        <v>0</v>
      </c>
      <c r="BE1502" s="2">
        <v>0</v>
      </c>
      <c r="BF1502" s="3">
        <v>0</v>
      </c>
      <c r="BG1502" s="3">
        <v>0</v>
      </c>
      <c r="BH1502" s="2">
        <v>0</v>
      </c>
      <c r="BI1502" s="3">
        <v>500209291</v>
      </c>
      <c r="BJ1502" s="3">
        <v>179422698</v>
      </c>
      <c r="BK1502" s="2">
        <v>35.869999999999997</v>
      </c>
      <c r="BL1502" t="s">
        <v>2678</v>
      </c>
      <c r="BM1502" s="4">
        <f t="shared" si="277"/>
        <v>402.38026000000002</v>
      </c>
      <c r="BN1502" s="4">
        <f t="shared" si="278"/>
        <v>81.593666999999996</v>
      </c>
      <c r="BO1502" s="4">
        <f t="shared" si="279"/>
        <v>97.829031000000001</v>
      </c>
      <c r="BP1502" s="4">
        <f t="shared" si="280"/>
        <v>97.829031000000001</v>
      </c>
      <c r="BQ1502" s="4">
        <f t="shared" si="281"/>
        <v>0</v>
      </c>
      <c r="BR1502" s="4">
        <f t="shared" si="282"/>
        <v>0</v>
      </c>
      <c r="BS1502" s="4">
        <f t="shared" si="283"/>
        <v>0</v>
      </c>
      <c r="BT1502" s="4">
        <f t="shared" si="284"/>
        <v>0</v>
      </c>
      <c r="BU1502" s="4">
        <f t="shared" si="285"/>
        <v>0</v>
      </c>
      <c r="BV1502" s="4">
        <f t="shared" si="286"/>
        <v>0</v>
      </c>
      <c r="BW1502" s="4">
        <f t="shared" si="287"/>
        <v>500.20929100000001</v>
      </c>
      <c r="BX1502" s="4">
        <f t="shared" si="288"/>
        <v>179.422698</v>
      </c>
    </row>
    <row r="1503" spans="1:76" x14ac:dyDescent="0.25">
      <c r="A1503">
        <v>16</v>
      </c>
      <c r="B1503" t="s">
        <v>60</v>
      </c>
      <c r="C1503" t="s">
        <v>61</v>
      </c>
      <c r="D1503">
        <v>2021</v>
      </c>
      <c r="E1503" t="s">
        <v>62</v>
      </c>
      <c r="F1503" t="s">
        <v>63</v>
      </c>
      <c r="G1503">
        <v>2</v>
      </c>
      <c r="H1503" t="s">
        <v>64</v>
      </c>
      <c r="I1503" t="s">
        <v>3577</v>
      </c>
      <c r="J1503" t="s">
        <v>2664</v>
      </c>
      <c r="K1503" t="s">
        <v>2665</v>
      </c>
      <c r="L1503" t="s">
        <v>3607</v>
      </c>
      <c r="M1503" t="s">
        <v>1614</v>
      </c>
      <c r="N1503" t="s">
        <v>3613</v>
      </c>
      <c r="O1503" t="s">
        <v>259</v>
      </c>
      <c r="P1503" t="s">
        <v>3649</v>
      </c>
      <c r="Q1503" t="s">
        <v>1615</v>
      </c>
      <c r="R1503" t="s">
        <v>3944</v>
      </c>
      <c r="S1503" t="s">
        <v>2666</v>
      </c>
      <c r="T1503">
        <v>9</v>
      </c>
      <c r="U1503">
        <v>7</v>
      </c>
      <c r="V1503" t="s">
        <v>2679</v>
      </c>
      <c r="W1503">
        <v>1</v>
      </c>
      <c r="X1503" t="s">
        <v>72</v>
      </c>
      <c r="Y1503">
        <v>1</v>
      </c>
      <c r="Z1503" t="s">
        <v>73</v>
      </c>
      <c r="AA1503">
        <v>1</v>
      </c>
      <c r="AB1503" s="2">
        <v>9</v>
      </c>
      <c r="AC1503" s="2">
        <v>9</v>
      </c>
      <c r="AD1503" s="2">
        <v>100</v>
      </c>
      <c r="AE1503" s="2">
        <v>15</v>
      </c>
      <c r="AF1503" s="2">
        <v>15</v>
      </c>
      <c r="AG1503" s="2">
        <v>100</v>
      </c>
      <c r="AH1503" s="2">
        <v>15</v>
      </c>
      <c r="AI1503" s="2">
        <v>0</v>
      </c>
      <c r="AJ1503" s="2">
        <v>0</v>
      </c>
      <c r="AK1503" s="2">
        <v>18</v>
      </c>
      <c r="AL1503" s="2">
        <v>0</v>
      </c>
      <c r="AM1503" s="2">
        <v>0</v>
      </c>
      <c r="AN1503" s="2">
        <v>7</v>
      </c>
      <c r="AO1503" s="2">
        <v>0</v>
      </c>
      <c r="AP1503" s="2">
        <v>0</v>
      </c>
      <c r="AQ1503" s="2">
        <v>64</v>
      </c>
      <c r="AR1503" s="2">
        <v>24</v>
      </c>
      <c r="AS1503" s="2">
        <v>37.5</v>
      </c>
      <c r="AT1503" s="3">
        <v>175783066</v>
      </c>
      <c r="AU1503" s="3">
        <v>92603066</v>
      </c>
      <c r="AV1503" s="2">
        <v>52.68</v>
      </c>
      <c r="AW1503" s="3">
        <v>302211666</v>
      </c>
      <c r="AX1503" s="3">
        <v>302211666</v>
      </c>
      <c r="AY1503" s="2">
        <v>100</v>
      </c>
      <c r="AZ1503" s="3">
        <v>238043920</v>
      </c>
      <c r="BA1503" s="3">
        <v>0</v>
      </c>
      <c r="BB1503" s="2">
        <v>0</v>
      </c>
      <c r="BC1503" s="3">
        <v>267000000</v>
      </c>
      <c r="BD1503" s="3">
        <v>0</v>
      </c>
      <c r="BE1503" s="2">
        <v>0</v>
      </c>
      <c r="BF1503" s="3">
        <v>95000000</v>
      </c>
      <c r="BG1503" s="3">
        <v>0</v>
      </c>
      <c r="BH1503" s="2">
        <v>0</v>
      </c>
      <c r="BI1503" s="3">
        <v>1078038652</v>
      </c>
      <c r="BJ1503" s="3">
        <v>394814732</v>
      </c>
      <c r="BK1503" s="2">
        <v>36.619999999999997</v>
      </c>
      <c r="BL1503" t="s">
        <v>2680</v>
      </c>
      <c r="BM1503" s="4">
        <f t="shared" si="277"/>
        <v>175.78306599999999</v>
      </c>
      <c r="BN1503" s="4">
        <f t="shared" si="278"/>
        <v>92.603065999999998</v>
      </c>
      <c r="BO1503" s="4">
        <f t="shared" si="279"/>
        <v>302.21166599999998</v>
      </c>
      <c r="BP1503" s="4">
        <f t="shared" si="280"/>
        <v>302.21166599999998</v>
      </c>
      <c r="BQ1503" s="4">
        <f t="shared" si="281"/>
        <v>238.04392000000001</v>
      </c>
      <c r="BR1503" s="4">
        <f t="shared" si="282"/>
        <v>0</v>
      </c>
      <c r="BS1503" s="4">
        <f t="shared" si="283"/>
        <v>267</v>
      </c>
      <c r="BT1503" s="4">
        <f t="shared" si="284"/>
        <v>0</v>
      </c>
      <c r="BU1503" s="4">
        <f t="shared" si="285"/>
        <v>95</v>
      </c>
      <c r="BV1503" s="4">
        <f t="shared" si="286"/>
        <v>0</v>
      </c>
      <c r="BW1503" s="4">
        <f t="shared" si="287"/>
        <v>1078.038652</v>
      </c>
      <c r="BX1503" s="4">
        <f t="shared" si="288"/>
        <v>394.81473199999999</v>
      </c>
    </row>
    <row r="1504" spans="1:76" x14ac:dyDescent="0.25">
      <c r="A1504">
        <v>16</v>
      </c>
      <c r="B1504" t="s">
        <v>60</v>
      </c>
      <c r="C1504" t="s">
        <v>61</v>
      </c>
      <c r="D1504">
        <v>2021</v>
      </c>
      <c r="E1504" t="s">
        <v>62</v>
      </c>
      <c r="F1504" t="s">
        <v>63</v>
      </c>
      <c r="G1504">
        <v>2</v>
      </c>
      <c r="H1504" t="s">
        <v>64</v>
      </c>
      <c r="I1504" t="s">
        <v>3577</v>
      </c>
      <c r="J1504" t="s">
        <v>2664</v>
      </c>
      <c r="K1504" t="s">
        <v>2665</v>
      </c>
      <c r="L1504" t="s">
        <v>3607</v>
      </c>
      <c r="M1504" t="s">
        <v>1614</v>
      </c>
      <c r="N1504" t="s">
        <v>3613</v>
      </c>
      <c r="O1504" t="s">
        <v>259</v>
      </c>
      <c r="P1504" t="s">
        <v>3649</v>
      </c>
      <c r="Q1504" t="s">
        <v>1615</v>
      </c>
      <c r="R1504" t="s">
        <v>3944</v>
      </c>
      <c r="S1504" t="s">
        <v>2666</v>
      </c>
      <c r="T1504">
        <v>9</v>
      </c>
      <c r="U1504">
        <v>8</v>
      </c>
      <c r="V1504" t="s">
        <v>2681</v>
      </c>
      <c r="W1504">
        <v>1</v>
      </c>
      <c r="X1504" t="s">
        <v>72</v>
      </c>
      <c r="Y1504">
        <v>1</v>
      </c>
      <c r="Z1504" t="s">
        <v>73</v>
      </c>
      <c r="AA1504">
        <v>1</v>
      </c>
      <c r="AB1504" s="2">
        <v>43</v>
      </c>
      <c r="AC1504" s="2">
        <v>43</v>
      </c>
      <c r="AD1504" s="2">
        <v>100</v>
      </c>
      <c r="AE1504" s="2">
        <v>30</v>
      </c>
      <c r="AF1504" s="2">
        <v>30</v>
      </c>
      <c r="AG1504" s="2">
        <v>100</v>
      </c>
      <c r="AH1504" s="2">
        <v>10</v>
      </c>
      <c r="AI1504" s="2">
        <v>0</v>
      </c>
      <c r="AJ1504" s="2">
        <v>0</v>
      </c>
      <c r="AK1504" s="2">
        <v>11</v>
      </c>
      <c r="AL1504" s="2">
        <v>0</v>
      </c>
      <c r="AM1504" s="2">
        <v>0</v>
      </c>
      <c r="AN1504" s="2">
        <v>6</v>
      </c>
      <c r="AO1504" s="2">
        <v>0</v>
      </c>
      <c r="AP1504" s="2">
        <v>0</v>
      </c>
      <c r="AQ1504" s="2">
        <v>100</v>
      </c>
      <c r="AR1504" s="2">
        <v>73</v>
      </c>
      <c r="AS1504" s="2">
        <v>73</v>
      </c>
      <c r="AT1504" s="3">
        <v>165279000</v>
      </c>
      <c r="AU1504" s="3">
        <v>60779000</v>
      </c>
      <c r="AV1504" s="2">
        <v>36.770000000000003</v>
      </c>
      <c r="AW1504" s="3">
        <v>303730001</v>
      </c>
      <c r="AX1504" s="3">
        <v>303730001</v>
      </c>
      <c r="AY1504" s="2">
        <v>100</v>
      </c>
      <c r="AZ1504" s="3">
        <v>151876960</v>
      </c>
      <c r="BA1504" s="3">
        <v>0</v>
      </c>
      <c r="BB1504" s="2">
        <v>0</v>
      </c>
      <c r="BC1504" s="3">
        <v>430000000</v>
      </c>
      <c r="BD1504" s="3">
        <v>0</v>
      </c>
      <c r="BE1504" s="2">
        <v>0</v>
      </c>
      <c r="BF1504" s="3">
        <v>200000000</v>
      </c>
      <c r="BG1504" s="3">
        <v>0</v>
      </c>
      <c r="BH1504" s="2">
        <v>0</v>
      </c>
      <c r="BI1504" s="3">
        <v>1250885961</v>
      </c>
      <c r="BJ1504" s="3">
        <v>364509001</v>
      </c>
      <c r="BK1504" s="2">
        <v>29.14</v>
      </c>
      <c r="BL1504" t="s">
        <v>2682</v>
      </c>
      <c r="BM1504" s="4">
        <f t="shared" si="277"/>
        <v>165.279</v>
      </c>
      <c r="BN1504" s="4">
        <f t="shared" si="278"/>
        <v>60.779000000000003</v>
      </c>
      <c r="BO1504" s="4">
        <f t="shared" si="279"/>
        <v>303.73000100000002</v>
      </c>
      <c r="BP1504" s="4">
        <f t="shared" si="280"/>
        <v>303.73000100000002</v>
      </c>
      <c r="BQ1504" s="4">
        <f t="shared" si="281"/>
        <v>151.87696</v>
      </c>
      <c r="BR1504" s="4">
        <f t="shared" si="282"/>
        <v>0</v>
      </c>
      <c r="BS1504" s="4">
        <f t="shared" si="283"/>
        <v>430</v>
      </c>
      <c r="BT1504" s="4">
        <f t="shared" si="284"/>
        <v>0</v>
      </c>
      <c r="BU1504" s="4">
        <f t="shared" si="285"/>
        <v>200</v>
      </c>
      <c r="BV1504" s="4">
        <f t="shared" si="286"/>
        <v>0</v>
      </c>
      <c r="BW1504" s="4">
        <f t="shared" si="287"/>
        <v>1250.885961</v>
      </c>
      <c r="BX1504" s="4">
        <f t="shared" si="288"/>
        <v>364.50900100000001</v>
      </c>
    </row>
    <row r="1505" spans="1:76" x14ac:dyDescent="0.25">
      <c r="A1505">
        <v>16</v>
      </c>
      <c r="B1505" t="s">
        <v>60</v>
      </c>
      <c r="C1505" t="s">
        <v>61</v>
      </c>
      <c r="D1505">
        <v>2021</v>
      </c>
      <c r="E1505" t="s">
        <v>62</v>
      </c>
      <c r="F1505" t="s">
        <v>63</v>
      </c>
      <c r="G1505">
        <v>2</v>
      </c>
      <c r="H1505" t="s">
        <v>64</v>
      </c>
      <c r="I1505" t="s">
        <v>3577</v>
      </c>
      <c r="J1505" t="s">
        <v>2664</v>
      </c>
      <c r="K1505" t="s">
        <v>2665</v>
      </c>
      <c r="L1505" t="s">
        <v>3607</v>
      </c>
      <c r="M1505" t="s">
        <v>1614</v>
      </c>
      <c r="N1505" t="s">
        <v>3613</v>
      </c>
      <c r="O1505" t="s">
        <v>259</v>
      </c>
      <c r="P1505" t="s">
        <v>3636</v>
      </c>
      <c r="Q1505" t="s">
        <v>785</v>
      </c>
      <c r="R1505" t="s">
        <v>3945</v>
      </c>
      <c r="S1505" t="s">
        <v>2683</v>
      </c>
      <c r="T1505">
        <v>16</v>
      </c>
      <c r="U1505">
        <v>1</v>
      </c>
      <c r="V1505" t="s">
        <v>2684</v>
      </c>
      <c r="W1505">
        <v>1</v>
      </c>
      <c r="X1505" t="s">
        <v>72</v>
      </c>
      <c r="Y1505">
        <v>1</v>
      </c>
      <c r="Z1505" t="s">
        <v>73</v>
      </c>
      <c r="AA1505">
        <v>1</v>
      </c>
      <c r="AB1505" s="2">
        <v>2000</v>
      </c>
      <c r="AC1505" s="2">
        <v>2000</v>
      </c>
      <c r="AD1505" s="2">
        <v>100</v>
      </c>
      <c r="AE1505" s="2">
        <v>3800</v>
      </c>
      <c r="AF1505" s="2">
        <v>3827</v>
      </c>
      <c r="AG1505" s="2">
        <v>100.71</v>
      </c>
      <c r="AH1505" s="2">
        <v>6755</v>
      </c>
      <c r="AI1505" s="2">
        <v>0</v>
      </c>
      <c r="AJ1505" s="2">
        <v>0</v>
      </c>
      <c r="AK1505" s="2">
        <v>7000</v>
      </c>
      <c r="AL1505" s="2">
        <v>0</v>
      </c>
      <c r="AM1505" s="2">
        <v>0</v>
      </c>
      <c r="AN1505" s="2">
        <v>445</v>
      </c>
      <c r="AO1505" s="2">
        <v>0</v>
      </c>
      <c r="AP1505" s="2">
        <v>0</v>
      </c>
      <c r="AQ1505" s="2">
        <v>20000</v>
      </c>
      <c r="AR1505" s="2">
        <v>5827</v>
      </c>
      <c r="AS1505" s="2">
        <v>29.14</v>
      </c>
      <c r="AT1505" s="3">
        <v>707628288</v>
      </c>
      <c r="AU1505" s="3">
        <v>664483981</v>
      </c>
      <c r="AV1505" s="2">
        <v>93.9</v>
      </c>
      <c r="AW1505" s="3">
        <v>1384575811</v>
      </c>
      <c r="AX1505" s="3">
        <v>1319511443</v>
      </c>
      <c r="AY1505" s="2">
        <v>95.3</v>
      </c>
      <c r="AZ1505" s="3">
        <v>1070000000</v>
      </c>
      <c r="BA1505" s="3">
        <v>0</v>
      </c>
      <c r="BB1505" s="2">
        <v>0</v>
      </c>
      <c r="BC1505" s="3">
        <v>1080000000</v>
      </c>
      <c r="BD1505" s="3">
        <v>0</v>
      </c>
      <c r="BE1505" s="2">
        <v>0</v>
      </c>
      <c r="BF1505" s="3">
        <v>110000000</v>
      </c>
      <c r="BG1505" s="3">
        <v>0</v>
      </c>
      <c r="BH1505" s="2">
        <v>0</v>
      </c>
      <c r="BI1505" s="3">
        <v>4352204099</v>
      </c>
      <c r="BJ1505" s="3">
        <v>1983995424</v>
      </c>
      <c r="BK1505" s="2">
        <v>45.59</v>
      </c>
      <c r="BL1505" t="s">
        <v>2685</v>
      </c>
      <c r="BM1505" s="4">
        <f t="shared" si="277"/>
        <v>707.628288</v>
      </c>
      <c r="BN1505" s="4">
        <f t="shared" si="278"/>
        <v>664.48398099999997</v>
      </c>
      <c r="BO1505" s="4">
        <f t="shared" si="279"/>
        <v>1384.5758109999999</v>
      </c>
      <c r="BP1505" s="4">
        <f t="shared" si="280"/>
        <v>1319.5114430000001</v>
      </c>
      <c r="BQ1505" s="4">
        <f t="shared" si="281"/>
        <v>1070</v>
      </c>
      <c r="BR1505" s="4">
        <f t="shared" si="282"/>
        <v>0</v>
      </c>
      <c r="BS1505" s="4">
        <f t="shared" si="283"/>
        <v>1080</v>
      </c>
      <c r="BT1505" s="4">
        <f t="shared" si="284"/>
        <v>0</v>
      </c>
      <c r="BU1505" s="4">
        <f t="shared" si="285"/>
        <v>110</v>
      </c>
      <c r="BV1505" s="4">
        <f t="shared" si="286"/>
        <v>0</v>
      </c>
      <c r="BW1505" s="4">
        <f t="shared" si="287"/>
        <v>4352.2040990000005</v>
      </c>
      <c r="BX1505" s="4">
        <f t="shared" si="288"/>
        <v>1983.9954240000002</v>
      </c>
    </row>
    <row r="1506" spans="1:76" x14ac:dyDescent="0.25">
      <c r="A1506">
        <v>16</v>
      </c>
      <c r="B1506" t="s">
        <v>60</v>
      </c>
      <c r="C1506" t="s">
        <v>61</v>
      </c>
      <c r="D1506">
        <v>2021</v>
      </c>
      <c r="E1506" t="s">
        <v>62</v>
      </c>
      <c r="F1506" t="s">
        <v>63</v>
      </c>
      <c r="G1506">
        <v>2</v>
      </c>
      <c r="H1506" t="s">
        <v>64</v>
      </c>
      <c r="I1506" t="s">
        <v>3577</v>
      </c>
      <c r="J1506" t="s">
        <v>2664</v>
      </c>
      <c r="K1506" t="s">
        <v>2665</v>
      </c>
      <c r="L1506" t="s">
        <v>3607</v>
      </c>
      <c r="M1506" t="s">
        <v>1614</v>
      </c>
      <c r="N1506" t="s">
        <v>3613</v>
      </c>
      <c r="O1506" t="s">
        <v>259</v>
      </c>
      <c r="P1506" t="s">
        <v>3636</v>
      </c>
      <c r="Q1506" t="s">
        <v>785</v>
      </c>
      <c r="R1506" t="s">
        <v>3945</v>
      </c>
      <c r="S1506" t="s">
        <v>2683</v>
      </c>
      <c r="T1506">
        <v>16</v>
      </c>
      <c r="U1506">
        <v>2</v>
      </c>
      <c r="V1506" t="s">
        <v>2686</v>
      </c>
      <c r="W1506">
        <v>1</v>
      </c>
      <c r="X1506" t="s">
        <v>72</v>
      </c>
      <c r="Y1506">
        <v>1</v>
      </c>
      <c r="Z1506" t="s">
        <v>73</v>
      </c>
      <c r="AA1506">
        <v>1</v>
      </c>
      <c r="AB1506" s="2">
        <v>6078</v>
      </c>
      <c r="AC1506" s="2">
        <v>6078</v>
      </c>
      <c r="AD1506" s="2">
        <v>100</v>
      </c>
      <c r="AE1506" s="2">
        <v>9400</v>
      </c>
      <c r="AF1506" s="2">
        <v>9430</v>
      </c>
      <c r="AG1506" s="2">
        <v>100.32</v>
      </c>
      <c r="AH1506" s="2">
        <v>10810</v>
      </c>
      <c r="AI1506" s="2">
        <v>0</v>
      </c>
      <c r="AJ1506" s="2">
        <v>0</v>
      </c>
      <c r="AK1506" s="2">
        <v>9790</v>
      </c>
      <c r="AL1506" s="2">
        <v>0</v>
      </c>
      <c r="AM1506" s="2">
        <v>0</v>
      </c>
      <c r="AN1506" s="2">
        <v>3922</v>
      </c>
      <c r="AO1506" s="2">
        <v>0</v>
      </c>
      <c r="AP1506" s="2">
        <v>0</v>
      </c>
      <c r="AQ1506" s="2">
        <v>40000</v>
      </c>
      <c r="AR1506" s="2">
        <v>15508</v>
      </c>
      <c r="AS1506" s="2">
        <v>38.770000000000003</v>
      </c>
      <c r="AT1506" s="3">
        <v>734298532</v>
      </c>
      <c r="AU1506" s="3">
        <v>703269201</v>
      </c>
      <c r="AV1506" s="2">
        <v>95.77</v>
      </c>
      <c r="AW1506" s="3">
        <v>578413905</v>
      </c>
      <c r="AX1506" s="3">
        <v>518363668</v>
      </c>
      <c r="AY1506" s="2">
        <v>89.62</v>
      </c>
      <c r="AZ1506" s="3">
        <v>600000000</v>
      </c>
      <c r="BA1506" s="3">
        <v>0</v>
      </c>
      <c r="BB1506" s="2">
        <v>0</v>
      </c>
      <c r="BC1506" s="3">
        <v>400000000</v>
      </c>
      <c r="BD1506" s="3">
        <v>0</v>
      </c>
      <c r="BE1506" s="2">
        <v>0</v>
      </c>
      <c r="BF1506" s="3">
        <v>200000000</v>
      </c>
      <c r="BG1506" s="3">
        <v>0</v>
      </c>
      <c r="BH1506" s="2">
        <v>0</v>
      </c>
      <c r="BI1506" s="3">
        <v>2512712437</v>
      </c>
      <c r="BJ1506" s="3">
        <v>1221632869</v>
      </c>
      <c r="BK1506" s="2">
        <v>48.62</v>
      </c>
      <c r="BL1506" t="s">
        <v>2687</v>
      </c>
      <c r="BM1506" s="4">
        <f t="shared" si="277"/>
        <v>734.29853200000002</v>
      </c>
      <c r="BN1506" s="4">
        <f t="shared" si="278"/>
        <v>703.26920099999995</v>
      </c>
      <c r="BO1506" s="4">
        <f t="shared" si="279"/>
        <v>578.413905</v>
      </c>
      <c r="BP1506" s="4">
        <f t="shared" si="280"/>
        <v>518.36366799999996</v>
      </c>
      <c r="BQ1506" s="4">
        <f t="shared" si="281"/>
        <v>600</v>
      </c>
      <c r="BR1506" s="4">
        <f t="shared" si="282"/>
        <v>0</v>
      </c>
      <c r="BS1506" s="4">
        <f t="shared" si="283"/>
        <v>400</v>
      </c>
      <c r="BT1506" s="4">
        <f t="shared" si="284"/>
        <v>0</v>
      </c>
      <c r="BU1506" s="4">
        <f t="shared" si="285"/>
        <v>200</v>
      </c>
      <c r="BV1506" s="4">
        <f t="shared" si="286"/>
        <v>0</v>
      </c>
      <c r="BW1506" s="4">
        <f t="shared" si="287"/>
        <v>2512.7124370000001</v>
      </c>
      <c r="BX1506" s="4">
        <f t="shared" si="288"/>
        <v>1221.632869</v>
      </c>
    </row>
    <row r="1507" spans="1:76" x14ac:dyDescent="0.25">
      <c r="A1507">
        <v>16</v>
      </c>
      <c r="B1507" t="s">
        <v>60</v>
      </c>
      <c r="C1507" t="s">
        <v>61</v>
      </c>
      <c r="D1507">
        <v>2021</v>
      </c>
      <c r="E1507" t="s">
        <v>62</v>
      </c>
      <c r="F1507" t="s">
        <v>63</v>
      </c>
      <c r="G1507">
        <v>2</v>
      </c>
      <c r="H1507" t="s">
        <v>64</v>
      </c>
      <c r="I1507" t="s">
        <v>3577</v>
      </c>
      <c r="J1507" t="s">
        <v>2664</v>
      </c>
      <c r="K1507" t="s">
        <v>2665</v>
      </c>
      <c r="L1507" t="s">
        <v>3607</v>
      </c>
      <c r="M1507" t="s">
        <v>1614</v>
      </c>
      <c r="N1507" t="s">
        <v>3613</v>
      </c>
      <c r="O1507" t="s">
        <v>259</v>
      </c>
      <c r="P1507" t="s">
        <v>3636</v>
      </c>
      <c r="Q1507" t="s">
        <v>785</v>
      </c>
      <c r="R1507" t="s">
        <v>3945</v>
      </c>
      <c r="S1507" t="s">
        <v>2683</v>
      </c>
      <c r="T1507">
        <v>16</v>
      </c>
      <c r="U1507">
        <v>3</v>
      </c>
      <c r="V1507" t="s">
        <v>2688</v>
      </c>
      <c r="W1507">
        <v>1</v>
      </c>
      <c r="X1507" t="s">
        <v>72</v>
      </c>
      <c r="Y1507">
        <v>1</v>
      </c>
      <c r="Z1507" t="s">
        <v>73</v>
      </c>
      <c r="AA1507">
        <v>1</v>
      </c>
      <c r="AB1507" s="2">
        <v>3718</v>
      </c>
      <c r="AC1507" s="2">
        <v>3718</v>
      </c>
      <c r="AD1507" s="2">
        <v>100</v>
      </c>
      <c r="AE1507" s="2">
        <v>6350</v>
      </c>
      <c r="AF1507" s="2">
        <v>6351</v>
      </c>
      <c r="AG1507" s="2">
        <v>100.02</v>
      </c>
      <c r="AH1507" s="2">
        <v>5440</v>
      </c>
      <c r="AI1507" s="2">
        <v>0</v>
      </c>
      <c r="AJ1507" s="2">
        <v>0</v>
      </c>
      <c r="AK1507" s="2">
        <v>4000</v>
      </c>
      <c r="AL1507" s="2">
        <v>0</v>
      </c>
      <c r="AM1507" s="2">
        <v>0</v>
      </c>
      <c r="AN1507" s="2">
        <v>492</v>
      </c>
      <c r="AO1507" s="2">
        <v>0</v>
      </c>
      <c r="AP1507" s="2">
        <v>0</v>
      </c>
      <c r="AQ1507" s="2">
        <v>20000</v>
      </c>
      <c r="AR1507" s="2">
        <v>10069</v>
      </c>
      <c r="AS1507" s="2">
        <v>50.35</v>
      </c>
      <c r="AT1507" s="3">
        <v>659853578</v>
      </c>
      <c r="AU1507" s="3">
        <v>612052834</v>
      </c>
      <c r="AV1507" s="2">
        <v>92.76</v>
      </c>
      <c r="AW1507" s="3">
        <v>1138625305</v>
      </c>
      <c r="AX1507" s="3">
        <v>1118135304</v>
      </c>
      <c r="AY1507" s="2">
        <v>98.2</v>
      </c>
      <c r="AZ1507" s="3">
        <v>600000000</v>
      </c>
      <c r="BA1507" s="3">
        <v>0</v>
      </c>
      <c r="BB1507" s="2">
        <v>0</v>
      </c>
      <c r="BC1507" s="3">
        <v>480000000</v>
      </c>
      <c r="BD1507" s="3">
        <v>0</v>
      </c>
      <c r="BE1507" s="2">
        <v>0</v>
      </c>
      <c r="BF1507" s="3">
        <v>200000000</v>
      </c>
      <c r="BG1507" s="3">
        <v>0</v>
      </c>
      <c r="BH1507" s="2">
        <v>0</v>
      </c>
      <c r="BI1507" s="3">
        <v>3078478883</v>
      </c>
      <c r="BJ1507" s="3">
        <v>1730188138</v>
      </c>
      <c r="BK1507" s="2">
        <v>56.2</v>
      </c>
      <c r="BL1507" t="s">
        <v>2689</v>
      </c>
      <c r="BM1507" s="4">
        <f t="shared" si="277"/>
        <v>659.85357799999997</v>
      </c>
      <c r="BN1507" s="4">
        <f t="shared" si="278"/>
        <v>612.05283399999996</v>
      </c>
      <c r="BO1507" s="4">
        <f t="shared" si="279"/>
        <v>1138.625305</v>
      </c>
      <c r="BP1507" s="4">
        <f t="shared" si="280"/>
        <v>1118.1353039999999</v>
      </c>
      <c r="BQ1507" s="4">
        <f t="shared" si="281"/>
        <v>600</v>
      </c>
      <c r="BR1507" s="4">
        <f t="shared" si="282"/>
        <v>0</v>
      </c>
      <c r="BS1507" s="4">
        <f t="shared" si="283"/>
        <v>480</v>
      </c>
      <c r="BT1507" s="4">
        <f t="shared" si="284"/>
        <v>0</v>
      </c>
      <c r="BU1507" s="4">
        <f t="shared" si="285"/>
        <v>200</v>
      </c>
      <c r="BV1507" s="4">
        <f t="shared" si="286"/>
        <v>0</v>
      </c>
      <c r="BW1507" s="4">
        <f t="shared" si="287"/>
        <v>3078.4788829999998</v>
      </c>
      <c r="BX1507" s="4">
        <f t="shared" si="288"/>
        <v>1730.188138</v>
      </c>
    </row>
    <row r="1508" spans="1:76" x14ac:dyDescent="0.25">
      <c r="A1508">
        <v>16</v>
      </c>
      <c r="B1508" t="s">
        <v>60</v>
      </c>
      <c r="C1508" t="s">
        <v>61</v>
      </c>
      <c r="D1508">
        <v>2021</v>
      </c>
      <c r="E1508" t="s">
        <v>62</v>
      </c>
      <c r="F1508" t="s">
        <v>63</v>
      </c>
      <c r="G1508">
        <v>2</v>
      </c>
      <c r="H1508" t="s">
        <v>64</v>
      </c>
      <c r="I1508" t="s">
        <v>3577</v>
      </c>
      <c r="J1508" t="s">
        <v>2664</v>
      </c>
      <c r="K1508" t="s">
        <v>2665</v>
      </c>
      <c r="L1508" t="s">
        <v>3607</v>
      </c>
      <c r="M1508" t="s">
        <v>1614</v>
      </c>
      <c r="N1508" t="s">
        <v>3613</v>
      </c>
      <c r="O1508" t="s">
        <v>259</v>
      </c>
      <c r="P1508" t="s">
        <v>3636</v>
      </c>
      <c r="Q1508" t="s">
        <v>785</v>
      </c>
      <c r="R1508" t="s">
        <v>3945</v>
      </c>
      <c r="S1508" t="s">
        <v>2683</v>
      </c>
      <c r="T1508">
        <v>16</v>
      </c>
      <c r="U1508">
        <v>4</v>
      </c>
      <c r="V1508" t="s">
        <v>2690</v>
      </c>
      <c r="W1508">
        <v>2</v>
      </c>
      <c r="X1508" t="s">
        <v>76</v>
      </c>
      <c r="Y1508">
        <v>1</v>
      </c>
      <c r="Z1508" t="s">
        <v>73</v>
      </c>
      <c r="AA1508">
        <v>1</v>
      </c>
      <c r="AB1508" s="2">
        <v>1</v>
      </c>
      <c r="AC1508" s="2">
        <v>1</v>
      </c>
      <c r="AD1508" s="2">
        <v>100</v>
      </c>
      <c r="AE1508" s="2">
        <v>1</v>
      </c>
      <c r="AF1508" s="2">
        <v>1</v>
      </c>
      <c r="AG1508" s="2">
        <v>100</v>
      </c>
      <c r="AH1508" s="2">
        <v>1</v>
      </c>
      <c r="AI1508" s="2">
        <v>0</v>
      </c>
      <c r="AJ1508" s="2">
        <v>0</v>
      </c>
      <c r="AK1508" s="2">
        <v>1</v>
      </c>
      <c r="AL1508" s="2">
        <v>0</v>
      </c>
      <c r="AM1508" s="2">
        <v>0</v>
      </c>
      <c r="AN1508" s="2">
        <v>0</v>
      </c>
      <c r="AO1508" s="2">
        <v>0</v>
      </c>
      <c r="AP1508" s="2">
        <v>0</v>
      </c>
      <c r="AQ1508" s="2" t="s">
        <v>77</v>
      </c>
      <c r="AR1508" s="2" t="s">
        <v>77</v>
      </c>
      <c r="AS1508" s="2" t="s">
        <v>77</v>
      </c>
      <c r="AT1508" s="3">
        <v>57816000</v>
      </c>
      <c r="AU1508" s="3">
        <v>57816000</v>
      </c>
      <c r="AV1508" s="2">
        <v>100</v>
      </c>
      <c r="AW1508" s="3">
        <v>15930000</v>
      </c>
      <c r="AX1508" s="3">
        <v>15930000</v>
      </c>
      <c r="AY1508" s="2">
        <v>100</v>
      </c>
      <c r="AZ1508" s="3">
        <v>30000000</v>
      </c>
      <c r="BA1508" s="3">
        <v>0</v>
      </c>
      <c r="BB1508" s="2">
        <v>0</v>
      </c>
      <c r="BC1508" s="3">
        <v>110000000</v>
      </c>
      <c r="BD1508" s="3">
        <v>0</v>
      </c>
      <c r="BE1508" s="2">
        <v>0</v>
      </c>
      <c r="BF1508" s="3">
        <v>0</v>
      </c>
      <c r="BG1508" s="3">
        <v>0</v>
      </c>
      <c r="BH1508" s="2">
        <v>0</v>
      </c>
      <c r="BI1508" s="3">
        <v>213746000</v>
      </c>
      <c r="BJ1508" s="3">
        <v>73746000</v>
      </c>
      <c r="BK1508" s="2">
        <v>34.5</v>
      </c>
      <c r="BL1508" t="s">
        <v>2691</v>
      </c>
      <c r="BM1508" s="4">
        <f t="shared" si="277"/>
        <v>57.816000000000003</v>
      </c>
      <c r="BN1508" s="4">
        <f t="shared" si="278"/>
        <v>57.816000000000003</v>
      </c>
      <c r="BO1508" s="4">
        <f t="shared" si="279"/>
        <v>15.93</v>
      </c>
      <c r="BP1508" s="4">
        <f t="shared" si="280"/>
        <v>15.93</v>
      </c>
      <c r="BQ1508" s="4">
        <f t="shared" si="281"/>
        <v>30</v>
      </c>
      <c r="BR1508" s="4">
        <f t="shared" si="282"/>
        <v>0</v>
      </c>
      <c r="BS1508" s="4">
        <f t="shared" si="283"/>
        <v>110</v>
      </c>
      <c r="BT1508" s="4">
        <f t="shared" si="284"/>
        <v>0</v>
      </c>
      <c r="BU1508" s="4">
        <f t="shared" si="285"/>
        <v>0</v>
      </c>
      <c r="BV1508" s="4">
        <f t="shared" si="286"/>
        <v>0</v>
      </c>
      <c r="BW1508" s="4">
        <f t="shared" si="287"/>
        <v>213.74600000000001</v>
      </c>
      <c r="BX1508" s="4">
        <f t="shared" si="288"/>
        <v>73.746000000000009</v>
      </c>
    </row>
    <row r="1509" spans="1:76" x14ac:dyDescent="0.25">
      <c r="A1509">
        <v>16</v>
      </c>
      <c r="B1509" t="s">
        <v>60</v>
      </c>
      <c r="C1509" t="s">
        <v>61</v>
      </c>
      <c r="D1509">
        <v>2021</v>
      </c>
      <c r="E1509" t="s">
        <v>62</v>
      </c>
      <c r="F1509" t="s">
        <v>63</v>
      </c>
      <c r="G1509">
        <v>2</v>
      </c>
      <c r="H1509" t="s">
        <v>64</v>
      </c>
      <c r="I1509" t="s">
        <v>3577</v>
      </c>
      <c r="J1509" t="s">
        <v>2664</v>
      </c>
      <c r="K1509" t="s">
        <v>2665</v>
      </c>
      <c r="L1509" t="s">
        <v>3607</v>
      </c>
      <c r="M1509" t="s">
        <v>1614</v>
      </c>
      <c r="N1509" t="s">
        <v>3613</v>
      </c>
      <c r="O1509" t="s">
        <v>259</v>
      </c>
      <c r="P1509" t="s">
        <v>3636</v>
      </c>
      <c r="Q1509" t="s">
        <v>785</v>
      </c>
      <c r="R1509" t="s">
        <v>3945</v>
      </c>
      <c r="S1509" t="s">
        <v>2683</v>
      </c>
      <c r="T1509">
        <v>16</v>
      </c>
      <c r="U1509">
        <v>5</v>
      </c>
      <c r="V1509" t="s">
        <v>2692</v>
      </c>
      <c r="W1509">
        <v>1</v>
      </c>
      <c r="X1509" t="s">
        <v>72</v>
      </c>
      <c r="Y1509">
        <v>1</v>
      </c>
      <c r="Z1509" t="s">
        <v>73</v>
      </c>
      <c r="AA1509">
        <v>1</v>
      </c>
      <c r="AB1509" s="2">
        <v>2</v>
      </c>
      <c r="AC1509" s="2">
        <v>2</v>
      </c>
      <c r="AD1509" s="2">
        <v>100</v>
      </c>
      <c r="AE1509" s="2">
        <v>8</v>
      </c>
      <c r="AF1509" s="2">
        <v>8</v>
      </c>
      <c r="AG1509" s="2">
        <v>100</v>
      </c>
      <c r="AH1509" s="2">
        <v>14</v>
      </c>
      <c r="AI1509" s="2">
        <v>0</v>
      </c>
      <c r="AJ1509" s="2">
        <v>0</v>
      </c>
      <c r="AK1509" s="2">
        <v>14</v>
      </c>
      <c r="AL1509" s="2">
        <v>0</v>
      </c>
      <c r="AM1509" s="2">
        <v>0</v>
      </c>
      <c r="AN1509" s="2">
        <v>2</v>
      </c>
      <c r="AO1509" s="2">
        <v>0</v>
      </c>
      <c r="AP1509" s="2">
        <v>0</v>
      </c>
      <c r="AQ1509" s="2">
        <v>40</v>
      </c>
      <c r="AR1509" s="2">
        <v>10</v>
      </c>
      <c r="AS1509" s="2">
        <v>25</v>
      </c>
      <c r="AT1509" s="3">
        <v>98452466</v>
      </c>
      <c r="AU1509" s="3">
        <v>98452466</v>
      </c>
      <c r="AV1509" s="2">
        <v>100</v>
      </c>
      <c r="AW1509" s="3">
        <v>172678333</v>
      </c>
      <c r="AX1509" s="3">
        <v>172678333</v>
      </c>
      <c r="AY1509" s="2">
        <v>100</v>
      </c>
      <c r="AZ1509" s="3">
        <v>300000000</v>
      </c>
      <c r="BA1509" s="3">
        <v>0</v>
      </c>
      <c r="BB1509" s="2">
        <v>0</v>
      </c>
      <c r="BC1509" s="3">
        <v>400000000</v>
      </c>
      <c r="BD1509" s="3">
        <v>0</v>
      </c>
      <c r="BE1509" s="2">
        <v>0</v>
      </c>
      <c r="BF1509" s="3">
        <v>150000000</v>
      </c>
      <c r="BG1509" s="3">
        <v>0</v>
      </c>
      <c r="BH1509" s="2">
        <v>0</v>
      </c>
      <c r="BI1509" s="3">
        <v>1121130799</v>
      </c>
      <c r="BJ1509" s="3">
        <v>271130799</v>
      </c>
      <c r="BK1509" s="2">
        <v>24.18</v>
      </c>
      <c r="BL1509" t="s">
        <v>2693</v>
      </c>
      <c r="BM1509" s="4">
        <f t="shared" si="277"/>
        <v>98.452466000000001</v>
      </c>
      <c r="BN1509" s="4">
        <f t="shared" si="278"/>
        <v>98.452466000000001</v>
      </c>
      <c r="BO1509" s="4">
        <f t="shared" si="279"/>
        <v>172.67833300000001</v>
      </c>
      <c r="BP1509" s="4">
        <f t="shared" si="280"/>
        <v>172.67833300000001</v>
      </c>
      <c r="BQ1509" s="4">
        <f t="shared" si="281"/>
        <v>300</v>
      </c>
      <c r="BR1509" s="4">
        <f t="shared" si="282"/>
        <v>0</v>
      </c>
      <c r="BS1509" s="4">
        <f t="shared" si="283"/>
        <v>400</v>
      </c>
      <c r="BT1509" s="4">
        <f t="shared" si="284"/>
        <v>0</v>
      </c>
      <c r="BU1509" s="4">
        <f t="shared" si="285"/>
        <v>150</v>
      </c>
      <c r="BV1509" s="4">
        <f t="shared" si="286"/>
        <v>0</v>
      </c>
      <c r="BW1509" s="4">
        <f t="shared" si="287"/>
        <v>1121.130799</v>
      </c>
      <c r="BX1509" s="4">
        <f t="shared" si="288"/>
        <v>271.13079900000002</v>
      </c>
    </row>
    <row r="1510" spans="1:76" x14ac:dyDescent="0.25">
      <c r="A1510">
        <v>16</v>
      </c>
      <c r="B1510" t="s">
        <v>60</v>
      </c>
      <c r="C1510" t="s">
        <v>61</v>
      </c>
      <c r="D1510">
        <v>2021</v>
      </c>
      <c r="E1510" t="s">
        <v>62</v>
      </c>
      <c r="F1510" t="s">
        <v>63</v>
      </c>
      <c r="G1510">
        <v>2</v>
      </c>
      <c r="H1510" t="s">
        <v>64</v>
      </c>
      <c r="I1510" t="s">
        <v>3577</v>
      </c>
      <c r="J1510" t="s">
        <v>2664</v>
      </c>
      <c r="K1510" t="s">
        <v>2665</v>
      </c>
      <c r="L1510" t="s">
        <v>3607</v>
      </c>
      <c r="M1510" t="s">
        <v>1614</v>
      </c>
      <c r="N1510" t="s">
        <v>3613</v>
      </c>
      <c r="O1510" t="s">
        <v>259</v>
      </c>
      <c r="P1510" t="s">
        <v>3636</v>
      </c>
      <c r="Q1510" t="s">
        <v>785</v>
      </c>
      <c r="R1510" t="s">
        <v>3945</v>
      </c>
      <c r="S1510" t="s">
        <v>2683</v>
      </c>
      <c r="T1510">
        <v>16</v>
      </c>
      <c r="U1510">
        <v>6</v>
      </c>
      <c r="V1510" t="s">
        <v>2694</v>
      </c>
      <c r="W1510">
        <v>3</v>
      </c>
      <c r="X1510" t="s">
        <v>138</v>
      </c>
      <c r="Y1510">
        <v>1</v>
      </c>
      <c r="Z1510" t="s">
        <v>73</v>
      </c>
      <c r="AA1510">
        <v>1</v>
      </c>
      <c r="AB1510" s="2">
        <v>0.1</v>
      </c>
      <c r="AC1510" s="2">
        <v>0.1</v>
      </c>
      <c r="AD1510" s="2">
        <v>100</v>
      </c>
      <c r="AE1510" s="2">
        <v>0.4</v>
      </c>
      <c r="AF1510" s="2">
        <v>0.4</v>
      </c>
      <c r="AG1510" s="2">
        <v>100</v>
      </c>
      <c r="AH1510" s="2">
        <v>0.7</v>
      </c>
      <c r="AI1510" s="2">
        <v>0</v>
      </c>
      <c r="AJ1510" s="2">
        <v>0</v>
      </c>
      <c r="AK1510" s="2">
        <v>1</v>
      </c>
      <c r="AL1510" s="2">
        <v>0</v>
      </c>
      <c r="AM1510" s="2">
        <v>0</v>
      </c>
      <c r="AN1510" s="2">
        <v>0</v>
      </c>
      <c r="AO1510" s="2">
        <v>0</v>
      </c>
      <c r="AP1510" s="2">
        <v>0</v>
      </c>
      <c r="AQ1510" s="2" t="s">
        <v>77</v>
      </c>
      <c r="AR1510" s="2" t="s">
        <v>77</v>
      </c>
      <c r="AS1510" s="2" t="s">
        <v>77</v>
      </c>
      <c r="AT1510" s="3">
        <v>150000000</v>
      </c>
      <c r="AU1510" s="3">
        <v>150000000</v>
      </c>
      <c r="AV1510" s="2">
        <v>100</v>
      </c>
      <c r="AW1510" s="3">
        <v>23895000</v>
      </c>
      <c r="AX1510" s="3">
        <v>21240000</v>
      </c>
      <c r="AY1510" s="2">
        <v>88.87</v>
      </c>
      <c r="AZ1510" s="3">
        <v>100000000</v>
      </c>
      <c r="BA1510" s="3">
        <v>0</v>
      </c>
      <c r="BB1510" s="2">
        <v>0</v>
      </c>
      <c r="BC1510" s="3">
        <v>100000000</v>
      </c>
      <c r="BD1510" s="3">
        <v>0</v>
      </c>
      <c r="BE1510" s="2">
        <v>0</v>
      </c>
      <c r="BF1510" s="3">
        <v>0</v>
      </c>
      <c r="BG1510" s="3">
        <v>0</v>
      </c>
      <c r="BH1510" s="2">
        <v>0</v>
      </c>
      <c r="BI1510" s="3">
        <v>373895000</v>
      </c>
      <c r="BJ1510" s="3">
        <v>171240000</v>
      </c>
      <c r="BK1510" s="2">
        <v>45.8</v>
      </c>
      <c r="BL1510" t="s">
        <v>2695</v>
      </c>
      <c r="BM1510" s="4">
        <f t="shared" si="277"/>
        <v>150</v>
      </c>
      <c r="BN1510" s="4">
        <f t="shared" si="278"/>
        <v>150</v>
      </c>
      <c r="BO1510" s="4">
        <f t="shared" si="279"/>
        <v>23.895</v>
      </c>
      <c r="BP1510" s="4">
        <f t="shared" si="280"/>
        <v>21.24</v>
      </c>
      <c r="BQ1510" s="4">
        <f t="shared" si="281"/>
        <v>100</v>
      </c>
      <c r="BR1510" s="4">
        <f t="shared" si="282"/>
        <v>0</v>
      </c>
      <c r="BS1510" s="4">
        <f t="shared" si="283"/>
        <v>100</v>
      </c>
      <c r="BT1510" s="4">
        <f t="shared" si="284"/>
        <v>0</v>
      </c>
      <c r="BU1510" s="4">
        <f t="shared" si="285"/>
        <v>0</v>
      </c>
      <c r="BV1510" s="4">
        <f t="shared" si="286"/>
        <v>0</v>
      </c>
      <c r="BW1510" s="4">
        <f t="shared" si="287"/>
        <v>373.89499999999998</v>
      </c>
      <c r="BX1510" s="4">
        <f t="shared" si="288"/>
        <v>171.24</v>
      </c>
    </row>
    <row r="1511" spans="1:76" x14ac:dyDescent="0.25">
      <c r="A1511">
        <v>16</v>
      </c>
      <c r="B1511" t="s">
        <v>60</v>
      </c>
      <c r="C1511" t="s">
        <v>61</v>
      </c>
      <c r="D1511">
        <v>2021</v>
      </c>
      <c r="E1511" t="s">
        <v>62</v>
      </c>
      <c r="F1511" t="s">
        <v>63</v>
      </c>
      <c r="G1511">
        <v>2</v>
      </c>
      <c r="H1511" t="s">
        <v>64</v>
      </c>
      <c r="I1511" t="s">
        <v>3577</v>
      </c>
      <c r="J1511" t="s">
        <v>2664</v>
      </c>
      <c r="K1511" t="s">
        <v>2665</v>
      </c>
      <c r="L1511" t="s">
        <v>3607</v>
      </c>
      <c r="M1511" t="s">
        <v>1614</v>
      </c>
      <c r="N1511" t="s">
        <v>3613</v>
      </c>
      <c r="O1511" t="s">
        <v>259</v>
      </c>
      <c r="P1511" t="s">
        <v>3636</v>
      </c>
      <c r="Q1511" t="s">
        <v>785</v>
      </c>
      <c r="R1511" t="s">
        <v>3945</v>
      </c>
      <c r="S1511" t="s">
        <v>2683</v>
      </c>
      <c r="T1511">
        <v>16</v>
      </c>
      <c r="U1511">
        <v>7</v>
      </c>
      <c r="V1511" t="s">
        <v>2696</v>
      </c>
      <c r="W1511">
        <v>1</v>
      </c>
      <c r="X1511" t="s">
        <v>72</v>
      </c>
      <c r="Y1511">
        <v>1</v>
      </c>
      <c r="Z1511" t="s">
        <v>73</v>
      </c>
      <c r="AA1511">
        <v>1</v>
      </c>
      <c r="AB1511" s="2">
        <v>0.05</v>
      </c>
      <c r="AC1511" s="2">
        <v>0.05</v>
      </c>
      <c r="AD1511" s="2">
        <v>100</v>
      </c>
      <c r="AE1511" s="2">
        <v>0.35</v>
      </c>
      <c r="AF1511" s="2">
        <v>0.35</v>
      </c>
      <c r="AG1511" s="2">
        <v>100</v>
      </c>
      <c r="AH1511" s="2">
        <v>0.3</v>
      </c>
      <c r="AI1511" s="2">
        <v>0</v>
      </c>
      <c r="AJ1511" s="2">
        <v>0</v>
      </c>
      <c r="AK1511" s="2">
        <v>0.25</v>
      </c>
      <c r="AL1511" s="2">
        <v>0</v>
      </c>
      <c r="AM1511" s="2">
        <v>0</v>
      </c>
      <c r="AN1511" s="2">
        <v>0.05</v>
      </c>
      <c r="AO1511" s="2">
        <v>0</v>
      </c>
      <c r="AP1511" s="2">
        <v>0</v>
      </c>
      <c r="AQ1511" s="2">
        <v>1</v>
      </c>
      <c r="AR1511" s="2">
        <v>0.4</v>
      </c>
      <c r="AS1511" s="2">
        <v>40</v>
      </c>
      <c r="AT1511" s="3">
        <v>16796000</v>
      </c>
      <c r="AU1511" s="3">
        <v>16796000</v>
      </c>
      <c r="AV1511" s="2">
        <v>100</v>
      </c>
      <c r="AW1511" s="3">
        <v>15930000</v>
      </c>
      <c r="AX1511" s="3">
        <v>15930000</v>
      </c>
      <c r="AY1511" s="2">
        <v>100</v>
      </c>
      <c r="AZ1511" s="3">
        <v>60000000</v>
      </c>
      <c r="BA1511" s="3">
        <v>0</v>
      </c>
      <c r="BB1511" s="2">
        <v>0</v>
      </c>
      <c r="BC1511" s="3">
        <v>135000000</v>
      </c>
      <c r="BD1511" s="3">
        <v>0</v>
      </c>
      <c r="BE1511" s="2">
        <v>0</v>
      </c>
      <c r="BF1511" s="3">
        <v>50000000</v>
      </c>
      <c r="BG1511" s="3">
        <v>0</v>
      </c>
      <c r="BH1511" s="2">
        <v>0</v>
      </c>
      <c r="BI1511" s="3">
        <v>277726000</v>
      </c>
      <c r="BJ1511" s="3">
        <v>32726000</v>
      </c>
      <c r="BK1511" s="2">
        <v>11.78</v>
      </c>
      <c r="BL1511" t="s">
        <v>2697</v>
      </c>
      <c r="BM1511" s="4">
        <f t="shared" si="277"/>
        <v>16.795999999999999</v>
      </c>
      <c r="BN1511" s="4">
        <f t="shared" si="278"/>
        <v>16.795999999999999</v>
      </c>
      <c r="BO1511" s="4">
        <f t="shared" si="279"/>
        <v>15.93</v>
      </c>
      <c r="BP1511" s="4">
        <f t="shared" si="280"/>
        <v>15.93</v>
      </c>
      <c r="BQ1511" s="4">
        <f t="shared" si="281"/>
        <v>60</v>
      </c>
      <c r="BR1511" s="4">
        <f t="shared" si="282"/>
        <v>0</v>
      </c>
      <c r="BS1511" s="4">
        <f t="shared" si="283"/>
        <v>135</v>
      </c>
      <c r="BT1511" s="4">
        <f t="shared" si="284"/>
        <v>0</v>
      </c>
      <c r="BU1511" s="4">
        <f t="shared" si="285"/>
        <v>50</v>
      </c>
      <c r="BV1511" s="4">
        <f t="shared" si="286"/>
        <v>0</v>
      </c>
      <c r="BW1511" s="4">
        <f t="shared" si="287"/>
        <v>277.726</v>
      </c>
      <c r="BX1511" s="4">
        <f t="shared" si="288"/>
        <v>32.725999999999999</v>
      </c>
    </row>
    <row r="1512" spans="1:76" x14ac:dyDescent="0.25">
      <c r="A1512">
        <v>16</v>
      </c>
      <c r="B1512" t="s">
        <v>60</v>
      </c>
      <c r="C1512" t="s">
        <v>61</v>
      </c>
      <c r="D1512">
        <v>2021</v>
      </c>
      <c r="E1512" t="s">
        <v>62</v>
      </c>
      <c r="F1512" t="s">
        <v>63</v>
      </c>
      <c r="G1512">
        <v>2</v>
      </c>
      <c r="H1512" t="s">
        <v>64</v>
      </c>
      <c r="I1512" t="s">
        <v>3577</v>
      </c>
      <c r="J1512" t="s">
        <v>2664</v>
      </c>
      <c r="K1512" t="s">
        <v>2665</v>
      </c>
      <c r="L1512" t="s">
        <v>3607</v>
      </c>
      <c r="M1512" t="s">
        <v>1614</v>
      </c>
      <c r="N1512" t="s">
        <v>3613</v>
      </c>
      <c r="O1512" t="s">
        <v>259</v>
      </c>
      <c r="P1512" t="s">
        <v>3636</v>
      </c>
      <c r="Q1512" t="s">
        <v>785</v>
      </c>
      <c r="R1512" t="s">
        <v>3945</v>
      </c>
      <c r="S1512" t="s">
        <v>2683</v>
      </c>
      <c r="T1512">
        <v>16</v>
      </c>
      <c r="U1512">
        <v>8</v>
      </c>
      <c r="V1512" t="s">
        <v>2698</v>
      </c>
      <c r="W1512">
        <v>1</v>
      </c>
      <c r="X1512" t="s">
        <v>72</v>
      </c>
      <c r="Y1512">
        <v>1</v>
      </c>
      <c r="Z1512" t="s">
        <v>73</v>
      </c>
      <c r="AA1512">
        <v>1</v>
      </c>
      <c r="AB1512" s="2">
        <v>0.1</v>
      </c>
      <c r="AC1512" s="2">
        <v>0.1</v>
      </c>
      <c r="AD1512" s="2">
        <v>100</v>
      </c>
      <c r="AE1512" s="2">
        <v>1</v>
      </c>
      <c r="AF1512" s="2">
        <v>1</v>
      </c>
      <c r="AG1512" s="2">
        <v>100</v>
      </c>
      <c r="AH1512" s="2">
        <v>1</v>
      </c>
      <c r="AI1512" s="2">
        <v>0</v>
      </c>
      <c r="AJ1512" s="2">
        <v>0</v>
      </c>
      <c r="AK1512" s="2">
        <v>1</v>
      </c>
      <c r="AL1512" s="2">
        <v>0</v>
      </c>
      <c r="AM1512" s="2">
        <v>0</v>
      </c>
      <c r="AN1512" s="2">
        <v>0.9</v>
      </c>
      <c r="AO1512" s="2">
        <v>0</v>
      </c>
      <c r="AP1512" s="2">
        <v>0</v>
      </c>
      <c r="AQ1512" s="2">
        <v>4</v>
      </c>
      <c r="AR1512" s="2">
        <v>1.1000000000000001</v>
      </c>
      <c r="AS1512" s="2">
        <v>27.5</v>
      </c>
      <c r="AT1512" s="3">
        <v>42736867</v>
      </c>
      <c r="AU1512" s="3">
        <v>42736867</v>
      </c>
      <c r="AV1512" s="2">
        <v>100</v>
      </c>
      <c r="AW1512" s="3">
        <v>13629000</v>
      </c>
      <c r="AX1512" s="3">
        <v>13629000</v>
      </c>
      <c r="AY1512" s="2">
        <v>100</v>
      </c>
      <c r="AZ1512" s="3">
        <v>60000000</v>
      </c>
      <c r="BA1512" s="3">
        <v>0</v>
      </c>
      <c r="BB1512" s="2">
        <v>0</v>
      </c>
      <c r="BC1512" s="3">
        <v>110000000</v>
      </c>
      <c r="BD1512" s="3">
        <v>0</v>
      </c>
      <c r="BE1512" s="2">
        <v>0</v>
      </c>
      <c r="BF1512" s="3">
        <v>100000000</v>
      </c>
      <c r="BG1512" s="3">
        <v>0</v>
      </c>
      <c r="BH1512" s="2">
        <v>0</v>
      </c>
      <c r="BI1512" s="3">
        <v>326365867</v>
      </c>
      <c r="BJ1512" s="3">
        <v>56365867</v>
      </c>
      <c r="BK1512" s="2">
        <v>17.27</v>
      </c>
      <c r="BL1512" t="s">
        <v>2699</v>
      </c>
      <c r="BM1512" s="4">
        <f t="shared" si="277"/>
        <v>42.736866999999997</v>
      </c>
      <c r="BN1512" s="4">
        <f t="shared" si="278"/>
        <v>42.736866999999997</v>
      </c>
      <c r="BO1512" s="4">
        <f t="shared" si="279"/>
        <v>13.629</v>
      </c>
      <c r="BP1512" s="4">
        <f t="shared" si="280"/>
        <v>13.629</v>
      </c>
      <c r="BQ1512" s="4">
        <f t="shared" si="281"/>
        <v>60</v>
      </c>
      <c r="BR1512" s="4">
        <f t="shared" si="282"/>
        <v>0</v>
      </c>
      <c r="BS1512" s="4">
        <f t="shared" si="283"/>
        <v>110</v>
      </c>
      <c r="BT1512" s="4">
        <f t="shared" si="284"/>
        <v>0</v>
      </c>
      <c r="BU1512" s="4">
        <f t="shared" si="285"/>
        <v>100</v>
      </c>
      <c r="BV1512" s="4">
        <f t="shared" si="286"/>
        <v>0</v>
      </c>
      <c r="BW1512" s="4">
        <f t="shared" si="287"/>
        <v>326.36586699999998</v>
      </c>
      <c r="BX1512" s="4">
        <f t="shared" si="288"/>
        <v>56.365866999999994</v>
      </c>
    </row>
    <row r="1513" spans="1:76" x14ac:dyDescent="0.25">
      <c r="A1513">
        <v>16</v>
      </c>
      <c r="B1513" t="s">
        <v>60</v>
      </c>
      <c r="C1513" t="s">
        <v>61</v>
      </c>
      <c r="D1513">
        <v>2021</v>
      </c>
      <c r="E1513" t="s">
        <v>62</v>
      </c>
      <c r="F1513" t="s">
        <v>63</v>
      </c>
      <c r="G1513">
        <v>2</v>
      </c>
      <c r="H1513" t="s">
        <v>64</v>
      </c>
      <c r="I1513" t="s">
        <v>3577</v>
      </c>
      <c r="J1513" t="s">
        <v>2664</v>
      </c>
      <c r="K1513" t="s">
        <v>2665</v>
      </c>
      <c r="L1513" t="s">
        <v>3607</v>
      </c>
      <c r="M1513" t="s">
        <v>1614</v>
      </c>
      <c r="N1513" t="s">
        <v>3613</v>
      </c>
      <c r="O1513" t="s">
        <v>259</v>
      </c>
      <c r="P1513" t="s">
        <v>3636</v>
      </c>
      <c r="Q1513" t="s">
        <v>785</v>
      </c>
      <c r="R1513" t="s">
        <v>3945</v>
      </c>
      <c r="S1513" t="s">
        <v>2683</v>
      </c>
      <c r="T1513">
        <v>16</v>
      </c>
      <c r="U1513">
        <v>9</v>
      </c>
      <c r="V1513" t="s">
        <v>2700</v>
      </c>
      <c r="W1513">
        <v>3</v>
      </c>
      <c r="X1513" t="s">
        <v>138</v>
      </c>
      <c r="Y1513">
        <v>1</v>
      </c>
      <c r="Z1513" t="s">
        <v>73</v>
      </c>
      <c r="AA1513">
        <v>1</v>
      </c>
      <c r="AB1513" s="2">
        <v>1.9</v>
      </c>
      <c r="AC1513" s="2">
        <v>1.9</v>
      </c>
      <c r="AD1513" s="2">
        <v>100</v>
      </c>
      <c r="AE1513" s="2">
        <v>5.7</v>
      </c>
      <c r="AF1513" s="2">
        <v>5.7</v>
      </c>
      <c r="AG1513" s="2">
        <v>100</v>
      </c>
      <c r="AH1513" s="2">
        <v>13.3</v>
      </c>
      <c r="AI1513" s="2">
        <v>0</v>
      </c>
      <c r="AJ1513" s="2">
        <v>0</v>
      </c>
      <c r="AK1513" s="2">
        <v>17</v>
      </c>
      <c r="AL1513" s="2">
        <v>0</v>
      </c>
      <c r="AM1513" s="2">
        <v>0</v>
      </c>
      <c r="AN1513" s="2">
        <v>19</v>
      </c>
      <c r="AO1513" s="2">
        <v>0</v>
      </c>
      <c r="AP1513" s="2">
        <v>0</v>
      </c>
      <c r="AQ1513" s="2" t="s">
        <v>77</v>
      </c>
      <c r="AR1513" s="2" t="s">
        <v>77</v>
      </c>
      <c r="AS1513" s="2" t="s">
        <v>77</v>
      </c>
      <c r="AT1513" s="3">
        <v>470401767</v>
      </c>
      <c r="AU1513" s="3">
        <v>470401767</v>
      </c>
      <c r="AV1513" s="2">
        <v>100</v>
      </c>
      <c r="AW1513" s="3">
        <v>370679333</v>
      </c>
      <c r="AX1513" s="3">
        <v>360217333</v>
      </c>
      <c r="AY1513" s="2">
        <v>97.18</v>
      </c>
      <c r="AZ1513" s="3">
        <v>160000000</v>
      </c>
      <c r="BA1513" s="3">
        <v>0</v>
      </c>
      <c r="BB1513" s="2">
        <v>0</v>
      </c>
      <c r="BC1513" s="3">
        <v>285000000</v>
      </c>
      <c r="BD1513" s="3">
        <v>0</v>
      </c>
      <c r="BE1513" s="2">
        <v>0</v>
      </c>
      <c r="BF1513" s="3">
        <v>100000000</v>
      </c>
      <c r="BG1513" s="3">
        <v>0</v>
      </c>
      <c r="BH1513" s="2">
        <v>0</v>
      </c>
      <c r="BI1513" s="3">
        <v>1386081100</v>
      </c>
      <c r="BJ1513" s="3">
        <v>830619100</v>
      </c>
      <c r="BK1513" s="2">
        <v>59.93</v>
      </c>
      <c r="BL1513" t="s">
        <v>2701</v>
      </c>
      <c r="BM1513" s="4">
        <f t="shared" si="277"/>
        <v>470.40176700000001</v>
      </c>
      <c r="BN1513" s="4">
        <f t="shared" si="278"/>
        <v>470.40176700000001</v>
      </c>
      <c r="BO1513" s="4">
        <f t="shared" si="279"/>
        <v>370.67933299999999</v>
      </c>
      <c r="BP1513" s="4">
        <f t="shared" si="280"/>
        <v>360.217333</v>
      </c>
      <c r="BQ1513" s="4">
        <f t="shared" si="281"/>
        <v>160</v>
      </c>
      <c r="BR1513" s="4">
        <f t="shared" si="282"/>
        <v>0</v>
      </c>
      <c r="BS1513" s="4">
        <f t="shared" si="283"/>
        <v>285</v>
      </c>
      <c r="BT1513" s="4">
        <f t="shared" si="284"/>
        <v>0</v>
      </c>
      <c r="BU1513" s="4">
        <f t="shared" si="285"/>
        <v>100</v>
      </c>
      <c r="BV1513" s="4">
        <f t="shared" si="286"/>
        <v>0</v>
      </c>
      <c r="BW1513" s="4">
        <f t="shared" si="287"/>
        <v>1386.0810999999999</v>
      </c>
      <c r="BX1513" s="4">
        <f t="shared" si="288"/>
        <v>830.6191</v>
      </c>
    </row>
    <row r="1514" spans="1:76" x14ac:dyDescent="0.25">
      <c r="A1514">
        <v>16</v>
      </c>
      <c r="B1514" t="s">
        <v>60</v>
      </c>
      <c r="C1514" t="s">
        <v>61</v>
      </c>
      <c r="D1514">
        <v>2021</v>
      </c>
      <c r="E1514" t="s">
        <v>62</v>
      </c>
      <c r="F1514" t="s">
        <v>63</v>
      </c>
      <c r="G1514">
        <v>2</v>
      </c>
      <c r="H1514" t="s">
        <v>64</v>
      </c>
      <c r="I1514" t="s">
        <v>3577</v>
      </c>
      <c r="J1514" t="s">
        <v>2664</v>
      </c>
      <c r="K1514" t="s">
        <v>2665</v>
      </c>
      <c r="L1514" t="s">
        <v>3607</v>
      </c>
      <c r="M1514" t="s">
        <v>1614</v>
      </c>
      <c r="N1514" t="s">
        <v>3613</v>
      </c>
      <c r="O1514" t="s">
        <v>259</v>
      </c>
      <c r="P1514" t="s">
        <v>3636</v>
      </c>
      <c r="Q1514" t="s">
        <v>785</v>
      </c>
      <c r="R1514" t="s">
        <v>3945</v>
      </c>
      <c r="S1514" t="s">
        <v>2683</v>
      </c>
      <c r="T1514">
        <v>16</v>
      </c>
      <c r="U1514">
        <v>11</v>
      </c>
      <c r="V1514" t="s">
        <v>2702</v>
      </c>
      <c r="W1514">
        <v>2</v>
      </c>
      <c r="X1514" t="s">
        <v>76</v>
      </c>
      <c r="Y1514">
        <v>1</v>
      </c>
      <c r="Z1514" t="s">
        <v>73</v>
      </c>
      <c r="AA1514">
        <v>1</v>
      </c>
      <c r="AB1514" s="2">
        <v>1</v>
      </c>
      <c r="AC1514" s="2">
        <v>0.1</v>
      </c>
      <c r="AD1514" s="2">
        <v>10</v>
      </c>
      <c r="AE1514" s="2">
        <v>1</v>
      </c>
      <c r="AF1514" s="2">
        <v>1</v>
      </c>
      <c r="AG1514" s="2">
        <v>100</v>
      </c>
      <c r="AH1514" s="2">
        <v>1</v>
      </c>
      <c r="AI1514" s="2">
        <v>0</v>
      </c>
      <c r="AJ1514" s="2">
        <v>0</v>
      </c>
      <c r="AK1514" s="2">
        <v>1</v>
      </c>
      <c r="AL1514" s="2">
        <v>0</v>
      </c>
      <c r="AM1514" s="2">
        <v>0</v>
      </c>
      <c r="AN1514" s="2">
        <v>1</v>
      </c>
      <c r="AO1514" s="2">
        <v>0</v>
      </c>
      <c r="AP1514" s="2">
        <v>0</v>
      </c>
      <c r="AQ1514" s="2" t="s">
        <v>77</v>
      </c>
      <c r="AR1514" s="2" t="s">
        <v>77</v>
      </c>
      <c r="AS1514" s="2" t="s">
        <v>77</v>
      </c>
      <c r="AT1514" s="3">
        <v>113632000</v>
      </c>
      <c r="AU1514" s="3">
        <v>113632000</v>
      </c>
      <c r="AV1514" s="2">
        <v>100</v>
      </c>
      <c r="AW1514" s="3">
        <v>33401000</v>
      </c>
      <c r="AX1514" s="3">
        <v>33401000</v>
      </c>
      <c r="AY1514" s="2">
        <v>100</v>
      </c>
      <c r="AZ1514" s="3">
        <v>180000000</v>
      </c>
      <c r="BA1514" s="3">
        <v>0</v>
      </c>
      <c r="BB1514" s="2">
        <v>0</v>
      </c>
      <c r="BC1514" s="3">
        <v>310000000</v>
      </c>
      <c r="BD1514" s="3">
        <v>0</v>
      </c>
      <c r="BE1514" s="2">
        <v>0</v>
      </c>
      <c r="BF1514" s="3">
        <v>50000000</v>
      </c>
      <c r="BG1514" s="3">
        <v>0</v>
      </c>
      <c r="BH1514" s="2">
        <v>0</v>
      </c>
      <c r="BI1514" s="3">
        <v>687033000</v>
      </c>
      <c r="BJ1514" s="3">
        <v>147033000</v>
      </c>
      <c r="BK1514" s="2">
        <v>21.4</v>
      </c>
      <c r="BL1514" t="s">
        <v>2703</v>
      </c>
      <c r="BM1514" s="4">
        <f t="shared" si="277"/>
        <v>113.63200000000001</v>
      </c>
      <c r="BN1514" s="4">
        <f t="shared" si="278"/>
        <v>113.63200000000001</v>
      </c>
      <c r="BO1514" s="4">
        <f t="shared" si="279"/>
        <v>33.401000000000003</v>
      </c>
      <c r="BP1514" s="4">
        <f t="shared" si="280"/>
        <v>33.401000000000003</v>
      </c>
      <c r="BQ1514" s="4">
        <f t="shared" si="281"/>
        <v>180</v>
      </c>
      <c r="BR1514" s="4">
        <f t="shared" si="282"/>
        <v>0</v>
      </c>
      <c r="BS1514" s="4">
        <f t="shared" si="283"/>
        <v>310</v>
      </c>
      <c r="BT1514" s="4">
        <f t="shared" si="284"/>
        <v>0</v>
      </c>
      <c r="BU1514" s="4">
        <f t="shared" si="285"/>
        <v>50</v>
      </c>
      <c r="BV1514" s="4">
        <f t="shared" si="286"/>
        <v>0</v>
      </c>
      <c r="BW1514" s="4">
        <f t="shared" si="287"/>
        <v>687.03300000000002</v>
      </c>
      <c r="BX1514" s="4">
        <f t="shared" si="288"/>
        <v>147.03300000000002</v>
      </c>
    </row>
    <row r="1515" spans="1:76" x14ac:dyDescent="0.25">
      <c r="A1515">
        <v>16</v>
      </c>
      <c r="B1515" t="s">
        <v>60</v>
      </c>
      <c r="C1515" t="s">
        <v>61</v>
      </c>
      <c r="D1515">
        <v>2021</v>
      </c>
      <c r="E1515" t="s">
        <v>62</v>
      </c>
      <c r="F1515" t="s">
        <v>63</v>
      </c>
      <c r="G1515">
        <v>2</v>
      </c>
      <c r="H1515" t="s">
        <v>64</v>
      </c>
      <c r="I1515" t="s">
        <v>3577</v>
      </c>
      <c r="J1515" t="s">
        <v>2664</v>
      </c>
      <c r="K1515" t="s">
        <v>2665</v>
      </c>
      <c r="L1515" t="s">
        <v>3607</v>
      </c>
      <c r="M1515" t="s">
        <v>1614</v>
      </c>
      <c r="N1515" t="s">
        <v>3613</v>
      </c>
      <c r="O1515" t="s">
        <v>259</v>
      </c>
      <c r="P1515" t="s">
        <v>3636</v>
      </c>
      <c r="Q1515" t="s">
        <v>785</v>
      </c>
      <c r="R1515" t="s">
        <v>3945</v>
      </c>
      <c r="S1515" t="s">
        <v>2683</v>
      </c>
      <c r="T1515">
        <v>16</v>
      </c>
      <c r="U1515">
        <v>12</v>
      </c>
      <c r="V1515" t="s">
        <v>2704</v>
      </c>
      <c r="W1515">
        <v>1</v>
      </c>
      <c r="X1515" t="s">
        <v>72</v>
      </c>
      <c r="Y1515">
        <v>1</v>
      </c>
      <c r="Z1515" t="s">
        <v>73</v>
      </c>
      <c r="AA1515">
        <v>1</v>
      </c>
      <c r="AB1515" s="2">
        <v>1</v>
      </c>
      <c r="AC1515" s="2">
        <v>1</v>
      </c>
      <c r="AD1515" s="2">
        <v>100</v>
      </c>
      <c r="AE1515" s="2">
        <v>2</v>
      </c>
      <c r="AF1515" s="2">
        <v>2</v>
      </c>
      <c r="AG1515" s="2">
        <v>100</v>
      </c>
      <c r="AH1515" s="2">
        <v>2</v>
      </c>
      <c r="AI1515" s="2">
        <v>0</v>
      </c>
      <c r="AJ1515" s="2">
        <v>0</v>
      </c>
      <c r="AK1515" s="2">
        <v>2</v>
      </c>
      <c r="AL1515" s="2">
        <v>0</v>
      </c>
      <c r="AM1515" s="2">
        <v>0</v>
      </c>
      <c r="AN1515" s="2">
        <v>1</v>
      </c>
      <c r="AO1515" s="2">
        <v>0</v>
      </c>
      <c r="AP1515" s="2">
        <v>0</v>
      </c>
      <c r="AQ1515" s="2">
        <v>8</v>
      </c>
      <c r="AR1515" s="2">
        <v>3</v>
      </c>
      <c r="AS1515" s="2">
        <v>37.5</v>
      </c>
      <c r="AT1515" s="3">
        <v>150000000</v>
      </c>
      <c r="AU1515" s="3">
        <v>150000000</v>
      </c>
      <c r="AV1515" s="2">
        <v>100</v>
      </c>
      <c r="AW1515" s="3">
        <v>5310000</v>
      </c>
      <c r="AX1515" s="3">
        <v>5310000</v>
      </c>
      <c r="AY1515" s="2">
        <v>100</v>
      </c>
      <c r="AZ1515" s="3">
        <v>80000000</v>
      </c>
      <c r="BA1515" s="3">
        <v>0</v>
      </c>
      <c r="BB1515" s="2">
        <v>0</v>
      </c>
      <c r="BC1515" s="3">
        <v>250000000</v>
      </c>
      <c r="BD1515" s="3">
        <v>0</v>
      </c>
      <c r="BE1515" s="2">
        <v>0</v>
      </c>
      <c r="BF1515" s="3">
        <v>49000000</v>
      </c>
      <c r="BG1515" s="3">
        <v>0</v>
      </c>
      <c r="BH1515" s="2">
        <v>0</v>
      </c>
      <c r="BI1515" s="3">
        <v>534310000</v>
      </c>
      <c r="BJ1515" s="3">
        <v>155310000</v>
      </c>
      <c r="BK1515" s="2">
        <v>29.07</v>
      </c>
      <c r="BL1515" t="s">
        <v>2705</v>
      </c>
      <c r="BM1515" s="4">
        <f t="shared" si="277"/>
        <v>150</v>
      </c>
      <c r="BN1515" s="4">
        <f t="shared" si="278"/>
        <v>150</v>
      </c>
      <c r="BO1515" s="4">
        <f t="shared" si="279"/>
        <v>5.31</v>
      </c>
      <c r="BP1515" s="4">
        <f t="shared" si="280"/>
        <v>5.31</v>
      </c>
      <c r="BQ1515" s="4">
        <f t="shared" si="281"/>
        <v>80</v>
      </c>
      <c r="BR1515" s="4">
        <f t="shared" si="282"/>
        <v>0</v>
      </c>
      <c r="BS1515" s="4">
        <f t="shared" si="283"/>
        <v>250</v>
      </c>
      <c r="BT1515" s="4">
        <f t="shared" si="284"/>
        <v>0</v>
      </c>
      <c r="BU1515" s="4">
        <f t="shared" si="285"/>
        <v>49</v>
      </c>
      <c r="BV1515" s="4">
        <f t="shared" si="286"/>
        <v>0</v>
      </c>
      <c r="BW1515" s="4">
        <f t="shared" si="287"/>
        <v>534.30999999999995</v>
      </c>
      <c r="BX1515" s="4">
        <f t="shared" si="288"/>
        <v>155.31</v>
      </c>
    </row>
    <row r="1516" spans="1:76" x14ac:dyDescent="0.25">
      <c r="A1516">
        <v>16</v>
      </c>
      <c r="B1516" t="s">
        <v>60</v>
      </c>
      <c r="C1516" t="s">
        <v>61</v>
      </c>
      <c r="D1516">
        <v>2021</v>
      </c>
      <c r="E1516" t="s">
        <v>62</v>
      </c>
      <c r="F1516" t="s">
        <v>63</v>
      </c>
      <c r="G1516">
        <v>2</v>
      </c>
      <c r="H1516" t="s">
        <v>64</v>
      </c>
      <c r="I1516" t="s">
        <v>3577</v>
      </c>
      <c r="J1516" t="s">
        <v>2664</v>
      </c>
      <c r="K1516" t="s">
        <v>2665</v>
      </c>
      <c r="L1516" t="s">
        <v>3607</v>
      </c>
      <c r="M1516" t="s">
        <v>1614</v>
      </c>
      <c r="N1516" t="s">
        <v>3613</v>
      </c>
      <c r="O1516" t="s">
        <v>259</v>
      </c>
      <c r="P1516" t="s">
        <v>3636</v>
      </c>
      <c r="Q1516" t="s">
        <v>785</v>
      </c>
      <c r="R1516" t="s">
        <v>3945</v>
      </c>
      <c r="S1516" t="s">
        <v>2683</v>
      </c>
      <c r="T1516">
        <v>16</v>
      </c>
      <c r="U1516">
        <v>13</v>
      </c>
      <c r="V1516" t="s">
        <v>2706</v>
      </c>
      <c r="W1516">
        <v>3</v>
      </c>
      <c r="X1516" t="s">
        <v>138</v>
      </c>
      <c r="Y1516">
        <v>1</v>
      </c>
      <c r="Z1516" t="s">
        <v>73</v>
      </c>
      <c r="AA1516">
        <v>1</v>
      </c>
      <c r="AB1516" s="2">
        <v>0.5</v>
      </c>
      <c r="AC1516" s="2">
        <v>0.1</v>
      </c>
      <c r="AD1516" s="2">
        <v>20</v>
      </c>
      <c r="AE1516" s="2">
        <v>1.75</v>
      </c>
      <c r="AF1516" s="2">
        <v>1.75</v>
      </c>
      <c r="AG1516" s="2">
        <v>100</v>
      </c>
      <c r="AH1516" s="2">
        <v>3.25</v>
      </c>
      <c r="AI1516" s="2">
        <v>0</v>
      </c>
      <c r="AJ1516" s="2">
        <v>0</v>
      </c>
      <c r="AK1516" s="2">
        <v>4.5</v>
      </c>
      <c r="AL1516" s="2">
        <v>0</v>
      </c>
      <c r="AM1516" s="2">
        <v>0</v>
      </c>
      <c r="AN1516" s="2">
        <v>5</v>
      </c>
      <c r="AO1516" s="2">
        <v>0</v>
      </c>
      <c r="AP1516" s="2">
        <v>0</v>
      </c>
      <c r="AQ1516" s="2" t="s">
        <v>77</v>
      </c>
      <c r="AR1516" s="2" t="s">
        <v>77</v>
      </c>
      <c r="AS1516" s="2" t="s">
        <v>77</v>
      </c>
      <c r="AT1516" s="3">
        <v>98384502</v>
      </c>
      <c r="AU1516" s="3">
        <v>95817400</v>
      </c>
      <c r="AV1516" s="2">
        <v>97.4</v>
      </c>
      <c r="AW1516" s="3">
        <v>180340000</v>
      </c>
      <c r="AX1516" s="3">
        <v>180340000</v>
      </c>
      <c r="AY1516" s="2">
        <v>100</v>
      </c>
      <c r="AZ1516" s="3">
        <v>260000000</v>
      </c>
      <c r="BA1516" s="3">
        <v>0</v>
      </c>
      <c r="BB1516" s="2">
        <v>0</v>
      </c>
      <c r="BC1516" s="3">
        <v>500000000</v>
      </c>
      <c r="BD1516" s="3">
        <v>0</v>
      </c>
      <c r="BE1516" s="2">
        <v>0</v>
      </c>
      <c r="BF1516" s="3">
        <v>100000000</v>
      </c>
      <c r="BG1516" s="3">
        <v>0</v>
      </c>
      <c r="BH1516" s="2">
        <v>0</v>
      </c>
      <c r="BI1516" s="3">
        <v>1138724502</v>
      </c>
      <c r="BJ1516" s="3">
        <v>276157400</v>
      </c>
      <c r="BK1516" s="2">
        <v>24.25</v>
      </c>
      <c r="BL1516" t="s">
        <v>2707</v>
      </c>
      <c r="BM1516" s="4">
        <f t="shared" si="277"/>
        <v>98.384501999999998</v>
      </c>
      <c r="BN1516" s="4">
        <f t="shared" si="278"/>
        <v>95.817400000000006</v>
      </c>
      <c r="BO1516" s="4">
        <f t="shared" si="279"/>
        <v>180.34</v>
      </c>
      <c r="BP1516" s="4">
        <f t="shared" si="280"/>
        <v>180.34</v>
      </c>
      <c r="BQ1516" s="4">
        <f t="shared" si="281"/>
        <v>260</v>
      </c>
      <c r="BR1516" s="4">
        <f t="shared" si="282"/>
        <v>0</v>
      </c>
      <c r="BS1516" s="4">
        <f t="shared" si="283"/>
        <v>500</v>
      </c>
      <c r="BT1516" s="4">
        <f t="shared" si="284"/>
        <v>0</v>
      </c>
      <c r="BU1516" s="4">
        <f t="shared" si="285"/>
        <v>100</v>
      </c>
      <c r="BV1516" s="4">
        <f t="shared" si="286"/>
        <v>0</v>
      </c>
      <c r="BW1516" s="4">
        <f t="shared" si="287"/>
        <v>1138.724502</v>
      </c>
      <c r="BX1516" s="4">
        <f t="shared" si="288"/>
        <v>276.1574</v>
      </c>
    </row>
    <row r="1517" spans="1:76" x14ac:dyDescent="0.25">
      <c r="A1517">
        <v>16</v>
      </c>
      <c r="B1517" t="s">
        <v>60</v>
      </c>
      <c r="C1517" t="s">
        <v>61</v>
      </c>
      <c r="D1517">
        <v>2021</v>
      </c>
      <c r="E1517" t="s">
        <v>62</v>
      </c>
      <c r="F1517" t="s">
        <v>63</v>
      </c>
      <c r="G1517">
        <v>2</v>
      </c>
      <c r="H1517" t="s">
        <v>64</v>
      </c>
      <c r="I1517" t="s">
        <v>3577</v>
      </c>
      <c r="J1517" t="s">
        <v>2664</v>
      </c>
      <c r="K1517" t="s">
        <v>2665</v>
      </c>
      <c r="L1517" t="s">
        <v>3607</v>
      </c>
      <c r="M1517" t="s">
        <v>1614</v>
      </c>
      <c r="N1517" t="s">
        <v>3614</v>
      </c>
      <c r="O1517" t="s">
        <v>625</v>
      </c>
      <c r="P1517" t="s">
        <v>3650</v>
      </c>
      <c r="Q1517" t="s">
        <v>1657</v>
      </c>
      <c r="R1517" t="s">
        <v>3946</v>
      </c>
      <c r="S1517" t="s">
        <v>2708</v>
      </c>
      <c r="T1517">
        <v>10</v>
      </c>
      <c r="U1517">
        <v>1</v>
      </c>
      <c r="V1517" t="s">
        <v>2709</v>
      </c>
      <c r="W1517">
        <v>1</v>
      </c>
      <c r="X1517" t="s">
        <v>72</v>
      </c>
      <c r="Y1517">
        <v>1</v>
      </c>
      <c r="Z1517" t="s">
        <v>73</v>
      </c>
      <c r="AA1517">
        <v>1</v>
      </c>
      <c r="AB1517" s="2">
        <v>37</v>
      </c>
      <c r="AC1517" s="2">
        <v>37</v>
      </c>
      <c r="AD1517" s="2">
        <v>100</v>
      </c>
      <c r="AE1517" s="2">
        <v>60</v>
      </c>
      <c r="AF1517" s="2">
        <v>60</v>
      </c>
      <c r="AG1517" s="2">
        <v>100</v>
      </c>
      <c r="AH1517" s="2">
        <v>145</v>
      </c>
      <c r="AI1517" s="2">
        <v>0</v>
      </c>
      <c r="AJ1517" s="2">
        <v>0</v>
      </c>
      <c r="AK1517" s="2">
        <v>130</v>
      </c>
      <c r="AL1517" s="2">
        <v>0</v>
      </c>
      <c r="AM1517" s="2">
        <v>0</v>
      </c>
      <c r="AN1517" s="2">
        <v>28</v>
      </c>
      <c r="AO1517" s="2">
        <v>0</v>
      </c>
      <c r="AP1517" s="2">
        <v>0</v>
      </c>
      <c r="AQ1517" s="2">
        <v>400</v>
      </c>
      <c r="AR1517" s="2">
        <v>97</v>
      </c>
      <c r="AS1517" s="2">
        <v>24.25</v>
      </c>
      <c r="AT1517" s="3">
        <v>265297014</v>
      </c>
      <c r="AU1517" s="3">
        <v>265297014</v>
      </c>
      <c r="AV1517" s="2">
        <v>100</v>
      </c>
      <c r="AW1517" s="3">
        <v>372881000</v>
      </c>
      <c r="AX1517" s="3">
        <v>371681000</v>
      </c>
      <c r="AY1517" s="2">
        <v>99.68</v>
      </c>
      <c r="AZ1517" s="3">
        <v>343768000</v>
      </c>
      <c r="BA1517" s="3">
        <v>0</v>
      </c>
      <c r="BB1517" s="2">
        <v>0</v>
      </c>
      <c r="BC1517" s="3">
        <v>476000000</v>
      </c>
      <c r="BD1517" s="3">
        <v>0</v>
      </c>
      <c r="BE1517" s="2">
        <v>0</v>
      </c>
      <c r="BF1517" s="3">
        <v>127000000</v>
      </c>
      <c r="BG1517" s="3">
        <v>0</v>
      </c>
      <c r="BH1517" s="2">
        <v>0</v>
      </c>
      <c r="BI1517" s="3">
        <v>1584946014</v>
      </c>
      <c r="BJ1517" s="3">
        <v>636978014</v>
      </c>
      <c r="BK1517" s="2">
        <v>40.19</v>
      </c>
      <c r="BL1517" t="s">
        <v>2710</v>
      </c>
      <c r="BM1517" s="4">
        <f t="shared" si="277"/>
        <v>265.29701399999999</v>
      </c>
      <c r="BN1517" s="4">
        <f t="shared" si="278"/>
        <v>265.29701399999999</v>
      </c>
      <c r="BO1517" s="4">
        <f t="shared" si="279"/>
        <v>372.88099999999997</v>
      </c>
      <c r="BP1517" s="4">
        <f t="shared" si="280"/>
        <v>371.68099999999998</v>
      </c>
      <c r="BQ1517" s="4">
        <f t="shared" si="281"/>
        <v>343.76799999999997</v>
      </c>
      <c r="BR1517" s="4">
        <f t="shared" si="282"/>
        <v>0</v>
      </c>
      <c r="BS1517" s="4">
        <f t="shared" si="283"/>
        <v>476</v>
      </c>
      <c r="BT1517" s="4">
        <f t="shared" si="284"/>
        <v>0</v>
      </c>
      <c r="BU1517" s="4">
        <f t="shared" si="285"/>
        <v>127</v>
      </c>
      <c r="BV1517" s="4">
        <f t="shared" si="286"/>
        <v>0</v>
      </c>
      <c r="BW1517" s="4">
        <f t="shared" si="287"/>
        <v>1584.9460139999999</v>
      </c>
      <c r="BX1517" s="4">
        <f t="shared" si="288"/>
        <v>636.97801400000003</v>
      </c>
    </row>
    <row r="1518" spans="1:76" x14ac:dyDescent="0.25">
      <c r="A1518">
        <v>16</v>
      </c>
      <c r="B1518" t="s">
        <v>60</v>
      </c>
      <c r="C1518" t="s">
        <v>61</v>
      </c>
      <c r="D1518">
        <v>2021</v>
      </c>
      <c r="E1518" t="s">
        <v>62</v>
      </c>
      <c r="F1518" t="s">
        <v>63</v>
      </c>
      <c r="G1518">
        <v>2</v>
      </c>
      <c r="H1518" t="s">
        <v>64</v>
      </c>
      <c r="I1518" t="s">
        <v>3577</v>
      </c>
      <c r="J1518" t="s">
        <v>2664</v>
      </c>
      <c r="K1518" t="s">
        <v>2665</v>
      </c>
      <c r="L1518" t="s">
        <v>3607</v>
      </c>
      <c r="M1518" t="s">
        <v>1614</v>
      </c>
      <c r="N1518" t="s">
        <v>3614</v>
      </c>
      <c r="O1518" t="s">
        <v>625</v>
      </c>
      <c r="P1518" t="s">
        <v>3650</v>
      </c>
      <c r="Q1518" t="s">
        <v>1657</v>
      </c>
      <c r="R1518" t="s">
        <v>3946</v>
      </c>
      <c r="S1518" t="s">
        <v>2708</v>
      </c>
      <c r="T1518">
        <v>10</v>
      </c>
      <c r="U1518">
        <v>2</v>
      </c>
      <c r="V1518" t="s">
        <v>2711</v>
      </c>
      <c r="W1518">
        <v>1</v>
      </c>
      <c r="X1518" t="s">
        <v>72</v>
      </c>
      <c r="Y1518">
        <v>1</v>
      </c>
      <c r="Z1518" t="s">
        <v>73</v>
      </c>
      <c r="AA1518">
        <v>1</v>
      </c>
      <c r="AB1518" s="2">
        <v>0.08</v>
      </c>
      <c r="AC1518" s="2">
        <v>0.08</v>
      </c>
      <c r="AD1518" s="2">
        <v>100</v>
      </c>
      <c r="AE1518" s="2">
        <v>0.15</v>
      </c>
      <c r="AF1518" s="2">
        <v>0.15</v>
      </c>
      <c r="AG1518" s="2">
        <v>100</v>
      </c>
      <c r="AH1518" s="2">
        <v>0.36</v>
      </c>
      <c r="AI1518" s="2">
        <v>0</v>
      </c>
      <c r="AJ1518" s="2">
        <v>0</v>
      </c>
      <c r="AK1518" s="2">
        <v>0.33</v>
      </c>
      <c r="AL1518" s="2">
        <v>0</v>
      </c>
      <c r="AM1518" s="2">
        <v>0</v>
      </c>
      <c r="AN1518" s="2">
        <v>0.08</v>
      </c>
      <c r="AO1518" s="2">
        <v>0</v>
      </c>
      <c r="AP1518" s="2">
        <v>0</v>
      </c>
      <c r="AQ1518" s="2">
        <v>1</v>
      </c>
      <c r="AR1518" s="2">
        <v>0.23</v>
      </c>
      <c r="AS1518" s="2">
        <v>23</v>
      </c>
      <c r="AT1518" s="3">
        <v>62910500</v>
      </c>
      <c r="AU1518" s="3">
        <v>59282500</v>
      </c>
      <c r="AV1518" s="2">
        <v>94.23</v>
      </c>
      <c r="AW1518" s="3">
        <v>70430000</v>
      </c>
      <c r="AX1518" s="3">
        <v>70430000</v>
      </c>
      <c r="AY1518" s="2">
        <v>100</v>
      </c>
      <c r="AZ1518" s="3">
        <v>111615000</v>
      </c>
      <c r="BA1518" s="3">
        <v>0</v>
      </c>
      <c r="BB1518" s="2">
        <v>0</v>
      </c>
      <c r="BC1518" s="3">
        <v>244000000</v>
      </c>
      <c r="BD1518" s="3">
        <v>0</v>
      </c>
      <c r="BE1518" s="2">
        <v>0</v>
      </c>
      <c r="BF1518" s="3">
        <v>68000000</v>
      </c>
      <c r="BG1518" s="3">
        <v>0</v>
      </c>
      <c r="BH1518" s="2">
        <v>0</v>
      </c>
      <c r="BI1518" s="3">
        <v>556955500</v>
      </c>
      <c r="BJ1518" s="3">
        <v>129712500</v>
      </c>
      <c r="BK1518" s="2">
        <v>23.29</v>
      </c>
      <c r="BL1518" t="s">
        <v>2712</v>
      </c>
      <c r="BM1518" s="4">
        <f t="shared" si="277"/>
        <v>62.910499999999999</v>
      </c>
      <c r="BN1518" s="4">
        <f t="shared" si="278"/>
        <v>59.282499999999999</v>
      </c>
      <c r="BO1518" s="4">
        <f t="shared" si="279"/>
        <v>70.430000000000007</v>
      </c>
      <c r="BP1518" s="4">
        <f t="shared" si="280"/>
        <v>70.430000000000007</v>
      </c>
      <c r="BQ1518" s="4">
        <f t="shared" si="281"/>
        <v>111.61499999999999</v>
      </c>
      <c r="BR1518" s="4">
        <f t="shared" si="282"/>
        <v>0</v>
      </c>
      <c r="BS1518" s="4">
        <f t="shared" si="283"/>
        <v>244</v>
      </c>
      <c r="BT1518" s="4">
        <f t="shared" si="284"/>
        <v>0</v>
      </c>
      <c r="BU1518" s="4">
        <f t="shared" si="285"/>
        <v>68</v>
      </c>
      <c r="BV1518" s="4">
        <f t="shared" si="286"/>
        <v>0</v>
      </c>
      <c r="BW1518" s="4">
        <f t="shared" si="287"/>
        <v>556.95550000000003</v>
      </c>
      <c r="BX1518" s="4">
        <f t="shared" si="288"/>
        <v>129.71250000000001</v>
      </c>
    </row>
    <row r="1519" spans="1:76" x14ac:dyDescent="0.25">
      <c r="A1519">
        <v>16</v>
      </c>
      <c r="B1519" t="s">
        <v>60</v>
      </c>
      <c r="C1519" t="s">
        <v>61</v>
      </c>
      <c r="D1519">
        <v>2021</v>
      </c>
      <c r="E1519" t="s">
        <v>62</v>
      </c>
      <c r="F1519" t="s">
        <v>63</v>
      </c>
      <c r="G1519">
        <v>2</v>
      </c>
      <c r="H1519" t="s">
        <v>64</v>
      </c>
      <c r="I1519" t="s">
        <v>3577</v>
      </c>
      <c r="J1519" t="s">
        <v>2664</v>
      </c>
      <c r="K1519" t="s">
        <v>2665</v>
      </c>
      <c r="L1519" t="s">
        <v>3607</v>
      </c>
      <c r="M1519" t="s">
        <v>1614</v>
      </c>
      <c r="N1519" t="s">
        <v>3614</v>
      </c>
      <c r="O1519" t="s">
        <v>625</v>
      </c>
      <c r="P1519" t="s">
        <v>3650</v>
      </c>
      <c r="Q1519" t="s">
        <v>1657</v>
      </c>
      <c r="R1519" t="s">
        <v>3946</v>
      </c>
      <c r="S1519" t="s">
        <v>2708</v>
      </c>
      <c r="T1519">
        <v>10</v>
      </c>
      <c r="U1519">
        <v>3</v>
      </c>
      <c r="V1519" t="s">
        <v>2713</v>
      </c>
      <c r="W1519">
        <v>1</v>
      </c>
      <c r="X1519" t="s">
        <v>72</v>
      </c>
      <c r="Y1519">
        <v>1</v>
      </c>
      <c r="Z1519" t="s">
        <v>73</v>
      </c>
      <c r="AA1519">
        <v>1</v>
      </c>
      <c r="AB1519" s="2">
        <v>0.14000000000000001</v>
      </c>
      <c r="AC1519" s="2">
        <v>0.14000000000000001</v>
      </c>
      <c r="AD1519" s="2">
        <v>100</v>
      </c>
      <c r="AE1519" s="2">
        <v>0.15</v>
      </c>
      <c r="AF1519" s="2">
        <v>0.15</v>
      </c>
      <c r="AG1519" s="2">
        <v>100</v>
      </c>
      <c r="AH1519" s="2">
        <v>0.33</v>
      </c>
      <c r="AI1519" s="2">
        <v>0</v>
      </c>
      <c r="AJ1519" s="2">
        <v>0</v>
      </c>
      <c r="AK1519" s="2">
        <v>0.33</v>
      </c>
      <c r="AL1519" s="2">
        <v>0</v>
      </c>
      <c r="AM1519" s="2">
        <v>0</v>
      </c>
      <c r="AN1519" s="2">
        <v>0.05</v>
      </c>
      <c r="AO1519" s="2">
        <v>0</v>
      </c>
      <c r="AP1519" s="2">
        <v>0</v>
      </c>
      <c r="AQ1519" s="2">
        <v>1</v>
      </c>
      <c r="AR1519" s="2">
        <v>0.28999999999999998</v>
      </c>
      <c r="AS1519" s="2">
        <v>29</v>
      </c>
      <c r="AT1519" s="3">
        <v>135565857</v>
      </c>
      <c r="AU1519" s="3">
        <v>135498862</v>
      </c>
      <c r="AV1519" s="2">
        <v>99.95</v>
      </c>
      <c r="AW1519" s="3">
        <v>143010000</v>
      </c>
      <c r="AX1519" s="3">
        <v>143010000</v>
      </c>
      <c r="AY1519" s="2">
        <v>100</v>
      </c>
      <c r="AZ1519" s="3">
        <v>223080000</v>
      </c>
      <c r="BA1519" s="3">
        <v>0</v>
      </c>
      <c r="BB1519" s="2">
        <v>0</v>
      </c>
      <c r="BC1519" s="3">
        <v>290000000</v>
      </c>
      <c r="BD1519" s="3">
        <v>0</v>
      </c>
      <c r="BE1519" s="2">
        <v>0</v>
      </c>
      <c r="BF1519" s="3">
        <v>68000000</v>
      </c>
      <c r="BG1519" s="3">
        <v>0</v>
      </c>
      <c r="BH1519" s="2">
        <v>0</v>
      </c>
      <c r="BI1519" s="3">
        <v>859655857</v>
      </c>
      <c r="BJ1519" s="3">
        <v>278508862</v>
      </c>
      <c r="BK1519" s="2">
        <v>32.4</v>
      </c>
      <c r="BL1519" t="s">
        <v>2714</v>
      </c>
      <c r="BM1519" s="4">
        <f t="shared" si="277"/>
        <v>135.56585699999999</v>
      </c>
      <c r="BN1519" s="4">
        <f t="shared" si="278"/>
        <v>135.498862</v>
      </c>
      <c r="BO1519" s="4">
        <f t="shared" si="279"/>
        <v>143.01</v>
      </c>
      <c r="BP1519" s="4">
        <f t="shared" si="280"/>
        <v>143.01</v>
      </c>
      <c r="BQ1519" s="4">
        <f t="shared" si="281"/>
        <v>223.08</v>
      </c>
      <c r="BR1519" s="4">
        <f t="shared" si="282"/>
        <v>0</v>
      </c>
      <c r="BS1519" s="4">
        <f t="shared" si="283"/>
        <v>290</v>
      </c>
      <c r="BT1519" s="4">
        <f t="shared" si="284"/>
        <v>0</v>
      </c>
      <c r="BU1519" s="4">
        <f t="shared" si="285"/>
        <v>68</v>
      </c>
      <c r="BV1519" s="4">
        <f t="shared" si="286"/>
        <v>0</v>
      </c>
      <c r="BW1519" s="4">
        <f t="shared" si="287"/>
        <v>859.65585699999997</v>
      </c>
      <c r="BX1519" s="4">
        <f t="shared" si="288"/>
        <v>278.50886200000002</v>
      </c>
    </row>
    <row r="1520" spans="1:76" x14ac:dyDescent="0.25">
      <c r="A1520">
        <v>16</v>
      </c>
      <c r="B1520" t="s">
        <v>60</v>
      </c>
      <c r="C1520" t="s">
        <v>61</v>
      </c>
      <c r="D1520">
        <v>2021</v>
      </c>
      <c r="E1520" t="s">
        <v>62</v>
      </c>
      <c r="F1520" t="s">
        <v>63</v>
      </c>
      <c r="G1520">
        <v>2</v>
      </c>
      <c r="H1520" t="s">
        <v>64</v>
      </c>
      <c r="I1520" t="s">
        <v>3577</v>
      </c>
      <c r="J1520" t="s">
        <v>2664</v>
      </c>
      <c r="K1520" t="s">
        <v>2665</v>
      </c>
      <c r="L1520" t="s">
        <v>3607</v>
      </c>
      <c r="M1520" t="s">
        <v>1614</v>
      </c>
      <c r="N1520" t="s">
        <v>3614</v>
      </c>
      <c r="O1520" t="s">
        <v>625</v>
      </c>
      <c r="P1520" t="s">
        <v>3650</v>
      </c>
      <c r="Q1520" t="s">
        <v>1657</v>
      </c>
      <c r="R1520" t="s">
        <v>3946</v>
      </c>
      <c r="S1520" t="s">
        <v>2708</v>
      </c>
      <c r="T1520">
        <v>10</v>
      </c>
      <c r="U1520">
        <v>4</v>
      </c>
      <c r="V1520" t="s">
        <v>2715</v>
      </c>
      <c r="W1520">
        <v>1</v>
      </c>
      <c r="X1520" t="s">
        <v>72</v>
      </c>
      <c r="Y1520">
        <v>1</v>
      </c>
      <c r="Z1520" t="s">
        <v>73</v>
      </c>
      <c r="AA1520">
        <v>1</v>
      </c>
      <c r="AB1520" s="2">
        <v>0.25</v>
      </c>
      <c r="AC1520" s="2">
        <v>0.25</v>
      </c>
      <c r="AD1520" s="2">
        <v>100</v>
      </c>
      <c r="AE1520" s="2">
        <v>0.25</v>
      </c>
      <c r="AF1520" s="2">
        <v>0.25</v>
      </c>
      <c r="AG1520" s="2">
        <v>100</v>
      </c>
      <c r="AH1520" s="2">
        <v>0.25</v>
      </c>
      <c r="AI1520" s="2">
        <v>0</v>
      </c>
      <c r="AJ1520" s="2">
        <v>0</v>
      </c>
      <c r="AK1520" s="2">
        <v>0.25</v>
      </c>
      <c r="AL1520" s="2">
        <v>0</v>
      </c>
      <c r="AM1520" s="2">
        <v>0</v>
      </c>
      <c r="AN1520" s="2">
        <v>0</v>
      </c>
      <c r="AO1520" s="2">
        <v>0</v>
      </c>
      <c r="AP1520" s="2">
        <v>0</v>
      </c>
      <c r="AQ1520" s="2">
        <v>1</v>
      </c>
      <c r="AR1520" s="2">
        <v>0.5</v>
      </c>
      <c r="AS1520" s="2">
        <v>50</v>
      </c>
      <c r="AT1520" s="3">
        <v>44460331</v>
      </c>
      <c r="AU1520" s="3">
        <v>44460331</v>
      </c>
      <c r="AV1520" s="2">
        <v>100</v>
      </c>
      <c r="AW1520" s="3">
        <v>45665000</v>
      </c>
      <c r="AX1520" s="3">
        <v>45665000</v>
      </c>
      <c r="AY1520" s="2">
        <v>100</v>
      </c>
      <c r="AZ1520" s="3">
        <v>91467000</v>
      </c>
      <c r="BA1520" s="3">
        <v>0</v>
      </c>
      <c r="BB1520" s="2">
        <v>0</v>
      </c>
      <c r="BC1520" s="3">
        <v>15000000</v>
      </c>
      <c r="BD1520" s="3">
        <v>0</v>
      </c>
      <c r="BE1520" s="2">
        <v>0</v>
      </c>
      <c r="BF1520" s="3">
        <v>0</v>
      </c>
      <c r="BG1520" s="3">
        <v>0</v>
      </c>
      <c r="BH1520" s="2">
        <v>0</v>
      </c>
      <c r="BI1520" s="3">
        <v>196592331</v>
      </c>
      <c r="BJ1520" s="3">
        <v>90125331</v>
      </c>
      <c r="BK1520" s="2">
        <v>45.84</v>
      </c>
      <c r="BL1520" t="s">
        <v>2716</v>
      </c>
      <c r="BM1520" s="4">
        <f t="shared" si="277"/>
        <v>44.460330999999996</v>
      </c>
      <c r="BN1520" s="4">
        <f t="shared" si="278"/>
        <v>44.460330999999996</v>
      </c>
      <c r="BO1520" s="4">
        <f t="shared" si="279"/>
        <v>45.664999999999999</v>
      </c>
      <c r="BP1520" s="4">
        <f t="shared" si="280"/>
        <v>45.664999999999999</v>
      </c>
      <c r="BQ1520" s="4">
        <f t="shared" si="281"/>
        <v>91.466999999999999</v>
      </c>
      <c r="BR1520" s="4">
        <f t="shared" si="282"/>
        <v>0</v>
      </c>
      <c r="BS1520" s="4">
        <f t="shared" si="283"/>
        <v>15</v>
      </c>
      <c r="BT1520" s="4">
        <f t="shared" si="284"/>
        <v>0</v>
      </c>
      <c r="BU1520" s="4">
        <f t="shared" si="285"/>
        <v>0</v>
      </c>
      <c r="BV1520" s="4">
        <f t="shared" si="286"/>
        <v>0</v>
      </c>
      <c r="BW1520" s="4">
        <f t="shared" si="287"/>
        <v>196.592331</v>
      </c>
      <c r="BX1520" s="4">
        <f t="shared" si="288"/>
        <v>90.125330999999989</v>
      </c>
    </row>
    <row r="1521" spans="1:76" x14ac:dyDescent="0.25">
      <c r="A1521">
        <v>16</v>
      </c>
      <c r="B1521" t="s">
        <v>60</v>
      </c>
      <c r="C1521" t="s">
        <v>61</v>
      </c>
      <c r="D1521">
        <v>2021</v>
      </c>
      <c r="E1521" t="s">
        <v>62</v>
      </c>
      <c r="F1521" t="s">
        <v>63</v>
      </c>
      <c r="G1521">
        <v>2</v>
      </c>
      <c r="H1521" t="s">
        <v>64</v>
      </c>
      <c r="I1521" t="s">
        <v>3577</v>
      </c>
      <c r="J1521" t="s">
        <v>2664</v>
      </c>
      <c r="K1521" t="s">
        <v>2665</v>
      </c>
      <c r="L1521" t="s">
        <v>3607</v>
      </c>
      <c r="M1521" t="s">
        <v>1614</v>
      </c>
      <c r="N1521" t="s">
        <v>3614</v>
      </c>
      <c r="O1521" t="s">
        <v>625</v>
      </c>
      <c r="P1521" t="s">
        <v>3650</v>
      </c>
      <c r="Q1521" t="s">
        <v>1657</v>
      </c>
      <c r="R1521" t="s">
        <v>3946</v>
      </c>
      <c r="S1521" t="s">
        <v>2708</v>
      </c>
      <c r="T1521">
        <v>10</v>
      </c>
      <c r="U1521">
        <v>5</v>
      </c>
      <c r="V1521" t="s">
        <v>2717</v>
      </c>
      <c r="W1521">
        <v>1</v>
      </c>
      <c r="X1521" t="s">
        <v>72</v>
      </c>
      <c r="Y1521">
        <v>1</v>
      </c>
      <c r="Z1521" t="s">
        <v>73</v>
      </c>
      <c r="AA1521">
        <v>1</v>
      </c>
      <c r="AB1521" s="2">
        <v>0.36</v>
      </c>
      <c r="AC1521" s="2">
        <v>0.34</v>
      </c>
      <c r="AD1521" s="2">
        <v>94.44</v>
      </c>
      <c r="AE1521" s="2">
        <v>0.16</v>
      </c>
      <c r="AF1521" s="2">
        <v>0.16</v>
      </c>
      <c r="AG1521" s="2">
        <v>100</v>
      </c>
      <c r="AH1521" s="2">
        <v>0.2</v>
      </c>
      <c r="AI1521" s="2">
        <v>0</v>
      </c>
      <c r="AJ1521" s="2">
        <v>0</v>
      </c>
      <c r="AK1521" s="2">
        <v>0.21</v>
      </c>
      <c r="AL1521" s="2">
        <v>0</v>
      </c>
      <c r="AM1521" s="2">
        <v>0</v>
      </c>
      <c r="AN1521" s="2">
        <v>0.09</v>
      </c>
      <c r="AO1521" s="2">
        <v>0</v>
      </c>
      <c r="AP1521" s="2">
        <v>0</v>
      </c>
      <c r="AQ1521" s="2">
        <v>1</v>
      </c>
      <c r="AR1521" s="2">
        <v>0.5</v>
      </c>
      <c r="AS1521" s="2">
        <v>50</v>
      </c>
      <c r="AT1521" s="3">
        <v>1366766298</v>
      </c>
      <c r="AU1521" s="3">
        <v>1175400241</v>
      </c>
      <c r="AV1521" s="2">
        <v>86</v>
      </c>
      <c r="AW1521" s="3">
        <v>192254000</v>
      </c>
      <c r="AX1521" s="3">
        <v>168688751</v>
      </c>
      <c r="AY1521" s="2">
        <v>87.75</v>
      </c>
      <c r="AZ1521" s="3">
        <v>180070000</v>
      </c>
      <c r="BA1521" s="3">
        <v>0</v>
      </c>
      <c r="BB1521" s="2">
        <v>0</v>
      </c>
      <c r="BC1521" s="3">
        <v>850000000</v>
      </c>
      <c r="BD1521" s="3">
        <v>0</v>
      </c>
      <c r="BE1521" s="2">
        <v>0</v>
      </c>
      <c r="BF1521" s="3">
        <v>237000000</v>
      </c>
      <c r="BG1521" s="3">
        <v>0</v>
      </c>
      <c r="BH1521" s="2">
        <v>0</v>
      </c>
      <c r="BI1521" s="3">
        <v>2826090298</v>
      </c>
      <c r="BJ1521" s="3">
        <v>1344088992</v>
      </c>
      <c r="BK1521" s="2">
        <v>47.56</v>
      </c>
      <c r="BL1521" t="s">
        <v>2718</v>
      </c>
      <c r="BM1521" s="4">
        <f t="shared" si="277"/>
        <v>1366.766298</v>
      </c>
      <c r="BN1521" s="4">
        <f t="shared" si="278"/>
        <v>1175.4002410000001</v>
      </c>
      <c r="BO1521" s="4">
        <f t="shared" si="279"/>
        <v>192.25399999999999</v>
      </c>
      <c r="BP1521" s="4">
        <f t="shared" si="280"/>
        <v>168.688751</v>
      </c>
      <c r="BQ1521" s="4">
        <f t="shared" si="281"/>
        <v>180.07</v>
      </c>
      <c r="BR1521" s="4">
        <f t="shared" si="282"/>
        <v>0</v>
      </c>
      <c r="BS1521" s="4">
        <f t="shared" si="283"/>
        <v>850</v>
      </c>
      <c r="BT1521" s="4">
        <f t="shared" si="284"/>
        <v>0</v>
      </c>
      <c r="BU1521" s="4">
        <f t="shared" si="285"/>
        <v>237</v>
      </c>
      <c r="BV1521" s="4">
        <f t="shared" si="286"/>
        <v>0</v>
      </c>
      <c r="BW1521" s="4">
        <f t="shared" si="287"/>
        <v>2826.0902980000001</v>
      </c>
      <c r="BX1521" s="4">
        <f t="shared" si="288"/>
        <v>1344.088992</v>
      </c>
    </row>
    <row r="1522" spans="1:76" x14ac:dyDescent="0.25">
      <c r="A1522">
        <v>16</v>
      </c>
      <c r="B1522" t="s">
        <v>60</v>
      </c>
      <c r="C1522" t="s">
        <v>61</v>
      </c>
      <c r="D1522">
        <v>2021</v>
      </c>
      <c r="E1522" t="s">
        <v>62</v>
      </c>
      <c r="F1522" t="s">
        <v>63</v>
      </c>
      <c r="G1522">
        <v>2</v>
      </c>
      <c r="H1522" t="s">
        <v>64</v>
      </c>
      <c r="I1522" t="s">
        <v>3577</v>
      </c>
      <c r="J1522" t="s">
        <v>2664</v>
      </c>
      <c r="K1522" t="s">
        <v>2665</v>
      </c>
      <c r="L1522" t="s">
        <v>3607</v>
      </c>
      <c r="M1522" t="s">
        <v>1614</v>
      </c>
      <c r="N1522" t="s">
        <v>3614</v>
      </c>
      <c r="O1522" t="s">
        <v>625</v>
      </c>
      <c r="P1522" t="s">
        <v>3652</v>
      </c>
      <c r="Q1522" t="s">
        <v>1692</v>
      </c>
      <c r="R1522" t="s">
        <v>3947</v>
      </c>
      <c r="S1522" t="s">
        <v>2719</v>
      </c>
      <c r="T1522">
        <v>16</v>
      </c>
      <c r="U1522">
        <v>1</v>
      </c>
      <c r="V1522" t="s">
        <v>2720</v>
      </c>
      <c r="W1522">
        <v>2</v>
      </c>
      <c r="X1522" t="s">
        <v>76</v>
      </c>
      <c r="Y1522">
        <v>1</v>
      </c>
      <c r="Z1522" t="s">
        <v>73</v>
      </c>
      <c r="AA1522">
        <v>1</v>
      </c>
      <c r="AB1522" s="2">
        <v>100</v>
      </c>
      <c r="AC1522" s="2">
        <v>100</v>
      </c>
      <c r="AD1522" s="2">
        <v>100</v>
      </c>
      <c r="AE1522" s="2">
        <v>100</v>
      </c>
      <c r="AF1522" s="2">
        <v>100</v>
      </c>
      <c r="AG1522" s="2">
        <v>100</v>
      </c>
      <c r="AH1522" s="2">
        <v>100</v>
      </c>
      <c r="AI1522" s="2">
        <v>0</v>
      </c>
      <c r="AJ1522" s="2">
        <v>0</v>
      </c>
      <c r="AK1522" s="2">
        <v>100</v>
      </c>
      <c r="AL1522" s="2">
        <v>0</v>
      </c>
      <c r="AM1522" s="2">
        <v>0</v>
      </c>
      <c r="AN1522" s="2">
        <v>100</v>
      </c>
      <c r="AO1522" s="2">
        <v>0</v>
      </c>
      <c r="AP1522" s="2">
        <v>0</v>
      </c>
      <c r="AQ1522" s="2" t="s">
        <v>77</v>
      </c>
      <c r="AR1522" s="2" t="s">
        <v>77</v>
      </c>
      <c r="AS1522" s="2" t="s">
        <v>77</v>
      </c>
      <c r="AT1522" s="3">
        <v>595296282</v>
      </c>
      <c r="AU1522" s="3">
        <v>595296282</v>
      </c>
      <c r="AV1522" s="2">
        <v>100</v>
      </c>
      <c r="AW1522" s="3">
        <v>1686089841</v>
      </c>
      <c r="AX1522" s="3">
        <v>1659829508</v>
      </c>
      <c r="AY1522" s="2">
        <v>98.44</v>
      </c>
      <c r="AZ1522" s="3">
        <v>1052218000</v>
      </c>
      <c r="BA1522" s="3">
        <v>0</v>
      </c>
      <c r="BB1522" s="2">
        <v>0</v>
      </c>
      <c r="BC1522" s="3">
        <v>165000000</v>
      </c>
      <c r="BD1522" s="3">
        <v>0</v>
      </c>
      <c r="BE1522" s="2">
        <v>0</v>
      </c>
      <c r="BF1522" s="3">
        <v>165000000</v>
      </c>
      <c r="BG1522" s="3">
        <v>0</v>
      </c>
      <c r="BH1522" s="2">
        <v>0</v>
      </c>
      <c r="BI1522" s="3">
        <v>3663604123</v>
      </c>
      <c r="BJ1522" s="3">
        <v>2255125790</v>
      </c>
      <c r="BK1522" s="2">
        <v>61.55</v>
      </c>
      <c r="BL1522" t="s">
        <v>2721</v>
      </c>
      <c r="BM1522" s="4">
        <f t="shared" si="277"/>
        <v>595.29628200000002</v>
      </c>
      <c r="BN1522" s="4">
        <f t="shared" si="278"/>
        <v>595.29628200000002</v>
      </c>
      <c r="BO1522" s="4">
        <f t="shared" si="279"/>
        <v>1686.089841</v>
      </c>
      <c r="BP1522" s="4">
        <f t="shared" si="280"/>
        <v>1659.829508</v>
      </c>
      <c r="BQ1522" s="4">
        <f t="shared" si="281"/>
        <v>1052.2180000000001</v>
      </c>
      <c r="BR1522" s="4">
        <f t="shared" si="282"/>
        <v>0</v>
      </c>
      <c r="BS1522" s="4">
        <f t="shared" si="283"/>
        <v>165</v>
      </c>
      <c r="BT1522" s="4">
        <f t="shared" si="284"/>
        <v>0</v>
      </c>
      <c r="BU1522" s="4">
        <f t="shared" si="285"/>
        <v>165</v>
      </c>
      <c r="BV1522" s="4">
        <f t="shared" si="286"/>
        <v>0</v>
      </c>
      <c r="BW1522" s="4">
        <f t="shared" si="287"/>
        <v>3663.6041230000001</v>
      </c>
      <c r="BX1522" s="4">
        <f t="shared" si="288"/>
        <v>2255.1257900000001</v>
      </c>
    </row>
    <row r="1523" spans="1:76" x14ac:dyDescent="0.25">
      <c r="A1523">
        <v>16</v>
      </c>
      <c r="B1523" t="s">
        <v>60</v>
      </c>
      <c r="C1523" t="s">
        <v>61</v>
      </c>
      <c r="D1523">
        <v>2021</v>
      </c>
      <c r="E1523" t="s">
        <v>62</v>
      </c>
      <c r="F1523" t="s">
        <v>63</v>
      </c>
      <c r="G1523">
        <v>2</v>
      </c>
      <c r="H1523" t="s">
        <v>64</v>
      </c>
      <c r="I1523" t="s">
        <v>3577</v>
      </c>
      <c r="J1523" t="s">
        <v>2664</v>
      </c>
      <c r="K1523" t="s">
        <v>2665</v>
      </c>
      <c r="L1523" t="s">
        <v>3607</v>
      </c>
      <c r="M1523" t="s">
        <v>1614</v>
      </c>
      <c r="N1523" t="s">
        <v>3614</v>
      </c>
      <c r="O1523" t="s">
        <v>625</v>
      </c>
      <c r="P1523" t="s">
        <v>3652</v>
      </c>
      <c r="Q1523" t="s">
        <v>1692</v>
      </c>
      <c r="R1523" t="s">
        <v>3947</v>
      </c>
      <c r="S1523" t="s">
        <v>2719</v>
      </c>
      <c r="T1523">
        <v>16</v>
      </c>
      <c r="U1523">
        <v>2</v>
      </c>
      <c r="V1523" t="s">
        <v>2722</v>
      </c>
      <c r="W1523">
        <v>3</v>
      </c>
      <c r="X1523" t="s">
        <v>138</v>
      </c>
      <c r="Y1523">
        <v>1</v>
      </c>
      <c r="Z1523" t="s">
        <v>73</v>
      </c>
      <c r="AA1523">
        <v>1</v>
      </c>
      <c r="AB1523" s="2">
        <v>0.1</v>
      </c>
      <c r="AC1523" s="2">
        <v>0.1</v>
      </c>
      <c r="AD1523" s="2">
        <v>100</v>
      </c>
      <c r="AE1523" s="2">
        <v>0.18</v>
      </c>
      <c r="AF1523" s="2">
        <v>0.18</v>
      </c>
      <c r="AG1523" s="2">
        <v>100</v>
      </c>
      <c r="AH1523" s="2">
        <v>0.65</v>
      </c>
      <c r="AI1523" s="2">
        <v>0</v>
      </c>
      <c r="AJ1523" s="2">
        <v>0</v>
      </c>
      <c r="AK1523" s="2">
        <v>0.9</v>
      </c>
      <c r="AL1523" s="2">
        <v>0</v>
      </c>
      <c r="AM1523" s="2">
        <v>0</v>
      </c>
      <c r="AN1523" s="2">
        <v>100</v>
      </c>
      <c r="AO1523" s="2">
        <v>0</v>
      </c>
      <c r="AP1523" s="2">
        <v>0</v>
      </c>
      <c r="AQ1523" s="2" t="s">
        <v>77</v>
      </c>
      <c r="AR1523" s="2" t="s">
        <v>77</v>
      </c>
      <c r="AS1523" s="2" t="s">
        <v>77</v>
      </c>
      <c r="AT1523" s="3">
        <v>1296218400</v>
      </c>
      <c r="AU1523" s="3">
        <v>1296218400</v>
      </c>
      <c r="AV1523" s="2">
        <v>100</v>
      </c>
      <c r="AW1523" s="3">
        <v>90271000</v>
      </c>
      <c r="AX1523" s="3">
        <v>90271000</v>
      </c>
      <c r="AY1523" s="2">
        <v>100</v>
      </c>
      <c r="AZ1523" s="3">
        <v>122218000</v>
      </c>
      <c r="BA1523" s="3">
        <v>0</v>
      </c>
      <c r="BB1523" s="2">
        <v>0</v>
      </c>
      <c r="BC1523" s="3">
        <v>435000000</v>
      </c>
      <c r="BD1523" s="3">
        <v>0</v>
      </c>
      <c r="BE1523" s="2">
        <v>0</v>
      </c>
      <c r="BF1523" s="3">
        <v>145000000</v>
      </c>
      <c r="BG1523" s="3">
        <v>0</v>
      </c>
      <c r="BH1523" s="2">
        <v>0</v>
      </c>
      <c r="BI1523" s="3">
        <v>2088707400</v>
      </c>
      <c r="BJ1523" s="3">
        <v>1386489400</v>
      </c>
      <c r="BK1523" s="2">
        <v>66.38</v>
      </c>
      <c r="BL1523" t="s">
        <v>2723</v>
      </c>
      <c r="BM1523" s="4">
        <f t="shared" si="277"/>
        <v>1296.2184</v>
      </c>
      <c r="BN1523" s="4">
        <f t="shared" si="278"/>
        <v>1296.2184</v>
      </c>
      <c r="BO1523" s="4">
        <f t="shared" si="279"/>
        <v>90.271000000000001</v>
      </c>
      <c r="BP1523" s="4">
        <f t="shared" si="280"/>
        <v>90.271000000000001</v>
      </c>
      <c r="BQ1523" s="4">
        <f t="shared" si="281"/>
        <v>122.218</v>
      </c>
      <c r="BR1523" s="4">
        <f t="shared" si="282"/>
        <v>0</v>
      </c>
      <c r="BS1523" s="4">
        <f t="shared" si="283"/>
        <v>435</v>
      </c>
      <c r="BT1523" s="4">
        <f t="shared" si="284"/>
        <v>0</v>
      </c>
      <c r="BU1523" s="4">
        <f t="shared" si="285"/>
        <v>145</v>
      </c>
      <c r="BV1523" s="4">
        <f t="shared" si="286"/>
        <v>0</v>
      </c>
      <c r="BW1523" s="4">
        <f t="shared" si="287"/>
        <v>2088.7074000000002</v>
      </c>
      <c r="BX1523" s="4">
        <f t="shared" si="288"/>
        <v>1386.4893999999999</v>
      </c>
    </row>
    <row r="1524" spans="1:76" x14ac:dyDescent="0.25">
      <c r="A1524">
        <v>16</v>
      </c>
      <c r="B1524" t="s">
        <v>60</v>
      </c>
      <c r="C1524" t="s">
        <v>61</v>
      </c>
      <c r="D1524">
        <v>2021</v>
      </c>
      <c r="E1524" t="s">
        <v>62</v>
      </c>
      <c r="F1524" t="s">
        <v>63</v>
      </c>
      <c r="G1524">
        <v>2</v>
      </c>
      <c r="H1524" t="s">
        <v>64</v>
      </c>
      <c r="I1524" t="s">
        <v>3577</v>
      </c>
      <c r="J1524" t="s">
        <v>2664</v>
      </c>
      <c r="K1524" t="s">
        <v>2665</v>
      </c>
      <c r="L1524" t="s">
        <v>3607</v>
      </c>
      <c r="M1524" t="s">
        <v>1614</v>
      </c>
      <c r="N1524" t="s">
        <v>3614</v>
      </c>
      <c r="O1524" t="s">
        <v>625</v>
      </c>
      <c r="P1524" t="s">
        <v>3652</v>
      </c>
      <c r="Q1524" t="s">
        <v>1692</v>
      </c>
      <c r="R1524" t="s">
        <v>3947</v>
      </c>
      <c r="S1524" t="s">
        <v>2719</v>
      </c>
      <c r="T1524">
        <v>16</v>
      </c>
      <c r="U1524">
        <v>3</v>
      </c>
      <c r="V1524" t="s">
        <v>2724</v>
      </c>
      <c r="W1524">
        <v>3</v>
      </c>
      <c r="X1524" t="s">
        <v>138</v>
      </c>
      <c r="Y1524">
        <v>1</v>
      </c>
      <c r="Z1524" t="s">
        <v>73</v>
      </c>
      <c r="AA1524">
        <v>1</v>
      </c>
      <c r="AB1524" s="2">
        <v>0.1</v>
      </c>
      <c r="AC1524" s="2">
        <v>0.1</v>
      </c>
      <c r="AD1524" s="2">
        <v>100</v>
      </c>
      <c r="AE1524" s="2">
        <v>0.15</v>
      </c>
      <c r="AF1524" s="2">
        <v>0.15</v>
      </c>
      <c r="AG1524" s="2">
        <v>100</v>
      </c>
      <c r="AH1524" s="2">
        <v>0.65</v>
      </c>
      <c r="AI1524" s="2">
        <v>0</v>
      </c>
      <c r="AJ1524" s="2">
        <v>0</v>
      </c>
      <c r="AK1524" s="2">
        <v>0.9</v>
      </c>
      <c r="AL1524" s="2">
        <v>0</v>
      </c>
      <c r="AM1524" s="2">
        <v>0</v>
      </c>
      <c r="AN1524" s="2">
        <v>100</v>
      </c>
      <c r="AO1524" s="2">
        <v>0</v>
      </c>
      <c r="AP1524" s="2">
        <v>0</v>
      </c>
      <c r="AQ1524" s="2" t="s">
        <v>77</v>
      </c>
      <c r="AR1524" s="2" t="s">
        <v>77</v>
      </c>
      <c r="AS1524" s="2" t="s">
        <v>77</v>
      </c>
      <c r="AT1524" s="3">
        <v>77326667</v>
      </c>
      <c r="AU1524" s="3">
        <v>77326667</v>
      </c>
      <c r="AV1524" s="2">
        <v>100</v>
      </c>
      <c r="AW1524" s="3">
        <v>413314454</v>
      </c>
      <c r="AX1524" s="3">
        <v>413314454</v>
      </c>
      <c r="AY1524" s="2">
        <v>100</v>
      </c>
      <c r="AZ1524" s="3">
        <v>572218000</v>
      </c>
      <c r="BA1524" s="3">
        <v>0</v>
      </c>
      <c r="BB1524" s="2">
        <v>0</v>
      </c>
      <c r="BC1524" s="3">
        <v>2106003000</v>
      </c>
      <c r="BD1524" s="3">
        <v>0</v>
      </c>
      <c r="BE1524" s="2">
        <v>0</v>
      </c>
      <c r="BF1524" s="3">
        <v>1170002000</v>
      </c>
      <c r="BG1524" s="3">
        <v>0</v>
      </c>
      <c r="BH1524" s="2">
        <v>0</v>
      </c>
      <c r="BI1524" s="3">
        <v>4338864121</v>
      </c>
      <c r="BJ1524" s="3">
        <v>490641121</v>
      </c>
      <c r="BK1524" s="2">
        <v>11.31</v>
      </c>
      <c r="BL1524" t="s">
        <v>2725</v>
      </c>
      <c r="BM1524" s="4">
        <f t="shared" si="277"/>
        <v>77.326667</v>
      </c>
      <c r="BN1524" s="4">
        <f t="shared" si="278"/>
        <v>77.326667</v>
      </c>
      <c r="BO1524" s="4">
        <f t="shared" si="279"/>
        <v>413.31445400000001</v>
      </c>
      <c r="BP1524" s="4">
        <f t="shared" si="280"/>
        <v>413.31445400000001</v>
      </c>
      <c r="BQ1524" s="4">
        <f t="shared" si="281"/>
        <v>572.21799999999996</v>
      </c>
      <c r="BR1524" s="4">
        <f t="shared" si="282"/>
        <v>0</v>
      </c>
      <c r="BS1524" s="4">
        <f t="shared" si="283"/>
        <v>2106.0030000000002</v>
      </c>
      <c r="BT1524" s="4">
        <f t="shared" si="284"/>
        <v>0</v>
      </c>
      <c r="BU1524" s="4">
        <f t="shared" si="285"/>
        <v>1170.002</v>
      </c>
      <c r="BV1524" s="4">
        <f t="shared" si="286"/>
        <v>0</v>
      </c>
      <c r="BW1524" s="4">
        <f t="shared" si="287"/>
        <v>4338.8641210000005</v>
      </c>
      <c r="BX1524" s="4">
        <f t="shared" si="288"/>
        <v>490.641121</v>
      </c>
    </row>
    <row r="1525" spans="1:76" x14ac:dyDescent="0.25">
      <c r="A1525">
        <v>16</v>
      </c>
      <c r="B1525" t="s">
        <v>60</v>
      </c>
      <c r="C1525" t="s">
        <v>61</v>
      </c>
      <c r="D1525">
        <v>2021</v>
      </c>
      <c r="E1525" t="s">
        <v>62</v>
      </c>
      <c r="F1525" t="s">
        <v>63</v>
      </c>
      <c r="G1525">
        <v>2</v>
      </c>
      <c r="H1525" t="s">
        <v>64</v>
      </c>
      <c r="I1525" t="s">
        <v>3577</v>
      </c>
      <c r="J1525" t="s">
        <v>2664</v>
      </c>
      <c r="K1525" t="s">
        <v>2665</v>
      </c>
      <c r="L1525" t="s">
        <v>3607</v>
      </c>
      <c r="M1525" t="s">
        <v>1614</v>
      </c>
      <c r="N1525" t="s">
        <v>3614</v>
      </c>
      <c r="O1525" t="s">
        <v>625</v>
      </c>
      <c r="P1525" t="s">
        <v>3652</v>
      </c>
      <c r="Q1525" t="s">
        <v>1692</v>
      </c>
      <c r="R1525" t="s">
        <v>3947</v>
      </c>
      <c r="S1525" t="s">
        <v>2719</v>
      </c>
      <c r="T1525">
        <v>16</v>
      </c>
      <c r="U1525">
        <v>4</v>
      </c>
      <c r="V1525" t="s">
        <v>2726</v>
      </c>
      <c r="W1525">
        <v>1</v>
      </c>
      <c r="X1525" t="s">
        <v>72</v>
      </c>
      <c r="Y1525">
        <v>1</v>
      </c>
      <c r="Z1525" t="s">
        <v>73</v>
      </c>
      <c r="AA1525">
        <v>1</v>
      </c>
      <c r="AB1525" s="2">
        <v>2777</v>
      </c>
      <c r="AC1525" s="2">
        <v>2777</v>
      </c>
      <c r="AD1525" s="2">
        <v>100</v>
      </c>
      <c r="AE1525" s="2">
        <v>8232</v>
      </c>
      <c r="AF1525" s="2">
        <v>8232</v>
      </c>
      <c r="AG1525" s="2">
        <v>100</v>
      </c>
      <c r="AH1525" s="2">
        <v>5145</v>
      </c>
      <c r="AI1525" s="2">
        <v>0</v>
      </c>
      <c r="AJ1525" s="2">
        <v>0</v>
      </c>
      <c r="AK1525" s="2">
        <v>3145</v>
      </c>
      <c r="AL1525" s="2">
        <v>0</v>
      </c>
      <c r="AM1525" s="2">
        <v>0</v>
      </c>
      <c r="AN1525" s="2">
        <v>701</v>
      </c>
      <c r="AO1525" s="2">
        <v>0</v>
      </c>
      <c r="AP1525" s="2">
        <v>0</v>
      </c>
      <c r="AQ1525" s="2">
        <v>20000</v>
      </c>
      <c r="AR1525" s="2">
        <v>11009</v>
      </c>
      <c r="AS1525" s="2">
        <v>55.05</v>
      </c>
      <c r="AT1525" s="3">
        <v>17460000</v>
      </c>
      <c r="AU1525" s="3">
        <v>17460000</v>
      </c>
      <c r="AV1525" s="2">
        <v>100</v>
      </c>
      <c r="AW1525" s="3">
        <v>288340000</v>
      </c>
      <c r="AX1525" s="3">
        <v>288340000</v>
      </c>
      <c r="AY1525" s="2">
        <v>100</v>
      </c>
      <c r="AZ1525" s="3">
        <v>222218000</v>
      </c>
      <c r="BA1525" s="3">
        <v>0</v>
      </c>
      <c r="BB1525" s="2">
        <v>0</v>
      </c>
      <c r="BC1525" s="3">
        <v>756000000</v>
      </c>
      <c r="BD1525" s="3">
        <v>0</v>
      </c>
      <c r="BE1525" s="2">
        <v>0</v>
      </c>
      <c r="BF1525" s="3">
        <v>392000000</v>
      </c>
      <c r="BG1525" s="3">
        <v>0</v>
      </c>
      <c r="BH1525" s="2">
        <v>0</v>
      </c>
      <c r="BI1525" s="3">
        <v>1676018000</v>
      </c>
      <c r="BJ1525" s="3">
        <v>305800000</v>
      </c>
      <c r="BK1525" s="2">
        <v>18.25</v>
      </c>
      <c r="BL1525" t="s">
        <v>2727</v>
      </c>
      <c r="BM1525" s="4">
        <f t="shared" si="277"/>
        <v>17.46</v>
      </c>
      <c r="BN1525" s="4">
        <f t="shared" si="278"/>
        <v>17.46</v>
      </c>
      <c r="BO1525" s="4">
        <f t="shared" si="279"/>
        <v>288.33999999999997</v>
      </c>
      <c r="BP1525" s="4">
        <f t="shared" si="280"/>
        <v>288.33999999999997</v>
      </c>
      <c r="BQ1525" s="4">
        <f t="shared" si="281"/>
        <v>222.21799999999999</v>
      </c>
      <c r="BR1525" s="4">
        <f t="shared" si="282"/>
        <v>0</v>
      </c>
      <c r="BS1525" s="4">
        <f t="shared" si="283"/>
        <v>756</v>
      </c>
      <c r="BT1525" s="4">
        <f t="shared" si="284"/>
        <v>0</v>
      </c>
      <c r="BU1525" s="4">
        <f t="shared" si="285"/>
        <v>392</v>
      </c>
      <c r="BV1525" s="4">
        <f t="shared" si="286"/>
        <v>0</v>
      </c>
      <c r="BW1525" s="4">
        <f t="shared" si="287"/>
        <v>1676.018</v>
      </c>
      <c r="BX1525" s="4">
        <f t="shared" si="288"/>
        <v>305.79999999999995</v>
      </c>
    </row>
    <row r="1526" spans="1:76" x14ac:dyDescent="0.25">
      <c r="A1526">
        <v>16</v>
      </c>
      <c r="B1526" t="s">
        <v>60</v>
      </c>
      <c r="C1526" t="s">
        <v>61</v>
      </c>
      <c r="D1526">
        <v>2021</v>
      </c>
      <c r="E1526" t="s">
        <v>62</v>
      </c>
      <c r="F1526" t="s">
        <v>63</v>
      </c>
      <c r="G1526">
        <v>2</v>
      </c>
      <c r="H1526" t="s">
        <v>64</v>
      </c>
      <c r="I1526" t="s">
        <v>3577</v>
      </c>
      <c r="J1526" t="s">
        <v>2664</v>
      </c>
      <c r="K1526" t="s">
        <v>2665</v>
      </c>
      <c r="L1526" t="s">
        <v>3607</v>
      </c>
      <c r="M1526" t="s">
        <v>1614</v>
      </c>
      <c r="N1526" t="s">
        <v>3614</v>
      </c>
      <c r="O1526" t="s">
        <v>625</v>
      </c>
      <c r="P1526" t="s">
        <v>3652</v>
      </c>
      <c r="Q1526" t="s">
        <v>1692</v>
      </c>
      <c r="R1526" t="s">
        <v>3947</v>
      </c>
      <c r="S1526" t="s">
        <v>2719</v>
      </c>
      <c r="T1526">
        <v>16</v>
      </c>
      <c r="U1526">
        <v>5</v>
      </c>
      <c r="V1526" t="s">
        <v>2728</v>
      </c>
      <c r="W1526">
        <v>1</v>
      </c>
      <c r="X1526" t="s">
        <v>72</v>
      </c>
      <c r="Y1526">
        <v>1</v>
      </c>
      <c r="Z1526" t="s">
        <v>73</v>
      </c>
      <c r="AA1526">
        <v>1</v>
      </c>
      <c r="AB1526" s="2">
        <v>8000</v>
      </c>
      <c r="AC1526" s="2">
        <v>7285</v>
      </c>
      <c r="AD1526" s="2">
        <v>91.06</v>
      </c>
      <c r="AE1526" s="2">
        <v>16000</v>
      </c>
      <c r="AF1526" s="2">
        <v>16723</v>
      </c>
      <c r="AG1526" s="2">
        <v>104.52</v>
      </c>
      <c r="AH1526" s="2">
        <v>17000</v>
      </c>
      <c r="AI1526" s="2">
        <v>0</v>
      </c>
      <c r="AJ1526" s="2">
        <v>0</v>
      </c>
      <c r="AK1526" s="2">
        <v>27000</v>
      </c>
      <c r="AL1526" s="2">
        <v>0</v>
      </c>
      <c r="AM1526" s="2">
        <v>0</v>
      </c>
      <c r="AN1526" s="2">
        <v>12715</v>
      </c>
      <c r="AO1526" s="2">
        <v>0</v>
      </c>
      <c r="AP1526" s="2">
        <v>0</v>
      </c>
      <c r="AQ1526" s="2">
        <v>80000</v>
      </c>
      <c r="AR1526" s="2">
        <v>24008</v>
      </c>
      <c r="AS1526" s="2">
        <v>30.01</v>
      </c>
      <c r="AT1526" s="3">
        <v>5917514723</v>
      </c>
      <c r="AU1526" s="3">
        <v>4914146723</v>
      </c>
      <c r="AV1526" s="2">
        <v>83.04</v>
      </c>
      <c r="AW1526" s="3">
        <v>4595347128</v>
      </c>
      <c r="AX1526" s="3">
        <v>4517230903</v>
      </c>
      <c r="AY1526" s="2">
        <v>98.3</v>
      </c>
      <c r="AZ1526" s="3">
        <v>5752218000</v>
      </c>
      <c r="BA1526" s="3">
        <v>0</v>
      </c>
      <c r="BB1526" s="2">
        <v>0</v>
      </c>
      <c r="BC1526" s="3">
        <v>16820363301</v>
      </c>
      <c r="BD1526" s="3">
        <v>0</v>
      </c>
      <c r="BE1526" s="2">
        <v>0</v>
      </c>
      <c r="BF1526" s="3">
        <v>3360000000</v>
      </c>
      <c r="BG1526" s="3">
        <v>0</v>
      </c>
      <c r="BH1526" s="2">
        <v>0</v>
      </c>
      <c r="BI1526" s="3">
        <v>36445443152</v>
      </c>
      <c r="BJ1526" s="3">
        <v>9431377626</v>
      </c>
      <c r="BK1526" s="2">
        <v>25.88</v>
      </c>
      <c r="BL1526" t="s">
        <v>2729</v>
      </c>
      <c r="BM1526" s="4">
        <f t="shared" si="277"/>
        <v>5917.5147230000002</v>
      </c>
      <c r="BN1526" s="4">
        <f t="shared" si="278"/>
        <v>4914.1467229999998</v>
      </c>
      <c r="BO1526" s="4">
        <f t="shared" si="279"/>
        <v>4595.3471280000003</v>
      </c>
      <c r="BP1526" s="4">
        <f t="shared" si="280"/>
        <v>4517.2309029999997</v>
      </c>
      <c r="BQ1526" s="4">
        <f t="shared" si="281"/>
        <v>5752.2179999999998</v>
      </c>
      <c r="BR1526" s="4">
        <f t="shared" si="282"/>
        <v>0</v>
      </c>
      <c r="BS1526" s="4">
        <f t="shared" si="283"/>
        <v>16820.363301000001</v>
      </c>
      <c r="BT1526" s="4">
        <f t="shared" si="284"/>
        <v>0</v>
      </c>
      <c r="BU1526" s="4">
        <f t="shared" si="285"/>
        <v>3360</v>
      </c>
      <c r="BV1526" s="4">
        <f t="shared" si="286"/>
        <v>0</v>
      </c>
      <c r="BW1526" s="4">
        <f t="shared" si="287"/>
        <v>36445.443152000007</v>
      </c>
      <c r="BX1526" s="4">
        <f t="shared" si="288"/>
        <v>9431.3776259999995</v>
      </c>
    </row>
    <row r="1527" spans="1:76" x14ac:dyDescent="0.25">
      <c r="A1527">
        <v>16</v>
      </c>
      <c r="B1527" t="s">
        <v>60</v>
      </c>
      <c r="C1527" t="s">
        <v>61</v>
      </c>
      <c r="D1527">
        <v>2021</v>
      </c>
      <c r="E1527" t="s">
        <v>62</v>
      </c>
      <c r="F1527" t="s">
        <v>63</v>
      </c>
      <c r="G1527">
        <v>2</v>
      </c>
      <c r="H1527" t="s">
        <v>64</v>
      </c>
      <c r="I1527" t="s">
        <v>3577</v>
      </c>
      <c r="J1527" t="s">
        <v>2664</v>
      </c>
      <c r="K1527" t="s">
        <v>2665</v>
      </c>
      <c r="L1527" t="s">
        <v>3607</v>
      </c>
      <c r="M1527" t="s">
        <v>1614</v>
      </c>
      <c r="N1527" t="s">
        <v>3614</v>
      </c>
      <c r="O1527" t="s">
        <v>625</v>
      </c>
      <c r="P1527" t="s">
        <v>3652</v>
      </c>
      <c r="Q1527" t="s">
        <v>1692</v>
      </c>
      <c r="R1527" t="s">
        <v>3947</v>
      </c>
      <c r="S1527" t="s">
        <v>2719</v>
      </c>
      <c r="T1527">
        <v>16</v>
      </c>
      <c r="U1527">
        <v>6</v>
      </c>
      <c r="V1527" t="s">
        <v>2730</v>
      </c>
      <c r="W1527">
        <v>3</v>
      </c>
      <c r="X1527" t="s">
        <v>138</v>
      </c>
      <c r="Y1527">
        <v>1</v>
      </c>
      <c r="Z1527" t="s">
        <v>73</v>
      </c>
      <c r="AA1527">
        <v>1</v>
      </c>
      <c r="AB1527" s="2">
        <v>326640</v>
      </c>
      <c r="AC1527" s="2">
        <v>326640</v>
      </c>
      <c r="AD1527" s="2">
        <v>100</v>
      </c>
      <c r="AE1527" s="2">
        <v>329000</v>
      </c>
      <c r="AF1527" s="2">
        <v>329045</v>
      </c>
      <c r="AG1527" s="2">
        <v>100.01</v>
      </c>
      <c r="AH1527" s="2">
        <v>356000</v>
      </c>
      <c r="AI1527" s="2">
        <v>0</v>
      </c>
      <c r="AJ1527" s="2">
        <v>0</v>
      </c>
      <c r="AK1527" s="2">
        <v>380000</v>
      </c>
      <c r="AL1527" s="2">
        <v>0</v>
      </c>
      <c r="AM1527" s="2">
        <v>0</v>
      </c>
      <c r="AN1527" s="2">
        <v>400000</v>
      </c>
      <c r="AO1527" s="2">
        <v>0</v>
      </c>
      <c r="AP1527" s="2">
        <v>0</v>
      </c>
      <c r="AQ1527" s="2" t="s">
        <v>77</v>
      </c>
      <c r="AR1527" s="2" t="s">
        <v>77</v>
      </c>
      <c r="AS1527" s="2" t="s">
        <v>77</v>
      </c>
      <c r="AT1527" s="3">
        <v>7863151339</v>
      </c>
      <c r="AU1527" s="3">
        <v>6336937773</v>
      </c>
      <c r="AV1527" s="2">
        <v>80.59</v>
      </c>
      <c r="AW1527" s="3">
        <v>11767785698</v>
      </c>
      <c r="AX1527" s="3">
        <v>11565036029</v>
      </c>
      <c r="AY1527" s="2">
        <v>98.28</v>
      </c>
      <c r="AZ1527" s="3">
        <v>7922218000</v>
      </c>
      <c r="BA1527" s="3">
        <v>0</v>
      </c>
      <c r="BB1527" s="2">
        <v>0</v>
      </c>
      <c r="BC1527" s="3">
        <v>27065174519</v>
      </c>
      <c r="BD1527" s="3">
        <v>0</v>
      </c>
      <c r="BE1527" s="2">
        <v>0</v>
      </c>
      <c r="BF1527" s="3">
        <v>6511986000</v>
      </c>
      <c r="BG1527" s="3">
        <v>0</v>
      </c>
      <c r="BH1527" s="2">
        <v>0</v>
      </c>
      <c r="BI1527" s="3">
        <v>61130315556</v>
      </c>
      <c r="BJ1527" s="3">
        <v>17901973802</v>
      </c>
      <c r="BK1527" s="2">
        <v>29.28</v>
      </c>
      <c r="BL1527" t="s">
        <v>2731</v>
      </c>
      <c r="BM1527" s="4">
        <f t="shared" si="277"/>
        <v>7863.151339</v>
      </c>
      <c r="BN1527" s="4">
        <f t="shared" si="278"/>
        <v>6336.9377729999997</v>
      </c>
      <c r="BO1527" s="4">
        <f t="shared" si="279"/>
        <v>11767.785698</v>
      </c>
      <c r="BP1527" s="4">
        <f t="shared" si="280"/>
        <v>11565.036029000001</v>
      </c>
      <c r="BQ1527" s="4">
        <f t="shared" si="281"/>
        <v>7922.2179999999998</v>
      </c>
      <c r="BR1527" s="4">
        <f t="shared" si="282"/>
        <v>0</v>
      </c>
      <c r="BS1527" s="4">
        <f t="shared" si="283"/>
        <v>27065.174519</v>
      </c>
      <c r="BT1527" s="4">
        <f t="shared" si="284"/>
        <v>0</v>
      </c>
      <c r="BU1527" s="4">
        <f t="shared" si="285"/>
        <v>6511.9859999999999</v>
      </c>
      <c r="BV1527" s="4">
        <f t="shared" si="286"/>
        <v>0</v>
      </c>
      <c r="BW1527" s="4">
        <f t="shared" si="287"/>
        <v>61130.315555999994</v>
      </c>
      <c r="BX1527" s="4">
        <f t="shared" si="288"/>
        <v>17901.973802</v>
      </c>
    </row>
    <row r="1528" spans="1:76" x14ac:dyDescent="0.25">
      <c r="A1528">
        <v>16</v>
      </c>
      <c r="B1528" t="s">
        <v>60</v>
      </c>
      <c r="C1528" t="s">
        <v>61</v>
      </c>
      <c r="D1528">
        <v>2021</v>
      </c>
      <c r="E1528" t="s">
        <v>62</v>
      </c>
      <c r="F1528" t="s">
        <v>63</v>
      </c>
      <c r="G1528">
        <v>2</v>
      </c>
      <c r="H1528" t="s">
        <v>64</v>
      </c>
      <c r="I1528" t="s">
        <v>3577</v>
      </c>
      <c r="J1528" t="s">
        <v>2664</v>
      </c>
      <c r="K1528" t="s">
        <v>2665</v>
      </c>
      <c r="L1528" t="s">
        <v>3607</v>
      </c>
      <c r="M1528" t="s">
        <v>1614</v>
      </c>
      <c r="N1528" t="s">
        <v>3614</v>
      </c>
      <c r="O1528" t="s">
        <v>625</v>
      </c>
      <c r="P1528" t="s">
        <v>3652</v>
      </c>
      <c r="Q1528" t="s">
        <v>1692</v>
      </c>
      <c r="R1528" t="s">
        <v>3947</v>
      </c>
      <c r="S1528" t="s">
        <v>2719</v>
      </c>
      <c r="T1528">
        <v>16</v>
      </c>
      <c r="U1528">
        <v>8</v>
      </c>
      <c r="V1528" t="s">
        <v>2732</v>
      </c>
      <c r="W1528">
        <v>3</v>
      </c>
      <c r="X1528" t="s">
        <v>138</v>
      </c>
      <c r="Y1528">
        <v>1</v>
      </c>
      <c r="Z1528" t="s">
        <v>73</v>
      </c>
      <c r="AA1528">
        <v>1</v>
      </c>
      <c r="AB1528" s="2">
        <v>135000</v>
      </c>
      <c r="AC1528" s="2">
        <v>135000</v>
      </c>
      <c r="AD1528" s="2">
        <v>100</v>
      </c>
      <c r="AE1528" s="2">
        <v>136000</v>
      </c>
      <c r="AF1528" s="2">
        <v>136000</v>
      </c>
      <c r="AG1528" s="2">
        <v>100</v>
      </c>
      <c r="AH1528" s="2">
        <v>137000</v>
      </c>
      <c r="AI1528" s="2">
        <v>0</v>
      </c>
      <c r="AJ1528" s="2">
        <v>0</v>
      </c>
      <c r="AK1528" s="2">
        <v>139000</v>
      </c>
      <c r="AL1528" s="2">
        <v>0</v>
      </c>
      <c r="AM1528" s="2">
        <v>0</v>
      </c>
      <c r="AN1528" s="2">
        <v>140000</v>
      </c>
      <c r="AO1528" s="2">
        <v>0</v>
      </c>
      <c r="AP1528" s="2">
        <v>0</v>
      </c>
      <c r="AQ1528" s="2" t="s">
        <v>77</v>
      </c>
      <c r="AR1528" s="2" t="s">
        <v>77</v>
      </c>
      <c r="AS1528" s="2" t="s">
        <v>77</v>
      </c>
      <c r="AT1528" s="3">
        <v>327817581</v>
      </c>
      <c r="AU1528" s="3">
        <v>319103481</v>
      </c>
      <c r="AV1528" s="2">
        <v>97.34</v>
      </c>
      <c r="AW1528" s="3">
        <v>1623374467</v>
      </c>
      <c r="AX1528" s="3">
        <v>1595437466</v>
      </c>
      <c r="AY1528" s="2">
        <v>98.28</v>
      </c>
      <c r="AZ1528" s="3">
        <v>772218000</v>
      </c>
      <c r="BA1528" s="3">
        <v>0</v>
      </c>
      <c r="BB1528" s="2">
        <v>0</v>
      </c>
      <c r="BC1528" s="3">
        <v>3269100000</v>
      </c>
      <c r="BD1528" s="3">
        <v>0</v>
      </c>
      <c r="BE1528" s="2">
        <v>0</v>
      </c>
      <c r="BF1528" s="3">
        <v>653820000</v>
      </c>
      <c r="BG1528" s="3">
        <v>0</v>
      </c>
      <c r="BH1528" s="2">
        <v>0</v>
      </c>
      <c r="BI1528" s="3">
        <v>6646330048</v>
      </c>
      <c r="BJ1528" s="3">
        <v>1914540947</v>
      </c>
      <c r="BK1528" s="2">
        <v>28.81</v>
      </c>
      <c r="BL1528" t="s">
        <v>2733</v>
      </c>
      <c r="BM1528" s="4">
        <f t="shared" si="277"/>
        <v>327.81758100000002</v>
      </c>
      <c r="BN1528" s="4">
        <f t="shared" si="278"/>
        <v>319.10348099999999</v>
      </c>
      <c r="BO1528" s="4">
        <f t="shared" si="279"/>
        <v>1623.3744670000001</v>
      </c>
      <c r="BP1528" s="4">
        <f t="shared" si="280"/>
        <v>1595.4374660000001</v>
      </c>
      <c r="BQ1528" s="4">
        <f t="shared" si="281"/>
        <v>772.21799999999996</v>
      </c>
      <c r="BR1528" s="4">
        <f t="shared" si="282"/>
        <v>0</v>
      </c>
      <c r="BS1528" s="4">
        <f t="shared" si="283"/>
        <v>3269.1</v>
      </c>
      <c r="BT1528" s="4">
        <f t="shared" si="284"/>
        <v>0</v>
      </c>
      <c r="BU1528" s="4">
        <f t="shared" si="285"/>
        <v>653.82000000000005</v>
      </c>
      <c r="BV1528" s="4">
        <f t="shared" si="286"/>
        <v>0</v>
      </c>
      <c r="BW1528" s="4">
        <f t="shared" si="287"/>
        <v>6646.3300479999998</v>
      </c>
      <c r="BX1528" s="4">
        <f t="shared" si="288"/>
        <v>1914.540947</v>
      </c>
    </row>
    <row r="1529" spans="1:76" x14ac:dyDescent="0.25">
      <c r="A1529">
        <v>16</v>
      </c>
      <c r="B1529" t="s">
        <v>60</v>
      </c>
      <c r="C1529" t="s">
        <v>61</v>
      </c>
      <c r="D1529">
        <v>2021</v>
      </c>
      <c r="E1529" t="s">
        <v>62</v>
      </c>
      <c r="F1529" t="s">
        <v>63</v>
      </c>
      <c r="G1529">
        <v>2</v>
      </c>
      <c r="H1529" t="s">
        <v>64</v>
      </c>
      <c r="I1529" t="s">
        <v>3577</v>
      </c>
      <c r="J1529" t="s">
        <v>2664</v>
      </c>
      <c r="K1529" t="s">
        <v>2665</v>
      </c>
      <c r="L1529" t="s">
        <v>3607</v>
      </c>
      <c r="M1529" t="s">
        <v>1614</v>
      </c>
      <c r="N1529" t="s">
        <v>3614</v>
      </c>
      <c r="O1529" t="s">
        <v>625</v>
      </c>
      <c r="P1529" t="s">
        <v>3652</v>
      </c>
      <c r="Q1529" t="s">
        <v>1692</v>
      </c>
      <c r="R1529" t="s">
        <v>3947</v>
      </c>
      <c r="S1529" t="s">
        <v>2719</v>
      </c>
      <c r="T1529">
        <v>16</v>
      </c>
      <c r="U1529">
        <v>9</v>
      </c>
      <c r="V1529" t="s">
        <v>2734</v>
      </c>
      <c r="W1529">
        <v>3</v>
      </c>
      <c r="X1529" t="s">
        <v>138</v>
      </c>
      <c r="Y1529">
        <v>1</v>
      </c>
      <c r="Z1529" t="s">
        <v>73</v>
      </c>
      <c r="AA1529">
        <v>1</v>
      </c>
      <c r="AB1529" s="2">
        <v>4442</v>
      </c>
      <c r="AC1529" s="2">
        <v>4442</v>
      </c>
      <c r="AD1529" s="2">
        <v>100</v>
      </c>
      <c r="AE1529" s="2">
        <v>54887</v>
      </c>
      <c r="AF1529" s="2">
        <v>54887</v>
      </c>
      <c r="AG1529" s="2">
        <v>100</v>
      </c>
      <c r="AH1529" s="2">
        <v>108887</v>
      </c>
      <c r="AI1529" s="2">
        <v>0</v>
      </c>
      <c r="AJ1529" s="2">
        <v>0</v>
      </c>
      <c r="AK1529" s="2">
        <v>167522</v>
      </c>
      <c r="AL1529" s="2">
        <v>0</v>
      </c>
      <c r="AM1529" s="2">
        <v>0</v>
      </c>
      <c r="AN1529" s="2">
        <v>211000</v>
      </c>
      <c r="AO1529" s="2">
        <v>0</v>
      </c>
      <c r="AP1529" s="2">
        <v>0</v>
      </c>
      <c r="AQ1529" s="2" t="s">
        <v>77</v>
      </c>
      <c r="AR1529" s="2" t="s">
        <v>77</v>
      </c>
      <c r="AS1529" s="2" t="s">
        <v>77</v>
      </c>
      <c r="AT1529" s="3">
        <v>202704367</v>
      </c>
      <c r="AU1529" s="3">
        <v>202704367</v>
      </c>
      <c r="AV1529" s="2">
        <v>100</v>
      </c>
      <c r="AW1529" s="3">
        <v>4593684047</v>
      </c>
      <c r="AX1529" s="3">
        <v>3669088322</v>
      </c>
      <c r="AY1529" s="2">
        <v>79.87</v>
      </c>
      <c r="AZ1529" s="3">
        <v>3472212000</v>
      </c>
      <c r="BA1529" s="3">
        <v>0</v>
      </c>
      <c r="BB1529" s="2">
        <v>0</v>
      </c>
      <c r="BC1529" s="3">
        <v>11474700000</v>
      </c>
      <c r="BD1529" s="3">
        <v>0</v>
      </c>
      <c r="BE1529" s="2">
        <v>0</v>
      </c>
      <c r="BF1529" s="3">
        <v>3251165000</v>
      </c>
      <c r="BG1529" s="3">
        <v>0</v>
      </c>
      <c r="BH1529" s="2">
        <v>0</v>
      </c>
      <c r="BI1529" s="3">
        <v>22994465414</v>
      </c>
      <c r="BJ1529" s="3">
        <v>3871792689</v>
      </c>
      <c r="BK1529" s="2">
        <v>16.84</v>
      </c>
      <c r="BL1529" t="s">
        <v>2735</v>
      </c>
      <c r="BM1529" s="4">
        <f t="shared" si="277"/>
        <v>202.70436699999999</v>
      </c>
      <c r="BN1529" s="4">
        <f t="shared" si="278"/>
        <v>202.70436699999999</v>
      </c>
      <c r="BO1529" s="4">
        <f t="shared" si="279"/>
        <v>4593.6840469999997</v>
      </c>
      <c r="BP1529" s="4">
        <f t="shared" si="280"/>
        <v>3669.0883220000001</v>
      </c>
      <c r="BQ1529" s="4">
        <f t="shared" si="281"/>
        <v>3472.212</v>
      </c>
      <c r="BR1529" s="4">
        <f t="shared" si="282"/>
        <v>0</v>
      </c>
      <c r="BS1529" s="4">
        <f t="shared" si="283"/>
        <v>11474.7</v>
      </c>
      <c r="BT1529" s="4">
        <f t="shared" si="284"/>
        <v>0</v>
      </c>
      <c r="BU1529" s="4">
        <f t="shared" si="285"/>
        <v>3251.165</v>
      </c>
      <c r="BV1529" s="4">
        <f t="shared" si="286"/>
        <v>0</v>
      </c>
      <c r="BW1529" s="4">
        <f t="shared" si="287"/>
        <v>22994.465414000002</v>
      </c>
      <c r="BX1529" s="4">
        <f t="shared" si="288"/>
        <v>3871.7926889999999</v>
      </c>
    </row>
    <row r="1530" spans="1:76" x14ac:dyDescent="0.25">
      <c r="A1530">
        <v>16</v>
      </c>
      <c r="B1530" t="s">
        <v>60</v>
      </c>
      <c r="C1530" t="s">
        <v>61</v>
      </c>
      <c r="D1530">
        <v>2021</v>
      </c>
      <c r="E1530" t="s">
        <v>62</v>
      </c>
      <c r="F1530" t="s">
        <v>63</v>
      </c>
      <c r="G1530">
        <v>2</v>
      </c>
      <c r="H1530" t="s">
        <v>64</v>
      </c>
      <c r="I1530" t="s">
        <v>3577</v>
      </c>
      <c r="J1530" t="s">
        <v>2664</v>
      </c>
      <c r="K1530" t="s">
        <v>2665</v>
      </c>
      <c r="L1530" t="s">
        <v>3607</v>
      </c>
      <c r="M1530" t="s">
        <v>1614</v>
      </c>
      <c r="N1530" t="s">
        <v>3614</v>
      </c>
      <c r="O1530" t="s">
        <v>625</v>
      </c>
      <c r="P1530" t="s">
        <v>3652</v>
      </c>
      <c r="Q1530" t="s">
        <v>1692</v>
      </c>
      <c r="R1530" t="s">
        <v>3947</v>
      </c>
      <c r="S1530" t="s">
        <v>2719</v>
      </c>
      <c r="T1530">
        <v>16</v>
      </c>
      <c r="U1530">
        <v>10</v>
      </c>
      <c r="V1530" t="s">
        <v>2736</v>
      </c>
      <c r="W1530">
        <v>3</v>
      </c>
      <c r="X1530" t="s">
        <v>138</v>
      </c>
      <c r="Y1530">
        <v>1</v>
      </c>
      <c r="Z1530" t="s">
        <v>73</v>
      </c>
      <c r="AA1530">
        <v>1</v>
      </c>
      <c r="AB1530" s="2">
        <v>10550</v>
      </c>
      <c r="AC1530" s="2">
        <v>10550</v>
      </c>
      <c r="AD1530" s="2">
        <v>100</v>
      </c>
      <c r="AE1530" s="2">
        <v>14000</v>
      </c>
      <c r="AF1530" s="2">
        <v>14000</v>
      </c>
      <c r="AG1530" s="2">
        <v>100</v>
      </c>
      <c r="AH1530" s="2">
        <v>14000</v>
      </c>
      <c r="AI1530" s="2">
        <v>0</v>
      </c>
      <c r="AJ1530" s="2">
        <v>0</v>
      </c>
      <c r="AK1530" s="2">
        <v>14000</v>
      </c>
      <c r="AL1530" s="2">
        <v>0</v>
      </c>
      <c r="AM1530" s="2">
        <v>0</v>
      </c>
      <c r="AN1530" s="2">
        <v>14000</v>
      </c>
      <c r="AO1530" s="2">
        <v>0</v>
      </c>
      <c r="AP1530" s="2">
        <v>0</v>
      </c>
      <c r="AQ1530" s="2" t="s">
        <v>77</v>
      </c>
      <c r="AR1530" s="2" t="s">
        <v>77</v>
      </c>
      <c r="AS1530" s="2" t="s">
        <v>77</v>
      </c>
      <c r="AT1530" s="3">
        <v>856563377</v>
      </c>
      <c r="AU1530" s="3">
        <v>856563377</v>
      </c>
      <c r="AV1530" s="2">
        <v>100</v>
      </c>
      <c r="AW1530" s="3">
        <v>90146558</v>
      </c>
      <c r="AX1530" s="3">
        <v>58146558</v>
      </c>
      <c r="AY1530" s="2">
        <v>64.5</v>
      </c>
      <c r="AZ1530" s="3">
        <v>72218000</v>
      </c>
      <c r="BA1530" s="3">
        <v>0</v>
      </c>
      <c r="BB1530" s="2">
        <v>0</v>
      </c>
      <c r="BC1530" s="3">
        <v>126850000</v>
      </c>
      <c r="BD1530" s="3">
        <v>0</v>
      </c>
      <c r="BE1530" s="2">
        <v>0</v>
      </c>
      <c r="BF1530" s="3">
        <v>158337000</v>
      </c>
      <c r="BG1530" s="3">
        <v>0</v>
      </c>
      <c r="BH1530" s="2">
        <v>0</v>
      </c>
      <c r="BI1530" s="3">
        <v>1304114935</v>
      </c>
      <c r="BJ1530" s="3">
        <v>914709935</v>
      </c>
      <c r="BK1530" s="2">
        <v>70.14</v>
      </c>
      <c r="BL1530" t="s">
        <v>2737</v>
      </c>
      <c r="BM1530" s="4">
        <f t="shared" si="277"/>
        <v>856.56337699999995</v>
      </c>
      <c r="BN1530" s="4">
        <f t="shared" si="278"/>
        <v>856.56337699999995</v>
      </c>
      <c r="BO1530" s="4">
        <f t="shared" si="279"/>
        <v>90.146557999999999</v>
      </c>
      <c r="BP1530" s="4">
        <f t="shared" si="280"/>
        <v>58.146557999999999</v>
      </c>
      <c r="BQ1530" s="4">
        <f t="shared" si="281"/>
        <v>72.218000000000004</v>
      </c>
      <c r="BR1530" s="4">
        <f t="shared" si="282"/>
        <v>0</v>
      </c>
      <c r="BS1530" s="4">
        <f t="shared" si="283"/>
        <v>126.85</v>
      </c>
      <c r="BT1530" s="4">
        <f t="shared" si="284"/>
        <v>0</v>
      </c>
      <c r="BU1530" s="4">
        <f t="shared" si="285"/>
        <v>158.33699999999999</v>
      </c>
      <c r="BV1530" s="4">
        <f t="shared" si="286"/>
        <v>0</v>
      </c>
      <c r="BW1530" s="4">
        <f t="shared" si="287"/>
        <v>1304.1149349999998</v>
      </c>
      <c r="BX1530" s="4">
        <f t="shared" si="288"/>
        <v>914.70993499999997</v>
      </c>
    </row>
    <row r="1531" spans="1:76" x14ac:dyDescent="0.25">
      <c r="A1531">
        <v>16</v>
      </c>
      <c r="B1531" t="s">
        <v>60</v>
      </c>
      <c r="C1531" t="s">
        <v>61</v>
      </c>
      <c r="D1531">
        <v>2021</v>
      </c>
      <c r="E1531" t="s">
        <v>62</v>
      </c>
      <c r="F1531" t="s">
        <v>63</v>
      </c>
      <c r="G1531">
        <v>2</v>
      </c>
      <c r="H1531" t="s">
        <v>64</v>
      </c>
      <c r="I1531" t="s">
        <v>3577</v>
      </c>
      <c r="J1531" t="s">
        <v>2664</v>
      </c>
      <c r="K1531" t="s">
        <v>2665</v>
      </c>
      <c r="L1531" t="s">
        <v>3607</v>
      </c>
      <c r="M1531" t="s">
        <v>1614</v>
      </c>
      <c r="N1531" t="s">
        <v>3614</v>
      </c>
      <c r="O1531" t="s">
        <v>625</v>
      </c>
      <c r="P1531" t="s">
        <v>3652</v>
      </c>
      <c r="Q1531" t="s">
        <v>1692</v>
      </c>
      <c r="R1531" t="s">
        <v>3947</v>
      </c>
      <c r="S1531" t="s">
        <v>2719</v>
      </c>
      <c r="T1531">
        <v>16</v>
      </c>
      <c r="U1531">
        <v>11</v>
      </c>
      <c r="V1531" t="s">
        <v>2738</v>
      </c>
      <c r="W1531">
        <v>3</v>
      </c>
      <c r="X1531" t="s">
        <v>138</v>
      </c>
      <c r="Y1531">
        <v>1</v>
      </c>
      <c r="Z1531" t="s">
        <v>73</v>
      </c>
      <c r="AA1531">
        <v>1</v>
      </c>
      <c r="AB1531" s="2">
        <v>0.1</v>
      </c>
      <c r="AC1531" s="2">
        <v>0.1</v>
      </c>
      <c r="AD1531" s="2">
        <v>100</v>
      </c>
      <c r="AE1531" s="2">
        <v>0.25</v>
      </c>
      <c r="AF1531" s="2">
        <v>0.24</v>
      </c>
      <c r="AG1531" s="2">
        <v>96</v>
      </c>
      <c r="AH1531" s="2">
        <v>0.65</v>
      </c>
      <c r="AI1531" s="2">
        <v>0</v>
      </c>
      <c r="AJ1531" s="2">
        <v>0</v>
      </c>
      <c r="AK1531" s="2">
        <v>0.9</v>
      </c>
      <c r="AL1531" s="2">
        <v>0</v>
      </c>
      <c r="AM1531" s="2">
        <v>0</v>
      </c>
      <c r="AN1531" s="2">
        <v>100</v>
      </c>
      <c r="AO1531" s="2">
        <v>0</v>
      </c>
      <c r="AP1531" s="2">
        <v>0</v>
      </c>
      <c r="AQ1531" s="2" t="s">
        <v>77</v>
      </c>
      <c r="AR1531" s="2" t="s">
        <v>77</v>
      </c>
      <c r="AS1531" s="2" t="s">
        <v>77</v>
      </c>
      <c r="AT1531" s="3">
        <v>37613500</v>
      </c>
      <c r="AU1531" s="3">
        <v>37613500</v>
      </c>
      <c r="AV1531" s="2">
        <v>100</v>
      </c>
      <c r="AW1531" s="3">
        <v>136779666</v>
      </c>
      <c r="AX1531" s="3">
        <v>136779666</v>
      </c>
      <c r="AY1531" s="2">
        <v>100</v>
      </c>
      <c r="AZ1531" s="3">
        <v>522218000</v>
      </c>
      <c r="BA1531" s="3">
        <v>0</v>
      </c>
      <c r="BB1531" s="2">
        <v>0</v>
      </c>
      <c r="BC1531" s="3">
        <v>420000000</v>
      </c>
      <c r="BD1531" s="3">
        <v>0</v>
      </c>
      <c r="BE1531" s="2">
        <v>0</v>
      </c>
      <c r="BF1531" s="3">
        <v>120000000</v>
      </c>
      <c r="BG1531" s="3">
        <v>0</v>
      </c>
      <c r="BH1531" s="2">
        <v>0</v>
      </c>
      <c r="BI1531" s="3">
        <v>1236611166</v>
      </c>
      <c r="BJ1531" s="3">
        <v>174393166</v>
      </c>
      <c r="BK1531" s="2">
        <v>14.1</v>
      </c>
      <c r="BL1531" t="s">
        <v>2739</v>
      </c>
      <c r="BM1531" s="4">
        <f t="shared" si="277"/>
        <v>37.613500000000002</v>
      </c>
      <c r="BN1531" s="4">
        <f t="shared" si="278"/>
        <v>37.613500000000002</v>
      </c>
      <c r="BO1531" s="4">
        <f t="shared" si="279"/>
        <v>136.77966599999999</v>
      </c>
      <c r="BP1531" s="4">
        <f t="shared" si="280"/>
        <v>136.77966599999999</v>
      </c>
      <c r="BQ1531" s="4">
        <f t="shared" si="281"/>
        <v>522.21799999999996</v>
      </c>
      <c r="BR1531" s="4">
        <f t="shared" si="282"/>
        <v>0</v>
      </c>
      <c r="BS1531" s="4">
        <f t="shared" si="283"/>
        <v>420</v>
      </c>
      <c r="BT1531" s="4">
        <f t="shared" si="284"/>
        <v>0</v>
      </c>
      <c r="BU1531" s="4">
        <f t="shared" si="285"/>
        <v>120</v>
      </c>
      <c r="BV1531" s="4">
        <f t="shared" si="286"/>
        <v>0</v>
      </c>
      <c r="BW1531" s="4">
        <f t="shared" si="287"/>
        <v>1236.6111659999999</v>
      </c>
      <c r="BX1531" s="4">
        <f t="shared" si="288"/>
        <v>174.39316600000001</v>
      </c>
    </row>
    <row r="1532" spans="1:76" x14ac:dyDescent="0.25">
      <c r="A1532">
        <v>16</v>
      </c>
      <c r="B1532" t="s">
        <v>60</v>
      </c>
      <c r="C1532" t="s">
        <v>61</v>
      </c>
      <c r="D1532">
        <v>2021</v>
      </c>
      <c r="E1532" t="s">
        <v>62</v>
      </c>
      <c r="F1532" t="s">
        <v>63</v>
      </c>
      <c r="G1532">
        <v>2</v>
      </c>
      <c r="H1532" t="s">
        <v>64</v>
      </c>
      <c r="I1532" t="s">
        <v>3577</v>
      </c>
      <c r="J1532" t="s">
        <v>2664</v>
      </c>
      <c r="K1532" t="s">
        <v>2665</v>
      </c>
      <c r="L1532" t="s">
        <v>3607</v>
      </c>
      <c r="M1532" t="s">
        <v>1614</v>
      </c>
      <c r="N1532" t="s">
        <v>3614</v>
      </c>
      <c r="O1532" t="s">
        <v>625</v>
      </c>
      <c r="P1532" t="s">
        <v>3652</v>
      </c>
      <c r="Q1532" t="s">
        <v>1692</v>
      </c>
      <c r="R1532" t="s">
        <v>3947</v>
      </c>
      <c r="S1532" t="s">
        <v>2719</v>
      </c>
      <c r="T1532">
        <v>16</v>
      </c>
      <c r="U1532">
        <v>12</v>
      </c>
      <c r="V1532" t="s">
        <v>2740</v>
      </c>
      <c r="W1532">
        <v>3</v>
      </c>
      <c r="X1532" t="s">
        <v>138</v>
      </c>
      <c r="Y1532">
        <v>1</v>
      </c>
      <c r="Z1532" t="s">
        <v>73</v>
      </c>
      <c r="AA1532">
        <v>1</v>
      </c>
      <c r="AB1532" s="2">
        <v>22640</v>
      </c>
      <c r="AC1532" s="2">
        <v>22640</v>
      </c>
      <c r="AD1532" s="2">
        <v>100</v>
      </c>
      <c r="AE1532" s="2">
        <v>80000</v>
      </c>
      <c r="AF1532" s="2">
        <v>103525</v>
      </c>
      <c r="AG1532" s="2">
        <v>129.41</v>
      </c>
      <c r="AH1532" s="2">
        <v>95000</v>
      </c>
      <c r="AI1532" s="2">
        <v>0</v>
      </c>
      <c r="AJ1532" s="2">
        <v>0</v>
      </c>
      <c r="AK1532" s="2">
        <v>110000</v>
      </c>
      <c r="AL1532" s="2">
        <v>0</v>
      </c>
      <c r="AM1532" s="2">
        <v>0</v>
      </c>
      <c r="AN1532" s="2">
        <v>120000</v>
      </c>
      <c r="AO1532" s="2">
        <v>0</v>
      </c>
      <c r="AP1532" s="2">
        <v>0</v>
      </c>
      <c r="AQ1532" s="2" t="s">
        <v>77</v>
      </c>
      <c r="AR1532" s="2" t="s">
        <v>77</v>
      </c>
      <c r="AS1532" s="2" t="s">
        <v>77</v>
      </c>
      <c r="AT1532" s="3">
        <v>422040831</v>
      </c>
      <c r="AU1532" s="3">
        <v>370099372</v>
      </c>
      <c r="AV1532" s="2">
        <v>87.69</v>
      </c>
      <c r="AW1532" s="3">
        <v>981767380</v>
      </c>
      <c r="AX1532" s="3">
        <v>980711380</v>
      </c>
      <c r="AY1532" s="2">
        <v>99.89</v>
      </c>
      <c r="AZ1532" s="3">
        <v>522218000</v>
      </c>
      <c r="BA1532" s="3">
        <v>0</v>
      </c>
      <c r="BB1532" s="2">
        <v>0</v>
      </c>
      <c r="BC1532" s="3">
        <v>2871725000</v>
      </c>
      <c r="BD1532" s="3">
        <v>0</v>
      </c>
      <c r="BE1532" s="2">
        <v>0</v>
      </c>
      <c r="BF1532" s="3">
        <v>424230000</v>
      </c>
      <c r="BG1532" s="3">
        <v>0</v>
      </c>
      <c r="BH1532" s="2">
        <v>0</v>
      </c>
      <c r="BI1532" s="3">
        <v>5221981211</v>
      </c>
      <c r="BJ1532" s="3">
        <v>1350810752</v>
      </c>
      <c r="BK1532" s="2">
        <v>25.87</v>
      </c>
      <c r="BL1532" t="s">
        <v>2741</v>
      </c>
      <c r="BM1532" s="4">
        <f t="shared" si="277"/>
        <v>422.04083100000003</v>
      </c>
      <c r="BN1532" s="4">
        <f t="shared" si="278"/>
        <v>370.09937200000002</v>
      </c>
      <c r="BO1532" s="4">
        <f t="shared" si="279"/>
        <v>981.76738</v>
      </c>
      <c r="BP1532" s="4">
        <f t="shared" si="280"/>
        <v>980.71137999999996</v>
      </c>
      <c r="BQ1532" s="4">
        <f t="shared" si="281"/>
        <v>522.21799999999996</v>
      </c>
      <c r="BR1532" s="4">
        <f t="shared" si="282"/>
        <v>0</v>
      </c>
      <c r="BS1532" s="4">
        <f t="shared" si="283"/>
        <v>2871.7249999999999</v>
      </c>
      <c r="BT1532" s="4">
        <f t="shared" si="284"/>
        <v>0</v>
      </c>
      <c r="BU1532" s="4">
        <f t="shared" si="285"/>
        <v>424.23</v>
      </c>
      <c r="BV1532" s="4">
        <f t="shared" si="286"/>
        <v>0</v>
      </c>
      <c r="BW1532" s="4">
        <f t="shared" si="287"/>
        <v>5221.9812110000003</v>
      </c>
      <c r="BX1532" s="4">
        <f t="shared" si="288"/>
        <v>1350.8107519999999</v>
      </c>
    </row>
    <row r="1533" spans="1:76" x14ac:dyDescent="0.25">
      <c r="A1533">
        <v>16</v>
      </c>
      <c r="B1533" t="s">
        <v>60</v>
      </c>
      <c r="C1533" t="s">
        <v>61</v>
      </c>
      <c r="D1533">
        <v>2021</v>
      </c>
      <c r="E1533" t="s">
        <v>62</v>
      </c>
      <c r="F1533" t="s">
        <v>63</v>
      </c>
      <c r="G1533">
        <v>2</v>
      </c>
      <c r="H1533" t="s">
        <v>64</v>
      </c>
      <c r="I1533" t="s">
        <v>3577</v>
      </c>
      <c r="J1533" t="s">
        <v>2664</v>
      </c>
      <c r="K1533" t="s">
        <v>2665</v>
      </c>
      <c r="L1533" t="s">
        <v>3607</v>
      </c>
      <c r="M1533" t="s">
        <v>1614</v>
      </c>
      <c r="N1533" t="s">
        <v>3614</v>
      </c>
      <c r="O1533" t="s">
        <v>625</v>
      </c>
      <c r="P1533" t="s">
        <v>3652</v>
      </c>
      <c r="Q1533" t="s">
        <v>1692</v>
      </c>
      <c r="R1533" t="s">
        <v>3947</v>
      </c>
      <c r="S1533" t="s">
        <v>2719</v>
      </c>
      <c r="T1533">
        <v>16</v>
      </c>
      <c r="U1533">
        <v>13</v>
      </c>
      <c r="V1533" t="s">
        <v>2742</v>
      </c>
      <c r="W1533">
        <v>2</v>
      </c>
      <c r="X1533" t="s">
        <v>76</v>
      </c>
      <c r="Y1533">
        <v>1</v>
      </c>
      <c r="Z1533" t="s">
        <v>73</v>
      </c>
      <c r="AA1533">
        <v>1</v>
      </c>
      <c r="AB1533" s="2">
        <v>100</v>
      </c>
      <c r="AC1533" s="2">
        <v>100</v>
      </c>
      <c r="AD1533" s="2">
        <v>100</v>
      </c>
      <c r="AE1533" s="2">
        <v>100</v>
      </c>
      <c r="AF1533" s="2">
        <v>100</v>
      </c>
      <c r="AG1533" s="2">
        <v>100</v>
      </c>
      <c r="AH1533" s="2">
        <v>100</v>
      </c>
      <c r="AI1533" s="2">
        <v>0</v>
      </c>
      <c r="AJ1533" s="2">
        <v>0</v>
      </c>
      <c r="AK1533" s="2">
        <v>100</v>
      </c>
      <c r="AL1533" s="2">
        <v>0</v>
      </c>
      <c r="AM1533" s="2">
        <v>0</v>
      </c>
      <c r="AN1533" s="2">
        <v>100</v>
      </c>
      <c r="AO1533" s="2">
        <v>0</v>
      </c>
      <c r="AP1533" s="2">
        <v>0</v>
      </c>
      <c r="AQ1533" s="2" t="s">
        <v>77</v>
      </c>
      <c r="AR1533" s="2" t="s">
        <v>77</v>
      </c>
      <c r="AS1533" s="2" t="s">
        <v>77</v>
      </c>
      <c r="AT1533" s="3">
        <v>503292933</v>
      </c>
      <c r="AU1533" s="3">
        <v>431780360</v>
      </c>
      <c r="AV1533" s="2">
        <v>85.79</v>
      </c>
      <c r="AW1533" s="3">
        <v>886757366</v>
      </c>
      <c r="AX1533" s="3">
        <v>875425366</v>
      </c>
      <c r="AY1533" s="2">
        <v>98.72</v>
      </c>
      <c r="AZ1533" s="3">
        <v>872218000</v>
      </c>
      <c r="BA1533" s="3">
        <v>0</v>
      </c>
      <c r="BB1533" s="2">
        <v>0</v>
      </c>
      <c r="BC1533" s="3">
        <v>2292300000</v>
      </c>
      <c r="BD1533" s="3">
        <v>0</v>
      </c>
      <c r="BE1533" s="2">
        <v>0</v>
      </c>
      <c r="BF1533" s="3">
        <v>458460000</v>
      </c>
      <c r="BG1533" s="3">
        <v>0</v>
      </c>
      <c r="BH1533" s="2">
        <v>0</v>
      </c>
      <c r="BI1533" s="3">
        <v>5013028299</v>
      </c>
      <c r="BJ1533" s="3">
        <v>1307205726</v>
      </c>
      <c r="BK1533" s="2">
        <v>26.08</v>
      </c>
      <c r="BL1533" t="s">
        <v>2743</v>
      </c>
      <c r="BM1533" s="4">
        <f t="shared" si="277"/>
        <v>503.292933</v>
      </c>
      <c r="BN1533" s="4">
        <f t="shared" si="278"/>
        <v>431.78035999999997</v>
      </c>
      <c r="BO1533" s="4">
        <f t="shared" si="279"/>
        <v>886.75736600000005</v>
      </c>
      <c r="BP1533" s="4">
        <f t="shared" si="280"/>
        <v>875.42536600000005</v>
      </c>
      <c r="BQ1533" s="4">
        <f t="shared" si="281"/>
        <v>872.21799999999996</v>
      </c>
      <c r="BR1533" s="4">
        <f t="shared" si="282"/>
        <v>0</v>
      </c>
      <c r="BS1533" s="4">
        <f t="shared" si="283"/>
        <v>2292.3000000000002</v>
      </c>
      <c r="BT1533" s="4">
        <f t="shared" si="284"/>
        <v>0</v>
      </c>
      <c r="BU1533" s="4">
        <f t="shared" si="285"/>
        <v>458.46</v>
      </c>
      <c r="BV1533" s="4">
        <f t="shared" si="286"/>
        <v>0</v>
      </c>
      <c r="BW1533" s="4">
        <f t="shared" si="287"/>
        <v>5013.0282990000005</v>
      </c>
      <c r="BX1533" s="4">
        <f t="shared" si="288"/>
        <v>1307.2057260000001</v>
      </c>
    </row>
    <row r="1534" spans="1:76" x14ac:dyDescent="0.25">
      <c r="A1534">
        <v>16</v>
      </c>
      <c r="B1534" t="s">
        <v>60</v>
      </c>
      <c r="C1534" t="s">
        <v>61</v>
      </c>
      <c r="D1534">
        <v>2021</v>
      </c>
      <c r="E1534" t="s">
        <v>62</v>
      </c>
      <c r="F1534" t="s">
        <v>63</v>
      </c>
      <c r="G1534">
        <v>2</v>
      </c>
      <c r="H1534" t="s">
        <v>64</v>
      </c>
      <c r="I1534" t="s">
        <v>3577</v>
      </c>
      <c r="J1534" t="s">
        <v>2664</v>
      </c>
      <c r="K1534" t="s">
        <v>2665</v>
      </c>
      <c r="L1534" t="s">
        <v>3607</v>
      </c>
      <c r="M1534" t="s">
        <v>1614</v>
      </c>
      <c r="N1534" t="s">
        <v>3611</v>
      </c>
      <c r="O1534" t="s">
        <v>68</v>
      </c>
      <c r="P1534" t="s">
        <v>3637</v>
      </c>
      <c r="Q1534" t="s">
        <v>842</v>
      </c>
      <c r="R1534" t="s">
        <v>3948</v>
      </c>
      <c r="S1534" t="s">
        <v>2744</v>
      </c>
      <c r="T1534">
        <v>9</v>
      </c>
      <c r="U1534">
        <v>1</v>
      </c>
      <c r="V1534" t="s">
        <v>2745</v>
      </c>
      <c r="W1534">
        <v>2</v>
      </c>
      <c r="X1534" t="s">
        <v>76</v>
      </c>
      <c r="Y1534">
        <v>1</v>
      </c>
      <c r="Z1534" t="s">
        <v>73</v>
      </c>
      <c r="AA1534">
        <v>1</v>
      </c>
      <c r="AB1534" s="2">
        <v>100</v>
      </c>
      <c r="AC1534" s="2">
        <v>1</v>
      </c>
      <c r="AD1534" s="2">
        <v>1</v>
      </c>
      <c r="AE1534" s="2">
        <v>100</v>
      </c>
      <c r="AF1534" s="2">
        <v>100</v>
      </c>
      <c r="AG1534" s="2">
        <v>100</v>
      </c>
      <c r="AH1534" s="2">
        <v>100</v>
      </c>
      <c r="AI1534" s="2">
        <v>0</v>
      </c>
      <c r="AJ1534" s="2">
        <v>0</v>
      </c>
      <c r="AK1534" s="2">
        <v>100</v>
      </c>
      <c r="AL1534" s="2">
        <v>0</v>
      </c>
      <c r="AM1534" s="2">
        <v>0</v>
      </c>
      <c r="AN1534" s="2">
        <v>100</v>
      </c>
      <c r="AO1534" s="2">
        <v>0</v>
      </c>
      <c r="AP1534" s="2">
        <v>0</v>
      </c>
      <c r="AQ1534" s="2" t="s">
        <v>77</v>
      </c>
      <c r="AR1534" s="2" t="s">
        <v>77</v>
      </c>
      <c r="AS1534" s="2" t="s">
        <v>77</v>
      </c>
      <c r="AT1534" s="3">
        <v>146657140</v>
      </c>
      <c r="AU1534" s="3">
        <v>96657140</v>
      </c>
      <c r="AV1534" s="2">
        <v>65.91</v>
      </c>
      <c r="AW1534" s="3">
        <v>199393566</v>
      </c>
      <c r="AX1534" s="3">
        <v>195426697</v>
      </c>
      <c r="AY1534" s="2">
        <v>98.01</v>
      </c>
      <c r="AZ1534" s="3">
        <v>234891360</v>
      </c>
      <c r="BA1534" s="3">
        <v>0</v>
      </c>
      <c r="BB1534" s="2">
        <v>0</v>
      </c>
      <c r="BC1534" s="3">
        <v>134000000</v>
      </c>
      <c r="BD1534" s="3">
        <v>0</v>
      </c>
      <c r="BE1534" s="2">
        <v>0</v>
      </c>
      <c r="BF1534" s="3">
        <v>41000000</v>
      </c>
      <c r="BG1534" s="3">
        <v>0</v>
      </c>
      <c r="BH1534" s="2">
        <v>0</v>
      </c>
      <c r="BI1534" s="3">
        <v>755942066</v>
      </c>
      <c r="BJ1534" s="3">
        <v>292083837</v>
      </c>
      <c r="BK1534" s="2">
        <v>38.64</v>
      </c>
      <c r="BL1534" t="s">
        <v>2746</v>
      </c>
      <c r="BM1534" s="4">
        <f t="shared" si="277"/>
        <v>146.65714</v>
      </c>
      <c r="BN1534" s="4">
        <f t="shared" si="278"/>
        <v>96.657139999999998</v>
      </c>
      <c r="BO1534" s="4">
        <f t="shared" si="279"/>
        <v>199.39356599999999</v>
      </c>
      <c r="BP1534" s="4">
        <f t="shared" si="280"/>
        <v>195.42669699999999</v>
      </c>
      <c r="BQ1534" s="4">
        <f t="shared" si="281"/>
        <v>234.89135999999999</v>
      </c>
      <c r="BR1534" s="4">
        <f t="shared" si="282"/>
        <v>0</v>
      </c>
      <c r="BS1534" s="4">
        <f t="shared" si="283"/>
        <v>134</v>
      </c>
      <c r="BT1534" s="4">
        <f t="shared" si="284"/>
        <v>0</v>
      </c>
      <c r="BU1534" s="4">
        <f t="shared" si="285"/>
        <v>41</v>
      </c>
      <c r="BV1534" s="4">
        <f t="shared" si="286"/>
        <v>0</v>
      </c>
      <c r="BW1534" s="4">
        <f t="shared" si="287"/>
        <v>755.94206599999995</v>
      </c>
      <c r="BX1534" s="4">
        <f t="shared" si="288"/>
        <v>292.08383700000002</v>
      </c>
    </row>
    <row r="1535" spans="1:76" x14ac:dyDescent="0.25">
      <c r="A1535">
        <v>16</v>
      </c>
      <c r="B1535" t="s">
        <v>60</v>
      </c>
      <c r="C1535" t="s">
        <v>61</v>
      </c>
      <c r="D1535">
        <v>2021</v>
      </c>
      <c r="E1535" t="s">
        <v>62</v>
      </c>
      <c r="F1535" t="s">
        <v>63</v>
      </c>
      <c r="G1535">
        <v>2</v>
      </c>
      <c r="H1535" t="s">
        <v>64</v>
      </c>
      <c r="I1535" t="s">
        <v>3577</v>
      </c>
      <c r="J1535" t="s">
        <v>2664</v>
      </c>
      <c r="K1535" t="s">
        <v>2665</v>
      </c>
      <c r="L1535" t="s">
        <v>3607</v>
      </c>
      <c r="M1535" t="s">
        <v>1614</v>
      </c>
      <c r="N1535" t="s">
        <v>3611</v>
      </c>
      <c r="O1535" t="s">
        <v>68</v>
      </c>
      <c r="P1535" t="s">
        <v>3637</v>
      </c>
      <c r="Q1535" t="s">
        <v>842</v>
      </c>
      <c r="R1535" t="s">
        <v>3948</v>
      </c>
      <c r="S1535" t="s">
        <v>2744</v>
      </c>
      <c r="T1535">
        <v>9</v>
      </c>
      <c r="U1535">
        <v>2</v>
      </c>
      <c r="V1535" t="s">
        <v>2747</v>
      </c>
      <c r="W1535">
        <v>2</v>
      </c>
      <c r="X1535" t="s">
        <v>76</v>
      </c>
      <c r="Y1535">
        <v>1</v>
      </c>
      <c r="Z1535" t="s">
        <v>73</v>
      </c>
      <c r="AA1535">
        <v>1</v>
      </c>
      <c r="AB1535" s="2">
        <v>100</v>
      </c>
      <c r="AC1535" s="2">
        <v>1</v>
      </c>
      <c r="AD1535" s="2">
        <v>1</v>
      </c>
      <c r="AE1535" s="2">
        <v>100</v>
      </c>
      <c r="AF1535" s="2">
        <v>100</v>
      </c>
      <c r="AG1535" s="2">
        <v>100</v>
      </c>
      <c r="AH1535" s="2">
        <v>100</v>
      </c>
      <c r="AI1535" s="2">
        <v>0</v>
      </c>
      <c r="AJ1535" s="2">
        <v>0</v>
      </c>
      <c r="AK1535" s="2">
        <v>100</v>
      </c>
      <c r="AL1535" s="2">
        <v>0</v>
      </c>
      <c r="AM1535" s="2">
        <v>0</v>
      </c>
      <c r="AN1535" s="2">
        <v>100</v>
      </c>
      <c r="AO1535" s="2">
        <v>0</v>
      </c>
      <c r="AP1535" s="2">
        <v>0</v>
      </c>
      <c r="AQ1535" s="2" t="s">
        <v>77</v>
      </c>
      <c r="AR1535" s="2" t="s">
        <v>77</v>
      </c>
      <c r="AS1535" s="2" t="s">
        <v>77</v>
      </c>
      <c r="AT1535" s="3">
        <v>669029415</v>
      </c>
      <c r="AU1535" s="3">
        <v>662724835</v>
      </c>
      <c r="AV1535" s="2">
        <v>99.06</v>
      </c>
      <c r="AW1535" s="3">
        <v>451439999</v>
      </c>
      <c r="AX1535" s="3">
        <v>451439999</v>
      </c>
      <c r="AY1535" s="2">
        <v>100</v>
      </c>
      <c r="AZ1535" s="3">
        <v>705096760</v>
      </c>
      <c r="BA1535" s="3">
        <v>0</v>
      </c>
      <c r="BB1535" s="2">
        <v>0</v>
      </c>
      <c r="BC1535" s="3">
        <v>709000000</v>
      </c>
      <c r="BD1535" s="3">
        <v>0</v>
      </c>
      <c r="BE1535" s="2">
        <v>0</v>
      </c>
      <c r="BF1535" s="3">
        <v>183000000</v>
      </c>
      <c r="BG1535" s="3">
        <v>0</v>
      </c>
      <c r="BH1535" s="2">
        <v>0</v>
      </c>
      <c r="BI1535" s="3">
        <v>2717566174</v>
      </c>
      <c r="BJ1535" s="3">
        <v>1114164834</v>
      </c>
      <c r="BK1535" s="2">
        <v>41</v>
      </c>
      <c r="BL1535" t="s">
        <v>2748</v>
      </c>
      <c r="BM1535" s="4">
        <f t="shared" si="277"/>
        <v>669.02941499999997</v>
      </c>
      <c r="BN1535" s="4">
        <f t="shared" si="278"/>
        <v>662.72483499999998</v>
      </c>
      <c r="BO1535" s="4">
        <f t="shared" si="279"/>
        <v>451.439999</v>
      </c>
      <c r="BP1535" s="4">
        <f t="shared" si="280"/>
        <v>451.439999</v>
      </c>
      <c r="BQ1535" s="4">
        <f t="shared" si="281"/>
        <v>705.09676000000002</v>
      </c>
      <c r="BR1535" s="4">
        <f t="shared" si="282"/>
        <v>0</v>
      </c>
      <c r="BS1535" s="4">
        <f t="shared" si="283"/>
        <v>709</v>
      </c>
      <c r="BT1535" s="4">
        <f t="shared" si="284"/>
        <v>0</v>
      </c>
      <c r="BU1535" s="4">
        <f t="shared" si="285"/>
        <v>183</v>
      </c>
      <c r="BV1535" s="4">
        <f t="shared" si="286"/>
        <v>0</v>
      </c>
      <c r="BW1535" s="4">
        <f t="shared" si="287"/>
        <v>2717.566174</v>
      </c>
      <c r="BX1535" s="4">
        <f t="shared" si="288"/>
        <v>1114.1648339999999</v>
      </c>
    </row>
    <row r="1536" spans="1:76" x14ac:dyDescent="0.25">
      <c r="A1536">
        <v>16</v>
      </c>
      <c r="B1536" t="s">
        <v>60</v>
      </c>
      <c r="C1536" t="s">
        <v>61</v>
      </c>
      <c r="D1536">
        <v>2021</v>
      </c>
      <c r="E1536" t="s">
        <v>62</v>
      </c>
      <c r="F1536" t="s">
        <v>63</v>
      </c>
      <c r="G1536">
        <v>2</v>
      </c>
      <c r="H1536" t="s">
        <v>64</v>
      </c>
      <c r="I1536" t="s">
        <v>3577</v>
      </c>
      <c r="J1536" t="s">
        <v>2664</v>
      </c>
      <c r="K1536" t="s">
        <v>2665</v>
      </c>
      <c r="L1536" t="s">
        <v>3607</v>
      </c>
      <c r="M1536" t="s">
        <v>1614</v>
      </c>
      <c r="N1536" t="s">
        <v>3611</v>
      </c>
      <c r="O1536" t="s">
        <v>68</v>
      </c>
      <c r="P1536" t="s">
        <v>3637</v>
      </c>
      <c r="Q1536" t="s">
        <v>842</v>
      </c>
      <c r="R1536" t="s">
        <v>3948</v>
      </c>
      <c r="S1536" t="s">
        <v>2744</v>
      </c>
      <c r="T1536">
        <v>9</v>
      </c>
      <c r="U1536">
        <v>3</v>
      </c>
      <c r="V1536" t="s">
        <v>2749</v>
      </c>
      <c r="W1536">
        <v>2</v>
      </c>
      <c r="X1536" t="s">
        <v>76</v>
      </c>
      <c r="Y1536">
        <v>1</v>
      </c>
      <c r="Z1536" t="s">
        <v>73</v>
      </c>
      <c r="AA1536">
        <v>1</v>
      </c>
      <c r="AB1536" s="2">
        <v>100</v>
      </c>
      <c r="AC1536" s="2">
        <v>1</v>
      </c>
      <c r="AD1536" s="2">
        <v>1</v>
      </c>
      <c r="AE1536" s="2">
        <v>100</v>
      </c>
      <c r="AF1536" s="2">
        <v>100</v>
      </c>
      <c r="AG1536" s="2">
        <v>100</v>
      </c>
      <c r="AH1536" s="2">
        <v>100</v>
      </c>
      <c r="AI1536" s="2">
        <v>0</v>
      </c>
      <c r="AJ1536" s="2">
        <v>0</v>
      </c>
      <c r="AK1536" s="2">
        <v>100</v>
      </c>
      <c r="AL1536" s="2">
        <v>0</v>
      </c>
      <c r="AM1536" s="2">
        <v>0</v>
      </c>
      <c r="AN1536" s="2">
        <v>100</v>
      </c>
      <c r="AO1536" s="2">
        <v>0</v>
      </c>
      <c r="AP1536" s="2">
        <v>0</v>
      </c>
      <c r="AQ1536" s="2" t="s">
        <v>77</v>
      </c>
      <c r="AR1536" s="2" t="s">
        <v>77</v>
      </c>
      <c r="AS1536" s="2" t="s">
        <v>77</v>
      </c>
      <c r="AT1536" s="3">
        <v>155313445</v>
      </c>
      <c r="AU1536" s="3">
        <v>155293445</v>
      </c>
      <c r="AV1536" s="2">
        <v>99.99</v>
      </c>
      <c r="AW1536" s="3">
        <v>104286667</v>
      </c>
      <c r="AX1536" s="3">
        <v>104275370</v>
      </c>
      <c r="AY1536" s="2">
        <v>99.99</v>
      </c>
      <c r="AZ1536" s="3">
        <v>110011880</v>
      </c>
      <c r="BA1536" s="3">
        <v>0</v>
      </c>
      <c r="BB1536" s="2">
        <v>0</v>
      </c>
      <c r="BC1536" s="3">
        <v>302000000</v>
      </c>
      <c r="BD1536" s="3">
        <v>0</v>
      </c>
      <c r="BE1536" s="2">
        <v>0</v>
      </c>
      <c r="BF1536" s="3">
        <v>82000000</v>
      </c>
      <c r="BG1536" s="3">
        <v>0</v>
      </c>
      <c r="BH1536" s="2">
        <v>0</v>
      </c>
      <c r="BI1536" s="3">
        <v>753611992</v>
      </c>
      <c r="BJ1536" s="3">
        <v>259568815</v>
      </c>
      <c r="BK1536" s="2">
        <v>34.44</v>
      </c>
      <c r="BL1536" t="s">
        <v>2750</v>
      </c>
      <c r="BM1536" s="4">
        <f t="shared" si="277"/>
        <v>155.313445</v>
      </c>
      <c r="BN1536" s="4">
        <f t="shared" si="278"/>
        <v>155.29344499999999</v>
      </c>
      <c r="BO1536" s="4">
        <f t="shared" si="279"/>
        <v>104.28666699999999</v>
      </c>
      <c r="BP1536" s="4">
        <f t="shared" si="280"/>
        <v>104.27537</v>
      </c>
      <c r="BQ1536" s="4">
        <f t="shared" si="281"/>
        <v>110.01188</v>
      </c>
      <c r="BR1536" s="4">
        <f t="shared" si="282"/>
        <v>0</v>
      </c>
      <c r="BS1536" s="4">
        <f t="shared" si="283"/>
        <v>302</v>
      </c>
      <c r="BT1536" s="4">
        <f t="shared" si="284"/>
        <v>0</v>
      </c>
      <c r="BU1536" s="4">
        <f t="shared" si="285"/>
        <v>82</v>
      </c>
      <c r="BV1536" s="4">
        <f t="shared" si="286"/>
        <v>0</v>
      </c>
      <c r="BW1536" s="4">
        <f t="shared" si="287"/>
        <v>753.61199199999999</v>
      </c>
      <c r="BX1536" s="4">
        <f t="shared" si="288"/>
        <v>259.56881499999997</v>
      </c>
    </row>
    <row r="1537" spans="1:76" x14ac:dyDescent="0.25">
      <c r="A1537">
        <v>16</v>
      </c>
      <c r="B1537" t="s">
        <v>60</v>
      </c>
      <c r="C1537" t="s">
        <v>61</v>
      </c>
      <c r="D1537">
        <v>2021</v>
      </c>
      <c r="E1537" t="s">
        <v>62</v>
      </c>
      <c r="F1537" t="s">
        <v>63</v>
      </c>
      <c r="G1537">
        <v>2</v>
      </c>
      <c r="H1537" t="s">
        <v>64</v>
      </c>
      <c r="I1537" t="s">
        <v>3577</v>
      </c>
      <c r="J1537" t="s">
        <v>2664</v>
      </c>
      <c r="K1537" t="s">
        <v>2665</v>
      </c>
      <c r="L1537" t="s">
        <v>3607</v>
      </c>
      <c r="M1537" t="s">
        <v>1614</v>
      </c>
      <c r="N1537" t="s">
        <v>3611</v>
      </c>
      <c r="O1537" t="s">
        <v>68</v>
      </c>
      <c r="P1537" t="s">
        <v>3616</v>
      </c>
      <c r="Q1537" t="s">
        <v>69</v>
      </c>
      <c r="R1537" t="s">
        <v>3949</v>
      </c>
      <c r="S1537" t="s">
        <v>2751</v>
      </c>
      <c r="T1537">
        <v>10</v>
      </c>
      <c r="U1537">
        <v>1</v>
      </c>
      <c r="V1537" t="s">
        <v>2752</v>
      </c>
      <c r="W1537">
        <v>1</v>
      </c>
      <c r="X1537" t="s">
        <v>72</v>
      </c>
      <c r="Y1537">
        <v>1</v>
      </c>
      <c r="Z1537" t="s">
        <v>73</v>
      </c>
      <c r="AA1537">
        <v>1</v>
      </c>
      <c r="AB1537" s="2">
        <v>3</v>
      </c>
      <c r="AC1537" s="2">
        <v>3</v>
      </c>
      <c r="AD1537" s="2">
        <v>100</v>
      </c>
      <c r="AE1537" s="2">
        <v>6</v>
      </c>
      <c r="AF1537" s="2">
        <v>6</v>
      </c>
      <c r="AG1537" s="2">
        <v>100</v>
      </c>
      <c r="AH1537" s="2">
        <v>8</v>
      </c>
      <c r="AI1537" s="2">
        <v>0</v>
      </c>
      <c r="AJ1537" s="2">
        <v>0</v>
      </c>
      <c r="AK1537" s="2">
        <v>7</v>
      </c>
      <c r="AL1537" s="2">
        <v>0</v>
      </c>
      <c r="AM1537" s="2">
        <v>0</v>
      </c>
      <c r="AN1537" s="2">
        <v>2</v>
      </c>
      <c r="AO1537" s="2">
        <v>0</v>
      </c>
      <c r="AP1537" s="2">
        <v>0</v>
      </c>
      <c r="AQ1537" s="2">
        <v>26</v>
      </c>
      <c r="AR1537" s="2">
        <v>9</v>
      </c>
      <c r="AS1537" s="2">
        <v>34.619999999999997</v>
      </c>
      <c r="AT1537" s="3">
        <v>195645224</v>
      </c>
      <c r="AU1537" s="3">
        <v>195645224</v>
      </c>
      <c r="AV1537" s="2">
        <v>100</v>
      </c>
      <c r="AW1537" s="3">
        <v>318862557</v>
      </c>
      <c r="AX1537" s="3">
        <v>318862557</v>
      </c>
      <c r="AY1537" s="2">
        <v>100</v>
      </c>
      <c r="AZ1537" s="3">
        <v>371529500</v>
      </c>
      <c r="BA1537" s="3">
        <v>0</v>
      </c>
      <c r="BB1537" s="2">
        <v>0</v>
      </c>
      <c r="BC1537" s="3">
        <v>540750000</v>
      </c>
      <c r="BD1537" s="3">
        <v>0</v>
      </c>
      <c r="BE1537" s="2">
        <v>0</v>
      </c>
      <c r="BF1537" s="3">
        <v>283250000</v>
      </c>
      <c r="BG1537" s="3">
        <v>0</v>
      </c>
      <c r="BH1537" s="2">
        <v>0</v>
      </c>
      <c r="BI1537" s="3">
        <v>1710037281</v>
      </c>
      <c r="BJ1537" s="3">
        <v>514507781</v>
      </c>
      <c r="BK1537" s="2">
        <v>30.09</v>
      </c>
      <c r="BL1537" t="s">
        <v>2753</v>
      </c>
      <c r="BM1537" s="4">
        <f t="shared" si="277"/>
        <v>195.64522400000001</v>
      </c>
      <c r="BN1537" s="4">
        <f t="shared" si="278"/>
        <v>195.64522400000001</v>
      </c>
      <c r="BO1537" s="4">
        <f t="shared" si="279"/>
        <v>318.86255699999998</v>
      </c>
      <c r="BP1537" s="4">
        <f t="shared" si="280"/>
        <v>318.86255699999998</v>
      </c>
      <c r="BQ1537" s="4">
        <f t="shared" si="281"/>
        <v>371.52949999999998</v>
      </c>
      <c r="BR1537" s="4">
        <f t="shared" si="282"/>
        <v>0</v>
      </c>
      <c r="BS1537" s="4">
        <f t="shared" si="283"/>
        <v>540.75</v>
      </c>
      <c r="BT1537" s="4">
        <f t="shared" si="284"/>
        <v>0</v>
      </c>
      <c r="BU1537" s="4">
        <f t="shared" si="285"/>
        <v>283.25</v>
      </c>
      <c r="BV1537" s="4">
        <f t="shared" si="286"/>
        <v>0</v>
      </c>
      <c r="BW1537" s="4">
        <f t="shared" si="287"/>
        <v>1710.0372809999999</v>
      </c>
      <c r="BX1537" s="4">
        <f t="shared" si="288"/>
        <v>514.50778100000002</v>
      </c>
    </row>
    <row r="1538" spans="1:76" x14ac:dyDescent="0.25">
      <c r="A1538">
        <v>16</v>
      </c>
      <c r="B1538" t="s">
        <v>60</v>
      </c>
      <c r="C1538" t="s">
        <v>61</v>
      </c>
      <c r="D1538">
        <v>2021</v>
      </c>
      <c r="E1538" t="s">
        <v>62</v>
      </c>
      <c r="F1538" t="s">
        <v>63</v>
      </c>
      <c r="G1538">
        <v>2</v>
      </c>
      <c r="H1538" t="s">
        <v>64</v>
      </c>
      <c r="I1538" t="s">
        <v>3577</v>
      </c>
      <c r="J1538" t="s">
        <v>2664</v>
      </c>
      <c r="K1538" t="s">
        <v>2665</v>
      </c>
      <c r="L1538" t="s">
        <v>3607</v>
      </c>
      <c r="M1538" t="s">
        <v>1614</v>
      </c>
      <c r="N1538" t="s">
        <v>3611</v>
      </c>
      <c r="O1538" t="s">
        <v>68</v>
      </c>
      <c r="P1538" t="s">
        <v>3616</v>
      </c>
      <c r="Q1538" t="s">
        <v>69</v>
      </c>
      <c r="R1538" t="s">
        <v>3949</v>
      </c>
      <c r="S1538" t="s">
        <v>2751</v>
      </c>
      <c r="T1538">
        <v>10</v>
      </c>
      <c r="U1538">
        <v>2</v>
      </c>
      <c r="V1538" t="s">
        <v>2754</v>
      </c>
      <c r="W1538">
        <v>1</v>
      </c>
      <c r="X1538" t="s">
        <v>72</v>
      </c>
      <c r="Y1538">
        <v>1</v>
      </c>
      <c r="Z1538" t="s">
        <v>73</v>
      </c>
      <c r="AA1538">
        <v>1</v>
      </c>
      <c r="AB1538" s="2">
        <v>3</v>
      </c>
      <c r="AC1538" s="2">
        <v>3</v>
      </c>
      <c r="AD1538" s="2">
        <v>100</v>
      </c>
      <c r="AE1538" s="2">
        <v>5</v>
      </c>
      <c r="AF1538" s="2">
        <v>5</v>
      </c>
      <c r="AG1538" s="2">
        <v>100</v>
      </c>
      <c r="AH1538" s="2">
        <v>8</v>
      </c>
      <c r="AI1538" s="2">
        <v>0</v>
      </c>
      <c r="AJ1538" s="2">
        <v>0</v>
      </c>
      <c r="AK1538" s="2">
        <v>8</v>
      </c>
      <c r="AL1538" s="2">
        <v>0</v>
      </c>
      <c r="AM1538" s="2">
        <v>0</v>
      </c>
      <c r="AN1538" s="2">
        <v>2</v>
      </c>
      <c r="AO1538" s="2">
        <v>0</v>
      </c>
      <c r="AP1538" s="2">
        <v>0</v>
      </c>
      <c r="AQ1538" s="2">
        <v>26</v>
      </c>
      <c r="AR1538" s="2">
        <v>8</v>
      </c>
      <c r="AS1538" s="2">
        <v>30.77</v>
      </c>
      <c r="AT1538" s="3">
        <v>233922405</v>
      </c>
      <c r="AU1538" s="3">
        <v>233922405</v>
      </c>
      <c r="AV1538" s="2">
        <v>100</v>
      </c>
      <c r="AW1538" s="3">
        <v>341683279</v>
      </c>
      <c r="AX1538" s="3">
        <v>340796279</v>
      </c>
      <c r="AY1538" s="2">
        <v>99.74</v>
      </c>
      <c r="AZ1538" s="3">
        <v>470746000</v>
      </c>
      <c r="BA1538" s="3">
        <v>0</v>
      </c>
      <c r="BB1538" s="2">
        <v>0</v>
      </c>
      <c r="BC1538" s="3">
        <v>541500000</v>
      </c>
      <c r="BD1538" s="3">
        <v>0</v>
      </c>
      <c r="BE1538" s="2">
        <v>0</v>
      </c>
      <c r="BF1538" s="3">
        <v>283000000</v>
      </c>
      <c r="BG1538" s="3">
        <v>0</v>
      </c>
      <c r="BH1538" s="2">
        <v>0</v>
      </c>
      <c r="BI1538" s="3">
        <v>1870851684</v>
      </c>
      <c r="BJ1538" s="3">
        <v>574718684</v>
      </c>
      <c r="BK1538" s="2">
        <v>30.72</v>
      </c>
      <c r="BL1538" t="s">
        <v>2755</v>
      </c>
      <c r="BM1538" s="4">
        <f t="shared" si="277"/>
        <v>233.922405</v>
      </c>
      <c r="BN1538" s="4">
        <f t="shared" si="278"/>
        <v>233.922405</v>
      </c>
      <c r="BO1538" s="4">
        <f t="shared" si="279"/>
        <v>341.68327900000003</v>
      </c>
      <c r="BP1538" s="4">
        <f t="shared" si="280"/>
        <v>340.79627900000003</v>
      </c>
      <c r="BQ1538" s="4">
        <f t="shared" si="281"/>
        <v>470.74599999999998</v>
      </c>
      <c r="BR1538" s="4">
        <f t="shared" si="282"/>
        <v>0</v>
      </c>
      <c r="BS1538" s="4">
        <f t="shared" si="283"/>
        <v>541.5</v>
      </c>
      <c r="BT1538" s="4">
        <f t="shared" si="284"/>
        <v>0</v>
      </c>
      <c r="BU1538" s="4">
        <f t="shared" si="285"/>
        <v>283</v>
      </c>
      <c r="BV1538" s="4">
        <f t="shared" si="286"/>
        <v>0</v>
      </c>
      <c r="BW1538" s="4">
        <f t="shared" si="287"/>
        <v>1870.851684</v>
      </c>
      <c r="BX1538" s="4">
        <f t="shared" si="288"/>
        <v>574.71868400000005</v>
      </c>
    </row>
    <row r="1539" spans="1:76" x14ac:dyDescent="0.25">
      <c r="A1539">
        <v>16</v>
      </c>
      <c r="B1539" t="s">
        <v>60</v>
      </c>
      <c r="C1539" t="s">
        <v>61</v>
      </c>
      <c r="D1539">
        <v>2021</v>
      </c>
      <c r="E1539" t="s">
        <v>62</v>
      </c>
      <c r="F1539" t="s">
        <v>63</v>
      </c>
      <c r="G1539">
        <v>2</v>
      </c>
      <c r="H1539" t="s">
        <v>64</v>
      </c>
      <c r="I1539" t="s">
        <v>3577</v>
      </c>
      <c r="J1539" t="s">
        <v>2664</v>
      </c>
      <c r="K1539" t="s">
        <v>2665</v>
      </c>
      <c r="L1539" t="s">
        <v>3607</v>
      </c>
      <c r="M1539" t="s">
        <v>1614</v>
      </c>
      <c r="N1539" t="s">
        <v>3611</v>
      </c>
      <c r="O1539" t="s">
        <v>68</v>
      </c>
      <c r="P1539" t="s">
        <v>3616</v>
      </c>
      <c r="Q1539" t="s">
        <v>69</v>
      </c>
      <c r="R1539" t="s">
        <v>3949</v>
      </c>
      <c r="S1539" t="s">
        <v>2751</v>
      </c>
      <c r="T1539">
        <v>10</v>
      </c>
      <c r="U1539">
        <v>3</v>
      </c>
      <c r="V1539" t="s">
        <v>2756</v>
      </c>
      <c r="W1539">
        <v>1</v>
      </c>
      <c r="X1539" t="s">
        <v>72</v>
      </c>
      <c r="Y1539">
        <v>1</v>
      </c>
      <c r="Z1539" t="s">
        <v>73</v>
      </c>
      <c r="AA1539">
        <v>1</v>
      </c>
      <c r="AB1539" s="2">
        <v>2</v>
      </c>
      <c r="AC1539" s="2">
        <v>2</v>
      </c>
      <c r="AD1539" s="2">
        <v>100</v>
      </c>
      <c r="AE1539" s="2">
        <v>3</v>
      </c>
      <c r="AF1539" s="2">
        <v>3</v>
      </c>
      <c r="AG1539" s="2">
        <v>100</v>
      </c>
      <c r="AH1539" s="2">
        <v>3</v>
      </c>
      <c r="AI1539" s="2">
        <v>0</v>
      </c>
      <c r="AJ1539" s="2">
        <v>0</v>
      </c>
      <c r="AK1539" s="2">
        <v>3</v>
      </c>
      <c r="AL1539" s="2">
        <v>0</v>
      </c>
      <c r="AM1539" s="2">
        <v>0</v>
      </c>
      <c r="AN1539" s="2">
        <v>2</v>
      </c>
      <c r="AO1539" s="2">
        <v>0</v>
      </c>
      <c r="AP1539" s="2">
        <v>0</v>
      </c>
      <c r="AQ1539" s="2">
        <v>13</v>
      </c>
      <c r="AR1539" s="2">
        <v>5</v>
      </c>
      <c r="AS1539" s="2">
        <v>38.46</v>
      </c>
      <c r="AT1539" s="3">
        <v>205540613</v>
      </c>
      <c r="AU1539" s="3">
        <v>205540613</v>
      </c>
      <c r="AV1539" s="2">
        <v>100</v>
      </c>
      <c r="AW1539" s="3">
        <v>194741667</v>
      </c>
      <c r="AX1539" s="3">
        <v>194741667</v>
      </c>
      <c r="AY1539" s="2">
        <v>100</v>
      </c>
      <c r="AZ1539" s="3">
        <v>214766500</v>
      </c>
      <c r="BA1539" s="3">
        <v>0</v>
      </c>
      <c r="BB1539" s="2">
        <v>0</v>
      </c>
      <c r="BC1539" s="3">
        <v>298350000</v>
      </c>
      <c r="BD1539" s="3">
        <v>0</v>
      </c>
      <c r="BE1539" s="2">
        <v>0</v>
      </c>
      <c r="BF1539" s="3">
        <v>170925000</v>
      </c>
      <c r="BG1539" s="3">
        <v>0</v>
      </c>
      <c r="BH1539" s="2">
        <v>0</v>
      </c>
      <c r="BI1539" s="3">
        <v>1084323780</v>
      </c>
      <c r="BJ1539" s="3">
        <v>400282280</v>
      </c>
      <c r="BK1539" s="2">
        <v>36.92</v>
      </c>
      <c r="BL1539" t="s">
        <v>2757</v>
      </c>
      <c r="BM1539" s="4">
        <f t="shared" ref="BM1539:BM1602" si="289">AT1539 / 1000000</f>
        <v>205.54061300000001</v>
      </c>
      <c r="BN1539" s="4">
        <f t="shared" ref="BN1539:BN1602" si="290">AU1539 / 1000000</f>
        <v>205.54061300000001</v>
      </c>
      <c r="BO1539" s="4">
        <f t="shared" ref="BO1539:BO1602" si="291">AW1539 / 1000000</f>
        <v>194.74166700000001</v>
      </c>
      <c r="BP1539" s="4">
        <f t="shared" ref="BP1539:BP1602" si="292">AX1539 / 1000000</f>
        <v>194.74166700000001</v>
      </c>
      <c r="BQ1539" s="4">
        <f t="shared" ref="BQ1539:BQ1602" si="293">AZ1539 / 1000000</f>
        <v>214.76650000000001</v>
      </c>
      <c r="BR1539" s="4">
        <f t="shared" ref="BR1539:BR1602" si="294">BA1539 / 1000000</f>
        <v>0</v>
      </c>
      <c r="BS1539" s="4">
        <f t="shared" ref="BS1539:BS1602" si="295">BC1539 / 1000000</f>
        <v>298.35000000000002</v>
      </c>
      <c r="BT1539" s="4">
        <f t="shared" ref="BT1539:BT1602" si="296">BD1539 / 1000000</f>
        <v>0</v>
      </c>
      <c r="BU1539" s="4">
        <f t="shared" ref="BU1539:BU1602" si="297">BF1539 / 1000000</f>
        <v>170.92500000000001</v>
      </c>
      <c r="BV1539" s="4">
        <f t="shared" ref="BV1539:BV1602" si="298">BG1539 / 1000000</f>
        <v>0</v>
      </c>
      <c r="BW1539" s="4">
        <f t="shared" ref="BW1539:BW1602" si="299">BM1539+BO1539+BQ1539+BS1539+BU1539</f>
        <v>1084.3237800000002</v>
      </c>
      <c r="BX1539" s="4">
        <f t="shared" ref="BX1539:BX1602" si="300">BN1539+BP1539+BR1539+BT1539+BV1539</f>
        <v>400.28228000000001</v>
      </c>
    </row>
    <row r="1540" spans="1:76" x14ac:dyDescent="0.25">
      <c r="A1540">
        <v>16</v>
      </c>
      <c r="B1540" t="s">
        <v>60</v>
      </c>
      <c r="C1540" t="s">
        <v>61</v>
      </c>
      <c r="D1540">
        <v>2021</v>
      </c>
      <c r="E1540" t="s">
        <v>62</v>
      </c>
      <c r="F1540" t="s">
        <v>63</v>
      </c>
      <c r="G1540">
        <v>2</v>
      </c>
      <c r="H1540" t="s">
        <v>64</v>
      </c>
      <c r="I1540" t="s">
        <v>3577</v>
      </c>
      <c r="J1540" t="s">
        <v>2664</v>
      </c>
      <c r="K1540" t="s">
        <v>2665</v>
      </c>
      <c r="L1540" t="s">
        <v>3607</v>
      </c>
      <c r="M1540" t="s">
        <v>1614</v>
      </c>
      <c r="N1540" t="s">
        <v>3611</v>
      </c>
      <c r="O1540" t="s">
        <v>68</v>
      </c>
      <c r="P1540" t="s">
        <v>3616</v>
      </c>
      <c r="Q1540" t="s">
        <v>69</v>
      </c>
      <c r="R1540" t="s">
        <v>3949</v>
      </c>
      <c r="S1540" t="s">
        <v>2751</v>
      </c>
      <c r="T1540">
        <v>10</v>
      </c>
      <c r="U1540">
        <v>4</v>
      </c>
      <c r="V1540" t="s">
        <v>2758</v>
      </c>
      <c r="W1540">
        <v>1</v>
      </c>
      <c r="X1540" t="s">
        <v>72</v>
      </c>
      <c r="Y1540">
        <v>1</v>
      </c>
      <c r="Z1540" t="s">
        <v>73</v>
      </c>
      <c r="AA1540">
        <v>1</v>
      </c>
      <c r="AB1540" s="2">
        <v>2</v>
      </c>
      <c r="AC1540" s="2">
        <v>2</v>
      </c>
      <c r="AD1540" s="2">
        <v>100</v>
      </c>
      <c r="AE1540" s="2">
        <v>4</v>
      </c>
      <c r="AF1540" s="2">
        <v>4</v>
      </c>
      <c r="AG1540" s="2">
        <v>100</v>
      </c>
      <c r="AH1540" s="2">
        <v>5</v>
      </c>
      <c r="AI1540" s="2">
        <v>0</v>
      </c>
      <c r="AJ1540" s="2">
        <v>0</v>
      </c>
      <c r="AK1540" s="2">
        <v>6</v>
      </c>
      <c r="AL1540" s="2">
        <v>0</v>
      </c>
      <c r="AM1540" s="2">
        <v>0</v>
      </c>
      <c r="AN1540" s="2">
        <v>2</v>
      </c>
      <c r="AO1540" s="2">
        <v>0</v>
      </c>
      <c r="AP1540" s="2">
        <v>0</v>
      </c>
      <c r="AQ1540" s="2">
        <v>19</v>
      </c>
      <c r="AR1540" s="2">
        <v>6</v>
      </c>
      <c r="AS1540" s="2">
        <v>31.58</v>
      </c>
      <c r="AT1540" s="3">
        <v>214228517</v>
      </c>
      <c r="AU1540" s="3">
        <v>203014517</v>
      </c>
      <c r="AV1540" s="2">
        <v>94.76</v>
      </c>
      <c r="AW1540" s="3">
        <v>329064948</v>
      </c>
      <c r="AX1540" s="3">
        <v>327975948</v>
      </c>
      <c r="AY1540" s="2">
        <v>99.67</v>
      </c>
      <c r="AZ1540" s="3">
        <v>341487000</v>
      </c>
      <c r="BA1540" s="3">
        <v>0</v>
      </c>
      <c r="BB1540" s="2">
        <v>0</v>
      </c>
      <c r="BC1540" s="3">
        <v>462150000</v>
      </c>
      <c r="BD1540" s="3">
        <v>0</v>
      </c>
      <c r="BE1540" s="2">
        <v>0</v>
      </c>
      <c r="BF1540" s="3">
        <v>238700000</v>
      </c>
      <c r="BG1540" s="3">
        <v>0</v>
      </c>
      <c r="BH1540" s="2">
        <v>0</v>
      </c>
      <c r="BI1540" s="3">
        <v>1585630465</v>
      </c>
      <c r="BJ1540" s="3">
        <v>530990465</v>
      </c>
      <c r="BK1540" s="2">
        <v>33.49</v>
      </c>
      <c r="BL1540" t="s">
        <v>2759</v>
      </c>
      <c r="BM1540" s="4">
        <f t="shared" si="289"/>
        <v>214.22851700000001</v>
      </c>
      <c r="BN1540" s="4">
        <f t="shared" si="290"/>
        <v>203.01451700000001</v>
      </c>
      <c r="BO1540" s="4">
        <f t="shared" si="291"/>
        <v>329.06494800000002</v>
      </c>
      <c r="BP1540" s="4">
        <f t="shared" si="292"/>
        <v>327.97594800000002</v>
      </c>
      <c r="BQ1540" s="4">
        <f t="shared" si="293"/>
        <v>341.48700000000002</v>
      </c>
      <c r="BR1540" s="4">
        <f t="shared" si="294"/>
        <v>0</v>
      </c>
      <c r="BS1540" s="4">
        <f t="shared" si="295"/>
        <v>462.15</v>
      </c>
      <c r="BT1540" s="4">
        <f t="shared" si="296"/>
        <v>0</v>
      </c>
      <c r="BU1540" s="4">
        <f t="shared" si="297"/>
        <v>238.7</v>
      </c>
      <c r="BV1540" s="4">
        <f t="shared" si="298"/>
        <v>0</v>
      </c>
      <c r="BW1540" s="4">
        <f t="shared" si="299"/>
        <v>1585.630465</v>
      </c>
      <c r="BX1540" s="4">
        <f t="shared" si="300"/>
        <v>530.99046500000009</v>
      </c>
    </row>
    <row r="1541" spans="1:76" x14ac:dyDescent="0.25">
      <c r="A1541">
        <v>16</v>
      </c>
      <c r="B1541" t="s">
        <v>60</v>
      </c>
      <c r="C1541" t="s">
        <v>61</v>
      </c>
      <c r="D1541">
        <v>2021</v>
      </c>
      <c r="E1541" t="s">
        <v>62</v>
      </c>
      <c r="F1541" t="s">
        <v>63</v>
      </c>
      <c r="G1541">
        <v>2</v>
      </c>
      <c r="H1541" t="s">
        <v>64</v>
      </c>
      <c r="I1541" t="s">
        <v>3577</v>
      </c>
      <c r="J1541" t="s">
        <v>2664</v>
      </c>
      <c r="K1541" t="s">
        <v>2665</v>
      </c>
      <c r="L1541" t="s">
        <v>3607</v>
      </c>
      <c r="M1541" t="s">
        <v>1614</v>
      </c>
      <c r="N1541" t="s">
        <v>3611</v>
      </c>
      <c r="O1541" t="s">
        <v>68</v>
      </c>
      <c r="P1541" t="s">
        <v>3616</v>
      </c>
      <c r="Q1541" t="s">
        <v>69</v>
      </c>
      <c r="R1541" t="s">
        <v>3949</v>
      </c>
      <c r="S1541" t="s">
        <v>2751</v>
      </c>
      <c r="T1541">
        <v>10</v>
      </c>
      <c r="U1541">
        <v>5</v>
      </c>
      <c r="V1541" t="s">
        <v>2760</v>
      </c>
      <c r="W1541">
        <v>1</v>
      </c>
      <c r="X1541" t="s">
        <v>72</v>
      </c>
      <c r="Y1541">
        <v>1</v>
      </c>
      <c r="Z1541" t="s">
        <v>73</v>
      </c>
      <c r="AA1541">
        <v>1</v>
      </c>
      <c r="AB1541" s="2">
        <v>3</v>
      </c>
      <c r="AC1541" s="2">
        <v>3</v>
      </c>
      <c r="AD1541" s="2">
        <v>100</v>
      </c>
      <c r="AE1541" s="2">
        <v>5</v>
      </c>
      <c r="AF1541" s="2">
        <v>5</v>
      </c>
      <c r="AG1541" s="2">
        <v>100</v>
      </c>
      <c r="AH1541" s="2">
        <v>8</v>
      </c>
      <c r="AI1541" s="2">
        <v>0</v>
      </c>
      <c r="AJ1541" s="2">
        <v>0</v>
      </c>
      <c r="AK1541" s="2">
        <v>8</v>
      </c>
      <c r="AL1541" s="2">
        <v>0</v>
      </c>
      <c r="AM1541" s="2">
        <v>0</v>
      </c>
      <c r="AN1541" s="2">
        <v>2</v>
      </c>
      <c r="AO1541" s="2">
        <v>0</v>
      </c>
      <c r="AP1541" s="2">
        <v>0</v>
      </c>
      <c r="AQ1541" s="2">
        <v>26</v>
      </c>
      <c r="AR1541" s="2">
        <v>8</v>
      </c>
      <c r="AS1541" s="2">
        <v>30.77</v>
      </c>
      <c r="AT1541" s="3">
        <v>229491966</v>
      </c>
      <c r="AU1541" s="3">
        <v>228690966</v>
      </c>
      <c r="AV1541" s="2">
        <v>99.65</v>
      </c>
      <c r="AW1541" s="3">
        <v>469932000</v>
      </c>
      <c r="AX1541" s="3">
        <v>466932000</v>
      </c>
      <c r="AY1541" s="2">
        <v>99.36</v>
      </c>
      <c r="AZ1541" s="3">
        <v>495359000</v>
      </c>
      <c r="BA1541" s="3">
        <v>0</v>
      </c>
      <c r="BB1541" s="2">
        <v>0</v>
      </c>
      <c r="BC1541" s="3">
        <v>540750000</v>
      </c>
      <c r="BD1541" s="3">
        <v>0</v>
      </c>
      <c r="BE1541" s="2">
        <v>0</v>
      </c>
      <c r="BF1541" s="3">
        <v>283250000</v>
      </c>
      <c r="BG1541" s="3">
        <v>0</v>
      </c>
      <c r="BH1541" s="2">
        <v>0</v>
      </c>
      <c r="BI1541" s="3">
        <v>2018782966</v>
      </c>
      <c r="BJ1541" s="3">
        <v>695622966</v>
      </c>
      <c r="BK1541" s="2">
        <v>34.46</v>
      </c>
      <c r="BL1541" t="s">
        <v>2761</v>
      </c>
      <c r="BM1541" s="4">
        <f t="shared" si="289"/>
        <v>229.49196599999999</v>
      </c>
      <c r="BN1541" s="4">
        <f t="shared" si="290"/>
        <v>228.690966</v>
      </c>
      <c r="BO1541" s="4">
        <f t="shared" si="291"/>
        <v>469.93200000000002</v>
      </c>
      <c r="BP1541" s="4">
        <f t="shared" si="292"/>
        <v>466.93200000000002</v>
      </c>
      <c r="BQ1541" s="4">
        <f t="shared" si="293"/>
        <v>495.35899999999998</v>
      </c>
      <c r="BR1541" s="4">
        <f t="shared" si="294"/>
        <v>0</v>
      </c>
      <c r="BS1541" s="4">
        <f t="shared" si="295"/>
        <v>540.75</v>
      </c>
      <c r="BT1541" s="4">
        <f t="shared" si="296"/>
        <v>0</v>
      </c>
      <c r="BU1541" s="4">
        <f t="shared" si="297"/>
        <v>283.25</v>
      </c>
      <c r="BV1541" s="4">
        <f t="shared" si="298"/>
        <v>0</v>
      </c>
      <c r="BW1541" s="4">
        <f t="shared" si="299"/>
        <v>2018.782966</v>
      </c>
      <c r="BX1541" s="4">
        <f t="shared" si="300"/>
        <v>695.62296600000002</v>
      </c>
    </row>
    <row r="1542" spans="1:76" x14ac:dyDescent="0.25">
      <c r="A1542">
        <v>16</v>
      </c>
      <c r="B1542" t="s">
        <v>60</v>
      </c>
      <c r="C1542" t="s">
        <v>61</v>
      </c>
      <c r="D1542">
        <v>2021</v>
      </c>
      <c r="E1542" t="s">
        <v>62</v>
      </c>
      <c r="F1542" t="s">
        <v>63</v>
      </c>
      <c r="G1542">
        <v>2</v>
      </c>
      <c r="H1542" t="s">
        <v>64</v>
      </c>
      <c r="I1542" t="s">
        <v>3577</v>
      </c>
      <c r="J1542" t="s">
        <v>2664</v>
      </c>
      <c r="K1542" t="s">
        <v>2665</v>
      </c>
      <c r="L1542" t="s">
        <v>3607</v>
      </c>
      <c r="M1542" t="s">
        <v>1614</v>
      </c>
      <c r="N1542" t="s">
        <v>3611</v>
      </c>
      <c r="O1542" t="s">
        <v>68</v>
      </c>
      <c r="P1542" t="s">
        <v>3616</v>
      </c>
      <c r="Q1542" t="s">
        <v>69</v>
      </c>
      <c r="R1542" t="s">
        <v>3949</v>
      </c>
      <c r="S1542" t="s">
        <v>2751</v>
      </c>
      <c r="T1542">
        <v>10</v>
      </c>
      <c r="U1542">
        <v>6</v>
      </c>
      <c r="V1542" t="s">
        <v>2762</v>
      </c>
      <c r="W1542">
        <v>1</v>
      </c>
      <c r="X1542" t="s">
        <v>72</v>
      </c>
      <c r="Y1542">
        <v>1</v>
      </c>
      <c r="Z1542" t="s">
        <v>73</v>
      </c>
      <c r="AA1542">
        <v>1</v>
      </c>
      <c r="AB1542" s="2">
        <v>2</v>
      </c>
      <c r="AC1542" s="2">
        <v>2</v>
      </c>
      <c r="AD1542" s="2">
        <v>100</v>
      </c>
      <c r="AE1542" s="2">
        <v>3</v>
      </c>
      <c r="AF1542" s="2">
        <v>3</v>
      </c>
      <c r="AG1542" s="2">
        <v>100</v>
      </c>
      <c r="AH1542" s="2">
        <v>3</v>
      </c>
      <c r="AI1542" s="2">
        <v>0</v>
      </c>
      <c r="AJ1542" s="2">
        <v>0</v>
      </c>
      <c r="AK1542" s="2">
        <v>3</v>
      </c>
      <c r="AL1542" s="2">
        <v>0</v>
      </c>
      <c r="AM1542" s="2">
        <v>0</v>
      </c>
      <c r="AN1542" s="2">
        <v>2</v>
      </c>
      <c r="AO1542" s="2">
        <v>0</v>
      </c>
      <c r="AP1542" s="2">
        <v>0</v>
      </c>
      <c r="AQ1542" s="2">
        <v>13</v>
      </c>
      <c r="AR1542" s="2">
        <v>5</v>
      </c>
      <c r="AS1542" s="2">
        <v>38.46</v>
      </c>
      <c r="AT1542" s="3">
        <v>510185731</v>
      </c>
      <c r="AU1542" s="3">
        <v>510185045</v>
      </c>
      <c r="AV1542" s="2">
        <v>100</v>
      </c>
      <c r="AW1542" s="3">
        <v>315500625</v>
      </c>
      <c r="AX1542" s="3">
        <v>315500625</v>
      </c>
      <c r="AY1542" s="2">
        <v>100</v>
      </c>
      <c r="AZ1542" s="3">
        <v>332520500</v>
      </c>
      <c r="BA1542" s="3">
        <v>0</v>
      </c>
      <c r="BB1542" s="2">
        <v>0</v>
      </c>
      <c r="BC1542" s="3">
        <v>291270000</v>
      </c>
      <c r="BD1542" s="3">
        <v>0</v>
      </c>
      <c r="BE1542" s="2">
        <v>0</v>
      </c>
      <c r="BF1542" s="3">
        <v>152570000</v>
      </c>
      <c r="BG1542" s="3">
        <v>0</v>
      </c>
      <c r="BH1542" s="2">
        <v>0</v>
      </c>
      <c r="BI1542" s="3">
        <v>1602046856</v>
      </c>
      <c r="BJ1542" s="3">
        <v>825685670</v>
      </c>
      <c r="BK1542" s="2">
        <v>51.54</v>
      </c>
      <c r="BL1542" t="s">
        <v>2763</v>
      </c>
      <c r="BM1542" s="4">
        <f t="shared" si="289"/>
        <v>510.18573099999998</v>
      </c>
      <c r="BN1542" s="4">
        <f t="shared" si="290"/>
        <v>510.185045</v>
      </c>
      <c r="BO1542" s="4">
        <f t="shared" si="291"/>
        <v>315.50062500000001</v>
      </c>
      <c r="BP1542" s="4">
        <f t="shared" si="292"/>
        <v>315.50062500000001</v>
      </c>
      <c r="BQ1542" s="4">
        <f t="shared" si="293"/>
        <v>332.52050000000003</v>
      </c>
      <c r="BR1542" s="4">
        <f t="shared" si="294"/>
        <v>0</v>
      </c>
      <c r="BS1542" s="4">
        <f t="shared" si="295"/>
        <v>291.27</v>
      </c>
      <c r="BT1542" s="4">
        <f t="shared" si="296"/>
        <v>0</v>
      </c>
      <c r="BU1542" s="4">
        <f t="shared" si="297"/>
        <v>152.57</v>
      </c>
      <c r="BV1542" s="4">
        <f t="shared" si="298"/>
        <v>0</v>
      </c>
      <c r="BW1542" s="4">
        <f t="shared" si="299"/>
        <v>1602.0468559999999</v>
      </c>
      <c r="BX1542" s="4">
        <f t="shared" si="300"/>
        <v>825.68567000000007</v>
      </c>
    </row>
    <row r="1543" spans="1:76" x14ac:dyDescent="0.25">
      <c r="A1543">
        <v>16</v>
      </c>
      <c r="B1543" t="s">
        <v>60</v>
      </c>
      <c r="C1543" t="s">
        <v>61</v>
      </c>
      <c r="D1543">
        <v>2021</v>
      </c>
      <c r="E1543" t="s">
        <v>62</v>
      </c>
      <c r="F1543" t="s">
        <v>63</v>
      </c>
      <c r="G1543">
        <v>2</v>
      </c>
      <c r="H1543" t="s">
        <v>64</v>
      </c>
      <c r="I1543" t="s">
        <v>3577</v>
      </c>
      <c r="J1543" t="s">
        <v>2664</v>
      </c>
      <c r="K1543" t="s">
        <v>2665</v>
      </c>
      <c r="L1543" t="s">
        <v>3607</v>
      </c>
      <c r="M1543" t="s">
        <v>1614</v>
      </c>
      <c r="N1543" t="s">
        <v>3611</v>
      </c>
      <c r="O1543" t="s">
        <v>68</v>
      </c>
      <c r="P1543" t="s">
        <v>3616</v>
      </c>
      <c r="Q1543" t="s">
        <v>69</v>
      </c>
      <c r="R1543" t="s">
        <v>3949</v>
      </c>
      <c r="S1543" t="s">
        <v>2751</v>
      </c>
      <c r="T1543">
        <v>10</v>
      </c>
      <c r="U1543">
        <v>7</v>
      </c>
      <c r="V1543" t="s">
        <v>2764</v>
      </c>
      <c r="W1543">
        <v>1</v>
      </c>
      <c r="X1543" t="s">
        <v>72</v>
      </c>
      <c r="Y1543">
        <v>1</v>
      </c>
      <c r="Z1543" t="s">
        <v>73</v>
      </c>
      <c r="AA1543">
        <v>1</v>
      </c>
      <c r="AB1543" s="2">
        <v>2</v>
      </c>
      <c r="AC1543" s="2">
        <v>2</v>
      </c>
      <c r="AD1543" s="2">
        <v>100</v>
      </c>
      <c r="AE1543" s="2">
        <v>3</v>
      </c>
      <c r="AF1543" s="2">
        <v>3</v>
      </c>
      <c r="AG1543" s="2">
        <v>100</v>
      </c>
      <c r="AH1543" s="2">
        <v>3</v>
      </c>
      <c r="AI1543" s="2">
        <v>0</v>
      </c>
      <c r="AJ1543" s="2">
        <v>0</v>
      </c>
      <c r="AK1543" s="2">
        <v>3</v>
      </c>
      <c r="AL1543" s="2">
        <v>0</v>
      </c>
      <c r="AM1543" s="2">
        <v>0</v>
      </c>
      <c r="AN1543" s="2">
        <v>2</v>
      </c>
      <c r="AO1543" s="2">
        <v>0</v>
      </c>
      <c r="AP1543" s="2">
        <v>0</v>
      </c>
      <c r="AQ1543" s="2">
        <v>13</v>
      </c>
      <c r="AR1543" s="2">
        <v>5</v>
      </c>
      <c r="AS1543" s="2">
        <v>38.46</v>
      </c>
      <c r="AT1543" s="3">
        <v>87122000</v>
      </c>
      <c r="AU1543" s="3">
        <v>87122000</v>
      </c>
      <c r="AV1543" s="2">
        <v>100</v>
      </c>
      <c r="AW1543" s="3">
        <v>229412946</v>
      </c>
      <c r="AX1543" s="3">
        <v>229412946</v>
      </c>
      <c r="AY1543" s="2">
        <v>100</v>
      </c>
      <c r="AZ1543" s="3">
        <v>174740500</v>
      </c>
      <c r="BA1543" s="3">
        <v>0</v>
      </c>
      <c r="BB1543" s="2">
        <v>0</v>
      </c>
      <c r="BC1543" s="3">
        <v>249480000</v>
      </c>
      <c r="BD1543" s="3">
        <v>0</v>
      </c>
      <c r="BE1543" s="2">
        <v>0</v>
      </c>
      <c r="BF1543" s="3">
        <v>130680000</v>
      </c>
      <c r="BG1543" s="3">
        <v>0</v>
      </c>
      <c r="BH1543" s="2">
        <v>0</v>
      </c>
      <c r="BI1543" s="3">
        <v>871435446</v>
      </c>
      <c r="BJ1543" s="3">
        <v>316534946</v>
      </c>
      <c r="BK1543" s="2">
        <v>36.32</v>
      </c>
      <c r="BL1543" t="s">
        <v>2765</v>
      </c>
      <c r="BM1543" s="4">
        <f t="shared" si="289"/>
        <v>87.122</v>
      </c>
      <c r="BN1543" s="4">
        <f t="shared" si="290"/>
        <v>87.122</v>
      </c>
      <c r="BO1543" s="4">
        <f t="shared" si="291"/>
        <v>229.41294600000001</v>
      </c>
      <c r="BP1543" s="4">
        <f t="shared" si="292"/>
        <v>229.41294600000001</v>
      </c>
      <c r="BQ1543" s="4">
        <f t="shared" si="293"/>
        <v>174.7405</v>
      </c>
      <c r="BR1543" s="4">
        <f t="shared" si="294"/>
        <v>0</v>
      </c>
      <c r="BS1543" s="4">
        <f t="shared" si="295"/>
        <v>249.48</v>
      </c>
      <c r="BT1543" s="4">
        <f t="shared" si="296"/>
        <v>0</v>
      </c>
      <c r="BU1543" s="4">
        <f t="shared" si="297"/>
        <v>130.68</v>
      </c>
      <c r="BV1543" s="4">
        <f t="shared" si="298"/>
        <v>0</v>
      </c>
      <c r="BW1543" s="4">
        <f t="shared" si="299"/>
        <v>871.43544599999996</v>
      </c>
      <c r="BX1543" s="4">
        <f t="shared" si="300"/>
        <v>316.53494599999999</v>
      </c>
    </row>
    <row r="1544" spans="1:76" x14ac:dyDescent="0.25">
      <c r="A1544">
        <v>16</v>
      </c>
      <c r="B1544" t="s">
        <v>60</v>
      </c>
      <c r="C1544" t="s">
        <v>61</v>
      </c>
      <c r="D1544">
        <v>2021</v>
      </c>
      <c r="E1544" t="s">
        <v>62</v>
      </c>
      <c r="F1544" t="s">
        <v>63</v>
      </c>
      <c r="G1544">
        <v>2</v>
      </c>
      <c r="H1544" t="s">
        <v>64</v>
      </c>
      <c r="I1544" t="s">
        <v>3577</v>
      </c>
      <c r="J1544" t="s">
        <v>2664</v>
      </c>
      <c r="K1544" t="s">
        <v>2665</v>
      </c>
      <c r="L1544" t="s">
        <v>3607</v>
      </c>
      <c r="M1544" t="s">
        <v>1614</v>
      </c>
      <c r="N1544" t="s">
        <v>3611</v>
      </c>
      <c r="O1544" t="s">
        <v>68</v>
      </c>
      <c r="P1544" t="s">
        <v>3616</v>
      </c>
      <c r="Q1544" t="s">
        <v>69</v>
      </c>
      <c r="R1544" t="s">
        <v>3949</v>
      </c>
      <c r="S1544" t="s">
        <v>2751</v>
      </c>
      <c r="T1544">
        <v>10</v>
      </c>
      <c r="U1544">
        <v>8</v>
      </c>
      <c r="V1544" t="s">
        <v>2766</v>
      </c>
      <c r="W1544">
        <v>1</v>
      </c>
      <c r="X1544" t="s">
        <v>72</v>
      </c>
      <c r="Y1544">
        <v>1</v>
      </c>
      <c r="Z1544" t="s">
        <v>73</v>
      </c>
      <c r="AA1544">
        <v>1</v>
      </c>
      <c r="AB1544" s="2">
        <v>1</v>
      </c>
      <c r="AC1544" s="2">
        <v>1</v>
      </c>
      <c r="AD1544" s="2">
        <v>100</v>
      </c>
      <c r="AE1544" s="2">
        <v>2</v>
      </c>
      <c r="AF1544" s="2">
        <v>2</v>
      </c>
      <c r="AG1544" s="2">
        <v>100</v>
      </c>
      <c r="AH1544" s="2">
        <v>3</v>
      </c>
      <c r="AI1544" s="2">
        <v>0</v>
      </c>
      <c r="AJ1544" s="2">
        <v>0</v>
      </c>
      <c r="AK1544" s="2">
        <v>2</v>
      </c>
      <c r="AL1544" s="2">
        <v>0</v>
      </c>
      <c r="AM1544" s="2">
        <v>0</v>
      </c>
      <c r="AN1544" s="2">
        <v>1</v>
      </c>
      <c r="AO1544" s="2">
        <v>0</v>
      </c>
      <c r="AP1544" s="2">
        <v>0</v>
      </c>
      <c r="AQ1544" s="2">
        <v>9</v>
      </c>
      <c r="AR1544" s="2">
        <v>3</v>
      </c>
      <c r="AS1544" s="2">
        <v>33.33</v>
      </c>
      <c r="AT1544" s="3">
        <v>97882500</v>
      </c>
      <c r="AU1544" s="3">
        <v>97882500</v>
      </c>
      <c r="AV1544" s="2">
        <v>100</v>
      </c>
      <c r="AW1544" s="3">
        <v>233779612</v>
      </c>
      <c r="AX1544" s="3">
        <v>223092072</v>
      </c>
      <c r="AY1544" s="2">
        <v>95.43</v>
      </c>
      <c r="AZ1544" s="3">
        <v>251692500</v>
      </c>
      <c r="BA1544" s="3">
        <v>0</v>
      </c>
      <c r="BB1544" s="2">
        <v>0</v>
      </c>
      <c r="BC1544" s="3">
        <v>216300000</v>
      </c>
      <c r="BD1544" s="3">
        <v>0</v>
      </c>
      <c r="BE1544" s="2">
        <v>0</v>
      </c>
      <c r="BF1544" s="3">
        <v>113300000</v>
      </c>
      <c r="BG1544" s="3">
        <v>0</v>
      </c>
      <c r="BH1544" s="2">
        <v>0</v>
      </c>
      <c r="BI1544" s="3">
        <v>912954612</v>
      </c>
      <c r="BJ1544" s="3">
        <v>320974572</v>
      </c>
      <c r="BK1544" s="2">
        <v>35.159999999999997</v>
      </c>
      <c r="BL1544" t="s">
        <v>2767</v>
      </c>
      <c r="BM1544" s="4">
        <f t="shared" si="289"/>
        <v>97.882499999999993</v>
      </c>
      <c r="BN1544" s="4">
        <f t="shared" si="290"/>
        <v>97.882499999999993</v>
      </c>
      <c r="BO1544" s="4">
        <f t="shared" si="291"/>
        <v>233.77961199999999</v>
      </c>
      <c r="BP1544" s="4">
        <f t="shared" si="292"/>
        <v>223.092072</v>
      </c>
      <c r="BQ1544" s="4">
        <f t="shared" si="293"/>
        <v>251.6925</v>
      </c>
      <c r="BR1544" s="4">
        <f t="shared" si="294"/>
        <v>0</v>
      </c>
      <c r="BS1544" s="4">
        <f t="shared" si="295"/>
        <v>216.3</v>
      </c>
      <c r="BT1544" s="4">
        <f t="shared" si="296"/>
        <v>0</v>
      </c>
      <c r="BU1544" s="4">
        <f t="shared" si="297"/>
        <v>113.3</v>
      </c>
      <c r="BV1544" s="4">
        <f t="shared" si="298"/>
        <v>0</v>
      </c>
      <c r="BW1544" s="4">
        <f t="shared" si="299"/>
        <v>912.954612</v>
      </c>
      <c r="BX1544" s="4">
        <f t="shared" si="300"/>
        <v>320.97457199999997</v>
      </c>
    </row>
    <row r="1545" spans="1:76" x14ac:dyDescent="0.25">
      <c r="A1545">
        <v>16</v>
      </c>
      <c r="B1545" t="s">
        <v>60</v>
      </c>
      <c r="C1545" t="s">
        <v>61</v>
      </c>
      <c r="D1545">
        <v>2021</v>
      </c>
      <c r="E1545" t="s">
        <v>62</v>
      </c>
      <c r="F1545" t="s">
        <v>63</v>
      </c>
      <c r="G1545">
        <v>2</v>
      </c>
      <c r="H1545" t="s">
        <v>64</v>
      </c>
      <c r="I1545" t="s">
        <v>3577</v>
      </c>
      <c r="J1545" t="s">
        <v>2664</v>
      </c>
      <c r="K1545" t="s">
        <v>2665</v>
      </c>
      <c r="L1545" t="s">
        <v>3607</v>
      </c>
      <c r="M1545" t="s">
        <v>1614</v>
      </c>
      <c r="N1545" t="s">
        <v>3611</v>
      </c>
      <c r="O1545" t="s">
        <v>68</v>
      </c>
      <c r="P1545" t="s">
        <v>3616</v>
      </c>
      <c r="Q1545" t="s">
        <v>69</v>
      </c>
      <c r="R1545" t="s">
        <v>3949</v>
      </c>
      <c r="S1545" t="s">
        <v>2751</v>
      </c>
      <c r="T1545">
        <v>10</v>
      </c>
      <c r="U1545">
        <v>9</v>
      </c>
      <c r="V1545" t="s">
        <v>2768</v>
      </c>
      <c r="W1545">
        <v>1</v>
      </c>
      <c r="X1545" t="s">
        <v>72</v>
      </c>
      <c r="Y1545">
        <v>1</v>
      </c>
      <c r="Z1545" t="s">
        <v>73</v>
      </c>
      <c r="AA1545">
        <v>1</v>
      </c>
      <c r="AB1545" s="2">
        <v>1</v>
      </c>
      <c r="AC1545" s="2">
        <v>1</v>
      </c>
      <c r="AD1545" s="2">
        <v>100</v>
      </c>
      <c r="AE1545" s="2">
        <v>2</v>
      </c>
      <c r="AF1545" s="2">
        <v>2</v>
      </c>
      <c r="AG1545" s="2">
        <v>100</v>
      </c>
      <c r="AH1545" s="2">
        <v>3</v>
      </c>
      <c r="AI1545" s="2">
        <v>0</v>
      </c>
      <c r="AJ1545" s="2">
        <v>0</v>
      </c>
      <c r="AK1545" s="2">
        <v>2</v>
      </c>
      <c r="AL1545" s="2">
        <v>0</v>
      </c>
      <c r="AM1545" s="2">
        <v>0</v>
      </c>
      <c r="AN1545" s="2">
        <v>1</v>
      </c>
      <c r="AO1545" s="2">
        <v>0</v>
      </c>
      <c r="AP1545" s="2">
        <v>0</v>
      </c>
      <c r="AQ1545" s="2">
        <v>9</v>
      </c>
      <c r="AR1545" s="2">
        <v>3</v>
      </c>
      <c r="AS1545" s="2">
        <v>33.33</v>
      </c>
      <c r="AT1545" s="3">
        <v>36400000</v>
      </c>
      <c r="AU1545" s="3">
        <v>36400000</v>
      </c>
      <c r="AV1545" s="2">
        <v>100</v>
      </c>
      <c r="AW1545" s="3">
        <v>70222000</v>
      </c>
      <c r="AX1545" s="3">
        <v>70222000</v>
      </c>
      <c r="AY1545" s="2">
        <v>100</v>
      </c>
      <c r="AZ1545" s="3">
        <v>74556000</v>
      </c>
      <c r="BA1545" s="3">
        <v>0</v>
      </c>
      <c r="BB1545" s="2">
        <v>0</v>
      </c>
      <c r="BC1545" s="3">
        <v>162225000</v>
      </c>
      <c r="BD1545" s="3">
        <v>0</v>
      </c>
      <c r="BE1545" s="2">
        <v>0</v>
      </c>
      <c r="BF1545" s="3">
        <v>84975000</v>
      </c>
      <c r="BG1545" s="3">
        <v>0</v>
      </c>
      <c r="BH1545" s="2">
        <v>0</v>
      </c>
      <c r="BI1545" s="3">
        <v>428378000</v>
      </c>
      <c r="BJ1545" s="3">
        <v>106622000</v>
      </c>
      <c r="BK1545" s="2">
        <v>24.89</v>
      </c>
      <c r="BL1545" t="s">
        <v>2769</v>
      </c>
      <c r="BM1545" s="4">
        <f t="shared" si="289"/>
        <v>36.4</v>
      </c>
      <c r="BN1545" s="4">
        <f t="shared" si="290"/>
        <v>36.4</v>
      </c>
      <c r="BO1545" s="4">
        <f t="shared" si="291"/>
        <v>70.221999999999994</v>
      </c>
      <c r="BP1545" s="4">
        <f t="shared" si="292"/>
        <v>70.221999999999994</v>
      </c>
      <c r="BQ1545" s="4">
        <f t="shared" si="293"/>
        <v>74.555999999999997</v>
      </c>
      <c r="BR1545" s="4">
        <f t="shared" si="294"/>
        <v>0</v>
      </c>
      <c r="BS1545" s="4">
        <f t="shared" si="295"/>
        <v>162.22499999999999</v>
      </c>
      <c r="BT1545" s="4">
        <f t="shared" si="296"/>
        <v>0</v>
      </c>
      <c r="BU1545" s="4">
        <f t="shared" si="297"/>
        <v>84.974999999999994</v>
      </c>
      <c r="BV1545" s="4">
        <f t="shared" si="298"/>
        <v>0</v>
      </c>
      <c r="BW1545" s="4">
        <f t="shared" si="299"/>
        <v>428.37800000000004</v>
      </c>
      <c r="BX1545" s="4">
        <f t="shared" si="300"/>
        <v>106.62199999999999</v>
      </c>
    </row>
    <row r="1546" spans="1:76" x14ac:dyDescent="0.25">
      <c r="A1546">
        <v>16</v>
      </c>
      <c r="B1546" t="s">
        <v>60</v>
      </c>
      <c r="C1546" t="s">
        <v>61</v>
      </c>
      <c r="D1546">
        <v>2021</v>
      </c>
      <c r="E1546" t="s">
        <v>62</v>
      </c>
      <c r="F1546" t="s">
        <v>63</v>
      </c>
      <c r="G1546">
        <v>2</v>
      </c>
      <c r="H1546" t="s">
        <v>64</v>
      </c>
      <c r="I1546" t="s">
        <v>3577</v>
      </c>
      <c r="J1546" t="s">
        <v>2664</v>
      </c>
      <c r="K1546" t="s">
        <v>2665</v>
      </c>
      <c r="L1546" t="s">
        <v>3607</v>
      </c>
      <c r="M1546" t="s">
        <v>1614</v>
      </c>
      <c r="N1546" t="s">
        <v>3611</v>
      </c>
      <c r="O1546" t="s">
        <v>68</v>
      </c>
      <c r="P1546" t="s">
        <v>3616</v>
      </c>
      <c r="Q1546" t="s">
        <v>69</v>
      </c>
      <c r="R1546" t="s">
        <v>3949</v>
      </c>
      <c r="S1546" t="s">
        <v>2751</v>
      </c>
      <c r="T1546">
        <v>10</v>
      </c>
      <c r="U1546">
        <v>10</v>
      </c>
      <c r="V1546" t="s">
        <v>2770</v>
      </c>
      <c r="W1546">
        <v>1</v>
      </c>
      <c r="X1546" t="s">
        <v>72</v>
      </c>
      <c r="Y1546">
        <v>1</v>
      </c>
      <c r="Z1546" t="s">
        <v>73</v>
      </c>
      <c r="AA1546">
        <v>1</v>
      </c>
      <c r="AB1546" s="2">
        <v>1</v>
      </c>
      <c r="AC1546" s="2">
        <v>1</v>
      </c>
      <c r="AD1546" s="2">
        <v>100</v>
      </c>
      <c r="AE1546" s="2">
        <v>3</v>
      </c>
      <c r="AF1546" s="2">
        <v>3</v>
      </c>
      <c r="AG1546" s="2">
        <v>100</v>
      </c>
      <c r="AH1546" s="2">
        <v>3</v>
      </c>
      <c r="AI1546" s="2">
        <v>0</v>
      </c>
      <c r="AJ1546" s="2">
        <v>0</v>
      </c>
      <c r="AK1546" s="2">
        <v>1</v>
      </c>
      <c r="AL1546" s="2">
        <v>0</v>
      </c>
      <c r="AM1546" s="2">
        <v>0</v>
      </c>
      <c r="AN1546" s="2">
        <v>1</v>
      </c>
      <c r="AO1546" s="2">
        <v>0</v>
      </c>
      <c r="AP1546" s="2">
        <v>0</v>
      </c>
      <c r="AQ1546" s="2">
        <v>9</v>
      </c>
      <c r="AR1546" s="2">
        <v>4</v>
      </c>
      <c r="AS1546" s="2">
        <v>44.44</v>
      </c>
      <c r="AT1546" s="3">
        <v>113659455</v>
      </c>
      <c r="AU1546" s="3">
        <v>113659455</v>
      </c>
      <c r="AV1546" s="2">
        <v>100</v>
      </c>
      <c r="AW1546" s="3">
        <v>129309030</v>
      </c>
      <c r="AX1546" s="3">
        <v>129309030</v>
      </c>
      <c r="AY1546" s="2">
        <v>100</v>
      </c>
      <c r="AZ1546" s="3">
        <v>132232000</v>
      </c>
      <c r="BA1546" s="3">
        <v>0</v>
      </c>
      <c r="BB1546" s="2">
        <v>0</v>
      </c>
      <c r="BC1546" s="3">
        <v>162225000</v>
      </c>
      <c r="BD1546" s="3">
        <v>0</v>
      </c>
      <c r="BE1546" s="2">
        <v>0</v>
      </c>
      <c r="BF1546" s="3">
        <v>84975000</v>
      </c>
      <c r="BG1546" s="3">
        <v>0</v>
      </c>
      <c r="BH1546" s="2">
        <v>0</v>
      </c>
      <c r="BI1546" s="3">
        <v>622400485</v>
      </c>
      <c r="BJ1546" s="3">
        <v>242968485</v>
      </c>
      <c r="BK1546" s="2">
        <v>39.04</v>
      </c>
      <c r="BL1546" t="s">
        <v>2771</v>
      </c>
      <c r="BM1546" s="4">
        <f t="shared" si="289"/>
        <v>113.65945499999999</v>
      </c>
      <c r="BN1546" s="4">
        <f t="shared" si="290"/>
        <v>113.65945499999999</v>
      </c>
      <c r="BO1546" s="4">
        <f t="shared" si="291"/>
        <v>129.30903000000001</v>
      </c>
      <c r="BP1546" s="4">
        <f t="shared" si="292"/>
        <v>129.30903000000001</v>
      </c>
      <c r="BQ1546" s="4">
        <f t="shared" si="293"/>
        <v>132.232</v>
      </c>
      <c r="BR1546" s="4">
        <f t="shared" si="294"/>
        <v>0</v>
      </c>
      <c r="BS1546" s="4">
        <f t="shared" si="295"/>
        <v>162.22499999999999</v>
      </c>
      <c r="BT1546" s="4">
        <f t="shared" si="296"/>
        <v>0</v>
      </c>
      <c r="BU1546" s="4">
        <f t="shared" si="297"/>
        <v>84.974999999999994</v>
      </c>
      <c r="BV1546" s="4">
        <f t="shared" si="298"/>
        <v>0</v>
      </c>
      <c r="BW1546" s="4">
        <f t="shared" si="299"/>
        <v>622.400485</v>
      </c>
      <c r="BX1546" s="4">
        <f t="shared" si="300"/>
        <v>242.96848499999999</v>
      </c>
    </row>
    <row r="1547" spans="1:76" x14ac:dyDescent="0.25">
      <c r="A1547">
        <v>16</v>
      </c>
      <c r="B1547" t="s">
        <v>60</v>
      </c>
      <c r="C1547" t="s">
        <v>61</v>
      </c>
      <c r="D1547">
        <v>2021</v>
      </c>
      <c r="E1547" t="s">
        <v>62</v>
      </c>
      <c r="F1547" t="s">
        <v>63</v>
      </c>
      <c r="G1547">
        <v>2</v>
      </c>
      <c r="H1547" t="s">
        <v>64</v>
      </c>
      <c r="I1547" t="s">
        <v>3577</v>
      </c>
      <c r="J1547" t="s">
        <v>2664</v>
      </c>
      <c r="K1547" t="s">
        <v>2665</v>
      </c>
      <c r="L1547" t="s">
        <v>3607</v>
      </c>
      <c r="M1547" t="s">
        <v>1614</v>
      </c>
      <c r="N1547" t="s">
        <v>3611</v>
      </c>
      <c r="O1547" t="s">
        <v>68</v>
      </c>
      <c r="P1547" t="s">
        <v>3616</v>
      </c>
      <c r="Q1547" t="s">
        <v>69</v>
      </c>
      <c r="R1547" t="s">
        <v>3949</v>
      </c>
      <c r="S1547" t="s">
        <v>2751</v>
      </c>
      <c r="T1547">
        <v>10</v>
      </c>
      <c r="U1547">
        <v>11</v>
      </c>
      <c r="V1547" t="s">
        <v>2772</v>
      </c>
      <c r="W1547">
        <v>1</v>
      </c>
      <c r="X1547" t="s">
        <v>72</v>
      </c>
      <c r="Y1547">
        <v>1</v>
      </c>
      <c r="Z1547" t="s">
        <v>73</v>
      </c>
      <c r="AA1547">
        <v>1</v>
      </c>
      <c r="AB1547" s="2">
        <v>1</v>
      </c>
      <c r="AC1547" s="2">
        <v>1</v>
      </c>
      <c r="AD1547" s="2">
        <v>100</v>
      </c>
      <c r="AE1547" s="2">
        <v>1</v>
      </c>
      <c r="AF1547" s="2">
        <v>1</v>
      </c>
      <c r="AG1547" s="2">
        <v>100</v>
      </c>
      <c r="AH1547" s="2">
        <v>1</v>
      </c>
      <c r="AI1547" s="2">
        <v>0</v>
      </c>
      <c r="AJ1547" s="2">
        <v>0</v>
      </c>
      <c r="AK1547" s="2">
        <v>1</v>
      </c>
      <c r="AL1547" s="2">
        <v>0</v>
      </c>
      <c r="AM1547" s="2">
        <v>0</v>
      </c>
      <c r="AN1547" s="2">
        <v>1</v>
      </c>
      <c r="AO1547" s="2">
        <v>0</v>
      </c>
      <c r="AP1547" s="2">
        <v>0</v>
      </c>
      <c r="AQ1547" s="2">
        <v>5</v>
      </c>
      <c r="AR1547" s="2">
        <v>2</v>
      </c>
      <c r="AS1547" s="2">
        <v>40</v>
      </c>
      <c r="AT1547" s="3">
        <v>162746790</v>
      </c>
      <c r="AU1547" s="3">
        <v>138406790</v>
      </c>
      <c r="AV1547" s="2">
        <v>85.04</v>
      </c>
      <c r="AW1547" s="3">
        <v>762294336</v>
      </c>
      <c r="AX1547" s="3">
        <v>760231335</v>
      </c>
      <c r="AY1547" s="2">
        <v>99.73</v>
      </c>
      <c r="AZ1547" s="3">
        <v>704905500</v>
      </c>
      <c r="BA1547" s="3">
        <v>0</v>
      </c>
      <c r="BB1547" s="2">
        <v>0</v>
      </c>
      <c r="BC1547" s="3">
        <v>378000000</v>
      </c>
      <c r="BD1547" s="3">
        <v>0</v>
      </c>
      <c r="BE1547" s="2">
        <v>0</v>
      </c>
      <c r="BF1547" s="3">
        <v>187375000</v>
      </c>
      <c r="BG1547" s="3">
        <v>0</v>
      </c>
      <c r="BH1547" s="2">
        <v>0</v>
      </c>
      <c r="BI1547" s="3">
        <v>2195321626</v>
      </c>
      <c r="BJ1547" s="3">
        <v>898638125</v>
      </c>
      <c r="BK1547" s="2">
        <v>40.93</v>
      </c>
      <c r="BL1547" t="s">
        <v>2773</v>
      </c>
      <c r="BM1547" s="4">
        <f t="shared" si="289"/>
        <v>162.74679</v>
      </c>
      <c r="BN1547" s="4">
        <f t="shared" si="290"/>
        <v>138.40679</v>
      </c>
      <c r="BO1547" s="4">
        <f t="shared" si="291"/>
        <v>762.29433600000004</v>
      </c>
      <c r="BP1547" s="4">
        <f t="shared" si="292"/>
        <v>760.23133499999994</v>
      </c>
      <c r="BQ1547" s="4">
        <f t="shared" si="293"/>
        <v>704.90549999999996</v>
      </c>
      <c r="BR1547" s="4">
        <f t="shared" si="294"/>
        <v>0</v>
      </c>
      <c r="BS1547" s="4">
        <f t="shared" si="295"/>
        <v>378</v>
      </c>
      <c r="BT1547" s="4">
        <f t="shared" si="296"/>
        <v>0</v>
      </c>
      <c r="BU1547" s="4">
        <f t="shared" si="297"/>
        <v>187.375</v>
      </c>
      <c r="BV1547" s="4">
        <f t="shared" si="298"/>
        <v>0</v>
      </c>
      <c r="BW1547" s="4">
        <f t="shared" si="299"/>
        <v>2195.3216259999999</v>
      </c>
      <c r="BX1547" s="4">
        <f t="shared" si="300"/>
        <v>898.63812499999995</v>
      </c>
    </row>
    <row r="1548" spans="1:76" x14ac:dyDescent="0.25">
      <c r="A1548">
        <v>16</v>
      </c>
      <c r="B1548" t="s">
        <v>60</v>
      </c>
      <c r="C1548" t="s">
        <v>61</v>
      </c>
      <c r="D1548">
        <v>2021</v>
      </c>
      <c r="E1548" t="s">
        <v>62</v>
      </c>
      <c r="F1548" t="s">
        <v>63</v>
      </c>
      <c r="G1548">
        <v>2</v>
      </c>
      <c r="H1548" t="s">
        <v>64</v>
      </c>
      <c r="I1548" t="s">
        <v>3577</v>
      </c>
      <c r="J1548" t="s">
        <v>2664</v>
      </c>
      <c r="K1548" t="s">
        <v>2665</v>
      </c>
      <c r="L1548" t="s">
        <v>3607</v>
      </c>
      <c r="M1548" t="s">
        <v>1614</v>
      </c>
      <c r="N1548" t="s">
        <v>3611</v>
      </c>
      <c r="O1548" t="s">
        <v>68</v>
      </c>
      <c r="P1548" t="s">
        <v>3616</v>
      </c>
      <c r="Q1548" t="s">
        <v>69</v>
      </c>
      <c r="R1548" t="s">
        <v>3949</v>
      </c>
      <c r="S1548" t="s">
        <v>2751</v>
      </c>
      <c r="T1548">
        <v>10</v>
      </c>
      <c r="U1548">
        <v>12</v>
      </c>
      <c r="V1548" t="s">
        <v>2774</v>
      </c>
      <c r="W1548">
        <v>1</v>
      </c>
      <c r="X1548" t="s">
        <v>72</v>
      </c>
      <c r="Y1548">
        <v>1</v>
      </c>
      <c r="Z1548" t="s">
        <v>73</v>
      </c>
      <c r="AA1548">
        <v>1</v>
      </c>
      <c r="AB1548" s="2">
        <v>1</v>
      </c>
      <c r="AC1548" s="2">
        <v>1</v>
      </c>
      <c r="AD1548" s="2">
        <v>100</v>
      </c>
      <c r="AE1548" s="2">
        <v>1</v>
      </c>
      <c r="AF1548" s="2">
        <v>1</v>
      </c>
      <c r="AG1548" s="2">
        <v>100</v>
      </c>
      <c r="AH1548" s="2">
        <v>1</v>
      </c>
      <c r="AI1548" s="2">
        <v>0</v>
      </c>
      <c r="AJ1548" s="2">
        <v>0</v>
      </c>
      <c r="AK1548" s="2">
        <v>1</v>
      </c>
      <c r="AL1548" s="2">
        <v>0</v>
      </c>
      <c r="AM1548" s="2">
        <v>0</v>
      </c>
      <c r="AN1548" s="2">
        <v>1</v>
      </c>
      <c r="AO1548" s="2">
        <v>0</v>
      </c>
      <c r="AP1548" s="2">
        <v>0</v>
      </c>
      <c r="AQ1548" s="2">
        <v>5</v>
      </c>
      <c r="AR1548" s="2">
        <v>2</v>
      </c>
      <c r="AS1548" s="2">
        <v>40</v>
      </c>
      <c r="AT1548" s="3">
        <v>113174799</v>
      </c>
      <c r="AU1548" s="3">
        <v>113174799</v>
      </c>
      <c r="AV1548" s="2">
        <v>100</v>
      </c>
      <c r="AW1548" s="3">
        <v>193500000</v>
      </c>
      <c r="AX1548" s="3">
        <v>193346333</v>
      </c>
      <c r="AY1548" s="2">
        <v>99.92</v>
      </c>
      <c r="AZ1548" s="3">
        <v>335465000</v>
      </c>
      <c r="BA1548" s="3">
        <v>0</v>
      </c>
      <c r="BB1548" s="2">
        <v>0</v>
      </c>
      <c r="BC1548" s="3">
        <v>357000000</v>
      </c>
      <c r="BD1548" s="3">
        <v>0</v>
      </c>
      <c r="BE1548" s="2">
        <v>0</v>
      </c>
      <c r="BF1548" s="3">
        <v>187000000</v>
      </c>
      <c r="BG1548" s="3">
        <v>0</v>
      </c>
      <c r="BH1548" s="2">
        <v>0</v>
      </c>
      <c r="BI1548" s="3">
        <v>1186139799</v>
      </c>
      <c r="BJ1548" s="3">
        <v>306521132</v>
      </c>
      <c r="BK1548" s="2">
        <v>25.84</v>
      </c>
      <c r="BL1548" t="s">
        <v>2775</v>
      </c>
      <c r="BM1548" s="4">
        <f t="shared" si="289"/>
        <v>113.17479899999999</v>
      </c>
      <c r="BN1548" s="4">
        <f t="shared" si="290"/>
        <v>113.17479899999999</v>
      </c>
      <c r="BO1548" s="4">
        <f t="shared" si="291"/>
        <v>193.5</v>
      </c>
      <c r="BP1548" s="4">
        <f t="shared" si="292"/>
        <v>193.34633299999999</v>
      </c>
      <c r="BQ1548" s="4">
        <f t="shared" si="293"/>
        <v>335.46499999999997</v>
      </c>
      <c r="BR1548" s="4">
        <f t="shared" si="294"/>
        <v>0</v>
      </c>
      <c r="BS1548" s="4">
        <f t="shared" si="295"/>
        <v>357</v>
      </c>
      <c r="BT1548" s="4">
        <f t="shared" si="296"/>
        <v>0</v>
      </c>
      <c r="BU1548" s="4">
        <f t="shared" si="297"/>
        <v>187</v>
      </c>
      <c r="BV1548" s="4">
        <f t="shared" si="298"/>
        <v>0</v>
      </c>
      <c r="BW1548" s="4">
        <f t="shared" si="299"/>
        <v>1186.139799</v>
      </c>
      <c r="BX1548" s="4">
        <f t="shared" si="300"/>
        <v>306.52113199999997</v>
      </c>
    </row>
    <row r="1549" spans="1:76" x14ac:dyDescent="0.25">
      <c r="A1549">
        <v>16</v>
      </c>
      <c r="B1549" t="s">
        <v>60</v>
      </c>
      <c r="C1549" t="s">
        <v>61</v>
      </c>
      <c r="D1549">
        <v>2021</v>
      </c>
      <c r="E1549" t="s">
        <v>62</v>
      </c>
      <c r="F1549" t="s">
        <v>63</v>
      </c>
      <c r="G1549">
        <v>2</v>
      </c>
      <c r="H1549" t="s">
        <v>64</v>
      </c>
      <c r="I1549" t="s">
        <v>3577</v>
      </c>
      <c r="J1549" t="s">
        <v>2664</v>
      </c>
      <c r="K1549" t="s">
        <v>2665</v>
      </c>
      <c r="L1549" t="s">
        <v>3607</v>
      </c>
      <c r="M1549" t="s">
        <v>1614</v>
      </c>
      <c r="N1549" t="s">
        <v>3611</v>
      </c>
      <c r="O1549" t="s">
        <v>68</v>
      </c>
      <c r="P1549" t="s">
        <v>3616</v>
      </c>
      <c r="Q1549" t="s">
        <v>69</v>
      </c>
      <c r="R1549" t="s">
        <v>3950</v>
      </c>
      <c r="S1549" t="s">
        <v>2776</v>
      </c>
      <c r="T1549">
        <v>11</v>
      </c>
      <c r="U1549">
        <v>1</v>
      </c>
      <c r="V1549" t="s">
        <v>2777</v>
      </c>
      <c r="W1549">
        <v>2</v>
      </c>
      <c r="X1549" t="s">
        <v>76</v>
      </c>
      <c r="Y1549">
        <v>1</v>
      </c>
      <c r="Z1549" t="s">
        <v>73</v>
      </c>
      <c r="AA1549">
        <v>1</v>
      </c>
      <c r="AB1549" s="2">
        <v>100</v>
      </c>
      <c r="AC1549" s="2">
        <v>98</v>
      </c>
      <c r="AD1549" s="2">
        <v>98</v>
      </c>
      <c r="AE1549" s="2">
        <v>100</v>
      </c>
      <c r="AF1549" s="2">
        <v>100</v>
      </c>
      <c r="AG1549" s="2">
        <v>100</v>
      </c>
      <c r="AH1549" s="2">
        <v>100</v>
      </c>
      <c r="AI1549" s="2">
        <v>0</v>
      </c>
      <c r="AJ1549" s="2">
        <v>0</v>
      </c>
      <c r="AK1549" s="2">
        <v>100</v>
      </c>
      <c r="AL1549" s="2">
        <v>0</v>
      </c>
      <c r="AM1549" s="2">
        <v>0</v>
      </c>
      <c r="AN1549" s="2">
        <v>100</v>
      </c>
      <c r="AO1549" s="2">
        <v>0</v>
      </c>
      <c r="AP1549" s="2">
        <v>0</v>
      </c>
      <c r="AQ1549" s="2" t="s">
        <v>77</v>
      </c>
      <c r="AR1549" s="2" t="s">
        <v>77</v>
      </c>
      <c r="AS1549" s="2" t="s">
        <v>77</v>
      </c>
      <c r="AT1549" s="3">
        <v>437805443</v>
      </c>
      <c r="AU1549" s="3">
        <v>432294443</v>
      </c>
      <c r="AV1549" s="2">
        <v>98.74</v>
      </c>
      <c r="AW1549" s="3">
        <v>646393173</v>
      </c>
      <c r="AX1549" s="3">
        <v>642393173</v>
      </c>
      <c r="AY1549" s="2">
        <v>99.38</v>
      </c>
      <c r="AZ1549" s="3">
        <v>910739500</v>
      </c>
      <c r="BA1549" s="3">
        <v>0</v>
      </c>
      <c r="BB1549" s="2">
        <v>0</v>
      </c>
      <c r="BC1549" s="3">
        <v>662600000</v>
      </c>
      <c r="BD1549" s="3">
        <v>0</v>
      </c>
      <c r="BE1549" s="2">
        <v>0</v>
      </c>
      <c r="BF1549" s="3">
        <v>760860000</v>
      </c>
      <c r="BG1549" s="3">
        <v>0</v>
      </c>
      <c r="BH1549" s="2">
        <v>0</v>
      </c>
      <c r="BI1549" s="3">
        <v>3418398116</v>
      </c>
      <c r="BJ1549" s="3">
        <v>1074687616</v>
      </c>
      <c r="BK1549" s="2">
        <v>31.44</v>
      </c>
      <c r="BL1549" t="s">
        <v>2778</v>
      </c>
      <c r="BM1549" s="4">
        <f t="shared" si="289"/>
        <v>437.80544300000003</v>
      </c>
      <c r="BN1549" s="4">
        <f t="shared" si="290"/>
        <v>432.294443</v>
      </c>
      <c r="BO1549" s="4">
        <f t="shared" si="291"/>
        <v>646.39317300000005</v>
      </c>
      <c r="BP1549" s="4">
        <f t="shared" si="292"/>
        <v>642.39317300000005</v>
      </c>
      <c r="BQ1549" s="4">
        <f t="shared" si="293"/>
        <v>910.73950000000002</v>
      </c>
      <c r="BR1549" s="4">
        <f t="shared" si="294"/>
        <v>0</v>
      </c>
      <c r="BS1549" s="4">
        <f t="shared" si="295"/>
        <v>662.6</v>
      </c>
      <c r="BT1549" s="4">
        <f t="shared" si="296"/>
        <v>0</v>
      </c>
      <c r="BU1549" s="4">
        <f t="shared" si="297"/>
        <v>760.86</v>
      </c>
      <c r="BV1549" s="4">
        <f t="shared" si="298"/>
        <v>0</v>
      </c>
      <c r="BW1549" s="4">
        <f t="shared" si="299"/>
        <v>3418.3981160000003</v>
      </c>
      <c r="BX1549" s="4">
        <f t="shared" si="300"/>
        <v>1074.6876160000002</v>
      </c>
    </row>
    <row r="1550" spans="1:76" x14ac:dyDescent="0.25">
      <c r="A1550">
        <v>16</v>
      </c>
      <c r="B1550" t="s">
        <v>60</v>
      </c>
      <c r="C1550" t="s">
        <v>61</v>
      </c>
      <c r="D1550">
        <v>2021</v>
      </c>
      <c r="E1550" t="s">
        <v>62</v>
      </c>
      <c r="F1550" t="s">
        <v>63</v>
      </c>
      <c r="G1550">
        <v>2</v>
      </c>
      <c r="H1550" t="s">
        <v>64</v>
      </c>
      <c r="I1550" t="s">
        <v>3577</v>
      </c>
      <c r="J1550" t="s">
        <v>2664</v>
      </c>
      <c r="K1550" t="s">
        <v>2665</v>
      </c>
      <c r="L1550" t="s">
        <v>3607</v>
      </c>
      <c r="M1550" t="s">
        <v>1614</v>
      </c>
      <c r="N1550" t="s">
        <v>3611</v>
      </c>
      <c r="O1550" t="s">
        <v>68</v>
      </c>
      <c r="P1550" t="s">
        <v>3616</v>
      </c>
      <c r="Q1550" t="s">
        <v>69</v>
      </c>
      <c r="R1550" t="s">
        <v>3950</v>
      </c>
      <c r="S1550" t="s">
        <v>2776</v>
      </c>
      <c r="T1550">
        <v>11</v>
      </c>
      <c r="U1550">
        <v>2</v>
      </c>
      <c r="V1550" t="s">
        <v>2779</v>
      </c>
      <c r="W1550">
        <v>2</v>
      </c>
      <c r="X1550" t="s">
        <v>76</v>
      </c>
      <c r="Y1550">
        <v>1</v>
      </c>
      <c r="Z1550" t="s">
        <v>73</v>
      </c>
      <c r="AA1550">
        <v>1</v>
      </c>
      <c r="AB1550" s="2">
        <v>100</v>
      </c>
      <c r="AC1550" s="2">
        <v>98</v>
      </c>
      <c r="AD1550" s="2">
        <v>98</v>
      </c>
      <c r="AE1550" s="2">
        <v>100</v>
      </c>
      <c r="AF1550" s="2">
        <v>100</v>
      </c>
      <c r="AG1550" s="2">
        <v>100</v>
      </c>
      <c r="AH1550" s="2">
        <v>100</v>
      </c>
      <c r="AI1550" s="2">
        <v>0</v>
      </c>
      <c r="AJ1550" s="2">
        <v>0</v>
      </c>
      <c r="AK1550" s="2">
        <v>100</v>
      </c>
      <c r="AL1550" s="2">
        <v>0</v>
      </c>
      <c r="AM1550" s="2">
        <v>0</v>
      </c>
      <c r="AN1550" s="2">
        <v>100</v>
      </c>
      <c r="AO1550" s="2">
        <v>0</v>
      </c>
      <c r="AP1550" s="2">
        <v>0</v>
      </c>
      <c r="AQ1550" s="2" t="s">
        <v>77</v>
      </c>
      <c r="AR1550" s="2" t="s">
        <v>77</v>
      </c>
      <c r="AS1550" s="2" t="s">
        <v>77</v>
      </c>
      <c r="AT1550" s="3">
        <v>1274579385</v>
      </c>
      <c r="AU1550" s="3">
        <v>1002605077</v>
      </c>
      <c r="AV1550" s="2">
        <v>78.66</v>
      </c>
      <c r="AW1550" s="3">
        <v>4971652859</v>
      </c>
      <c r="AX1550" s="3">
        <v>4923621681</v>
      </c>
      <c r="AY1550" s="2">
        <v>99.03</v>
      </c>
      <c r="AZ1550" s="3">
        <v>6760356000</v>
      </c>
      <c r="BA1550" s="3">
        <v>0</v>
      </c>
      <c r="BB1550" s="2">
        <v>0</v>
      </c>
      <c r="BC1550" s="3">
        <v>639000000</v>
      </c>
      <c r="BD1550" s="3">
        <v>0</v>
      </c>
      <c r="BE1550" s="2">
        <v>0</v>
      </c>
      <c r="BF1550" s="3">
        <v>693400035</v>
      </c>
      <c r="BG1550" s="3">
        <v>0</v>
      </c>
      <c r="BH1550" s="2">
        <v>0</v>
      </c>
      <c r="BI1550" s="3">
        <v>14338988279</v>
      </c>
      <c r="BJ1550" s="3">
        <v>5926226758</v>
      </c>
      <c r="BK1550" s="2">
        <v>41.33</v>
      </c>
      <c r="BL1550" t="s">
        <v>2780</v>
      </c>
      <c r="BM1550" s="4">
        <f t="shared" si="289"/>
        <v>1274.579385</v>
      </c>
      <c r="BN1550" s="4">
        <f t="shared" si="290"/>
        <v>1002.6050770000001</v>
      </c>
      <c r="BO1550" s="4">
        <f t="shared" si="291"/>
        <v>4971.6528589999998</v>
      </c>
      <c r="BP1550" s="4">
        <f t="shared" si="292"/>
        <v>4923.6216809999996</v>
      </c>
      <c r="BQ1550" s="4">
        <f t="shared" si="293"/>
        <v>6760.3559999999998</v>
      </c>
      <c r="BR1550" s="4">
        <f t="shared" si="294"/>
        <v>0</v>
      </c>
      <c r="BS1550" s="4">
        <f t="shared" si="295"/>
        <v>639</v>
      </c>
      <c r="BT1550" s="4">
        <f t="shared" si="296"/>
        <v>0</v>
      </c>
      <c r="BU1550" s="4">
        <f t="shared" si="297"/>
        <v>693.400035</v>
      </c>
      <c r="BV1550" s="4">
        <f t="shared" si="298"/>
        <v>0</v>
      </c>
      <c r="BW1550" s="4">
        <f t="shared" si="299"/>
        <v>14338.988278999999</v>
      </c>
      <c r="BX1550" s="4">
        <f t="shared" si="300"/>
        <v>5926.2267579999998</v>
      </c>
    </row>
    <row r="1551" spans="1:76" x14ac:dyDescent="0.25">
      <c r="A1551">
        <v>16</v>
      </c>
      <c r="B1551" t="s">
        <v>60</v>
      </c>
      <c r="C1551" t="s">
        <v>61</v>
      </c>
      <c r="D1551">
        <v>2021</v>
      </c>
      <c r="E1551" t="s">
        <v>62</v>
      </c>
      <c r="F1551" t="s">
        <v>63</v>
      </c>
      <c r="G1551">
        <v>2</v>
      </c>
      <c r="H1551" t="s">
        <v>64</v>
      </c>
      <c r="I1551" t="s">
        <v>3577</v>
      </c>
      <c r="J1551" t="s">
        <v>2664</v>
      </c>
      <c r="K1551" t="s">
        <v>2665</v>
      </c>
      <c r="L1551" t="s">
        <v>3607</v>
      </c>
      <c r="M1551" t="s">
        <v>1614</v>
      </c>
      <c r="N1551" t="s">
        <v>3611</v>
      </c>
      <c r="O1551" t="s">
        <v>68</v>
      </c>
      <c r="P1551" t="s">
        <v>3616</v>
      </c>
      <c r="Q1551" t="s">
        <v>69</v>
      </c>
      <c r="R1551" t="s">
        <v>3950</v>
      </c>
      <c r="S1551" t="s">
        <v>2776</v>
      </c>
      <c r="T1551">
        <v>11</v>
      </c>
      <c r="U1551">
        <v>3</v>
      </c>
      <c r="V1551" t="s">
        <v>2781</v>
      </c>
      <c r="W1551">
        <v>1</v>
      </c>
      <c r="X1551" t="s">
        <v>72</v>
      </c>
      <c r="Y1551">
        <v>1</v>
      </c>
      <c r="Z1551" t="s">
        <v>73</v>
      </c>
      <c r="AA1551">
        <v>1</v>
      </c>
      <c r="AB1551" s="2">
        <v>0.33</v>
      </c>
      <c r="AC1551" s="2">
        <v>0.26</v>
      </c>
      <c r="AD1551" s="2">
        <v>78.790000000000006</v>
      </c>
      <c r="AE1551" s="2">
        <v>0.33</v>
      </c>
      <c r="AF1551" s="2">
        <v>0.32</v>
      </c>
      <c r="AG1551" s="2">
        <v>96.97</v>
      </c>
      <c r="AH1551" s="2">
        <v>0.41</v>
      </c>
      <c r="AI1551" s="2">
        <v>0</v>
      </c>
      <c r="AJ1551" s="2">
        <v>0</v>
      </c>
      <c r="AK1551" s="2">
        <v>0</v>
      </c>
      <c r="AL1551" s="2">
        <v>0</v>
      </c>
      <c r="AM1551" s="2">
        <v>0</v>
      </c>
      <c r="AN1551" s="2">
        <v>0</v>
      </c>
      <c r="AO1551" s="2">
        <v>0</v>
      </c>
      <c r="AP1551" s="2">
        <v>0</v>
      </c>
      <c r="AQ1551" s="2">
        <v>1</v>
      </c>
      <c r="AR1551" s="2">
        <v>0.57999999999999996</v>
      </c>
      <c r="AS1551" s="2">
        <v>58</v>
      </c>
      <c r="AT1551" s="3">
        <v>30310500</v>
      </c>
      <c r="AU1551" s="3">
        <v>30310500</v>
      </c>
      <c r="AV1551" s="2">
        <v>100</v>
      </c>
      <c r="AW1551" s="3">
        <v>48000000</v>
      </c>
      <c r="AX1551" s="3">
        <v>48000000</v>
      </c>
      <c r="AY1551" s="2">
        <v>100</v>
      </c>
      <c r="AZ1551" s="3">
        <v>36876000</v>
      </c>
      <c r="BA1551" s="3">
        <v>0</v>
      </c>
      <c r="BB1551" s="2">
        <v>0</v>
      </c>
      <c r="BC1551" s="3">
        <v>0</v>
      </c>
      <c r="BD1551" s="3">
        <v>0</v>
      </c>
      <c r="BE1551" s="2">
        <v>0</v>
      </c>
      <c r="BF1551" s="3">
        <v>0</v>
      </c>
      <c r="BG1551" s="3">
        <v>0</v>
      </c>
      <c r="BH1551" s="2">
        <v>0</v>
      </c>
      <c r="BI1551" s="3">
        <v>115186500</v>
      </c>
      <c r="BJ1551" s="3">
        <v>78310500</v>
      </c>
      <c r="BK1551" s="2">
        <v>67.989999999999995</v>
      </c>
      <c r="BL1551" t="s">
        <v>2782</v>
      </c>
      <c r="BM1551" s="4">
        <f t="shared" si="289"/>
        <v>30.310500000000001</v>
      </c>
      <c r="BN1551" s="4">
        <f t="shared" si="290"/>
        <v>30.310500000000001</v>
      </c>
      <c r="BO1551" s="4">
        <f t="shared" si="291"/>
        <v>48</v>
      </c>
      <c r="BP1551" s="4">
        <f t="shared" si="292"/>
        <v>48</v>
      </c>
      <c r="BQ1551" s="4">
        <f t="shared" si="293"/>
        <v>36.875999999999998</v>
      </c>
      <c r="BR1551" s="4">
        <f t="shared" si="294"/>
        <v>0</v>
      </c>
      <c r="BS1551" s="4">
        <f t="shared" si="295"/>
        <v>0</v>
      </c>
      <c r="BT1551" s="4">
        <f t="shared" si="296"/>
        <v>0</v>
      </c>
      <c r="BU1551" s="4">
        <f t="shared" si="297"/>
        <v>0</v>
      </c>
      <c r="BV1551" s="4">
        <f t="shared" si="298"/>
        <v>0</v>
      </c>
      <c r="BW1551" s="4">
        <f t="shared" si="299"/>
        <v>115.1865</v>
      </c>
      <c r="BX1551" s="4">
        <f t="shared" si="300"/>
        <v>78.310500000000005</v>
      </c>
    </row>
    <row r="1552" spans="1:76" x14ac:dyDescent="0.25">
      <c r="A1552">
        <v>16</v>
      </c>
      <c r="B1552" t="s">
        <v>60</v>
      </c>
      <c r="C1552" t="s">
        <v>61</v>
      </c>
      <c r="D1552">
        <v>2021</v>
      </c>
      <c r="E1552" t="s">
        <v>62</v>
      </c>
      <c r="F1552" t="s">
        <v>63</v>
      </c>
      <c r="G1552">
        <v>2</v>
      </c>
      <c r="H1552" t="s">
        <v>64</v>
      </c>
      <c r="I1552" t="s">
        <v>3577</v>
      </c>
      <c r="J1552" t="s">
        <v>2664</v>
      </c>
      <c r="K1552" t="s">
        <v>2665</v>
      </c>
      <c r="L1552" t="s">
        <v>3607</v>
      </c>
      <c r="M1552" t="s">
        <v>1614</v>
      </c>
      <c r="N1552" t="s">
        <v>3611</v>
      </c>
      <c r="O1552" t="s">
        <v>68</v>
      </c>
      <c r="P1552" t="s">
        <v>3616</v>
      </c>
      <c r="Q1552" t="s">
        <v>69</v>
      </c>
      <c r="R1552" t="s">
        <v>3950</v>
      </c>
      <c r="S1552" t="s">
        <v>2776</v>
      </c>
      <c r="T1552">
        <v>11</v>
      </c>
      <c r="U1552">
        <v>5</v>
      </c>
      <c r="V1552" t="s">
        <v>2783</v>
      </c>
      <c r="W1552">
        <v>2</v>
      </c>
      <c r="X1552" t="s">
        <v>76</v>
      </c>
      <c r="Y1552">
        <v>1</v>
      </c>
      <c r="Z1552" t="s">
        <v>73</v>
      </c>
      <c r="AA1552">
        <v>1</v>
      </c>
      <c r="AB1552" s="2">
        <v>100</v>
      </c>
      <c r="AC1552" s="2">
        <v>97</v>
      </c>
      <c r="AD1552" s="2">
        <v>97</v>
      </c>
      <c r="AE1552" s="2">
        <v>100</v>
      </c>
      <c r="AF1552" s="2">
        <v>82</v>
      </c>
      <c r="AG1552" s="2">
        <v>82</v>
      </c>
      <c r="AH1552" s="2">
        <v>100</v>
      </c>
      <c r="AI1552" s="2">
        <v>0</v>
      </c>
      <c r="AJ1552" s="2">
        <v>0</v>
      </c>
      <c r="AK1552" s="2">
        <v>100</v>
      </c>
      <c r="AL1552" s="2">
        <v>0</v>
      </c>
      <c r="AM1552" s="2">
        <v>0</v>
      </c>
      <c r="AN1552" s="2">
        <v>100</v>
      </c>
      <c r="AO1552" s="2">
        <v>0</v>
      </c>
      <c r="AP1552" s="2">
        <v>0</v>
      </c>
      <c r="AQ1552" s="2" t="s">
        <v>77</v>
      </c>
      <c r="AR1552" s="2" t="s">
        <v>77</v>
      </c>
      <c r="AS1552" s="2" t="s">
        <v>77</v>
      </c>
      <c r="AT1552" s="3">
        <v>133387500</v>
      </c>
      <c r="AU1552" s="3">
        <v>133387500</v>
      </c>
      <c r="AV1552" s="2">
        <v>100</v>
      </c>
      <c r="AW1552" s="3">
        <v>300613333</v>
      </c>
      <c r="AX1552" s="3">
        <v>300613333</v>
      </c>
      <c r="AY1552" s="2">
        <v>100</v>
      </c>
      <c r="AZ1552" s="3">
        <v>479839500</v>
      </c>
      <c r="BA1552" s="3">
        <v>0</v>
      </c>
      <c r="BB1552" s="2">
        <v>0</v>
      </c>
      <c r="BC1552" s="3">
        <v>201600000</v>
      </c>
      <c r="BD1552" s="3">
        <v>0</v>
      </c>
      <c r="BE1552" s="2">
        <v>0</v>
      </c>
      <c r="BF1552" s="3">
        <v>128999880</v>
      </c>
      <c r="BG1552" s="3">
        <v>0</v>
      </c>
      <c r="BH1552" s="2">
        <v>0</v>
      </c>
      <c r="BI1552" s="3">
        <v>1244440213</v>
      </c>
      <c r="BJ1552" s="3">
        <v>434000833</v>
      </c>
      <c r="BK1552" s="2">
        <v>34.880000000000003</v>
      </c>
      <c r="BL1552" t="s">
        <v>2784</v>
      </c>
      <c r="BM1552" s="4">
        <f t="shared" si="289"/>
        <v>133.38749999999999</v>
      </c>
      <c r="BN1552" s="4">
        <f t="shared" si="290"/>
        <v>133.38749999999999</v>
      </c>
      <c r="BO1552" s="4">
        <f t="shared" si="291"/>
        <v>300.61333300000001</v>
      </c>
      <c r="BP1552" s="4">
        <f t="shared" si="292"/>
        <v>300.61333300000001</v>
      </c>
      <c r="BQ1552" s="4">
        <f t="shared" si="293"/>
        <v>479.83949999999999</v>
      </c>
      <c r="BR1552" s="4">
        <f t="shared" si="294"/>
        <v>0</v>
      </c>
      <c r="BS1552" s="4">
        <f t="shared" si="295"/>
        <v>201.6</v>
      </c>
      <c r="BT1552" s="4">
        <f t="shared" si="296"/>
        <v>0</v>
      </c>
      <c r="BU1552" s="4">
        <f t="shared" si="297"/>
        <v>128.99987999999999</v>
      </c>
      <c r="BV1552" s="4">
        <f t="shared" si="298"/>
        <v>0</v>
      </c>
      <c r="BW1552" s="4">
        <f t="shared" si="299"/>
        <v>1244.4402130000001</v>
      </c>
      <c r="BX1552" s="4">
        <f t="shared" si="300"/>
        <v>434.000833</v>
      </c>
    </row>
    <row r="1553" spans="1:76" x14ac:dyDescent="0.25">
      <c r="A1553">
        <v>16</v>
      </c>
      <c r="B1553" t="s">
        <v>60</v>
      </c>
      <c r="C1553" t="s">
        <v>61</v>
      </c>
      <c r="D1553">
        <v>2021</v>
      </c>
      <c r="E1553" t="s">
        <v>62</v>
      </c>
      <c r="F1553" t="s">
        <v>63</v>
      </c>
      <c r="G1553">
        <v>2</v>
      </c>
      <c r="H1553" t="s">
        <v>64</v>
      </c>
      <c r="I1553" t="s">
        <v>3577</v>
      </c>
      <c r="J1553" t="s">
        <v>2664</v>
      </c>
      <c r="K1553" t="s">
        <v>2665</v>
      </c>
      <c r="L1553" t="s">
        <v>3607</v>
      </c>
      <c r="M1553" t="s">
        <v>1614</v>
      </c>
      <c r="N1553" t="s">
        <v>3611</v>
      </c>
      <c r="O1553" t="s">
        <v>68</v>
      </c>
      <c r="P1553" t="s">
        <v>3616</v>
      </c>
      <c r="Q1553" t="s">
        <v>69</v>
      </c>
      <c r="R1553" t="s">
        <v>3950</v>
      </c>
      <c r="S1553" t="s">
        <v>2776</v>
      </c>
      <c r="T1553">
        <v>11</v>
      </c>
      <c r="U1553">
        <v>6</v>
      </c>
      <c r="V1553" t="s">
        <v>2785</v>
      </c>
      <c r="W1553">
        <v>2</v>
      </c>
      <c r="X1553" t="s">
        <v>76</v>
      </c>
      <c r="Y1553">
        <v>1</v>
      </c>
      <c r="Z1553" t="s">
        <v>73</v>
      </c>
      <c r="AA1553">
        <v>1</v>
      </c>
      <c r="AB1553" s="2">
        <v>100</v>
      </c>
      <c r="AC1553" s="2">
        <v>0.95</v>
      </c>
      <c r="AD1553" s="2">
        <v>0.95</v>
      </c>
      <c r="AE1553" s="2">
        <v>100</v>
      </c>
      <c r="AF1553" s="2">
        <v>98</v>
      </c>
      <c r="AG1553" s="2">
        <v>98</v>
      </c>
      <c r="AH1553" s="2">
        <v>100</v>
      </c>
      <c r="AI1553" s="2">
        <v>0</v>
      </c>
      <c r="AJ1553" s="2">
        <v>0</v>
      </c>
      <c r="AK1553" s="2">
        <v>100</v>
      </c>
      <c r="AL1553" s="2">
        <v>0</v>
      </c>
      <c r="AM1553" s="2">
        <v>0</v>
      </c>
      <c r="AN1553" s="2">
        <v>100</v>
      </c>
      <c r="AO1553" s="2">
        <v>0</v>
      </c>
      <c r="AP1553" s="2">
        <v>0</v>
      </c>
      <c r="AQ1553" s="2" t="s">
        <v>77</v>
      </c>
      <c r="AR1553" s="2" t="s">
        <v>77</v>
      </c>
      <c r="AS1553" s="2" t="s">
        <v>77</v>
      </c>
      <c r="AT1553" s="3">
        <v>1003316098</v>
      </c>
      <c r="AU1553" s="3">
        <v>996664815</v>
      </c>
      <c r="AV1553" s="2">
        <v>99.34</v>
      </c>
      <c r="AW1553" s="3">
        <v>1067143363</v>
      </c>
      <c r="AX1553" s="3">
        <v>971149466</v>
      </c>
      <c r="AY1553" s="2">
        <v>91</v>
      </c>
      <c r="AZ1553" s="3">
        <v>2081615000</v>
      </c>
      <c r="BA1553" s="3">
        <v>0</v>
      </c>
      <c r="BB1553" s="2">
        <v>0</v>
      </c>
      <c r="BC1553" s="3">
        <v>352800000</v>
      </c>
      <c r="BD1553" s="3">
        <v>0</v>
      </c>
      <c r="BE1553" s="2">
        <v>0</v>
      </c>
      <c r="BF1553" s="3">
        <v>217064880</v>
      </c>
      <c r="BG1553" s="3">
        <v>0</v>
      </c>
      <c r="BH1553" s="2">
        <v>0</v>
      </c>
      <c r="BI1553" s="3">
        <v>4721939341</v>
      </c>
      <c r="BJ1553" s="3">
        <v>1967814281</v>
      </c>
      <c r="BK1553" s="2">
        <v>41.67</v>
      </c>
      <c r="BL1553" t="s">
        <v>2786</v>
      </c>
      <c r="BM1553" s="4">
        <f t="shared" si="289"/>
        <v>1003.316098</v>
      </c>
      <c r="BN1553" s="4">
        <f t="shared" si="290"/>
        <v>996.66481499999998</v>
      </c>
      <c r="BO1553" s="4">
        <f t="shared" si="291"/>
        <v>1067.1433629999999</v>
      </c>
      <c r="BP1553" s="4">
        <f t="shared" si="292"/>
        <v>971.14946599999996</v>
      </c>
      <c r="BQ1553" s="4">
        <f t="shared" si="293"/>
        <v>2081.6149999999998</v>
      </c>
      <c r="BR1553" s="4">
        <f t="shared" si="294"/>
        <v>0</v>
      </c>
      <c r="BS1553" s="4">
        <f t="shared" si="295"/>
        <v>352.8</v>
      </c>
      <c r="BT1553" s="4">
        <f t="shared" si="296"/>
        <v>0</v>
      </c>
      <c r="BU1553" s="4">
        <f t="shared" si="297"/>
        <v>217.06487999999999</v>
      </c>
      <c r="BV1553" s="4">
        <f t="shared" si="298"/>
        <v>0</v>
      </c>
      <c r="BW1553" s="4">
        <f t="shared" si="299"/>
        <v>4721.9393410000002</v>
      </c>
      <c r="BX1553" s="4">
        <f t="shared" si="300"/>
        <v>1967.8142809999999</v>
      </c>
    </row>
    <row r="1554" spans="1:76" x14ac:dyDescent="0.25">
      <c r="A1554">
        <v>16</v>
      </c>
      <c r="B1554" t="s">
        <v>60</v>
      </c>
      <c r="C1554" t="s">
        <v>61</v>
      </c>
      <c r="D1554">
        <v>2021</v>
      </c>
      <c r="E1554" t="s">
        <v>62</v>
      </c>
      <c r="F1554" t="s">
        <v>63</v>
      </c>
      <c r="G1554">
        <v>2</v>
      </c>
      <c r="H1554" t="s">
        <v>64</v>
      </c>
      <c r="I1554" t="s">
        <v>3577</v>
      </c>
      <c r="J1554" t="s">
        <v>2664</v>
      </c>
      <c r="K1554" t="s">
        <v>2665</v>
      </c>
      <c r="L1554" t="s">
        <v>3607</v>
      </c>
      <c r="M1554" t="s">
        <v>1614</v>
      </c>
      <c r="N1554" t="s">
        <v>3611</v>
      </c>
      <c r="O1554" t="s">
        <v>68</v>
      </c>
      <c r="P1554" t="s">
        <v>3616</v>
      </c>
      <c r="Q1554" t="s">
        <v>69</v>
      </c>
      <c r="R1554" t="s">
        <v>3950</v>
      </c>
      <c r="S1554" t="s">
        <v>2776</v>
      </c>
      <c r="T1554">
        <v>11</v>
      </c>
      <c r="U1554">
        <v>7</v>
      </c>
      <c r="V1554" t="s">
        <v>2787</v>
      </c>
      <c r="W1554">
        <v>2</v>
      </c>
      <c r="X1554" t="s">
        <v>76</v>
      </c>
      <c r="Y1554">
        <v>1</v>
      </c>
      <c r="Z1554" t="s">
        <v>73</v>
      </c>
      <c r="AA1554">
        <v>1</v>
      </c>
      <c r="AB1554" s="2">
        <v>100</v>
      </c>
      <c r="AC1554" s="2">
        <v>100</v>
      </c>
      <c r="AD1554" s="2">
        <v>100</v>
      </c>
      <c r="AE1554" s="2">
        <v>100</v>
      </c>
      <c r="AF1554" s="2">
        <v>85</v>
      </c>
      <c r="AG1554" s="2">
        <v>85</v>
      </c>
      <c r="AH1554" s="2">
        <v>0</v>
      </c>
      <c r="AI1554" s="2">
        <v>0</v>
      </c>
      <c r="AJ1554" s="2">
        <v>0</v>
      </c>
      <c r="AK1554" s="2">
        <v>0</v>
      </c>
      <c r="AL1554" s="2">
        <v>0</v>
      </c>
      <c r="AM1554" s="2">
        <v>0</v>
      </c>
      <c r="AN1554" s="2">
        <v>0</v>
      </c>
      <c r="AO1554" s="2">
        <v>0</v>
      </c>
      <c r="AP1554" s="2">
        <v>0</v>
      </c>
      <c r="AQ1554" s="2" t="s">
        <v>77</v>
      </c>
      <c r="AR1554" s="2" t="s">
        <v>77</v>
      </c>
      <c r="AS1554" s="2" t="s">
        <v>77</v>
      </c>
      <c r="AT1554" s="3">
        <v>802623078</v>
      </c>
      <c r="AU1554" s="3">
        <v>345952078</v>
      </c>
      <c r="AV1554" s="2">
        <v>43.1</v>
      </c>
      <c r="AW1554" s="3">
        <v>1403751989</v>
      </c>
      <c r="AX1554" s="3">
        <v>949159598</v>
      </c>
      <c r="AY1554" s="2">
        <v>67.62</v>
      </c>
      <c r="AZ1554" s="3">
        <v>0</v>
      </c>
      <c r="BA1554" s="3">
        <v>0</v>
      </c>
      <c r="BB1554" s="2">
        <v>0</v>
      </c>
      <c r="BC1554" s="3">
        <v>0</v>
      </c>
      <c r="BD1554" s="3">
        <v>0</v>
      </c>
      <c r="BE1554" s="2">
        <v>0</v>
      </c>
      <c r="BF1554" s="3">
        <v>0</v>
      </c>
      <c r="BG1554" s="3">
        <v>0</v>
      </c>
      <c r="BH1554" s="2">
        <v>0</v>
      </c>
      <c r="BI1554" s="3">
        <v>2206375067</v>
      </c>
      <c r="BJ1554" s="3">
        <v>1295111676</v>
      </c>
      <c r="BK1554" s="2">
        <v>58.7</v>
      </c>
      <c r="BL1554" t="s">
        <v>2788</v>
      </c>
      <c r="BM1554" s="4">
        <f t="shared" si="289"/>
        <v>802.62307799999996</v>
      </c>
      <c r="BN1554" s="4">
        <f t="shared" si="290"/>
        <v>345.95207799999997</v>
      </c>
      <c r="BO1554" s="4">
        <f t="shared" si="291"/>
        <v>1403.7519890000001</v>
      </c>
      <c r="BP1554" s="4">
        <f t="shared" si="292"/>
        <v>949.15959799999996</v>
      </c>
      <c r="BQ1554" s="4">
        <f t="shared" si="293"/>
        <v>0</v>
      </c>
      <c r="BR1554" s="4">
        <f t="shared" si="294"/>
        <v>0</v>
      </c>
      <c r="BS1554" s="4">
        <f t="shared" si="295"/>
        <v>0</v>
      </c>
      <c r="BT1554" s="4">
        <f t="shared" si="296"/>
        <v>0</v>
      </c>
      <c r="BU1554" s="4">
        <f t="shared" si="297"/>
        <v>0</v>
      </c>
      <c r="BV1554" s="4">
        <f t="shared" si="298"/>
        <v>0</v>
      </c>
      <c r="BW1554" s="4">
        <f t="shared" si="299"/>
        <v>2206.3750669999999</v>
      </c>
      <c r="BX1554" s="4">
        <f t="shared" si="300"/>
        <v>1295.111676</v>
      </c>
    </row>
    <row r="1555" spans="1:76" x14ac:dyDescent="0.25">
      <c r="A1555">
        <v>16</v>
      </c>
      <c r="B1555" t="s">
        <v>60</v>
      </c>
      <c r="C1555" t="s">
        <v>61</v>
      </c>
      <c r="D1555">
        <v>2021</v>
      </c>
      <c r="E1555" t="s">
        <v>62</v>
      </c>
      <c r="F1555" t="s">
        <v>63</v>
      </c>
      <c r="G1555">
        <v>2</v>
      </c>
      <c r="H1555" t="s">
        <v>64</v>
      </c>
      <c r="I1555" t="s">
        <v>3577</v>
      </c>
      <c r="J1555" t="s">
        <v>2664</v>
      </c>
      <c r="K1555" t="s">
        <v>2665</v>
      </c>
      <c r="L1555" t="s">
        <v>3607</v>
      </c>
      <c r="M1555" t="s">
        <v>1614</v>
      </c>
      <c r="N1555" t="s">
        <v>3611</v>
      </c>
      <c r="O1555" t="s">
        <v>68</v>
      </c>
      <c r="P1555" t="s">
        <v>3616</v>
      </c>
      <c r="Q1555" t="s">
        <v>69</v>
      </c>
      <c r="R1555" t="s">
        <v>3950</v>
      </c>
      <c r="S1555" t="s">
        <v>2776</v>
      </c>
      <c r="T1555">
        <v>11</v>
      </c>
      <c r="U1555">
        <v>8</v>
      </c>
      <c r="V1555" t="s">
        <v>2789</v>
      </c>
      <c r="W1555">
        <v>1</v>
      </c>
      <c r="X1555" t="s">
        <v>72</v>
      </c>
      <c r="Y1555">
        <v>1</v>
      </c>
      <c r="Z1555" t="s">
        <v>73</v>
      </c>
      <c r="AA1555">
        <v>1</v>
      </c>
      <c r="AB1555" s="2">
        <v>186</v>
      </c>
      <c r="AC1555" s="2">
        <v>0</v>
      </c>
      <c r="AD1555" s="2">
        <v>0</v>
      </c>
      <c r="AE1555" s="2">
        <v>2686</v>
      </c>
      <c r="AF1555" s="2">
        <v>2099</v>
      </c>
      <c r="AG1555" s="2">
        <v>78.150000000000006</v>
      </c>
      <c r="AH1555" s="2">
        <v>0</v>
      </c>
      <c r="AI1555" s="2">
        <v>0</v>
      </c>
      <c r="AJ1555" s="2">
        <v>0</v>
      </c>
      <c r="AK1555" s="2">
        <v>0</v>
      </c>
      <c r="AL1555" s="2">
        <v>0</v>
      </c>
      <c r="AM1555" s="2">
        <v>0</v>
      </c>
      <c r="AN1555" s="2">
        <v>0</v>
      </c>
      <c r="AO1555" s="2">
        <v>0</v>
      </c>
      <c r="AP1555" s="2">
        <v>0</v>
      </c>
      <c r="AQ1555" s="2">
        <v>2686</v>
      </c>
      <c r="AR1555" s="2">
        <v>2099</v>
      </c>
      <c r="AS1555" s="2">
        <v>78.150000000000006</v>
      </c>
      <c r="AT1555" s="3">
        <v>2448345579</v>
      </c>
      <c r="AU1555" s="3">
        <v>2448345579</v>
      </c>
      <c r="AV1555" s="2">
        <v>100</v>
      </c>
      <c r="AW1555" s="3">
        <v>284364614</v>
      </c>
      <c r="AX1555" s="3">
        <v>284364614</v>
      </c>
      <c r="AY1555" s="2">
        <v>100</v>
      </c>
      <c r="AZ1555" s="3">
        <v>0</v>
      </c>
      <c r="BA1555" s="3">
        <v>0</v>
      </c>
      <c r="BB1555" s="2">
        <v>0</v>
      </c>
      <c r="BC1555" s="3">
        <v>0</v>
      </c>
      <c r="BD1555" s="3">
        <v>0</v>
      </c>
      <c r="BE1555" s="2">
        <v>0</v>
      </c>
      <c r="BF1555" s="3">
        <v>0</v>
      </c>
      <c r="BG1555" s="3">
        <v>0</v>
      </c>
      <c r="BH1555" s="2">
        <v>0</v>
      </c>
      <c r="BI1555" s="3">
        <v>2732710193</v>
      </c>
      <c r="BJ1555" s="3">
        <v>2732710193</v>
      </c>
      <c r="BK1555" s="2">
        <v>100</v>
      </c>
      <c r="BL1555" t="s">
        <v>2790</v>
      </c>
      <c r="BM1555" s="4">
        <f t="shared" si="289"/>
        <v>2448.3455789999998</v>
      </c>
      <c r="BN1555" s="4">
        <f t="shared" si="290"/>
        <v>2448.3455789999998</v>
      </c>
      <c r="BO1555" s="4">
        <f t="shared" si="291"/>
        <v>284.36461400000002</v>
      </c>
      <c r="BP1555" s="4">
        <f t="shared" si="292"/>
        <v>284.36461400000002</v>
      </c>
      <c r="BQ1555" s="4">
        <f t="shared" si="293"/>
        <v>0</v>
      </c>
      <c r="BR1555" s="4">
        <f t="shared" si="294"/>
        <v>0</v>
      </c>
      <c r="BS1555" s="4">
        <f t="shared" si="295"/>
        <v>0</v>
      </c>
      <c r="BT1555" s="4">
        <f t="shared" si="296"/>
        <v>0</v>
      </c>
      <c r="BU1555" s="4">
        <f t="shared" si="297"/>
        <v>0</v>
      </c>
      <c r="BV1555" s="4">
        <f t="shared" si="298"/>
        <v>0</v>
      </c>
      <c r="BW1555" s="4">
        <f t="shared" si="299"/>
        <v>2732.7101929999999</v>
      </c>
      <c r="BX1555" s="4">
        <f t="shared" si="300"/>
        <v>2732.7101929999999</v>
      </c>
    </row>
    <row r="1556" spans="1:76" x14ac:dyDescent="0.25">
      <c r="A1556">
        <v>16</v>
      </c>
      <c r="B1556" t="s">
        <v>60</v>
      </c>
      <c r="C1556" t="s">
        <v>61</v>
      </c>
      <c r="D1556">
        <v>2021</v>
      </c>
      <c r="E1556" t="s">
        <v>62</v>
      </c>
      <c r="F1556" t="s">
        <v>63</v>
      </c>
      <c r="G1556">
        <v>2</v>
      </c>
      <c r="H1556" t="s">
        <v>64</v>
      </c>
      <c r="I1556" t="s">
        <v>3577</v>
      </c>
      <c r="J1556" t="s">
        <v>2664</v>
      </c>
      <c r="K1556" t="s">
        <v>2665</v>
      </c>
      <c r="L1556" t="s">
        <v>3607</v>
      </c>
      <c r="M1556" t="s">
        <v>1614</v>
      </c>
      <c r="N1556" t="s">
        <v>3611</v>
      </c>
      <c r="O1556" t="s">
        <v>68</v>
      </c>
      <c r="P1556" t="s">
        <v>3616</v>
      </c>
      <c r="Q1556" t="s">
        <v>69</v>
      </c>
      <c r="R1556" t="s">
        <v>3950</v>
      </c>
      <c r="S1556" t="s">
        <v>2776</v>
      </c>
      <c r="T1556">
        <v>11</v>
      </c>
      <c r="U1556">
        <v>9</v>
      </c>
      <c r="V1556" t="s">
        <v>2791</v>
      </c>
      <c r="W1556">
        <v>2</v>
      </c>
      <c r="X1556" t="s">
        <v>76</v>
      </c>
      <c r="Y1556">
        <v>1</v>
      </c>
      <c r="Z1556" t="s">
        <v>73</v>
      </c>
      <c r="AA1556">
        <v>1</v>
      </c>
      <c r="AB1556" s="2">
        <v>0</v>
      </c>
      <c r="AC1556" s="2">
        <v>0</v>
      </c>
      <c r="AD1556" s="2">
        <v>0</v>
      </c>
      <c r="AE1556" s="2">
        <v>100</v>
      </c>
      <c r="AF1556" s="2">
        <v>90</v>
      </c>
      <c r="AG1556" s="2">
        <v>90</v>
      </c>
      <c r="AH1556" s="2">
        <v>0</v>
      </c>
      <c r="AI1556" s="2">
        <v>0</v>
      </c>
      <c r="AJ1556" s="2">
        <v>0</v>
      </c>
      <c r="AK1556" s="2">
        <v>100</v>
      </c>
      <c r="AL1556" s="2">
        <v>0</v>
      </c>
      <c r="AM1556" s="2">
        <v>0</v>
      </c>
      <c r="AN1556" s="2">
        <v>100</v>
      </c>
      <c r="AO1556" s="2">
        <v>0</v>
      </c>
      <c r="AP1556" s="2">
        <v>0</v>
      </c>
      <c r="AQ1556" s="2" t="s">
        <v>77</v>
      </c>
      <c r="AR1556" s="2" t="s">
        <v>77</v>
      </c>
      <c r="AS1556" s="2" t="s">
        <v>77</v>
      </c>
      <c r="AT1556" s="3">
        <v>0</v>
      </c>
      <c r="AU1556" s="3">
        <v>0</v>
      </c>
      <c r="AV1556" s="2">
        <v>0</v>
      </c>
      <c r="AW1556" s="3">
        <v>159650000</v>
      </c>
      <c r="AX1556" s="3">
        <v>159650000</v>
      </c>
      <c r="AY1556" s="2">
        <v>100</v>
      </c>
      <c r="AZ1556" s="3">
        <v>0</v>
      </c>
      <c r="BA1556" s="3">
        <v>0</v>
      </c>
      <c r="BB1556" s="2">
        <v>0</v>
      </c>
      <c r="BC1556" s="3">
        <v>200000000</v>
      </c>
      <c r="BD1556" s="3">
        <v>0</v>
      </c>
      <c r="BE1556" s="2">
        <v>0</v>
      </c>
      <c r="BF1556" s="3">
        <v>50000000</v>
      </c>
      <c r="BG1556" s="3">
        <v>0</v>
      </c>
      <c r="BH1556" s="2">
        <v>0</v>
      </c>
      <c r="BI1556" s="3">
        <v>409650000</v>
      </c>
      <c r="BJ1556" s="3">
        <v>159650000</v>
      </c>
      <c r="BK1556" s="2">
        <v>38.97</v>
      </c>
      <c r="BL1556" t="s">
        <v>2792</v>
      </c>
      <c r="BM1556" s="4">
        <f t="shared" si="289"/>
        <v>0</v>
      </c>
      <c r="BN1556" s="4">
        <f t="shared" si="290"/>
        <v>0</v>
      </c>
      <c r="BO1556" s="4">
        <f t="shared" si="291"/>
        <v>159.65</v>
      </c>
      <c r="BP1556" s="4">
        <f t="shared" si="292"/>
        <v>159.65</v>
      </c>
      <c r="BQ1556" s="4">
        <f t="shared" si="293"/>
        <v>0</v>
      </c>
      <c r="BR1556" s="4">
        <f t="shared" si="294"/>
        <v>0</v>
      </c>
      <c r="BS1556" s="4">
        <f t="shared" si="295"/>
        <v>200</v>
      </c>
      <c r="BT1556" s="4">
        <f t="shared" si="296"/>
        <v>0</v>
      </c>
      <c r="BU1556" s="4">
        <f t="shared" si="297"/>
        <v>50</v>
      </c>
      <c r="BV1556" s="4">
        <f t="shared" si="298"/>
        <v>0</v>
      </c>
      <c r="BW1556" s="4">
        <f t="shared" si="299"/>
        <v>409.65</v>
      </c>
      <c r="BX1556" s="4">
        <f t="shared" si="300"/>
        <v>159.65</v>
      </c>
    </row>
    <row r="1557" spans="1:76" x14ac:dyDescent="0.25">
      <c r="A1557">
        <v>16</v>
      </c>
      <c r="B1557" t="s">
        <v>60</v>
      </c>
      <c r="C1557" t="s">
        <v>61</v>
      </c>
      <c r="D1557">
        <v>2021</v>
      </c>
      <c r="E1557" t="s">
        <v>62</v>
      </c>
      <c r="F1557" t="s">
        <v>63</v>
      </c>
      <c r="G1557">
        <v>2</v>
      </c>
      <c r="H1557" t="s">
        <v>64</v>
      </c>
      <c r="I1557" t="s">
        <v>3577</v>
      </c>
      <c r="J1557" t="s">
        <v>2664</v>
      </c>
      <c r="K1557" t="s">
        <v>2665</v>
      </c>
      <c r="L1557" t="s">
        <v>3607</v>
      </c>
      <c r="M1557" t="s">
        <v>1614</v>
      </c>
      <c r="N1557" t="s">
        <v>3611</v>
      </c>
      <c r="O1557" t="s">
        <v>68</v>
      </c>
      <c r="P1557" t="s">
        <v>3616</v>
      </c>
      <c r="Q1557" t="s">
        <v>69</v>
      </c>
      <c r="R1557" t="s">
        <v>3950</v>
      </c>
      <c r="S1557" t="s">
        <v>2776</v>
      </c>
      <c r="T1557">
        <v>11</v>
      </c>
      <c r="U1557">
        <v>10</v>
      </c>
      <c r="V1557" t="s">
        <v>2793</v>
      </c>
      <c r="W1557">
        <v>1</v>
      </c>
      <c r="X1557" t="s">
        <v>72</v>
      </c>
      <c r="Y1557">
        <v>1</v>
      </c>
      <c r="Z1557" t="s">
        <v>73</v>
      </c>
      <c r="AA1557">
        <v>1</v>
      </c>
      <c r="AB1557" s="2">
        <v>0</v>
      </c>
      <c r="AC1557" s="2">
        <v>0</v>
      </c>
      <c r="AD1557" s="2">
        <v>0</v>
      </c>
      <c r="AE1557" s="2">
        <v>850</v>
      </c>
      <c r="AF1557" s="2">
        <v>0</v>
      </c>
      <c r="AG1557" s="2">
        <v>0</v>
      </c>
      <c r="AH1557" s="2">
        <v>550</v>
      </c>
      <c r="AI1557" s="2">
        <v>0</v>
      </c>
      <c r="AJ1557" s="2">
        <v>0</v>
      </c>
      <c r="AK1557" s="2">
        <v>0</v>
      </c>
      <c r="AL1557" s="2">
        <v>0</v>
      </c>
      <c r="AM1557" s="2">
        <v>0</v>
      </c>
      <c r="AN1557" s="2">
        <v>0</v>
      </c>
      <c r="AO1557" s="2">
        <v>0</v>
      </c>
      <c r="AP1557" s="2">
        <v>0</v>
      </c>
      <c r="AQ1557" s="2">
        <v>1400</v>
      </c>
      <c r="AR1557" s="2">
        <v>0</v>
      </c>
      <c r="AS1557" s="2">
        <v>0</v>
      </c>
      <c r="AT1557" s="3">
        <v>0</v>
      </c>
      <c r="AU1557" s="3">
        <v>0</v>
      </c>
      <c r="AV1557" s="2">
        <v>0</v>
      </c>
      <c r="AW1557" s="3">
        <v>2713728981</v>
      </c>
      <c r="AX1557" s="3">
        <v>1065410870</v>
      </c>
      <c r="AY1557" s="2">
        <v>39.26</v>
      </c>
      <c r="AZ1557" s="3">
        <v>4628574000</v>
      </c>
      <c r="BA1557" s="3">
        <v>0</v>
      </c>
      <c r="BB1557" s="2">
        <v>0</v>
      </c>
      <c r="BC1557" s="3">
        <v>0</v>
      </c>
      <c r="BD1557" s="3">
        <v>0</v>
      </c>
      <c r="BE1557" s="2">
        <v>0</v>
      </c>
      <c r="BF1557" s="3">
        <v>0</v>
      </c>
      <c r="BG1557" s="3">
        <v>0</v>
      </c>
      <c r="BH1557" s="2">
        <v>0</v>
      </c>
      <c r="BI1557" s="3">
        <v>7342302981</v>
      </c>
      <c r="BJ1557" s="3">
        <v>1065410870</v>
      </c>
      <c r="BK1557" s="2">
        <v>14.51</v>
      </c>
      <c r="BL1557" t="s">
        <v>2794</v>
      </c>
      <c r="BM1557" s="4">
        <f t="shared" si="289"/>
        <v>0</v>
      </c>
      <c r="BN1557" s="4">
        <f t="shared" si="290"/>
        <v>0</v>
      </c>
      <c r="BO1557" s="4">
        <f t="shared" si="291"/>
        <v>2713.7289810000002</v>
      </c>
      <c r="BP1557" s="4">
        <f t="shared" si="292"/>
        <v>1065.4108699999999</v>
      </c>
      <c r="BQ1557" s="4">
        <f t="shared" si="293"/>
        <v>4628.5739999999996</v>
      </c>
      <c r="BR1557" s="4">
        <f t="shared" si="294"/>
        <v>0</v>
      </c>
      <c r="BS1557" s="4">
        <f t="shared" si="295"/>
        <v>0</v>
      </c>
      <c r="BT1557" s="4">
        <f t="shared" si="296"/>
        <v>0</v>
      </c>
      <c r="BU1557" s="4">
        <f t="shared" si="297"/>
        <v>0</v>
      </c>
      <c r="BV1557" s="4">
        <f t="shared" si="298"/>
        <v>0</v>
      </c>
      <c r="BW1557" s="4">
        <f t="shared" si="299"/>
        <v>7342.3029809999998</v>
      </c>
      <c r="BX1557" s="4">
        <f t="shared" si="300"/>
        <v>1065.4108699999999</v>
      </c>
    </row>
    <row r="1558" spans="1:76" x14ac:dyDescent="0.25">
      <c r="A1558">
        <v>16</v>
      </c>
      <c r="B1558" t="s">
        <v>60</v>
      </c>
      <c r="C1558" t="s">
        <v>61</v>
      </c>
      <c r="D1558">
        <v>2021</v>
      </c>
      <c r="E1558" t="s">
        <v>62</v>
      </c>
      <c r="F1558" t="s">
        <v>63</v>
      </c>
      <c r="G1558">
        <v>2</v>
      </c>
      <c r="H1558" t="s">
        <v>64</v>
      </c>
      <c r="I1558" t="s">
        <v>3577</v>
      </c>
      <c r="J1558" t="s">
        <v>2664</v>
      </c>
      <c r="K1558" t="s">
        <v>2665</v>
      </c>
      <c r="L1558" t="s">
        <v>3607</v>
      </c>
      <c r="M1558" t="s">
        <v>1614</v>
      </c>
      <c r="N1558" t="s">
        <v>3611</v>
      </c>
      <c r="O1558" t="s">
        <v>68</v>
      </c>
      <c r="P1558" t="s">
        <v>3616</v>
      </c>
      <c r="Q1558" t="s">
        <v>69</v>
      </c>
      <c r="R1558" t="s">
        <v>3950</v>
      </c>
      <c r="S1558" t="s">
        <v>2776</v>
      </c>
      <c r="T1558">
        <v>11</v>
      </c>
      <c r="U1558">
        <v>12</v>
      </c>
      <c r="V1558" t="s">
        <v>2795</v>
      </c>
      <c r="W1558">
        <v>1</v>
      </c>
      <c r="X1558" t="s">
        <v>72</v>
      </c>
      <c r="Y1558">
        <v>1</v>
      </c>
      <c r="Z1558" t="s">
        <v>73</v>
      </c>
      <c r="AA1558">
        <v>1</v>
      </c>
      <c r="AB1558" s="2">
        <v>814</v>
      </c>
      <c r="AC1558" s="2">
        <v>0</v>
      </c>
      <c r="AD1558" s="2">
        <v>0</v>
      </c>
      <c r="AE1558" s="2">
        <v>814</v>
      </c>
      <c r="AF1558" s="2">
        <v>814</v>
      </c>
      <c r="AG1558" s="2">
        <v>100</v>
      </c>
      <c r="AH1558" s="2">
        <v>0</v>
      </c>
      <c r="AI1558" s="2">
        <v>0</v>
      </c>
      <c r="AJ1558" s="2">
        <v>0</v>
      </c>
      <c r="AK1558" s="2">
        <v>0</v>
      </c>
      <c r="AL1558" s="2">
        <v>0</v>
      </c>
      <c r="AM1558" s="2">
        <v>0</v>
      </c>
      <c r="AN1558" s="2">
        <v>0</v>
      </c>
      <c r="AO1558" s="2">
        <v>0</v>
      </c>
      <c r="AP1558" s="2">
        <v>0</v>
      </c>
      <c r="AQ1558" s="2">
        <v>814</v>
      </c>
      <c r="AR1558" s="2">
        <v>814</v>
      </c>
      <c r="AS1558" s="2">
        <v>100</v>
      </c>
      <c r="AT1558" s="3">
        <v>333511967</v>
      </c>
      <c r="AU1558" s="3">
        <v>318901797</v>
      </c>
      <c r="AV1558" s="2">
        <v>95.62</v>
      </c>
      <c r="AW1558" s="3">
        <v>0</v>
      </c>
      <c r="AX1558" s="3">
        <v>0</v>
      </c>
      <c r="AY1558" s="2">
        <v>0</v>
      </c>
      <c r="AZ1558" s="3">
        <v>0</v>
      </c>
      <c r="BA1558" s="3">
        <v>0</v>
      </c>
      <c r="BB1558" s="2">
        <v>0</v>
      </c>
      <c r="BC1558" s="3">
        <v>0</v>
      </c>
      <c r="BD1558" s="3">
        <v>0</v>
      </c>
      <c r="BE1558" s="2">
        <v>0</v>
      </c>
      <c r="BF1558" s="3">
        <v>0</v>
      </c>
      <c r="BG1558" s="3">
        <v>0</v>
      </c>
      <c r="BH1558" s="2">
        <v>0</v>
      </c>
      <c r="BI1558" s="3">
        <v>333511967</v>
      </c>
      <c r="BJ1558" s="3">
        <v>318901797</v>
      </c>
      <c r="BK1558" s="2">
        <v>95.62</v>
      </c>
      <c r="BL1558" t="s">
        <v>2796</v>
      </c>
      <c r="BM1558" s="4">
        <f t="shared" si="289"/>
        <v>333.51196700000003</v>
      </c>
      <c r="BN1558" s="4">
        <f t="shared" si="290"/>
        <v>318.90179699999999</v>
      </c>
      <c r="BO1558" s="4">
        <f t="shared" si="291"/>
        <v>0</v>
      </c>
      <c r="BP1558" s="4">
        <f t="shared" si="292"/>
        <v>0</v>
      </c>
      <c r="BQ1558" s="4">
        <f t="shared" si="293"/>
        <v>0</v>
      </c>
      <c r="BR1558" s="4">
        <f t="shared" si="294"/>
        <v>0</v>
      </c>
      <c r="BS1558" s="4">
        <f t="shared" si="295"/>
        <v>0</v>
      </c>
      <c r="BT1558" s="4">
        <f t="shared" si="296"/>
        <v>0</v>
      </c>
      <c r="BU1558" s="4">
        <f t="shared" si="297"/>
        <v>0</v>
      </c>
      <c r="BV1558" s="4">
        <f t="shared" si="298"/>
        <v>0</v>
      </c>
      <c r="BW1558" s="4">
        <f t="shared" si="299"/>
        <v>333.51196700000003</v>
      </c>
      <c r="BX1558" s="4">
        <f t="shared" si="300"/>
        <v>318.90179699999999</v>
      </c>
    </row>
    <row r="1559" spans="1:76" x14ac:dyDescent="0.25">
      <c r="A1559">
        <v>16</v>
      </c>
      <c r="B1559" t="s">
        <v>60</v>
      </c>
      <c r="C1559" t="s">
        <v>61</v>
      </c>
      <c r="D1559">
        <v>2021</v>
      </c>
      <c r="E1559" t="s">
        <v>62</v>
      </c>
      <c r="F1559" t="s">
        <v>63</v>
      </c>
      <c r="G1559">
        <v>2</v>
      </c>
      <c r="H1559" t="s">
        <v>64</v>
      </c>
      <c r="I1559" t="s">
        <v>3578</v>
      </c>
      <c r="J1559" t="s">
        <v>2797</v>
      </c>
      <c r="K1559" t="s">
        <v>2798</v>
      </c>
      <c r="L1559" t="s">
        <v>3599</v>
      </c>
      <c r="M1559" t="s">
        <v>471</v>
      </c>
      <c r="N1559" t="s">
        <v>3613</v>
      </c>
      <c r="O1559" t="s">
        <v>259</v>
      </c>
      <c r="P1559" t="s">
        <v>3629</v>
      </c>
      <c r="Q1559" t="s">
        <v>567</v>
      </c>
      <c r="R1559" t="s">
        <v>3951</v>
      </c>
      <c r="S1559" t="s">
        <v>2799</v>
      </c>
      <c r="T1559">
        <v>14</v>
      </c>
      <c r="U1559">
        <v>1</v>
      </c>
      <c r="V1559" t="s">
        <v>2800</v>
      </c>
      <c r="W1559">
        <v>1</v>
      </c>
      <c r="X1559" t="s">
        <v>72</v>
      </c>
      <c r="Y1559">
        <v>1</v>
      </c>
      <c r="Z1559" t="s">
        <v>73</v>
      </c>
      <c r="AA1559">
        <v>1</v>
      </c>
      <c r="AB1559" s="2">
        <v>4</v>
      </c>
      <c r="AC1559" s="2">
        <v>2.6</v>
      </c>
      <c r="AD1559" s="2">
        <v>65</v>
      </c>
      <c r="AE1559" s="2">
        <v>6.4</v>
      </c>
      <c r="AF1559" s="2">
        <v>6.4</v>
      </c>
      <c r="AG1559" s="2">
        <v>100</v>
      </c>
      <c r="AH1559" s="2">
        <v>5</v>
      </c>
      <c r="AI1559" s="2">
        <v>0</v>
      </c>
      <c r="AJ1559" s="2">
        <v>0</v>
      </c>
      <c r="AK1559" s="2">
        <v>10</v>
      </c>
      <c r="AL1559" s="2">
        <v>0</v>
      </c>
      <c r="AM1559" s="2">
        <v>0</v>
      </c>
      <c r="AN1559" s="2">
        <v>1</v>
      </c>
      <c r="AO1559" s="2">
        <v>0</v>
      </c>
      <c r="AP1559" s="2">
        <v>0</v>
      </c>
      <c r="AQ1559" s="2">
        <v>25</v>
      </c>
      <c r="AR1559" s="2">
        <v>9</v>
      </c>
      <c r="AS1559" s="2">
        <v>36</v>
      </c>
      <c r="AT1559" s="3">
        <v>933552333</v>
      </c>
      <c r="AU1559" s="3">
        <v>933552333</v>
      </c>
      <c r="AV1559" s="2">
        <v>100</v>
      </c>
      <c r="AW1559" s="3">
        <v>579349666</v>
      </c>
      <c r="AX1559" s="3">
        <v>576062466</v>
      </c>
      <c r="AY1559" s="2">
        <v>99.43</v>
      </c>
      <c r="AZ1559" s="3">
        <v>863000000</v>
      </c>
      <c r="BA1559" s="3">
        <v>0</v>
      </c>
      <c r="BB1559" s="2">
        <v>0</v>
      </c>
      <c r="BC1559" s="3">
        <v>2400000000</v>
      </c>
      <c r="BD1559" s="3">
        <v>0</v>
      </c>
      <c r="BE1559" s="2">
        <v>0</v>
      </c>
      <c r="BF1559" s="3">
        <v>300000000</v>
      </c>
      <c r="BG1559" s="3">
        <v>0</v>
      </c>
      <c r="BH1559" s="2">
        <v>0</v>
      </c>
      <c r="BI1559" s="3">
        <v>5075901999</v>
      </c>
      <c r="BJ1559" s="3">
        <v>1509614799</v>
      </c>
      <c r="BK1559" s="2">
        <v>29.74</v>
      </c>
      <c r="BL1559" t="s">
        <v>2801</v>
      </c>
      <c r="BM1559" s="4">
        <f t="shared" si="289"/>
        <v>933.55233299999998</v>
      </c>
      <c r="BN1559" s="4">
        <f t="shared" si="290"/>
        <v>933.55233299999998</v>
      </c>
      <c r="BO1559" s="4">
        <f t="shared" si="291"/>
        <v>579.34966599999996</v>
      </c>
      <c r="BP1559" s="4">
        <f t="shared" si="292"/>
        <v>576.06246599999997</v>
      </c>
      <c r="BQ1559" s="4">
        <f t="shared" si="293"/>
        <v>863</v>
      </c>
      <c r="BR1559" s="4">
        <f t="shared" si="294"/>
        <v>0</v>
      </c>
      <c r="BS1559" s="4">
        <f t="shared" si="295"/>
        <v>2400</v>
      </c>
      <c r="BT1559" s="4">
        <f t="shared" si="296"/>
        <v>0</v>
      </c>
      <c r="BU1559" s="4">
        <f t="shared" si="297"/>
        <v>300</v>
      </c>
      <c r="BV1559" s="4">
        <f t="shared" si="298"/>
        <v>0</v>
      </c>
      <c r="BW1559" s="4">
        <f t="shared" si="299"/>
        <v>5075.9019989999997</v>
      </c>
      <c r="BX1559" s="4">
        <f t="shared" si="300"/>
        <v>1509.6147989999999</v>
      </c>
    </row>
    <row r="1560" spans="1:76" x14ac:dyDescent="0.25">
      <c r="A1560">
        <v>16</v>
      </c>
      <c r="B1560" t="s">
        <v>60</v>
      </c>
      <c r="C1560" t="s">
        <v>61</v>
      </c>
      <c r="D1560">
        <v>2021</v>
      </c>
      <c r="E1560" t="s">
        <v>62</v>
      </c>
      <c r="F1560" t="s">
        <v>63</v>
      </c>
      <c r="G1560">
        <v>2</v>
      </c>
      <c r="H1560" t="s">
        <v>64</v>
      </c>
      <c r="I1560" t="s">
        <v>3578</v>
      </c>
      <c r="J1560" t="s">
        <v>2797</v>
      </c>
      <c r="K1560" t="s">
        <v>2798</v>
      </c>
      <c r="L1560" t="s">
        <v>3599</v>
      </c>
      <c r="M1560" t="s">
        <v>471</v>
      </c>
      <c r="N1560" t="s">
        <v>3613</v>
      </c>
      <c r="O1560" t="s">
        <v>259</v>
      </c>
      <c r="P1560" t="s">
        <v>3629</v>
      </c>
      <c r="Q1560" t="s">
        <v>567</v>
      </c>
      <c r="R1560" t="s">
        <v>3951</v>
      </c>
      <c r="S1560" t="s">
        <v>2799</v>
      </c>
      <c r="T1560">
        <v>14</v>
      </c>
      <c r="U1560">
        <v>2</v>
      </c>
      <c r="V1560" t="s">
        <v>2802</v>
      </c>
      <c r="W1560">
        <v>1</v>
      </c>
      <c r="X1560" t="s">
        <v>72</v>
      </c>
      <c r="Y1560">
        <v>1</v>
      </c>
      <c r="Z1560" t="s">
        <v>73</v>
      </c>
      <c r="AA1560">
        <v>1</v>
      </c>
      <c r="AB1560" s="2">
        <v>1</v>
      </c>
      <c r="AC1560" s="2">
        <v>1</v>
      </c>
      <c r="AD1560" s="2">
        <v>100</v>
      </c>
      <c r="AE1560" s="2">
        <v>3</v>
      </c>
      <c r="AF1560" s="2">
        <v>3</v>
      </c>
      <c r="AG1560" s="2">
        <v>100</v>
      </c>
      <c r="AH1560" s="2">
        <v>2</v>
      </c>
      <c r="AI1560" s="2">
        <v>0</v>
      </c>
      <c r="AJ1560" s="2">
        <v>0</v>
      </c>
      <c r="AK1560" s="2">
        <v>3</v>
      </c>
      <c r="AL1560" s="2">
        <v>0</v>
      </c>
      <c r="AM1560" s="2">
        <v>0</v>
      </c>
      <c r="AN1560" s="2">
        <v>1</v>
      </c>
      <c r="AO1560" s="2">
        <v>0</v>
      </c>
      <c r="AP1560" s="2">
        <v>0</v>
      </c>
      <c r="AQ1560" s="2">
        <v>10</v>
      </c>
      <c r="AR1560" s="2">
        <v>4</v>
      </c>
      <c r="AS1560" s="2">
        <v>40</v>
      </c>
      <c r="AT1560" s="3">
        <v>458222050</v>
      </c>
      <c r="AU1560" s="3">
        <v>458222050</v>
      </c>
      <c r="AV1560" s="2">
        <v>100</v>
      </c>
      <c r="AW1560" s="3">
        <v>660816657</v>
      </c>
      <c r="AX1560" s="3">
        <v>660816657</v>
      </c>
      <c r="AY1560" s="2">
        <v>100</v>
      </c>
      <c r="AZ1560" s="3">
        <v>394000000</v>
      </c>
      <c r="BA1560" s="3">
        <v>0</v>
      </c>
      <c r="BB1560" s="2">
        <v>0</v>
      </c>
      <c r="BC1560" s="3">
        <v>684000000</v>
      </c>
      <c r="BD1560" s="3">
        <v>0</v>
      </c>
      <c r="BE1560" s="2">
        <v>0</v>
      </c>
      <c r="BF1560" s="3">
        <v>228000000</v>
      </c>
      <c r="BG1560" s="3">
        <v>0</v>
      </c>
      <c r="BH1560" s="2">
        <v>0</v>
      </c>
      <c r="BI1560" s="3">
        <v>2425038707</v>
      </c>
      <c r="BJ1560" s="3">
        <v>1119038707</v>
      </c>
      <c r="BK1560" s="2">
        <v>46.15</v>
      </c>
      <c r="BL1560" t="s">
        <v>2803</v>
      </c>
      <c r="BM1560" s="4">
        <f t="shared" si="289"/>
        <v>458.22205000000002</v>
      </c>
      <c r="BN1560" s="4">
        <f t="shared" si="290"/>
        <v>458.22205000000002</v>
      </c>
      <c r="BO1560" s="4">
        <f t="shared" si="291"/>
        <v>660.81665699999996</v>
      </c>
      <c r="BP1560" s="4">
        <f t="shared" si="292"/>
        <v>660.81665699999996</v>
      </c>
      <c r="BQ1560" s="4">
        <f t="shared" si="293"/>
        <v>394</v>
      </c>
      <c r="BR1560" s="4">
        <f t="shared" si="294"/>
        <v>0</v>
      </c>
      <c r="BS1560" s="4">
        <f t="shared" si="295"/>
        <v>684</v>
      </c>
      <c r="BT1560" s="4">
        <f t="shared" si="296"/>
        <v>0</v>
      </c>
      <c r="BU1560" s="4">
        <f t="shared" si="297"/>
        <v>228</v>
      </c>
      <c r="BV1560" s="4">
        <f t="shared" si="298"/>
        <v>0</v>
      </c>
      <c r="BW1560" s="4">
        <f t="shared" si="299"/>
        <v>2425.0387069999997</v>
      </c>
      <c r="BX1560" s="4">
        <f t="shared" si="300"/>
        <v>1119.0387069999999</v>
      </c>
    </row>
    <row r="1561" spans="1:76" x14ac:dyDescent="0.25">
      <c r="A1561">
        <v>16</v>
      </c>
      <c r="B1561" t="s">
        <v>60</v>
      </c>
      <c r="C1561" t="s">
        <v>61</v>
      </c>
      <c r="D1561">
        <v>2021</v>
      </c>
      <c r="E1561" t="s">
        <v>62</v>
      </c>
      <c r="F1561" t="s">
        <v>63</v>
      </c>
      <c r="G1561">
        <v>2</v>
      </c>
      <c r="H1561" t="s">
        <v>64</v>
      </c>
      <c r="I1561" t="s">
        <v>3578</v>
      </c>
      <c r="J1561" t="s">
        <v>2797</v>
      </c>
      <c r="K1561" t="s">
        <v>2798</v>
      </c>
      <c r="L1561" t="s">
        <v>3599</v>
      </c>
      <c r="M1561" t="s">
        <v>471</v>
      </c>
      <c r="N1561" t="s">
        <v>3613</v>
      </c>
      <c r="O1561" t="s">
        <v>259</v>
      </c>
      <c r="P1561" t="s">
        <v>3629</v>
      </c>
      <c r="Q1561" t="s">
        <v>567</v>
      </c>
      <c r="R1561" t="s">
        <v>3951</v>
      </c>
      <c r="S1561" t="s">
        <v>2799</v>
      </c>
      <c r="T1561">
        <v>14</v>
      </c>
      <c r="U1561">
        <v>3</v>
      </c>
      <c r="V1561" t="s">
        <v>2804</v>
      </c>
      <c r="W1561">
        <v>2</v>
      </c>
      <c r="X1561" t="s">
        <v>76</v>
      </c>
      <c r="Y1561">
        <v>1</v>
      </c>
      <c r="Z1561" t="s">
        <v>73</v>
      </c>
      <c r="AA1561">
        <v>1</v>
      </c>
      <c r="AB1561" s="2">
        <v>1</v>
      </c>
      <c r="AC1561" s="2">
        <v>1</v>
      </c>
      <c r="AD1561" s="2">
        <v>100</v>
      </c>
      <c r="AE1561" s="2">
        <v>1</v>
      </c>
      <c r="AF1561" s="2">
        <v>1</v>
      </c>
      <c r="AG1561" s="2">
        <v>100</v>
      </c>
      <c r="AH1561" s="2">
        <v>1</v>
      </c>
      <c r="AI1561" s="2">
        <v>0</v>
      </c>
      <c r="AJ1561" s="2">
        <v>0</v>
      </c>
      <c r="AK1561" s="2">
        <v>1</v>
      </c>
      <c r="AL1561" s="2">
        <v>0</v>
      </c>
      <c r="AM1561" s="2">
        <v>0</v>
      </c>
      <c r="AN1561" s="2">
        <v>1</v>
      </c>
      <c r="AO1561" s="2">
        <v>0</v>
      </c>
      <c r="AP1561" s="2">
        <v>0</v>
      </c>
      <c r="AQ1561" s="2" t="s">
        <v>77</v>
      </c>
      <c r="AR1561" s="2" t="s">
        <v>77</v>
      </c>
      <c r="AS1561" s="2" t="s">
        <v>77</v>
      </c>
      <c r="AT1561" s="3">
        <v>165738334</v>
      </c>
      <c r="AU1561" s="3">
        <v>165738334</v>
      </c>
      <c r="AV1561" s="2">
        <v>100</v>
      </c>
      <c r="AW1561" s="3">
        <v>286108333</v>
      </c>
      <c r="AX1561" s="3">
        <v>286108333</v>
      </c>
      <c r="AY1561" s="2">
        <v>100</v>
      </c>
      <c r="AZ1561" s="3">
        <v>337000000</v>
      </c>
      <c r="BA1561" s="3">
        <v>0</v>
      </c>
      <c r="BB1561" s="2">
        <v>0</v>
      </c>
      <c r="BC1561" s="3">
        <v>480000000</v>
      </c>
      <c r="BD1561" s="3">
        <v>0</v>
      </c>
      <c r="BE1561" s="2">
        <v>0</v>
      </c>
      <c r="BF1561" s="3">
        <v>80000000</v>
      </c>
      <c r="BG1561" s="3">
        <v>0</v>
      </c>
      <c r="BH1561" s="2">
        <v>0</v>
      </c>
      <c r="BI1561" s="3">
        <v>1348846667</v>
      </c>
      <c r="BJ1561" s="3">
        <v>451846667</v>
      </c>
      <c r="BK1561" s="2">
        <v>33.5</v>
      </c>
      <c r="BL1561" t="s">
        <v>2805</v>
      </c>
      <c r="BM1561" s="4">
        <f t="shared" si="289"/>
        <v>165.73833400000001</v>
      </c>
      <c r="BN1561" s="4">
        <f t="shared" si="290"/>
        <v>165.73833400000001</v>
      </c>
      <c r="BO1561" s="4">
        <f t="shared" si="291"/>
        <v>286.10833300000002</v>
      </c>
      <c r="BP1561" s="4">
        <f t="shared" si="292"/>
        <v>286.10833300000002</v>
      </c>
      <c r="BQ1561" s="4">
        <f t="shared" si="293"/>
        <v>337</v>
      </c>
      <c r="BR1561" s="4">
        <f t="shared" si="294"/>
        <v>0</v>
      </c>
      <c r="BS1561" s="4">
        <f t="shared" si="295"/>
        <v>480</v>
      </c>
      <c r="BT1561" s="4">
        <f t="shared" si="296"/>
        <v>0</v>
      </c>
      <c r="BU1561" s="4">
        <f t="shared" si="297"/>
        <v>80</v>
      </c>
      <c r="BV1561" s="4">
        <f t="shared" si="298"/>
        <v>0</v>
      </c>
      <c r="BW1561" s="4">
        <f t="shared" si="299"/>
        <v>1348.846667</v>
      </c>
      <c r="BX1561" s="4">
        <f t="shared" si="300"/>
        <v>451.84666700000002</v>
      </c>
    </row>
    <row r="1562" spans="1:76" x14ac:dyDescent="0.25">
      <c r="A1562">
        <v>16</v>
      </c>
      <c r="B1562" t="s">
        <v>60</v>
      </c>
      <c r="C1562" t="s">
        <v>61</v>
      </c>
      <c r="D1562">
        <v>2021</v>
      </c>
      <c r="E1562" t="s">
        <v>62</v>
      </c>
      <c r="F1562" t="s">
        <v>63</v>
      </c>
      <c r="G1562">
        <v>2</v>
      </c>
      <c r="H1562" t="s">
        <v>64</v>
      </c>
      <c r="I1562" t="s">
        <v>3578</v>
      </c>
      <c r="J1562" t="s">
        <v>2797</v>
      </c>
      <c r="K1562" t="s">
        <v>2798</v>
      </c>
      <c r="L1562" t="s">
        <v>3599</v>
      </c>
      <c r="M1562" t="s">
        <v>471</v>
      </c>
      <c r="N1562" t="s">
        <v>3613</v>
      </c>
      <c r="O1562" t="s">
        <v>259</v>
      </c>
      <c r="P1562" t="s">
        <v>3629</v>
      </c>
      <c r="Q1562" t="s">
        <v>567</v>
      </c>
      <c r="R1562" t="s">
        <v>3951</v>
      </c>
      <c r="S1562" t="s">
        <v>2799</v>
      </c>
      <c r="T1562">
        <v>14</v>
      </c>
      <c r="U1562">
        <v>4</v>
      </c>
      <c r="V1562" t="s">
        <v>2806</v>
      </c>
      <c r="W1562">
        <v>2</v>
      </c>
      <c r="X1562" t="s">
        <v>76</v>
      </c>
      <c r="Y1562">
        <v>1</v>
      </c>
      <c r="Z1562" t="s">
        <v>73</v>
      </c>
      <c r="AA1562">
        <v>1</v>
      </c>
      <c r="AB1562" s="2">
        <v>1</v>
      </c>
      <c r="AC1562" s="2">
        <v>1</v>
      </c>
      <c r="AD1562" s="2">
        <v>100</v>
      </c>
      <c r="AE1562" s="2">
        <v>1</v>
      </c>
      <c r="AF1562" s="2">
        <v>0.99</v>
      </c>
      <c r="AG1562" s="2">
        <v>99</v>
      </c>
      <c r="AH1562" s="2">
        <v>1</v>
      </c>
      <c r="AI1562" s="2">
        <v>0</v>
      </c>
      <c r="AJ1562" s="2">
        <v>0</v>
      </c>
      <c r="AK1562" s="2">
        <v>1</v>
      </c>
      <c r="AL1562" s="2">
        <v>0</v>
      </c>
      <c r="AM1562" s="2">
        <v>0</v>
      </c>
      <c r="AN1562" s="2">
        <v>1</v>
      </c>
      <c r="AO1562" s="2">
        <v>0</v>
      </c>
      <c r="AP1562" s="2">
        <v>0</v>
      </c>
      <c r="AQ1562" s="2" t="s">
        <v>77</v>
      </c>
      <c r="AR1562" s="2" t="s">
        <v>77</v>
      </c>
      <c r="AS1562" s="2" t="s">
        <v>77</v>
      </c>
      <c r="AT1562" s="3">
        <v>860077433</v>
      </c>
      <c r="AU1562" s="3">
        <v>860077433</v>
      </c>
      <c r="AV1562" s="2">
        <v>100</v>
      </c>
      <c r="AW1562" s="3">
        <v>1663425068</v>
      </c>
      <c r="AX1562" s="3">
        <v>1663425068</v>
      </c>
      <c r="AY1562" s="2">
        <v>100</v>
      </c>
      <c r="AZ1562" s="3">
        <v>1844000000</v>
      </c>
      <c r="BA1562" s="3">
        <v>0</v>
      </c>
      <c r="BB1562" s="2">
        <v>0</v>
      </c>
      <c r="BC1562" s="3">
        <v>1800000000</v>
      </c>
      <c r="BD1562" s="3">
        <v>0</v>
      </c>
      <c r="BE1562" s="2">
        <v>0</v>
      </c>
      <c r="BF1562" s="3">
        <v>300000000</v>
      </c>
      <c r="BG1562" s="3">
        <v>0</v>
      </c>
      <c r="BH1562" s="2">
        <v>0</v>
      </c>
      <c r="BI1562" s="3">
        <v>6467502501</v>
      </c>
      <c r="BJ1562" s="3">
        <v>2523502501</v>
      </c>
      <c r="BK1562" s="2">
        <v>39.020000000000003</v>
      </c>
      <c r="BL1562" t="s">
        <v>2807</v>
      </c>
      <c r="BM1562" s="4">
        <f t="shared" si="289"/>
        <v>860.07743300000004</v>
      </c>
      <c r="BN1562" s="4">
        <f t="shared" si="290"/>
        <v>860.07743300000004</v>
      </c>
      <c r="BO1562" s="4">
        <f t="shared" si="291"/>
        <v>1663.425068</v>
      </c>
      <c r="BP1562" s="4">
        <f t="shared" si="292"/>
        <v>1663.425068</v>
      </c>
      <c r="BQ1562" s="4">
        <f t="shared" si="293"/>
        <v>1844</v>
      </c>
      <c r="BR1562" s="4">
        <f t="shared" si="294"/>
        <v>0</v>
      </c>
      <c r="BS1562" s="4">
        <f t="shared" si="295"/>
        <v>1800</v>
      </c>
      <c r="BT1562" s="4">
        <f t="shared" si="296"/>
        <v>0</v>
      </c>
      <c r="BU1562" s="4">
        <f t="shared" si="297"/>
        <v>300</v>
      </c>
      <c r="BV1562" s="4">
        <f t="shared" si="298"/>
        <v>0</v>
      </c>
      <c r="BW1562" s="4">
        <f t="shared" si="299"/>
        <v>6467.5025009999999</v>
      </c>
      <c r="BX1562" s="4">
        <f t="shared" si="300"/>
        <v>2523.5025009999999</v>
      </c>
    </row>
    <row r="1563" spans="1:76" x14ac:dyDescent="0.25">
      <c r="A1563">
        <v>16</v>
      </c>
      <c r="B1563" t="s">
        <v>60</v>
      </c>
      <c r="C1563" t="s">
        <v>61</v>
      </c>
      <c r="D1563">
        <v>2021</v>
      </c>
      <c r="E1563" t="s">
        <v>62</v>
      </c>
      <c r="F1563" t="s">
        <v>63</v>
      </c>
      <c r="G1563">
        <v>2</v>
      </c>
      <c r="H1563" t="s">
        <v>64</v>
      </c>
      <c r="I1563" t="s">
        <v>3578</v>
      </c>
      <c r="J1563" t="s">
        <v>2797</v>
      </c>
      <c r="K1563" t="s">
        <v>2798</v>
      </c>
      <c r="L1563" t="s">
        <v>3599</v>
      </c>
      <c r="M1563" t="s">
        <v>471</v>
      </c>
      <c r="N1563" t="s">
        <v>3613</v>
      </c>
      <c r="O1563" t="s">
        <v>259</v>
      </c>
      <c r="P1563" t="s">
        <v>3629</v>
      </c>
      <c r="Q1563" t="s">
        <v>567</v>
      </c>
      <c r="R1563" t="s">
        <v>3951</v>
      </c>
      <c r="S1563" t="s">
        <v>2799</v>
      </c>
      <c r="T1563">
        <v>14</v>
      </c>
      <c r="U1563">
        <v>5</v>
      </c>
      <c r="V1563" t="s">
        <v>2808</v>
      </c>
      <c r="W1563">
        <v>2</v>
      </c>
      <c r="X1563" t="s">
        <v>76</v>
      </c>
      <c r="Y1563">
        <v>1</v>
      </c>
      <c r="Z1563" t="s">
        <v>73</v>
      </c>
      <c r="AA1563">
        <v>1</v>
      </c>
      <c r="AB1563" s="2">
        <v>1</v>
      </c>
      <c r="AC1563" s="2">
        <v>0.99</v>
      </c>
      <c r="AD1563" s="2">
        <v>99</v>
      </c>
      <c r="AE1563" s="2">
        <v>1</v>
      </c>
      <c r="AF1563" s="2">
        <v>1</v>
      </c>
      <c r="AG1563" s="2">
        <v>100</v>
      </c>
      <c r="AH1563" s="2">
        <v>1</v>
      </c>
      <c r="AI1563" s="2">
        <v>0</v>
      </c>
      <c r="AJ1563" s="2">
        <v>0</v>
      </c>
      <c r="AK1563" s="2">
        <v>1</v>
      </c>
      <c r="AL1563" s="2">
        <v>0</v>
      </c>
      <c r="AM1563" s="2">
        <v>0</v>
      </c>
      <c r="AN1563" s="2">
        <v>1</v>
      </c>
      <c r="AO1563" s="2">
        <v>0</v>
      </c>
      <c r="AP1563" s="2">
        <v>0</v>
      </c>
      <c r="AQ1563" s="2" t="s">
        <v>77</v>
      </c>
      <c r="AR1563" s="2" t="s">
        <v>77</v>
      </c>
      <c r="AS1563" s="2" t="s">
        <v>77</v>
      </c>
      <c r="AT1563" s="3">
        <v>813060950</v>
      </c>
      <c r="AU1563" s="3">
        <v>813060950</v>
      </c>
      <c r="AV1563" s="2">
        <v>100</v>
      </c>
      <c r="AW1563" s="3">
        <v>639581667</v>
      </c>
      <c r="AX1563" s="3">
        <v>639581667</v>
      </c>
      <c r="AY1563" s="2">
        <v>100</v>
      </c>
      <c r="AZ1563" s="3">
        <v>753000000</v>
      </c>
      <c r="BA1563" s="3">
        <v>0</v>
      </c>
      <c r="BB1563" s="2">
        <v>0</v>
      </c>
      <c r="BC1563" s="3">
        <v>2701207329</v>
      </c>
      <c r="BD1563" s="3">
        <v>0</v>
      </c>
      <c r="BE1563" s="2">
        <v>0</v>
      </c>
      <c r="BF1563" s="3">
        <v>530000000</v>
      </c>
      <c r="BG1563" s="3">
        <v>0</v>
      </c>
      <c r="BH1563" s="2">
        <v>0</v>
      </c>
      <c r="BI1563" s="3">
        <v>5436849946</v>
      </c>
      <c r="BJ1563" s="3">
        <v>1452642617</v>
      </c>
      <c r="BK1563" s="2">
        <v>26.72</v>
      </c>
      <c r="BL1563" t="s">
        <v>2809</v>
      </c>
      <c r="BM1563" s="4">
        <f t="shared" si="289"/>
        <v>813.06095000000005</v>
      </c>
      <c r="BN1563" s="4">
        <f t="shared" si="290"/>
        <v>813.06095000000005</v>
      </c>
      <c r="BO1563" s="4">
        <f t="shared" si="291"/>
        <v>639.58166700000004</v>
      </c>
      <c r="BP1563" s="4">
        <f t="shared" si="292"/>
        <v>639.58166700000004</v>
      </c>
      <c r="BQ1563" s="4">
        <f t="shared" si="293"/>
        <v>753</v>
      </c>
      <c r="BR1563" s="4">
        <f t="shared" si="294"/>
        <v>0</v>
      </c>
      <c r="BS1563" s="4">
        <f t="shared" si="295"/>
        <v>2701.2073289999998</v>
      </c>
      <c r="BT1563" s="4">
        <f t="shared" si="296"/>
        <v>0</v>
      </c>
      <c r="BU1563" s="4">
        <f t="shared" si="297"/>
        <v>530</v>
      </c>
      <c r="BV1563" s="4">
        <f t="shared" si="298"/>
        <v>0</v>
      </c>
      <c r="BW1563" s="4">
        <f t="shared" si="299"/>
        <v>5436.8499460000003</v>
      </c>
      <c r="BX1563" s="4">
        <f t="shared" si="300"/>
        <v>1452.642617</v>
      </c>
    </row>
    <row r="1564" spans="1:76" x14ac:dyDescent="0.25">
      <c r="A1564">
        <v>16</v>
      </c>
      <c r="B1564" t="s">
        <v>60</v>
      </c>
      <c r="C1564" t="s">
        <v>61</v>
      </c>
      <c r="D1564">
        <v>2021</v>
      </c>
      <c r="E1564" t="s">
        <v>62</v>
      </c>
      <c r="F1564" t="s">
        <v>63</v>
      </c>
      <c r="G1564">
        <v>2</v>
      </c>
      <c r="H1564" t="s">
        <v>64</v>
      </c>
      <c r="I1564" t="s">
        <v>3578</v>
      </c>
      <c r="J1564" t="s">
        <v>2797</v>
      </c>
      <c r="K1564" t="s">
        <v>2798</v>
      </c>
      <c r="L1564" t="s">
        <v>3599</v>
      </c>
      <c r="M1564" t="s">
        <v>471</v>
      </c>
      <c r="N1564" t="s">
        <v>3613</v>
      </c>
      <c r="O1564" t="s">
        <v>259</v>
      </c>
      <c r="P1564" t="s">
        <v>3629</v>
      </c>
      <c r="Q1564" t="s">
        <v>567</v>
      </c>
      <c r="R1564" t="s">
        <v>3951</v>
      </c>
      <c r="S1564" t="s">
        <v>2799</v>
      </c>
      <c r="T1564">
        <v>14</v>
      </c>
      <c r="U1564">
        <v>6</v>
      </c>
      <c r="V1564" t="s">
        <v>2810</v>
      </c>
      <c r="W1564">
        <v>2</v>
      </c>
      <c r="X1564" t="s">
        <v>76</v>
      </c>
      <c r="Y1564">
        <v>1</v>
      </c>
      <c r="Z1564" t="s">
        <v>73</v>
      </c>
      <c r="AA1564">
        <v>1</v>
      </c>
      <c r="AB1564" s="2">
        <v>1</v>
      </c>
      <c r="AC1564" s="2">
        <v>1</v>
      </c>
      <c r="AD1564" s="2">
        <v>100</v>
      </c>
      <c r="AE1564" s="2">
        <v>1</v>
      </c>
      <c r="AF1564" s="2">
        <v>1</v>
      </c>
      <c r="AG1564" s="2">
        <v>100</v>
      </c>
      <c r="AH1564" s="2">
        <v>1</v>
      </c>
      <c r="AI1564" s="2">
        <v>0</v>
      </c>
      <c r="AJ1564" s="2">
        <v>0</v>
      </c>
      <c r="AK1564" s="2">
        <v>1</v>
      </c>
      <c r="AL1564" s="2">
        <v>0</v>
      </c>
      <c r="AM1564" s="2">
        <v>0</v>
      </c>
      <c r="AN1564" s="2">
        <v>1</v>
      </c>
      <c r="AO1564" s="2">
        <v>0</v>
      </c>
      <c r="AP1564" s="2">
        <v>0</v>
      </c>
      <c r="AQ1564" s="2" t="s">
        <v>77</v>
      </c>
      <c r="AR1564" s="2" t="s">
        <v>77</v>
      </c>
      <c r="AS1564" s="2" t="s">
        <v>77</v>
      </c>
      <c r="AT1564" s="3">
        <v>328325989</v>
      </c>
      <c r="AU1564" s="3">
        <v>328325989</v>
      </c>
      <c r="AV1564" s="2">
        <v>100</v>
      </c>
      <c r="AW1564" s="3">
        <v>721454209</v>
      </c>
      <c r="AX1564" s="3">
        <v>721454208</v>
      </c>
      <c r="AY1564" s="2">
        <v>100</v>
      </c>
      <c r="AZ1564" s="3">
        <v>729000000</v>
      </c>
      <c r="BA1564" s="3">
        <v>0</v>
      </c>
      <c r="BB1564" s="2">
        <v>0</v>
      </c>
      <c r="BC1564" s="3">
        <v>2400000000</v>
      </c>
      <c r="BD1564" s="3">
        <v>0</v>
      </c>
      <c r="BE1564" s="2">
        <v>0</v>
      </c>
      <c r="BF1564" s="3">
        <v>400000000</v>
      </c>
      <c r="BG1564" s="3">
        <v>0</v>
      </c>
      <c r="BH1564" s="2">
        <v>0</v>
      </c>
      <c r="BI1564" s="3">
        <v>4578780198</v>
      </c>
      <c r="BJ1564" s="3">
        <v>1049780197</v>
      </c>
      <c r="BK1564" s="2">
        <v>22.93</v>
      </c>
      <c r="BL1564" t="s">
        <v>2811</v>
      </c>
      <c r="BM1564" s="4">
        <f t="shared" si="289"/>
        <v>328.32598899999999</v>
      </c>
      <c r="BN1564" s="4">
        <f t="shared" si="290"/>
        <v>328.32598899999999</v>
      </c>
      <c r="BO1564" s="4">
        <f t="shared" si="291"/>
        <v>721.45420899999999</v>
      </c>
      <c r="BP1564" s="4">
        <f t="shared" si="292"/>
        <v>721.45420799999999</v>
      </c>
      <c r="BQ1564" s="4">
        <f t="shared" si="293"/>
        <v>729</v>
      </c>
      <c r="BR1564" s="4">
        <f t="shared" si="294"/>
        <v>0</v>
      </c>
      <c r="BS1564" s="4">
        <f t="shared" si="295"/>
        <v>2400</v>
      </c>
      <c r="BT1564" s="4">
        <f t="shared" si="296"/>
        <v>0</v>
      </c>
      <c r="BU1564" s="4">
        <f t="shared" si="297"/>
        <v>400</v>
      </c>
      <c r="BV1564" s="4">
        <f t="shared" si="298"/>
        <v>0</v>
      </c>
      <c r="BW1564" s="4">
        <f t="shared" si="299"/>
        <v>4578.7801980000004</v>
      </c>
      <c r="BX1564" s="4">
        <f t="shared" si="300"/>
        <v>1049.780197</v>
      </c>
    </row>
    <row r="1565" spans="1:76" x14ac:dyDescent="0.25">
      <c r="A1565">
        <v>16</v>
      </c>
      <c r="B1565" t="s">
        <v>60</v>
      </c>
      <c r="C1565" t="s">
        <v>61</v>
      </c>
      <c r="D1565">
        <v>2021</v>
      </c>
      <c r="E1565" t="s">
        <v>62</v>
      </c>
      <c r="F1565" t="s">
        <v>63</v>
      </c>
      <c r="G1565">
        <v>2</v>
      </c>
      <c r="H1565" t="s">
        <v>64</v>
      </c>
      <c r="I1565" t="s">
        <v>3578</v>
      </c>
      <c r="J1565" t="s">
        <v>2797</v>
      </c>
      <c r="K1565" t="s">
        <v>2798</v>
      </c>
      <c r="L1565" t="s">
        <v>3599</v>
      </c>
      <c r="M1565" t="s">
        <v>471</v>
      </c>
      <c r="N1565" t="s">
        <v>3613</v>
      </c>
      <c r="O1565" t="s">
        <v>259</v>
      </c>
      <c r="P1565" t="s">
        <v>3629</v>
      </c>
      <c r="Q1565" t="s">
        <v>567</v>
      </c>
      <c r="R1565" t="s">
        <v>3951</v>
      </c>
      <c r="S1565" t="s">
        <v>2799</v>
      </c>
      <c r="T1565">
        <v>14</v>
      </c>
      <c r="U1565">
        <v>7</v>
      </c>
      <c r="V1565" t="s">
        <v>2812</v>
      </c>
      <c r="W1565">
        <v>2</v>
      </c>
      <c r="X1565" t="s">
        <v>76</v>
      </c>
      <c r="Y1565">
        <v>1</v>
      </c>
      <c r="Z1565" t="s">
        <v>73</v>
      </c>
      <c r="AA1565">
        <v>1</v>
      </c>
      <c r="AB1565" s="2">
        <v>1</v>
      </c>
      <c r="AC1565" s="2">
        <v>1</v>
      </c>
      <c r="AD1565" s="2">
        <v>100</v>
      </c>
      <c r="AE1565" s="2">
        <v>1</v>
      </c>
      <c r="AF1565" s="2">
        <v>1</v>
      </c>
      <c r="AG1565" s="2">
        <v>100</v>
      </c>
      <c r="AH1565" s="2">
        <v>1</v>
      </c>
      <c r="AI1565" s="2">
        <v>0</v>
      </c>
      <c r="AJ1565" s="2">
        <v>0</v>
      </c>
      <c r="AK1565" s="2">
        <v>1</v>
      </c>
      <c r="AL1565" s="2">
        <v>0</v>
      </c>
      <c r="AM1565" s="2">
        <v>0</v>
      </c>
      <c r="AN1565" s="2">
        <v>1</v>
      </c>
      <c r="AO1565" s="2">
        <v>0</v>
      </c>
      <c r="AP1565" s="2">
        <v>0</v>
      </c>
      <c r="AQ1565" s="2" t="s">
        <v>77</v>
      </c>
      <c r="AR1565" s="2" t="s">
        <v>77</v>
      </c>
      <c r="AS1565" s="2" t="s">
        <v>77</v>
      </c>
      <c r="AT1565" s="3">
        <v>472378000</v>
      </c>
      <c r="AU1565" s="3">
        <v>472369522</v>
      </c>
      <c r="AV1565" s="2">
        <v>100</v>
      </c>
      <c r="AW1565" s="3">
        <v>937021624</v>
      </c>
      <c r="AX1565" s="3">
        <v>937021624</v>
      </c>
      <c r="AY1565" s="2">
        <v>100</v>
      </c>
      <c r="AZ1565" s="3">
        <v>955120000</v>
      </c>
      <c r="BA1565" s="3">
        <v>0</v>
      </c>
      <c r="BB1565" s="2">
        <v>0</v>
      </c>
      <c r="BC1565" s="3">
        <v>1673000000</v>
      </c>
      <c r="BD1565" s="3">
        <v>0</v>
      </c>
      <c r="BE1565" s="2">
        <v>0</v>
      </c>
      <c r="BF1565" s="3">
        <v>279000000</v>
      </c>
      <c r="BG1565" s="3">
        <v>0</v>
      </c>
      <c r="BH1565" s="2">
        <v>0</v>
      </c>
      <c r="BI1565" s="3">
        <v>4316519624</v>
      </c>
      <c r="BJ1565" s="3">
        <v>1409391146</v>
      </c>
      <c r="BK1565" s="2">
        <v>32.65</v>
      </c>
      <c r="BL1565" t="s">
        <v>2813</v>
      </c>
      <c r="BM1565" s="4">
        <f t="shared" si="289"/>
        <v>472.37799999999999</v>
      </c>
      <c r="BN1565" s="4">
        <f t="shared" si="290"/>
        <v>472.36952200000002</v>
      </c>
      <c r="BO1565" s="4">
        <f t="shared" si="291"/>
        <v>937.02162399999997</v>
      </c>
      <c r="BP1565" s="4">
        <f t="shared" si="292"/>
        <v>937.02162399999997</v>
      </c>
      <c r="BQ1565" s="4">
        <f t="shared" si="293"/>
        <v>955.12</v>
      </c>
      <c r="BR1565" s="4">
        <f t="shared" si="294"/>
        <v>0</v>
      </c>
      <c r="BS1565" s="4">
        <f t="shared" si="295"/>
        <v>1673</v>
      </c>
      <c r="BT1565" s="4">
        <f t="shared" si="296"/>
        <v>0</v>
      </c>
      <c r="BU1565" s="4">
        <f t="shared" si="297"/>
        <v>279</v>
      </c>
      <c r="BV1565" s="4">
        <f t="shared" si="298"/>
        <v>0</v>
      </c>
      <c r="BW1565" s="4">
        <f t="shared" si="299"/>
        <v>4316.5196240000005</v>
      </c>
      <c r="BX1565" s="4">
        <f t="shared" si="300"/>
        <v>1409.3911459999999</v>
      </c>
    </row>
    <row r="1566" spans="1:76" x14ac:dyDescent="0.25">
      <c r="A1566">
        <v>16</v>
      </c>
      <c r="B1566" t="s">
        <v>60</v>
      </c>
      <c r="C1566" t="s">
        <v>61</v>
      </c>
      <c r="D1566">
        <v>2021</v>
      </c>
      <c r="E1566" t="s">
        <v>62</v>
      </c>
      <c r="F1566" t="s">
        <v>63</v>
      </c>
      <c r="G1566">
        <v>2</v>
      </c>
      <c r="H1566" t="s">
        <v>64</v>
      </c>
      <c r="I1566" t="s">
        <v>3579</v>
      </c>
      <c r="J1566" t="s">
        <v>2814</v>
      </c>
      <c r="K1566" t="s">
        <v>2815</v>
      </c>
      <c r="L1566" t="s">
        <v>3597</v>
      </c>
      <c r="M1566" t="s">
        <v>258</v>
      </c>
      <c r="N1566" t="s">
        <v>3613</v>
      </c>
      <c r="O1566" t="s">
        <v>259</v>
      </c>
      <c r="P1566" t="s">
        <v>3615</v>
      </c>
      <c r="Q1566" t="s">
        <v>260</v>
      </c>
      <c r="R1566" t="s">
        <v>3952</v>
      </c>
      <c r="S1566" t="s">
        <v>2816</v>
      </c>
      <c r="T1566">
        <v>21</v>
      </c>
      <c r="U1566">
        <v>1</v>
      </c>
      <c r="V1566" t="s">
        <v>2817</v>
      </c>
      <c r="W1566">
        <v>1</v>
      </c>
      <c r="X1566" t="s">
        <v>72</v>
      </c>
      <c r="Y1566">
        <v>1</v>
      </c>
      <c r="Z1566" t="s">
        <v>73</v>
      </c>
      <c r="AA1566">
        <v>1</v>
      </c>
      <c r="AB1566" s="2">
        <v>10</v>
      </c>
      <c r="AC1566" s="2">
        <v>10</v>
      </c>
      <c r="AD1566" s="2">
        <v>100</v>
      </c>
      <c r="AE1566" s="2">
        <v>25</v>
      </c>
      <c r="AF1566" s="2">
        <v>25</v>
      </c>
      <c r="AG1566" s="2">
        <v>100</v>
      </c>
      <c r="AH1566" s="2">
        <v>25</v>
      </c>
      <c r="AI1566" s="2">
        <v>0</v>
      </c>
      <c r="AJ1566" s="2">
        <v>0</v>
      </c>
      <c r="AK1566" s="2">
        <v>20</v>
      </c>
      <c r="AL1566" s="2">
        <v>0</v>
      </c>
      <c r="AM1566" s="2">
        <v>0</v>
      </c>
      <c r="AN1566" s="2">
        <v>20</v>
      </c>
      <c r="AO1566" s="2">
        <v>0</v>
      </c>
      <c r="AP1566" s="2">
        <v>0</v>
      </c>
      <c r="AQ1566" s="2">
        <v>100</v>
      </c>
      <c r="AR1566" s="2">
        <v>35</v>
      </c>
      <c r="AS1566" s="2">
        <v>35</v>
      </c>
      <c r="AT1566" s="3">
        <v>128400000</v>
      </c>
      <c r="AU1566" s="3">
        <v>114873333</v>
      </c>
      <c r="AV1566" s="2">
        <v>89.46</v>
      </c>
      <c r="AW1566" s="3">
        <v>200000000</v>
      </c>
      <c r="AX1566" s="3">
        <v>187163983</v>
      </c>
      <c r="AY1566" s="2">
        <v>93.58</v>
      </c>
      <c r="AZ1566" s="3">
        <v>206000000</v>
      </c>
      <c r="BA1566" s="3">
        <v>0</v>
      </c>
      <c r="BB1566" s="2">
        <v>0</v>
      </c>
      <c r="BC1566" s="3">
        <v>302027930</v>
      </c>
      <c r="BD1566" s="3">
        <v>0</v>
      </c>
      <c r="BE1566" s="2">
        <v>0</v>
      </c>
      <c r="BF1566" s="3">
        <v>176507240</v>
      </c>
      <c r="BG1566" s="3">
        <v>0</v>
      </c>
      <c r="BH1566" s="2">
        <v>0</v>
      </c>
      <c r="BI1566" s="3">
        <v>1012935170</v>
      </c>
      <c r="BJ1566" s="3">
        <v>302037316</v>
      </c>
      <c r="BK1566" s="2">
        <v>29.82</v>
      </c>
      <c r="BL1566" t="s">
        <v>2818</v>
      </c>
      <c r="BM1566" s="4">
        <f t="shared" si="289"/>
        <v>128.4</v>
      </c>
      <c r="BN1566" s="4">
        <f t="shared" si="290"/>
        <v>114.873333</v>
      </c>
      <c r="BO1566" s="4">
        <f t="shared" si="291"/>
        <v>200</v>
      </c>
      <c r="BP1566" s="4">
        <f t="shared" si="292"/>
        <v>187.163983</v>
      </c>
      <c r="BQ1566" s="4">
        <f t="shared" si="293"/>
        <v>206</v>
      </c>
      <c r="BR1566" s="4">
        <f t="shared" si="294"/>
        <v>0</v>
      </c>
      <c r="BS1566" s="4">
        <f t="shared" si="295"/>
        <v>302.02793000000003</v>
      </c>
      <c r="BT1566" s="4">
        <f t="shared" si="296"/>
        <v>0</v>
      </c>
      <c r="BU1566" s="4">
        <f t="shared" si="297"/>
        <v>176.50724</v>
      </c>
      <c r="BV1566" s="4">
        <f t="shared" si="298"/>
        <v>0</v>
      </c>
      <c r="BW1566" s="4">
        <f t="shared" si="299"/>
        <v>1012.9351700000001</v>
      </c>
      <c r="BX1566" s="4">
        <f t="shared" si="300"/>
        <v>302.03731600000003</v>
      </c>
    </row>
    <row r="1567" spans="1:76" x14ac:dyDescent="0.25">
      <c r="A1567">
        <v>16</v>
      </c>
      <c r="B1567" t="s">
        <v>60</v>
      </c>
      <c r="C1567" t="s">
        <v>61</v>
      </c>
      <c r="D1567">
        <v>2021</v>
      </c>
      <c r="E1567" t="s">
        <v>62</v>
      </c>
      <c r="F1567" t="s">
        <v>63</v>
      </c>
      <c r="G1567">
        <v>2</v>
      </c>
      <c r="H1567" t="s">
        <v>64</v>
      </c>
      <c r="I1567" t="s">
        <v>3579</v>
      </c>
      <c r="J1567" t="s">
        <v>2814</v>
      </c>
      <c r="K1567" t="s">
        <v>2815</v>
      </c>
      <c r="L1567" t="s">
        <v>3597</v>
      </c>
      <c r="M1567" t="s">
        <v>258</v>
      </c>
      <c r="N1567" t="s">
        <v>3612</v>
      </c>
      <c r="O1567" t="s">
        <v>134</v>
      </c>
      <c r="P1567" t="s">
        <v>3621</v>
      </c>
      <c r="Q1567" t="s">
        <v>301</v>
      </c>
      <c r="R1567" t="s">
        <v>3953</v>
      </c>
      <c r="S1567" t="s">
        <v>2819</v>
      </c>
      <c r="T1567">
        <v>20</v>
      </c>
      <c r="U1567">
        <v>1</v>
      </c>
      <c r="V1567" t="s">
        <v>2820</v>
      </c>
      <c r="W1567">
        <v>1</v>
      </c>
      <c r="X1567" t="s">
        <v>72</v>
      </c>
      <c r="Y1567">
        <v>1</v>
      </c>
      <c r="Z1567" t="s">
        <v>73</v>
      </c>
      <c r="AA1567">
        <v>1</v>
      </c>
      <c r="AB1567" s="2">
        <v>15</v>
      </c>
      <c r="AC1567" s="2">
        <v>15</v>
      </c>
      <c r="AD1567" s="2">
        <v>100</v>
      </c>
      <c r="AE1567" s="2">
        <v>106</v>
      </c>
      <c r="AF1567" s="2">
        <v>106</v>
      </c>
      <c r="AG1567" s="2">
        <v>100</v>
      </c>
      <c r="AH1567" s="2">
        <v>97</v>
      </c>
      <c r="AI1567" s="2">
        <v>0</v>
      </c>
      <c r="AJ1567" s="2">
        <v>0</v>
      </c>
      <c r="AK1567" s="2">
        <v>80</v>
      </c>
      <c r="AL1567" s="2">
        <v>0</v>
      </c>
      <c r="AM1567" s="2">
        <v>0</v>
      </c>
      <c r="AN1567" s="2">
        <v>32</v>
      </c>
      <c r="AO1567" s="2">
        <v>0</v>
      </c>
      <c r="AP1567" s="2">
        <v>0</v>
      </c>
      <c r="AQ1567" s="2">
        <v>330</v>
      </c>
      <c r="AR1567" s="2">
        <v>121</v>
      </c>
      <c r="AS1567" s="2">
        <v>36.67</v>
      </c>
      <c r="AT1567" s="3">
        <v>100007013</v>
      </c>
      <c r="AU1567" s="3">
        <v>82001860</v>
      </c>
      <c r="AV1567" s="2">
        <v>81.99</v>
      </c>
      <c r="AW1567" s="3">
        <v>923538218</v>
      </c>
      <c r="AX1567" s="3">
        <v>918661408</v>
      </c>
      <c r="AY1567" s="2">
        <v>99.47</v>
      </c>
      <c r="AZ1567" s="3">
        <v>692499600</v>
      </c>
      <c r="BA1567" s="3">
        <v>0</v>
      </c>
      <c r="BB1567" s="2">
        <v>0</v>
      </c>
      <c r="BC1567" s="3">
        <v>422246584</v>
      </c>
      <c r="BD1567" s="3">
        <v>0</v>
      </c>
      <c r="BE1567" s="2">
        <v>0</v>
      </c>
      <c r="BF1567" s="3">
        <v>776055832</v>
      </c>
      <c r="BG1567" s="3">
        <v>0</v>
      </c>
      <c r="BH1567" s="2">
        <v>0</v>
      </c>
      <c r="BI1567" s="3">
        <v>2914347247</v>
      </c>
      <c r="BJ1567" s="3">
        <v>1000663268</v>
      </c>
      <c r="BK1567" s="2">
        <v>34.340000000000003</v>
      </c>
      <c r="BL1567" t="s">
        <v>2821</v>
      </c>
      <c r="BM1567" s="4">
        <f t="shared" si="289"/>
        <v>100.007013</v>
      </c>
      <c r="BN1567" s="4">
        <f t="shared" si="290"/>
        <v>82.001859999999994</v>
      </c>
      <c r="BO1567" s="4">
        <f t="shared" si="291"/>
        <v>923.53821800000003</v>
      </c>
      <c r="BP1567" s="4">
        <f t="shared" si="292"/>
        <v>918.66140800000005</v>
      </c>
      <c r="BQ1567" s="4">
        <f t="shared" si="293"/>
        <v>692.49959999999999</v>
      </c>
      <c r="BR1567" s="4">
        <f t="shared" si="294"/>
        <v>0</v>
      </c>
      <c r="BS1567" s="4">
        <f t="shared" si="295"/>
        <v>422.24658399999998</v>
      </c>
      <c r="BT1567" s="4">
        <f t="shared" si="296"/>
        <v>0</v>
      </c>
      <c r="BU1567" s="4">
        <f t="shared" si="297"/>
        <v>776.05583200000001</v>
      </c>
      <c r="BV1567" s="4">
        <f t="shared" si="298"/>
        <v>0</v>
      </c>
      <c r="BW1567" s="4">
        <f t="shared" si="299"/>
        <v>2914.3472470000002</v>
      </c>
      <c r="BX1567" s="4">
        <f t="shared" si="300"/>
        <v>1000.663268</v>
      </c>
    </row>
    <row r="1568" spans="1:76" x14ac:dyDescent="0.25">
      <c r="A1568">
        <v>16</v>
      </c>
      <c r="B1568" t="s">
        <v>60</v>
      </c>
      <c r="C1568" t="s">
        <v>61</v>
      </c>
      <c r="D1568">
        <v>2021</v>
      </c>
      <c r="E1568" t="s">
        <v>62</v>
      </c>
      <c r="F1568" t="s">
        <v>63</v>
      </c>
      <c r="G1568">
        <v>2</v>
      </c>
      <c r="H1568" t="s">
        <v>64</v>
      </c>
      <c r="I1568" t="s">
        <v>3579</v>
      </c>
      <c r="J1568" t="s">
        <v>2814</v>
      </c>
      <c r="K1568" t="s">
        <v>2815</v>
      </c>
      <c r="L1568" t="s">
        <v>3597</v>
      </c>
      <c r="M1568" t="s">
        <v>258</v>
      </c>
      <c r="N1568" t="s">
        <v>3612</v>
      </c>
      <c r="O1568" t="s">
        <v>134</v>
      </c>
      <c r="P1568" t="s">
        <v>3621</v>
      </c>
      <c r="Q1568" t="s">
        <v>301</v>
      </c>
      <c r="R1568" t="s">
        <v>3953</v>
      </c>
      <c r="S1568" t="s">
        <v>2819</v>
      </c>
      <c r="T1568">
        <v>20</v>
      </c>
      <c r="U1568">
        <v>2</v>
      </c>
      <c r="V1568" t="s">
        <v>2822</v>
      </c>
      <c r="W1568">
        <v>1</v>
      </c>
      <c r="X1568" t="s">
        <v>72</v>
      </c>
      <c r="Y1568">
        <v>1</v>
      </c>
      <c r="Z1568" t="s">
        <v>73</v>
      </c>
      <c r="AA1568">
        <v>1</v>
      </c>
      <c r="AB1568" s="2">
        <v>5</v>
      </c>
      <c r="AC1568" s="2">
        <v>5</v>
      </c>
      <c r="AD1568" s="2">
        <v>100</v>
      </c>
      <c r="AE1568" s="2">
        <v>25</v>
      </c>
      <c r="AF1568" s="2">
        <v>25</v>
      </c>
      <c r="AG1568" s="2">
        <v>100</v>
      </c>
      <c r="AH1568" s="2">
        <v>30</v>
      </c>
      <c r="AI1568" s="2">
        <v>0</v>
      </c>
      <c r="AJ1568" s="2">
        <v>0</v>
      </c>
      <c r="AK1568" s="2">
        <v>25</v>
      </c>
      <c r="AL1568" s="2">
        <v>0</v>
      </c>
      <c r="AM1568" s="2">
        <v>0</v>
      </c>
      <c r="AN1568" s="2">
        <v>15</v>
      </c>
      <c r="AO1568" s="2">
        <v>0</v>
      </c>
      <c r="AP1568" s="2">
        <v>0</v>
      </c>
      <c r="AQ1568" s="2">
        <v>100</v>
      </c>
      <c r="AR1568" s="2">
        <v>30</v>
      </c>
      <c r="AS1568" s="2">
        <v>30</v>
      </c>
      <c r="AT1568" s="3">
        <v>664496008</v>
      </c>
      <c r="AU1568" s="3">
        <v>651805408</v>
      </c>
      <c r="AV1568" s="2">
        <v>98.09</v>
      </c>
      <c r="AW1568" s="3">
        <v>1365643332</v>
      </c>
      <c r="AX1568" s="3">
        <v>1364773139</v>
      </c>
      <c r="AY1568" s="2">
        <v>99.94</v>
      </c>
      <c r="AZ1568" s="3">
        <v>1383690000</v>
      </c>
      <c r="BA1568" s="3">
        <v>0</v>
      </c>
      <c r="BB1568" s="2">
        <v>0</v>
      </c>
      <c r="BC1568" s="3">
        <v>1690163717</v>
      </c>
      <c r="BD1568" s="3">
        <v>0</v>
      </c>
      <c r="BE1568" s="2">
        <v>0</v>
      </c>
      <c r="BF1568" s="3">
        <v>1690163718</v>
      </c>
      <c r="BG1568" s="3">
        <v>0</v>
      </c>
      <c r="BH1568" s="2">
        <v>0</v>
      </c>
      <c r="BI1568" s="3">
        <v>6794156775</v>
      </c>
      <c r="BJ1568" s="3">
        <v>2016578547</v>
      </c>
      <c r="BK1568" s="2">
        <v>29.68</v>
      </c>
      <c r="BL1568" t="s">
        <v>2823</v>
      </c>
      <c r="BM1568" s="4">
        <f t="shared" si="289"/>
        <v>664.49600799999996</v>
      </c>
      <c r="BN1568" s="4">
        <f t="shared" si="290"/>
        <v>651.80540800000006</v>
      </c>
      <c r="BO1568" s="4">
        <f t="shared" si="291"/>
        <v>1365.6433320000001</v>
      </c>
      <c r="BP1568" s="4">
        <f t="shared" si="292"/>
        <v>1364.7731389999999</v>
      </c>
      <c r="BQ1568" s="4">
        <f t="shared" si="293"/>
        <v>1383.69</v>
      </c>
      <c r="BR1568" s="4">
        <f t="shared" si="294"/>
        <v>0</v>
      </c>
      <c r="BS1568" s="4">
        <f t="shared" si="295"/>
        <v>1690.1637169999999</v>
      </c>
      <c r="BT1568" s="4">
        <f t="shared" si="296"/>
        <v>0</v>
      </c>
      <c r="BU1568" s="4">
        <f t="shared" si="297"/>
        <v>1690.163718</v>
      </c>
      <c r="BV1568" s="4">
        <f t="shared" si="298"/>
        <v>0</v>
      </c>
      <c r="BW1568" s="4">
        <f t="shared" si="299"/>
        <v>6794.1567749999995</v>
      </c>
      <c r="BX1568" s="4">
        <f t="shared" si="300"/>
        <v>2016.5785470000001</v>
      </c>
    </row>
    <row r="1569" spans="1:76" x14ac:dyDescent="0.25">
      <c r="A1569">
        <v>16</v>
      </c>
      <c r="B1569" t="s">
        <v>60</v>
      </c>
      <c r="C1569" t="s">
        <v>61</v>
      </c>
      <c r="D1569">
        <v>2021</v>
      </c>
      <c r="E1569" t="s">
        <v>62</v>
      </c>
      <c r="F1569" t="s">
        <v>63</v>
      </c>
      <c r="G1569">
        <v>2</v>
      </c>
      <c r="H1569" t="s">
        <v>64</v>
      </c>
      <c r="I1569" t="s">
        <v>3579</v>
      </c>
      <c r="J1569" t="s">
        <v>2814</v>
      </c>
      <c r="K1569" t="s">
        <v>2815</v>
      </c>
      <c r="L1569" t="s">
        <v>3597</v>
      </c>
      <c r="M1569" t="s">
        <v>258</v>
      </c>
      <c r="N1569" t="s">
        <v>3612</v>
      </c>
      <c r="O1569" t="s">
        <v>134</v>
      </c>
      <c r="P1569" t="s">
        <v>3621</v>
      </c>
      <c r="Q1569" t="s">
        <v>301</v>
      </c>
      <c r="R1569" t="s">
        <v>3953</v>
      </c>
      <c r="S1569" t="s">
        <v>2819</v>
      </c>
      <c r="T1569">
        <v>20</v>
      </c>
      <c r="U1569">
        <v>3</v>
      </c>
      <c r="V1569" t="s">
        <v>2824</v>
      </c>
      <c r="W1569">
        <v>1</v>
      </c>
      <c r="X1569" t="s">
        <v>72</v>
      </c>
      <c r="Y1569">
        <v>1</v>
      </c>
      <c r="Z1569" t="s">
        <v>73</v>
      </c>
      <c r="AA1569">
        <v>1</v>
      </c>
      <c r="AB1569" s="2">
        <v>25</v>
      </c>
      <c r="AC1569" s="2">
        <v>11</v>
      </c>
      <c r="AD1569" s="2">
        <v>44</v>
      </c>
      <c r="AE1569" s="2">
        <v>65</v>
      </c>
      <c r="AF1569" s="2">
        <v>63</v>
      </c>
      <c r="AG1569" s="2">
        <v>96.92</v>
      </c>
      <c r="AH1569" s="2">
        <v>105</v>
      </c>
      <c r="AI1569" s="2">
        <v>0</v>
      </c>
      <c r="AJ1569" s="2">
        <v>0</v>
      </c>
      <c r="AK1569" s="2">
        <v>45</v>
      </c>
      <c r="AL1569" s="2">
        <v>0</v>
      </c>
      <c r="AM1569" s="2">
        <v>0</v>
      </c>
      <c r="AN1569" s="2">
        <v>26</v>
      </c>
      <c r="AO1569" s="2">
        <v>0</v>
      </c>
      <c r="AP1569" s="2">
        <v>0</v>
      </c>
      <c r="AQ1569" s="2">
        <v>252</v>
      </c>
      <c r="AR1569" s="2">
        <v>74</v>
      </c>
      <c r="AS1569" s="2">
        <v>29.37</v>
      </c>
      <c r="AT1569" s="3">
        <v>1289992987</v>
      </c>
      <c r="AU1569" s="3">
        <v>1285561219</v>
      </c>
      <c r="AV1569" s="2">
        <v>99.66</v>
      </c>
      <c r="AW1569" s="3">
        <v>2950000000</v>
      </c>
      <c r="AX1569" s="3">
        <v>2875554369</v>
      </c>
      <c r="AY1569" s="2">
        <v>97.48</v>
      </c>
      <c r="AZ1569" s="3">
        <v>2092450000</v>
      </c>
      <c r="BA1569" s="3">
        <v>0</v>
      </c>
      <c r="BB1569" s="2">
        <v>0</v>
      </c>
      <c r="BC1569" s="3">
        <v>1620000000</v>
      </c>
      <c r="BD1569" s="3">
        <v>0</v>
      </c>
      <c r="BE1569" s="2">
        <v>0</v>
      </c>
      <c r="BF1569" s="3">
        <v>1355150211</v>
      </c>
      <c r="BG1569" s="3">
        <v>0</v>
      </c>
      <c r="BH1569" s="2">
        <v>0</v>
      </c>
      <c r="BI1569" s="3">
        <v>9307593198</v>
      </c>
      <c r="BJ1569" s="3">
        <v>4161115588</v>
      </c>
      <c r="BK1569" s="2">
        <v>44.71</v>
      </c>
      <c r="BL1569" t="s">
        <v>2825</v>
      </c>
      <c r="BM1569" s="4">
        <f t="shared" si="289"/>
        <v>1289.9929870000001</v>
      </c>
      <c r="BN1569" s="4">
        <f t="shared" si="290"/>
        <v>1285.5612189999999</v>
      </c>
      <c r="BO1569" s="4">
        <f t="shared" si="291"/>
        <v>2950</v>
      </c>
      <c r="BP1569" s="4">
        <f t="shared" si="292"/>
        <v>2875.554369</v>
      </c>
      <c r="BQ1569" s="4">
        <f t="shared" si="293"/>
        <v>2092.4499999999998</v>
      </c>
      <c r="BR1569" s="4">
        <f t="shared" si="294"/>
        <v>0</v>
      </c>
      <c r="BS1569" s="4">
        <f t="shared" si="295"/>
        <v>1620</v>
      </c>
      <c r="BT1569" s="4">
        <f t="shared" si="296"/>
        <v>0</v>
      </c>
      <c r="BU1569" s="4">
        <f t="shared" si="297"/>
        <v>1355.1502109999999</v>
      </c>
      <c r="BV1569" s="4">
        <f t="shared" si="298"/>
        <v>0</v>
      </c>
      <c r="BW1569" s="4">
        <f t="shared" si="299"/>
        <v>9307.5931979999987</v>
      </c>
      <c r="BX1569" s="4">
        <f t="shared" si="300"/>
        <v>4161.1155879999997</v>
      </c>
    </row>
    <row r="1570" spans="1:76" x14ac:dyDescent="0.25">
      <c r="A1570">
        <v>16</v>
      </c>
      <c r="B1570" t="s">
        <v>60</v>
      </c>
      <c r="C1570" t="s">
        <v>61</v>
      </c>
      <c r="D1570">
        <v>2021</v>
      </c>
      <c r="E1570" t="s">
        <v>62</v>
      </c>
      <c r="F1570" t="s">
        <v>63</v>
      </c>
      <c r="G1570">
        <v>2</v>
      </c>
      <c r="H1570" t="s">
        <v>64</v>
      </c>
      <c r="I1570" t="s">
        <v>3579</v>
      </c>
      <c r="J1570" t="s">
        <v>2814</v>
      </c>
      <c r="K1570" t="s">
        <v>2815</v>
      </c>
      <c r="L1570" t="s">
        <v>3597</v>
      </c>
      <c r="M1570" t="s">
        <v>258</v>
      </c>
      <c r="N1570" t="s">
        <v>3612</v>
      </c>
      <c r="O1570" t="s">
        <v>134</v>
      </c>
      <c r="P1570" t="s">
        <v>3621</v>
      </c>
      <c r="Q1570" t="s">
        <v>301</v>
      </c>
      <c r="R1570" t="s">
        <v>3953</v>
      </c>
      <c r="S1570" t="s">
        <v>2819</v>
      </c>
      <c r="T1570">
        <v>20</v>
      </c>
      <c r="U1570">
        <v>4</v>
      </c>
      <c r="V1570" t="s">
        <v>2826</v>
      </c>
      <c r="W1570">
        <v>1</v>
      </c>
      <c r="X1570" t="s">
        <v>72</v>
      </c>
      <c r="Y1570">
        <v>1</v>
      </c>
      <c r="Z1570" t="s">
        <v>73</v>
      </c>
      <c r="AA1570">
        <v>1</v>
      </c>
      <c r="AB1570" s="2">
        <v>3</v>
      </c>
      <c r="AC1570" s="2">
        <v>4</v>
      </c>
      <c r="AD1570" s="2">
        <v>133.33000000000001</v>
      </c>
      <c r="AE1570" s="2">
        <v>16</v>
      </c>
      <c r="AF1570" s="2">
        <v>17</v>
      </c>
      <c r="AG1570" s="2">
        <v>106.25</v>
      </c>
      <c r="AH1570" s="2">
        <v>17</v>
      </c>
      <c r="AI1570" s="2">
        <v>0</v>
      </c>
      <c r="AJ1570" s="2">
        <v>0</v>
      </c>
      <c r="AK1570" s="2">
        <v>17</v>
      </c>
      <c r="AL1570" s="2">
        <v>0</v>
      </c>
      <c r="AM1570" s="2">
        <v>0</v>
      </c>
      <c r="AN1570" s="2">
        <v>4</v>
      </c>
      <c r="AO1570" s="2">
        <v>0</v>
      </c>
      <c r="AP1570" s="2">
        <v>0</v>
      </c>
      <c r="AQ1570" s="2">
        <v>58</v>
      </c>
      <c r="AR1570" s="2">
        <v>21</v>
      </c>
      <c r="AS1570" s="2">
        <v>36.21</v>
      </c>
      <c r="AT1570" s="3">
        <v>1290864825</v>
      </c>
      <c r="AU1570" s="3">
        <v>1286967149</v>
      </c>
      <c r="AV1570" s="2">
        <v>99.7</v>
      </c>
      <c r="AW1570" s="3">
        <v>142077600</v>
      </c>
      <c r="AX1570" s="3">
        <v>142077600</v>
      </c>
      <c r="AY1570" s="2">
        <v>100</v>
      </c>
      <c r="AZ1570" s="3">
        <v>387661100</v>
      </c>
      <c r="BA1570" s="3">
        <v>0</v>
      </c>
      <c r="BB1570" s="2">
        <v>0</v>
      </c>
      <c r="BC1570" s="3">
        <v>143572000</v>
      </c>
      <c r="BD1570" s="3">
        <v>0</v>
      </c>
      <c r="BE1570" s="2">
        <v>0</v>
      </c>
      <c r="BF1570" s="3">
        <v>143572000</v>
      </c>
      <c r="BG1570" s="3">
        <v>0</v>
      </c>
      <c r="BH1570" s="2">
        <v>0</v>
      </c>
      <c r="BI1570" s="3">
        <v>2107747525</v>
      </c>
      <c r="BJ1570" s="3">
        <v>1429044749</v>
      </c>
      <c r="BK1570" s="2">
        <v>67.8</v>
      </c>
      <c r="BL1570" t="s">
        <v>2827</v>
      </c>
      <c r="BM1570" s="4">
        <f t="shared" si="289"/>
        <v>1290.8648250000001</v>
      </c>
      <c r="BN1570" s="4">
        <f t="shared" si="290"/>
        <v>1286.9671490000001</v>
      </c>
      <c r="BO1570" s="4">
        <f t="shared" si="291"/>
        <v>142.07759999999999</v>
      </c>
      <c r="BP1570" s="4">
        <f t="shared" si="292"/>
        <v>142.07759999999999</v>
      </c>
      <c r="BQ1570" s="4">
        <f t="shared" si="293"/>
        <v>387.66109999999998</v>
      </c>
      <c r="BR1570" s="4">
        <f t="shared" si="294"/>
        <v>0</v>
      </c>
      <c r="BS1570" s="4">
        <f t="shared" si="295"/>
        <v>143.572</v>
      </c>
      <c r="BT1570" s="4">
        <f t="shared" si="296"/>
        <v>0</v>
      </c>
      <c r="BU1570" s="4">
        <f t="shared" si="297"/>
        <v>143.572</v>
      </c>
      <c r="BV1570" s="4">
        <f t="shared" si="298"/>
        <v>0</v>
      </c>
      <c r="BW1570" s="4">
        <f t="shared" si="299"/>
        <v>2107.7475250000002</v>
      </c>
      <c r="BX1570" s="4">
        <f t="shared" si="300"/>
        <v>1429.0447490000001</v>
      </c>
    </row>
    <row r="1571" spans="1:76" x14ac:dyDescent="0.25">
      <c r="A1571">
        <v>16</v>
      </c>
      <c r="B1571" t="s">
        <v>60</v>
      </c>
      <c r="C1571" t="s">
        <v>61</v>
      </c>
      <c r="D1571">
        <v>2021</v>
      </c>
      <c r="E1571" t="s">
        <v>62</v>
      </c>
      <c r="F1571" t="s">
        <v>63</v>
      </c>
      <c r="G1571">
        <v>2</v>
      </c>
      <c r="H1571" t="s">
        <v>64</v>
      </c>
      <c r="I1571" t="s">
        <v>3579</v>
      </c>
      <c r="J1571" t="s">
        <v>2814</v>
      </c>
      <c r="K1571" t="s">
        <v>2815</v>
      </c>
      <c r="L1571" t="s">
        <v>3597</v>
      </c>
      <c r="M1571" t="s">
        <v>258</v>
      </c>
      <c r="N1571" t="s">
        <v>3612</v>
      </c>
      <c r="O1571" t="s">
        <v>134</v>
      </c>
      <c r="P1571" t="s">
        <v>3621</v>
      </c>
      <c r="Q1571" t="s">
        <v>301</v>
      </c>
      <c r="R1571" t="s">
        <v>3953</v>
      </c>
      <c r="S1571" t="s">
        <v>2819</v>
      </c>
      <c r="T1571">
        <v>20</v>
      </c>
      <c r="U1571">
        <v>5</v>
      </c>
      <c r="V1571" t="s">
        <v>2828</v>
      </c>
      <c r="W1571">
        <v>2</v>
      </c>
      <c r="X1571" t="s">
        <v>76</v>
      </c>
      <c r="Y1571">
        <v>1</v>
      </c>
      <c r="Z1571" t="s">
        <v>73</v>
      </c>
      <c r="AA1571">
        <v>1</v>
      </c>
      <c r="AB1571" s="2">
        <v>0</v>
      </c>
      <c r="AC1571" s="2">
        <v>0</v>
      </c>
      <c r="AD1571" s="2">
        <v>0</v>
      </c>
      <c r="AE1571" s="2">
        <v>100</v>
      </c>
      <c r="AF1571" s="2">
        <v>100</v>
      </c>
      <c r="AG1571" s="2">
        <v>100</v>
      </c>
      <c r="AH1571" s="2">
        <v>100</v>
      </c>
      <c r="AI1571" s="2">
        <v>0</v>
      </c>
      <c r="AJ1571" s="2">
        <v>0</v>
      </c>
      <c r="AK1571" s="2">
        <v>100</v>
      </c>
      <c r="AL1571" s="2">
        <v>0</v>
      </c>
      <c r="AM1571" s="2">
        <v>0</v>
      </c>
      <c r="AN1571" s="2">
        <v>100</v>
      </c>
      <c r="AO1571" s="2">
        <v>0</v>
      </c>
      <c r="AP1571" s="2">
        <v>0</v>
      </c>
      <c r="AQ1571" s="2" t="s">
        <v>77</v>
      </c>
      <c r="AR1571" s="2" t="s">
        <v>77</v>
      </c>
      <c r="AS1571" s="2" t="s">
        <v>77</v>
      </c>
      <c r="AT1571" s="3">
        <v>0</v>
      </c>
      <c r="AU1571" s="3">
        <v>0</v>
      </c>
      <c r="AV1571" s="2">
        <v>0</v>
      </c>
      <c r="AW1571" s="3">
        <v>2007036265</v>
      </c>
      <c r="AX1571" s="3">
        <v>2006749145</v>
      </c>
      <c r="AY1571" s="2">
        <v>99.99</v>
      </c>
      <c r="AZ1571" s="3">
        <v>1831357300</v>
      </c>
      <c r="BA1571" s="3">
        <v>0</v>
      </c>
      <c r="BB1571" s="2">
        <v>0</v>
      </c>
      <c r="BC1571" s="3">
        <v>2930069916</v>
      </c>
      <c r="BD1571" s="3">
        <v>0</v>
      </c>
      <c r="BE1571" s="2">
        <v>0</v>
      </c>
      <c r="BF1571" s="3">
        <v>2007730334</v>
      </c>
      <c r="BG1571" s="3">
        <v>0</v>
      </c>
      <c r="BH1571" s="2">
        <v>0</v>
      </c>
      <c r="BI1571" s="3">
        <v>8776193815</v>
      </c>
      <c r="BJ1571" s="3">
        <v>2006749145</v>
      </c>
      <c r="BK1571" s="2">
        <v>22.87</v>
      </c>
      <c r="BL1571" t="s">
        <v>2829</v>
      </c>
      <c r="BM1571" s="4">
        <f t="shared" si="289"/>
        <v>0</v>
      </c>
      <c r="BN1571" s="4">
        <f t="shared" si="290"/>
        <v>0</v>
      </c>
      <c r="BO1571" s="4">
        <f t="shared" si="291"/>
        <v>2007.036265</v>
      </c>
      <c r="BP1571" s="4">
        <f t="shared" si="292"/>
        <v>2006.749145</v>
      </c>
      <c r="BQ1571" s="4">
        <f t="shared" si="293"/>
        <v>1831.3572999999999</v>
      </c>
      <c r="BR1571" s="4">
        <f t="shared" si="294"/>
        <v>0</v>
      </c>
      <c r="BS1571" s="4">
        <f t="shared" si="295"/>
        <v>2930.0699159999999</v>
      </c>
      <c r="BT1571" s="4">
        <f t="shared" si="296"/>
        <v>0</v>
      </c>
      <c r="BU1571" s="4">
        <f t="shared" si="297"/>
        <v>2007.7303340000001</v>
      </c>
      <c r="BV1571" s="4">
        <f t="shared" si="298"/>
        <v>0</v>
      </c>
      <c r="BW1571" s="4">
        <f t="shared" si="299"/>
        <v>8776.1938150000005</v>
      </c>
      <c r="BX1571" s="4">
        <f t="shared" si="300"/>
        <v>2006.749145</v>
      </c>
    </row>
    <row r="1572" spans="1:76" x14ac:dyDescent="0.25">
      <c r="A1572">
        <v>16</v>
      </c>
      <c r="B1572" t="s">
        <v>60</v>
      </c>
      <c r="C1572" t="s">
        <v>61</v>
      </c>
      <c r="D1572">
        <v>2021</v>
      </c>
      <c r="E1572" t="s">
        <v>62</v>
      </c>
      <c r="F1572" t="s">
        <v>63</v>
      </c>
      <c r="G1572">
        <v>2</v>
      </c>
      <c r="H1572" t="s">
        <v>64</v>
      </c>
      <c r="I1572" t="s">
        <v>3579</v>
      </c>
      <c r="J1572" t="s">
        <v>2814</v>
      </c>
      <c r="K1572" t="s">
        <v>2815</v>
      </c>
      <c r="L1572" t="s">
        <v>3597</v>
      </c>
      <c r="M1572" t="s">
        <v>258</v>
      </c>
      <c r="N1572" t="s">
        <v>3611</v>
      </c>
      <c r="O1572" t="s">
        <v>68</v>
      </c>
      <c r="P1572" t="s">
        <v>3618</v>
      </c>
      <c r="Q1572" t="s">
        <v>151</v>
      </c>
      <c r="R1572" t="s">
        <v>3954</v>
      </c>
      <c r="S1572" t="s">
        <v>2830</v>
      </c>
      <c r="T1572">
        <v>28</v>
      </c>
      <c r="U1572">
        <v>1</v>
      </c>
      <c r="V1572" t="s">
        <v>2831</v>
      </c>
      <c r="W1572">
        <v>1</v>
      </c>
      <c r="X1572" t="s">
        <v>72</v>
      </c>
      <c r="Y1572">
        <v>1</v>
      </c>
      <c r="Z1572" t="s">
        <v>73</v>
      </c>
      <c r="AA1572">
        <v>1</v>
      </c>
      <c r="AB1572" s="2">
        <v>20</v>
      </c>
      <c r="AC1572" s="2">
        <v>20</v>
      </c>
      <c r="AD1572" s="2">
        <v>100</v>
      </c>
      <c r="AE1572" s="2">
        <v>30</v>
      </c>
      <c r="AF1572" s="2">
        <v>30</v>
      </c>
      <c r="AG1572" s="2">
        <v>100</v>
      </c>
      <c r="AH1572" s="2">
        <v>27.5</v>
      </c>
      <c r="AI1572" s="2">
        <v>0</v>
      </c>
      <c r="AJ1572" s="2">
        <v>0</v>
      </c>
      <c r="AK1572" s="2">
        <v>12.5</v>
      </c>
      <c r="AL1572" s="2">
        <v>0</v>
      </c>
      <c r="AM1572" s="2">
        <v>0</v>
      </c>
      <c r="AN1572" s="2">
        <v>10</v>
      </c>
      <c r="AO1572" s="2">
        <v>0</v>
      </c>
      <c r="AP1572" s="2">
        <v>0</v>
      </c>
      <c r="AQ1572" s="2">
        <v>100</v>
      </c>
      <c r="AR1572" s="2">
        <v>50</v>
      </c>
      <c r="AS1572" s="2">
        <v>50</v>
      </c>
      <c r="AT1572" s="3">
        <v>57175291</v>
      </c>
      <c r="AU1572" s="3">
        <v>57062918</v>
      </c>
      <c r="AV1572" s="2">
        <v>99.79</v>
      </c>
      <c r="AW1572" s="3">
        <v>152462287</v>
      </c>
      <c r="AX1572" s="3">
        <v>152462287</v>
      </c>
      <c r="AY1572" s="2">
        <v>100</v>
      </c>
      <c r="AZ1572" s="3">
        <v>46350000</v>
      </c>
      <c r="BA1572" s="3">
        <v>0</v>
      </c>
      <c r="BB1572" s="2">
        <v>0</v>
      </c>
      <c r="BC1572" s="3">
        <v>60000000</v>
      </c>
      <c r="BD1572" s="3">
        <v>0</v>
      </c>
      <c r="BE1572" s="2">
        <v>0</v>
      </c>
      <c r="BF1572" s="3">
        <v>52000000</v>
      </c>
      <c r="BG1572" s="3">
        <v>0</v>
      </c>
      <c r="BH1572" s="2">
        <v>0</v>
      </c>
      <c r="BI1572" s="3">
        <v>367987578</v>
      </c>
      <c r="BJ1572" s="3">
        <v>209525205</v>
      </c>
      <c r="BK1572" s="2">
        <v>56.94</v>
      </c>
      <c r="BL1572" t="s">
        <v>2832</v>
      </c>
      <c r="BM1572" s="4">
        <f t="shared" si="289"/>
        <v>57.175291000000001</v>
      </c>
      <c r="BN1572" s="4">
        <f t="shared" si="290"/>
        <v>57.062918000000003</v>
      </c>
      <c r="BO1572" s="4">
        <f t="shared" si="291"/>
        <v>152.462287</v>
      </c>
      <c r="BP1572" s="4">
        <f t="shared" si="292"/>
        <v>152.462287</v>
      </c>
      <c r="BQ1572" s="4">
        <f t="shared" si="293"/>
        <v>46.35</v>
      </c>
      <c r="BR1572" s="4">
        <f t="shared" si="294"/>
        <v>0</v>
      </c>
      <c r="BS1572" s="4">
        <f t="shared" si="295"/>
        <v>60</v>
      </c>
      <c r="BT1572" s="4">
        <f t="shared" si="296"/>
        <v>0</v>
      </c>
      <c r="BU1572" s="4">
        <f t="shared" si="297"/>
        <v>52</v>
      </c>
      <c r="BV1572" s="4">
        <f t="shared" si="298"/>
        <v>0</v>
      </c>
      <c r="BW1572" s="4">
        <f t="shared" si="299"/>
        <v>367.98757799999998</v>
      </c>
      <c r="BX1572" s="4">
        <f t="shared" si="300"/>
        <v>209.525205</v>
      </c>
    </row>
    <row r="1573" spans="1:76" x14ac:dyDescent="0.25">
      <c r="A1573">
        <v>16</v>
      </c>
      <c r="B1573" t="s">
        <v>60</v>
      </c>
      <c r="C1573" t="s">
        <v>61</v>
      </c>
      <c r="D1573">
        <v>2021</v>
      </c>
      <c r="E1573" t="s">
        <v>62</v>
      </c>
      <c r="F1573" t="s">
        <v>63</v>
      </c>
      <c r="G1573">
        <v>2</v>
      </c>
      <c r="H1573" t="s">
        <v>64</v>
      </c>
      <c r="I1573" t="s">
        <v>3579</v>
      </c>
      <c r="J1573" t="s">
        <v>2814</v>
      </c>
      <c r="K1573" t="s">
        <v>2815</v>
      </c>
      <c r="L1573" t="s">
        <v>3597</v>
      </c>
      <c r="M1573" t="s">
        <v>258</v>
      </c>
      <c r="N1573" t="s">
        <v>3611</v>
      </c>
      <c r="O1573" t="s">
        <v>68</v>
      </c>
      <c r="P1573" t="s">
        <v>3618</v>
      </c>
      <c r="Q1573" t="s">
        <v>151</v>
      </c>
      <c r="R1573" t="s">
        <v>3954</v>
      </c>
      <c r="S1573" t="s">
        <v>2830</v>
      </c>
      <c r="T1573">
        <v>28</v>
      </c>
      <c r="U1573">
        <v>2</v>
      </c>
      <c r="V1573" t="s">
        <v>2833</v>
      </c>
      <c r="W1573">
        <v>1</v>
      </c>
      <c r="X1573" t="s">
        <v>72</v>
      </c>
      <c r="Y1573">
        <v>1</v>
      </c>
      <c r="Z1573" t="s">
        <v>73</v>
      </c>
      <c r="AA1573">
        <v>1</v>
      </c>
      <c r="AB1573" s="2">
        <v>10</v>
      </c>
      <c r="AC1573" s="2">
        <v>10</v>
      </c>
      <c r="AD1573" s="2">
        <v>100</v>
      </c>
      <c r="AE1573" s="2">
        <v>20</v>
      </c>
      <c r="AF1573" s="2">
        <v>20</v>
      </c>
      <c r="AG1573" s="2">
        <v>100</v>
      </c>
      <c r="AH1573" s="2">
        <v>30</v>
      </c>
      <c r="AI1573" s="2">
        <v>0</v>
      </c>
      <c r="AJ1573" s="2">
        <v>0</v>
      </c>
      <c r="AK1573" s="2">
        <v>30</v>
      </c>
      <c r="AL1573" s="2">
        <v>0</v>
      </c>
      <c r="AM1573" s="2">
        <v>0</v>
      </c>
      <c r="AN1573" s="2">
        <v>10</v>
      </c>
      <c r="AO1573" s="2">
        <v>0</v>
      </c>
      <c r="AP1573" s="2">
        <v>0</v>
      </c>
      <c r="AQ1573" s="2">
        <v>100</v>
      </c>
      <c r="AR1573" s="2">
        <v>30</v>
      </c>
      <c r="AS1573" s="2">
        <v>30</v>
      </c>
      <c r="AT1573" s="3">
        <v>70106667</v>
      </c>
      <c r="AU1573" s="3">
        <v>70106667</v>
      </c>
      <c r="AV1573" s="2">
        <v>100</v>
      </c>
      <c r="AW1573" s="3">
        <v>152596667</v>
      </c>
      <c r="AX1573" s="3">
        <v>152596667</v>
      </c>
      <c r="AY1573" s="2">
        <v>100</v>
      </c>
      <c r="AZ1573" s="3">
        <v>130000000</v>
      </c>
      <c r="BA1573" s="3">
        <v>0</v>
      </c>
      <c r="BB1573" s="2">
        <v>0</v>
      </c>
      <c r="BC1573" s="3">
        <v>120000000</v>
      </c>
      <c r="BD1573" s="3">
        <v>0</v>
      </c>
      <c r="BE1573" s="2">
        <v>0</v>
      </c>
      <c r="BF1573" s="3">
        <v>54000000</v>
      </c>
      <c r="BG1573" s="3">
        <v>0</v>
      </c>
      <c r="BH1573" s="2">
        <v>0</v>
      </c>
      <c r="BI1573" s="3">
        <v>526703334</v>
      </c>
      <c r="BJ1573" s="3">
        <v>222703334</v>
      </c>
      <c r="BK1573" s="2">
        <v>42.28</v>
      </c>
      <c r="BL1573" t="s">
        <v>2834</v>
      </c>
      <c r="BM1573" s="4">
        <f t="shared" si="289"/>
        <v>70.106667000000002</v>
      </c>
      <c r="BN1573" s="4">
        <f t="shared" si="290"/>
        <v>70.106667000000002</v>
      </c>
      <c r="BO1573" s="4">
        <f t="shared" si="291"/>
        <v>152.596667</v>
      </c>
      <c r="BP1573" s="4">
        <f t="shared" si="292"/>
        <v>152.596667</v>
      </c>
      <c r="BQ1573" s="4">
        <f t="shared" si="293"/>
        <v>130</v>
      </c>
      <c r="BR1573" s="4">
        <f t="shared" si="294"/>
        <v>0</v>
      </c>
      <c r="BS1573" s="4">
        <f t="shared" si="295"/>
        <v>120</v>
      </c>
      <c r="BT1573" s="4">
        <f t="shared" si="296"/>
        <v>0</v>
      </c>
      <c r="BU1573" s="4">
        <f t="shared" si="297"/>
        <v>54</v>
      </c>
      <c r="BV1573" s="4">
        <f t="shared" si="298"/>
        <v>0</v>
      </c>
      <c r="BW1573" s="4">
        <f t="shared" si="299"/>
        <v>526.70333400000004</v>
      </c>
      <c r="BX1573" s="4">
        <f t="shared" si="300"/>
        <v>222.70333399999998</v>
      </c>
    </row>
    <row r="1574" spans="1:76" x14ac:dyDescent="0.25">
      <c r="A1574">
        <v>16</v>
      </c>
      <c r="B1574" t="s">
        <v>60</v>
      </c>
      <c r="C1574" t="s">
        <v>61</v>
      </c>
      <c r="D1574">
        <v>2021</v>
      </c>
      <c r="E1574" t="s">
        <v>62</v>
      </c>
      <c r="F1574" t="s">
        <v>63</v>
      </c>
      <c r="G1574">
        <v>2</v>
      </c>
      <c r="H1574" t="s">
        <v>64</v>
      </c>
      <c r="I1574" t="s">
        <v>3579</v>
      </c>
      <c r="J1574" t="s">
        <v>2814</v>
      </c>
      <c r="K1574" t="s">
        <v>2815</v>
      </c>
      <c r="L1574" t="s">
        <v>3597</v>
      </c>
      <c r="M1574" t="s">
        <v>258</v>
      </c>
      <c r="N1574" t="s">
        <v>3611</v>
      </c>
      <c r="O1574" t="s">
        <v>68</v>
      </c>
      <c r="P1574" t="s">
        <v>3618</v>
      </c>
      <c r="Q1574" t="s">
        <v>151</v>
      </c>
      <c r="R1574" t="s">
        <v>3954</v>
      </c>
      <c r="S1574" t="s">
        <v>2830</v>
      </c>
      <c r="T1574">
        <v>28</v>
      </c>
      <c r="U1574">
        <v>3</v>
      </c>
      <c r="V1574" t="s">
        <v>2835</v>
      </c>
      <c r="W1574">
        <v>1</v>
      </c>
      <c r="X1574" t="s">
        <v>72</v>
      </c>
      <c r="Y1574">
        <v>1</v>
      </c>
      <c r="Z1574" t="s">
        <v>73</v>
      </c>
      <c r="AA1574">
        <v>1</v>
      </c>
      <c r="AB1574" s="2">
        <v>711</v>
      </c>
      <c r="AC1574" s="2">
        <v>711</v>
      </c>
      <c r="AD1574" s="2">
        <v>100</v>
      </c>
      <c r="AE1574" s="2">
        <v>0</v>
      </c>
      <c r="AF1574" s="2">
        <v>0</v>
      </c>
      <c r="AG1574" s="2">
        <v>0</v>
      </c>
      <c r="AH1574" s="2">
        <v>0</v>
      </c>
      <c r="AI1574" s="2">
        <v>0</v>
      </c>
      <c r="AJ1574" s="2">
        <v>0</v>
      </c>
      <c r="AK1574" s="2">
        <v>0</v>
      </c>
      <c r="AL1574" s="2">
        <v>0</v>
      </c>
      <c r="AM1574" s="2">
        <v>0</v>
      </c>
      <c r="AN1574" s="2">
        <v>0</v>
      </c>
      <c r="AO1574" s="2">
        <v>0</v>
      </c>
      <c r="AP1574" s="2">
        <v>0</v>
      </c>
      <c r="AQ1574" s="2">
        <v>7884</v>
      </c>
      <c r="AR1574" s="2">
        <v>711</v>
      </c>
      <c r="AS1574" s="2">
        <v>9.02</v>
      </c>
      <c r="AT1574" s="3">
        <v>2153753042</v>
      </c>
      <c r="AU1574" s="3">
        <v>2134667021</v>
      </c>
      <c r="AV1574" s="2">
        <v>99.11</v>
      </c>
      <c r="AW1574" s="3">
        <v>0</v>
      </c>
      <c r="AX1574" s="3">
        <v>0</v>
      </c>
      <c r="AY1574" s="2">
        <v>0</v>
      </c>
      <c r="AZ1574" s="3">
        <v>0</v>
      </c>
      <c r="BA1574" s="3">
        <v>0</v>
      </c>
      <c r="BB1574" s="2">
        <v>0</v>
      </c>
      <c r="BC1574" s="3">
        <v>0</v>
      </c>
      <c r="BD1574" s="3">
        <v>0</v>
      </c>
      <c r="BE1574" s="2">
        <v>0</v>
      </c>
      <c r="BF1574" s="3">
        <v>0</v>
      </c>
      <c r="BG1574" s="3">
        <v>0</v>
      </c>
      <c r="BH1574" s="2">
        <v>0</v>
      </c>
      <c r="BI1574" s="3">
        <v>2153753042</v>
      </c>
      <c r="BJ1574" s="3">
        <v>2134667021</v>
      </c>
      <c r="BK1574" s="2">
        <v>99.11</v>
      </c>
      <c r="BL1574" t="s">
        <v>2836</v>
      </c>
      <c r="BM1574" s="4">
        <f t="shared" si="289"/>
        <v>2153.7530419999998</v>
      </c>
      <c r="BN1574" s="4">
        <f t="shared" si="290"/>
        <v>2134.6670210000002</v>
      </c>
      <c r="BO1574" s="4">
        <f t="shared" si="291"/>
        <v>0</v>
      </c>
      <c r="BP1574" s="4">
        <f t="shared" si="292"/>
        <v>0</v>
      </c>
      <c r="BQ1574" s="4">
        <f t="shared" si="293"/>
        <v>0</v>
      </c>
      <c r="BR1574" s="4">
        <f t="shared" si="294"/>
        <v>0</v>
      </c>
      <c r="BS1574" s="4">
        <f t="shared" si="295"/>
        <v>0</v>
      </c>
      <c r="BT1574" s="4">
        <f t="shared" si="296"/>
        <v>0</v>
      </c>
      <c r="BU1574" s="4">
        <f t="shared" si="297"/>
        <v>0</v>
      </c>
      <c r="BV1574" s="4">
        <f t="shared" si="298"/>
        <v>0</v>
      </c>
      <c r="BW1574" s="4">
        <f t="shared" si="299"/>
        <v>2153.7530419999998</v>
      </c>
      <c r="BX1574" s="4">
        <f t="shared" si="300"/>
        <v>2134.6670210000002</v>
      </c>
    </row>
    <row r="1575" spans="1:76" x14ac:dyDescent="0.25">
      <c r="A1575">
        <v>16</v>
      </c>
      <c r="B1575" t="s">
        <v>60</v>
      </c>
      <c r="C1575" t="s">
        <v>61</v>
      </c>
      <c r="D1575">
        <v>2021</v>
      </c>
      <c r="E1575" t="s">
        <v>62</v>
      </c>
      <c r="F1575" t="s">
        <v>63</v>
      </c>
      <c r="G1575">
        <v>2</v>
      </c>
      <c r="H1575" t="s">
        <v>64</v>
      </c>
      <c r="I1575" t="s">
        <v>3579</v>
      </c>
      <c r="J1575" t="s">
        <v>2814</v>
      </c>
      <c r="K1575" t="s">
        <v>2815</v>
      </c>
      <c r="L1575" t="s">
        <v>3597</v>
      </c>
      <c r="M1575" t="s">
        <v>258</v>
      </c>
      <c r="N1575" t="s">
        <v>3611</v>
      </c>
      <c r="O1575" t="s">
        <v>68</v>
      </c>
      <c r="P1575" t="s">
        <v>3618</v>
      </c>
      <c r="Q1575" t="s">
        <v>151</v>
      </c>
      <c r="R1575" t="s">
        <v>3954</v>
      </c>
      <c r="S1575" t="s">
        <v>2830</v>
      </c>
      <c r="T1575">
        <v>28</v>
      </c>
      <c r="U1575">
        <v>4</v>
      </c>
      <c r="V1575" t="s">
        <v>2837</v>
      </c>
      <c r="W1575">
        <v>1</v>
      </c>
      <c r="X1575" t="s">
        <v>72</v>
      </c>
      <c r="Y1575">
        <v>1</v>
      </c>
      <c r="Z1575" t="s">
        <v>73</v>
      </c>
      <c r="AA1575">
        <v>1</v>
      </c>
      <c r="AB1575" s="2">
        <v>0</v>
      </c>
      <c r="AC1575" s="2">
        <v>0</v>
      </c>
      <c r="AD1575" s="2">
        <v>0</v>
      </c>
      <c r="AE1575" s="2">
        <v>2040</v>
      </c>
      <c r="AF1575" s="2">
        <v>1819</v>
      </c>
      <c r="AG1575" s="2">
        <v>89.17</v>
      </c>
      <c r="AH1575" s="2">
        <v>2069</v>
      </c>
      <c r="AI1575" s="2">
        <v>0</v>
      </c>
      <c r="AJ1575" s="2">
        <v>0</v>
      </c>
      <c r="AK1575" s="2">
        <v>2069</v>
      </c>
      <c r="AL1575" s="2">
        <v>0</v>
      </c>
      <c r="AM1575" s="2">
        <v>0</v>
      </c>
      <c r="AN1575" s="2">
        <v>995</v>
      </c>
      <c r="AO1575" s="2">
        <v>0</v>
      </c>
      <c r="AP1575" s="2">
        <v>0</v>
      </c>
      <c r="AQ1575" s="2">
        <v>7173</v>
      </c>
      <c r="AR1575" s="2">
        <v>1819</v>
      </c>
      <c r="AS1575" s="2">
        <v>25.36</v>
      </c>
      <c r="AT1575" s="3">
        <v>0</v>
      </c>
      <c r="AU1575" s="3">
        <v>0</v>
      </c>
      <c r="AV1575" s="2">
        <v>0</v>
      </c>
      <c r="AW1575" s="3">
        <v>2526852566</v>
      </c>
      <c r="AX1575" s="3">
        <v>2518811016</v>
      </c>
      <c r="AY1575" s="2">
        <v>99.68</v>
      </c>
      <c r="AZ1575" s="3">
        <v>3134687000</v>
      </c>
      <c r="BA1575" s="3">
        <v>0</v>
      </c>
      <c r="BB1575" s="2">
        <v>0</v>
      </c>
      <c r="BC1575" s="3">
        <v>4284466606</v>
      </c>
      <c r="BD1575" s="3">
        <v>0</v>
      </c>
      <c r="BE1575" s="2">
        <v>0</v>
      </c>
      <c r="BF1575" s="3">
        <v>5819557063</v>
      </c>
      <c r="BG1575" s="3">
        <v>0</v>
      </c>
      <c r="BH1575" s="2">
        <v>0</v>
      </c>
      <c r="BI1575" s="3">
        <v>15765563235</v>
      </c>
      <c r="BJ1575" s="3">
        <v>2518811016</v>
      </c>
      <c r="BK1575" s="2">
        <v>15.98</v>
      </c>
      <c r="BL1575" t="s">
        <v>2838</v>
      </c>
      <c r="BM1575" s="4">
        <f t="shared" si="289"/>
        <v>0</v>
      </c>
      <c r="BN1575" s="4">
        <f t="shared" si="290"/>
        <v>0</v>
      </c>
      <c r="BO1575" s="4">
        <f t="shared" si="291"/>
        <v>2526.852566</v>
      </c>
      <c r="BP1575" s="4">
        <f t="shared" si="292"/>
        <v>2518.8110160000001</v>
      </c>
      <c r="BQ1575" s="4">
        <f t="shared" si="293"/>
        <v>3134.6869999999999</v>
      </c>
      <c r="BR1575" s="4">
        <f t="shared" si="294"/>
        <v>0</v>
      </c>
      <c r="BS1575" s="4">
        <f t="shared" si="295"/>
        <v>4284.466606</v>
      </c>
      <c r="BT1575" s="4">
        <f t="shared" si="296"/>
        <v>0</v>
      </c>
      <c r="BU1575" s="4">
        <f t="shared" si="297"/>
        <v>5819.5570630000002</v>
      </c>
      <c r="BV1575" s="4">
        <f t="shared" si="298"/>
        <v>0</v>
      </c>
      <c r="BW1575" s="4">
        <f t="shared" si="299"/>
        <v>15765.563235</v>
      </c>
      <c r="BX1575" s="4">
        <f t="shared" si="300"/>
        <v>2518.8110160000001</v>
      </c>
    </row>
    <row r="1576" spans="1:76" x14ac:dyDescent="0.25">
      <c r="A1576">
        <v>16</v>
      </c>
      <c r="B1576" t="s">
        <v>60</v>
      </c>
      <c r="C1576" t="s">
        <v>61</v>
      </c>
      <c r="D1576">
        <v>2021</v>
      </c>
      <c r="E1576" t="s">
        <v>62</v>
      </c>
      <c r="F1576" t="s">
        <v>63</v>
      </c>
      <c r="G1576">
        <v>2</v>
      </c>
      <c r="H1576" t="s">
        <v>64</v>
      </c>
      <c r="I1576" t="s">
        <v>3579</v>
      </c>
      <c r="J1576" t="s">
        <v>2814</v>
      </c>
      <c r="K1576" t="s">
        <v>2815</v>
      </c>
      <c r="L1576" t="s">
        <v>3597</v>
      </c>
      <c r="M1576" t="s">
        <v>258</v>
      </c>
      <c r="N1576" t="s">
        <v>3611</v>
      </c>
      <c r="O1576" t="s">
        <v>68</v>
      </c>
      <c r="P1576" t="s">
        <v>3618</v>
      </c>
      <c r="Q1576" t="s">
        <v>151</v>
      </c>
      <c r="R1576" t="s">
        <v>3955</v>
      </c>
      <c r="S1576" t="s">
        <v>2839</v>
      </c>
      <c r="T1576">
        <v>17</v>
      </c>
      <c r="U1576">
        <v>1</v>
      </c>
      <c r="V1576" t="s">
        <v>2840</v>
      </c>
      <c r="W1576">
        <v>1</v>
      </c>
      <c r="X1576" t="s">
        <v>72</v>
      </c>
      <c r="Y1576">
        <v>1</v>
      </c>
      <c r="Z1576" t="s">
        <v>73</v>
      </c>
      <c r="AA1576">
        <v>1</v>
      </c>
      <c r="AB1576" s="2">
        <v>5</v>
      </c>
      <c r="AC1576" s="2">
        <v>5</v>
      </c>
      <c r="AD1576" s="2">
        <v>100</v>
      </c>
      <c r="AE1576" s="2">
        <v>30</v>
      </c>
      <c r="AF1576" s="2">
        <v>30</v>
      </c>
      <c r="AG1576" s="2">
        <v>100</v>
      </c>
      <c r="AH1576" s="2">
        <v>30</v>
      </c>
      <c r="AI1576" s="2">
        <v>0</v>
      </c>
      <c r="AJ1576" s="2">
        <v>0</v>
      </c>
      <c r="AK1576" s="2">
        <v>30</v>
      </c>
      <c r="AL1576" s="2">
        <v>0</v>
      </c>
      <c r="AM1576" s="2">
        <v>0</v>
      </c>
      <c r="AN1576" s="2">
        <v>5</v>
      </c>
      <c r="AO1576" s="2">
        <v>0</v>
      </c>
      <c r="AP1576" s="2">
        <v>0</v>
      </c>
      <c r="AQ1576" s="2">
        <v>100</v>
      </c>
      <c r="AR1576" s="2">
        <v>35</v>
      </c>
      <c r="AS1576" s="2">
        <v>35</v>
      </c>
      <c r="AT1576" s="3">
        <v>73750000</v>
      </c>
      <c r="AU1576" s="3">
        <v>73750000</v>
      </c>
      <c r="AV1576" s="2">
        <v>100</v>
      </c>
      <c r="AW1576" s="3">
        <v>246793333</v>
      </c>
      <c r="AX1576" s="3">
        <v>241960000</v>
      </c>
      <c r="AY1576" s="2">
        <v>98.04</v>
      </c>
      <c r="AZ1576" s="3">
        <v>310550000</v>
      </c>
      <c r="BA1576" s="3">
        <v>0</v>
      </c>
      <c r="BB1576" s="2">
        <v>0</v>
      </c>
      <c r="BC1576" s="3">
        <v>403700000</v>
      </c>
      <c r="BD1576" s="3">
        <v>0</v>
      </c>
      <c r="BE1576" s="2">
        <v>0</v>
      </c>
      <c r="BF1576" s="3">
        <v>357500000</v>
      </c>
      <c r="BG1576" s="3">
        <v>0</v>
      </c>
      <c r="BH1576" s="2">
        <v>0</v>
      </c>
      <c r="BI1576" s="3">
        <v>1392293333</v>
      </c>
      <c r="BJ1576" s="3">
        <v>315710000</v>
      </c>
      <c r="BK1576" s="2">
        <v>22.68</v>
      </c>
      <c r="BL1576" t="s">
        <v>2841</v>
      </c>
      <c r="BM1576" s="4">
        <f t="shared" si="289"/>
        <v>73.75</v>
      </c>
      <c r="BN1576" s="4">
        <f t="shared" si="290"/>
        <v>73.75</v>
      </c>
      <c r="BO1576" s="4">
        <f t="shared" si="291"/>
        <v>246.79333299999999</v>
      </c>
      <c r="BP1576" s="4">
        <f t="shared" si="292"/>
        <v>241.96</v>
      </c>
      <c r="BQ1576" s="4">
        <f t="shared" si="293"/>
        <v>310.55</v>
      </c>
      <c r="BR1576" s="4">
        <f t="shared" si="294"/>
        <v>0</v>
      </c>
      <c r="BS1576" s="4">
        <f t="shared" si="295"/>
        <v>403.7</v>
      </c>
      <c r="BT1576" s="4">
        <f t="shared" si="296"/>
        <v>0</v>
      </c>
      <c r="BU1576" s="4">
        <f t="shared" si="297"/>
        <v>357.5</v>
      </c>
      <c r="BV1576" s="4">
        <f t="shared" si="298"/>
        <v>0</v>
      </c>
      <c r="BW1576" s="4">
        <f t="shared" si="299"/>
        <v>1392.2933330000001</v>
      </c>
      <c r="BX1576" s="4">
        <f t="shared" si="300"/>
        <v>315.71000000000004</v>
      </c>
    </row>
    <row r="1577" spans="1:76" x14ac:dyDescent="0.25">
      <c r="A1577">
        <v>16</v>
      </c>
      <c r="B1577" t="s">
        <v>60</v>
      </c>
      <c r="C1577" t="s">
        <v>61</v>
      </c>
      <c r="D1577">
        <v>2021</v>
      </c>
      <c r="E1577" t="s">
        <v>62</v>
      </c>
      <c r="F1577" t="s">
        <v>63</v>
      </c>
      <c r="G1577">
        <v>2</v>
      </c>
      <c r="H1577" t="s">
        <v>64</v>
      </c>
      <c r="I1577" t="s">
        <v>3579</v>
      </c>
      <c r="J1577" t="s">
        <v>2814</v>
      </c>
      <c r="K1577" t="s">
        <v>2815</v>
      </c>
      <c r="L1577" t="s">
        <v>3597</v>
      </c>
      <c r="M1577" t="s">
        <v>258</v>
      </c>
      <c r="N1577" t="s">
        <v>3611</v>
      </c>
      <c r="O1577" t="s">
        <v>68</v>
      </c>
      <c r="P1577" t="s">
        <v>3618</v>
      </c>
      <c r="Q1577" t="s">
        <v>151</v>
      </c>
      <c r="R1577" t="s">
        <v>3955</v>
      </c>
      <c r="S1577" t="s">
        <v>2839</v>
      </c>
      <c r="T1577">
        <v>17</v>
      </c>
      <c r="U1577">
        <v>2</v>
      </c>
      <c r="V1577" t="s">
        <v>2842</v>
      </c>
      <c r="W1577">
        <v>1</v>
      </c>
      <c r="X1577" t="s">
        <v>72</v>
      </c>
      <c r="Y1577">
        <v>1</v>
      </c>
      <c r="Z1577" t="s">
        <v>73</v>
      </c>
      <c r="AA1577">
        <v>1</v>
      </c>
      <c r="AB1577" s="2">
        <v>5</v>
      </c>
      <c r="AC1577" s="2">
        <v>5</v>
      </c>
      <c r="AD1577" s="2">
        <v>100</v>
      </c>
      <c r="AE1577" s="2">
        <v>40</v>
      </c>
      <c r="AF1577" s="2">
        <v>40</v>
      </c>
      <c r="AG1577" s="2">
        <v>100</v>
      </c>
      <c r="AH1577" s="2">
        <v>30</v>
      </c>
      <c r="AI1577" s="2">
        <v>0</v>
      </c>
      <c r="AJ1577" s="2">
        <v>0</v>
      </c>
      <c r="AK1577" s="2">
        <v>20</v>
      </c>
      <c r="AL1577" s="2">
        <v>0</v>
      </c>
      <c r="AM1577" s="2">
        <v>0</v>
      </c>
      <c r="AN1577" s="2">
        <v>5</v>
      </c>
      <c r="AO1577" s="2">
        <v>0</v>
      </c>
      <c r="AP1577" s="2">
        <v>0</v>
      </c>
      <c r="AQ1577" s="2">
        <v>100</v>
      </c>
      <c r="AR1577" s="2">
        <v>45</v>
      </c>
      <c r="AS1577" s="2">
        <v>45</v>
      </c>
      <c r="AT1577" s="3">
        <v>47697600</v>
      </c>
      <c r="AU1577" s="3">
        <v>47697600</v>
      </c>
      <c r="AV1577" s="2">
        <v>100</v>
      </c>
      <c r="AW1577" s="3">
        <v>192782038</v>
      </c>
      <c r="AX1577" s="3">
        <v>188403384</v>
      </c>
      <c r="AY1577" s="2">
        <v>97.73</v>
      </c>
      <c r="AZ1577" s="3">
        <v>198850000</v>
      </c>
      <c r="BA1577" s="3">
        <v>0</v>
      </c>
      <c r="BB1577" s="2">
        <v>0</v>
      </c>
      <c r="BC1577" s="3">
        <v>69000000</v>
      </c>
      <c r="BD1577" s="3">
        <v>0</v>
      </c>
      <c r="BE1577" s="2">
        <v>0</v>
      </c>
      <c r="BF1577" s="3">
        <v>69000000</v>
      </c>
      <c r="BG1577" s="3">
        <v>0</v>
      </c>
      <c r="BH1577" s="2">
        <v>0</v>
      </c>
      <c r="BI1577" s="3">
        <v>577329638</v>
      </c>
      <c r="BJ1577" s="3">
        <v>236100984</v>
      </c>
      <c r="BK1577" s="2">
        <v>40.9</v>
      </c>
      <c r="BL1577" t="s">
        <v>2843</v>
      </c>
      <c r="BM1577" s="4">
        <f t="shared" si="289"/>
        <v>47.697600000000001</v>
      </c>
      <c r="BN1577" s="4">
        <f t="shared" si="290"/>
        <v>47.697600000000001</v>
      </c>
      <c r="BO1577" s="4">
        <f t="shared" si="291"/>
        <v>192.782038</v>
      </c>
      <c r="BP1577" s="4">
        <f t="shared" si="292"/>
        <v>188.40338399999999</v>
      </c>
      <c r="BQ1577" s="4">
        <f t="shared" si="293"/>
        <v>198.85</v>
      </c>
      <c r="BR1577" s="4">
        <f t="shared" si="294"/>
        <v>0</v>
      </c>
      <c r="BS1577" s="4">
        <f t="shared" si="295"/>
        <v>69</v>
      </c>
      <c r="BT1577" s="4">
        <f t="shared" si="296"/>
        <v>0</v>
      </c>
      <c r="BU1577" s="4">
        <f t="shared" si="297"/>
        <v>69</v>
      </c>
      <c r="BV1577" s="4">
        <f t="shared" si="298"/>
        <v>0</v>
      </c>
      <c r="BW1577" s="4">
        <f t="shared" si="299"/>
        <v>577.32963799999993</v>
      </c>
      <c r="BX1577" s="4">
        <f t="shared" si="300"/>
        <v>236.10098399999998</v>
      </c>
    </row>
    <row r="1578" spans="1:76" x14ac:dyDescent="0.25">
      <c r="A1578">
        <v>16</v>
      </c>
      <c r="B1578" t="s">
        <v>60</v>
      </c>
      <c r="C1578" t="s">
        <v>61</v>
      </c>
      <c r="D1578">
        <v>2021</v>
      </c>
      <c r="E1578" t="s">
        <v>62</v>
      </c>
      <c r="F1578" t="s">
        <v>63</v>
      </c>
      <c r="G1578">
        <v>2</v>
      </c>
      <c r="H1578" t="s">
        <v>64</v>
      </c>
      <c r="I1578" t="s">
        <v>3579</v>
      </c>
      <c r="J1578" t="s">
        <v>2814</v>
      </c>
      <c r="K1578" t="s">
        <v>2815</v>
      </c>
      <c r="L1578" t="s">
        <v>3597</v>
      </c>
      <c r="M1578" t="s">
        <v>258</v>
      </c>
      <c r="N1578" t="s">
        <v>3611</v>
      </c>
      <c r="O1578" t="s">
        <v>68</v>
      </c>
      <c r="P1578" t="s">
        <v>3618</v>
      </c>
      <c r="Q1578" t="s">
        <v>151</v>
      </c>
      <c r="R1578" t="s">
        <v>3955</v>
      </c>
      <c r="S1578" t="s">
        <v>2839</v>
      </c>
      <c r="T1578">
        <v>17</v>
      </c>
      <c r="U1578">
        <v>3</v>
      </c>
      <c r="V1578" t="s">
        <v>2844</v>
      </c>
      <c r="W1578">
        <v>1</v>
      </c>
      <c r="X1578" t="s">
        <v>72</v>
      </c>
      <c r="Y1578">
        <v>1</v>
      </c>
      <c r="Z1578" t="s">
        <v>73</v>
      </c>
      <c r="AA1578">
        <v>1</v>
      </c>
      <c r="AB1578" s="2">
        <v>65</v>
      </c>
      <c r="AC1578" s="2">
        <v>65</v>
      </c>
      <c r="AD1578" s="2">
        <v>100</v>
      </c>
      <c r="AE1578" s="2">
        <v>138</v>
      </c>
      <c r="AF1578" s="2">
        <v>138</v>
      </c>
      <c r="AG1578" s="2">
        <v>100</v>
      </c>
      <c r="AH1578" s="2">
        <v>229</v>
      </c>
      <c r="AI1578" s="2">
        <v>0</v>
      </c>
      <c r="AJ1578" s="2">
        <v>0</v>
      </c>
      <c r="AK1578" s="2">
        <v>298</v>
      </c>
      <c r="AL1578" s="2">
        <v>0</v>
      </c>
      <c r="AM1578" s="2">
        <v>0</v>
      </c>
      <c r="AN1578" s="2">
        <v>170</v>
      </c>
      <c r="AO1578" s="2">
        <v>0</v>
      </c>
      <c r="AP1578" s="2">
        <v>0</v>
      </c>
      <c r="AQ1578" s="2">
        <v>900</v>
      </c>
      <c r="AR1578" s="2">
        <v>203</v>
      </c>
      <c r="AS1578" s="2">
        <v>22.56</v>
      </c>
      <c r="AT1578" s="3">
        <v>2116928400</v>
      </c>
      <c r="AU1578" s="3">
        <v>2084467421</v>
      </c>
      <c r="AV1578" s="2">
        <v>98.47</v>
      </c>
      <c r="AW1578" s="3">
        <v>3013424629</v>
      </c>
      <c r="AX1578" s="3">
        <v>3000720619</v>
      </c>
      <c r="AY1578" s="2">
        <v>99.58</v>
      </c>
      <c r="AZ1578" s="3">
        <v>4155450000</v>
      </c>
      <c r="BA1578" s="3">
        <v>0</v>
      </c>
      <c r="BB1578" s="2">
        <v>0</v>
      </c>
      <c r="BC1578" s="3">
        <v>5384573753</v>
      </c>
      <c r="BD1578" s="3">
        <v>0</v>
      </c>
      <c r="BE1578" s="2">
        <v>0</v>
      </c>
      <c r="BF1578" s="3">
        <v>4557151305</v>
      </c>
      <c r="BG1578" s="3">
        <v>0</v>
      </c>
      <c r="BH1578" s="2">
        <v>0</v>
      </c>
      <c r="BI1578" s="3">
        <v>19227528087</v>
      </c>
      <c r="BJ1578" s="3">
        <v>5085188040</v>
      </c>
      <c r="BK1578" s="2">
        <v>26.45</v>
      </c>
      <c r="BL1578" t="s">
        <v>2845</v>
      </c>
      <c r="BM1578" s="4">
        <f t="shared" si="289"/>
        <v>2116.9283999999998</v>
      </c>
      <c r="BN1578" s="4">
        <f t="shared" si="290"/>
        <v>2084.4674209999998</v>
      </c>
      <c r="BO1578" s="4">
        <f t="shared" si="291"/>
        <v>3013.4246290000001</v>
      </c>
      <c r="BP1578" s="4">
        <f t="shared" si="292"/>
        <v>3000.7206190000002</v>
      </c>
      <c r="BQ1578" s="4">
        <f t="shared" si="293"/>
        <v>4155.45</v>
      </c>
      <c r="BR1578" s="4">
        <f t="shared" si="294"/>
        <v>0</v>
      </c>
      <c r="BS1578" s="4">
        <f t="shared" si="295"/>
        <v>5384.5737529999997</v>
      </c>
      <c r="BT1578" s="4">
        <f t="shared" si="296"/>
        <v>0</v>
      </c>
      <c r="BU1578" s="4">
        <f t="shared" si="297"/>
        <v>4557.1513050000003</v>
      </c>
      <c r="BV1578" s="4">
        <f t="shared" si="298"/>
        <v>0</v>
      </c>
      <c r="BW1578" s="4">
        <f t="shared" si="299"/>
        <v>19227.528086999999</v>
      </c>
      <c r="BX1578" s="4">
        <f t="shared" si="300"/>
        <v>5085.18804</v>
      </c>
    </row>
    <row r="1579" spans="1:76" x14ac:dyDescent="0.25">
      <c r="A1579">
        <v>16</v>
      </c>
      <c r="B1579" t="s">
        <v>60</v>
      </c>
      <c r="C1579" t="s">
        <v>61</v>
      </c>
      <c r="D1579">
        <v>2021</v>
      </c>
      <c r="E1579" t="s">
        <v>62</v>
      </c>
      <c r="F1579" t="s">
        <v>63</v>
      </c>
      <c r="G1579">
        <v>2</v>
      </c>
      <c r="H1579" t="s">
        <v>64</v>
      </c>
      <c r="I1579" t="s">
        <v>3579</v>
      </c>
      <c r="J1579" t="s">
        <v>2814</v>
      </c>
      <c r="K1579" t="s">
        <v>2815</v>
      </c>
      <c r="L1579" t="s">
        <v>3597</v>
      </c>
      <c r="M1579" t="s">
        <v>258</v>
      </c>
      <c r="N1579" t="s">
        <v>3611</v>
      </c>
      <c r="O1579" t="s">
        <v>68</v>
      </c>
      <c r="P1579" t="s">
        <v>3618</v>
      </c>
      <c r="Q1579" t="s">
        <v>151</v>
      </c>
      <c r="R1579" t="s">
        <v>3956</v>
      </c>
      <c r="S1579" t="s">
        <v>2846</v>
      </c>
      <c r="T1579">
        <v>18</v>
      </c>
      <c r="U1579">
        <v>1</v>
      </c>
      <c r="V1579" t="s">
        <v>2847</v>
      </c>
      <c r="W1579">
        <v>1</v>
      </c>
      <c r="X1579" t="s">
        <v>72</v>
      </c>
      <c r="Y1579">
        <v>1</v>
      </c>
      <c r="Z1579" t="s">
        <v>73</v>
      </c>
      <c r="AA1579">
        <v>1</v>
      </c>
      <c r="AB1579" s="2">
        <v>28197</v>
      </c>
      <c r="AC1579" s="2">
        <v>29150</v>
      </c>
      <c r="AD1579" s="2">
        <v>103.38</v>
      </c>
      <c r="AE1579" s="2">
        <v>30000</v>
      </c>
      <c r="AF1579" s="2">
        <v>30297</v>
      </c>
      <c r="AG1579" s="2">
        <v>100.99</v>
      </c>
      <c r="AH1579" s="2">
        <v>20639</v>
      </c>
      <c r="AI1579" s="2">
        <v>0</v>
      </c>
      <c r="AJ1579" s="2">
        <v>0</v>
      </c>
      <c r="AK1579" s="2">
        <v>13778</v>
      </c>
      <c r="AL1579" s="2">
        <v>0</v>
      </c>
      <c r="AM1579" s="2">
        <v>0</v>
      </c>
      <c r="AN1579" s="2">
        <v>7386</v>
      </c>
      <c r="AO1579" s="2">
        <v>0</v>
      </c>
      <c r="AP1579" s="2">
        <v>0</v>
      </c>
      <c r="AQ1579" s="2">
        <v>100000</v>
      </c>
      <c r="AR1579" s="2">
        <v>59447</v>
      </c>
      <c r="AS1579" s="2">
        <v>59.45</v>
      </c>
      <c r="AT1579" s="3">
        <v>2128101186</v>
      </c>
      <c r="AU1579" s="3">
        <v>2121203735</v>
      </c>
      <c r="AV1579" s="2">
        <v>99.68</v>
      </c>
      <c r="AW1579" s="3">
        <v>2640918510</v>
      </c>
      <c r="AX1579" s="3">
        <v>2624865468</v>
      </c>
      <c r="AY1579" s="2">
        <v>99.39</v>
      </c>
      <c r="AZ1579" s="3">
        <v>1817957241</v>
      </c>
      <c r="BA1579" s="3">
        <v>0</v>
      </c>
      <c r="BB1579" s="2">
        <v>0</v>
      </c>
      <c r="BC1579" s="3">
        <v>5544449639</v>
      </c>
      <c r="BD1579" s="3">
        <v>0</v>
      </c>
      <c r="BE1579" s="2">
        <v>0</v>
      </c>
      <c r="BF1579" s="3">
        <v>5607015184</v>
      </c>
      <c r="BG1579" s="3">
        <v>0</v>
      </c>
      <c r="BH1579" s="2">
        <v>0</v>
      </c>
      <c r="BI1579" s="3">
        <v>17738441760</v>
      </c>
      <c r="BJ1579" s="3">
        <v>4746069203</v>
      </c>
      <c r="BK1579" s="2">
        <v>26.76</v>
      </c>
      <c r="BL1579" t="s">
        <v>2848</v>
      </c>
      <c r="BM1579" s="4">
        <f t="shared" si="289"/>
        <v>2128.1011859999999</v>
      </c>
      <c r="BN1579" s="4">
        <f t="shared" si="290"/>
        <v>2121.2037350000001</v>
      </c>
      <c r="BO1579" s="4">
        <f t="shared" si="291"/>
        <v>2640.91851</v>
      </c>
      <c r="BP1579" s="4">
        <f t="shared" si="292"/>
        <v>2624.865468</v>
      </c>
      <c r="BQ1579" s="4">
        <f t="shared" si="293"/>
        <v>1817.9572410000001</v>
      </c>
      <c r="BR1579" s="4">
        <f t="shared" si="294"/>
        <v>0</v>
      </c>
      <c r="BS1579" s="4">
        <f t="shared" si="295"/>
        <v>5544.4496390000004</v>
      </c>
      <c r="BT1579" s="4">
        <f t="shared" si="296"/>
        <v>0</v>
      </c>
      <c r="BU1579" s="4">
        <f t="shared" si="297"/>
        <v>5607.0151839999999</v>
      </c>
      <c r="BV1579" s="4">
        <f t="shared" si="298"/>
        <v>0</v>
      </c>
      <c r="BW1579" s="4">
        <f t="shared" si="299"/>
        <v>17738.441760000002</v>
      </c>
      <c r="BX1579" s="4">
        <f t="shared" si="300"/>
        <v>4746.069203</v>
      </c>
    </row>
    <row r="1580" spans="1:76" x14ac:dyDescent="0.25">
      <c r="A1580">
        <v>16</v>
      </c>
      <c r="B1580" t="s">
        <v>60</v>
      </c>
      <c r="C1580" t="s">
        <v>61</v>
      </c>
      <c r="D1580">
        <v>2021</v>
      </c>
      <c r="E1580" t="s">
        <v>62</v>
      </c>
      <c r="F1580" t="s">
        <v>63</v>
      </c>
      <c r="G1580">
        <v>2</v>
      </c>
      <c r="H1580" t="s">
        <v>64</v>
      </c>
      <c r="I1580" t="s">
        <v>3579</v>
      </c>
      <c r="J1580" t="s">
        <v>2814</v>
      </c>
      <c r="K1580" t="s">
        <v>2815</v>
      </c>
      <c r="L1580" t="s">
        <v>3597</v>
      </c>
      <c r="M1580" t="s">
        <v>258</v>
      </c>
      <c r="N1580" t="s">
        <v>3611</v>
      </c>
      <c r="O1580" t="s">
        <v>68</v>
      </c>
      <c r="P1580" t="s">
        <v>3618</v>
      </c>
      <c r="Q1580" t="s">
        <v>151</v>
      </c>
      <c r="R1580" t="s">
        <v>3956</v>
      </c>
      <c r="S1580" t="s">
        <v>2846</v>
      </c>
      <c r="T1580">
        <v>18</v>
      </c>
      <c r="U1580">
        <v>2</v>
      </c>
      <c r="V1580" t="s">
        <v>2849</v>
      </c>
      <c r="W1580">
        <v>2</v>
      </c>
      <c r="X1580" t="s">
        <v>76</v>
      </c>
      <c r="Y1580">
        <v>1</v>
      </c>
      <c r="Z1580" t="s">
        <v>73</v>
      </c>
      <c r="AA1580">
        <v>1</v>
      </c>
      <c r="AB1580" s="2">
        <v>100</v>
      </c>
      <c r="AC1580" s="2">
        <v>100</v>
      </c>
      <c r="AD1580" s="2">
        <v>100</v>
      </c>
      <c r="AE1580" s="2">
        <v>100</v>
      </c>
      <c r="AF1580" s="2">
        <v>100</v>
      </c>
      <c r="AG1580" s="2">
        <v>100</v>
      </c>
      <c r="AH1580" s="2">
        <v>100</v>
      </c>
      <c r="AI1580" s="2">
        <v>0</v>
      </c>
      <c r="AJ1580" s="2">
        <v>0</v>
      </c>
      <c r="AK1580" s="2">
        <v>100</v>
      </c>
      <c r="AL1580" s="2">
        <v>0</v>
      </c>
      <c r="AM1580" s="2">
        <v>0</v>
      </c>
      <c r="AN1580" s="2">
        <v>100</v>
      </c>
      <c r="AO1580" s="2">
        <v>0</v>
      </c>
      <c r="AP1580" s="2">
        <v>0</v>
      </c>
      <c r="AQ1580" s="2" t="s">
        <v>77</v>
      </c>
      <c r="AR1580" s="2" t="s">
        <v>77</v>
      </c>
      <c r="AS1580" s="2" t="s">
        <v>77</v>
      </c>
      <c r="AT1580" s="3">
        <v>101943814</v>
      </c>
      <c r="AU1580" s="3">
        <v>101140214</v>
      </c>
      <c r="AV1580" s="2">
        <v>99.22</v>
      </c>
      <c r="AW1580" s="3">
        <v>659081490</v>
      </c>
      <c r="AX1580" s="3">
        <v>641981256</v>
      </c>
      <c r="AY1580" s="2">
        <v>97.41</v>
      </c>
      <c r="AZ1580" s="3">
        <v>601191759</v>
      </c>
      <c r="BA1580" s="3">
        <v>0</v>
      </c>
      <c r="BB1580" s="2">
        <v>0</v>
      </c>
      <c r="BC1580" s="3">
        <v>1391940890</v>
      </c>
      <c r="BD1580" s="3">
        <v>0</v>
      </c>
      <c r="BE1580" s="2">
        <v>0</v>
      </c>
      <c r="BF1580" s="3">
        <v>1488303861</v>
      </c>
      <c r="BG1580" s="3">
        <v>0</v>
      </c>
      <c r="BH1580" s="2">
        <v>0</v>
      </c>
      <c r="BI1580" s="3">
        <v>4242461814</v>
      </c>
      <c r="BJ1580" s="3">
        <v>743121470</v>
      </c>
      <c r="BK1580" s="2">
        <v>17.52</v>
      </c>
      <c r="BL1580" t="s">
        <v>2850</v>
      </c>
      <c r="BM1580" s="4">
        <f t="shared" si="289"/>
        <v>101.943814</v>
      </c>
      <c r="BN1580" s="4">
        <f t="shared" si="290"/>
        <v>101.140214</v>
      </c>
      <c r="BO1580" s="4">
        <f t="shared" si="291"/>
        <v>659.08149000000003</v>
      </c>
      <c r="BP1580" s="4">
        <f t="shared" si="292"/>
        <v>641.98125600000003</v>
      </c>
      <c r="BQ1580" s="4">
        <f t="shared" si="293"/>
        <v>601.19175900000005</v>
      </c>
      <c r="BR1580" s="4">
        <f t="shared" si="294"/>
        <v>0</v>
      </c>
      <c r="BS1580" s="4">
        <f t="shared" si="295"/>
        <v>1391.9408900000001</v>
      </c>
      <c r="BT1580" s="4">
        <f t="shared" si="296"/>
        <v>0</v>
      </c>
      <c r="BU1580" s="4">
        <f t="shared" si="297"/>
        <v>1488.3038610000001</v>
      </c>
      <c r="BV1580" s="4">
        <f t="shared" si="298"/>
        <v>0</v>
      </c>
      <c r="BW1580" s="4">
        <f t="shared" si="299"/>
        <v>4242.4618140000002</v>
      </c>
      <c r="BX1580" s="4">
        <f t="shared" si="300"/>
        <v>743.12147000000004</v>
      </c>
    </row>
    <row r="1581" spans="1:76" x14ac:dyDescent="0.25">
      <c r="A1581">
        <v>16</v>
      </c>
      <c r="B1581" t="s">
        <v>60</v>
      </c>
      <c r="C1581" t="s">
        <v>61</v>
      </c>
      <c r="D1581">
        <v>2021</v>
      </c>
      <c r="E1581" t="s">
        <v>62</v>
      </c>
      <c r="F1581" t="s">
        <v>63</v>
      </c>
      <c r="G1581">
        <v>2</v>
      </c>
      <c r="H1581" t="s">
        <v>64</v>
      </c>
      <c r="I1581" t="s">
        <v>3579</v>
      </c>
      <c r="J1581" t="s">
        <v>2814</v>
      </c>
      <c r="K1581" t="s">
        <v>2815</v>
      </c>
      <c r="L1581" t="s">
        <v>3597</v>
      </c>
      <c r="M1581" t="s">
        <v>258</v>
      </c>
      <c r="N1581" t="s">
        <v>3611</v>
      </c>
      <c r="O1581" t="s">
        <v>68</v>
      </c>
      <c r="P1581" t="s">
        <v>3618</v>
      </c>
      <c r="Q1581" t="s">
        <v>151</v>
      </c>
      <c r="R1581" t="s">
        <v>3957</v>
      </c>
      <c r="S1581" t="s">
        <v>2851</v>
      </c>
      <c r="T1581">
        <v>14</v>
      </c>
      <c r="U1581">
        <v>1</v>
      </c>
      <c r="V1581" t="s">
        <v>2833</v>
      </c>
      <c r="W1581">
        <v>1</v>
      </c>
      <c r="X1581" t="s">
        <v>72</v>
      </c>
      <c r="Y1581">
        <v>1</v>
      </c>
      <c r="Z1581" t="s">
        <v>73</v>
      </c>
      <c r="AA1581">
        <v>1</v>
      </c>
      <c r="AB1581" s="2">
        <v>24</v>
      </c>
      <c r="AC1581" s="2">
        <v>24</v>
      </c>
      <c r="AD1581" s="2">
        <v>100</v>
      </c>
      <c r="AE1581" s="2">
        <v>50</v>
      </c>
      <c r="AF1581" s="2">
        <v>50</v>
      </c>
      <c r="AG1581" s="2">
        <v>100</v>
      </c>
      <c r="AH1581" s="2">
        <v>26</v>
      </c>
      <c r="AI1581" s="2">
        <v>0</v>
      </c>
      <c r="AJ1581" s="2">
        <v>0</v>
      </c>
      <c r="AK1581" s="2">
        <v>0</v>
      </c>
      <c r="AL1581" s="2">
        <v>0</v>
      </c>
      <c r="AM1581" s="2">
        <v>0</v>
      </c>
      <c r="AN1581" s="2">
        <v>0</v>
      </c>
      <c r="AO1581" s="2">
        <v>0</v>
      </c>
      <c r="AP1581" s="2">
        <v>0</v>
      </c>
      <c r="AQ1581" s="2">
        <v>100</v>
      </c>
      <c r="AR1581" s="2">
        <v>74</v>
      </c>
      <c r="AS1581" s="2">
        <v>74</v>
      </c>
      <c r="AT1581" s="3">
        <v>240000000</v>
      </c>
      <c r="AU1581" s="3">
        <v>238500267</v>
      </c>
      <c r="AV1581" s="2">
        <v>99.38</v>
      </c>
      <c r="AW1581" s="3">
        <v>245874400</v>
      </c>
      <c r="AX1581" s="3">
        <v>245874400</v>
      </c>
      <c r="AY1581" s="2">
        <v>100</v>
      </c>
      <c r="AZ1581" s="3">
        <v>268830400</v>
      </c>
      <c r="BA1581" s="3">
        <v>0</v>
      </c>
      <c r="BB1581" s="2">
        <v>0</v>
      </c>
      <c r="BC1581" s="3">
        <v>0</v>
      </c>
      <c r="BD1581" s="3">
        <v>0</v>
      </c>
      <c r="BE1581" s="2">
        <v>0</v>
      </c>
      <c r="BF1581" s="3">
        <v>0</v>
      </c>
      <c r="BG1581" s="3">
        <v>0</v>
      </c>
      <c r="BH1581" s="2">
        <v>0</v>
      </c>
      <c r="BI1581" s="3">
        <v>754704800</v>
      </c>
      <c r="BJ1581" s="3">
        <v>484374667</v>
      </c>
      <c r="BK1581" s="2">
        <v>64.180000000000007</v>
      </c>
      <c r="BL1581" t="s">
        <v>2852</v>
      </c>
      <c r="BM1581" s="4">
        <f t="shared" si="289"/>
        <v>240</v>
      </c>
      <c r="BN1581" s="4">
        <f t="shared" si="290"/>
        <v>238.50026700000001</v>
      </c>
      <c r="BO1581" s="4">
        <f t="shared" si="291"/>
        <v>245.87440000000001</v>
      </c>
      <c r="BP1581" s="4">
        <f t="shared" si="292"/>
        <v>245.87440000000001</v>
      </c>
      <c r="BQ1581" s="4">
        <f t="shared" si="293"/>
        <v>268.8304</v>
      </c>
      <c r="BR1581" s="4">
        <f t="shared" si="294"/>
        <v>0</v>
      </c>
      <c r="BS1581" s="4">
        <f t="shared" si="295"/>
        <v>0</v>
      </c>
      <c r="BT1581" s="4">
        <f t="shared" si="296"/>
        <v>0</v>
      </c>
      <c r="BU1581" s="4">
        <f t="shared" si="297"/>
        <v>0</v>
      </c>
      <c r="BV1581" s="4">
        <f t="shared" si="298"/>
        <v>0</v>
      </c>
      <c r="BW1581" s="4">
        <f t="shared" si="299"/>
        <v>754.70479999999998</v>
      </c>
      <c r="BX1581" s="4">
        <f t="shared" si="300"/>
        <v>484.37466700000004</v>
      </c>
    </row>
    <row r="1582" spans="1:76" x14ac:dyDescent="0.25">
      <c r="A1582">
        <v>16</v>
      </c>
      <c r="B1582" t="s">
        <v>60</v>
      </c>
      <c r="C1582" t="s">
        <v>61</v>
      </c>
      <c r="D1582">
        <v>2021</v>
      </c>
      <c r="E1582" t="s">
        <v>62</v>
      </c>
      <c r="F1582" t="s">
        <v>63</v>
      </c>
      <c r="G1582">
        <v>2</v>
      </c>
      <c r="H1582" t="s">
        <v>64</v>
      </c>
      <c r="I1582" t="s">
        <v>3579</v>
      </c>
      <c r="J1582" t="s">
        <v>2814</v>
      </c>
      <c r="K1582" t="s">
        <v>2815</v>
      </c>
      <c r="L1582" t="s">
        <v>3597</v>
      </c>
      <c r="M1582" t="s">
        <v>258</v>
      </c>
      <c r="N1582" t="s">
        <v>3611</v>
      </c>
      <c r="O1582" t="s">
        <v>68</v>
      </c>
      <c r="P1582" t="s">
        <v>3618</v>
      </c>
      <c r="Q1582" t="s">
        <v>151</v>
      </c>
      <c r="R1582" t="s">
        <v>3957</v>
      </c>
      <c r="S1582" t="s">
        <v>2851</v>
      </c>
      <c r="T1582">
        <v>14</v>
      </c>
      <c r="U1582">
        <v>2</v>
      </c>
      <c r="V1582" t="s">
        <v>2853</v>
      </c>
      <c r="W1582">
        <v>1</v>
      </c>
      <c r="X1582" t="s">
        <v>72</v>
      </c>
      <c r="Y1582">
        <v>1</v>
      </c>
      <c r="Z1582" t="s">
        <v>73</v>
      </c>
      <c r="AA1582">
        <v>1</v>
      </c>
      <c r="AB1582" s="2">
        <v>50</v>
      </c>
      <c r="AC1582" s="2">
        <v>50</v>
      </c>
      <c r="AD1582" s="2">
        <v>100</v>
      </c>
      <c r="AE1582" s="2">
        <v>150</v>
      </c>
      <c r="AF1582" s="2">
        <v>150</v>
      </c>
      <c r="AG1582" s="2">
        <v>100</v>
      </c>
      <c r="AH1582" s="2">
        <v>150</v>
      </c>
      <c r="AI1582" s="2">
        <v>0</v>
      </c>
      <c r="AJ1582" s="2">
        <v>0</v>
      </c>
      <c r="AK1582" s="2">
        <v>150</v>
      </c>
      <c r="AL1582" s="2">
        <v>0</v>
      </c>
      <c r="AM1582" s="2">
        <v>0</v>
      </c>
      <c r="AN1582" s="2">
        <v>50</v>
      </c>
      <c r="AO1582" s="2">
        <v>0</v>
      </c>
      <c r="AP1582" s="2">
        <v>0</v>
      </c>
      <c r="AQ1582" s="2">
        <v>550</v>
      </c>
      <c r="AR1582" s="2">
        <v>200</v>
      </c>
      <c r="AS1582" s="2">
        <v>36.36</v>
      </c>
      <c r="AT1582" s="3">
        <v>1100000000</v>
      </c>
      <c r="AU1582" s="3">
        <v>1077450105</v>
      </c>
      <c r="AV1582" s="2">
        <v>97.95</v>
      </c>
      <c r="AW1582" s="3">
        <v>1264248403</v>
      </c>
      <c r="AX1582" s="3">
        <v>1264131612</v>
      </c>
      <c r="AY1582" s="2">
        <v>99.99</v>
      </c>
      <c r="AZ1582" s="3">
        <v>1499651600</v>
      </c>
      <c r="BA1582" s="3">
        <v>0</v>
      </c>
      <c r="BB1582" s="2">
        <v>0</v>
      </c>
      <c r="BC1582" s="3">
        <v>1937781904</v>
      </c>
      <c r="BD1582" s="3">
        <v>0</v>
      </c>
      <c r="BE1582" s="2">
        <v>0</v>
      </c>
      <c r="BF1582" s="3">
        <v>1710022560</v>
      </c>
      <c r="BG1582" s="3">
        <v>0</v>
      </c>
      <c r="BH1582" s="2">
        <v>0</v>
      </c>
      <c r="BI1582" s="3">
        <v>7511704467</v>
      </c>
      <c r="BJ1582" s="3">
        <v>2341581717</v>
      </c>
      <c r="BK1582" s="2">
        <v>31.17</v>
      </c>
      <c r="BL1582" t="s">
        <v>2854</v>
      </c>
      <c r="BM1582" s="4">
        <f t="shared" si="289"/>
        <v>1100</v>
      </c>
      <c r="BN1582" s="4">
        <f t="shared" si="290"/>
        <v>1077.4501049999999</v>
      </c>
      <c r="BO1582" s="4">
        <f t="shared" si="291"/>
        <v>1264.2484030000001</v>
      </c>
      <c r="BP1582" s="4">
        <f t="shared" si="292"/>
        <v>1264.1316119999999</v>
      </c>
      <c r="BQ1582" s="4">
        <f t="shared" si="293"/>
        <v>1499.6515999999999</v>
      </c>
      <c r="BR1582" s="4">
        <f t="shared" si="294"/>
        <v>0</v>
      </c>
      <c r="BS1582" s="4">
        <f t="shared" si="295"/>
        <v>1937.7819039999999</v>
      </c>
      <c r="BT1582" s="4">
        <f t="shared" si="296"/>
        <v>0</v>
      </c>
      <c r="BU1582" s="4">
        <f t="shared" si="297"/>
        <v>1710.0225600000001</v>
      </c>
      <c r="BV1582" s="4">
        <f t="shared" si="298"/>
        <v>0</v>
      </c>
      <c r="BW1582" s="4">
        <f t="shared" si="299"/>
        <v>7511.7044670000005</v>
      </c>
      <c r="BX1582" s="4">
        <f t="shared" si="300"/>
        <v>2341.581717</v>
      </c>
    </row>
    <row r="1583" spans="1:76" x14ac:dyDescent="0.25">
      <c r="A1583">
        <v>16</v>
      </c>
      <c r="B1583" t="s">
        <v>60</v>
      </c>
      <c r="C1583" t="s">
        <v>61</v>
      </c>
      <c r="D1583">
        <v>2021</v>
      </c>
      <c r="E1583" t="s">
        <v>62</v>
      </c>
      <c r="F1583" t="s">
        <v>63</v>
      </c>
      <c r="G1583">
        <v>2</v>
      </c>
      <c r="H1583" t="s">
        <v>64</v>
      </c>
      <c r="I1583" t="s">
        <v>3579</v>
      </c>
      <c r="J1583" t="s">
        <v>2814</v>
      </c>
      <c r="K1583" t="s">
        <v>2815</v>
      </c>
      <c r="L1583" t="s">
        <v>3597</v>
      </c>
      <c r="M1583" t="s">
        <v>258</v>
      </c>
      <c r="N1583" t="s">
        <v>3611</v>
      </c>
      <c r="O1583" t="s">
        <v>68</v>
      </c>
      <c r="P1583" t="s">
        <v>3616</v>
      </c>
      <c r="Q1583" t="s">
        <v>69</v>
      </c>
      <c r="R1583" t="s">
        <v>3958</v>
      </c>
      <c r="S1583" t="s">
        <v>2855</v>
      </c>
      <c r="T1583">
        <v>18</v>
      </c>
      <c r="U1583">
        <v>1</v>
      </c>
      <c r="V1583" t="s">
        <v>2856</v>
      </c>
      <c r="W1583">
        <v>1</v>
      </c>
      <c r="X1583" t="s">
        <v>72</v>
      </c>
      <c r="Y1583">
        <v>1</v>
      </c>
      <c r="Z1583" t="s">
        <v>73</v>
      </c>
      <c r="AA1583">
        <v>1</v>
      </c>
      <c r="AB1583" s="2">
        <v>20</v>
      </c>
      <c r="AC1583" s="2">
        <v>20</v>
      </c>
      <c r="AD1583" s="2">
        <v>100</v>
      </c>
      <c r="AE1583" s="2">
        <v>50</v>
      </c>
      <c r="AF1583" s="2">
        <v>50</v>
      </c>
      <c r="AG1583" s="2">
        <v>100</v>
      </c>
      <c r="AH1583" s="2">
        <v>10</v>
      </c>
      <c r="AI1583" s="2">
        <v>0</v>
      </c>
      <c r="AJ1583" s="2">
        <v>0</v>
      </c>
      <c r="AK1583" s="2">
        <v>10</v>
      </c>
      <c r="AL1583" s="2">
        <v>0</v>
      </c>
      <c r="AM1583" s="2">
        <v>0</v>
      </c>
      <c r="AN1583" s="2">
        <v>10</v>
      </c>
      <c r="AO1583" s="2">
        <v>0</v>
      </c>
      <c r="AP1583" s="2">
        <v>0</v>
      </c>
      <c r="AQ1583" s="2">
        <v>100</v>
      </c>
      <c r="AR1583" s="2">
        <v>70</v>
      </c>
      <c r="AS1583" s="2">
        <v>70</v>
      </c>
      <c r="AT1583" s="3">
        <v>839524033</v>
      </c>
      <c r="AU1583" s="3">
        <v>833524309</v>
      </c>
      <c r="AV1583" s="2">
        <v>99.29</v>
      </c>
      <c r="AW1583" s="3">
        <v>1133760932</v>
      </c>
      <c r="AX1583" s="3">
        <v>1108274513</v>
      </c>
      <c r="AY1583" s="2">
        <v>97.75</v>
      </c>
      <c r="AZ1583" s="3">
        <v>1821761000</v>
      </c>
      <c r="BA1583" s="3">
        <v>0</v>
      </c>
      <c r="BB1583" s="2">
        <v>0</v>
      </c>
      <c r="BC1583" s="3">
        <v>1574913944</v>
      </c>
      <c r="BD1583" s="3">
        <v>0</v>
      </c>
      <c r="BE1583" s="2">
        <v>0</v>
      </c>
      <c r="BF1583" s="3">
        <v>1737837433</v>
      </c>
      <c r="BG1583" s="3">
        <v>0</v>
      </c>
      <c r="BH1583" s="2">
        <v>0</v>
      </c>
      <c r="BI1583" s="3">
        <v>7107797342</v>
      </c>
      <c r="BJ1583" s="3">
        <v>1941798822</v>
      </c>
      <c r="BK1583" s="2">
        <v>27.32</v>
      </c>
      <c r="BL1583" t="s">
        <v>2857</v>
      </c>
      <c r="BM1583" s="4">
        <f t="shared" si="289"/>
        <v>839.52403300000003</v>
      </c>
      <c r="BN1583" s="4">
        <f t="shared" si="290"/>
        <v>833.52430900000002</v>
      </c>
      <c r="BO1583" s="4">
        <f t="shared" si="291"/>
        <v>1133.7609319999999</v>
      </c>
      <c r="BP1583" s="4">
        <f t="shared" si="292"/>
        <v>1108.2745130000001</v>
      </c>
      <c r="BQ1583" s="4">
        <f t="shared" si="293"/>
        <v>1821.761</v>
      </c>
      <c r="BR1583" s="4">
        <f t="shared" si="294"/>
        <v>0</v>
      </c>
      <c r="BS1583" s="4">
        <f t="shared" si="295"/>
        <v>1574.9139439999999</v>
      </c>
      <c r="BT1583" s="4">
        <f t="shared" si="296"/>
        <v>0</v>
      </c>
      <c r="BU1583" s="4">
        <f t="shared" si="297"/>
        <v>1737.8374329999999</v>
      </c>
      <c r="BV1583" s="4">
        <f t="shared" si="298"/>
        <v>0</v>
      </c>
      <c r="BW1583" s="4">
        <f t="shared" si="299"/>
        <v>7107.7973419999989</v>
      </c>
      <c r="BX1583" s="4">
        <f t="shared" si="300"/>
        <v>1941.7988220000002</v>
      </c>
    </row>
    <row r="1584" spans="1:76" x14ac:dyDescent="0.25">
      <c r="A1584">
        <v>16</v>
      </c>
      <c r="B1584" t="s">
        <v>60</v>
      </c>
      <c r="C1584" t="s">
        <v>61</v>
      </c>
      <c r="D1584">
        <v>2021</v>
      </c>
      <c r="E1584" t="s">
        <v>62</v>
      </c>
      <c r="F1584" t="s">
        <v>63</v>
      </c>
      <c r="G1584">
        <v>2</v>
      </c>
      <c r="H1584" t="s">
        <v>64</v>
      </c>
      <c r="I1584" t="s">
        <v>3579</v>
      </c>
      <c r="J1584" t="s">
        <v>2814</v>
      </c>
      <c r="K1584" t="s">
        <v>2815</v>
      </c>
      <c r="L1584" t="s">
        <v>3597</v>
      </c>
      <c r="M1584" t="s">
        <v>258</v>
      </c>
      <c r="N1584" t="s">
        <v>3611</v>
      </c>
      <c r="O1584" t="s">
        <v>68</v>
      </c>
      <c r="P1584" t="s">
        <v>3616</v>
      </c>
      <c r="Q1584" t="s">
        <v>69</v>
      </c>
      <c r="R1584" t="s">
        <v>3958</v>
      </c>
      <c r="S1584" t="s">
        <v>2855</v>
      </c>
      <c r="T1584">
        <v>18</v>
      </c>
      <c r="U1584">
        <v>2</v>
      </c>
      <c r="V1584" t="s">
        <v>2858</v>
      </c>
      <c r="W1584">
        <v>2</v>
      </c>
      <c r="X1584" t="s">
        <v>76</v>
      </c>
      <c r="Y1584">
        <v>1</v>
      </c>
      <c r="Z1584" t="s">
        <v>73</v>
      </c>
      <c r="AA1584">
        <v>1</v>
      </c>
      <c r="AB1584" s="2">
        <v>100</v>
      </c>
      <c r="AC1584" s="2">
        <v>100</v>
      </c>
      <c r="AD1584" s="2">
        <v>100</v>
      </c>
      <c r="AE1584" s="2">
        <v>100</v>
      </c>
      <c r="AF1584" s="2">
        <v>100</v>
      </c>
      <c r="AG1584" s="2">
        <v>100</v>
      </c>
      <c r="AH1584" s="2">
        <v>100</v>
      </c>
      <c r="AI1584" s="2">
        <v>0</v>
      </c>
      <c r="AJ1584" s="2">
        <v>0</v>
      </c>
      <c r="AK1584" s="2">
        <v>100</v>
      </c>
      <c r="AL1584" s="2">
        <v>0</v>
      </c>
      <c r="AM1584" s="2">
        <v>0</v>
      </c>
      <c r="AN1584" s="2">
        <v>100</v>
      </c>
      <c r="AO1584" s="2">
        <v>0</v>
      </c>
      <c r="AP1584" s="2">
        <v>0</v>
      </c>
      <c r="AQ1584" s="2" t="s">
        <v>77</v>
      </c>
      <c r="AR1584" s="2" t="s">
        <v>77</v>
      </c>
      <c r="AS1584" s="2" t="s">
        <v>77</v>
      </c>
      <c r="AT1584" s="3">
        <v>385503333</v>
      </c>
      <c r="AU1584" s="3">
        <v>164212958</v>
      </c>
      <c r="AV1584" s="2">
        <v>42.6</v>
      </c>
      <c r="AW1584" s="3">
        <v>232085067</v>
      </c>
      <c r="AX1584" s="3">
        <v>227158822</v>
      </c>
      <c r="AY1584" s="2">
        <v>97.88</v>
      </c>
      <c r="AZ1584" s="3">
        <v>602390000</v>
      </c>
      <c r="BA1584" s="3">
        <v>0</v>
      </c>
      <c r="BB1584" s="2">
        <v>0</v>
      </c>
      <c r="BC1584" s="3">
        <v>903452533</v>
      </c>
      <c r="BD1584" s="3">
        <v>0</v>
      </c>
      <c r="BE1584" s="2">
        <v>0</v>
      </c>
      <c r="BF1584" s="3">
        <v>1033565832</v>
      </c>
      <c r="BG1584" s="3">
        <v>0</v>
      </c>
      <c r="BH1584" s="2">
        <v>0</v>
      </c>
      <c r="BI1584" s="3">
        <v>3156996765</v>
      </c>
      <c r="BJ1584" s="3">
        <v>391371780</v>
      </c>
      <c r="BK1584" s="2">
        <v>12.4</v>
      </c>
      <c r="BL1584" t="s">
        <v>2859</v>
      </c>
      <c r="BM1584" s="4">
        <f t="shared" si="289"/>
        <v>385.503333</v>
      </c>
      <c r="BN1584" s="4">
        <f t="shared" si="290"/>
        <v>164.21295799999999</v>
      </c>
      <c r="BO1584" s="4">
        <f t="shared" si="291"/>
        <v>232.08506700000001</v>
      </c>
      <c r="BP1584" s="4">
        <f t="shared" si="292"/>
        <v>227.15882199999999</v>
      </c>
      <c r="BQ1584" s="4">
        <f t="shared" si="293"/>
        <v>602.39</v>
      </c>
      <c r="BR1584" s="4">
        <f t="shared" si="294"/>
        <v>0</v>
      </c>
      <c r="BS1584" s="4">
        <f t="shared" si="295"/>
        <v>903.45253300000002</v>
      </c>
      <c r="BT1584" s="4">
        <f t="shared" si="296"/>
        <v>0</v>
      </c>
      <c r="BU1584" s="4">
        <f t="shared" si="297"/>
        <v>1033.565832</v>
      </c>
      <c r="BV1584" s="4">
        <f t="shared" si="298"/>
        <v>0</v>
      </c>
      <c r="BW1584" s="4">
        <f t="shared" si="299"/>
        <v>3156.9967649999999</v>
      </c>
      <c r="BX1584" s="4">
        <f t="shared" si="300"/>
        <v>391.37177999999994</v>
      </c>
    </row>
    <row r="1585" spans="1:76" x14ac:dyDescent="0.25">
      <c r="A1585">
        <v>16</v>
      </c>
      <c r="B1585" t="s">
        <v>60</v>
      </c>
      <c r="C1585" t="s">
        <v>61</v>
      </c>
      <c r="D1585">
        <v>2021</v>
      </c>
      <c r="E1585" t="s">
        <v>62</v>
      </c>
      <c r="F1585" t="s">
        <v>63</v>
      </c>
      <c r="G1585">
        <v>2</v>
      </c>
      <c r="H1585" t="s">
        <v>64</v>
      </c>
      <c r="I1585" t="s">
        <v>3579</v>
      </c>
      <c r="J1585" t="s">
        <v>2814</v>
      </c>
      <c r="K1585" t="s">
        <v>2815</v>
      </c>
      <c r="L1585" t="s">
        <v>3597</v>
      </c>
      <c r="M1585" t="s">
        <v>258</v>
      </c>
      <c r="N1585" t="s">
        <v>3611</v>
      </c>
      <c r="O1585" t="s">
        <v>68</v>
      </c>
      <c r="P1585" t="s">
        <v>3616</v>
      </c>
      <c r="Q1585" t="s">
        <v>69</v>
      </c>
      <c r="R1585" t="s">
        <v>3958</v>
      </c>
      <c r="S1585" t="s">
        <v>2855</v>
      </c>
      <c r="T1585">
        <v>18</v>
      </c>
      <c r="U1585">
        <v>3</v>
      </c>
      <c r="V1585" t="s">
        <v>2860</v>
      </c>
      <c r="W1585">
        <v>3</v>
      </c>
      <c r="X1585" t="s">
        <v>138</v>
      </c>
      <c r="Y1585">
        <v>1</v>
      </c>
      <c r="Z1585" t="s">
        <v>73</v>
      </c>
      <c r="AA1585">
        <v>1</v>
      </c>
      <c r="AB1585" s="2">
        <v>88.8</v>
      </c>
      <c r="AC1585" s="2">
        <v>88.8</v>
      </c>
      <c r="AD1585" s="2">
        <v>100</v>
      </c>
      <c r="AE1585" s="2">
        <v>89.1</v>
      </c>
      <c r="AF1585" s="2">
        <v>89.1</v>
      </c>
      <c r="AG1585" s="2">
        <v>100</v>
      </c>
      <c r="AH1585" s="2">
        <v>89.4</v>
      </c>
      <c r="AI1585" s="2">
        <v>0</v>
      </c>
      <c r="AJ1585" s="2">
        <v>0</v>
      </c>
      <c r="AK1585" s="2">
        <v>89.7</v>
      </c>
      <c r="AL1585" s="2">
        <v>0</v>
      </c>
      <c r="AM1585" s="2">
        <v>0</v>
      </c>
      <c r="AN1585" s="2">
        <v>90</v>
      </c>
      <c r="AO1585" s="2">
        <v>0</v>
      </c>
      <c r="AP1585" s="2">
        <v>0</v>
      </c>
      <c r="AQ1585" s="2" t="s">
        <v>77</v>
      </c>
      <c r="AR1585" s="2" t="s">
        <v>77</v>
      </c>
      <c r="AS1585" s="2" t="s">
        <v>77</v>
      </c>
      <c r="AT1585" s="3">
        <v>743492634</v>
      </c>
      <c r="AU1585" s="3">
        <v>731911600</v>
      </c>
      <c r="AV1585" s="2">
        <v>98.44</v>
      </c>
      <c r="AW1585" s="3">
        <v>1673154001</v>
      </c>
      <c r="AX1585" s="3">
        <v>1663709949</v>
      </c>
      <c r="AY1585" s="2">
        <v>99.44</v>
      </c>
      <c r="AZ1585" s="3">
        <v>1173994000</v>
      </c>
      <c r="BA1585" s="3">
        <v>0</v>
      </c>
      <c r="BB1585" s="2">
        <v>0</v>
      </c>
      <c r="BC1585" s="3">
        <v>1320932969</v>
      </c>
      <c r="BD1585" s="3">
        <v>0</v>
      </c>
      <c r="BE1585" s="2">
        <v>0</v>
      </c>
      <c r="BF1585" s="3">
        <v>1729146010</v>
      </c>
      <c r="BG1585" s="3">
        <v>0</v>
      </c>
      <c r="BH1585" s="2">
        <v>0</v>
      </c>
      <c r="BI1585" s="3">
        <v>6640719614</v>
      </c>
      <c r="BJ1585" s="3">
        <v>2395621549</v>
      </c>
      <c r="BK1585" s="2">
        <v>36.07</v>
      </c>
      <c r="BL1585" t="s">
        <v>2861</v>
      </c>
      <c r="BM1585" s="4">
        <f t="shared" si="289"/>
        <v>743.49263399999995</v>
      </c>
      <c r="BN1585" s="4">
        <f t="shared" si="290"/>
        <v>731.91160000000002</v>
      </c>
      <c r="BO1585" s="4">
        <f t="shared" si="291"/>
        <v>1673.1540010000001</v>
      </c>
      <c r="BP1585" s="4">
        <f t="shared" si="292"/>
        <v>1663.7099490000001</v>
      </c>
      <c r="BQ1585" s="4">
        <f t="shared" si="293"/>
        <v>1173.9939999999999</v>
      </c>
      <c r="BR1585" s="4">
        <f t="shared" si="294"/>
        <v>0</v>
      </c>
      <c r="BS1585" s="4">
        <f t="shared" si="295"/>
        <v>1320.932969</v>
      </c>
      <c r="BT1585" s="4">
        <f t="shared" si="296"/>
        <v>0</v>
      </c>
      <c r="BU1585" s="4">
        <f t="shared" si="297"/>
        <v>1729.1460099999999</v>
      </c>
      <c r="BV1585" s="4">
        <f t="shared" si="298"/>
        <v>0</v>
      </c>
      <c r="BW1585" s="4">
        <f t="shared" si="299"/>
        <v>6640.7196139999996</v>
      </c>
      <c r="BX1585" s="4">
        <f t="shared" si="300"/>
        <v>2395.621549</v>
      </c>
    </row>
    <row r="1586" spans="1:76" x14ac:dyDescent="0.25">
      <c r="A1586">
        <v>16</v>
      </c>
      <c r="B1586" t="s">
        <v>60</v>
      </c>
      <c r="C1586" t="s">
        <v>61</v>
      </c>
      <c r="D1586">
        <v>2021</v>
      </c>
      <c r="E1586" t="s">
        <v>62</v>
      </c>
      <c r="F1586" t="s">
        <v>63</v>
      </c>
      <c r="G1586">
        <v>2</v>
      </c>
      <c r="H1586" t="s">
        <v>64</v>
      </c>
      <c r="I1586" t="s">
        <v>3579</v>
      </c>
      <c r="J1586" t="s">
        <v>2814</v>
      </c>
      <c r="K1586" t="s">
        <v>2815</v>
      </c>
      <c r="L1586" t="s">
        <v>3597</v>
      </c>
      <c r="M1586" t="s">
        <v>258</v>
      </c>
      <c r="N1586" t="s">
        <v>3611</v>
      </c>
      <c r="O1586" t="s">
        <v>68</v>
      </c>
      <c r="P1586" t="s">
        <v>3616</v>
      </c>
      <c r="Q1586" t="s">
        <v>69</v>
      </c>
      <c r="R1586" t="s">
        <v>3959</v>
      </c>
      <c r="S1586" t="s">
        <v>2862</v>
      </c>
      <c r="T1586">
        <v>14</v>
      </c>
      <c r="U1586">
        <v>1</v>
      </c>
      <c r="V1586" t="s">
        <v>2863</v>
      </c>
      <c r="W1586">
        <v>2</v>
      </c>
      <c r="X1586" t="s">
        <v>76</v>
      </c>
      <c r="Y1586">
        <v>1</v>
      </c>
      <c r="Z1586" t="s">
        <v>73</v>
      </c>
      <c r="AA1586">
        <v>1</v>
      </c>
      <c r="AB1586" s="2">
        <v>100</v>
      </c>
      <c r="AC1586" s="2">
        <v>100</v>
      </c>
      <c r="AD1586" s="2">
        <v>100</v>
      </c>
      <c r="AE1586" s="2">
        <v>100</v>
      </c>
      <c r="AF1586" s="2">
        <v>100</v>
      </c>
      <c r="AG1586" s="2">
        <v>100</v>
      </c>
      <c r="AH1586" s="2">
        <v>100</v>
      </c>
      <c r="AI1586" s="2">
        <v>0</v>
      </c>
      <c r="AJ1586" s="2">
        <v>0</v>
      </c>
      <c r="AK1586" s="2">
        <v>100</v>
      </c>
      <c r="AL1586" s="2">
        <v>0</v>
      </c>
      <c r="AM1586" s="2">
        <v>0</v>
      </c>
      <c r="AN1586" s="2">
        <v>100</v>
      </c>
      <c r="AO1586" s="2">
        <v>0</v>
      </c>
      <c r="AP1586" s="2">
        <v>0</v>
      </c>
      <c r="AQ1586" s="2" t="s">
        <v>77</v>
      </c>
      <c r="AR1586" s="2" t="s">
        <v>77</v>
      </c>
      <c r="AS1586" s="2" t="s">
        <v>77</v>
      </c>
      <c r="AT1586" s="3">
        <v>153498662</v>
      </c>
      <c r="AU1586" s="3">
        <v>152966667</v>
      </c>
      <c r="AV1586" s="2">
        <v>99.65</v>
      </c>
      <c r="AW1586" s="3">
        <v>673206885</v>
      </c>
      <c r="AX1586" s="3">
        <v>642674662</v>
      </c>
      <c r="AY1586" s="2">
        <v>95.46</v>
      </c>
      <c r="AZ1586" s="3">
        <v>369430160</v>
      </c>
      <c r="BA1586" s="3">
        <v>0</v>
      </c>
      <c r="BB1586" s="2">
        <v>0</v>
      </c>
      <c r="BC1586" s="3">
        <v>299000000</v>
      </c>
      <c r="BD1586" s="3">
        <v>0</v>
      </c>
      <c r="BE1586" s="2">
        <v>0</v>
      </c>
      <c r="BF1586" s="3">
        <v>49000000</v>
      </c>
      <c r="BG1586" s="3">
        <v>0</v>
      </c>
      <c r="BH1586" s="2">
        <v>0</v>
      </c>
      <c r="BI1586" s="3">
        <v>1544135707</v>
      </c>
      <c r="BJ1586" s="3">
        <v>795641329</v>
      </c>
      <c r="BK1586" s="2">
        <v>51.53</v>
      </c>
      <c r="BL1586" t="s">
        <v>2864</v>
      </c>
      <c r="BM1586" s="4">
        <f t="shared" si="289"/>
        <v>153.498662</v>
      </c>
      <c r="BN1586" s="4">
        <f t="shared" si="290"/>
        <v>152.966667</v>
      </c>
      <c r="BO1586" s="4">
        <f t="shared" si="291"/>
        <v>673.20688500000006</v>
      </c>
      <c r="BP1586" s="4">
        <f t="shared" si="292"/>
        <v>642.67466200000001</v>
      </c>
      <c r="BQ1586" s="4">
        <f t="shared" si="293"/>
        <v>369.43016</v>
      </c>
      <c r="BR1586" s="4">
        <f t="shared" si="294"/>
        <v>0</v>
      </c>
      <c r="BS1586" s="4">
        <f t="shared" si="295"/>
        <v>299</v>
      </c>
      <c r="BT1586" s="4">
        <f t="shared" si="296"/>
        <v>0</v>
      </c>
      <c r="BU1586" s="4">
        <f t="shared" si="297"/>
        <v>49</v>
      </c>
      <c r="BV1586" s="4">
        <f t="shared" si="298"/>
        <v>0</v>
      </c>
      <c r="BW1586" s="4">
        <f t="shared" si="299"/>
        <v>1544.1357069999999</v>
      </c>
      <c r="BX1586" s="4">
        <f t="shared" si="300"/>
        <v>795.64132900000004</v>
      </c>
    </row>
    <row r="1587" spans="1:76" x14ac:dyDescent="0.25">
      <c r="A1587">
        <v>16</v>
      </c>
      <c r="B1587" t="s">
        <v>60</v>
      </c>
      <c r="C1587" t="s">
        <v>61</v>
      </c>
      <c r="D1587">
        <v>2021</v>
      </c>
      <c r="E1587" t="s">
        <v>62</v>
      </c>
      <c r="F1587" t="s">
        <v>63</v>
      </c>
      <c r="G1587">
        <v>2</v>
      </c>
      <c r="H1587" t="s">
        <v>64</v>
      </c>
      <c r="I1587" t="s">
        <v>3579</v>
      </c>
      <c r="J1587" t="s">
        <v>2814</v>
      </c>
      <c r="K1587" t="s">
        <v>2815</v>
      </c>
      <c r="L1587" t="s">
        <v>3597</v>
      </c>
      <c r="M1587" t="s">
        <v>258</v>
      </c>
      <c r="N1587" t="s">
        <v>3611</v>
      </c>
      <c r="O1587" t="s">
        <v>68</v>
      </c>
      <c r="P1587" t="s">
        <v>3616</v>
      </c>
      <c r="Q1587" t="s">
        <v>69</v>
      </c>
      <c r="R1587" t="s">
        <v>3959</v>
      </c>
      <c r="S1587" t="s">
        <v>2862</v>
      </c>
      <c r="T1587">
        <v>14</v>
      </c>
      <c r="U1587">
        <v>3</v>
      </c>
      <c r="V1587" t="s">
        <v>2865</v>
      </c>
      <c r="W1587">
        <v>1</v>
      </c>
      <c r="X1587" t="s">
        <v>72</v>
      </c>
      <c r="Y1587">
        <v>1</v>
      </c>
      <c r="Z1587" t="s">
        <v>73</v>
      </c>
      <c r="AA1587">
        <v>1</v>
      </c>
      <c r="AB1587" s="2">
        <v>20</v>
      </c>
      <c r="AC1587" s="2">
        <v>20</v>
      </c>
      <c r="AD1587" s="2">
        <v>100</v>
      </c>
      <c r="AE1587" s="2">
        <v>40</v>
      </c>
      <c r="AF1587" s="2">
        <v>40</v>
      </c>
      <c r="AG1587" s="2">
        <v>100</v>
      </c>
      <c r="AH1587" s="2">
        <v>25</v>
      </c>
      <c r="AI1587" s="2">
        <v>0</v>
      </c>
      <c r="AJ1587" s="2">
        <v>0</v>
      </c>
      <c r="AK1587" s="2">
        <v>10</v>
      </c>
      <c r="AL1587" s="2">
        <v>0</v>
      </c>
      <c r="AM1587" s="2">
        <v>0</v>
      </c>
      <c r="AN1587" s="2">
        <v>5</v>
      </c>
      <c r="AO1587" s="2">
        <v>0</v>
      </c>
      <c r="AP1587" s="2">
        <v>0</v>
      </c>
      <c r="AQ1587" s="2">
        <v>100</v>
      </c>
      <c r="AR1587" s="2">
        <v>60</v>
      </c>
      <c r="AS1587" s="2">
        <v>60</v>
      </c>
      <c r="AT1587" s="3">
        <v>1008199338</v>
      </c>
      <c r="AU1587" s="3">
        <v>884380628</v>
      </c>
      <c r="AV1587" s="2">
        <v>87.72</v>
      </c>
      <c r="AW1587" s="3">
        <v>378881595</v>
      </c>
      <c r="AX1587" s="3">
        <v>378782583</v>
      </c>
      <c r="AY1587" s="2">
        <v>99.97</v>
      </c>
      <c r="AZ1587" s="3">
        <v>679209840</v>
      </c>
      <c r="BA1587" s="3">
        <v>0</v>
      </c>
      <c r="BB1587" s="2">
        <v>0</v>
      </c>
      <c r="BC1587" s="3">
        <v>852505314</v>
      </c>
      <c r="BD1587" s="3">
        <v>0</v>
      </c>
      <c r="BE1587" s="2">
        <v>0</v>
      </c>
      <c r="BF1587" s="3">
        <v>131007178</v>
      </c>
      <c r="BG1587" s="3">
        <v>0</v>
      </c>
      <c r="BH1587" s="2">
        <v>0</v>
      </c>
      <c r="BI1587" s="3">
        <v>3049803265</v>
      </c>
      <c r="BJ1587" s="3">
        <v>1263163211</v>
      </c>
      <c r="BK1587" s="2">
        <v>41.42</v>
      </c>
      <c r="BL1587" t="s">
        <v>2859</v>
      </c>
      <c r="BM1587" s="4">
        <f t="shared" si="289"/>
        <v>1008.199338</v>
      </c>
      <c r="BN1587" s="4">
        <f t="shared" si="290"/>
        <v>884.380628</v>
      </c>
      <c r="BO1587" s="4">
        <f t="shared" si="291"/>
        <v>378.881595</v>
      </c>
      <c r="BP1587" s="4">
        <f t="shared" si="292"/>
        <v>378.78258299999999</v>
      </c>
      <c r="BQ1587" s="4">
        <f t="shared" si="293"/>
        <v>679.20983999999999</v>
      </c>
      <c r="BR1587" s="4">
        <f t="shared" si="294"/>
        <v>0</v>
      </c>
      <c r="BS1587" s="4">
        <f t="shared" si="295"/>
        <v>852.505314</v>
      </c>
      <c r="BT1587" s="4">
        <f t="shared" si="296"/>
        <v>0</v>
      </c>
      <c r="BU1587" s="4">
        <f t="shared" si="297"/>
        <v>131.00717800000001</v>
      </c>
      <c r="BV1587" s="4">
        <f t="shared" si="298"/>
        <v>0</v>
      </c>
      <c r="BW1587" s="4">
        <f t="shared" si="299"/>
        <v>3049.8032649999996</v>
      </c>
      <c r="BX1587" s="4">
        <f t="shared" si="300"/>
        <v>1263.163211</v>
      </c>
    </row>
    <row r="1588" spans="1:76" x14ac:dyDescent="0.25">
      <c r="A1588">
        <v>16</v>
      </c>
      <c r="B1588" t="s">
        <v>60</v>
      </c>
      <c r="C1588" t="s">
        <v>61</v>
      </c>
      <c r="D1588">
        <v>2021</v>
      </c>
      <c r="E1588" t="s">
        <v>62</v>
      </c>
      <c r="F1588" t="s">
        <v>63</v>
      </c>
      <c r="G1588">
        <v>2</v>
      </c>
      <c r="H1588" t="s">
        <v>64</v>
      </c>
      <c r="I1588" t="s">
        <v>3579</v>
      </c>
      <c r="J1588" t="s">
        <v>2814</v>
      </c>
      <c r="K1588" t="s">
        <v>2815</v>
      </c>
      <c r="L1588" t="s">
        <v>3597</v>
      </c>
      <c r="M1588" t="s">
        <v>258</v>
      </c>
      <c r="N1588" t="s">
        <v>3611</v>
      </c>
      <c r="O1588" t="s">
        <v>68</v>
      </c>
      <c r="P1588" t="s">
        <v>3623</v>
      </c>
      <c r="Q1588" t="s">
        <v>372</v>
      </c>
      <c r="R1588" t="s">
        <v>3960</v>
      </c>
      <c r="S1588" t="s">
        <v>2866</v>
      </c>
      <c r="T1588">
        <v>13</v>
      </c>
      <c r="U1588">
        <v>1</v>
      </c>
      <c r="V1588" t="s">
        <v>2867</v>
      </c>
      <c r="W1588">
        <v>1</v>
      </c>
      <c r="X1588" t="s">
        <v>72</v>
      </c>
      <c r="Y1588">
        <v>1</v>
      </c>
      <c r="Z1588" t="s">
        <v>73</v>
      </c>
      <c r="AA1588">
        <v>1</v>
      </c>
      <c r="AB1588" s="2">
        <v>5</v>
      </c>
      <c r="AC1588" s="2">
        <v>5</v>
      </c>
      <c r="AD1588" s="2">
        <v>100</v>
      </c>
      <c r="AE1588" s="2">
        <v>24</v>
      </c>
      <c r="AF1588" s="2">
        <v>24</v>
      </c>
      <c r="AG1588" s="2">
        <v>100</v>
      </c>
      <c r="AH1588" s="2">
        <v>7</v>
      </c>
      <c r="AI1588" s="2">
        <v>0</v>
      </c>
      <c r="AJ1588" s="2">
        <v>0</v>
      </c>
      <c r="AK1588" s="2">
        <v>7</v>
      </c>
      <c r="AL1588" s="2">
        <v>0</v>
      </c>
      <c r="AM1588" s="2">
        <v>0</v>
      </c>
      <c r="AN1588" s="2">
        <v>7</v>
      </c>
      <c r="AO1588" s="2">
        <v>0</v>
      </c>
      <c r="AP1588" s="2">
        <v>0</v>
      </c>
      <c r="AQ1588" s="2">
        <v>50</v>
      </c>
      <c r="AR1588" s="2">
        <v>29</v>
      </c>
      <c r="AS1588" s="2">
        <v>58</v>
      </c>
      <c r="AT1588" s="3">
        <v>160000000</v>
      </c>
      <c r="AU1588" s="3">
        <v>155746665</v>
      </c>
      <c r="AV1588" s="2">
        <v>97.34</v>
      </c>
      <c r="AW1588" s="3">
        <v>100000000</v>
      </c>
      <c r="AX1588" s="3">
        <v>99991233</v>
      </c>
      <c r="AY1588" s="2">
        <v>99.99</v>
      </c>
      <c r="AZ1588" s="3">
        <v>126690000</v>
      </c>
      <c r="BA1588" s="3">
        <v>0</v>
      </c>
      <c r="BB1588" s="2">
        <v>0</v>
      </c>
      <c r="BC1588" s="3">
        <v>290383596</v>
      </c>
      <c r="BD1588" s="3">
        <v>0</v>
      </c>
      <c r="BE1588" s="2">
        <v>0</v>
      </c>
      <c r="BF1588" s="3">
        <v>316250374</v>
      </c>
      <c r="BG1588" s="3">
        <v>0</v>
      </c>
      <c r="BH1588" s="2">
        <v>0</v>
      </c>
      <c r="BI1588" s="3">
        <v>993323970</v>
      </c>
      <c r="BJ1588" s="3">
        <v>255737898</v>
      </c>
      <c r="BK1588" s="2">
        <v>25.75</v>
      </c>
      <c r="BL1588" t="s">
        <v>2868</v>
      </c>
      <c r="BM1588" s="4">
        <f t="shared" si="289"/>
        <v>160</v>
      </c>
      <c r="BN1588" s="4">
        <f t="shared" si="290"/>
        <v>155.74666500000001</v>
      </c>
      <c r="BO1588" s="4">
        <f t="shared" si="291"/>
        <v>100</v>
      </c>
      <c r="BP1588" s="4">
        <f t="shared" si="292"/>
        <v>99.991232999999994</v>
      </c>
      <c r="BQ1588" s="4">
        <f t="shared" si="293"/>
        <v>126.69</v>
      </c>
      <c r="BR1588" s="4">
        <f t="shared" si="294"/>
        <v>0</v>
      </c>
      <c r="BS1588" s="4">
        <f t="shared" si="295"/>
        <v>290.38359600000001</v>
      </c>
      <c r="BT1588" s="4">
        <f t="shared" si="296"/>
        <v>0</v>
      </c>
      <c r="BU1588" s="4">
        <f t="shared" si="297"/>
        <v>316.25037400000002</v>
      </c>
      <c r="BV1588" s="4">
        <f t="shared" si="298"/>
        <v>0</v>
      </c>
      <c r="BW1588" s="4">
        <f t="shared" si="299"/>
        <v>993.32396999999992</v>
      </c>
      <c r="BX1588" s="4">
        <f t="shared" si="300"/>
        <v>255.737898</v>
      </c>
    </row>
    <row r="1589" spans="1:76" x14ac:dyDescent="0.25">
      <c r="A1589">
        <v>16</v>
      </c>
      <c r="B1589" t="s">
        <v>60</v>
      </c>
      <c r="C1589" t="s">
        <v>61</v>
      </c>
      <c r="D1589">
        <v>2021</v>
      </c>
      <c r="E1589" t="s">
        <v>62</v>
      </c>
      <c r="F1589" t="s">
        <v>63</v>
      </c>
      <c r="G1589">
        <v>2</v>
      </c>
      <c r="H1589" t="s">
        <v>64</v>
      </c>
      <c r="I1589" t="s">
        <v>3580</v>
      </c>
      <c r="J1589" t="s">
        <v>2869</v>
      </c>
      <c r="K1589" t="s">
        <v>2870</v>
      </c>
      <c r="L1589" t="s">
        <v>3601</v>
      </c>
      <c r="M1589" t="s">
        <v>772</v>
      </c>
      <c r="N1589" t="s">
        <v>3613</v>
      </c>
      <c r="O1589" t="s">
        <v>259</v>
      </c>
      <c r="P1589" t="s">
        <v>3667</v>
      </c>
      <c r="Q1589" t="s">
        <v>2871</v>
      </c>
      <c r="R1589" t="s">
        <v>3961</v>
      </c>
      <c r="S1589" t="s">
        <v>2872</v>
      </c>
      <c r="T1589">
        <v>29</v>
      </c>
      <c r="U1589">
        <v>1</v>
      </c>
      <c r="V1589" t="s">
        <v>2873</v>
      </c>
      <c r="W1589">
        <v>3</v>
      </c>
      <c r="X1589" t="s">
        <v>138</v>
      </c>
      <c r="Y1589">
        <v>1</v>
      </c>
      <c r="Z1589" t="s">
        <v>73</v>
      </c>
      <c r="AA1589">
        <v>1</v>
      </c>
      <c r="AB1589" s="2">
        <v>5</v>
      </c>
      <c r="AC1589" s="2">
        <v>5</v>
      </c>
      <c r="AD1589" s="2">
        <v>100</v>
      </c>
      <c r="AE1589" s="2">
        <v>56</v>
      </c>
      <c r="AF1589" s="2">
        <v>56</v>
      </c>
      <c r="AG1589" s="2">
        <v>100</v>
      </c>
      <c r="AH1589" s="2">
        <v>96</v>
      </c>
      <c r="AI1589" s="2">
        <v>0</v>
      </c>
      <c r="AJ1589" s="2">
        <v>0</v>
      </c>
      <c r="AK1589" s="2">
        <v>100</v>
      </c>
      <c r="AL1589" s="2">
        <v>0</v>
      </c>
      <c r="AM1589" s="2">
        <v>0</v>
      </c>
      <c r="AN1589" s="2">
        <v>0</v>
      </c>
      <c r="AO1589" s="2">
        <v>0</v>
      </c>
      <c r="AP1589" s="2">
        <v>0</v>
      </c>
      <c r="AQ1589" s="2" t="s">
        <v>77</v>
      </c>
      <c r="AR1589" s="2" t="s">
        <v>77</v>
      </c>
      <c r="AS1589" s="2" t="s">
        <v>77</v>
      </c>
      <c r="AT1589" s="3">
        <v>28000000</v>
      </c>
      <c r="AU1589" s="3">
        <v>28000000</v>
      </c>
      <c r="AV1589" s="2">
        <v>100</v>
      </c>
      <c r="AW1589" s="3">
        <v>293000000</v>
      </c>
      <c r="AX1589" s="3">
        <v>292093334</v>
      </c>
      <c r="AY1589" s="2">
        <v>99.69</v>
      </c>
      <c r="AZ1589" s="3">
        <v>225000000</v>
      </c>
      <c r="BA1589" s="3">
        <v>0</v>
      </c>
      <c r="BB1589" s="2">
        <v>0</v>
      </c>
      <c r="BC1589" s="3">
        <v>20000000</v>
      </c>
      <c r="BD1589" s="3">
        <v>0</v>
      </c>
      <c r="BE1589" s="2">
        <v>0</v>
      </c>
      <c r="BF1589" s="3">
        <v>0</v>
      </c>
      <c r="BG1589" s="3">
        <v>0</v>
      </c>
      <c r="BH1589" s="2">
        <v>0</v>
      </c>
      <c r="BI1589" s="3">
        <v>566000000</v>
      </c>
      <c r="BJ1589" s="3">
        <v>320093334</v>
      </c>
      <c r="BK1589" s="2">
        <v>56.55</v>
      </c>
      <c r="BM1589" s="4">
        <f t="shared" si="289"/>
        <v>28</v>
      </c>
      <c r="BN1589" s="4">
        <f t="shared" si="290"/>
        <v>28</v>
      </c>
      <c r="BO1589" s="4">
        <f t="shared" si="291"/>
        <v>293</v>
      </c>
      <c r="BP1589" s="4">
        <f t="shared" si="292"/>
        <v>292.09333400000003</v>
      </c>
      <c r="BQ1589" s="4">
        <f t="shared" si="293"/>
        <v>225</v>
      </c>
      <c r="BR1589" s="4">
        <f t="shared" si="294"/>
        <v>0</v>
      </c>
      <c r="BS1589" s="4">
        <f t="shared" si="295"/>
        <v>20</v>
      </c>
      <c r="BT1589" s="4">
        <f t="shared" si="296"/>
        <v>0</v>
      </c>
      <c r="BU1589" s="4">
        <f t="shared" si="297"/>
        <v>0</v>
      </c>
      <c r="BV1589" s="4">
        <f t="shared" si="298"/>
        <v>0</v>
      </c>
      <c r="BW1589" s="4">
        <f t="shared" si="299"/>
        <v>566</v>
      </c>
      <c r="BX1589" s="4">
        <f t="shared" si="300"/>
        <v>320.09333400000003</v>
      </c>
    </row>
    <row r="1590" spans="1:76" x14ac:dyDescent="0.25">
      <c r="A1590">
        <v>16</v>
      </c>
      <c r="B1590" t="s">
        <v>60</v>
      </c>
      <c r="C1590" t="s">
        <v>61</v>
      </c>
      <c r="D1590">
        <v>2021</v>
      </c>
      <c r="E1590" t="s">
        <v>62</v>
      </c>
      <c r="F1590" t="s">
        <v>63</v>
      </c>
      <c r="G1590">
        <v>2</v>
      </c>
      <c r="H1590" t="s">
        <v>64</v>
      </c>
      <c r="I1590" t="s">
        <v>3580</v>
      </c>
      <c r="J1590" t="s">
        <v>2869</v>
      </c>
      <c r="K1590" t="s">
        <v>2870</v>
      </c>
      <c r="L1590" t="s">
        <v>3601</v>
      </c>
      <c r="M1590" t="s">
        <v>772</v>
      </c>
      <c r="N1590" t="s">
        <v>3613</v>
      </c>
      <c r="O1590" t="s">
        <v>259</v>
      </c>
      <c r="P1590" t="s">
        <v>3667</v>
      </c>
      <c r="Q1590" t="s">
        <v>2871</v>
      </c>
      <c r="R1590" t="s">
        <v>3961</v>
      </c>
      <c r="S1590" t="s">
        <v>2872</v>
      </c>
      <c r="T1590">
        <v>29</v>
      </c>
      <c r="U1590">
        <v>2</v>
      </c>
      <c r="V1590" t="s">
        <v>2874</v>
      </c>
      <c r="W1590">
        <v>1</v>
      </c>
      <c r="X1590" t="s">
        <v>72</v>
      </c>
      <c r="Y1590">
        <v>1</v>
      </c>
      <c r="Z1590" t="s">
        <v>73</v>
      </c>
      <c r="AA1590">
        <v>1</v>
      </c>
      <c r="AB1590" s="2">
        <v>102</v>
      </c>
      <c r="AC1590" s="2">
        <v>123</v>
      </c>
      <c r="AD1590" s="2">
        <v>120.59</v>
      </c>
      <c r="AE1590" s="2">
        <v>129</v>
      </c>
      <c r="AF1590" s="2">
        <v>129</v>
      </c>
      <c r="AG1590" s="2">
        <v>100</v>
      </c>
      <c r="AH1590" s="2">
        <v>129</v>
      </c>
      <c r="AI1590" s="2">
        <v>0</v>
      </c>
      <c r="AJ1590" s="2">
        <v>0</v>
      </c>
      <c r="AK1590" s="2">
        <v>120</v>
      </c>
      <c r="AL1590" s="2">
        <v>0</v>
      </c>
      <c r="AM1590" s="2">
        <v>0</v>
      </c>
      <c r="AN1590" s="2">
        <v>30</v>
      </c>
      <c r="AO1590" s="2">
        <v>0</v>
      </c>
      <c r="AP1590" s="2">
        <v>0</v>
      </c>
      <c r="AQ1590" s="2">
        <v>510</v>
      </c>
      <c r="AR1590" s="2">
        <v>252</v>
      </c>
      <c r="AS1590" s="2">
        <v>49.41</v>
      </c>
      <c r="AT1590" s="3">
        <v>598069629</v>
      </c>
      <c r="AU1590" s="3">
        <v>597183324</v>
      </c>
      <c r="AV1590" s="2">
        <v>99.85</v>
      </c>
      <c r="AW1590" s="3">
        <v>766500000</v>
      </c>
      <c r="AX1590" s="3">
        <v>718806764</v>
      </c>
      <c r="AY1590" s="2">
        <v>93.78</v>
      </c>
      <c r="AZ1590" s="3">
        <v>554800000</v>
      </c>
      <c r="BA1590" s="3">
        <v>0</v>
      </c>
      <c r="BB1590" s="2">
        <v>0</v>
      </c>
      <c r="BC1590" s="3">
        <v>199000000</v>
      </c>
      <c r="BD1590" s="3">
        <v>0</v>
      </c>
      <c r="BE1590" s="2">
        <v>0</v>
      </c>
      <c r="BF1590" s="3">
        <v>245000000</v>
      </c>
      <c r="BG1590" s="3">
        <v>0</v>
      </c>
      <c r="BH1590" s="2">
        <v>0</v>
      </c>
      <c r="BI1590" s="3">
        <v>2363369629</v>
      </c>
      <c r="BJ1590" s="3">
        <v>1315990088</v>
      </c>
      <c r="BK1590" s="2">
        <v>55.68</v>
      </c>
      <c r="BM1590" s="4">
        <f t="shared" si="289"/>
        <v>598.06962899999996</v>
      </c>
      <c r="BN1590" s="4">
        <f t="shared" si="290"/>
        <v>597.18332399999997</v>
      </c>
      <c r="BO1590" s="4">
        <f t="shared" si="291"/>
        <v>766.5</v>
      </c>
      <c r="BP1590" s="4">
        <f t="shared" si="292"/>
        <v>718.80676400000004</v>
      </c>
      <c r="BQ1590" s="4">
        <f t="shared" si="293"/>
        <v>554.79999999999995</v>
      </c>
      <c r="BR1590" s="4">
        <f t="shared" si="294"/>
        <v>0</v>
      </c>
      <c r="BS1590" s="4">
        <f t="shared" si="295"/>
        <v>199</v>
      </c>
      <c r="BT1590" s="4">
        <f t="shared" si="296"/>
        <v>0</v>
      </c>
      <c r="BU1590" s="4">
        <f t="shared" si="297"/>
        <v>245</v>
      </c>
      <c r="BV1590" s="4">
        <f t="shared" si="298"/>
        <v>0</v>
      </c>
      <c r="BW1590" s="4">
        <f t="shared" si="299"/>
        <v>2363.3696289999998</v>
      </c>
      <c r="BX1590" s="4">
        <f t="shared" si="300"/>
        <v>1315.990088</v>
      </c>
    </row>
    <row r="1591" spans="1:76" x14ac:dyDescent="0.25">
      <c r="A1591">
        <v>16</v>
      </c>
      <c r="B1591" t="s">
        <v>60</v>
      </c>
      <c r="C1591" t="s">
        <v>61</v>
      </c>
      <c r="D1591">
        <v>2021</v>
      </c>
      <c r="E1591" t="s">
        <v>62</v>
      </c>
      <c r="F1591" t="s">
        <v>63</v>
      </c>
      <c r="G1591">
        <v>2</v>
      </c>
      <c r="H1591" t="s">
        <v>64</v>
      </c>
      <c r="I1591" t="s">
        <v>3580</v>
      </c>
      <c r="J1591" t="s">
        <v>2869</v>
      </c>
      <c r="K1591" t="s">
        <v>2870</v>
      </c>
      <c r="L1591" t="s">
        <v>3601</v>
      </c>
      <c r="M1591" t="s">
        <v>772</v>
      </c>
      <c r="N1591" t="s">
        <v>3613</v>
      </c>
      <c r="O1591" t="s">
        <v>259</v>
      </c>
      <c r="P1591" t="s">
        <v>3667</v>
      </c>
      <c r="Q1591" t="s">
        <v>2871</v>
      </c>
      <c r="R1591" t="s">
        <v>3961</v>
      </c>
      <c r="S1591" t="s">
        <v>2872</v>
      </c>
      <c r="T1591">
        <v>29</v>
      </c>
      <c r="U1591">
        <v>3</v>
      </c>
      <c r="V1591" t="s">
        <v>2875</v>
      </c>
      <c r="W1591">
        <v>1</v>
      </c>
      <c r="X1591" t="s">
        <v>72</v>
      </c>
      <c r="Y1591">
        <v>1</v>
      </c>
      <c r="Z1591" t="s">
        <v>73</v>
      </c>
      <c r="AA1591">
        <v>1</v>
      </c>
      <c r="AB1591" s="2">
        <v>30</v>
      </c>
      <c r="AC1591" s="2">
        <v>30</v>
      </c>
      <c r="AD1591" s="2">
        <v>100</v>
      </c>
      <c r="AE1591" s="2">
        <v>50</v>
      </c>
      <c r="AF1591" s="2">
        <v>51</v>
      </c>
      <c r="AG1591" s="2">
        <v>102</v>
      </c>
      <c r="AH1591" s="2">
        <v>60</v>
      </c>
      <c r="AI1591" s="2">
        <v>0</v>
      </c>
      <c r="AJ1591" s="2">
        <v>0</v>
      </c>
      <c r="AK1591" s="2">
        <v>50</v>
      </c>
      <c r="AL1591" s="2">
        <v>0</v>
      </c>
      <c r="AM1591" s="2">
        <v>0</v>
      </c>
      <c r="AN1591" s="2">
        <v>10</v>
      </c>
      <c r="AO1591" s="2">
        <v>0</v>
      </c>
      <c r="AP1591" s="2">
        <v>0</v>
      </c>
      <c r="AQ1591" s="2">
        <v>200</v>
      </c>
      <c r="AR1591" s="2">
        <v>81</v>
      </c>
      <c r="AS1591" s="2">
        <v>40.5</v>
      </c>
      <c r="AT1591" s="3">
        <v>195700000</v>
      </c>
      <c r="AU1591" s="3">
        <v>195521046</v>
      </c>
      <c r="AV1591" s="2">
        <v>99.91</v>
      </c>
      <c r="AW1591" s="3">
        <v>730025302</v>
      </c>
      <c r="AX1591" s="3">
        <v>730025202</v>
      </c>
      <c r="AY1591" s="2">
        <v>100</v>
      </c>
      <c r="AZ1591" s="3">
        <v>360000000</v>
      </c>
      <c r="BA1591" s="3">
        <v>0</v>
      </c>
      <c r="BB1591" s="2">
        <v>0</v>
      </c>
      <c r="BC1591" s="3">
        <v>243000000</v>
      </c>
      <c r="BD1591" s="3">
        <v>0</v>
      </c>
      <c r="BE1591" s="2">
        <v>0</v>
      </c>
      <c r="BF1591" s="3">
        <v>223000000</v>
      </c>
      <c r="BG1591" s="3">
        <v>0</v>
      </c>
      <c r="BH1591" s="2">
        <v>0</v>
      </c>
      <c r="BI1591" s="3">
        <v>1751725302</v>
      </c>
      <c r="BJ1591" s="3">
        <v>925546248</v>
      </c>
      <c r="BK1591" s="2">
        <v>52.84</v>
      </c>
      <c r="BM1591" s="4">
        <f t="shared" si="289"/>
        <v>195.7</v>
      </c>
      <c r="BN1591" s="4">
        <f t="shared" si="290"/>
        <v>195.52104600000001</v>
      </c>
      <c r="BO1591" s="4">
        <f t="shared" si="291"/>
        <v>730.02530200000001</v>
      </c>
      <c r="BP1591" s="4">
        <f t="shared" si="292"/>
        <v>730.02520200000004</v>
      </c>
      <c r="BQ1591" s="4">
        <f t="shared" si="293"/>
        <v>360</v>
      </c>
      <c r="BR1591" s="4">
        <f t="shared" si="294"/>
        <v>0</v>
      </c>
      <c r="BS1591" s="4">
        <f t="shared" si="295"/>
        <v>243</v>
      </c>
      <c r="BT1591" s="4">
        <f t="shared" si="296"/>
        <v>0</v>
      </c>
      <c r="BU1591" s="4">
        <f t="shared" si="297"/>
        <v>223</v>
      </c>
      <c r="BV1591" s="4">
        <f t="shared" si="298"/>
        <v>0</v>
      </c>
      <c r="BW1591" s="4">
        <f t="shared" si="299"/>
        <v>1751.7253020000001</v>
      </c>
      <c r="BX1591" s="4">
        <f t="shared" si="300"/>
        <v>925.54624800000011</v>
      </c>
    </row>
    <row r="1592" spans="1:76" x14ac:dyDescent="0.25">
      <c r="A1592">
        <v>16</v>
      </c>
      <c r="B1592" t="s">
        <v>60</v>
      </c>
      <c r="C1592" t="s">
        <v>61</v>
      </c>
      <c r="D1592">
        <v>2021</v>
      </c>
      <c r="E1592" t="s">
        <v>62</v>
      </c>
      <c r="F1592" t="s">
        <v>63</v>
      </c>
      <c r="G1592">
        <v>2</v>
      </c>
      <c r="H1592" t="s">
        <v>64</v>
      </c>
      <c r="I1592" t="s">
        <v>3580</v>
      </c>
      <c r="J1592" t="s">
        <v>2869</v>
      </c>
      <c r="K1592" t="s">
        <v>2870</v>
      </c>
      <c r="L1592" t="s">
        <v>3601</v>
      </c>
      <c r="M1592" t="s">
        <v>772</v>
      </c>
      <c r="N1592" t="s">
        <v>3613</v>
      </c>
      <c r="O1592" t="s">
        <v>259</v>
      </c>
      <c r="P1592" t="s">
        <v>3667</v>
      </c>
      <c r="Q1592" t="s">
        <v>2871</v>
      </c>
      <c r="R1592" t="s">
        <v>3961</v>
      </c>
      <c r="S1592" t="s">
        <v>2872</v>
      </c>
      <c r="T1592">
        <v>29</v>
      </c>
      <c r="U1592">
        <v>4</v>
      </c>
      <c r="V1592" t="s">
        <v>2876</v>
      </c>
      <c r="W1592">
        <v>3</v>
      </c>
      <c r="X1592" t="s">
        <v>138</v>
      </c>
      <c r="Y1592">
        <v>1</v>
      </c>
      <c r="Z1592" t="s">
        <v>73</v>
      </c>
      <c r="AA1592">
        <v>1</v>
      </c>
      <c r="AB1592" s="2">
        <v>17</v>
      </c>
      <c r="AC1592" s="2">
        <v>17</v>
      </c>
      <c r="AD1592" s="2">
        <v>100</v>
      </c>
      <c r="AE1592" s="2">
        <v>50</v>
      </c>
      <c r="AF1592" s="2">
        <v>50</v>
      </c>
      <c r="AG1592" s="2">
        <v>100</v>
      </c>
      <c r="AH1592" s="2">
        <v>83</v>
      </c>
      <c r="AI1592" s="2">
        <v>0</v>
      </c>
      <c r="AJ1592" s="2">
        <v>0</v>
      </c>
      <c r="AK1592" s="2">
        <v>98</v>
      </c>
      <c r="AL1592" s="2">
        <v>0</v>
      </c>
      <c r="AM1592" s="2">
        <v>0</v>
      </c>
      <c r="AN1592" s="2">
        <v>100</v>
      </c>
      <c r="AO1592" s="2">
        <v>0</v>
      </c>
      <c r="AP1592" s="2">
        <v>0</v>
      </c>
      <c r="AQ1592" s="2" t="s">
        <v>77</v>
      </c>
      <c r="AR1592" s="2" t="s">
        <v>77</v>
      </c>
      <c r="AS1592" s="2" t="s">
        <v>77</v>
      </c>
      <c r="AT1592" s="3">
        <v>937587500</v>
      </c>
      <c r="AU1592" s="3">
        <v>934555500</v>
      </c>
      <c r="AV1592" s="2">
        <v>99.68</v>
      </c>
      <c r="AW1592" s="3">
        <v>2474404807</v>
      </c>
      <c r="AX1592" s="3">
        <v>2398756476</v>
      </c>
      <c r="AY1592" s="2">
        <v>96.94</v>
      </c>
      <c r="AZ1592" s="3">
        <v>2016124000</v>
      </c>
      <c r="BA1592" s="3">
        <v>0</v>
      </c>
      <c r="BB1592" s="2">
        <v>0</v>
      </c>
      <c r="BC1592" s="3">
        <v>1896000000</v>
      </c>
      <c r="BD1592" s="3">
        <v>0</v>
      </c>
      <c r="BE1592" s="2">
        <v>0</v>
      </c>
      <c r="BF1592" s="3">
        <v>1794000000</v>
      </c>
      <c r="BG1592" s="3">
        <v>0</v>
      </c>
      <c r="BH1592" s="2">
        <v>0</v>
      </c>
      <c r="BI1592" s="3">
        <v>9118116307</v>
      </c>
      <c r="BJ1592" s="3">
        <v>3333311976</v>
      </c>
      <c r="BK1592" s="2">
        <v>36.56</v>
      </c>
      <c r="BM1592" s="4">
        <f t="shared" si="289"/>
        <v>937.58749999999998</v>
      </c>
      <c r="BN1592" s="4">
        <f t="shared" si="290"/>
        <v>934.55550000000005</v>
      </c>
      <c r="BO1592" s="4">
        <f t="shared" si="291"/>
        <v>2474.4048069999999</v>
      </c>
      <c r="BP1592" s="4">
        <f t="shared" si="292"/>
        <v>2398.756476</v>
      </c>
      <c r="BQ1592" s="4">
        <f t="shared" si="293"/>
        <v>2016.124</v>
      </c>
      <c r="BR1592" s="4">
        <f t="shared" si="294"/>
        <v>0</v>
      </c>
      <c r="BS1592" s="4">
        <f t="shared" si="295"/>
        <v>1896</v>
      </c>
      <c r="BT1592" s="4">
        <f t="shared" si="296"/>
        <v>0</v>
      </c>
      <c r="BU1592" s="4">
        <f t="shared" si="297"/>
        <v>1794</v>
      </c>
      <c r="BV1592" s="4">
        <f t="shared" si="298"/>
        <v>0</v>
      </c>
      <c r="BW1592" s="4">
        <f t="shared" si="299"/>
        <v>9118.1163070000002</v>
      </c>
      <c r="BX1592" s="4">
        <f t="shared" si="300"/>
        <v>3333.311976</v>
      </c>
    </row>
    <row r="1593" spans="1:76" x14ac:dyDescent="0.25">
      <c r="A1593">
        <v>16</v>
      </c>
      <c r="B1593" t="s">
        <v>60</v>
      </c>
      <c r="C1593" t="s">
        <v>61</v>
      </c>
      <c r="D1593">
        <v>2021</v>
      </c>
      <c r="E1593" t="s">
        <v>62</v>
      </c>
      <c r="F1593" t="s">
        <v>63</v>
      </c>
      <c r="G1593">
        <v>2</v>
      </c>
      <c r="H1593" t="s">
        <v>64</v>
      </c>
      <c r="I1593" t="s">
        <v>3580</v>
      </c>
      <c r="J1593" t="s">
        <v>2869</v>
      </c>
      <c r="K1593" t="s">
        <v>2870</v>
      </c>
      <c r="L1593" t="s">
        <v>3601</v>
      </c>
      <c r="M1593" t="s">
        <v>772</v>
      </c>
      <c r="N1593" t="s">
        <v>3613</v>
      </c>
      <c r="O1593" t="s">
        <v>259</v>
      </c>
      <c r="P1593" t="s">
        <v>3667</v>
      </c>
      <c r="Q1593" t="s">
        <v>2871</v>
      </c>
      <c r="R1593" t="s">
        <v>3961</v>
      </c>
      <c r="S1593" t="s">
        <v>2872</v>
      </c>
      <c r="T1593">
        <v>29</v>
      </c>
      <c r="U1593">
        <v>5</v>
      </c>
      <c r="V1593" t="s">
        <v>2877</v>
      </c>
      <c r="W1593">
        <v>3</v>
      </c>
      <c r="X1593" t="s">
        <v>138</v>
      </c>
      <c r="Y1593">
        <v>1</v>
      </c>
      <c r="Z1593" t="s">
        <v>73</v>
      </c>
      <c r="AA1593">
        <v>1</v>
      </c>
      <c r="AB1593" s="2">
        <v>15</v>
      </c>
      <c r="AC1593" s="2">
        <v>15</v>
      </c>
      <c r="AD1593" s="2">
        <v>100</v>
      </c>
      <c r="AE1593" s="2">
        <v>46</v>
      </c>
      <c r="AF1593" s="2">
        <v>50</v>
      </c>
      <c r="AG1593" s="2">
        <v>108.7</v>
      </c>
      <c r="AH1593" s="2">
        <v>76</v>
      </c>
      <c r="AI1593" s="2">
        <v>0</v>
      </c>
      <c r="AJ1593" s="2">
        <v>0</v>
      </c>
      <c r="AK1593" s="2">
        <v>94</v>
      </c>
      <c r="AL1593" s="2">
        <v>0</v>
      </c>
      <c r="AM1593" s="2">
        <v>0</v>
      </c>
      <c r="AN1593" s="2">
        <v>100</v>
      </c>
      <c r="AO1593" s="2">
        <v>0</v>
      </c>
      <c r="AP1593" s="2">
        <v>0</v>
      </c>
      <c r="AQ1593" s="2" t="s">
        <v>77</v>
      </c>
      <c r="AR1593" s="2" t="s">
        <v>77</v>
      </c>
      <c r="AS1593" s="2" t="s">
        <v>77</v>
      </c>
      <c r="AT1593" s="3">
        <v>483142871</v>
      </c>
      <c r="AU1593" s="3">
        <v>483142871</v>
      </c>
      <c r="AV1593" s="2">
        <v>100</v>
      </c>
      <c r="AW1593" s="3">
        <v>625204000</v>
      </c>
      <c r="AX1593" s="3">
        <v>595570667</v>
      </c>
      <c r="AY1593" s="2">
        <v>95.26</v>
      </c>
      <c r="AZ1593" s="3">
        <v>586000000</v>
      </c>
      <c r="BA1593" s="3">
        <v>0</v>
      </c>
      <c r="BB1593" s="2">
        <v>0</v>
      </c>
      <c r="BC1593" s="3">
        <v>596000000</v>
      </c>
      <c r="BD1593" s="3">
        <v>0</v>
      </c>
      <c r="BE1593" s="2">
        <v>0</v>
      </c>
      <c r="BF1593" s="3">
        <v>672000000</v>
      </c>
      <c r="BG1593" s="3">
        <v>0</v>
      </c>
      <c r="BH1593" s="2">
        <v>0</v>
      </c>
      <c r="BI1593" s="3">
        <v>2962346871</v>
      </c>
      <c r="BJ1593" s="3">
        <v>1078713538</v>
      </c>
      <c r="BK1593" s="2">
        <v>36.409999999999997</v>
      </c>
      <c r="BM1593" s="4">
        <f t="shared" si="289"/>
        <v>483.14287100000001</v>
      </c>
      <c r="BN1593" s="4">
        <f t="shared" si="290"/>
        <v>483.14287100000001</v>
      </c>
      <c r="BO1593" s="4">
        <f t="shared" si="291"/>
        <v>625.20399999999995</v>
      </c>
      <c r="BP1593" s="4">
        <f t="shared" si="292"/>
        <v>595.57066699999996</v>
      </c>
      <c r="BQ1593" s="4">
        <f t="shared" si="293"/>
        <v>586</v>
      </c>
      <c r="BR1593" s="4">
        <f t="shared" si="294"/>
        <v>0</v>
      </c>
      <c r="BS1593" s="4">
        <f t="shared" si="295"/>
        <v>596</v>
      </c>
      <c r="BT1593" s="4">
        <f t="shared" si="296"/>
        <v>0</v>
      </c>
      <c r="BU1593" s="4">
        <f t="shared" si="297"/>
        <v>672</v>
      </c>
      <c r="BV1593" s="4">
        <f t="shared" si="298"/>
        <v>0</v>
      </c>
      <c r="BW1593" s="4">
        <f t="shared" si="299"/>
        <v>2962.3468709999997</v>
      </c>
      <c r="BX1593" s="4">
        <f t="shared" si="300"/>
        <v>1078.713538</v>
      </c>
    </row>
    <row r="1594" spans="1:76" x14ac:dyDescent="0.25">
      <c r="A1594">
        <v>16</v>
      </c>
      <c r="B1594" t="s">
        <v>60</v>
      </c>
      <c r="C1594" t="s">
        <v>61</v>
      </c>
      <c r="D1594">
        <v>2021</v>
      </c>
      <c r="E1594" t="s">
        <v>62</v>
      </c>
      <c r="F1594" t="s">
        <v>63</v>
      </c>
      <c r="G1594">
        <v>2</v>
      </c>
      <c r="H1594" t="s">
        <v>64</v>
      </c>
      <c r="I1594" t="s">
        <v>3580</v>
      </c>
      <c r="J1594" t="s">
        <v>2869</v>
      </c>
      <c r="K1594" t="s">
        <v>2870</v>
      </c>
      <c r="L1594" t="s">
        <v>3601</v>
      </c>
      <c r="M1594" t="s">
        <v>772</v>
      </c>
      <c r="N1594" t="s">
        <v>3613</v>
      </c>
      <c r="O1594" t="s">
        <v>259</v>
      </c>
      <c r="P1594" t="s">
        <v>3667</v>
      </c>
      <c r="Q1594" t="s">
        <v>2871</v>
      </c>
      <c r="R1594" t="s">
        <v>3961</v>
      </c>
      <c r="S1594" t="s">
        <v>2872</v>
      </c>
      <c r="T1594">
        <v>29</v>
      </c>
      <c r="U1594">
        <v>6</v>
      </c>
      <c r="V1594" t="s">
        <v>2878</v>
      </c>
      <c r="W1594">
        <v>1</v>
      </c>
      <c r="X1594" t="s">
        <v>72</v>
      </c>
      <c r="Y1594">
        <v>1</v>
      </c>
      <c r="Z1594" t="s">
        <v>73</v>
      </c>
      <c r="AA1594">
        <v>1</v>
      </c>
      <c r="AB1594" s="2">
        <v>0</v>
      </c>
      <c r="AC1594" s="2">
        <v>0</v>
      </c>
      <c r="AD1594" s="2">
        <v>0</v>
      </c>
      <c r="AE1594" s="2">
        <v>60</v>
      </c>
      <c r="AF1594" s="2">
        <v>50</v>
      </c>
      <c r="AG1594" s="2">
        <v>83.33</v>
      </c>
      <c r="AH1594" s="2">
        <v>70</v>
      </c>
      <c r="AI1594" s="2">
        <v>0</v>
      </c>
      <c r="AJ1594" s="2">
        <v>0</v>
      </c>
      <c r="AK1594" s="2">
        <v>60</v>
      </c>
      <c r="AL1594" s="2">
        <v>0</v>
      </c>
      <c r="AM1594" s="2">
        <v>0</v>
      </c>
      <c r="AN1594" s="2">
        <v>10</v>
      </c>
      <c r="AO1594" s="2">
        <v>0</v>
      </c>
      <c r="AP1594" s="2">
        <v>0</v>
      </c>
      <c r="AQ1594" s="2">
        <v>200</v>
      </c>
      <c r="AR1594" s="2">
        <v>50</v>
      </c>
      <c r="AS1594" s="2">
        <v>25</v>
      </c>
      <c r="AT1594" s="3">
        <v>0</v>
      </c>
      <c r="AU1594" s="3">
        <v>0</v>
      </c>
      <c r="AV1594" s="2">
        <v>0</v>
      </c>
      <c r="AW1594" s="3">
        <v>212790000</v>
      </c>
      <c r="AX1594" s="3">
        <v>201840000</v>
      </c>
      <c r="AY1594" s="2">
        <v>94.85</v>
      </c>
      <c r="AZ1594" s="3">
        <v>130000000</v>
      </c>
      <c r="BA1594" s="3">
        <v>0</v>
      </c>
      <c r="BB1594" s="2">
        <v>0</v>
      </c>
      <c r="BC1594" s="3">
        <v>80000000</v>
      </c>
      <c r="BD1594" s="3">
        <v>0</v>
      </c>
      <c r="BE1594" s="2">
        <v>0</v>
      </c>
      <c r="BF1594" s="3">
        <v>60000000</v>
      </c>
      <c r="BG1594" s="3">
        <v>0</v>
      </c>
      <c r="BH1594" s="2">
        <v>0</v>
      </c>
      <c r="BI1594" s="3">
        <v>482790000</v>
      </c>
      <c r="BJ1594" s="3">
        <v>201840000</v>
      </c>
      <c r="BK1594" s="2">
        <v>41.81</v>
      </c>
      <c r="BM1594" s="4">
        <f t="shared" si="289"/>
        <v>0</v>
      </c>
      <c r="BN1594" s="4">
        <f t="shared" si="290"/>
        <v>0</v>
      </c>
      <c r="BO1594" s="4">
        <f t="shared" si="291"/>
        <v>212.79</v>
      </c>
      <c r="BP1594" s="4">
        <f t="shared" si="292"/>
        <v>201.84</v>
      </c>
      <c r="BQ1594" s="4">
        <f t="shared" si="293"/>
        <v>130</v>
      </c>
      <c r="BR1594" s="4">
        <f t="shared" si="294"/>
        <v>0</v>
      </c>
      <c r="BS1594" s="4">
        <f t="shared" si="295"/>
        <v>80</v>
      </c>
      <c r="BT1594" s="4">
        <f t="shared" si="296"/>
        <v>0</v>
      </c>
      <c r="BU1594" s="4">
        <f t="shared" si="297"/>
        <v>60</v>
      </c>
      <c r="BV1594" s="4">
        <f t="shared" si="298"/>
        <v>0</v>
      </c>
      <c r="BW1594" s="4">
        <f t="shared" si="299"/>
        <v>482.78999999999996</v>
      </c>
      <c r="BX1594" s="4">
        <f t="shared" si="300"/>
        <v>201.84</v>
      </c>
    </row>
    <row r="1595" spans="1:76" x14ac:dyDescent="0.25">
      <c r="A1595">
        <v>16</v>
      </c>
      <c r="B1595" t="s">
        <v>60</v>
      </c>
      <c r="C1595" t="s">
        <v>61</v>
      </c>
      <c r="D1595">
        <v>2021</v>
      </c>
      <c r="E1595" t="s">
        <v>62</v>
      </c>
      <c r="F1595" t="s">
        <v>63</v>
      </c>
      <c r="G1595">
        <v>2</v>
      </c>
      <c r="H1595" t="s">
        <v>64</v>
      </c>
      <c r="I1595" t="s">
        <v>3580</v>
      </c>
      <c r="J1595" t="s">
        <v>2869</v>
      </c>
      <c r="K1595" t="s">
        <v>2870</v>
      </c>
      <c r="L1595" t="s">
        <v>3601</v>
      </c>
      <c r="M1595" t="s">
        <v>772</v>
      </c>
      <c r="N1595" t="s">
        <v>3613</v>
      </c>
      <c r="O1595" t="s">
        <v>259</v>
      </c>
      <c r="P1595" t="s">
        <v>3667</v>
      </c>
      <c r="Q1595" t="s">
        <v>2871</v>
      </c>
      <c r="R1595" t="s">
        <v>3961</v>
      </c>
      <c r="S1595" t="s">
        <v>2872</v>
      </c>
      <c r="T1595">
        <v>29</v>
      </c>
      <c r="U1595">
        <v>7</v>
      </c>
      <c r="V1595" t="s">
        <v>2879</v>
      </c>
      <c r="W1595">
        <v>3</v>
      </c>
      <c r="X1595" t="s">
        <v>138</v>
      </c>
      <c r="Y1595">
        <v>4</v>
      </c>
      <c r="Z1595" t="s">
        <v>349</v>
      </c>
      <c r="AA1595">
        <v>1</v>
      </c>
      <c r="AB1595" s="2">
        <v>0</v>
      </c>
      <c r="AC1595" s="2">
        <v>0</v>
      </c>
      <c r="AD1595" s="2">
        <v>0</v>
      </c>
      <c r="AE1595" s="2">
        <v>0</v>
      </c>
      <c r="AF1595" s="2">
        <v>0</v>
      </c>
      <c r="AG1595" s="2">
        <v>0</v>
      </c>
      <c r="AH1595" s="2">
        <v>0</v>
      </c>
      <c r="AI1595" s="2">
        <v>0</v>
      </c>
      <c r="AJ1595" s="2">
        <v>0</v>
      </c>
      <c r="AK1595" s="2">
        <v>0</v>
      </c>
      <c r="AL1595" s="2">
        <v>0</v>
      </c>
      <c r="AM1595" s="2">
        <v>0</v>
      </c>
      <c r="AN1595" s="2">
        <v>0</v>
      </c>
      <c r="AO1595" s="2">
        <v>0</v>
      </c>
      <c r="AP1595" s="2">
        <v>0</v>
      </c>
      <c r="AQ1595" s="2" t="s">
        <v>77</v>
      </c>
      <c r="AR1595" s="2" t="s">
        <v>77</v>
      </c>
      <c r="AS1595" s="2" t="s">
        <v>77</v>
      </c>
      <c r="AT1595" s="3">
        <v>0</v>
      </c>
      <c r="AU1595" s="3">
        <v>0</v>
      </c>
      <c r="AV1595" s="2">
        <v>0</v>
      </c>
      <c r="AW1595" s="3">
        <v>0</v>
      </c>
      <c r="AX1595" s="3">
        <v>0</v>
      </c>
      <c r="AY1595" s="2">
        <v>0</v>
      </c>
      <c r="AZ1595" s="3">
        <v>0</v>
      </c>
      <c r="BA1595" s="3">
        <v>0</v>
      </c>
      <c r="BB1595" s="2">
        <v>0</v>
      </c>
      <c r="BC1595" s="3">
        <v>0</v>
      </c>
      <c r="BD1595" s="3">
        <v>0</v>
      </c>
      <c r="BE1595" s="2">
        <v>0</v>
      </c>
      <c r="BF1595" s="3">
        <v>0</v>
      </c>
      <c r="BG1595" s="3">
        <v>0</v>
      </c>
      <c r="BH1595" s="2">
        <v>0</v>
      </c>
      <c r="BI1595" s="3">
        <v>0</v>
      </c>
      <c r="BJ1595" s="3">
        <v>0</v>
      </c>
      <c r="BK1595" s="2">
        <v>0</v>
      </c>
      <c r="BM1595" s="4">
        <f t="shared" si="289"/>
        <v>0</v>
      </c>
      <c r="BN1595" s="4">
        <f t="shared" si="290"/>
        <v>0</v>
      </c>
      <c r="BO1595" s="4">
        <f t="shared" si="291"/>
        <v>0</v>
      </c>
      <c r="BP1595" s="4">
        <f t="shared" si="292"/>
        <v>0</v>
      </c>
      <c r="BQ1595" s="4">
        <f t="shared" si="293"/>
        <v>0</v>
      </c>
      <c r="BR1595" s="4">
        <f t="shared" si="294"/>
        <v>0</v>
      </c>
      <c r="BS1595" s="4">
        <f t="shared" si="295"/>
        <v>0</v>
      </c>
      <c r="BT1595" s="4">
        <f t="shared" si="296"/>
        <v>0</v>
      </c>
      <c r="BU1595" s="4">
        <f t="shared" si="297"/>
        <v>0</v>
      </c>
      <c r="BV1595" s="4">
        <f t="shared" si="298"/>
        <v>0</v>
      </c>
      <c r="BW1595" s="4">
        <f t="shared" si="299"/>
        <v>0</v>
      </c>
      <c r="BX1595" s="4">
        <f t="shared" si="300"/>
        <v>0</v>
      </c>
    </row>
    <row r="1596" spans="1:76" x14ac:dyDescent="0.25">
      <c r="A1596">
        <v>16</v>
      </c>
      <c r="B1596" t="s">
        <v>60</v>
      </c>
      <c r="C1596" t="s">
        <v>61</v>
      </c>
      <c r="D1596">
        <v>2021</v>
      </c>
      <c r="E1596" t="s">
        <v>62</v>
      </c>
      <c r="F1596" t="s">
        <v>63</v>
      </c>
      <c r="G1596">
        <v>2</v>
      </c>
      <c r="H1596" t="s">
        <v>64</v>
      </c>
      <c r="I1596" t="s">
        <v>3580</v>
      </c>
      <c r="J1596" t="s">
        <v>2869</v>
      </c>
      <c r="K1596" t="s">
        <v>2870</v>
      </c>
      <c r="L1596" t="s">
        <v>3601</v>
      </c>
      <c r="M1596" t="s">
        <v>772</v>
      </c>
      <c r="N1596" t="s">
        <v>3613</v>
      </c>
      <c r="O1596" t="s">
        <v>259</v>
      </c>
      <c r="P1596" t="s">
        <v>3667</v>
      </c>
      <c r="Q1596" t="s">
        <v>2871</v>
      </c>
      <c r="R1596" t="s">
        <v>3961</v>
      </c>
      <c r="S1596" t="s">
        <v>2872</v>
      </c>
      <c r="T1596">
        <v>29</v>
      </c>
      <c r="U1596">
        <v>8</v>
      </c>
      <c r="V1596" t="s">
        <v>2880</v>
      </c>
      <c r="W1596">
        <v>3</v>
      </c>
      <c r="X1596" t="s">
        <v>138</v>
      </c>
      <c r="Y1596">
        <v>4</v>
      </c>
      <c r="Z1596" t="s">
        <v>349</v>
      </c>
      <c r="AA1596">
        <v>1</v>
      </c>
      <c r="AB1596" s="2">
        <v>0</v>
      </c>
      <c r="AC1596" s="2">
        <v>0</v>
      </c>
      <c r="AD1596" s="2">
        <v>0</v>
      </c>
      <c r="AE1596" s="2">
        <v>0</v>
      </c>
      <c r="AF1596" s="2">
        <v>0</v>
      </c>
      <c r="AG1596" s="2">
        <v>0</v>
      </c>
      <c r="AH1596" s="2">
        <v>0</v>
      </c>
      <c r="AI1596" s="2">
        <v>0</v>
      </c>
      <c r="AJ1596" s="2">
        <v>0</v>
      </c>
      <c r="AK1596" s="2">
        <v>0</v>
      </c>
      <c r="AL1596" s="2">
        <v>0</v>
      </c>
      <c r="AM1596" s="2">
        <v>0</v>
      </c>
      <c r="AN1596" s="2">
        <v>0</v>
      </c>
      <c r="AO1596" s="2">
        <v>0</v>
      </c>
      <c r="AP1596" s="2">
        <v>0</v>
      </c>
      <c r="AQ1596" s="2" t="s">
        <v>77</v>
      </c>
      <c r="AR1596" s="2" t="s">
        <v>77</v>
      </c>
      <c r="AS1596" s="2" t="s">
        <v>77</v>
      </c>
      <c r="AT1596" s="3">
        <v>0</v>
      </c>
      <c r="AU1596" s="3">
        <v>0</v>
      </c>
      <c r="AV1596" s="2">
        <v>0</v>
      </c>
      <c r="AW1596" s="3">
        <v>0</v>
      </c>
      <c r="AX1596" s="3">
        <v>0</v>
      </c>
      <c r="AY1596" s="2">
        <v>0</v>
      </c>
      <c r="AZ1596" s="3">
        <v>0</v>
      </c>
      <c r="BA1596" s="3">
        <v>0</v>
      </c>
      <c r="BB1596" s="2">
        <v>0</v>
      </c>
      <c r="BC1596" s="3">
        <v>0</v>
      </c>
      <c r="BD1596" s="3">
        <v>0</v>
      </c>
      <c r="BE1596" s="2">
        <v>0</v>
      </c>
      <c r="BF1596" s="3">
        <v>0</v>
      </c>
      <c r="BG1596" s="3">
        <v>0</v>
      </c>
      <c r="BH1596" s="2">
        <v>0</v>
      </c>
      <c r="BI1596" s="3">
        <v>0</v>
      </c>
      <c r="BJ1596" s="3">
        <v>0</v>
      </c>
      <c r="BK1596" s="2">
        <v>0</v>
      </c>
      <c r="BM1596" s="4">
        <f t="shared" si="289"/>
        <v>0</v>
      </c>
      <c r="BN1596" s="4">
        <f t="shared" si="290"/>
        <v>0</v>
      </c>
      <c r="BO1596" s="4">
        <f t="shared" si="291"/>
        <v>0</v>
      </c>
      <c r="BP1596" s="4">
        <f t="shared" si="292"/>
        <v>0</v>
      </c>
      <c r="BQ1596" s="4">
        <f t="shared" si="293"/>
        <v>0</v>
      </c>
      <c r="BR1596" s="4">
        <f t="shared" si="294"/>
        <v>0</v>
      </c>
      <c r="BS1596" s="4">
        <f t="shared" si="295"/>
        <v>0</v>
      </c>
      <c r="BT1596" s="4">
        <f t="shared" si="296"/>
        <v>0</v>
      </c>
      <c r="BU1596" s="4">
        <f t="shared" si="297"/>
        <v>0</v>
      </c>
      <c r="BV1596" s="4">
        <f t="shared" si="298"/>
        <v>0</v>
      </c>
      <c r="BW1596" s="4">
        <f t="shared" si="299"/>
        <v>0</v>
      </c>
      <c r="BX1596" s="4">
        <f t="shared" si="300"/>
        <v>0</v>
      </c>
    </row>
    <row r="1597" spans="1:76" x14ac:dyDescent="0.25">
      <c r="A1597">
        <v>16</v>
      </c>
      <c r="B1597" t="s">
        <v>60</v>
      </c>
      <c r="C1597" t="s">
        <v>61</v>
      </c>
      <c r="D1597">
        <v>2021</v>
      </c>
      <c r="E1597" t="s">
        <v>62</v>
      </c>
      <c r="F1597" t="s">
        <v>63</v>
      </c>
      <c r="G1597">
        <v>2</v>
      </c>
      <c r="H1597" t="s">
        <v>64</v>
      </c>
      <c r="I1597" t="s">
        <v>3580</v>
      </c>
      <c r="J1597" t="s">
        <v>2869</v>
      </c>
      <c r="K1597" t="s">
        <v>2870</v>
      </c>
      <c r="L1597" t="s">
        <v>3601</v>
      </c>
      <c r="M1597" t="s">
        <v>772</v>
      </c>
      <c r="N1597" t="s">
        <v>3613</v>
      </c>
      <c r="O1597" t="s">
        <v>259</v>
      </c>
      <c r="P1597" t="s">
        <v>3667</v>
      </c>
      <c r="Q1597" t="s">
        <v>2871</v>
      </c>
      <c r="R1597" t="s">
        <v>3961</v>
      </c>
      <c r="S1597" t="s">
        <v>2872</v>
      </c>
      <c r="T1597">
        <v>29</v>
      </c>
      <c r="U1597">
        <v>9</v>
      </c>
      <c r="V1597" t="s">
        <v>2881</v>
      </c>
      <c r="W1597">
        <v>3</v>
      </c>
      <c r="X1597" t="s">
        <v>138</v>
      </c>
      <c r="Y1597">
        <v>4</v>
      </c>
      <c r="Z1597" t="s">
        <v>349</v>
      </c>
      <c r="AA1597">
        <v>1</v>
      </c>
      <c r="AB1597" s="2">
        <v>0</v>
      </c>
      <c r="AC1597" s="2">
        <v>0</v>
      </c>
      <c r="AD1597" s="2">
        <v>0</v>
      </c>
      <c r="AE1597" s="2">
        <v>0</v>
      </c>
      <c r="AF1597" s="2">
        <v>0</v>
      </c>
      <c r="AG1597" s="2">
        <v>0</v>
      </c>
      <c r="AH1597" s="2">
        <v>0</v>
      </c>
      <c r="AI1597" s="2">
        <v>0</v>
      </c>
      <c r="AJ1597" s="2">
        <v>0</v>
      </c>
      <c r="AK1597" s="2">
        <v>0</v>
      </c>
      <c r="AL1597" s="2">
        <v>0</v>
      </c>
      <c r="AM1597" s="2">
        <v>0</v>
      </c>
      <c r="AN1597" s="2">
        <v>0</v>
      </c>
      <c r="AO1597" s="2">
        <v>0</v>
      </c>
      <c r="AP1597" s="2">
        <v>0</v>
      </c>
      <c r="AQ1597" s="2" t="s">
        <v>77</v>
      </c>
      <c r="AR1597" s="2" t="s">
        <v>77</v>
      </c>
      <c r="AS1597" s="2" t="s">
        <v>77</v>
      </c>
      <c r="AT1597" s="3">
        <v>0</v>
      </c>
      <c r="AU1597" s="3">
        <v>0</v>
      </c>
      <c r="AV1597" s="2">
        <v>0</v>
      </c>
      <c r="AW1597" s="3">
        <v>0</v>
      </c>
      <c r="AX1597" s="3">
        <v>0</v>
      </c>
      <c r="AY1597" s="2">
        <v>0</v>
      </c>
      <c r="AZ1597" s="3">
        <v>0</v>
      </c>
      <c r="BA1597" s="3">
        <v>0</v>
      </c>
      <c r="BB1597" s="2">
        <v>0</v>
      </c>
      <c r="BC1597" s="3">
        <v>0</v>
      </c>
      <c r="BD1597" s="3">
        <v>0</v>
      </c>
      <c r="BE1597" s="2">
        <v>0</v>
      </c>
      <c r="BF1597" s="3">
        <v>0</v>
      </c>
      <c r="BG1597" s="3">
        <v>0</v>
      </c>
      <c r="BH1597" s="2">
        <v>0</v>
      </c>
      <c r="BI1597" s="3">
        <v>0</v>
      </c>
      <c r="BJ1597" s="3">
        <v>0</v>
      </c>
      <c r="BK1597" s="2">
        <v>0</v>
      </c>
      <c r="BM1597" s="4">
        <f t="shared" si="289"/>
        <v>0</v>
      </c>
      <c r="BN1597" s="4">
        <f t="shared" si="290"/>
        <v>0</v>
      </c>
      <c r="BO1597" s="4">
        <f t="shared" si="291"/>
        <v>0</v>
      </c>
      <c r="BP1597" s="4">
        <f t="shared" si="292"/>
        <v>0</v>
      </c>
      <c r="BQ1597" s="4">
        <f t="shared" si="293"/>
        <v>0</v>
      </c>
      <c r="BR1597" s="4">
        <f t="shared" si="294"/>
        <v>0</v>
      </c>
      <c r="BS1597" s="4">
        <f t="shared" si="295"/>
        <v>0</v>
      </c>
      <c r="BT1597" s="4">
        <f t="shared" si="296"/>
        <v>0</v>
      </c>
      <c r="BU1597" s="4">
        <f t="shared" si="297"/>
        <v>0</v>
      </c>
      <c r="BV1597" s="4">
        <f t="shared" si="298"/>
        <v>0</v>
      </c>
      <c r="BW1597" s="4">
        <f t="shared" si="299"/>
        <v>0</v>
      </c>
      <c r="BX1597" s="4">
        <f t="shared" si="300"/>
        <v>0</v>
      </c>
    </row>
    <row r="1598" spans="1:76" x14ac:dyDescent="0.25">
      <c r="A1598">
        <v>16</v>
      </c>
      <c r="B1598" t="s">
        <v>60</v>
      </c>
      <c r="C1598" t="s">
        <v>61</v>
      </c>
      <c r="D1598">
        <v>2021</v>
      </c>
      <c r="E1598" t="s">
        <v>62</v>
      </c>
      <c r="F1598" t="s">
        <v>63</v>
      </c>
      <c r="G1598">
        <v>2</v>
      </c>
      <c r="H1598" t="s">
        <v>64</v>
      </c>
      <c r="I1598" t="s">
        <v>3580</v>
      </c>
      <c r="J1598" t="s">
        <v>2869</v>
      </c>
      <c r="K1598" t="s">
        <v>2870</v>
      </c>
      <c r="L1598" t="s">
        <v>3601</v>
      </c>
      <c r="M1598" t="s">
        <v>772</v>
      </c>
      <c r="N1598" t="s">
        <v>3613</v>
      </c>
      <c r="O1598" t="s">
        <v>259</v>
      </c>
      <c r="P1598" t="s">
        <v>3667</v>
      </c>
      <c r="Q1598" t="s">
        <v>2871</v>
      </c>
      <c r="R1598" t="s">
        <v>3961</v>
      </c>
      <c r="S1598" t="s">
        <v>2872</v>
      </c>
      <c r="T1598">
        <v>29</v>
      </c>
      <c r="U1598">
        <v>10</v>
      </c>
      <c r="V1598" t="s">
        <v>2882</v>
      </c>
      <c r="W1598">
        <v>3</v>
      </c>
      <c r="X1598" t="s">
        <v>138</v>
      </c>
      <c r="Y1598">
        <v>1</v>
      </c>
      <c r="Z1598" t="s">
        <v>73</v>
      </c>
      <c r="AA1598">
        <v>1</v>
      </c>
      <c r="AB1598" s="2">
        <v>0</v>
      </c>
      <c r="AC1598" s="2">
        <v>0</v>
      </c>
      <c r="AD1598" s="2">
        <v>0</v>
      </c>
      <c r="AE1598" s="2">
        <v>47</v>
      </c>
      <c r="AF1598" s="2">
        <v>27</v>
      </c>
      <c r="AG1598" s="2">
        <v>57.45</v>
      </c>
      <c r="AH1598" s="2">
        <v>73</v>
      </c>
      <c r="AI1598" s="2">
        <v>0</v>
      </c>
      <c r="AJ1598" s="2">
        <v>0</v>
      </c>
      <c r="AK1598" s="2">
        <v>100</v>
      </c>
      <c r="AL1598" s="2">
        <v>0</v>
      </c>
      <c r="AM1598" s="2">
        <v>0</v>
      </c>
      <c r="AN1598" s="2">
        <v>100</v>
      </c>
      <c r="AO1598" s="2">
        <v>0</v>
      </c>
      <c r="AP1598" s="2">
        <v>0</v>
      </c>
      <c r="AQ1598" s="2" t="s">
        <v>77</v>
      </c>
      <c r="AR1598" s="2" t="s">
        <v>77</v>
      </c>
      <c r="AS1598" s="2" t="s">
        <v>77</v>
      </c>
      <c r="AT1598" s="3">
        <v>0</v>
      </c>
      <c r="AU1598" s="3">
        <v>0</v>
      </c>
      <c r="AV1598" s="2">
        <v>0</v>
      </c>
      <c r="AW1598" s="3">
        <v>200000000</v>
      </c>
      <c r="AX1598" s="3">
        <v>200000000</v>
      </c>
      <c r="AY1598" s="2">
        <v>100</v>
      </c>
      <c r="AZ1598" s="3">
        <v>350000000</v>
      </c>
      <c r="BA1598" s="3">
        <v>0</v>
      </c>
      <c r="BB1598" s="2">
        <v>0</v>
      </c>
      <c r="BC1598" s="3">
        <v>350000000</v>
      </c>
      <c r="BD1598" s="3">
        <v>0</v>
      </c>
      <c r="BE1598" s="2">
        <v>0</v>
      </c>
      <c r="BF1598" s="3">
        <v>177000000</v>
      </c>
      <c r="BG1598" s="3">
        <v>0</v>
      </c>
      <c r="BH1598" s="2">
        <v>0</v>
      </c>
      <c r="BI1598" s="3">
        <v>1077000000</v>
      </c>
      <c r="BJ1598" s="3">
        <v>200000000</v>
      </c>
      <c r="BK1598" s="2">
        <v>18.57</v>
      </c>
      <c r="BM1598" s="4">
        <f t="shared" si="289"/>
        <v>0</v>
      </c>
      <c r="BN1598" s="4">
        <f t="shared" si="290"/>
        <v>0</v>
      </c>
      <c r="BO1598" s="4">
        <f t="shared" si="291"/>
        <v>200</v>
      </c>
      <c r="BP1598" s="4">
        <f t="shared" si="292"/>
        <v>200</v>
      </c>
      <c r="BQ1598" s="4">
        <f t="shared" si="293"/>
        <v>350</v>
      </c>
      <c r="BR1598" s="4">
        <f t="shared" si="294"/>
        <v>0</v>
      </c>
      <c r="BS1598" s="4">
        <f t="shared" si="295"/>
        <v>350</v>
      </c>
      <c r="BT1598" s="4">
        <f t="shared" si="296"/>
        <v>0</v>
      </c>
      <c r="BU1598" s="4">
        <f t="shared" si="297"/>
        <v>177</v>
      </c>
      <c r="BV1598" s="4">
        <f t="shared" si="298"/>
        <v>0</v>
      </c>
      <c r="BW1598" s="4">
        <f t="shared" si="299"/>
        <v>1077</v>
      </c>
      <c r="BX1598" s="4">
        <f t="shared" si="300"/>
        <v>200</v>
      </c>
    </row>
    <row r="1599" spans="1:76" x14ac:dyDescent="0.25">
      <c r="A1599">
        <v>16</v>
      </c>
      <c r="B1599" t="s">
        <v>60</v>
      </c>
      <c r="C1599" t="s">
        <v>61</v>
      </c>
      <c r="D1599">
        <v>2021</v>
      </c>
      <c r="E1599" t="s">
        <v>62</v>
      </c>
      <c r="F1599" t="s">
        <v>63</v>
      </c>
      <c r="G1599">
        <v>2</v>
      </c>
      <c r="H1599" t="s">
        <v>64</v>
      </c>
      <c r="I1599" t="s">
        <v>3580</v>
      </c>
      <c r="J1599" t="s">
        <v>2869</v>
      </c>
      <c r="K1599" t="s">
        <v>2870</v>
      </c>
      <c r="L1599" t="s">
        <v>3601</v>
      </c>
      <c r="M1599" t="s">
        <v>772</v>
      </c>
      <c r="N1599" t="s">
        <v>3613</v>
      </c>
      <c r="O1599" t="s">
        <v>259</v>
      </c>
      <c r="P1599" t="s">
        <v>3667</v>
      </c>
      <c r="Q1599" t="s">
        <v>2871</v>
      </c>
      <c r="R1599" t="s">
        <v>3961</v>
      </c>
      <c r="S1599" t="s">
        <v>2872</v>
      </c>
      <c r="T1599">
        <v>29</v>
      </c>
      <c r="U1599">
        <v>11</v>
      </c>
      <c r="V1599" t="s">
        <v>2883</v>
      </c>
      <c r="W1599">
        <v>2</v>
      </c>
      <c r="X1599" t="s">
        <v>76</v>
      </c>
      <c r="Y1599">
        <v>1</v>
      </c>
      <c r="Z1599" t="s">
        <v>73</v>
      </c>
      <c r="AA1599">
        <v>1</v>
      </c>
      <c r="AB1599" s="2">
        <v>0</v>
      </c>
      <c r="AC1599" s="2">
        <v>0</v>
      </c>
      <c r="AD1599" s="2">
        <v>0</v>
      </c>
      <c r="AE1599" s="2">
        <v>100</v>
      </c>
      <c r="AF1599" s="2">
        <v>40</v>
      </c>
      <c r="AG1599" s="2">
        <v>40</v>
      </c>
      <c r="AH1599" s="2">
        <v>100</v>
      </c>
      <c r="AI1599" s="2">
        <v>0</v>
      </c>
      <c r="AJ1599" s="2">
        <v>0</v>
      </c>
      <c r="AK1599" s="2">
        <v>0</v>
      </c>
      <c r="AL1599" s="2">
        <v>0</v>
      </c>
      <c r="AM1599" s="2">
        <v>0</v>
      </c>
      <c r="AN1599" s="2">
        <v>0</v>
      </c>
      <c r="AO1599" s="2">
        <v>0</v>
      </c>
      <c r="AP1599" s="2">
        <v>0</v>
      </c>
      <c r="AQ1599" s="2" t="s">
        <v>77</v>
      </c>
      <c r="AR1599" s="2" t="s">
        <v>77</v>
      </c>
      <c r="AS1599" s="2" t="s">
        <v>77</v>
      </c>
      <c r="AT1599" s="3">
        <v>0</v>
      </c>
      <c r="AU1599" s="3">
        <v>0</v>
      </c>
      <c r="AV1599" s="2">
        <v>0</v>
      </c>
      <c r="AW1599" s="3">
        <v>103122776</v>
      </c>
      <c r="AX1599" s="3">
        <v>63122776</v>
      </c>
      <c r="AY1599" s="2">
        <v>61.21</v>
      </c>
      <c r="AZ1599" s="3">
        <v>175000000</v>
      </c>
      <c r="BA1599" s="3">
        <v>0</v>
      </c>
      <c r="BB1599" s="2">
        <v>0</v>
      </c>
      <c r="BC1599" s="3">
        <v>0</v>
      </c>
      <c r="BD1599" s="3">
        <v>0</v>
      </c>
      <c r="BE1599" s="2">
        <v>0</v>
      </c>
      <c r="BF1599" s="3">
        <v>0</v>
      </c>
      <c r="BG1599" s="3">
        <v>0</v>
      </c>
      <c r="BH1599" s="2">
        <v>0</v>
      </c>
      <c r="BI1599" s="3">
        <v>278122776</v>
      </c>
      <c r="BJ1599" s="3">
        <v>63122776</v>
      </c>
      <c r="BK1599" s="2">
        <v>22.7</v>
      </c>
      <c r="BM1599" s="4">
        <f t="shared" si="289"/>
        <v>0</v>
      </c>
      <c r="BN1599" s="4">
        <f t="shared" si="290"/>
        <v>0</v>
      </c>
      <c r="BO1599" s="4">
        <f t="shared" si="291"/>
        <v>103.122776</v>
      </c>
      <c r="BP1599" s="4">
        <f t="shared" si="292"/>
        <v>63.122776000000002</v>
      </c>
      <c r="BQ1599" s="4">
        <f t="shared" si="293"/>
        <v>175</v>
      </c>
      <c r="BR1599" s="4">
        <f t="shared" si="294"/>
        <v>0</v>
      </c>
      <c r="BS1599" s="4">
        <f t="shared" si="295"/>
        <v>0</v>
      </c>
      <c r="BT1599" s="4">
        <f t="shared" si="296"/>
        <v>0</v>
      </c>
      <c r="BU1599" s="4">
        <f t="shared" si="297"/>
        <v>0</v>
      </c>
      <c r="BV1599" s="4">
        <f t="shared" si="298"/>
        <v>0</v>
      </c>
      <c r="BW1599" s="4">
        <f t="shared" si="299"/>
        <v>278.12277599999999</v>
      </c>
      <c r="BX1599" s="4">
        <f t="shared" si="300"/>
        <v>63.122776000000002</v>
      </c>
    </row>
    <row r="1600" spans="1:76" x14ac:dyDescent="0.25">
      <c r="A1600">
        <v>16</v>
      </c>
      <c r="B1600" t="s">
        <v>60</v>
      </c>
      <c r="C1600" t="s">
        <v>61</v>
      </c>
      <c r="D1600">
        <v>2021</v>
      </c>
      <c r="E1600" t="s">
        <v>62</v>
      </c>
      <c r="F1600" t="s">
        <v>63</v>
      </c>
      <c r="G1600">
        <v>2</v>
      </c>
      <c r="H1600" t="s">
        <v>64</v>
      </c>
      <c r="I1600" t="s">
        <v>3580</v>
      </c>
      <c r="J1600" t="s">
        <v>2869</v>
      </c>
      <c r="K1600" t="s">
        <v>2870</v>
      </c>
      <c r="L1600" t="s">
        <v>3601</v>
      </c>
      <c r="M1600" t="s">
        <v>772</v>
      </c>
      <c r="N1600" t="s">
        <v>3613</v>
      </c>
      <c r="O1600" t="s">
        <v>259</v>
      </c>
      <c r="P1600" t="s">
        <v>3667</v>
      </c>
      <c r="Q1600" t="s">
        <v>2871</v>
      </c>
      <c r="R1600" t="s">
        <v>3961</v>
      </c>
      <c r="S1600" t="s">
        <v>2872</v>
      </c>
      <c r="T1600">
        <v>29</v>
      </c>
      <c r="U1600">
        <v>12</v>
      </c>
      <c r="V1600" t="s">
        <v>2884</v>
      </c>
      <c r="W1600">
        <v>2</v>
      </c>
      <c r="X1600" t="s">
        <v>76</v>
      </c>
      <c r="Y1600">
        <v>1</v>
      </c>
      <c r="Z1600" t="s">
        <v>73</v>
      </c>
      <c r="AA1600">
        <v>1</v>
      </c>
      <c r="AB1600" s="2">
        <v>0</v>
      </c>
      <c r="AC1600" s="2">
        <v>0</v>
      </c>
      <c r="AD1600" s="2">
        <v>0</v>
      </c>
      <c r="AE1600" s="2">
        <v>100</v>
      </c>
      <c r="AF1600" s="2">
        <v>100</v>
      </c>
      <c r="AG1600" s="2">
        <v>100</v>
      </c>
      <c r="AH1600" s="2">
        <v>100</v>
      </c>
      <c r="AI1600" s="2">
        <v>0</v>
      </c>
      <c r="AJ1600" s="2">
        <v>0</v>
      </c>
      <c r="AK1600" s="2">
        <v>100</v>
      </c>
      <c r="AL1600" s="2">
        <v>0</v>
      </c>
      <c r="AM1600" s="2">
        <v>0</v>
      </c>
      <c r="AN1600" s="2">
        <v>100</v>
      </c>
      <c r="AO1600" s="2">
        <v>0</v>
      </c>
      <c r="AP1600" s="2">
        <v>0</v>
      </c>
      <c r="AQ1600" s="2" t="s">
        <v>77</v>
      </c>
      <c r="AR1600" s="2" t="s">
        <v>77</v>
      </c>
      <c r="AS1600" s="2" t="s">
        <v>77</v>
      </c>
      <c r="AT1600" s="3">
        <v>0</v>
      </c>
      <c r="AU1600" s="3">
        <v>0</v>
      </c>
      <c r="AV1600" s="2">
        <v>0</v>
      </c>
      <c r="AW1600" s="3">
        <v>80000000</v>
      </c>
      <c r="AX1600" s="3">
        <v>80000000</v>
      </c>
      <c r="AY1600" s="2">
        <v>100</v>
      </c>
      <c r="AZ1600" s="3">
        <v>100000000</v>
      </c>
      <c r="BA1600" s="3">
        <v>0</v>
      </c>
      <c r="BB1600" s="2">
        <v>0</v>
      </c>
      <c r="BC1600" s="3">
        <v>50000000</v>
      </c>
      <c r="BD1600" s="3">
        <v>0</v>
      </c>
      <c r="BE1600" s="2">
        <v>0</v>
      </c>
      <c r="BF1600" s="3">
        <v>57000000</v>
      </c>
      <c r="BG1600" s="3">
        <v>0</v>
      </c>
      <c r="BH1600" s="2">
        <v>0</v>
      </c>
      <c r="BI1600" s="3">
        <v>287000000</v>
      </c>
      <c r="BJ1600" s="3">
        <v>80000000</v>
      </c>
      <c r="BK1600" s="2">
        <v>27.87</v>
      </c>
      <c r="BM1600" s="4">
        <f t="shared" si="289"/>
        <v>0</v>
      </c>
      <c r="BN1600" s="4">
        <f t="shared" si="290"/>
        <v>0</v>
      </c>
      <c r="BO1600" s="4">
        <f t="shared" si="291"/>
        <v>80</v>
      </c>
      <c r="BP1600" s="4">
        <f t="shared" si="292"/>
        <v>80</v>
      </c>
      <c r="BQ1600" s="4">
        <f t="shared" si="293"/>
        <v>100</v>
      </c>
      <c r="BR1600" s="4">
        <f t="shared" si="294"/>
        <v>0</v>
      </c>
      <c r="BS1600" s="4">
        <f t="shared" si="295"/>
        <v>50</v>
      </c>
      <c r="BT1600" s="4">
        <f t="shared" si="296"/>
        <v>0</v>
      </c>
      <c r="BU1600" s="4">
        <f t="shared" si="297"/>
        <v>57</v>
      </c>
      <c r="BV1600" s="4">
        <f t="shared" si="298"/>
        <v>0</v>
      </c>
      <c r="BW1600" s="4">
        <f t="shared" si="299"/>
        <v>287</v>
      </c>
      <c r="BX1600" s="4">
        <f t="shared" si="300"/>
        <v>80</v>
      </c>
    </row>
    <row r="1601" spans="1:76" x14ac:dyDescent="0.25">
      <c r="A1601">
        <v>16</v>
      </c>
      <c r="B1601" t="s">
        <v>60</v>
      </c>
      <c r="C1601" t="s">
        <v>61</v>
      </c>
      <c r="D1601">
        <v>2021</v>
      </c>
      <c r="E1601" t="s">
        <v>62</v>
      </c>
      <c r="F1601" t="s">
        <v>63</v>
      </c>
      <c r="G1601">
        <v>2</v>
      </c>
      <c r="H1601" t="s">
        <v>64</v>
      </c>
      <c r="I1601" t="s">
        <v>3580</v>
      </c>
      <c r="J1601" t="s">
        <v>2869</v>
      </c>
      <c r="K1601" t="s">
        <v>2870</v>
      </c>
      <c r="L1601" t="s">
        <v>3601</v>
      </c>
      <c r="M1601" t="s">
        <v>772</v>
      </c>
      <c r="N1601" t="s">
        <v>3613</v>
      </c>
      <c r="O1601" t="s">
        <v>259</v>
      </c>
      <c r="P1601" t="s">
        <v>3667</v>
      </c>
      <c r="Q1601" t="s">
        <v>2871</v>
      </c>
      <c r="R1601" t="s">
        <v>3961</v>
      </c>
      <c r="S1601" t="s">
        <v>2872</v>
      </c>
      <c r="T1601">
        <v>29</v>
      </c>
      <c r="U1601">
        <v>13</v>
      </c>
      <c r="V1601" t="s">
        <v>2885</v>
      </c>
      <c r="W1601">
        <v>3</v>
      </c>
      <c r="X1601" t="s">
        <v>138</v>
      </c>
      <c r="Y1601">
        <v>1</v>
      </c>
      <c r="Z1601" t="s">
        <v>73</v>
      </c>
      <c r="AA1601">
        <v>1</v>
      </c>
      <c r="AB1601" s="2">
        <v>3</v>
      </c>
      <c r="AC1601" s="2">
        <v>3</v>
      </c>
      <c r="AD1601" s="2">
        <v>100</v>
      </c>
      <c r="AE1601" s="2">
        <v>38</v>
      </c>
      <c r="AF1601" s="2">
        <v>34</v>
      </c>
      <c r="AG1601" s="2">
        <v>89.47</v>
      </c>
      <c r="AH1601" s="2">
        <v>70</v>
      </c>
      <c r="AI1601" s="2">
        <v>0</v>
      </c>
      <c r="AJ1601" s="2">
        <v>0</v>
      </c>
      <c r="AK1601" s="2">
        <v>100</v>
      </c>
      <c r="AL1601" s="2">
        <v>0</v>
      </c>
      <c r="AM1601" s="2">
        <v>0</v>
      </c>
      <c r="AN1601" s="2">
        <v>0</v>
      </c>
      <c r="AO1601" s="2">
        <v>0</v>
      </c>
      <c r="AP1601" s="2">
        <v>0</v>
      </c>
      <c r="AQ1601" s="2" t="s">
        <v>77</v>
      </c>
      <c r="AR1601" s="2" t="s">
        <v>77</v>
      </c>
      <c r="AS1601" s="2" t="s">
        <v>77</v>
      </c>
      <c r="AT1601" s="3">
        <v>146500000</v>
      </c>
      <c r="AU1601" s="3">
        <v>146500000</v>
      </c>
      <c r="AV1601" s="2">
        <v>100</v>
      </c>
      <c r="AW1601" s="3">
        <v>4526150000</v>
      </c>
      <c r="AX1601" s="3">
        <v>4489120467</v>
      </c>
      <c r="AY1601" s="2">
        <v>99.18</v>
      </c>
      <c r="AZ1601" s="3">
        <v>4475000000</v>
      </c>
      <c r="BA1601" s="3">
        <v>0</v>
      </c>
      <c r="BB1601" s="2">
        <v>0</v>
      </c>
      <c r="BC1601" s="3">
        <v>13200000000</v>
      </c>
      <c r="BD1601" s="3">
        <v>0</v>
      </c>
      <c r="BE1601" s="2">
        <v>0</v>
      </c>
      <c r="BF1601" s="3">
        <v>0</v>
      </c>
      <c r="BG1601" s="3">
        <v>0</v>
      </c>
      <c r="BH1601" s="2">
        <v>0</v>
      </c>
      <c r="BI1601" s="3">
        <v>22347650000</v>
      </c>
      <c r="BJ1601" s="3">
        <v>4635620467</v>
      </c>
      <c r="BK1601" s="2">
        <v>20.74</v>
      </c>
      <c r="BM1601" s="4">
        <f t="shared" si="289"/>
        <v>146.5</v>
      </c>
      <c r="BN1601" s="4">
        <f t="shared" si="290"/>
        <v>146.5</v>
      </c>
      <c r="BO1601" s="4">
        <f t="shared" si="291"/>
        <v>4526.1499999999996</v>
      </c>
      <c r="BP1601" s="4">
        <f t="shared" si="292"/>
        <v>4489.1204669999997</v>
      </c>
      <c r="BQ1601" s="4">
        <f t="shared" si="293"/>
        <v>4475</v>
      </c>
      <c r="BR1601" s="4">
        <f t="shared" si="294"/>
        <v>0</v>
      </c>
      <c r="BS1601" s="4">
        <f t="shared" si="295"/>
        <v>13200</v>
      </c>
      <c r="BT1601" s="4">
        <f t="shared" si="296"/>
        <v>0</v>
      </c>
      <c r="BU1601" s="4">
        <f t="shared" si="297"/>
        <v>0</v>
      </c>
      <c r="BV1601" s="4">
        <f t="shared" si="298"/>
        <v>0</v>
      </c>
      <c r="BW1601" s="4">
        <f t="shared" si="299"/>
        <v>22347.65</v>
      </c>
      <c r="BX1601" s="4">
        <f t="shared" si="300"/>
        <v>4635.6204669999997</v>
      </c>
    </row>
    <row r="1602" spans="1:76" x14ac:dyDescent="0.25">
      <c r="A1602">
        <v>16</v>
      </c>
      <c r="B1602" t="s">
        <v>60</v>
      </c>
      <c r="C1602" t="s">
        <v>61</v>
      </c>
      <c r="D1602">
        <v>2021</v>
      </c>
      <c r="E1602" t="s">
        <v>62</v>
      </c>
      <c r="F1602" t="s">
        <v>63</v>
      </c>
      <c r="G1602">
        <v>2</v>
      </c>
      <c r="H1602" t="s">
        <v>64</v>
      </c>
      <c r="I1602" t="s">
        <v>3580</v>
      </c>
      <c r="J1602" t="s">
        <v>2869</v>
      </c>
      <c r="K1602" t="s">
        <v>2870</v>
      </c>
      <c r="L1602" t="s">
        <v>3601</v>
      </c>
      <c r="M1602" t="s">
        <v>772</v>
      </c>
      <c r="N1602" t="s">
        <v>3613</v>
      </c>
      <c r="O1602" t="s">
        <v>259</v>
      </c>
      <c r="P1602" t="s">
        <v>3667</v>
      </c>
      <c r="Q1602" t="s">
        <v>2871</v>
      </c>
      <c r="R1602" t="s">
        <v>3962</v>
      </c>
      <c r="S1602" t="s">
        <v>2886</v>
      </c>
      <c r="T1602">
        <v>25</v>
      </c>
      <c r="U1602">
        <v>1</v>
      </c>
      <c r="V1602" t="s">
        <v>2887</v>
      </c>
      <c r="W1602">
        <v>1</v>
      </c>
      <c r="X1602" t="s">
        <v>72</v>
      </c>
      <c r="Y1602">
        <v>1</v>
      </c>
      <c r="Z1602" t="s">
        <v>73</v>
      </c>
      <c r="AA1602">
        <v>1</v>
      </c>
      <c r="AB1602" s="2">
        <v>0</v>
      </c>
      <c r="AC1602" s="2">
        <v>0</v>
      </c>
      <c r="AD1602" s="2">
        <v>0</v>
      </c>
      <c r="AE1602" s="2">
        <v>400000</v>
      </c>
      <c r="AF1602" s="2">
        <v>439806</v>
      </c>
      <c r="AG1602" s="2">
        <v>109.95</v>
      </c>
      <c r="AH1602" s="2">
        <v>600000</v>
      </c>
      <c r="AI1602" s="2">
        <v>0</v>
      </c>
      <c r="AJ1602" s="2">
        <v>0</v>
      </c>
      <c r="AK1602" s="2">
        <v>700000</v>
      </c>
      <c r="AL1602" s="2">
        <v>0</v>
      </c>
      <c r="AM1602" s="2">
        <v>0</v>
      </c>
      <c r="AN1602" s="2">
        <v>300000</v>
      </c>
      <c r="AO1602" s="2">
        <v>0</v>
      </c>
      <c r="AP1602" s="2">
        <v>0</v>
      </c>
      <c r="AQ1602" s="2">
        <v>2000000</v>
      </c>
      <c r="AR1602" s="2">
        <v>439806</v>
      </c>
      <c r="AS1602" s="2">
        <v>21.99</v>
      </c>
      <c r="AT1602" s="3">
        <v>0</v>
      </c>
      <c r="AU1602" s="3">
        <v>0</v>
      </c>
      <c r="AV1602" s="2">
        <v>0</v>
      </c>
      <c r="AW1602" s="3">
        <v>4302012608</v>
      </c>
      <c r="AX1602" s="3">
        <v>4299458245</v>
      </c>
      <c r="AY1602" s="2">
        <v>99.94</v>
      </c>
      <c r="AZ1602" s="3">
        <v>2818355483</v>
      </c>
      <c r="BA1602" s="3">
        <v>0</v>
      </c>
      <c r="BB1602" s="2">
        <v>0</v>
      </c>
      <c r="BC1602" s="3">
        <v>4829747311</v>
      </c>
      <c r="BD1602" s="3">
        <v>0</v>
      </c>
      <c r="BE1602" s="2">
        <v>0</v>
      </c>
      <c r="BF1602" s="3">
        <v>4427484328</v>
      </c>
      <c r="BG1602" s="3">
        <v>0</v>
      </c>
      <c r="BH1602" s="2">
        <v>0</v>
      </c>
      <c r="BI1602" s="3">
        <v>16377599730</v>
      </c>
      <c r="BJ1602" s="3">
        <v>4299458245</v>
      </c>
      <c r="BK1602" s="2">
        <v>26.25</v>
      </c>
      <c r="BM1602" s="4">
        <f t="shared" si="289"/>
        <v>0</v>
      </c>
      <c r="BN1602" s="4">
        <f t="shared" si="290"/>
        <v>0</v>
      </c>
      <c r="BO1602" s="4">
        <f t="shared" si="291"/>
        <v>4302.012608</v>
      </c>
      <c r="BP1602" s="4">
        <f t="shared" si="292"/>
        <v>4299.4582449999998</v>
      </c>
      <c r="BQ1602" s="4">
        <f t="shared" si="293"/>
        <v>2818.3554829999998</v>
      </c>
      <c r="BR1602" s="4">
        <f t="shared" si="294"/>
        <v>0</v>
      </c>
      <c r="BS1602" s="4">
        <f t="shared" si="295"/>
        <v>4829.7473110000001</v>
      </c>
      <c r="BT1602" s="4">
        <f t="shared" si="296"/>
        <v>0</v>
      </c>
      <c r="BU1602" s="4">
        <f t="shared" si="297"/>
        <v>4427.4843279999996</v>
      </c>
      <c r="BV1602" s="4">
        <f t="shared" si="298"/>
        <v>0</v>
      </c>
      <c r="BW1602" s="4">
        <f t="shared" si="299"/>
        <v>16377.599729999998</v>
      </c>
      <c r="BX1602" s="4">
        <f t="shared" si="300"/>
        <v>4299.4582449999998</v>
      </c>
    </row>
    <row r="1603" spans="1:76" x14ac:dyDescent="0.25">
      <c r="A1603">
        <v>16</v>
      </c>
      <c r="B1603" t="s">
        <v>60</v>
      </c>
      <c r="C1603" t="s">
        <v>61</v>
      </c>
      <c r="D1603">
        <v>2021</v>
      </c>
      <c r="E1603" t="s">
        <v>62</v>
      </c>
      <c r="F1603" t="s">
        <v>63</v>
      </c>
      <c r="G1603">
        <v>2</v>
      </c>
      <c r="H1603" t="s">
        <v>64</v>
      </c>
      <c r="I1603" t="s">
        <v>3580</v>
      </c>
      <c r="J1603" t="s">
        <v>2869</v>
      </c>
      <c r="K1603" t="s">
        <v>2870</v>
      </c>
      <c r="L1603" t="s">
        <v>3601</v>
      </c>
      <c r="M1603" t="s">
        <v>772</v>
      </c>
      <c r="N1603" t="s">
        <v>3613</v>
      </c>
      <c r="O1603" t="s">
        <v>259</v>
      </c>
      <c r="P1603" t="s">
        <v>3667</v>
      </c>
      <c r="Q1603" t="s">
        <v>2871</v>
      </c>
      <c r="R1603" t="s">
        <v>3962</v>
      </c>
      <c r="S1603" t="s">
        <v>2886</v>
      </c>
      <c r="T1603">
        <v>25</v>
      </c>
      <c r="U1603">
        <v>2</v>
      </c>
      <c r="V1603" t="s">
        <v>2888</v>
      </c>
      <c r="W1603">
        <v>1</v>
      </c>
      <c r="X1603" t="s">
        <v>72</v>
      </c>
      <c r="Y1603">
        <v>1</v>
      </c>
      <c r="Z1603" t="s">
        <v>73</v>
      </c>
      <c r="AA1603">
        <v>1</v>
      </c>
      <c r="AB1603" s="2">
        <v>400000</v>
      </c>
      <c r="AC1603" s="2">
        <v>519767</v>
      </c>
      <c r="AD1603" s="2">
        <v>129.94</v>
      </c>
      <c r="AE1603" s="2">
        <v>0</v>
      </c>
      <c r="AF1603" s="2">
        <v>0</v>
      </c>
      <c r="AG1603" s="2">
        <v>0</v>
      </c>
      <c r="AH1603" s="2">
        <v>0</v>
      </c>
      <c r="AI1603" s="2">
        <v>0</v>
      </c>
      <c r="AJ1603" s="2">
        <v>0</v>
      </c>
      <c r="AK1603" s="2">
        <v>0</v>
      </c>
      <c r="AL1603" s="2">
        <v>0</v>
      </c>
      <c r="AM1603" s="2">
        <v>0</v>
      </c>
      <c r="AN1603" s="2">
        <v>0</v>
      </c>
      <c r="AO1603" s="2">
        <v>0</v>
      </c>
      <c r="AP1603" s="2">
        <v>0</v>
      </c>
      <c r="AQ1603" s="2">
        <v>400000</v>
      </c>
      <c r="AR1603" s="2">
        <v>519767</v>
      </c>
      <c r="AS1603" s="2">
        <v>129.94</v>
      </c>
      <c r="AT1603" s="3">
        <v>4520055779</v>
      </c>
      <c r="AU1603" s="3">
        <v>4510854936</v>
      </c>
      <c r="AV1603" s="2">
        <v>99.8</v>
      </c>
      <c r="AW1603" s="3">
        <v>0</v>
      </c>
      <c r="AX1603" s="3">
        <v>0</v>
      </c>
      <c r="AY1603" s="2">
        <v>0</v>
      </c>
      <c r="AZ1603" s="3">
        <v>0</v>
      </c>
      <c r="BA1603" s="3">
        <v>0</v>
      </c>
      <c r="BB1603" s="2">
        <v>0</v>
      </c>
      <c r="BC1603" s="3">
        <v>0</v>
      </c>
      <c r="BD1603" s="3">
        <v>0</v>
      </c>
      <c r="BE1603" s="2">
        <v>0</v>
      </c>
      <c r="BF1603" s="3">
        <v>0</v>
      </c>
      <c r="BG1603" s="3">
        <v>0</v>
      </c>
      <c r="BH1603" s="2">
        <v>0</v>
      </c>
      <c r="BI1603" s="3">
        <v>4520055779</v>
      </c>
      <c r="BJ1603" s="3">
        <v>4510854936</v>
      </c>
      <c r="BK1603" s="2">
        <v>99.8</v>
      </c>
      <c r="BM1603" s="4">
        <f t="shared" ref="BM1603:BM1666" si="301">AT1603 / 1000000</f>
        <v>4520.0557790000003</v>
      </c>
      <c r="BN1603" s="4">
        <f t="shared" ref="BN1603:BN1666" si="302">AU1603 / 1000000</f>
        <v>4510.8549359999997</v>
      </c>
      <c r="BO1603" s="4">
        <f t="shared" ref="BO1603:BO1666" si="303">AW1603 / 1000000</f>
        <v>0</v>
      </c>
      <c r="BP1603" s="4">
        <f t="shared" ref="BP1603:BP1666" si="304">AX1603 / 1000000</f>
        <v>0</v>
      </c>
      <c r="BQ1603" s="4">
        <f t="shared" ref="BQ1603:BQ1666" si="305">AZ1603 / 1000000</f>
        <v>0</v>
      </c>
      <c r="BR1603" s="4">
        <f t="shared" ref="BR1603:BR1666" si="306">BA1603 / 1000000</f>
        <v>0</v>
      </c>
      <c r="BS1603" s="4">
        <f t="shared" ref="BS1603:BS1666" si="307">BC1603 / 1000000</f>
        <v>0</v>
      </c>
      <c r="BT1603" s="4">
        <f t="shared" ref="BT1603:BT1666" si="308">BD1603 / 1000000</f>
        <v>0</v>
      </c>
      <c r="BU1603" s="4">
        <f t="shared" ref="BU1603:BU1666" si="309">BF1603 / 1000000</f>
        <v>0</v>
      </c>
      <c r="BV1603" s="4">
        <f t="shared" ref="BV1603:BV1666" si="310">BG1603 / 1000000</f>
        <v>0</v>
      </c>
      <c r="BW1603" s="4">
        <f t="shared" ref="BW1603:BW1666" si="311">BM1603+BO1603+BQ1603+BS1603+BU1603</f>
        <v>4520.0557790000003</v>
      </c>
      <c r="BX1603" s="4">
        <f t="shared" ref="BX1603:BX1666" si="312">BN1603+BP1603+BR1603+BT1603+BV1603</f>
        <v>4510.8549359999997</v>
      </c>
    </row>
    <row r="1604" spans="1:76" x14ac:dyDescent="0.25">
      <c r="A1604">
        <v>16</v>
      </c>
      <c r="B1604" t="s">
        <v>60</v>
      </c>
      <c r="C1604" t="s">
        <v>61</v>
      </c>
      <c r="D1604">
        <v>2021</v>
      </c>
      <c r="E1604" t="s">
        <v>62</v>
      </c>
      <c r="F1604" t="s">
        <v>63</v>
      </c>
      <c r="G1604">
        <v>2</v>
      </c>
      <c r="H1604" t="s">
        <v>64</v>
      </c>
      <c r="I1604" t="s">
        <v>3580</v>
      </c>
      <c r="J1604" t="s">
        <v>2869</v>
      </c>
      <c r="K1604" t="s">
        <v>2870</v>
      </c>
      <c r="L1604" t="s">
        <v>3601</v>
      </c>
      <c r="M1604" t="s">
        <v>772</v>
      </c>
      <c r="N1604" t="s">
        <v>3613</v>
      </c>
      <c r="O1604" t="s">
        <v>259</v>
      </c>
      <c r="P1604" t="s">
        <v>3667</v>
      </c>
      <c r="Q1604" t="s">
        <v>2871</v>
      </c>
      <c r="R1604" t="s">
        <v>3962</v>
      </c>
      <c r="S1604" t="s">
        <v>2886</v>
      </c>
      <c r="T1604">
        <v>25</v>
      </c>
      <c r="U1604">
        <v>3</v>
      </c>
      <c r="V1604" t="s">
        <v>2889</v>
      </c>
      <c r="W1604">
        <v>1</v>
      </c>
      <c r="X1604" t="s">
        <v>72</v>
      </c>
      <c r="Y1604">
        <v>1</v>
      </c>
      <c r="Z1604" t="s">
        <v>73</v>
      </c>
      <c r="AA1604">
        <v>1</v>
      </c>
      <c r="AB1604" s="2">
        <v>1</v>
      </c>
      <c r="AC1604" s="2">
        <v>1</v>
      </c>
      <c r="AD1604" s="2">
        <v>100</v>
      </c>
      <c r="AE1604" s="2">
        <v>5</v>
      </c>
      <c r="AF1604" s="2">
        <v>5</v>
      </c>
      <c r="AG1604" s="2">
        <v>100</v>
      </c>
      <c r="AH1604" s="2">
        <v>2</v>
      </c>
      <c r="AI1604" s="2">
        <v>0</v>
      </c>
      <c r="AJ1604" s="2">
        <v>0</v>
      </c>
      <c r="AK1604" s="2">
        <v>1</v>
      </c>
      <c r="AL1604" s="2">
        <v>0</v>
      </c>
      <c r="AM1604" s="2">
        <v>0</v>
      </c>
      <c r="AN1604" s="2">
        <v>1</v>
      </c>
      <c r="AO1604" s="2">
        <v>0</v>
      </c>
      <c r="AP1604" s="2">
        <v>0</v>
      </c>
      <c r="AQ1604" s="2">
        <v>10</v>
      </c>
      <c r="AR1604" s="2">
        <v>6</v>
      </c>
      <c r="AS1604" s="2">
        <v>60</v>
      </c>
      <c r="AT1604" s="3">
        <v>805637666</v>
      </c>
      <c r="AU1604" s="3">
        <v>802546666</v>
      </c>
      <c r="AV1604" s="2">
        <v>99.62</v>
      </c>
      <c r="AW1604" s="3">
        <v>795986000</v>
      </c>
      <c r="AX1604" s="3">
        <v>795986000</v>
      </c>
      <c r="AY1604" s="2">
        <v>100</v>
      </c>
      <c r="AZ1604" s="3">
        <v>486241628</v>
      </c>
      <c r="BA1604" s="3">
        <v>0</v>
      </c>
      <c r="BB1604" s="2">
        <v>0</v>
      </c>
      <c r="BC1604" s="3">
        <v>956989000</v>
      </c>
      <c r="BD1604" s="3">
        <v>0</v>
      </c>
      <c r="BE1604" s="2">
        <v>0</v>
      </c>
      <c r="BF1604" s="3">
        <v>1052687900</v>
      </c>
      <c r="BG1604" s="3">
        <v>0</v>
      </c>
      <c r="BH1604" s="2">
        <v>0</v>
      </c>
      <c r="BI1604" s="3">
        <v>4097542194</v>
      </c>
      <c r="BJ1604" s="3">
        <v>1598532666</v>
      </c>
      <c r="BK1604" s="2">
        <v>39.01</v>
      </c>
      <c r="BM1604" s="4">
        <f t="shared" si="301"/>
        <v>805.63766599999997</v>
      </c>
      <c r="BN1604" s="4">
        <f t="shared" si="302"/>
        <v>802.54666599999996</v>
      </c>
      <c r="BO1604" s="4">
        <f t="shared" si="303"/>
        <v>795.98599999999999</v>
      </c>
      <c r="BP1604" s="4">
        <f t="shared" si="304"/>
        <v>795.98599999999999</v>
      </c>
      <c r="BQ1604" s="4">
        <f t="shared" si="305"/>
        <v>486.24162799999999</v>
      </c>
      <c r="BR1604" s="4">
        <f t="shared" si="306"/>
        <v>0</v>
      </c>
      <c r="BS1604" s="4">
        <f t="shared" si="307"/>
        <v>956.98900000000003</v>
      </c>
      <c r="BT1604" s="4">
        <f t="shared" si="308"/>
        <v>0</v>
      </c>
      <c r="BU1604" s="4">
        <f t="shared" si="309"/>
        <v>1052.6878999999999</v>
      </c>
      <c r="BV1604" s="4">
        <f t="shared" si="310"/>
        <v>0</v>
      </c>
      <c r="BW1604" s="4">
        <f t="shared" si="311"/>
        <v>4097.5421939999997</v>
      </c>
      <c r="BX1604" s="4">
        <f t="shared" si="312"/>
        <v>1598.5326660000001</v>
      </c>
    </row>
    <row r="1605" spans="1:76" x14ac:dyDescent="0.25">
      <c r="A1605">
        <v>16</v>
      </c>
      <c r="B1605" t="s">
        <v>60</v>
      </c>
      <c r="C1605" t="s">
        <v>61</v>
      </c>
      <c r="D1605">
        <v>2021</v>
      </c>
      <c r="E1605" t="s">
        <v>62</v>
      </c>
      <c r="F1605" t="s">
        <v>63</v>
      </c>
      <c r="G1605">
        <v>2</v>
      </c>
      <c r="H1605" t="s">
        <v>64</v>
      </c>
      <c r="I1605" t="s">
        <v>3580</v>
      </c>
      <c r="J1605" t="s">
        <v>2869</v>
      </c>
      <c r="K1605" t="s">
        <v>2870</v>
      </c>
      <c r="L1605" t="s">
        <v>3601</v>
      </c>
      <c r="M1605" t="s">
        <v>772</v>
      </c>
      <c r="N1605" t="s">
        <v>3613</v>
      </c>
      <c r="O1605" t="s">
        <v>259</v>
      </c>
      <c r="P1605" t="s">
        <v>3667</v>
      </c>
      <c r="Q1605" t="s">
        <v>2871</v>
      </c>
      <c r="R1605" t="s">
        <v>3962</v>
      </c>
      <c r="S1605" t="s">
        <v>2886</v>
      </c>
      <c r="T1605">
        <v>25</v>
      </c>
      <c r="U1605">
        <v>4</v>
      </c>
      <c r="V1605" t="s">
        <v>2890</v>
      </c>
      <c r="W1605">
        <v>1</v>
      </c>
      <c r="X1605" t="s">
        <v>72</v>
      </c>
      <c r="Y1605">
        <v>1</v>
      </c>
      <c r="Z1605" t="s">
        <v>73</v>
      </c>
      <c r="AA1605">
        <v>1</v>
      </c>
      <c r="AB1605" s="2">
        <v>10000</v>
      </c>
      <c r="AC1605" s="2">
        <v>10265</v>
      </c>
      <c r="AD1605" s="2">
        <v>102.65</v>
      </c>
      <c r="AE1605" s="2">
        <v>40400</v>
      </c>
      <c r="AF1605" s="2">
        <v>42314</v>
      </c>
      <c r="AG1605" s="2">
        <v>104.74</v>
      </c>
      <c r="AH1605" s="2">
        <v>439600</v>
      </c>
      <c r="AI1605" s="2">
        <v>0</v>
      </c>
      <c r="AJ1605" s="2">
        <v>0</v>
      </c>
      <c r="AK1605" s="2">
        <v>400000</v>
      </c>
      <c r="AL1605" s="2">
        <v>0</v>
      </c>
      <c r="AM1605" s="2">
        <v>0</v>
      </c>
      <c r="AN1605" s="2">
        <v>110000</v>
      </c>
      <c r="AO1605" s="2">
        <v>0</v>
      </c>
      <c r="AP1605" s="2">
        <v>0</v>
      </c>
      <c r="AQ1605" s="2">
        <v>1000000</v>
      </c>
      <c r="AR1605" s="2">
        <v>52579</v>
      </c>
      <c r="AS1605" s="2">
        <v>5.26</v>
      </c>
      <c r="AT1605" s="3">
        <v>213276525</v>
      </c>
      <c r="AU1605" s="3">
        <v>213070073</v>
      </c>
      <c r="AV1605" s="2">
        <v>99.9</v>
      </c>
      <c r="AW1605" s="3">
        <v>640710392</v>
      </c>
      <c r="AX1605" s="3">
        <v>635243725</v>
      </c>
      <c r="AY1605" s="2">
        <v>99.15</v>
      </c>
      <c r="AZ1605" s="3">
        <v>624335889</v>
      </c>
      <c r="BA1605" s="3">
        <v>0</v>
      </c>
      <c r="BB1605" s="2">
        <v>0</v>
      </c>
      <c r="BC1605" s="3">
        <v>631833416</v>
      </c>
      <c r="BD1605" s="3">
        <v>0</v>
      </c>
      <c r="BE1605" s="2">
        <v>0</v>
      </c>
      <c r="BF1605" s="3">
        <v>653589911</v>
      </c>
      <c r="BG1605" s="3">
        <v>0</v>
      </c>
      <c r="BH1605" s="2">
        <v>0</v>
      </c>
      <c r="BI1605" s="3">
        <v>2763746133</v>
      </c>
      <c r="BJ1605" s="3">
        <v>848313798</v>
      </c>
      <c r="BK1605" s="2">
        <v>30.69</v>
      </c>
      <c r="BM1605" s="4">
        <f t="shared" si="301"/>
        <v>213.27652499999999</v>
      </c>
      <c r="BN1605" s="4">
        <f t="shared" si="302"/>
        <v>213.07007300000001</v>
      </c>
      <c r="BO1605" s="4">
        <f t="shared" si="303"/>
        <v>640.71039199999996</v>
      </c>
      <c r="BP1605" s="4">
        <f t="shared" si="304"/>
        <v>635.24372500000004</v>
      </c>
      <c r="BQ1605" s="4">
        <f t="shared" si="305"/>
        <v>624.33588899999995</v>
      </c>
      <c r="BR1605" s="4">
        <f t="shared" si="306"/>
        <v>0</v>
      </c>
      <c r="BS1605" s="4">
        <f t="shared" si="307"/>
        <v>631.83341600000006</v>
      </c>
      <c r="BT1605" s="4">
        <f t="shared" si="308"/>
        <v>0</v>
      </c>
      <c r="BU1605" s="4">
        <f t="shared" si="309"/>
        <v>653.58991100000003</v>
      </c>
      <c r="BV1605" s="4">
        <f t="shared" si="310"/>
        <v>0</v>
      </c>
      <c r="BW1605" s="4">
        <f t="shared" si="311"/>
        <v>2763.7461330000001</v>
      </c>
      <c r="BX1605" s="4">
        <f t="shared" si="312"/>
        <v>848.31379800000002</v>
      </c>
    </row>
    <row r="1606" spans="1:76" x14ac:dyDescent="0.25">
      <c r="A1606">
        <v>16</v>
      </c>
      <c r="B1606" t="s">
        <v>60</v>
      </c>
      <c r="C1606" t="s">
        <v>61</v>
      </c>
      <c r="D1606">
        <v>2021</v>
      </c>
      <c r="E1606" t="s">
        <v>62</v>
      </c>
      <c r="F1606" t="s">
        <v>63</v>
      </c>
      <c r="G1606">
        <v>2</v>
      </c>
      <c r="H1606" t="s">
        <v>64</v>
      </c>
      <c r="I1606" t="s">
        <v>3580</v>
      </c>
      <c r="J1606" t="s">
        <v>2869</v>
      </c>
      <c r="K1606" t="s">
        <v>2870</v>
      </c>
      <c r="L1606" t="s">
        <v>3601</v>
      </c>
      <c r="M1606" t="s">
        <v>772</v>
      </c>
      <c r="N1606" t="s">
        <v>3613</v>
      </c>
      <c r="O1606" t="s">
        <v>259</v>
      </c>
      <c r="P1606" t="s">
        <v>3667</v>
      </c>
      <c r="Q1606" t="s">
        <v>2871</v>
      </c>
      <c r="R1606" t="s">
        <v>3963</v>
      </c>
      <c r="S1606" t="s">
        <v>2891</v>
      </c>
      <c r="T1606">
        <v>10</v>
      </c>
      <c r="U1606">
        <v>1</v>
      </c>
      <c r="V1606" t="s">
        <v>2892</v>
      </c>
      <c r="W1606">
        <v>1</v>
      </c>
      <c r="X1606" t="s">
        <v>72</v>
      </c>
      <c r="Y1606">
        <v>1</v>
      </c>
      <c r="Z1606" t="s">
        <v>73</v>
      </c>
      <c r="AA1606">
        <v>1</v>
      </c>
      <c r="AB1606" s="2">
        <v>0</v>
      </c>
      <c r="AC1606" s="2">
        <v>0</v>
      </c>
      <c r="AD1606" s="2">
        <v>0</v>
      </c>
      <c r="AE1606" s="2">
        <v>8</v>
      </c>
      <c r="AF1606" s="2">
        <v>8</v>
      </c>
      <c r="AG1606" s="2">
        <v>100</v>
      </c>
      <c r="AH1606" s="2">
        <v>4</v>
      </c>
      <c r="AI1606" s="2">
        <v>0</v>
      </c>
      <c r="AJ1606" s="2">
        <v>0</v>
      </c>
      <c r="AK1606" s="2">
        <v>4</v>
      </c>
      <c r="AL1606" s="2">
        <v>0</v>
      </c>
      <c r="AM1606" s="2">
        <v>0</v>
      </c>
      <c r="AN1606" s="2">
        <v>1</v>
      </c>
      <c r="AO1606" s="2">
        <v>0</v>
      </c>
      <c r="AP1606" s="2">
        <v>0</v>
      </c>
      <c r="AQ1606" s="2">
        <v>17</v>
      </c>
      <c r="AR1606" s="2">
        <v>8</v>
      </c>
      <c r="AS1606" s="2">
        <v>47.06</v>
      </c>
      <c r="AT1606" s="3">
        <v>0</v>
      </c>
      <c r="AU1606" s="3">
        <v>0</v>
      </c>
      <c r="AV1606" s="2">
        <v>0</v>
      </c>
      <c r="AW1606" s="3">
        <v>375101440</v>
      </c>
      <c r="AX1606" s="3">
        <v>330653000</v>
      </c>
      <c r="AY1606" s="2">
        <v>88.15</v>
      </c>
      <c r="AZ1606" s="3">
        <v>500000000</v>
      </c>
      <c r="BA1606" s="3">
        <v>0</v>
      </c>
      <c r="BB1606" s="2">
        <v>0</v>
      </c>
      <c r="BC1606" s="3">
        <v>1000000000</v>
      </c>
      <c r="BD1606" s="3">
        <v>0</v>
      </c>
      <c r="BE1606" s="2">
        <v>0</v>
      </c>
      <c r="BF1606" s="3">
        <v>800000000</v>
      </c>
      <c r="BG1606" s="3">
        <v>0</v>
      </c>
      <c r="BH1606" s="2">
        <v>0</v>
      </c>
      <c r="BI1606" s="3">
        <v>2675101440</v>
      </c>
      <c r="BJ1606" s="3">
        <v>330653000</v>
      </c>
      <c r="BK1606" s="2">
        <v>12.36</v>
      </c>
      <c r="BM1606" s="4">
        <f t="shared" si="301"/>
        <v>0</v>
      </c>
      <c r="BN1606" s="4">
        <f t="shared" si="302"/>
        <v>0</v>
      </c>
      <c r="BO1606" s="4">
        <f t="shared" si="303"/>
        <v>375.10144000000003</v>
      </c>
      <c r="BP1606" s="4">
        <f t="shared" si="304"/>
        <v>330.65300000000002</v>
      </c>
      <c r="BQ1606" s="4">
        <f t="shared" si="305"/>
        <v>500</v>
      </c>
      <c r="BR1606" s="4">
        <f t="shared" si="306"/>
        <v>0</v>
      </c>
      <c r="BS1606" s="4">
        <f t="shared" si="307"/>
        <v>1000</v>
      </c>
      <c r="BT1606" s="4">
        <f t="shared" si="308"/>
        <v>0</v>
      </c>
      <c r="BU1606" s="4">
        <f t="shared" si="309"/>
        <v>800</v>
      </c>
      <c r="BV1606" s="4">
        <f t="shared" si="310"/>
        <v>0</v>
      </c>
      <c r="BW1606" s="4">
        <f t="shared" si="311"/>
        <v>2675.1014399999999</v>
      </c>
      <c r="BX1606" s="4">
        <f t="shared" si="312"/>
        <v>330.65300000000002</v>
      </c>
    </row>
    <row r="1607" spans="1:76" x14ac:dyDescent="0.25">
      <c r="A1607">
        <v>16</v>
      </c>
      <c r="B1607" t="s">
        <v>60</v>
      </c>
      <c r="C1607" t="s">
        <v>61</v>
      </c>
      <c r="D1607">
        <v>2021</v>
      </c>
      <c r="E1607" t="s">
        <v>62</v>
      </c>
      <c r="F1607" t="s">
        <v>63</v>
      </c>
      <c r="G1607">
        <v>2</v>
      </c>
      <c r="H1607" t="s">
        <v>64</v>
      </c>
      <c r="I1607" t="s">
        <v>3580</v>
      </c>
      <c r="J1607" t="s">
        <v>2869</v>
      </c>
      <c r="K1607" t="s">
        <v>2870</v>
      </c>
      <c r="L1607" t="s">
        <v>3601</v>
      </c>
      <c r="M1607" t="s">
        <v>772</v>
      </c>
      <c r="N1607" t="s">
        <v>3613</v>
      </c>
      <c r="O1607" t="s">
        <v>259</v>
      </c>
      <c r="P1607" t="s">
        <v>3667</v>
      </c>
      <c r="Q1607" t="s">
        <v>2871</v>
      </c>
      <c r="R1607" t="s">
        <v>3963</v>
      </c>
      <c r="S1607" t="s">
        <v>2891</v>
      </c>
      <c r="T1607">
        <v>10</v>
      </c>
      <c r="U1607">
        <v>2</v>
      </c>
      <c r="V1607" t="s">
        <v>2893</v>
      </c>
      <c r="W1607">
        <v>1</v>
      </c>
      <c r="X1607" t="s">
        <v>72</v>
      </c>
      <c r="Y1607">
        <v>1</v>
      </c>
      <c r="Z1607" t="s">
        <v>73</v>
      </c>
      <c r="AA1607">
        <v>1</v>
      </c>
      <c r="AB1607" s="2">
        <v>0</v>
      </c>
      <c r="AC1607" s="2">
        <v>0</v>
      </c>
      <c r="AD1607" s="2">
        <v>0</v>
      </c>
      <c r="AE1607" s="2">
        <v>6</v>
      </c>
      <c r="AF1607" s="2">
        <v>7</v>
      </c>
      <c r="AG1607" s="2">
        <v>116.67</v>
      </c>
      <c r="AH1607" s="2">
        <v>4</v>
      </c>
      <c r="AI1607" s="2">
        <v>0</v>
      </c>
      <c r="AJ1607" s="2">
        <v>0</v>
      </c>
      <c r="AK1607" s="2">
        <v>8</v>
      </c>
      <c r="AL1607" s="2">
        <v>0</v>
      </c>
      <c r="AM1607" s="2">
        <v>0</v>
      </c>
      <c r="AN1607" s="2">
        <v>7</v>
      </c>
      <c r="AO1607" s="2">
        <v>0</v>
      </c>
      <c r="AP1607" s="2">
        <v>0</v>
      </c>
      <c r="AQ1607" s="2">
        <v>25</v>
      </c>
      <c r="AR1607" s="2">
        <v>7</v>
      </c>
      <c r="AS1607" s="2">
        <v>28</v>
      </c>
      <c r="AT1607" s="3">
        <v>0</v>
      </c>
      <c r="AU1607" s="3">
        <v>0</v>
      </c>
      <c r="AV1607" s="2">
        <v>0</v>
      </c>
      <c r="AW1607" s="3">
        <v>541248160</v>
      </c>
      <c r="AX1607" s="3">
        <v>440824241</v>
      </c>
      <c r="AY1607" s="2">
        <v>81.44</v>
      </c>
      <c r="AZ1607" s="3">
        <v>522521000</v>
      </c>
      <c r="BA1607" s="3">
        <v>0</v>
      </c>
      <c r="BB1607" s="2">
        <v>0</v>
      </c>
      <c r="BC1607" s="3">
        <v>1036000000</v>
      </c>
      <c r="BD1607" s="3">
        <v>0</v>
      </c>
      <c r="BE1607" s="2">
        <v>0</v>
      </c>
      <c r="BF1607" s="3">
        <v>1036000000</v>
      </c>
      <c r="BG1607" s="3">
        <v>0</v>
      </c>
      <c r="BH1607" s="2">
        <v>0</v>
      </c>
      <c r="BI1607" s="3">
        <v>3135769160</v>
      </c>
      <c r="BJ1607" s="3">
        <v>440824241</v>
      </c>
      <c r="BK1607" s="2">
        <v>14.06</v>
      </c>
      <c r="BM1607" s="4">
        <f t="shared" si="301"/>
        <v>0</v>
      </c>
      <c r="BN1607" s="4">
        <f t="shared" si="302"/>
        <v>0</v>
      </c>
      <c r="BO1607" s="4">
        <f t="shared" si="303"/>
        <v>541.24815999999998</v>
      </c>
      <c r="BP1607" s="4">
        <f t="shared" si="304"/>
        <v>440.82424099999997</v>
      </c>
      <c r="BQ1607" s="4">
        <f t="shared" si="305"/>
        <v>522.52099999999996</v>
      </c>
      <c r="BR1607" s="4">
        <f t="shared" si="306"/>
        <v>0</v>
      </c>
      <c r="BS1607" s="4">
        <f t="shared" si="307"/>
        <v>1036</v>
      </c>
      <c r="BT1607" s="4">
        <f t="shared" si="308"/>
        <v>0</v>
      </c>
      <c r="BU1607" s="4">
        <f t="shared" si="309"/>
        <v>1036</v>
      </c>
      <c r="BV1607" s="4">
        <f t="shared" si="310"/>
        <v>0</v>
      </c>
      <c r="BW1607" s="4">
        <f t="shared" si="311"/>
        <v>3135.7691599999998</v>
      </c>
      <c r="BX1607" s="4">
        <f t="shared" si="312"/>
        <v>440.82424099999997</v>
      </c>
    </row>
    <row r="1608" spans="1:76" x14ac:dyDescent="0.25">
      <c r="A1608">
        <v>16</v>
      </c>
      <c r="B1608" t="s">
        <v>60</v>
      </c>
      <c r="C1608" t="s">
        <v>61</v>
      </c>
      <c r="D1608">
        <v>2021</v>
      </c>
      <c r="E1608" t="s">
        <v>62</v>
      </c>
      <c r="F1608" t="s">
        <v>63</v>
      </c>
      <c r="G1608">
        <v>2</v>
      </c>
      <c r="H1608" t="s">
        <v>64</v>
      </c>
      <c r="I1608" t="s">
        <v>3580</v>
      </c>
      <c r="J1608" t="s">
        <v>2869</v>
      </c>
      <c r="K1608" t="s">
        <v>2870</v>
      </c>
      <c r="L1608" t="s">
        <v>3601</v>
      </c>
      <c r="M1608" t="s">
        <v>772</v>
      </c>
      <c r="N1608" t="s">
        <v>3613</v>
      </c>
      <c r="O1608" t="s">
        <v>259</v>
      </c>
      <c r="P1608" t="s">
        <v>3667</v>
      </c>
      <c r="Q1608" t="s">
        <v>2871</v>
      </c>
      <c r="R1608" t="s">
        <v>3963</v>
      </c>
      <c r="S1608" t="s">
        <v>2891</v>
      </c>
      <c r="T1608">
        <v>10</v>
      </c>
      <c r="U1608">
        <v>3</v>
      </c>
      <c r="V1608" t="s">
        <v>2894</v>
      </c>
      <c r="W1608">
        <v>1</v>
      </c>
      <c r="X1608" t="s">
        <v>72</v>
      </c>
      <c r="Y1608">
        <v>1</v>
      </c>
      <c r="Z1608" t="s">
        <v>73</v>
      </c>
      <c r="AA1608">
        <v>1</v>
      </c>
      <c r="AB1608" s="2">
        <v>0</v>
      </c>
      <c r="AC1608" s="2">
        <v>0</v>
      </c>
      <c r="AD1608" s="2">
        <v>0</v>
      </c>
      <c r="AE1608" s="2">
        <v>20</v>
      </c>
      <c r="AF1608" s="2">
        <v>19</v>
      </c>
      <c r="AG1608" s="2">
        <v>95</v>
      </c>
      <c r="AH1608" s="2">
        <v>20</v>
      </c>
      <c r="AI1608" s="2">
        <v>0</v>
      </c>
      <c r="AJ1608" s="2">
        <v>0</v>
      </c>
      <c r="AK1608" s="2">
        <v>40</v>
      </c>
      <c r="AL1608" s="2">
        <v>0</v>
      </c>
      <c r="AM1608" s="2">
        <v>0</v>
      </c>
      <c r="AN1608" s="2">
        <v>55</v>
      </c>
      <c r="AO1608" s="2">
        <v>0</v>
      </c>
      <c r="AP1608" s="2">
        <v>0</v>
      </c>
      <c r="AQ1608" s="2">
        <v>135</v>
      </c>
      <c r="AR1608" s="2">
        <v>19</v>
      </c>
      <c r="AS1608" s="2">
        <v>14.07</v>
      </c>
      <c r="AT1608" s="3">
        <v>0</v>
      </c>
      <c r="AU1608" s="3">
        <v>0</v>
      </c>
      <c r="AV1608" s="2">
        <v>0</v>
      </c>
      <c r="AW1608" s="3">
        <v>500000000</v>
      </c>
      <c r="AX1608" s="3">
        <v>500000000</v>
      </c>
      <c r="AY1608" s="2">
        <v>100</v>
      </c>
      <c r="AZ1608" s="3">
        <v>500000000</v>
      </c>
      <c r="BA1608" s="3">
        <v>0</v>
      </c>
      <c r="BB1608" s="2">
        <v>0</v>
      </c>
      <c r="BC1608" s="3">
        <v>1164000000</v>
      </c>
      <c r="BD1608" s="3">
        <v>0</v>
      </c>
      <c r="BE1608" s="2">
        <v>0</v>
      </c>
      <c r="BF1608" s="3">
        <v>1364000000</v>
      </c>
      <c r="BG1608" s="3">
        <v>0</v>
      </c>
      <c r="BH1608" s="2">
        <v>0</v>
      </c>
      <c r="BI1608" s="3">
        <v>3528000000</v>
      </c>
      <c r="BJ1608" s="3">
        <v>500000000</v>
      </c>
      <c r="BK1608" s="2">
        <v>14.17</v>
      </c>
      <c r="BM1608" s="4">
        <f t="shared" si="301"/>
        <v>0</v>
      </c>
      <c r="BN1608" s="4">
        <f t="shared" si="302"/>
        <v>0</v>
      </c>
      <c r="BO1608" s="4">
        <f t="shared" si="303"/>
        <v>500</v>
      </c>
      <c r="BP1608" s="4">
        <f t="shared" si="304"/>
        <v>500</v>
      </c>
      <c r="BQ1608" s="4">
        <f t="shared" si="305"/>
        <v>500</v>
      </c>
      <c r="BR1608" s="4">
        <f t="shared" si="306"/>
        <v>0</v>
      </c>
      <c r="BS1608" s="4">
        <f t="shared" si="307"/>
        <v>1164</v>
      </c>
      <c r="BT1608" s="4">
        <f t="shared" si="308"/>
        <v>0</v>
      </c>
      <c r="BU1608" s="4">
        <f t="shared" si="309"/>
        <v>1364</v>
      </c>
      <c r="BV1608" s="4">
        <f t="shared" si="310"/>
        <v>0</v>
      </c>
      <c r="BW1608" s="4">
        <f t="shared" si="311"/>
        <v>3528</v>
      </c>
      <c r="BX1608" s="4">
        <f t="shared" si="312"/>
        <v>500</v>
      </c>
    </row>
    <row r="1609" spans="1:76" x14ac:dyDescent="0.25">
      <c r="A1609">
        <v>16</v>
      </c>
      <c r="B1609" t="s">
        <v>60</v>
      </c>
      <c r="C1609" t="s">
        <v>61</v>
      </c>
      <c r="D1609">
        <v>2021</v>
      </c>
      <c r="E1609" t="s">
        <v>62</v>
      </c>
      <c r="F1609" t="s">
        <v>63</v>
      </c>
      <c r="G1609">
        <v>2</v>
      </c>
      <c r="H1609" t="s">
        <v>64</v>
      </c>
      <c r="I1609" t="s">
        <v>3580</v>
      </c>
      <c r="J1609" t="s">
        <v>2869</v>
      </c>
      <c r="K1609" t="s">
        <v>2870</v>
      </c>
      <c r="L1609" t="s">
        <v>3601</v>
      </c>
      <c r="M1609" t="s">
        <v>772</v>
      </c>
      <c r="N1609" t="s">
        <v>3613</v>
      </c>
      <c r="O1609" t="s">
        <v>259</v>
      </c>
      <c r="P1609" t="s">
        <v>3667</v>
      </c>
      <c r="Q1609" t="s">
        <v>2871</v>
      </c>
      <c r="R1609" t="s">
        <v>3963</v>
      </c>
      <c r="S1609" t="s">
        <v>2891</v>
      </c>
      <c r="T1609">
        <v>10</v>
      </c>
      <c r="U1609">
        <v>4</v>
      </c>
      <c r="V1609" t="s">
        <v>2895</v>
      </c>
      <c r="W1609">
        <v>1</v>
      </c>
      <c r="X1609" t="s">
        <v>72</v>
      </c>
      <c r="Y1609">
        <v>1</v>
      </c>
      <c r="Z1609" t="s">
        <v>73</v>
      </c>
      <c r="AA1609">
        <v>1</v>
      </c>
      <c r="AB1609" s="2">
        <v>0</v>
      </c>
      <c r="AC1609" s="2">
        <v>0</v>
      </c>
      <c r="AD1609" s="2">
        <v>0</v>
      </c>
      <c r="AE1609" s="2">
        <v>300</v>
      </c>
      <c r="AF1609" s="2">
        <v>281</v>
      </c>
      <c r="AG1609" s="2">
        <v>93.67</v>
      </c>
      <c r="AH1609" s="2">
        <v>100</v>
      </c>
      <c r="AI1609" s="2">
        <v>0</v>
      </c>
      <c r="AJ1609" s="2">
        <v>0</v>
      </c>
      <c r="AK1609" s="2">
        <v>700</v>
      </c>
      <c r="AL1609" s="2">
        <v>0</v>
      </c>
      <c r="AM1609" s="2">
        <v>0</v>
      </c>
      <c r="AN1609" s="2">
        <v>1000</v>
      </c>
      <c r="AO1609" s="2">
        <v>0</v>
      </c>
      <c r="AP1609" s="2">
        <v>0</v>
      </c>
      <c r="AQ1609" s="2">
        <v>2100</v>
      </c>
      <c r="AR1609" s="2">
        <v>281</v>
      </c>
      <c r="AS1609" s="2">
        <v>13.38</v>
      </c>
      <c r="AT1609" s="3">
        <v>0</v>
      </c>
      <c r="AU1609" s="3">
        <v>0</v>
      </c>
      <c r="AV1609" s="2">
        <v>0</v>
      </c>
      <c r="AW1609" s="3">
        <v>2178500400</v>
      </c>
      <c r="AX1609" s="3">
        <v>1439990072</v>
      </c>
      <c r="AY1609" s="2">
        <v>66.099999999999994</v>
      </c>
      <c r="AZ1609" s="3">
        <v>600000000</v>
      </c>
      <c r="BA1609" s="3">
        <v>0</v>
      </c>
      <c r="BB1609" s="2">
        <v>0</v>
      </c>
      <c r="BC1609" s="3">
        <v>1960000000</v>
      </c>
      <c r="BD1609" s="3">
        <v>0</v>
      </c>
      <c r="BE1609" s="2">
        <v>0</v>
      </c>
      <c r="BF1609" s="3">
        <v>1960000000</v>
      </c>
      <c r="BG1609" s="3">
        <v>0</v>
      </c>
      <c r="BH1609" s="2">
        <v>0</v>
      </c>
      <c r="BI1609" s="3">
        <v>6698500400</v>
      </c>
      <c r="BJ1609" s="3">
        <v>1439990072</v>
      </c>
      <c r="BK1609" s="2">
        <v>21.5</v>
      </c>
      <c r="BM1609" s="4">
        <f t="shared" si="301"/>
        <v>0</v>
      </c>
      <c r="BN1609" s="4">
        <f t="shared" si="302"/>
        <v>0</v>
      </c>
      <c r="BO1609" s="4">
        <f t="shared" si="303"/>
        <v>2178.5003999999999</v>
      </c>
      <c r="BP1609" s="4">
        <f t="shared" si="304"/>
        <v>1439.9900720000001</v>
      </c>
      <c r="BQ1609" s="4">
        <f t="shared" si="305"/>
        <v>600</v>
      </c>
      <c r="BR1609" s="4">
        <f t="shared" si="306"/>
        <v>0</v>
      </c>
      <c r="BS1609" s="4">
        <f t="shared" si="307"/>
        <v>1960</v>
      </c>
      <c r="BT1609" s="4">
        <f t="shared" si="308"/>
        <v>0</v>
      </c>
      <c r="BU1609" s="4">
        <f t="shared" si="309"/>
        <v>1960</v>
      </c>
      <c r="BV1609" s="4">
        <f t="shared" si="310"/>
        <v>0</v>
      </c>
      <c r="BW1609" s="4">
        <f t="shared" si="311"/>
        <v>6698.5003999999999</v>
      </c>
      <c r="BX1609" s="4">
        <f t="shared" si="312"/>
        <v>1439.9900720000001</v>
      </c>
    </row>
    <row r="1610" spans="1:76" x14ac:dyDescent="0.25">
      <c r="A1610">
        <v>16</v>
      </c>
      <c r="B1610" t="s">
        <v>60</v>
      </c>
      <c r="C1610" t="s">
        <v>61</v>
      </c>
      <c r="D1610">
        <v>2021</v>
      </c>
      <c r="E1610" t="s">
        <v>62</v>
      </c>
      <c r="F1610" t="s">
        <v>63</v>
      </c>
      <c r="G1610">
        <v>2</v>
      </c>
      <c r="H1610" t="s">
        <v>64</v>
      </c>
      <c r="I1610" t="s">
        <v>3580</v>
      </c>
      <c r="J1610" t="s">
        <v>2869</v>
      </c>
      <c r="K1610" t="s">
        <v>2870</v>
      </c>
      <c r="L1610" t="s">
        <v>3601</v>
      </c>
      <c r="M1610" t="s">
        <v>772</v>
      </c>
      <c r="N1610" t="s">
        <v>3613</v>
      </c>
      <c r="O1610" t="s">
        <v>259</v>
      </c>
      <c r="P1610" t="s">
        <v>3667</v>
      </c>
      <c r="Q1610" t="s">
        <v>2871</v>
      </c>
      <c r="R1610" t="s">
        <v>3963</v>
      </c>
      <c r="S1610" t="s">
        <v>2891</v>
      </c>
      <c r="T1610">
        <v>10</v>
      </c>
      <c r="U1610">
        <v>5</v>
      </c>
      <c r="V1610" t="s">
        <v>2896</v>
      </c>
      <c r="W1610">
        <v>1</v>
      </c>
      <c r="X1610" t="s">
        <v>72</v>
      </c>
      <c r="Y1610">
        <v>1</v>
      </c>
      <c r="Z1610" t="s">
        <v>73</v>
      </c>
      <c r="AA1610">
        <v>1</v>
      </c>
      <c r="AB1610" s="2">
        <v>0</v>
      </c>
      <c r="AC1610" s="2">
        <v>0</v>
      </c>
      <c r="AD1610" s="2">
        <v>0</v>
      </c>
      <c r="AE1610" s="2">
        <v>0</v>
      </c>
      <c r="AF1610" s="2">
        <v>0</v>
      </c>
      <c r="AG1610" s="2">
        <v>0</v>
      </c>
      <c r="AH1610" s="2">
        <v>100</v>
      </c>
      <c r="AI1610" s="2">
        <v>0</v>
      </c>
      <c r="AJ1610" s="2">
        <v>0</v>
      </c>
      <c r="AK1610" s="2">
        <v>200</v>
      </c>
      <c r="AL1610" s="2">
        <v>0</v>
      </c>
      <c r="AM1610" s="2">
        <v>0</v>
      </c>
      <c r="AN1610" s="2">
        <v>100</v>
      </c>
      <c r="AO1610" s="2">
        <v>0</v>
      </c>
      <c r="AP1610" s="2">
        <v>0</v>
      </c>
      <c r="AQ1610" s="2">
        <v>400</v>
      </c>
      <c r="AR1610" s="2">
        <v>0</v>
      </c>
      <c r="AS1610" s="2">
        <v>0</v>
      </c>
      <c r="AT1610" s="3">
        <v>0</v>
      </c>
      <c r="AU1610" s="3">
        <v>0</v>
      </c>
      <c r="AV1610" s="2">
        <v>0</v>
      </c>
      <c r="AW1610" s="3">
        <v>0</v>
      </c>
      <c r="AX1610" s="3">
        <v>0</v>
      </c>
      <c r="AY1610" s="2">
        <v>0</v>
      </c>
      <c r="AZ1610" s="3">
        <v>97479000</v>
      </c>
      <c r="BA1610" s="3">
        <v>0</v>
      </c>
      <c r="BB1610" s="2">
        <v>0</v>
      </c>
      <c r="BC1610" s="3">
        <v>560000000</v>
      </c>
      <c r="BD1610" s="3">
        <v>0</v>
      </c>
      <c r="BE1610" s="2">
        <v>0</v>
      </c>
      <c r="BF1610" s="3">
        <v>560000000</v>
      </c>
      <c r="BG1610" s="3">
        <v>0</v>
      </c>
      <c r="BH1610" s="2">
        <v>0</v>
      </c>
      <c r="BI1610" s="3">
        <v>1217479000</v>
      </c>
      <c r="BJ1610" s="3">
        <v>0</v>
      </c>
      <c r="BK1610" s="2">
        <v>0</v>
      </c>
      <c r="BM1610" s="4">
        <f t="shared" si="301"/>
        <v>0</v>
      </c>
      <c r="BN1610" s="4">
        <f t="shared" si="302"/>
        <v>0</v>
      </c>
      <c r="BO1610" s="4">
        <f t="shared" si="303"/>
        <v>0</v>
      </c>
      <c r="BP1610" s="4">
        <f t="shared" si="304"/>
        <v>0</v>
      </c>
      <c r="BQ1610" s="4">
        <f t="shared" si="305"/>
        <v>97.478999999999999</v>
      </c>
      <c r="BR1610" s="4">
        <f t="shared" si="306"/>
        <v>0</v>
      </c>
      <c r="BS1610" s="4">
        <f t="shared" si="307"/>
        <v>560</v>
      </c>
      <c r="BT1610" s="4">
        <f t="shared" si="308"/>
        <v>0</v>
      </c>
      <c r="BU1610" s="4">
        <f t="shared" si="309"/>
        <v>560</v>
      </c>
      <c r="BV1610" s="4">
        <f t="shared" si="310"/>
        <v>0</v>
      </c>
      <c r="BW1610" s="4">
        <f t="shared" si="311"/>
        <v>1217.479</v>
      </c>
      <c r="BX1610" s="4">
        <f t="shared" si="312"/>
        <v>0</v>
      </c>
    </row>
    <row r="1611" spans="1:76" x14ac:dyDescent="0.25">
      <c r="A1611">
        <v>16</v>
      </c>
      <c r="B1611" t="s">
        <v>60</v>
      </c>
      <c r="C1611" t="s">
        <v>61</v>
      </c>
      <c r="D1611">
        <v>2021</v>
      </c>
      <c r="E1611" t="s">
        <v>62</v>
      </c>
      <c r="F1611" t="s">
        <v>63</v>
      </c>
      <c r="G1611">
        <v>2</v>
      </c>
      <c r="H1611" t="s">
        <v>64</v>
      </c>
      <c r="I1611" t="s">
        <v>3580</v>
      </c>
      <c r="J1611" t="s">
        <v>2869</v>
      </c>
      <c r="K1611" t="s">
        <v>2870</v>
      </c>
      <c r="L1611" t="s">
        <v>3601</v>
      </c>
      <c r="M1611" t="s">
        <v>772</v>
      </c>
      <c r="N1611" t="s">
        <v>3613</v>
      </c>
      <c r="O1611" t="s">
        <v>259</v>
      </c>
      <c r="P1611" t="s">
        <v>3667</v>
      </c>
      <c r="Q1611" t="s">
        <v>2871</v>
      </c>
      <c r="R1611" t="s">
        <v>3963</v>
      </c>
      <c r="S1611" t="s">
        <v>2891</v>
      </c>
      <c r="T1611">
        <v>10</v>
      </c>
      <c r="U1611">
        <v>6</v>
      </c>
      <c r="V1611" t="s">
        <v>2897</v>
      </c>
      <c r="W1611">
        <v>1</v>
      </c>
      <c r="X1611" t="s">
        <v>72</v>
      </c>
      <c r="Y1611">
        <v>1</v>
      </c>
      <c r="Z1611" t="s">
        <v>73</v>
      </c>
      <c r="AA1611">
        <v>1</v>
      </c>
      <c r="AB1611" s="2">
        <v>0</v>
      </c>
      <c r="AC1611" s="2">
        <v>0</v>
      </c>
      <c r="AD1611" s="2">
        <v>0</v>
      </c>
      <c r="AE1611" s="2">
        <v>1</v>
      </c>
      <c r="AF1611" s="2">
        <v>1</v>
      </c>
      <c r="AG1611" s="2">
        <v>100</v>
      </c>
      <c r="AH1611" s="2">
        <v>1</v>
      </c>
      <c r="AI1611" s="2">
        <v>0</v>
      </c>
      <c r="AJ1611" s="2">
        <v>0</v>
      </c>
      <c r="AK1611" s="2">
        <v>1</v>
      </c>
      <c r="AL1611" s="2">
        <v>0</v>
      </c>
      <c r="AM1611" s="2">
        <v>0</v>
      </c>
      <c r="AN1611" s="2">
        <v>1</v>
      </c>
      <c r="AO1611" s="2">
        <v>0</v>
      </c>
      <c r="AP1611" s="2">
        <v>0</v>
      </c>
      <c r="AQ1611" s="2">
        <v>4</v>
      </c>
      <c r="AR1611" s="2">
        <v>1</v>
      </c>
      <c r="AS1611" s="2">
        <v>25</v>
      </c>
      <c r="AT1611" s="3">
        <v>0</v>
      </c>
      <c r="AU1611" s="3">
        <v>0</v>
      </c>
      <c r="AV1611" s="2">
        <v>0</v>
      </c>
      <c r="AW1611" s="3">
        <v>500000000</v>
      </c>
      <c r="AX1611" s="3">
        <v>500000000</v>
      </c>
      <c r="AY1611" s="2">
        <v>100</v>
      </c>
      <c r="AZ1611" s="3">
        <v>280000000</v>
      </c>
      <c r="BA1611" s="3">
        <v>0</v>
      </c>
      <c r="BB1611" s="2">
        <v>0</v>
      </c>
      <c r="BC1611" s="3">
        <v>280000000</v>
      </c>
      <c r="BD1611" s="3">
        <v>0</v>
      </c>
      <c r="BE1611" s="2">
        <v>0</v>
      </c>
      <c r="BF1611" s="3">
        <v>280000000</v>
      </c>
      <c r="BG1611" s="3">
        <v>0</v>
      </c>
      <c r="BH1611" s="2">
        <v>0</v>
      </c>
      <c r="BI1611" s="3">
        <v>1340000000</v>
      </c>
      <c r="BJ1611" s="3">
        <v>500000000</v>
      </c>
      <c r="BK1611" s="2">
        <v>37.31</v>
      </c>
      <c r="BM1611" s="4">
        <f t="shared" si="301"/>
        <v>0</v>
      </c>
      <c r="BN1611" s="4">
        <f t="shared" si="302"/>
        <v>0</v>
      </c>
      <c r="BO1611" s="4">
        <f t="shared" si="303"/>
        <v>500</v>
      </c>
      <c r="BP1611" s="4">
        <f t="shared" si="304"/>
        <v>500</v>
      </c>
      <c r="BQ1611" s="4">
        <f t="shared" si="305"/>
        <v>280</v>
      </c>
      <c r="BR1611" s="4">
        <f t="shared" si="306"/>
        <v>0</v>
      </c>
      <c r="BS1611" s="4">
        <f t="shared" si="307"/>
        <v>280</v>
      </c>
      <c r="BT1611" s="4">
        <f t="shared" si="308"/>
        <v>0</v>
      </c>
      <c r="BU1611" s="4">
        <f t="shared" si="309"/>
        <v>280</v>
      </c>
      <c r="BV1611" s="4">
        <f t="shared" si="310"/>
        <v>0</v>
      </c>
      <c r="BW1611" s="4">
        <f t="shared" si="311"/>
        <v>1340</v>
      </c>
      <c r="BX1611" s="4">
        <f t="shared" si="312"/>
        <v>500</v>
      </c>
    </row>
    <row r="1612" spans="1:76" x14ac:dyDescent="0.25">
      <c r="A1612">
        <v>16</v>
      </c>
      <c r="B1612" t="s">
        <v>60</v>
      </c>
      <c r="C1612" t="s">
        <v>61</v>
      </c>
      <c r="D1612">
        <v>2021</v>
      </c>
      <c r="E1612" t="s">
        <v>62</v>
      </c>
      <c r="F1612" t="s">
        <v>63</v>
      </c>
      <c r="G1612">
        <v>2</v>
      </c>
      <c r="H1612" t="s">
        <v>64</v>
      </c>
      <c r="I1612" t="s">
        <v>3580</v>
      </c>
      <c r="J1612" t="s">
        <v>2869</v>
      </c>
      <c r="K1612" t="s">
        <v>2870</v>
      </c>
      <c r="L1612" t="s">
        <v>3601</v>
      </c>
      <c r="M1612" t="s">
        <v>772</v>
      </c>
      <c r="N1612" t="s">
        <v>3612</v>
      </c>
      <c r="O1612" t="s">
        <v>134</v>
      </c>
      <c r="P1612" t="s">
        <v>3648</v>
      </c>
      <c r="Q1612" t="s">
        <v>1538</v>
      </c>
      <c r="R1612" t="s">
        <v>3964</v>
      </c>
      <c r="S1612" t="s">
        <v>2898</v>
      </c>
      <c r="T1612">
        <v>13</v>
      </c>
      <c r="U1612">
        <v>1</v>
      </c>
      <c r="V1612" t="s">
        <v>2899</v>
      </c>
      <c r="W1612">
        <v>1</v>
      </c>
      <c r="X1612" t="s">
        <v>72</v>
      </c>
      <c r="Y1612">
        <v>1</v>
      </c>
      <c r="Z1612" t="s">
        <v>73</v>
      </c>
      <c r="AA1612">
        <v>1</v>
      </c>
      <c r="AB1612" s="2">
        <v>35</v>
      </c>
      <c r="AC1612" s="2">
        <v>38</v>
      </c>
      <c r="AD1612" s="2">
        <v>108.57</v>
      </c>
      <c r="AE1612" s="2">
        <v>130</v>
      </c>
      <c r="AF1612" s="2">
        <v>140</v>
      </c>
      <c r="AG1612" s="2">
        <v>107.69</v>
      </c>
      <c r="AH1612" s="2">
        <v>55</v>
      </c>
      <c r="AI1612" s="2">
        <v>0</v>
      </c>
      <c r="AJ1612" s="2">
        <v>0</v>
      </c>
      <c r="AK1612" s="2">
        <v>55</v>
      </c>
      <c r="AL1612" s="2">
        <v>0</v>
      </c>
      <c r="AM1612" s="2">
        <v>0</v>
      </c>
      <c r="AN1612" s="2">
        <v>25</v>
      </c>
      <c r="AO1612" s="2">
        <v>0</v>
      </c>
      <c r="AP1612" s="2">
        <v>0</v>
      </c>
      <c r="AQ1612" s="2">
        <v>300</v>
      </c>
      <c r="AR1612" s="2">
        <v>178</v>
      </c>
      <c r="AS1612" s="2">
        <v>59.33</v>
      </c>
      <c r="AT1612" s="3">
        <v>49200000</v>
      </c>
      <c r="AU1612" s="3">
        <v>49200000</v>
      </c>
      <c r="AV1612" s="2">
        <v>100</v>
      </c>
      <c r="AW1612" s="3">
        <v>154840000</v>
      </c>
      <c r="AX1612" s="3">
        <v>122740000</v>
      </c>
      <c r="AY1612" s="2">
        <v>79.27</v>
      </c>
      <c r="AZ1612" s="3">
        <v>147550000</v>
      </c>
      <c r="BA1612" s="3">
        <v>0</v>
      </c>
      <c r="BB1612" s="2">
        <v>0</v>
      </c>
      <c r="BC1612" s="3">
        <v>137000000</v>
      </c>
      <c r="BD1612" s="3">
        <v>0</v>
      </c>
      <c r="BE1612" s="2">
        <v>0</v>
      </c>
      <c r="BF1612" s="3">
        <v>218000000</v>
      </c>
      <c r="BG1612" s="3">
        <v>0</v>
      </c>
      <c r="BH1612" s="2">
        <v>0</v>
      </c>
      <c r="BI1612" s="3">
        <v>706590000</v>
      </c>
      <c r="BJ1612" s="3">
        <v>171940000</v>
      </c>
      <c r="BK1612" s="2">
        <v>24.33</v>
      </c>
      <c r="BM1612" s="4">
        <f t="shared" si="301"/>
        <v>49.2</v>
      </c>
      <c r="BN1612" s="4">
        <f t="shared" si="302"/>
        <v>49.2</v>
      </c>
      <c r="BO1612" s="4">
        <f t="shared" si="303"/>
        <v>154.84</v>
      </c>
      <c r="BP1612" s="4">
        <f t="shared" si="304"/>
        <v>122.74</v>
      </c>
      <c r="BQ1612" s="4">
        <f t="shared" si="305"/>
        <v>147.55000000000001</v>
      </c>
      <c r="BR1612" s="4">
        <f t="shared" si="306"/>
        <v>0</v>
      </c>
      <c r="BS1612" s="4">
        <f t="shared" si="307"/>
        <v>137</v>
      </c>
      <c r="BT1612" s="4">
        <f t="shared" si="308"/>
        <v>0</v>
      </c>
      <c r="BU1612" s="4">
        <f t="shared" si="309"/>
        <v>218</v>
      </c>
      <c r="BV1612" s="4">
        <f t="shared" si="310"/>
        <v>0</v>
      </c>
      <c r="BW1612" s="4">
        <f t="shared" si="311"/>
        <v>706.59</v>
      </c>
      <c r="BX1612" s="4">
        <f t="shared" si="312"/>
        <v>171.94</v>
      </c>
    </row>
    <row r="1613" spans="1:76" x14ac:dyDescent="0.25">
      <c r="A1613">
        <v>16</v>
      </c>
      <c r="B1613" t="s">
        <v>60</v>
      </c>
      <c r="C1613" t="s">
        <v>61</v>
      </c>
      <c r="D1613">
        <v>2021</v>
      </c>
      <c r="E1613" t="s">
        <v>62</v>
      </c>
      <c r="F1613" t="s">
        <v>63</v>
      </c>
      <c r="G1613">
        <v>2</v>
      </c>
      <c r="H1613" t="s">
        <v>64</v>
      </c>
      <c r="I1613" t="s">
        <v>3580</v>
      </c>
      <c r="J1613" t="s">
        <v>2869</v>
      </c>
      <c r="K1613" t="s">
        <v>2870</v>
      </c>
      <c r="L1613" t="s">
        <v>3601</v>
      </c>
      <c r="M1613" t="s">
        <v>772</v>
      </c>
      <c r="N1613" t="s">
        <v>3612</v>
      </c>
      <c r="O1613" t="s">
        <v>134</v>
      </c>
      <c r="P1613" t="s">
        <v>3648</v>
      </c>
      <c r="Q1613" t="s">
        <v>1538</v>
      </c>
      <c r="R1613" t="s">
        <v>3964</v>
      </c>
      <c r="S1613" t="s">
        <v>2898</v>
      </c>
      <c r="T1613">
        <v>13</v>
      </c>
      <c r="U1613">
        <v>2</v>
      </c>
      <c r="V1613" t="s">
        <v>2900</v>
      </c>
      <c r="W1613">
        <v>3</v>
      </c>
      <c r="X1613" t="s">
        <v>138</v>
      </c>
      <c r="Y1613">
        <v>1</v>
      </c>
      <c r="Z1613" t="s">
        <v>73</v>
      </c>
      <c r="AA1613">
        <v>1</v>
      </c>
      <c r="AB1613" s="2">
        <v>18</v>
      </c>
      <c r="AC1613" s="2">
        <v>18</v>
      </c>
      <c r="AD1613" s="2">
        <v>100</v>
      </c>
      <c r="AE1613" s="2">
        <v>69</v>
      </c>
      <c r="AF1613" s="2">
        <v>70</v>
      </c>
      <c r="AG1613" s="2">
        <v>101.45</v>
      </c>
      <c r="AH1613" s="2">
        <v>84</v>
      </c>
      <c r="AI1613" s="2">
        <v>0</v>
      </c>
      <c r="AJ1613" s="2">
        <v>0</v>
      </c>
      <c r="AK1613" s="2">
        <v>98</v>
      </c>
      <c r="AL1613" s="2">
        <v>0</v>
      </c>
      <c r="AM1613" s="2">
        <v>0</v>
      </c>
      <c r="AN1613" s="2">
        <v>100</v>
      </c>
      <c r="AO1613" s="2">
        <v>0</v>
      </c>
      <c r="AP1613" s="2">
        <v>0</v>
      </c>
      <c r="AQ1613" s="2" t="s">
        <v>77</v>
      </c>
      <c r="AR1613" s="2" t="s">
        <v>77</v>
      </c>
      <c r="AS1613" s="2" t="s">
        <v>77</v>
      </c>
      <c r="AT1613" s="3">
        <v>33800000</v>
      </c>
      <c r="AU1613" s="3">
        <v>33671000</v>
      </c>
      <c r="AV1613" s="2">
        <v>99.62</v>
      </c>
      <c r="AW1613" s="3">
        <v>174460000</v>
      </c>
      <c r="AX1613" s="3">
        <v>174460000</v>
      </c>
      <c r="AY1613" s="2">
        <v>100</v>
      </c>
      <c r="AZ1613" s="3">
        <v>181750000</v>
      </c>
      <c r="BA1613" s="3">
        <v>0</v>
      </c>
      <c r="BB1613" s="2">
        <v>0</v>
      </c>
      <c r="BC1613" s="3">
        <v>118000000</v>
      </c>
      <c r="BD1613" s="3">
        <v>0</v>
      </c>
      <c r="BE1613" s="2">
        <v>0</v>
      </c>
      <c r="BF1613" s="3">
        <v>212000000</v>
      </c>
      <c r="BG1613" s="3">
        <v>0</v>
      </c>
      <c r="BH1613" s="2">
        <v>0</v>
      </c>
      <c r="BI1613" s="3">
        <v>720010000</v>
      </c>
      <c r="BJ1613" s="3">
        <v>208131000</v>
      </c>
      <c r="BK1613" s="2">
        <v>28.91</v>
      </c>
      <c r="BM1613" s="4">
        <f t="shared" si="301"/>
        <v>33.799999999999997</v>
      </c>
      <c r="BN1613" s="4">
        <f t="shared" si="302"/>
        <v>33.670999999999999</v>
      </c>
      <c r="BO1613" s="4">
        <f t="shared" si="303"/>
        <v>174.46</v>
      </c>
      <c r="BP1613" s="4">
        <f t="shared" si="304"/>
        <v>174.46</v>
      </c>
      <c r="BQ1613" s="4">
        <f t="shared" si="305"/>
        <v>181.75</v>
      </c>
      <c r="BR1613" s="4">
        <f t="shared" si="306"/>
        <v>0</v>
      </c>
      <c r="BS1613" s="4">
        <f t="shared" si="307"/>
        <v>118</v>
      </c>
      <c r="BT1613" s="4">
        <f t="shared" si="308"/>
        <v>0</v>
      </c>
      <c r="BU1613" s="4">
        <f t="shared" si="309"/>
        <v>212</v>
      </c>
      <c r="BV1613" s="4">
        <f t="shared" si="310"/>
        <v>0</v>
      </c>
      <c r="BW1613" s="4">
        <f t="shared" si="311"/>
        <v>720.01</v>
      </c>
      <c r="BX1613" s="4">
        <f t="shared" si="312"/>
        <v>208.131</v>
      </c>
    </row>
    <row r="1614" spans="1:76" x14ac:dyDescent="0.25">
      <c r="A1614">
        <v>16</v>
      </c>
      <c r="B1614" t="s">
        <v>60</v>
      </c>
      <c r="C1614" t="s">
        <v>61</v>
      </c>
      <c r="D1614">
        <v>2021</v>
      </c>
      <c r="E1614" t="s">
        <v>62</v>
      </c>
      <c r="F1614" t="s">
        <v>63</v>
      </c>
      <c r="G1614">
        <v>2</v>
      </c>
      <c r="H1614" t="s">
        <v>64</v>
      </c>
      <c r="I1614" t="s">
        <v>3580</v>
      </c>
      <c r="J1614" t="s">
        <v>2869</v>
      </c>
      <c r="K1614" t="s">
        <v>2870</v>
      </c>
      <c r="L1614" t="s">
        <v>3601</v>
      </c>
      <c r="M1614" t="s">
        <v>772</v>
      </c>
      <c r="N1614" t="s">
        <v>3611</v>
      </c>
      <c r="O1614" t="s">
        <v>68</v>
      </c>
      <c r="P1614" t="s">
        <v>3619</v>
      </c>
      <c r="Q1614" t="s">
        <v>156</v>
      </c>
      <c r="R1614" t="s">
        <v>3965</v>
      </c>
      <c r="S1614" t="s">
        <v>2901</v>
      </c>
      <c r="T1614">
        <v>9</v>
      </c>
      <c r="U1614">
        <v>1</v>
      </c>
      <c r="V1614" t="s">
        <v>2902</v>
      </c>
      <c r="W1614">
        <v>3</v>
      </c>
      <c r="X1614" t="s">
        <v>138</v>
      </c>
      <c r="Y1614">
        <v>1</v>
      </c>
      <c r="Z1614" t="s">
        <v>73</v>
      </c>
      <c r="AA1614">
        <v>1</v>
      </c>
      <c r="AB1614" s="2">
        <v>25</v>
      </c>
      <c r="AC1614" s="2">
        <v>25</v>
      </c>
      <c r="AD1614" s="2">
        <v>100</v>
      </c>
      <c r="AE1614" s="2">
        <v>50</v>
      </c>
      <c r="AF1614" s="2">
        <v>50</v>
      </c>
      <c r="AG1614" s="2">
        <v>100</v>
      </c>
      <c r="AH1614" s="2">
        <v>70</v>
      </c>
      <c r="AI1614" s="2">
        <v>0</v>
      </c>
      <c r="AJ1614" s="2">
        <v>0</v>
      </c>
      <c r="AK1614" s="2">
        <v>90</v>
      </c>
      <c r="AL1614" s="2">
        <v>0</v>
      </c>
      <c r="AM1614" s="2">
        <v>0</v>
      </c>
      <c r="AN1614" s="2">
        <v>100</v>
      </c>
      <c r="AO1614" s="2">
        <v>0</v>
      </c>
      <c r="AP1614" s="2">
        <v>0</v>
      </c>
      <c r="AQ1614" s="2" t="s">
        <v>77</v>
      </c>
      <c r="AR1614" s="2" t="s">
        <v>77</v>
      </c>
      <c r="AS1614" s="2" t="s">
        <v>77</v>
      </c>
      <c r="AT1614" s="3">
        <v>96411307</v>
      </c>
      <c r="AU1614" s="3">
        <v>96211307</v>
      </c>
      <c r="AV1614" s="2">
        <v>99.79</v>
      </c>
      <c r="AW1614" s="3">
        <v>192000000</v>
      </c>
      <c r="AX1614" s="3">
        <v>191430953</v>
      </c>
      <c r="AY1614" s="2">
        <v>99.7</v>
      </c>
      <c r="AZ1614" s="3">
        <v>222303720</v>
      </c>
      <c r="BA1614" s="3">
        <v>0</v>
      </c>
      <c r="BB1614" s="2">
        <v>0</v>
      </c>
      <c r="BC1614" s="3">
        <v>227115000</v>
      </c>
      <c r="BD1614" s="3">
        <v>0</v>
      </c>
      <c r="BE1614" s="2">
        <v>0</v>
      </c>
      <c r="BF1614" s="3">
        <v>238471250</v>
      </c>
      <c r="BG1614" s="3">
        <v>0</v>
      </c>
      <c r="BH1614" s="2">
        <v>0</v>
      </c>
      <c r="BI1614" s="3">
        <v>976301277</v>
      </c>
      <c r="BJ1614" s="3">
        <v>287642260</v>
      </c>
      <c r="BK1614" s="2">
        <v>29.46</v>
      </c>
      <c r="BM1614" s="4">
        <f t="shared" si="301"/>
        <v>96.411306999999994</v>
      </c>
      <c r="BN1614" s="4">
        <f t="shared" si="302"/>
        <v>96.211307000000005</v>
      </c>
      <c r="BO1614" s="4">
        <f t="shared" si="303"/>
        <v>192</v>
      </c>
      <c r="BP1614" s="4">
        <f t="shared" si="304"/>
        <v>191.43095299999999</v>
      </c>
      <c r="BQ1614" s="4">
        <f t="shared" si="305"/>
        <v>222.30372</v>
      </c>
      <c r="BR1614" s="4">
        <f t="shared" si="306"/>
        <v>0</v>
      </c>
      <c r="BS1614" s="4">
        <f t="shared" si="307"/>
        <v>227.11500000000001</v>
      </c>
      <c r="BT1614" s="4">
        <f t="shared" si="308"/>
        <v>0</v>
      </c>
      <c r="BU1614" s="4">
        <f t="shared" si="309"/>
        <v>238.47125</v>
      </c>
      <c r="BV1614" s="4">
        <f t="shared" si="310"/>
        <v>0</v>
      </c>
      <c r="BW1614" s="4">
        <f t="shared" si="311"/>
        <v>976.30127700000003</v>
      </c>
      <c r="BX1614" s="4">
        <f t="shared" si="312"/>
        <v>287.64225999999996</v>
      </c>
    </row>
    <row r="1615" spans="1:76" x14ac:dyDescent="0.25">
      <c r="A1615">
        <v>16</v>
      </c>
      <c r="B1615" t="s">
        <v>60</v>
      </c>
      <c r="C1615" t="s">
        <v>61</v>
      </c>
      <c r="D1615">
        <v>2021</v>
      </c>
      <c r="E1615" t="s">
        <v>62</v>
      </c>
      <c r="F1615" t="s">
        <v>63</v>
      </c>
      <c r="G1615">
        <v>2</v>
      </c>
      <c r="H1615" t="s">
        <v>64</v>
      </c>
      <c r="I1615" t="s">
        <v>3580</v>
      </c>
      <c r="J1615" t="s">
        <v>2869</v>
      </c>
      <c r="K1615" t="s">
        <v>2870</v>
      </c>
      <c r="L1615" t="s">
        <v>3601</v>
      </c>
      <c r="M1615" t="s">
        <v>772</v>
      </c>
      <c r="N1615" t="s">
        <v>3611</v>
      </c>
      <c r="O1615" t="s">
        <v>68</v>
      </c>
      <c r="P1615" t="s">
        <v>3619</v>
      </c>
      <c r="Q1615" t="s">
        <v>156</v>
      </c>
      <c r="R1615" t="s">
        <v>3965</v>
      </c>
      <c r="S1615" t="s">
        <v>2901</v>
      </c>
      <c r="T1615">
        <v>9</v>
      </c>
      <c r="U1615">
        <v>2</v>
      </c>
      <c r="V1615" t="s">
        <v>2903</v>
      </c>
      <c r="W1615">
        <v>3</v>
      </c>
      <c r="X1615" t="s">
        <v>138</v>
      </c>
      <c r="Y1615">
        <v>1</v>
      </c>
      <c r="Z1615" t="s">
        <v>73</v>
      </c>
      <c r="AA1615">
        <v>1</v>
      </c>
      <c r="AB1615" s="2">
        <v>35</v>
      </c>
      <c r="AC1615" s="2">
        <v>35</v>
      </c>
      <c r="AD1615" s="2">
        <v>100</v>
      </c>
      <c r="AE1615" s="2">
        <v>50</v>
      </c>
      <c r="AF1615" s="2">
        <v>50</v>
      </c>
      <c r="AG1615" s="2">
        <v>100</v>
      </c>
      <c r="AH1615" s="2">
        <v>65</v>
      </c>
      <c r="AI1615" s="2">
        <v>0</v>
      </c>
      <c r="AJ1615" s="2">
        <v>0</v>
      </c>
      <c r="AK1615" s="2">
        <v>80</v>
      </c>
      <c r="AL1615" s="2">
        <v>0</v>
      </c>
      <c r="AM1615" s="2">
        <v>0</v>
      </c>
      <c r="AN1615" s="2">
        <v>80</v>
      </c>
      <c r="AO1615" s="2">
        <v>0</v>
      </c>
      <c r="AP1615" s="2">
        <v>0</v>
      </c>
      <c r="AQ1615" s="2" t="s">
        <v>77</v>
      </c>
      <c r="AR1615" s="2" t="s">
        <v>77</v>
      </c>
      <c r="AS1615" s="2" t="s">
        <v>77</v>
      </c>
      <c r="AT1615" s="3">
        <v>57598693</v>
      </c>
      <c r="AU1615" s="3">
        <v>57598693</v>
      </c>
      <c r="AV1615" s="2">
        <v>100</v>
      </c>
      <c r="AW1615" s="3">
        <v>46000000</v>
      </c>
      <c r="AX1615" s="3">
        <v>46000000</v>
      </c>
      <c r="AY1615" s="2">
        <v>100</v>
      </c>
      <c r="AZ1615" s="3">
        <v>15696280</v>
      </c>
      <c r="BA1615" s="3">
        <v>0</v>
      </c>
      <c r="BB1615" s="2">
        <v>0</v>
      </c>
      <c r="BC1615" s="3">
        <v>33075000</v>
      </c>
      <c r="BD1615" s="3">
        <v>0</v>
      </c>
      <c r="BE1615" s="2">
        <v>0</v>
      </c>
      <c r="BF1615" s="3">
        <v>34728750</v>
      </c>
      <c r="BG1615" s="3">
        <v>0</v>
      </c>
      <c r="BH1615" s="2">
        <v>0</v>
      </c>
      <c r="BI1615" s="3">
        <v>187098723</v>
      </c>
      <c r="BJ1615" s="3">
        <v>103598693</v>
      </c>
      <c r="BK1615" s="2">
        <v>55.37</v>
      </c>
      <c r="BM1615" s="4">
        <f t="shared" si="301"/>
        <v>57.598692999999997</v>
      </c>
      <c r="BN1615" s="4">
        <f t="shared" si="302"/>
        <v>57.598692999999997</v>
      </c>
      <c r="BO1615" s="4">
        <f t="shared" si="303"/>
        <v>46</v>
      </c>
      <c r="BP1615" s="4">
        <f t="shared" si="304"/>
        <v>46</v>
      </c>
      <c r="BQ1615" s="4">
        <f t="shared" si="305"/>
        <v>15.69628</v>
      </c>
      <c r="BR1615" s="4">
        <f t="shared" si="306"/>
        <v>0</v>
      </c>
      <c r="BS1615" s="4">
        <f t="shared" si="307"/>
        <v>33.075000000000003</v>
      </c>
      <c r="BT1615" s="4">
        <f t="shared" si="308"/>
        <v>0</v>
      </c>
      <c r="BU1615" s="4">
        <f t="shared" si="309"/>
        <v>34.728749999999998</v>
      </c>
      <c r="BV1615" s="4">
        <f t="shared" si="310"/>
        <v>0</v>
      </c>
      <c r="BW1615" s="4">
        <f t="shared" si="311"/>
        <v>187.09872300000001</v>
      </c>
      <c r="BX1615" s="4">
        <f t="shared" si="312"/>
        <v>103.598693</v>
      </c>
    </row>
    <row r="1616" spans="1:76" x14ac:dyDescent="0.25">
      <c r="A1616">
        <v>16</v>
      </c>
      <c r="B1616" t="s">
        <v>60</v>
      </c>
      <c r="C1616" t="s">
        <v>61</v>
      </c>
      <c r="D1616">
        <v>2021</v>
      </c>
      <c r="E1616" t="s">
        <v>62</v>
      </c>
      <c r="F1616" t="s">
        <v>63</v>
      </c>
      <c r="G1616">
        <v>2</v>
      </c>
      <c r="H1616" t="s">
        <v>64</v>
      </c>
      <c r="I1616" t="s">
        <v>3580</v>
      </c>
      <c r="J1616" t="s">
        <v>2869</v>
      </c>
      <c r="K1616" t="s">
        <v>2870</v>
      </c>
      <c r="L1616" t="s">
        <v>3601</v>
      </c>
      <c r="M1616" t="s">
        <v>772</v>
      </c>
      <c r="N1616" t="s">
        <v>3611</v>
      </c>
      <c r="O1616" t="s">
        <v>68</v>
      </c>
      <c r="P1616" t="s">
        <v>3616</v>
      </c>
      <c r="Q1616" t="s">
        <v>69</v>
      </c>
      <c r="R1616" t="s">
        <v>3966</v>
      </c>
      <c r="S1616" t="s">
        <v>2904</v>
      </c>
      <c r="T1616">
        <v>27</v>
      </c>
      <c r="U1616">
        <v>1</v>
      </c>
      <c r="V1616" t="s">
        <v>2905</v>
      </c>
      <c r="W1616">
        <v>3</v>
      </c>
      <c r="X1616" t="s">
        <v>138</v>
      </c>
      <c r="Y1616">
        <v>1</v>
      </c>
      <c r="Z1616" t="s">
        <v>73</v>
      </c>
      <c r="AA1616">
        <v>1</v>
      </c>
      <c r="AB1616" s="2">
        <v>70</v>
      </c>
      <c r="AC1616" s="2">
        <v>68</v>
      </c>
      <c r="AD1616" s="2">
        <v>97.14</v>
      </c>
      <c r="AE1616" s="2">
        <v>80</v>
      </c>
      <c r="AF1616" s="2">
        <v>80</v>
      </c>
      <c r="AG1616" s="2">
        <v>100</v>
      </c>
      <c r="AH1616" s="2">
        <v>90</v>
      </c>
      <c r="AI1616" s="2">
        <v>0</v>
      </c>
      <c r="AJ1616" s="2">
        <v>0</v>
      </c>
      <c r="AK1616" s="2">
        <v>100</v>
      </c>
      <c r="AL1616" s="2">
        <v>0</v>
      </c>
      <c r="AM1616" s="2">
        <v>0</v>
      </c>
      <c r="AN1616" s="2">
        <v>100</v>
      </c>
      <c r="AO1616" s="2">
        <v>0</v>
      </c>
      <c r="AP1616" s="2">
        <v>0</v>
      </c>
      <c r="AQ1616" s="2" t="s">
        <v>77</v>
      </c>
      <c r="AR1616" s="2" t="s">
        <v>77</v>
      </c>
      <c r="AS1616" s="2" t="s">
        <v>77</v>
      </c>
      <c r="AT1616" s="3">
        <v>131904000</v>
      </c>
      <c r="AU1616" s="3">
        <v>127904000</v>
      </c>
      <c r="AV1616" s="2">
        <v>96.97</v>
      </c>
      <c r="AW1616" s="3">
        <v>231419145</v>
      </c>
      <c r="AX1616" s="3">
        <v>231042059</v>
      </c>
      <c r="AY1616" s="2">
        <v>99.84</v>
      </c>
      <c r="AZ1616" s="3">
        <v>175000000</v>
      </c>
      <c r="BA1616" s="3">
        <v>0</v>
      </c>
      <c r="BB1616" s="2">
        <v>0</v>
      </c>
      <c r="BC1616" s="3">
        <v>205450000</v>
      </c>
      <c r="BD1616" s="3">
        <v>0</v>
      </c>
      <c r="BE1616" s="2">
        <v>0</v>
      </c>
      <c r="BF1616" s="3">
        <v>205450000</v>
      </c>
      <c r="BG1616" s="3">
        <v>0</v>
      </c>
      <c r="BH1616" s="2">
        <v>0</v>
      </c>
      <c r="BI1616" s="3">
        <v>949223145</v>
      </c>
      <c r="BJ1616" s="3">
        <v>358946059</v>
      </c>
      <c r="BK1616" s="2">
        <v>37.81</v>
      </c>
      <c r="BM1616" s="4">
        <f t="shared" si="301"/>
        <v>131.904</v>
      </c>
      <c r="BN1616" s="4">
        <f t="shared" si="302"/>
        <v>127.904</v>
      </c>
      <c r="BO1616" s="4">
        <f t="shared" si="303"/>
        <v>231.41914499999999</v>
      </c>
      <c r="BP1616" s="4">
        <f t="shared" si="304"/>
        <v>231.04205899999999</v>
      </c>
      <c r="BQ1616" s="4">
        <f t="shared" si="305"/>
        <v>175</v>
      </c>
      <c r="BR1616" s="4">
        <f t="shared" si="306"/>
        <v>0</v>
      </c>
      <c r="BS1616" s="4">
        <f t="shared" si="307"/>
        <v>205.45</v>
      </c>
      <c r="BT1616" s="4">
        <f t="shared" si="308"/>
        <v>0</v>
      </c>
      <c r="BU1616" s="4">
        <f t="shared" si="309"/>
        <v>205.45</v>
      </c>
      <c r="BV1616" s="4">
        <f t="shared" si="310"/>
        <v>0</v>
      </c>
      <c r="BW1616" s="4">
        <f t="shared" si="311"/>
        <v>949.22314499999993</v>
      </c>
      <c r="BX1616" s="4">
        <f t="shared" si="312"/>
        <v>358.94605899999999</v>
      </c>
    </row>
    <row r="1617" spans="1:76" x14ac:dyDescent="0.25">
      <c r="A1617">
        <v>16</v>
      </c>
      <c r="B1617" t="s">
        <v>60</v>
      </c>
      <c r="C1617" t="s">
        <v>61</v>
      </c>
      <c r="D1617">
        <v>2021</v>
      </c>
      <c r="E1617" t="s">
        <v>62</v>
      </c>
      <c r="F1617" t="s">
        <v>63</v>
      </c>
      <c r="G1617">
        <v>2</v>
      </c>
      <c r="H1617" t="s">
        <v>64</v>
      </c>
      <c r="I1617" t="s">
        <v>3580</v>
      </c>
      <c r="J1617" t="s">
        <v>2869</v>
      </c>
      <c r="K1617" t="s">
        <v>2870</v>
      </c>
      <c r="L1617" t="s">
        <v>3601</v>
      </c>
      <c r="M1617" t="s">
        <v>772</v>
      </c>
      <c r="N1617" t="s">
        <v>3611</v>
      </c>
      <c r="O1617" t="s">
        <v>68</v>
      </c>
      <c r="P1617" t="s">
        <v>3616</v>
      </c>
      <c r="Q1617" t="s">
        <v>69</v>
      </c>
      <c r="R1617" t="s">
        <v>3966</v>
      </c>
      <c r="S1617" t="s">
        <v>2904</v>
      </c>
      <c r="T1617">
        <v>27</v>
      </c>
      <c r="U1617">
        <v>2</v>
      </c>
      <c r="V1617" t="s">
        <v>2906</v>
      </c>
      <c r="W1617">
        <v>2</v>
      </c>
      <c r="X1617" t="s">
        <v>76</v>
      </c>
      <c r="Y1617">
        <v>1</v>
      </c>
      <c r="Z1617" t="s">
        <v>73</v>
      </c>
      <c r="AA1617">
        <v>1</v>
      </c>
      <c r="AB1617" s="2">
        <v>100</v>
      </c>
      <c r="AC1617" s="2">
        <v>98</v>
      </c>
      <c r="AD1617" s="2">
        <v>98</v>
      </c>
      <c r="AE1617" s="2">
        <v>100</v>
      </c>
      <c r="AF1617" s="2">
        <v>100</v>
      </c>
      <c r="AG1617" s="2">
        <v>100</v>
      </c>
      <c r="AH1617" s="2">
        <v>100</v>
      </c>
      <c r="AI1617" s="2">
        <v>0</v>
      </c>
      <c r="AJ1617" s="2">
        <v>0</v>
      </c>
      <c r="AK1617" s="2">
        <v>100</v>
      </c>
      <c r="AL1617" s="2">
        <v>0</v>
      </c>
      <c r="AM1617" s="2">
        <v>0</v>
      </c>
      <c r="AN1617" s="2">
        <v>100</v>
      </c>
      <c r="AO1617" s="2">
        <v>0</v>
      </c>
      <c r="AP1617" s="2">
        <v>0</v>
      </c>
      <c r="AQ1617" s="2" t="s">
        <v>77</v>
      </c>
      <c r="AR1617" s="2" t="s">
        <v>77</v>
      </c>
      <c r="AS1617" s="2" t="s">
        <v>77</v>
      </c>
      <c r="AT1617" s="3">
        <v>1034124368</v>
      </c>
      <c r="AU1617" s="3">
        <v>1016866866</v>
      </c>
      <c r="AV1617" s="2">
        <v>98.33</v>
      </c>
      <c r="AW1617" s="3">
        <v>3709312549</v>
      </c>
      <c r="AX1617" s="3">
        <v>3702183549</v>
      </c>
      <c r="AY1617" s="2">
        <v>99.81</v>
      </c>
      <c r="AZ1617" s="3">
        <v>2133392000</v>
      </c>
      <c r="BA1617" s="3">
        <v>0</v>
      </c>
      <c r="BB1617" s="2">
        <v>0</v>
      </c>
      <c r="BC1617" s="3">
        <v>1894078930</v>
      </c>
      <c r="BD1617" s="3">
        <v>0</v>
      </c>
      <c r="BE1617" s="2">
        <v>0</v>
      </c>
      <c r="BF1617" s="3">
        <v>1894049454</v>
      </c>
      <c r="BG1617" s="3">
        <v>0</v>
      </c>
      <c r="BH1617" s="2">
        <v>0</v>
      </c>
      <c r="BI1617" s="3">
        <v>10664957301</v>
      </c>
      <c r="BJ1617" s="3">
        <v>4719050415</v>
      </c>
      <c r="BK1617" s="2">
        <v>44.25</v>
      </c>
      <c r="BM1617" s="4">
        <f t="shared" si="301"/>
        <v>1034.124368</v>
      </c>
      <c r="BN1617" s="4">
        <f t="shared" si="302"/>
        <v>1016.866866</v>
      </c>
      <c r="BO1617" s="4">
        <f t="shared" si="303"/>
        <v>3709.3125490000002</v>
      </c>
      <c r="BP1617" s="4">
        <f t="shared" si="304"/>
        <v>3702.1835489999999</v>
      </c>
      <c r="BQ1617" s="4">
        <f t="shared" si="305"/>
        <v>2133.3919999999998</v>
      </c>
      <c r="BR1617" s="4">
        <f t="shared" si="306"/>
        <v>0</v>
      </c>
      <c r="BS1617" s="4">
        <f t="shared" si="307"/>
        <v>1894.0789299999999</v>
      </c>
      <c r="BT1617" s="4">
        <f t="shared" si="308"/>
        <v>0</v>
      </c>
      <c r="BU1617" s="4">
        <f t="shared" si="309"/>
        <v>1894.049454</v>
      </c>
      <c r="BV1617" s="4">
        <f t="shared" si="310"/>
        <v>0</v>
      </c>
      <c r="BW1617" s="4">
        <f t="shared" si="311"/>
        <v>10664.957301</v>
      </c>
      <c r="BX1617" s="4">
        <f t="shared" si="312"/>
        <v>4719.0504149999997</v>
      </c>
    </row>
    <row r="1618" spans="1:76" x14ac:dyDescent="0.25">
      <c r="A1618">
        <v>16</v>
      </c>
      <c r="B1618" t="s">
        <v>60</v>
      </c>
      <c r="C1618" t="s">
        <v>61</v>
      </c>
      <c r="D1618">
        <v>2021</v>
      </c>
      <c r="E1618" t="s">
        <v>62</v>
      </c>
      <c r="F1618" t="s">
        <v>63</v>
      </c>
      <c r="G1618">
        <v>2</v>
      </c>
      <c r="H1618" t="s">
        <v>64</v>
      </c>
      <c r="I1618" t="s">
        <v>3580</v>
      </c>
      <c r="J1618" t="s">
        <v>2869</v>
      </c>
      <c r="K1618" t="s">
        <v>2870</v>
      </c>
      <c r="L1618" t="s">
        <v>3601</v>
      </c>
      <c r="M1618" t="s">
        <v>772</v>
      </c>
      <c r="N1618" t="s">
        <v>3611</v>
      </c>
      <c r="O1618" t="s">
        <v>68</v>
      </c>
      <c r="P1618" t="s">
        <v>3616</v>
      </c>
      <c r="Q1618" t="s">
        <v>69</v>
      </c>
      <c r="R1618" t="s">
        <v>3966</v>
      </c>
      <c r="S1618" t="s">
        <v>2904</v>
      </c>
      <c r="T1618">
        <v>27</v>
      </c>
      <c r="U1618">
        <v>3</v>
      </c>
      <c r="V1618" t="s">
        <v>2907</v>
      </c>
      <c r="W1618">
        <v>1</v>
      </c>
      <c r="X1618" t="s">
        <v>72</v>
      </c>
      <c r="Y1618">
        <v>1</v>
      </c>
      <c r="Z1618" t="s">
        <v>73</v>
      </c>
      <c r="AA1618">
        <v>1</v>
      </c>
      <c r="AB1618" s="2">
        <v>13</v>
      </c>
      <c r="AC1618" s="2">
        <v>13</v>
      </c>
      <c r="AD1618" s="2">
        <v>100</v>
      </c>
      <c r="AE1618" s="2">
        <v>10</v>
      </c>
      <c r="AF1618" s="2">
        <v>10</v>
      </c>
      <c r="AG1618" s="2">
        <v>100</v>
      </c>
      <c r="AH1618" s="2">
        <v>10</v>
      </c>
      <c r="AI1618" s="2">
        <v>0</v>
      </c>
      <c r="AJ1618" s="2">
        <v>0</v>
      </c>
      <c r="AK1618" s="2">
        <v>15</v>
      </c>
      <c r="AL1618" s="2">
        <v>0</v>
      </c>
      <c r="AM1618" s="2">
        <v>0</v>
      </c>
      <c r="AN1618" s="2">
        <v>4</v>
      </c>
      <c r="AO1618" s="2">
        <v>0</v>
      </c>
      <c r="AP1618" s="2">
        <v>0</v>
      </c>
      <c r="AQ1618" s="2">
        <v>52</v>
      </c>
      <c r="AR1618" s="2">
        <v>23</v>
      </c>
      <c r="AS1618" s="2">
        <v>44.23</v>
      </c>
      <c r="AT1618" s="3">
        <v>605692957</v>
      </c>
      <c r="AU1618" s="3">
        <v>287934000</v>
      </c>
      <c r="AV1618" s="2">
        <v>47.54</v>
      </c>
      <c r="AW1618" s="3">
        <v>721046633</v>
      </c>
      <c r="AX1618" s="3">
        <v>719510866</v>
      </c>
      <c r="AY1618" s="2">
        <v>99.79</v>
      </c>
      <c r="AZ1618" s="3">
        <v>777200000</v>
      </c>
      <c r="BA1618" s="3">
        <v>0</v>
      </c>
      <c r="BB1618" s="2">
        <v>0</v>
      </c>
      <c r="BC1618" s="3">
        <v>754000000</v>
      </c>
      <c r="BD1618" s="3">
        <v>0</v>
      </c>
      <c r="BE1618" s="2">
        <v>0</v>
      </c>
      <c r="BF1618" s="3">
        <v>754000000</v>
      </c>
      <c r="BG1618" s="3">
        <v>0</v>
      </c>
      <c r="BH1618" s="2">
        <v>0</v>
      </c>
      <c r="BI1618" s="3">
        <v>3611939590</v>
      </c>
      <c r="BJ1618" s="3">
        <v>1007444866</v>
      </c>
      <c r="BK1618" s="2">
        <v>27.89</v>
      </c>
      <c r="BM1618" s="4">
        <f t="shared" si="301"/>
        <v>605.69295699999998</v>
      </c>
      <c r="BN1618" s="4">
        <f t="shared" si="302"/>
        <v>287.93400000000003</v>
      </c>
      <c r="BO1618" s="4">
        <f t="shared" si="303"/>
        <v>721.04663300000004</v>
      </c>
      <c r="BP1618" s="4">
        <f t="shared" si="304"/>
        <v>719.51086599999996</v>
      </c>
      <c r="BQ1618" s="4">
        <f t="shared" si="305"/>
        <v>777.2</v>
      </c>
      <c r="BR1618" s="4">
        <f t="shared" si="306"/>
        <v>0</v>
      </c>
      <c r="BS1618" s="4">
        <f t="shared" si="307"/>
        <v>754</v>
      </c>
      <c r="BT1618" s="4">
        <f t="shared" si="308"/>
        <v>0</v>
      </c>
      <c r="BU1618" s="4">
        <f t="shared" si="309"/>
        <v>754</v>
      </c>
      <c r="BV1618" s="4">
        <f t="shared" si="310"/>
        <v>0</v>
      </c>
      <c r="BW1618" s="4">
        <f t="shared" si="311"/>
        <v>3611.93959</v>
      </c>
      <c r="BX1618" s="4">
        <f t="shared" si="312"/>
        <v>1007.444866</v>
      </c>
    </row>
    <row r="1619" spans="1:76" x14ac:dyDescent="0.25">
      <c r="A1619">
        <v>16</v>
      </c>
      <c r="B1619" t="s">
        <v>60</v>
      </c>
      <c r="C1619" t="s">
        <v>61</v>
      </c>
      <c r="D1619">
        <v>2021</v>
      </c>
      <c r="E1619" t="s">
        <v>62</v>
      </c>
      <c r="F1619" t="s">
        <v>63</v>
      </c>
      <c r="G1619">
        <v>2</v>
      </c>
      <c r="H1619" t="s">
        <v>64</v>
      </c>
      <c r="I1619" t="s">
        <v>3580</v>
      </c>
      <c r="J1619" t="s">
        <v>2869</v>
      </c>
      <c r="K1619" t="s">
        <v>2870</v>
      </c>
      <c r="L1619" t="s">
        <v>3601</v>
      </c>
      <c r="M1619" t="s">
        <v>772</v>
      </c>
      <c r="N1619" t="s">
        <v>3611</v>
      </c>
      <c r="O1619" t="s">
        <v>68</v>
      </c>
      <c r="P1619" t="s">
        <v>3616</v>
      </c>
      <c r="Q1619" t="s">
        <v>69</v>
      </c>
      <c r="R1619" t="s">
        <v>3966</v>
      </c>
      <c r="S1619" t="s">
        <v>2904</v>
      </c>
      <c r="T1619">
        <v>27</v>
      </c>
      <c r="U1619">
        <v>4</v>
      </c>
      <c r="V1619" t="s">
        <v>2908</v>
      </c>
      <c r="W1619">
        <v>2</v>
      </c>
      <c r="X1619" t="s">
        <v>76</v>
      </c>
      <c r="Y1619">
        <v>1</v>
      </c>
      <c r="Z1619" t="s">
        <v>73</v>
      </c>
      <c r="AA1619">
        <v>1</v>
      </c>
      <c r="AB1619" s="2">
        <v>100</v>
      </c>
      <c r="AC1619" s="2">
        <v>86</v>
      </c>
      <c r="AD1619" s="2">
        <v>86</v>
      </c>
      <c r="AE1619" s="2">
        <v>100</v>
      </c>
      <c r="AF1619" s="2">
        <v>99</v>
      </c>
      <c r="AG1619" s="2">
        <v>99</v>
      </c>
      <c r="AH1619" s="2">
        <v>100</v>
      </c>
      <c r="AI1619" s="2">
        <v>0</v>
      </c>
      <c r="AJ1619" s="2">
        <v>0</v>
      </c>
      <c r="AK1619" s="2">
        <v>100</v>
      </c>
      <c r="AL1619" s="2">
        <v>0</v>
      </c>
      <c r="AM1619" s="2">
        <v>0</v>
      </c>
      <c r="AN1619" s="2">
        <v>100</v>
      </c>
      <c r="AO1619" s="2">
        <v>0</v>
      </c>
      <c r="AP1619" s="2">
        <v>0</v>
      </c>
      <c r="AQ1619" s="2" t="s">
        <v>77</v>
      </c>
      <c r="AR1619" s="2" t="s">
        <v>77</v>
      </c>
      <c r="AS1619" s="2" t="s">
        <v>77</v>
      </c>
      <c r="AT1619" s="3">
        <v>57623290</v>
      </c>
      <c r="AU1619" s="3">
        <v>49816083</v>
      </c>
      <c r="AV1619" s="2">
        <v>86.46</v>
      </c>
      <c r="AW1619" s="3">
        <v>34286906</v>
      </c>
      <c r="AX1619" s="3">
        <v>33849692</v>
      </c>
      <c r="AY1619" s="2">
        <v>98.72</v>
      </c>
      <c r="AZ1619" s="3">
        <v>10000000</v>
      </c>
      <c r="BA1619" s="3">
        <v>0</v>
      </c>
      <c r="BB1619" s="2">
        <v>0</v>
      </c>
      <c r="BC1619" s="3">
        <v>166071917</v>
      </c>
      <c r="BD1619" s="3">
        <v>0</v>
      </c>
      <c r="BE1619" s="2">
        <v>0</v>
      </c>
      <c r="BF1619" s="3">
        <v>159041574</v>
      </c>
      <c r="BG1619" s="3">
        <v>0</v>
      </c>
      <c r="BH1619" s="2">
        <v>0</v>
      </c>
      <c r="BI1619" s="3">
        <v>427023687</v>
      </c>
      <c r="BJ1619" s="3">
        <v>83665775</v>
      </c>
      <c r="BK1619" s="2">
        <v>19.59</v>
      </c>
      <c r="BM1619" s="4">
        <f t="shared" si="301"/>
        <v>57.623289999999997</v>
      </c>
      <c r="BN1619" s="4">
        <f t="shared" si="302"/>
        <v>49.816082999999999</v>
      </c>
      <c r="BO1619" s="4">
        <f t="shared" si="303"/>
        <v>34.286906000000002</v>
      </c>
      <c r="BP1619" s="4">
        <f t="shared" si="304"/>
        <v>33.849691999999997</v>
      </c>
      <c r="BQ1619" s="4">
        <f t="shared" si="305"/>
        <v>10</v>
      </c>
      <c r="BR1619" s="4">
        <f t="shared" si="306"/>
        <v>0</v>
      </c>
      <c r="BS1619" s="4">
        <f t="shared" si="307"/>
        <v>166.07191700000001</v>
      </c>
      <c r="BT1619" s="4">
        <f t="shared" si="308"/>
        <v>0</v>
      </c>
      <c r="BU1619" s="4">
        <f t="shared" si="309"/>
        <v>159.041574</v>
      </c>
      <c r="BV1619" s="4">
        <f t="shared" si="310"/>
        <v>0</v>
      </c>
      <c r="BW1619" s="4">
        <f t="shared" si="311"/>
        <v>427.023687</v>
      </c>
      <c r="BX1619" s="4">
        <f t="shared" si="312"/>
        <v>83.665774999999996</v>
      </c>
    </row>
    <row r="1620" spans="1:76" x14ac:dyDescent="0.25">
      <c r="A1620">
        <v>16</v>
      </c>
      <c r="B1620" t="s">
        <v>60</v>
      </c>
      <c r="C1620" t="s">
        <v>61</v>
      </c>
      <c r="D1620">
        <v>2021</v>
      </c>
      <c r="E1620" t="s">
        <v>62</v>
      </c>
      <c r="F1620" t="s">
        <v>63</v>
      </c>
      <c r="G1620">
        <v>2</v>
      </c>
      <c r="H1620" t="s">
        <v>64</v>
      </c>
      <c r="I1620" t="s">
        <v>3580</v>
      </c>
      <c r="J1620" t="s">
        <v>2869</v>
      </c>
      <c r="K1620" t="s">
        <v>2870</v>
      </c>
      <c r="L1620" t="s">
        <v>3601</v>
      </c>
      <c r="M1620" t="s">
        <v>772</v>
      </c>
      <c r="N1620" t="s">
        <v>3611</v>
      </c>
      <c r="O1620" t="s">
        <v>68</v>
      </c>
      <c r="P1620" t="s">
        <v>3616</v>
      </c>
      <c r="Q1620" t="s">
        <v>69</v>
      </c>
      <c r="R1620" t="s">
        <v>3966</v>
      </c>
      <c r="S1620" t="s">
        <v>2904</v>
      </c>
      <c r="T1620">
        <v>27</v>
      </c>
      <c r="U1620">
        <v>5</v>
      </c>
      <c r="V1620" t="s">
        <v>2909</v>
      </c>
      <c r="W1620">
        <v>3</v>
      </c>
      <c r="X1620" t="s">
        <v>138</v>
      </c>
      <c r="Y1620">
        <v>1</v>
      </c>
      <c r="Z1620" t="s">
        <v>73</v>
      </c>
      <c r="AA1620">
        <v>1</v>
      </c>
      <c r="AB1620" s="2">
        <v>85</v>
      </c>
      <c r="AC1620" s="2">
        <v>85</v>
      </c>
      <c r="AD1620" s="2">
        <v>100</v>
      </c>
      <c r="AE1620" s="2">
        <v>90</v>
      </c>
      <c r="AF1620" s="2">
        <v>92</v>
      </c>
      <c r="AG1620" s="2">
        <v>102.22</v>
      </c>
      <c r="AH1620" s="2">
        <v>95</v>
      </c>
      <c r="AI1620" s="2">
        <v>0</v>
      </c>
      <c r="AJ1620" s="2">
        <v>0</v>
      </c>
      <c r="AK1620" s="2">
        <v>95</v>
      </c>
      <c r="AL1620" s="2">
        <v>0</v>
      </c>
      <c r="AM1620" s="2">
        <v>0</v>
      </c>
      <c r="AN1620" s="2">
        <v>95</v>
      </c>
      <c r="AO1620" s="2">
        <v>0</v>
      </c>
      <c r="AP1620" s="2">
        <v>0</v>
      </c>
      <c r="AQ1620" s="2" t="s">
        <v>77</v>
      </c>
      <c r="AR1620" s="2" t="s">
        <v>77</v>
      </c>
      <c r="AS1620" s="2" t="s">
        <v>77</v>
      </c>
      <c r="AT1620" s="3">
        <v>477015987</v>
      </c>
      <c r="AU1620" s="3">
        <v>457547064</v>
      </c>
      <c r="AV1620" s="2">
        <v>95.92</v>
      </c>
      <c r="AW1620" s="3">
        <v>655552767</v>
      </c>
      <c r="AX1620" s="3">
        <v>646863738</v>
      </c>
      <c r="AY1620" s="2">
        <v>98.67</v>
      </c>
      <c r="AZ1620" s="3">
        <v>936251000</v>
      </c>
      <c r="BA1620" s="3">
        <v>0</v>
      </c>
      <c r="BB1620" s="2">
        <v>0</v>
      </c>
      <c r="BC1620" s="3">
        <v>868000000</v>
      </c>
      <c r="BD1620" s="3">
        <v>0</v>
      </c>
      <c r="BE1620" s="2">
        <v>0</v>
      </c>
      <c r="BF1620" s="3">
        <v>868000000</v>
      </c>
      <c r="BG1620" s="3">
        <v>0</v>
      </c>
      <c r="BH1620" s="2">
        <v>0</v>
      </c>
      <c r="BI1620" s="3">
        <v>3804819754</v>
      </c>
      <c r="BJ1620" s="3">
        <v>1104410802</v>
      </c>
      <c r="BK1620" s="2">
        <v>29.03</v>
      </c>
      <c r="BM1620" s="4">
        <f t="shared" si="301"/>
        <v>477.015987</v>
      </c>
      <c r="BN1620" s="4">
        <f t="shared" si="302"/>
        <v>457.54706399999998</v>
      </c>
      <c r="BO1620" s="4">
        <f t="shared" si="303"/>
        <v>655.55276700000002</v>
      </c>
      <c r="BP1620" s="4">
        <f t="shared" si="304"/>
        <v>646.86373800000001</v>
      </c>
      <c r="BQ1620" s="4">
        <f t="shared" si="305"/>
        <v>936.25099999999998</v>
      </c>
      <c r="BR1620" s="4">
        <f t="shared" si="306"/>
        <v>0</v>
      </c>
      <c r="BS1620" s="4">
        <f t="shared" si="307"/>
        <v>868</v>
      </c>
      <c r="BT1620" s="4">
        <f t="shared" si="308"/>
        <v>0</v>
      </c>
      <c r="BU1620" s="4">
        <f t="shared" si="309"/>
        <v>868</v>
      </c>
      <c r="BV1620" s="4">
        <f t="shared" si="310"/>
        <v>0</v>
      </c>
      <c r="BW1620" s="4">
        <f t="shared" si="311"/>
        <v>3804.8197540000001</v>
      </c>
      <c r="BX1620" s="4">
        <f t="shared" si="312"/>
        <v>1104.4108019999999</v>
      </c>
    </row>
    <row r="1621" spans="1:76" x14ac:dyDescent="0.25">
      <c r="A1621">
        <v>16</v>
      </c>
      <c r="B1621" t="s">
        <v>60</v>
      </c>
      <c r="C1621" t="s">
        <v>61</v>
      </c>
      <c r="D1621">
        <v>2021</v>
      </c>
      <c r="E1621" t="s">
        <v>62</v>
      </c>
      <c r="F1621" t="s">
        <v>63</v>
      </c>
      <c r="G1621">
        <v>2</v>
      </c>
      <c r="H1621" t="s">
        <v>64</v>
      </c>
      <c r="I1621" t="s">
        <v>3581</v>
      </c>
      <c r="J1621" t="s">
        <v>2910</v>
      </c>
      <c r="K1621" t="s">
        <v>2911</v>
      </c>
      <c r="L1621" t="s">
        <v>3603</v>
      </c>
      <c r="M1621" t="s">
        <v>1073</v>
      </c>
      <c r="N1621" t="s">
        <v>3613</v>
      </c>
      <c r="O1621" t="s">
        <v>259</v>
      </c>
      <c r="P1621" t="s">
        <v>3626</v>
      </c>
      <c r="Q1621" t="s">
        <v>480</v>
      </c>
      <c r="R1621" t="s">
        <v>3967</v>
      </c>
      <c r="S1621" t="s">
        <v>2912</v>
      </c>
      <c r="T1621">
        <v>21</v>
      </c>
      <c r="U1621">
        <v>1</v>
      </c>
      <c r="V1621" t="s">
        <v>2913</v>
      </c>
      <c r="W1621">
        <v>3</v>
      </c>
      <c r="X1621" t="s">
        <v>138</v>
      </c>
      <c r="Y1621">
        <v>1</v>
      </c>
      <c r="Z1621" t="s">
        <v>73</v>
      </c>
      <c r="AA1621">
        <v>1</v>
      </c>
      <c r="AB1621" s="2">
        <v>18100</v>
      </c>
      <c r="AC1621" s="2">
        <v>18133</v>
      </c>
      <c r="AD1621" s="2">
        <v>100.18</v>
      </c>
      <c r="AE1621" s="2">
        <v>53940</v>
      </c>
      <c r="AF1621" s="2">
        <v>53938</v>
      </c>
      <c r="AG1621" s="2">
        <v>100</v>
      </c>
      <c r="AH1621" s="2">
        <v>55000</v>
      </c>
      <c r="AI1621" s="2">
        <v>0</v>
      </c>
      <c r="AJ1621" s="2">
        <v>0</v>
      </c>
      <c r="AK1621" s="2">
        <v>57000</v>
      </c>
      <c r="AL1621" s="2">
        <v>0</v>
      </c>
      <c r="AM1621" s="2">
        <v>0</v>
      </c>
      <c r="AN1621" s="2">
        <v>58500</v>
      </c>
      <c r="AO1621" s="2">
        <v>0</v>
      </c>
      <c r="AP1621" s="2">
        <v>0</v>
      </c>
      <c r="AQ1621" s="2" t="s">
        <v>77</v>
      </c>
      <c r="AR1621" s="2" t="s">
        <v>77</v>
      </c>
      <c r="AS1621" s="2" t="s">
        <v>77</v>
      </c>
      <c r="AT1621" s="3">
        <v>2342335250</v>
      </c>
      <c r="AU1621" s="3">
        <v>2335403333</v>
      </c>
      <c r="AV1621" s="2">
        <v>99.7</v>
      </c>
      <c r="AW1621" s="3">
        <v>5809108360</v>
      </c>
      <c r="AX1621" s="3">
        <v>5742703142</v>
      </c>
      <c r="AY1621" s="2">
        <v>98.86</v>
      </c>
      <c r="AZ1621" s="3">
        <v>5391878000</v>
      </c>
      <c r="BA1621" s="3">
        <v>0</v>
      </c>
      <c r="BB1621" s="2">
        <v>0</v>
      </c>
      <c r="BC1621" s="3">
        <v>4642675000</v>
      </c>
      <c r="BD1621" s="3">
        <v>0</v>
      </c>
      <c r="BE1621" s="2">
        <v>0</v>
      </c>
      <c r="BF1621" s="3">
        <v>2165102386</v>
      </c>
      <c r="BG1621" s="3">
        <v>0</v>
      </c>
      <c r="BH1621" s="2">
        <v>0</v>
      </c>
      <c r="BI1621" s="3">
        <v>20351098996</v>
      </c>
      <c r="BJ1621" s="3">
        <v>8078106475</v>
      </c>
      <c r="BK1621" s="2">
        <v>39.69</v>
      </c>
      <c r="BM1621" s="4">
        <f t="shared" si="301"/>
        <v>2342.3352500000001</v>
      </c>
      <c r="BN1621" s="4">
        <f t="shared" si="302"/>
        <v>2335.4033330000002</v>
      </c>
      <c r="BO1621" s="4">
        <f t="shared" si="303"/>
        <v>5809.1083600000002</v>
      </c>
      <c r="BP1621" s="4">
        <f t="shared" si="304"/>
        <v>5742.7031420000003</v>
      </c>
      <c r="BQ1621" s="4">
        <f t="shared" si="305"/>
        <v>5391.8779999999997</v>
      </c>
      <c r="BR1621" s="4">
        <f t="shared" si="306"/>
        <v>0</v>
      </c>
      <c r="BS1621" s="4">
        <f t="shared" si="307"/>
        <v>4642.6750000000002</v>
      </c>
      <c r="BT1621" s="4">
        <f t="shared" si="308"/>
        <v>0</v>
      </c>
      <c r="BU1621" s="4">
        <f t="shared" si="309"/>
        <v>2165.102386</v>
      </c>
      <c r="BV1621" s="4">
        <f t="shared" si="310"/>
        <v>0</v>
      </c>
      <c r="BW1621" s="4">
        <f t="shared" si="311"/>
        <v>20351.098995999997</v>
      </c>
      <c r="BX1621" s="4">
        <f t="shared" si="312"/>
        <v>8078.1064750000005</v>
      </c>
    </row>
    <row r="1622" spans="1:76" x14ac:dyDescent="0.25">
      <c r="A1622">
        <v>16</v>
      </c>
      <c r="B1622" t="s">
        <v>60</v>
      </c>
      <c r="C1622" t="s">
        <v>61</v>
      </c>
      <c r="D1622">
        <v>2021</v>
      </c>
      <c r="E1622" t="s">
        <v>62</v>
      </c>
      <c r="F1622" t="s">
        <v>63</v>
      </c>
      <c r="G1622">
        <v>2</v>
      </c>
      <c r="H1622" t="s">
        <v>64</v>
      </c>
      <c r="I1622" t="s">
        <v>3581</v>
      </c>
      <c r="J1622" t="s">
        <v>2910</v>
      </c>
      <c r="K1622" t="s">
        <v>2911</v>
      </c>
      <c r="L1622" t="s">
        <v>3603</v>
      </c>
      <c r="M1622" t="s">
        <v>1073</v>
      </c>
      <c r="N1622" t="s">
        <v>3613</v>
      </c>
      <c r="O1622" t="s">
        <v>259</v>
      </c>
      <c r="P1622" t="s">
        <v>3626</v>
      </c>
      <c r="Q1622" t="s">
        <v>480</v>
      </c>
      <c r="R1622" t="s">
        <v>3967</v>
      </c>
      <c r="S1622" t="s">
        <v>2912</v>
      </c>
      <c r="T1622">
        <v>21</v>
      </c>
      <c r="U1622">
        <v>2</v>
      </c>
      <c r="V1622" t="s">
        <v>2914</v>
      </c>
      <c r="W1622">
        <v>3</v>
      </c>
      <c r="X1622" t="s">
        <v>138</v>
      </c>
      <c r="Y1622">
        <v>1</v>
      </c>
      <c r="Z1622" t="s">
        <v>73</v>
      </c>
      <c r="AA1622">
        <v>1</v>
      </c>
      <c r="AB1622" s="2">
        <v>1100</v>
      </c>
      <c r="AC1622" s="2">
        <v>1102</v>
      </c>
      <c r="AD1622" s="2">
        <v>100.18</v>
      </c>
      <c r="AE1622" s="2">
        <v>1511</v>
      </c>
      <c r="AF1622" s="2">
        <v>1511</v>
      </c>
      <c r="AG1622" s="2">
        <v>100</v>
      </c>
      <c r="AH1622" s="2">
        <v>1650</v>
      </c>
      <c r="AI1622" s="2">
        <v>0</v>
      </c>
      <c r="AJ1622" s="2">
        <v>0</v>
      </c>
      <c r="AK1622" s="2">
        <v>1800</v>
      </c>
      <c r="AL1622" s="2">
        <v>0</v>
      </c>
      <c r="AM1622" s="2">
        <v>0</v>
      </c>
      <c r="AN1622" s="2">
        <v>2000</v>
      </c>
      <c r="AO1622" s="2">
        <v>0</v>
      </c>
      <c r="AP1622" s="2">
        <v>0</v>
      </c>
      <c r="AQ1622" s="2" t="s">
        <v>77</v>
      </c>
      <c r="AR1622" s="2" t="s">
        <v>77</v>
      </c>
      <c r="AS1622" s="2" t="s">
        <v>77</v>
      </c>
      <c r="AT1622" s="3">
        <v>240315000</v>
      </c>
      <c r="AU1622" s="3">
        <v>227351483</v>
      </c>
      <c r="AV1622" s="2">
        <v>94.6</v>
      </c>
      <c r="AW1622" s="3">
        <v>351859500</v>
      </c>
      <c r="AX1622" s="3">
        <v>351859500</v>
      </c>
      <c r="AY1622" s="2">
        <v>100</v>
      </c>
      <c r="AZ1622" s="3">
        <v>394714000</v>
      </c>
      <c r="BA1622" s="3">
        <v>0</v>
      </c>
      <c r="BB1622" s="2">
        <v>0</v>
      </c>
      <c r="BC1622" s="3">
        <v>401842000</v>
      </c>
      <c r="BD1622" s="3">
        <v>0</v>
      </c>
      <c r="BE1622" s="2">
        <v>0</v>
      </c>
      <c r="BF1622" s="3">
        <v>260763642</v>
      </c>
      <c r="BG1622" s="3">
        <v>0</v>
      </c>
      <c r="BH1622" s="2">
        <v>0</v>
      </c>
      <c r="BI1622" s="3">
        <v>1649494142</v>
      </c>
      <c r="BJ1622" s="3">
        <v>579210983</v>
      </c>
      <c r="BK1622" s="2">
        <v>35.11</v>
      </c>
      <c r="BM1622" s="4">
        <f t="shared" si="301"/>
        <v>240.315</v>
      </c>
      <c r="BN1622" s="4">
        <f t="shared" si="302"/>
        <v>227.351483</v>
      </c>
      <c r="BO1622" s="4">
        <f t="shared" si="303"/>
        <v>351.85950000000003</v>
      </c>
      <c r="BP1622" s="4">
        <f t="shared" si="304"/>
        <v>351.85950000000003</v>
      </c>
      <c r="BQ1622" s="4">
        <f t="shared" si="305"/>
        <v>394.714</v>
      </c>
      <c r="BR1622" s="4">
        <f t="shared" si="306"/>
        <v>0</v>
      </c>
      <c r="BS1622" s="4">
        <f t="shared" si="307"/>
        <v>401.84199999999998</v>
      </c>
      <c r="BT1622" s="4">
        <f t="shared" si="308"/>
        <v>0</v>
      </c>
      <c r="BU1622" s="4">
        <f t="shared" si="309"/>
        <v>260.763642</v>
      </c>
      <c r="BV1622" s="4">
        <f t="shared" si="310"/>
        <v>0</v>
      </c>
      <c r="BW1622" s="4">
        <f t="shared" si="311"/>
        <v>1649.494142</v>
      </c>
      <c r="BX1622" s="4">
        <f t="shared" si="312"/>
        <v>579.21098300000006</v>
      </c>
    </row>
    <row r="1623" spans="1:76" x14ac:dyDescent="0.25">
      <c r="A1623">
        <v>16</v>
      </c>
      <c r="B1623" t="s">
        <v>60</v>
      </c>
      <c r="C1623" t="s">
        <v>61</v>
      </c>
      <c r="D1623">
        <v>2021</v>
      </c>
      <c r="E1623" t="s">
        <v>62</v>
      </c>
      <c r="F1623" t="s">
        <v>63</v>
      </c>
      <c r="G1623">
        <v>2</v>
      </c>
      <c r="H1623" t="s">
        <v>64</v>
      </c>
      <c r="I1623" t="s">
        <v>3581</v>
      </c>
      <c r="J1623" t="s">
        <v>2910</v>
      </c>
      <c r="K1623" t="s">
        <v>2911</v>
      </c>
      <c r="L1623" t="s">
        <v>3603</v>
      </c>
      <c r="M1623" t="s">
        <v>1073</v>
      </c>
      <c r="N1623" t="s">
        <v>3613</v>
      </c>
      <c r="O1623" t="s">
        <v>259</v>
      </c>
      <c r="P1623" t="s">
        <v>3626</v>
      </c>
      <c r="Q1623" t="s">
        <v>480</v>
      </c>
      <c r="R1623" t="s">
        <v>3967</v>
      </c>
      <c r="S1623" t="s">
        <v>2912</v>
      </c>
      <c r="T1623">
        <v>21</v>
      </c>
      <c r="U1623">
        <v>3</v>
      </c>
      <c r="V1623" t="s">
        <v>2915</v>
      </c>
      <c r="W1623">
        <v>3</v>
      </c>
      <c r="X1623" t="s">
        <v>138</v>
      </c>
      <c r="Y1623">
        <v>1</v>
      </c>
      <c r="Z1623" t="s">
        <v>73</v>
      </c>
      <c r="AA1623">
        <v>1</v>
      </c>
      <c r="AB1623" s="2">
        <v>5800</v>
      </c>
      <c r="AC1623" s="2">
        <v>5820</v>
      </c>
      <c r="AD1623" s="2">
        <v>100.34</v>
      </c>
      <c r="AE1623" s="2">
        <v>30000</v>
      </c>
      <c r="AF1623" s="2">
        <v>30022</v>
      </c>
      <c r="AG1623" s="2">
        <v>100.07</v>
      </c>
      <c r="AH1623" s="2">
        <v>31000</v>
      </c>
      <c r="AI1623" s="2">
        <v>0</v>
      </c>
      <c r="AJ1623" s="2">
        <v>0</v>
      </c>
      <c r="AK1623" s="2">
        <v>32000</v>
      </c>
      <c r="AL1623" s="2">
        <v>0</v>
      </c>
      <c r="AM1623" s="2">
        <v>0</v>
      </c>
      <c r="AN1623" s="2">
        <v>32500</v>
      </c>
      <c r="AO1623" s="2">
        <v>0</v>
      </c>
      <c r="AP1623" s="2">
        <v>0</v>
      </c>
      <c r="AQ1623" s="2" t="s">
        <v>77</v>
      </c>
      <c r="AR1623" s="2" t="s">
        <v>77</v>
      </c>
      <c r="AS1623" s="2" t="s">
        <v>77</v>
      </c>
      <c r="AT1623" s="3">
        <v>426390000</v>
      </c>
      <c r="AU1623" s="3">
        <v>426331183</v>
      </c>
      <c r="AV1623" s="2">
        <v>99.99</v>
      </c>
      <c r="AW1623" s="3">
        <v>742965940</v>
      </c>
      <c r="AX1623" s="3">
        <v>742965940</v>
      </c>
      <c r="AY1623" s="2">
        <v>100</v>
      </c>
      <c r="AZ1623" s="3">
        <v>792616000</v>
      </c>
      <c r="BA1623" s="3">
        <v>0</v>
      </c>
      <c r="BB1623" s="2">
        <v>0</v>
      </c>
      <c r="BC1623" s="3">
        <v>876942000</v>
      </c>
      <c r="BD1623" s="3">
        <v>0</v>
      </c>
      <c r="BE1623" s="2">
        <v>0</v>
      </c>
      <c r="BF1623" s="3">
        <v>412495814</v>
      </c>
      <c r="BG1623" s="3">
        <v>0</v>
      </c>
      <c r="BH1623" s="2">
        <v>0</v>
      </c>
      <c r="BI1623" s="3">
        <v>3251409754</v>
      </c>
      <c r="BJ1623" s="3">
        <v>1169297123</v>
      </c>
      <c r="BK1623" s="2">
        <v>35.96</v>
      </c>
      <c r="BL1623" t="s">
        <v>2916</v>
      </c>
      <c r="BM1623" s="4">
        <f t="shared" si="301"/>
        <v>426.39</v>
      </c>
      <c r="BN1623" s="4">
        <f t="shared" si="302"/>
        <v>426.33118300000001</v>
      </c>
      <c r="BO1623" s="4">
        <f t="shared" si="303"/>
        <v>742.96594000000005</v>
      </c>
      <c r="BP1623" s="4">
        <f t="shared" si="304"/>
        <v>742.96594000000005</v>
      </c>
      <c r="BQ1623" s="4">
        <f t="shared" si="305"/>
        <v>792.61599999999999</v>
      </c>
      <c r="BR1623" s="4">
        <f t="shared" si="306"/>
        <v>0</v>
      </c>
      <c r="BS1623" s="4">
        <f t="shared" si="307"/>
        <v>876.94200000000001</v>
      </c>
      <c r="BT1623" s="4">
        <f t="shared" si="308"/>
        <v>0</v>
      </c>
      <c r="BU1623" s="4">
        <f t="shared" si="309"/>
        <v>412.495814</v>
      </c>
      <c r="BV1623" s="4">
        <f t="shared" si="310"/>
        <v>0</v>
      </c>
      <c r="BW1623" s="4">
        <f t="shared" si="311"/>
        <v>3251.4097539999998</v>
      </c>
      <c r="BX1623" s="4">
        <f t="shared" si="312"/>
        <v>1169.2971230000001</v>
      </c>
    </row>
    <row r="1624" spans="1:76" x14ac:dyDescent="0.25">
      <c r="A1624">
        <v>16</v>
      </c>
      <c r="B1624" t="s">
        <v>60</v>
      </c>
      <c r="C1624" t="s">
        <v>61</v>
      </c>
      <c r="D1624">
        <v>2021</v>
      </c>
      <c r="E1624" t="s">
        <v>62</v>
      </c>
      <c r="F1624" t="s">
        <v>63</v>
      </c>
      <c r="G1624">
        <v>2</v>
      </c>
      <c r="H1624" t="s">
        <v>64</v>
      </c>
      <c r="I1624" t="s">
        <v>3581</v>
      </c>
      <c r="J1624" t="s">
        <v>2910</v>
      </c>
      <c r="K1624" t="s">
        <v>2911</v>
      </c>
      <c r="L1624" t="s">
        <v>3603</v>
      </c>
      <c r="M1624" t="s">
        <v>1073</v>
      </c>
      <c r="N1624" t="s">
        <v>3613</v>
      </c>
      <c r="O1624" t="s">
        <v>259</v>
      </c>
      <c r="P1624" t="s">
        <v>3626</v>
      </c>
      <c r="Q1624" t="s">
        <v>480</v>
      </c>
      <c r="R1624" t="s">
        <v>3967</v>
      </c>
      <c r="S1624" t="s">
        <v>2912</v>
      </c>
      <c r="T1624">
        <v>21</v>
      </c>
      <c r="U1624">
        <v>4</v>
      </c>
      <c r="V1624" t="s">
        <v>2917</v>
      </c>
      <c r="W1624">
        <v>3</v>
      </c>
      <c r="X1624" t="s">
        <v>138</v>
      </c>
      <c r="Y1624">
        <v>1</v>
      </c>
      <c r="Z1624" t="s">
        <v>73</v>
      </c>
      <c r="AA1624">
        <v>1</v>
      </c>
      <c r="AB1624" s="2">
        <v>18</v>
      </c>
      <c r="AC1624" s="2">
        <v>18</v>
      </c>
      <c r="AD1624" s="2">
        <v>100</v>
      </c>
      <c r="AE1624" s="2">
        <v>19</v>
      </c>
      <c r="AF1624" s="2">
        <v>19</v>
      </c>
      <c r="AG1624" s="2">
        <v>100</v>
      </c>
      <c r="AH1624" s="2">
        <v>21</v>
      </c>
      <c r="AI1624" s="2">
        <v>0</v>
      </c>
      <c r="AJ1624" s="2">
        <v>0</v>
      </c>
      <c r="AK1624" s="2">
        <v>22</v>
      </c>
      <c r="AL1624" s="2">
        <v>0</v>
      </c>
      <c r="AM1624" s="2">
        <v>0</v>
      </c>
      <c r="AN1624" s="2">
        <v>23</v>
      </c>
      <c r="AO1624" s="2">
        <v>0</v>
      </c>
      <c r="AP1624" s="2">
        <v>0</v>
      </c>
      <c r="AQ1624" s="2" t="s">
        <v>77</v>
      </c>
      <c r="AR1624" s="2" t="s">
        <v>77</v>
      </c>
      <c r="AS1624" s="2" t="s">
        <v>77</v>
      </c>
      <c r="AT1624" s="3">
        <v>55646000</v>
      </c>
      <c r="AU1624" s="3">
        <v>54540000</v>
      </c>
      <c r="AV1624" s="2">
        <v>98.01</v>
      </c>
      <c r="AW1624" s="3">
        <v>233587600</v>
      </c>
      <c r="AX1624" s="3">
        <v>233318400</v>
      </c>
      <c r="AY1624" s="2">
        <v>99.88</v>
      </c>
      <c r="AZ1624" s="3">
        <v>249456000</v>
      </c>
      <c r="BA1624" s="3">
        <v>0</v>
      </c>
      <c r="BB1624" s="2">
        <v>0</v>
      </c>
      <c r="BC1624" s="3">
        <v>260216000</v>
      </c>
      <c r="BD1624" s="3">
        <v>0</v>
      </c>
      <c r="BE1624" s="2">
        <v>0</v>
      </c>
      <c r="BF1624" s="3">
        <v>141878316</v>
      </c>
      <c r="BG1624" s="3">
        <v>0</v>
      </c>
      <c r="BH1624" s="2">
        <v>0</v>
      </c>
      <c r="BI1624" s="3">
        <v>940783916</v>
      </c>
      <c r="BJ1624" s="3">
        <v>287858400</v>
      </c>
      <c r="BK1624" s="2">
        <v>30.6</v>
      </c>
      <c r="BM1624" s="4">
        <f t="shared" si="301"/>
        <v>55.646000000000001</v>
      </c>
      <c r="BN1624" s="4">
        <f t="shared" si="302"/>
        <v>54.54</v>
      </c>
      <c r="BO1624" s="4">
        <f t="shared" si="303"/>
        <v>233.58760000000001</v>
      </c>
      <c r="BP1624" s="4">
        <f t="shared" si="304"/>
        <v>233.3184</v>
      </c>
      <c r="BQ1624" s="4">
        <f t="shared" si="305"/>
        <v>249.45599999999999</v>
      </c>
      <c r="BR1624" s="4">
        <f t="shared" si="306"/>
        <v>0</v>
      </c>
      <c r="BS1624" s="4">
        <f t="shared" si="307"/>
        <v>260.21600000000001</v>
      </c>
      <c r="BT1624" s="4">
        <f t="shared" si="308"/>
        <v>0</v>
      </c>
      <c r="BU1624" s="4">
        <f t="shared" si="309"/>
        <v>141.87831600000001</v>
      </c>
      <c r="BV1624" s="4">
        <f t="shared" si="310"/>
        <v>0</v>
      </c>
      <c r="BW1624" s="4">
        <f t="shared" si="311"/>
        <v>940.78391600000009</v>
      </c>
      <c r="BX1624" s="4">
        <f t="shared" si="312"/>
        <v>287.85840000000002</v>
      </c>
    </row>
    <row r="1625" spans="1:76" x14ac:dyDescent="0.25">
      <c r="A1625">
        <v>16</v>
      </c>
      <c r="B1625" t="s">
        <v>60</v>
      </c>
      <c r="C1625" t="s">
        <v>61</v>
      </c>
      <c r="D1625">
        <v>2021</v>
      </c>
      <c r="E1625" t="s">
        <v>62</v>
      </c>
      <c r="F1625" t="s">
        <v>63</v>
      </c>
      <c r="G1625">
        <v>2</v>
      </c>
      <c r="H1625" t="s">
        <v>64</v>
      </c>
      <c r="I1625" t="s">
        <v>3581</v>
      </c>
      <c r="J1625" t="s">
        <v>2910</v>
      </c>
      <c r="K1625" t="s">
        <v>2911</v>
      </c>
      <c r="L1625" t="s">
        <v>3603</v>
      </c>
      <c r="M1625" t="s">
        <v>1073</v>
      </c>
      <c r="N1625" t="s">
        <v>3613</v>
      </c>
      <c r="O1625" t="s">
        <v>259</v>
      </c>
      <c r="P1625" t="s">
        <v>3626</v>
      </c>
      <c r="Q1625" t="s">
        <v>480</v>
      </c>
      <c r="R1625" t="s">
        <v>3967</v>
      </c>
      <c r="S1625" t="s">
        <v>2912</v>
      </c>
      <c r="T1625">
        <v>21</v>
      </c>
      <c r="U1625">
        <v>5</v>
      </c>
      <c r="V1625" t="s">
        <v>2918</v>
      </c>
      <c r="W1625">
        <v>2</v>
      </c>
      <c r="X1625" t="s">
        <v>76</v>
      </c>
      <c r="Y1625">
        <v>1</v>
      </c>
      <c r="Z1625" t="s">
        <v>73</v>
      </c>
      <c r="AA1625">
        <v>1</v>
      </c>
      <c r="AB1625" s="2">
        <v>1000</v>
      </c>
      <c r="AC1625" s="2">
        <v>1490</v>
      </c>
      <c r="AD1625" s="2">
        <v>149</v>
      </c>
      <c r="AE1625" s="2">
        <v>1000</v>
      </c>
      <c r="AF1625" s="2">
        <v>1000</v>
      </c>
      <c r="AG1625" s="2">
        <v>100</v>
      </c>
      <c r="AH1625" s="2">
        <v>1000</v>
      </c>
      <c r="AI1625" s="2">
        <v>0</v>
      </c>
      <c r="AJ1625" s="2">
        <v>0</v>
      </c>
      <c r="AK1625" s="2">
        <v>1000</v>
      </c>
      <c r="AL1625" s="2">
        <v>0</v>
      </c>
      <c r="AM1625" s="2">
        <v>0</v>
      </c>
      <c r="AN1625" s="2">
        <v>1000</v>
      </c>
      <c r="AO1625" s="2">
        <v>0</v>
      </c>
      <c r="AP1625" s="2">
        <v>0</v>
      </c>
      <c r="AQ1625" s="2" t="s">
        <v>77</v>
      </c>
      <c r="AR1625" s="2" t="s">
        <v>77</v>
      </c>
      <c r="AS1625" s="2" t="s">
        <v>77</v>
      </c>
      <c r="AT1625" s="3">
        <v>426787984</v>
      </c>
      <c r="AU1625" s="3">
        <v>426189684</v>
      </c>
      <c r="AV1625" s="2">
        <v>99.86</v>
      </c>
      <c r="AW1625" s="3">
        <v>422076000</v>
      </c>
      <c r="AX1625" s="3">
        <v>422076000</v>
      </c>
      <c r="AY1625" s="2">
        <v>100</v>
      </c>
      <c r="AZ1625" s="3">
        <v>165909000</v>
      </c>
      <c r="BA1625" s="3">
        <v>0</v>
      </c>
      <c r="BB1625" s="2">
        <v>0</v>
      </c>
      <c r="BC1625" s="3">
        <v>728695000</v>
      </c>
      <c r="BD1625" s="3">
        <v>0</v>
      </c>
      <c r="BE1625" s="2">
        <v>0</v>
      </c>
      <c r="BF1625" s="3">
        <v>397462194</v>
      </c>
      <c r="BG1625" s="3">
        <v>0</v>
      </c>
      <c r="BH1625" s="2">
        <v>0</v>
      </c>
      <c r="BI1625" s="3">
        <v>2140930178</v>
      </c>
      <c r="BJ1625" s="3">
        <v>848265684</v>
      </c>
      <c r="BK1625" s="2">
        <v>39.619999999999997</v>
      </c>
      <c r="BM1625" s="4">
        <f t="shared" si="301"/>
        <v>426.78798399999999</v>
      </c>
      <c r="BN1625" s="4">
        <f t="shared" si="302"/>
        <v>426.189684</v>
      </c>
      <c r="BO1625" s="4">
        <f t="shared" si="303"/>
        <v>422.07600000000002</v>
      </c>
      <c r="BP1625" s="4">
        <f t="shared" si="304"/>
        <v>422.07600000000002</v>
      </c>
      <c r="BQ1625" s="4">
        <f t="shared" si="305"/>
        <v>165.90899999999999</v>
      </c>
      <c r="BR1625" s="4">
        <f t="shared" si="306"/>
        <v>0</v>
      </c>
      <c r="BS1625" s="4">
        <f t="shared" si="307"/>
        <v>728.69500000000005</v>
      </c>
      <c r="BT1625" s="4">
        <f t="shared" si="308"/>
        <v>0</v>
      </c>
      <c r="BU1625" s="4">
        <f t="shared" si="309"/>
        <v>397.46219400000001</v>
      </c>
      <c r="BV1625" s="4">
        <f t="shared" si="310"/>
        <v>0</v>
      </c>
      <c r="BW1625" s="4">
        <f t="shared" si="311"/>
        <v>2140.9301780000001</v>
      </c>
      <c r="BX1625" s="4">
        <f t="shared" si="312"/>
        <v>848.26568399999996</v>
      </c>
    </row>
    <row r="1626" spans="1:76" x14ac:dyDescent="0.25">
      <c r="A1626">
        <v>16</v>
      </c>
      <c r="B1626" t="s">
        <v>60</v>
      </c>
      <c r="C1626" t="s">
        <v>61</v>
      </c>
      <c r="D1626">
        <v>2021</v>
      </c>
      <c r="E1626" t="s">
        <v>62</v>
      </c>
      <c r="F1626" t="s">
        <v>63</v>
      </c>
      <c r="G1626">
        <v>2</v>
      </c>
      <c r="H1626" t="s">
        <v>64</v>
      </c>
      <c r="I1626" t="s">
        <v>3581</v>
      </c>
      <c r="J1626" t="s">
        <v>2910</v>
      </c>
      <c r="K1626" t="s">
        <v>2911</v>
      </c>
      <c r="L1626" t="s">
        <v>3603</v>
      </c>
      <c r="M1626" t="s">
        <v>1073</v>
      </c>
      <c r="N1626" t="s">
        <v>3613</v>
      </c>
      <c r="O1626" t="s">
        <v>259</v>
      </c>
      <c r="P1626" t="s">
        <v>3626</v>
      </c>
      <c r="Q1626" t="s">
        <v>480</v>
      </c>
      <c r="R1626" t="s">
        <v>3967</v>
      </c>
      <c r="S1626" t="s">
        <v>2912</v>
      </c>
      <c r="T1626">
        <v>21</v>
      </c>
      <c r="U1626">
        <v>6</v>
      </c>
      <c r="V1626" t="s">
        <v>2919</v>
      </c>
      <c r="W1626">
        <v>1</v>
      </c>
      <c r="X1626" t="s">
        <v>72</v>
      </c>
      <c r="Y1626">
        <v>1</v>
      </c>
      <c r="Z1626" t="s">
        <v>73</v>
      </c>
      <c r="AA1626">
        <v>1</v>
      </c>
      <c r="AB1626" s="2">
        <v>0.2</v>
      </c>
      <c r="AC1626" s="2">
        <v>0.2</v>
      </c>
      <c r="AD1626" s="2">
        <v>100</v>
      </c>
      <c r="AE1626" s="2">
        <v>0.8</v>
      </c>
      <c r="AF1626" s="2">
        <v>0.8</v>
      </c>
      <c r="AG1626" s="2">
        <v>100</v>
      </c>
      <c r="AH1626" s="2">
        <v>1</v>
      </c>
      <c r="AI1626" s="2">
        <v>0</v>
      </c>
      <c r="AJ1626" s="2">
        <v>0</v>
      </c>
      <c r="AK1626" s="2">
        <v>1</v>
      </c>
      <c r="AL1626" s="2">
        <v>0</v>
      </c>
      <c r="AM1626" s="2">
        <v>0</v>
      </c>
      <c r="AN1626" s="2">
        <v>1</v>
      </c>
      <c r="AO1626" s="2">
        <v>0</v>
      </c>
      <c r="AP1626" s="2">
        <v>0</v>
      </c>
      <c r="AQ1626" s="2">
        <v>4</v>
      </c>
      <c r="AR1626" s="2">
        <v>1</v>
      </c>
      <c r="AS1626" s="2">
        <v>25</v>
      </c>
      <c r="AT1626" s="3">
        <v>117323233</v>
      </c>
      <c r="AU1626" s="3">
        <v>117323233</v>
      </c>
      <c r="AV1626" s="2">
        <v>100</v>
      </c>
      <c r="AW1626" s="3">
        <v>264655600</v>
      </c>
      <c r="AX1626" s="3">
        <v>264655600</v>
      </c>
      <c r="AY1626" s="2">
        <v>100</v>
      </c>
      <c r="AZ1626" s="3">
        <v>382427000</v>
      </c>
      <c r="BA1626" s="3">
        <v>0</v>
      </c>
      <c r="BB1626" s="2">
        <v>0</v>
      </c>
      <c r="BC1626" s="3">
        <v>189630000</v>
      </c>
      <c r="BD1626" s="3">
        <v>0</v>
      </c>
      <c r="BE1626" s="2">
        <v>0</v>
      </c>
      <c r="BF1626" s="3">
        <v>113500182</v>
      </c>
      <c r="BG1626" s="3">
        <v>0</v>
      </c>
      <c r="BH1626" s="2">
        <v>0</v>
      </c>
      <c r="BI1626" s="3">
        <v>1067536015</v>
      </c>
      <c r="BJ1626" s="3">
        <v>381978833</v>
      </c>
      <c r="BK1626" s="2">
        <v>35.78</v>
      </c>
      <c r="BM1626" s="4">
        <f t="shared" si="301"/>
        <v>117.323233</v>
      </c>
      <c r="BN1626" s="4">
        <f t="shared" si="302"/>
        <v>117.323233</v>
      </c>
      <c r="BO1626" s="4">
        <f t="shared" si="303"/>
        <v>264.65559999999999</v>
      </c>
      <c r="BP1626" s="4">
        <f t="shared" si="304"/>
        <v>264.65559999999999</v>
      </c>
      <c r="BQ1626" s="4">
        <f t="shared" si="305"/>
        <v>382.42700000000002</v>
      </c>
      <c r="BR1626" s="4">
        <f t="shared" si="306"/>
        <v>0</v>
      </c>
      <c r="BS1626" s="4">
        <f t="shared" si="307"/>
        <v>189.63</v>
      </c>
      <c r="BT1626" s="4">
        <f t="shared" si="308"/>
        <v>0</v>
      </c>
      <c r="BU1626" s="4">
        <f t="shared" si="309"/>
        <v>113.500182</v>
      </c>
      <c r="BV1626" s="4">
        <f t="shared" si="310"/>
        <v>0</v>
      </c>
      <c r="BW1626" s="4">
        <f t="shared" si="311"/>
        <v>1067.5360150000001</v>
      </c>
      <c r="BX1626" s="4">
        <f t="shared" si="312"/>
        <v>381.97883300000001</v>
      </c>
    </row>
    <row r="1627" spans="1:76" x14ac:dyDescent="0.25">
      <c r="A1627">
        <v>16</v>
      </c>
      <c r="B1627" t="s">
        <v>60</v>
      </c>
      <c r="C1627" t="s">
        <v>61</v>
      </c>
      <c r="D1627">
        <v>2021</v>
      </c>
      <c r="E1627" t="s">
        <v>62</v>
      </c>
      <c r="F1627" t="s">
        <v>63</v>
      </c>
      <c r="G1627">
        <v>2</v>
      </c>
      <c r="H1627" t="s">
        <v>64</v>
      </c>
      <c r="I1627" t="s">
        <v>3581</v>
      </c>
      <c r="J1627" t="s">
        <v>2910</v>
      </c>
      <c r="K1627" t="s">
        <v>2911</v>
      </c>
      <c r="L1627" t="s">
        <v>3603</v>
      </c>
      <c r="M1627" t="s">
        <v>1073</v>
      </c>
      <c r="N1627" t="s">
        <v>3613</v>
      </c>
      <c r="O1627" t="s">
        <v>259</v>
      </c>
      <c r="P1627" t="s">
        <v>3628</v>
      </c>
      <c r="Q1627" t="s">
        <v>549</v>
      </c>
      <c r="R1627" t="s">
        <v>3968</v>
      </c>
      <c r="S1627" t="s">
        <v>2920</v>
      </c>
      <c r="T1627">
        <v>25</v>
      </c>
      <c r="U1627">
        <v>1</v>
      </c>
      <c r="V1627" t="s">
        <v>2921</v>
      </c>
      <c r="W1627">
        <v>1</v>
      </c>
      <c r="X1627" t="s">
        <v>72</v>
      </c>
      <c r="Y1627">
        <v>1</v>
      </c>
      <c r="Z1627" t="s">
        <v>73</v>
      </c>
      <c r="AA1627">
        <v>1</v>
      </c>
      <c r="AB1627" s="2">
        <v>21000</v>
      </c>
      <c r="AC1627" s="2">
        <v>22857</v>
      </c>
      <c r="AD1627" s="2">
        <v>108.84</v>
      </c>
      <c r="AE1627" s="2">
        <v>33396</v>
      </c>
      <c r="AF1627" s="2">
        <v>33396</v>
      </c>
      <c r="AG1627" s="2">
        <v>100</v>
      </c>
      <c r="AH1627" s="2">
        <v>43000</v>
      </c>
      <c r="AI1627" s="2">
        <v>0</v>
      </c>
      <c r="AJ1627" s="2">
        <v>0</v>
      </c>
      <c r="AK1627" s="2">
        <v>56747</v>
      </c>
      <c r="AL1627" s="2">
        <v>0</v>
      </c>
      <c r="AM1627" s="2">
        <v>0</v>
      </c>
      <c r="AN1627" s="2">
        <v>38857</v>
      </c>
      <c r="AO1627" s="2">
        <v>0</v>
      </c>
      <c r="AP1627" s="2">
        <v>0</v>
      </c>
      <c r="AQ1627" s="2">
        <v>193000</v>
      </c>
      <c r="AR1627" s="2">
        <v>56253</v>
      </c>
      <c r="AS1627" s="2">
        <v>29.15</v>
      </c>
      <c r="AT1627" s="3">
        <v>4997870290</v>
      </c>
      <c r="AU1627" s="3">
        <v>4989086957</v>
      </c>
      <c r="AV1627" s="2">
        <v>99.82</v>
      </c>
      <c r="AW1627" s="3">
        <v>12504243938</v>
      </c>
      <c r="AX1627" s="3">
        <v>12382579886</v>
      </c>
      <c r="AY1627" s="2">
        <v>99.03</v>
      </c>
      <c r="AZ1627" s="3">
        <v>14048744658</v>
      </c>
      <c r="BA1627" s="3">
        <v>0</v>
      </c>
      <c r="BB1627" s="2">
        <v>0</v>
      </c>
      <c r="BC1627" s="3">
        <v>1929219708</v>
      </c>
      <c r="BD1627" s="3">
        <v>0</v>
      </c>
      <c r="BE1627" s="2">
        <v>0</v>
      </c>
      <c r="BF1627" s="3">
        <v>1929219708</v>
      </c>
      <c r="BG1627" s="3">
        <v>0</v>
      </c>
      <c r="BH1627" s="2">
        <v>0</v>
      </c>
      <c r="BI1627" s="3">
        <v>35409298302</v>
      </c>
      <c r="BJ1627" s="3">
        <v>17371666843</v>
      </c>
      <c r="BK1627" s="2">
        <v>49.06</v>
      </c>
      <c r="BM1627" s="4">
        <f t="shared" si="301"/>
        <v>4997.8702899999998</v>
      </c>
      <c r="BN1627" s="4">
        <f t="shared" si="302"/>
        <v>4989.0869570000004</v>
      </c>
      <c r="BO1627" s="4">
        <f t="shared" si="303"/>
        <v>12504.243938</v>
      </c>
      <c r="BP1627" s="4">
        <f t="shared" si="304"/>
        <v>12382.579886</v>
      </c>
      <c r="BQ1627" s="4">
        <f t="shared" si="305"/>
        <v>14048.744658</v>
      </c>
      <c r="BR1627" s="4">
        <f t="shared" si="306"/>
        <v>0</v>
      </c>
      <c r="BS1627" s="4">
        <f t="shared" si="307"/>
        <v>1929.2197080000001</v>
      </c>
      <c r="BT1627" s="4">
        <f t="shared" si="308"/>
        <v>0</v>
      </c>
      <c r="BU1627" s="4">
        <f t="shared" si="309"/>
        <v>1929.2197080000001</v>
      </c>
      <c r="BV1627" s="4">
        <f t="shared" si="310"/>
        <v>0</v>
      </c>
      <c r="BW1627" s="4">
        <f t="shared" si="311"/>
        <v>35409.298301999996</v>
      </c>
      <c r="BX1627" s="4">
        <f t="shared" si="312"/>
        <v>17371.666842999999</v>
      </c>
    </row>
    <row r="1628" spans="1:76" x14ac:dyDescent="0.25">
      <c r="A1628">
        <v>16</v>
      </c>
      <c r="B1628" t="s">
        <v>60</v>
      </c>
      <c r="C1628" t="s">
        <v>61</v>
      </c>
      <c r="D1628">
        <v>2021</v>
      </c>
      <c r="E1628" t="s">
        <v>62</v>
      </c>
      <c r="F1628" t="s">
        <v>63</v>
      </c>
      <c r="G1628">
        <v>2</v>
      </c>
      <c r="H1628" t="s">
        <v>64</v>
      </c>
      <c r="I1628" t="s">
        <v>3581</v>
      </c>
      <c r="J1628" t="s">
        <v>2910</v>
      </c>
      <c r="K1628" t="s">
        <v>2911</v>
      </c>
      <c r="L1628" t="s">
        <v>3603</v>
      </c>
      <c r="M1628" t="s">
        <v>1073</v>
      </c>
      <c r="N1628" t="s">
        <v>3613</v>
      </c>
      <c r="O1628" t="s">
        <v>259</v>
      </c>
      <c r="P1628" t="s">
        <v>3628</v>
      </c>
      <c r="Q1628" t="s">
        <v>549</v>
      </c>
      <c r="R1628" t="s">
        <v>3968</v>
      </c>
      <c r="S1628" t="s">
        <v>2920</v>
      </c>
      <c r="T1628">
        <v>25</v>
      </c>
      <c r="U1628">
        <v>2</v>
      </c>
      <c r="V1628" t="s">
        <v>2922</v>
      </c>
      <c r="W1628">
        <v>1</v>
      </c>
      <c r="X1628" t="s">
        <v>72</v>
      </c>
      <c r="Y1628">
        <v>1</v>
      </c>
      <c r="Z1628" t="s">
        <v>73</v>
      </c>
      <c r="AA1628">
        <v>1</v>
      </c>
      <c r="AB1628" s="2">
        <v>4</v>
      </c>
      <c r="AC1628" s="2">
        <v>4</v>
      </c>
      <c r="AD1628" s="2">
        <v>100</v>
      </c>
      <c r="AE1628" s="2">
        <v>5</v>
      </c>
      <c r="AF1628" s="2">
        <v>5</v>
      </c>
      <c r="AG1628" s="2">
        <v>100</v>
      </c>
      <c r="AH1628" s="2">
        <v>7</v>
      </c>
      <c r="AI1628" s="2">
        <v>0</v>
      </c>
      <c r="AJ1628" s="2">
        <v>0</v>
      </c>
      <c r="AK1628" s="2">
        <v>7</v>
      </c>
      <c r="AL1628" s="2">
        <v>0</v>
      </c>
      <c r="AM1628" s="2">
        <v>0</v>
      </c>
      <c r="AN1628" s="2">
        <v>2</v>
      </c>
      <c r="AO1628" s="2">
        <v>0</v>
      </c>
      <c r="AP1628" s="2">
        <v>0</v>
      </c>
      <c r="AQ1628" s="2">
        <v>25</v>
      </c>
      <c r="AR1628" s="2">
        <v>9</v>
      </c>
      <c r="AS1628" s="2">
        <v>36</v>
      </c>
      <c r="AT1628" s="3">
        <v>299587158</v>
      </c>
      <c r="AU1628" s="3">
        <v>299587158</v>
      </c>
      <c r="AV1628" s="2">
        <v>100</v>
      </c>
      <c r="AW1628" s="3">
        <v>2091104240</v>
      </c>
      <c r="AX1628" s="3">
        <v>2075104220</v>
      </c>
      <c r="AY1628" s="2">
        <v>99.23</v>
      </c>
      <c r="AZ1628" s="3">
        <v>1902000000</v>
      </c>
      <c r="BA1628" s="3">
        <v>0</v>
      </c>
      <c r="BB1628" s="2">
        <v>0</v>
      </c>
      <c r="BC1628" s="3">
        <v>3461212930</v>
      </c>
      <c r="BD1628" s="3">
        <v>0</v>
      </c>
      <c r="BE1628" s="2">
        <v>0</v>
      </c>
      <c r="BF1628" s="3">
        <v>3385979039</v>
      </c>
      <c r="BG1628" s="3">
        <v>0</v>
      </c>
      <c r="BH1628" s="2">
        <v>0</v>
      </c>
      <c r="BI1628" s="3">
        <v>11139883367</v>
      </c>
      <c r="BJ1628" s="3">
        <v>2374691378</v>
      </c>
      <c r="BK1628" s="2">
        <v>21.32</v>
      </c>
      <c r="BM1628" s="4">
        <f t="shared" si="301"/>
        <v>299.58715799999999</v>
      </c>
      <c r="BN1628" s="4">
        <f t="shared" si="302"/>
        <v>299.58715799999999</v>
      </c>
      <c r="BO1628" s="4">
        <f t="shared" si="303"/>
        <v>2091.1042400000001</v>
      </c>
      <c r="BP1628" s="4">
        <f t="shared" si="304"/>
        <v>2075.1042200000002</v>
      </c>
      <c r="BQ1628" s="4">
        <f t="shared" si="305"/>
        <v>1902</v>
      </c>
      <c r="BR1628" s="4">
        <f t="shared" si="306"/>
        <v>0</v>
      </c>
      <c r="BS1628" s="4">
        <f t="shared" si="307"/>
        <v>3461.2129300000001</v>
      </c>
      <c r="BT1628" s="4">
        <f t="shared" si="308"/>
        <v>0</v>
      </c>
      <c r="BU1628" s="4">
        <f t="shared" si="309"/>
        <v>3385.9790389999998</v>
      </c>
      <c r="BV1628" s="4">
        <f t="shared" si="310"/>
        <v>0</v>
      </c>
      <c r="BW1628" s="4">
        <f t="shared" si="311"/>
        <v>11139.883367</v>
      </c>
      <c r="BX1628" s="4">
        <f t="shared" si="312"/>
        <v>2374.691378</v>
      </c>
    </row>
    <row r="1629" spans="1:76" x14ac:dyDescent="0.25">
      <c r="A1629">
        <v>16</v>
      </c>
      <c r="B1629" t="s">
        <v>60</v>
      </c>
      <c r="C1629" t="s">
        <v>61</v>
      </c>
      <c r="D1629">
        <v>2021</v>
      </c>
      <c r="E1629" t="s">
        <v>62</v>
      </c>
      <c r="F1629" t="s">
        <v>63</v>
      </c>
      <c r="G1629">
        <v>2</v>
      </c>
      <c r="H1629" t="s">
        <v>64</v>
      </c>
      <c r="I1629" t="s">
        <v>3581</v>
      </c>
      <c r="J1629" t="s">
        <v>2910</v>
      </c>
      <c r="K1629" t="s">
        <v>2911</v>
      </c>
      <c r="L1629" t="s">
        <v>3603</v>
      </c>
      <c r="M1629" t="s">
        <v>1073</v>
      </c>
      <c r="N1629" t="s">
        <v>3613</v>
      </c>
      <c r="O1629" t="s">
        <v>259</v>
      </c>
      <c r="P1629" t="s">
        <v>3628</v>
      </c>
      <c r="Q1629" t="s">
        <v>549</v>
      </c>
      <c r="R1629" t="s">
        <v>3968</v>
      </c>
      <c r="S1629" t="s">
        <v>2920</v>
      </c>
      <c r="T1629">
        <v>25</v>
      </c>
      <c r="U1629">
        <v>3</v>
      </c>
      <c r="V1629" t="s">
        <v>2923</v>
      </c>
      <c r="W1629">
        <v>2</v>
      </c>
      <c r="X1629" t="s">
        <v>76</v>
      </c>
      <c r="Y1629">
        <v>1</v>
      </c>
      <c r="Z1629" t="s">
        <v>73</v>
      </c>
      <c r="AA1629">
        <v>1</v>
      </c>
      <c r="AB1629" s="2">
        <v>20</v>
      </c>
      <c r="AC1629" s="2">
        <v>19</v>
      </c>
      <c r="AD1629" s="2">
        <v>95</v>
      </c>
      <c r="AE1629" s="2">
        <v>20</v>
      </c>
      <c r="AF1629" s="2">
        <v>18</v>
      </c>
      <c r="AG1629" s="2">
        <v>90</v>
      </c>
      <c r="AH1629" s="2">
        <v>20</v>
      </c>
      <c r="AI1629" s="2">
        <v>0</v>
      </c>
      <c r="AJ1629" s="2">
        <v>0</v>
      </c>
      <c r="AK1629" s="2">
        <v>20</v>
      </c>
      <c r="AL1629" s="2">
        <v>0</v>
      </c>
      <c r="AM1629" s="2">
        <v>0</v>
      </c>
      <c r="AN1629" s="2">
        <v>20</v>
      </c>
      <c r="AO1629" s="2">
        <v>0</v>
      </c>
      <c r="AP1629" s="2">
        <v>0</v>
      </c>
      <c r="AQ1629" s="2" t="s">
        <v>77</v>
      </c>
      <c r="AR1629" s="2" t="s">
        <v>77</v>
      </c>
      <c r="AS1629" s="2" t="s">
        <v>77</v>
      </c>
      <c r="AT1629" s="3">
        <v>4755849358</v>
      </c>
      <c r="AU1629" s="3">
        <v>3872594891</v>
      </c>
      <c r="AV1629" s="2">
        <v>81.430000000000007</v>
      </c>
      <c r="AW1629" s="3">
        <v>6256037296</v>
      </c>
      <c r="AX1629" s="3">
        <v>6253620477</v>
      </c>
      <c r="AY1629" s="2">
        <v>99.96</v>
      </c>
      <c r="AZ1629" s="3">
        <v>10412220000</v>
      </c>
      <c r="BA1629" s="3">
        <v>0</v>
      </c>
      <c r="BB1629" s="2">
        <v>0</v>
      </c>
      <c r="BC1629" s="3">
        <v>2773183180</v>
      </c>
      <c r="BD1629" s="3">
        <v>0</v>
      </c>
      <c r="BE1629" s="2">
        <v>0</v>
      </c>
      <c r="BF1629" s="3">
        <v>2712904495</v>
      </c>
      <c r="BG1629" s="3">
        <v>0</v>
      </c>
      <c r="BH1629" s="2">
        <v>0</v>
      </c>
      <c r="BI1629" s="3">
        <v>26910194329</v>
      </c>
      <c r="BJ1629" s="3">
        <v>10126215368</v>
      </c>
      <c r="BK1629" s="2">
        <v>37.630000000000003</v>
      </c>
      <c r="BL1629" t="s">
        <v>2924</v>
      </c>
      <c r="BM1629" s="4">
        <f t="shared" si="301"/>
        <v>4755.8493580000004</v>
      </c>
      <c r="BN1629" s="4">
        <f t="shared" si="302"/>
        <v>3872.5948910000002</v>
      </c>
      <c r="BO1629" s="4">
        <f t="shared" si="303"/>
        <v>6256.0372960000004</v>
      </c>
      <c r="BP1629" s="4">
        <f t="shared" si="304"/>
        <v>6253.6204770000004</v>
      </c>
      <c r="BQ1629" s="4">
        <f t="shared" si="305"/>
        <v>10412.219999999999</v>
      </c>
      <c r="BR1629" s="4">
        <f t="shared" si="306"/>
        <v>0</v>
      </c>
      <c r="BS1629" s="4">
        <f t="shared" si="307"/>
        <v>2773.18318</v>
      </c>
      <c r="BT1629" s="4">
        <f t="shared" si="308"/>
        <v>0</v>
      </c>
      <c r="BU1629" s="4">
        <f t="shared" si="309"/>
        <v>2712.9044950000002</v>
      </c>
      <c r="BV1629" s="4">
        <f t="shared" si="310"/>
        <v>0</v>
      </c>
      <c r="BW1629" s="4">
        <f t="shared" si="311"/>
        <v>26910.194329000002</v>
      </c>
      <c r="BX1629" s="4">
        <f t="shared" si="312"/>
        <v>10126.215368000001</v>
      </c>
    </row>
    <row r="1630" spans="1:76" x14ac:dyDescent="0.25">
      <c r="A1630">
        <v>16</v>
      </c>
      <c r="B1630" t="s">
        <v>60</v>
      </c>
      <c r="C1630" t="s">
        <v>61</v>
      </c>
      <c r="D1630">
        <v>2021</v>
      </c>
      <c r="E1630" t="s">
        <v>62</v>
      </c>
      <c r="F1630" t="s">
        <v>63</v>
      </c>
      <c r="G1630">
        <v>2</v>
      </c>
      <c r="H1630" t="s">
        <v>64</v>
      </c>
      <c r="I1630" t="s">
        <v>3581</v>
      </c>
      <c r="J1630" t="s">
        <v>2910</v>
      </c>
      <c r="K1630" t="s">
        <v>2911</v>
      </c>
      <c r="L1630" t="s">
        <v>3603</v>
      </c>
      <c r="M1630" t="s">
        <v>1073</v>
      </c>
      <c r="N1630" t="s">
        <v>3613</v>
      </c>
      <c r="O1630" t="s">
        <v>259</v>
      </c>
      <c r="P1630" t="s">
        <v>3628</v>
      </c>
      <c r="Q1630" t="s">
        <v>549</v>
      </c>
      <c r="R1630" t="s">
        <v>3968</v>
      </c>
      <c r="S1630" t="s">
        <v>2920</v>
      </c>
      <c r="T1630">
        <v>25</v>
      </c>
      <c r="U1630">
        <v>4</v>
      </c>
      <c r="V1630" t="s">
        <v>2925</v>
      </c>
      <c r="W1630">
        <v>1</v>
      </c>
      <c r="X1630" t="s">
        <v>72</v>
      </c>
      <c r="Y1630">
        <v>1</v>
      </c>
      <c r="Z1630" t="s">
        <v>73</v>
      </c>
      <c r="AA1630">
        <v>1</v>
      </c>
      <c r="AB1630" s="2">
        <v>0.2</v>
      </c>
      <c r="AC1630" s="2">
        <v>0.2</v>
      </c>
      <c r="AD1630" s="2">
        <v>100</v>
      </c>
      <c r="AE1630" s="2">
        <v>0.6</v>
      </c>
      <c r="AF1630" s="2">
        <v>0.6</v>
      </c>
      <c r="AG1630" s="2">
        <v>100</v>
      </c>
      <c r="AH1630" s="2">
        <v>0.4</v>
      </c>
      <c r="AI1630" s="2">
        <v>0</v>
      </c>
      <c r="AJ1630" s="2">
        <v>0</v>
      </c>
      <c r="AK1630" s="2">
        <v>0.7</v>
      </c>
      <c r="AL1630" s="2">
        <v>0</v>
      </c>
      <c r="AM1630" s="2">
        <v>0</v>
      </c>
      <c r="AN1630" s="2">
        <v>0.1</v>
      </c>
      <c r="AO1630" s="2">
        <v>0</v>
      </c>
      <c r="AP1630" s="2">
        <v>0</v>
      </c>
      <c r="AQ1630" s="2">
        <v>2</v>
      </c>
      <c r="AR1630" s="2">
        <v>0.8</v>
      </c>
      <c r="AS1630" s="2">
        <v>40</v>
      </c>
      <c r="AT1630" s="3">
        <v>60848400</v>
      </c>
      <c r="AU1630" s="3">
        <v>59149800</v>
      </c>
      <c r="AV1630" s="2">
        <v>97.21</v>
      </c>
      <c r="AW1630" s="3">
        <v>7800000</v>
      </c>
      <c r="AX1630" s="3">
        <v>7800000</v>
      </c>
      <c r="AY1630" s="2">
        <v>100</v>
      </c>
      <c r="AZ1630" s="3">
        <v>36326000</v>
      </c>
      <c r="BA1630" s="3">
        <v>0</v>
      </c>
      <c r="BB1630" s="2">
        <v>0</v>
      </c>
      <c r="BC1630" s="3">
        <v>1726405436</v>
      </c>
      <c r="BD1630" s="3">
        <v>0</v>
      </c>
      <c r="BE1630" s="2">
        <v>0</v>
      </c>
      <c r="BF1630" s="3">
        <v>1688879806</v>
      </c>
      <c r="BG1630" s="3">
        <v>0</v>
      </c>
      <c r="BH1630" s="2">
        <v>0</v>
      </c>
      <c r="BI1630" s="3">
        <v>3520259642</v>
      </c>
      <c r="BJ1630" s="3">
        <v>66949800</v>
      </c>
      <c r="BK1630" s="2">
        <v>1.9</v>
      </c>
      <c r="BM1630" s="4">
        <f t="shared" si="301"/>
        <v>60.848399999999998</v>
      </c>
      <c r="BN1630" s="4">
        <f t="shared" si="302"/>
        <v>59.149799999999999</v>
      </c>
      <c r="BO1630" s="4">
        <f t="shared" si="303"/>
        <v>7.8</v>
      </c>
      <c r="BP1630" s="4">
        <f t="shared" si="304"/>
        <v>7.8</v>
      </c>
      <c r="BQ1630" s="4">
        <f t="shared" si="305"/>
        <v>36.326000000000001</v>
      </c>
      <c r="BR1630" s="4">
        <f t="shared" si="306"/>
        <v>0</v>
      </c>
      <c r="BS1630" s="4">
        <f t="shared" si="307"/>
        <v>1726.405436</v>
      </c>
      <c r="BT1630" s="4">
        <f t="shared" si="308"/>
        <v>0</v>
      </c>
      <c r="BU1630" s="4">
        <f t="shared" si="309"/>
        <v>1688.8798059999999</v>
      </c>
      <c r="BV1630" s="4">
        <f t="shared" si="310"/>
        <v>0</v>
      </c>
      <c r="BW1630" s="4">
        <f t="shared" si="311"/>
        <v>3520.259642</v>
      </c>
      <c r="BX1630" s="4">
        <f t="shared" si="312"/>
        <v>66.949799999999996</v>
      </c>
    </row>
    <row r="1631" spans="1:76" x14ac:dyDescent="0.25">
      <c r="A1631">
        <v>16</v>
      </c>
      <c r="B1631" t="s">
        <v>60</v>
      </c>
      <c r="C1631" t="s">
        <v>61</v>
      </c>
      <c r="D1631">
        <v>2021</v>
      </c>
      <c r="E1631" t="s">
        <v>62</v>
      </c>
      <c r="F1631" t="s">
        <v>63</v>
      </c>
      <c r="G1631">
        <v>2</v>
      </c>
      <c r="H1631" t="s">
        <v>64</v>
      </c>
      <c r="I1631" t="s">
        <v>3581</v>
      </c>
      <c r="J1631" t="s">
        <v>2910</v>
      </c>
      <c r="K1631" t="s">
        <v>2911</v>
      </c>
      <c r="L1631" t="s">
        <v>3603</v>
      </c>
      <c r="M1631" t="s">
        <v>1073</v>
      </c>
      <c r="N1631" t="s">
        <v>3613</v>
      </c>
      <c r="O1631" t="s">
        <v>259</v>
      </c>
      <c r="P1631" t="s">
        <v>3628</v>
      </c>
      <c r="Q1631" t="s">
        <v>549</v>
      </c>
      <c r="R1631" t="s">
        <v>3968</v>
      </c>
      <c r="S1631" t="s">
        <v>2920</v>
      </c>
      <c r="T1631">
        <v>25</v>
      </c>
      <c r="U1631">
        <v>5</v>
      </c>
      <c r="V1631" t="s">
        <v>2926</v>
      </c>
      <c r="W1631">
        <v>1</v>
      </c>
      <c r="X1631" t="s">
        <v>72</v>
      </c>
      <c r="Y1631">
        <v>1</v>
      </c>
      <c r="Z1631" t="s">
        <v>73</v>
      </c>
      <c r="AA1631">
        <v>1</v>
      </c>
      <c r="AB1631" s="2">
        <v>0.2</v>
      </c>
      <c r="AC1631" s="2">
        <v>0.2</v>
      </c>
      <c r="AD1631" s="2">
        <v>100</v>
      </c>
      <c r="AE1631" s="2">
        <v>0.8</v>
      </c>
      <c r="AF1631" s="2">
        <v>0.8</v>
      </c>
      <c r="AG1631" s="2">
        <v>100</v>
      </c>
      <c r="AH1631" s="2">
        <v>0.4</v>
      </c>
      <c r="AI1631" s="2">
        <v>0</v>
      </c>
      <c r="AJ1631" s="2">
        <v>0</v>
      </c>
      <c r="AK1631" s="2">
        <v>0.4</v>
      </c>
      <c r="AL1631" s="2">
        <v>0</v>
      </c>
      <c r="AM1631" s="2">
        <v>0</v>
      </c>
      <c r="AN1631" s="2">
        <v>0.2</v>
      </c>
      <c r="AO1631" s="2">
        <v>0</v>
      </c>
      <c r="AP1631" s="2">
        <v>0</v>
      </c>
      <c r="AQ1631" s="2">
        <v>2</v>
      </c>
      <c r="AR1631" s="2">
        <v>1</v>
      </c>
      <c r="AS1631" s="2">
        <v>50</v>
      </c>
      <c r="AT1631" s="3">
        <v>209000000</v>
      </c>
      <c r="AU1631" s="3">
        <v>209000000</v>
      </c>
      <c r="AV1631" s="2">
        <v>100</v>
      </c>
      <c r="AW1631" s="3">
        <v>224238000</v>
      </c>
      <c r="AX1631" s="3">
        <v>221738000</v>
      </c>
      <c r="AY1631" s="2">
        <v>98.89</v>
      </c>
      <c r="AZ1631" s="3">
        <v>266507000</v>
      </c>
      <c r="BA1631" s="3">
        <v>0</v>
      </c>
      <c r="BB1631" s="2">
        <v>0</v>
      </c>
      <c r="BC1631" s="3">
        <v>1726405436</v>
      </c>
      <c r="BD1631" s="3">
        <v>0</v>
      </c>
      <c r="BE1631" s="2">
        <v>0</v>
      </c>
      <c r="BF1631" s="3">
        <v>1688879806</v>
      </c>
      <c r="BG1631" s="3">
        <v>0</v>
      </c>
      <c r="BH1631" s="2">
        <v>0</v>
      </c>
      <c r="BI1631" s="3">
        <v>4115030242</v>
      </c>
      <c r="BJ1631" s="3">
        <v>430738000</v>
      </c>
      <c r="BK1631" s="2">
        <v>10.47</v>
      </c>
      <c r="BM1631" s="4">
        <f t="shared" si="301"/>
        <v>209</v>
      </c>
      <c r="BN1631" s="4">
        <f t="shared" si="302"/>
        <v>209</v>
      </c>
      <c r="BO1631" s="4">
        <f t="shared" si="303"/>
        <v>224.238</v>
      </c>
      <c r="BP1631" s="4">
        <f t="shared" si="304"/>
        <v>221.738</v>
      </c>
      <c r="BQ1631" s="4">
        <f t="shared" si="305"/>
        <v>266.50700000000001</v>
      </c>
      <c r="BR1631" s="4">
        <f t="shared" si="306"/>
        <v>0</v>
      </c>
      <c r="BS1631" s="4">
        <f t="shared" si="307"/>
        <v>1726.405436</v>
      </c>
      <c r="BT1631" s="4">
        <f t="shared" si="308"/>
        <v>0</v>
      </c>
      <c r="BU1631" s="4">
        <f t="shared" si="309"/>
        <v>1688.8798059999999</v>
      </c>
      <c r="BV1631" s="4">
        <f t="shared" si="310"/>
        <v>0</v>
      </c>
      <c r="BW1631" s="4">
        <f t="shared" si="311"/>
        <v>4115.0302419999998</v>
      </c>
      <c r="BX1631" s="4">
        <f t="shared" si="312"/>
        <v>430.738</v>
      </c>
    </row>
    <row r="1632" spans="1:76" x14ac:dyDescent="0.25">
      <c r="A1632">
        <v>16</v>
      </c>
      <c r="B1632" t="s">
        <v>60</v>
      </c>
      <c r="C1632" t="s">
        <v>61</v>
      </c>
      <c r="D1632">
        <v>2021</v>
      </c>
      <c r="E1632" t="s">
        <v>62</v>
      </c>
      <c r="F1632" t="s">
        <v>63</v>
      </c>
      <c r="G1632">
        <v>2</v>
      </c>
      <c r="H1632" t="s">
        <v>64</v>
      </c>
      <c r="I1632" t="s">
        <v>3581</v>
      </c>
      <c r="J1632" t="s">
        <v>2910</v>
      </c>
      <c r="K1632" t="s">
        <v>2911</v>
      </c>
      <c r="L1632" t="s">
        <v>3603</v>
      </c>
      <c r="M1632" t="s">
        <v>1073</v>
      </c>
      <c r="N1632" t="s">
        <v>3613</v>
      </c>
      <c r="O1632" t="s">
        <v>259</v>
      </c>
      <c r="P1632" t="s">
        <v>3628</v>
      </c>
      <c r="Q1632" t="s">
        <v>549</v>
      </c>
      <c r="R1632" t="s">
        <v>3968</v>
      </c>
      <c r="S1632" t="s">
        <v>2920</v>
      </c>
      <c r="T1632">
        <v>25</v>
      </c>
      <c r="U1632">
        <v>6</v>
      </c>
      <c r="V1632" t="s">
        <v>2927</v>
      </c>
      <c r="W1632">
        <v>1</v>
      </c>
      <c r="X1632" t="s">
        <v>72</v>
      </c>
      <c r="Y1632">
        <v>1</v>
      </c>
      <c r="Z1632" t="s">
        <v>73</v>
      </c>
      <c r="AA1632">
        <v>1</v>
      </c>
      <c r="AB1632" s="2">
        <v>10</v>
      </c>
      <c r="AC1632" s="2">
        <v>11</v>
      </c>
      <c r="AD1632" s="2">
        <v>110</v>
      </c>
      <c r="AE1632" s="2">
        <v>23</v>
      </c>
      <c r="AF1632" s="2">
        <v>23</v>
      </c>
      <c r="AG1632" s="2">
        <v>100</v>
      </c>
      <c r="AH1632" s="2">
        <v>22</v>
      </c>
      <c r="AI1632" s="2">
        <v>0</v>
      </c>
      <c r="AJ1632" s="2">
        <v>0</v>
      </c>
      <c r="AK1632" s="2">
        <v>21</v>
      </c>
      <c r="AL1632" s="2">
        <v>0</v>
      </c>
      <c r="AM1632" s="2">
        <v>0</v>
      </c>
      <c r="AN1632" s="2">
        <v>4</v>
      </c>
      <c r="AO1632" s="2">
        <v>0</v>
      </c>
      <c r="AP1632" s="2">
        <v>0</v>
      </c>
      <c r="AQ1632" s="2">
        <v>80</v>
      </c>
      <c r="AR1632" s="2">
        <v>34</v>
      </c>
      <c r="AS1632" s="2">
        <v>42.5</v>
      </c>
      <c r="AT1632" s="3">
        <v>187167336</v>
      </c>
      <c r="AU1632" s="3">
        <v>187167336</v>
      </c>
      <c r="AV1632" s="2">
        <v>100</v>
      </c>
      <c r="AW1632" s="3">
        <v>656663550</v>
      </c>
      <c r="AX1632" s="3">
        <v>656663550</v>
      </c>
      <c r="AY1632" s="2">
        <v>100</v>
      </c>
      <c r="AZ1632" s="3">
        <v>715543000</v>
      </c>
      <c r="BA1632" s="3">
        <v>0</v>
      </c>
      <c r="BB1632" s="2">
        <v>0</v>
      </c>
      <c r="BC1632" s="3">
        <v>583347242</v>
      </c>
      <c r="BD1632" s="3">
        <v>0</v>
      </c>
      <c r="BE1632" s="2">
        <v>0</v>
      </c>
      <c r="BF1632" s="3">
        <v>570667445</v>
      </c>
      <c r="BG1632" s="3">
        <v>0</v>
      </c>
      <c r="BH1632" s="2">
        <v>0</v>
      </c>
      <c r="BI1632" s="3">
        <v>2713388573</v>
      </c>
      <c r="BJ1632" s="3">
        <v>843830886</v>
      </c>
      <c r="BK1632" s="2">
        <v>31.1</v>
      </c>
      <c r="BM1632" s="4">
        <f t="shared" si="301"/>
        <v>187.16733600000001</v>
      </c>
      <c r="BN1632" s="4">
        <f t="shared" si="302"/>
        <v>187.16733600000001</v>
      </c>
      <c r="BO1632" s="4">
        <f t="shared" si="303"/>
        <v>656.66354999999999</v>
      </c>
      <c r="BP1632" s="4">
        <f t="shared" si="304"/>
        <v>656.66354999999999</v>
      </c>
      <c r="BQ1632" s="4">
        <f t="shared" si="305"/>
        <v>715.54300000000001</v>
      </c>
      <c r="BR1632" s="4">
        <f t="shared" si="306"/>
        <v>0</v>
      </c>
      <c r="BS1632" s="4">
        <f t="shared" si="307"/>
        <v>583.34724200000005</v>
      </c>
      <c r="BT1632" s="4">
        <f t="shared" si="308"/>
        <v>0</v>
      </c>
      <c r="BU1632" s="4">
        <f t="shared" si="309"/>
        <v>570.66744500000004</v>
      </c>
      <c r="BV1632" s="4">
        <f t="shared" si="310"/>
        <v>0</v>
      </c>
      <c r="BW1632" s="4">
        <f t="shared" si="311"/>
        <v>2713.3885730000002</v>
      </c>
      <c r="BX1632" s="4">
        <f t="shared" si="312"/>
        <v>843.83088599999996</v>
      </c>
    </row>
    <row r="1633" spans="1:76" x14ac:dyDescent="0.25">
      <c r="A1633">
        <v>16</v>
      </c>
      <c r="B1633" t="s">
        <v>60</v>
      </c>
      <c r="C1633" t="s">
        <v>61</v>
      </c>
      <c r="D1633">
        <v>2021</v>
      </c>
      <c r="E1633" t="s">
        <v>62</v>
      </c>
      <c r="F1633" t="s">
        <v>63</v>
      </c>
      <c r="G1633">
        <v>2</v>
      </c>
      <c r="H1633" t="s">
        <v>64</v>
      </c>
      <c r="I1633" t="s">
        <v>3581</v>
      </c>
      <c r="J1633" t="s">
        <v>2910</v>
      </c>
      <c r="K1633" t="s">
        <v>2911</v>
      </c>
      <c r="L1633" t="s">
        <v>3603</v>
      </c>
      <c r="M1633" t="s">
        <v>1073</v>
      </c>
      <c r="N1633" t="s">
        <v>3613</v>
      </c>
      <c r="O1633" t="s">
        <v>259</v>
      </c>
      <c r="P1633" t="s">
        <v>3628</v>
      </c>
      <c r="Q1633" t="s">
        <v>549</v>
      </c>
      <c r="R1633" t="s">
        <v>3968</v>
      </c>
      <c r="S1633" t="s">
        <v>2920</v>
      </c>
      <c r="T1633">
        <v>25</v>
      </c>
      <c r="U1633">
        <v>7</v>
      </c>
      <c r="V1633" t="s">
        <v>2928</v>
      </c>
      <c r="W1633">
        <v>1</v>
      </c>
      <c r="X1633" t="s">
        <v>72</v>
      </c>
      <c r="Y1633">
        <v>1</v>
      </c>
      <c r="Z1633" t="s">
        <v>73</v>
      </c>
      <c r="AA1633">
        <v>1</v>
      </c>
      <c r="AB1633" s="2">
        <v>900</v>
      </c>
      <c r="AC1633" s="2">
        <v>1061</v>
      </c>
      <c r="AD1633" s="2">
        <v>117.89</v>
      </c>
      <c r="AE1633" s="2">
        <v>2607</v>
      </c>
      <c r="AF1633" s="2">
        <v>2615</v>
      </c>
      <c r="AG1633" s="2">
        <v>100.31</v>
      </c>
      <c r="AH1633" s="2">
        <v>6000</v>
      </c>
      <c r="AI1633" s="2">
        <v>0</v>
      </c>
      <c r="AJ1633" s="2">
        <v>0</v>
      </c>
      <c r="AK1633" s="2">
        <v>5932</v>
      </c>
      <c r="AL1633" s="2">
        <v>0</v>
      </c>
      <c r="AM1633" s="2">
        <v>0</v>
      </c>
      <c r="AN1633" s="2">
        <v>1961</v>
      </c>
      <c r="AO1633" s="2">
        <v>0</v>
      </c>
      <c r="AP1633" s="2">
        <v>0</v>
      </c>
      <c r="AQ1633" s="2">
        <v>17400</v>
      </c>
      <c r="AR1633" s="2">
        <v>3676</v>
      </c>
      <c r="AS1633" s="2">
        <v>21.13</v>
      </c>
      <c r="AT1633" s="3">
        <v>801080000</v>
      </c>
      <c r="AU1633" s="3">
        <v>787830000</v>
      </c>
      <c r="AV1633" s="2">
        <v>98.35</v>
      </c>
      <c r="AW1633" s="3">
        <v>159349500</v>
      </c>
      <c r="AX1633" s="3">
        <v>159349500</v>
      </c>
      <c r="AY1633" s="2">
        <v>100</v>
      </c>
      <c r="AZ1633" s="3">
        <v>1269778610</v>
      </c>
      <c r="BA1633" s="3">
        <v>0</v>
      </c>
      <c r="BB1633" s="2">
        <v>0</v>
      </c>
      <c r="BC1633" s="3">
        <v>3730694140</v>
      </c>
      <c r="BD1633" s="3">
        <v>0</v>
      </c>
      <c r="BE1633" s="2">
        <v>0</v>
      </c>
      <c r="BF1633" s="3">
        <v>3649602728</v>
      </c>
      <c r="BG1633" s="3">
        <v>0</v>
      </c>
      <c r="BH1633" s="2">
        <v>0</v>
      </c>
      <c r="BI1633" s="3">
        <v>9610504978</v>
      </c>
      <c r="BJ1633" s="3">
        <v>947179500</v>
      </c>
      <c r="BK1633" s="2">
        <v>9.86</v>
      </c>
      <c r="BL1633" t="s">
        <v>2929</v>
      </c>
      <c r="BM1633" s="4">
        <f t="shared" si="301"/>
        <v>801.08</v>
      </c>
      <c r="BN1633" s="4">
        <f t="shared" si="302"/>
        <v>787.83</v>
      </c>
      <c r="BO1633" s="4">
        <f t="shared" si="303"/>
        <v>159.34950000000001</v>
      </c>
      <c r="BP1633" s="4">
        <f t="shared" si="304"/>
        <v>159.34950000000001</v>
      </c>
      <c r="BQ1633" s="4">
        <f t="shared" si="305"/>
        <v>1269.7786100000001</v>
      </c>
      <c r="BR1633" s="4">
        <f t="shared" si="306"/>
        <v>0</v>
      </c>
      <c r="BS1633" s="4">
        <f t="shared" si="307"/>
        <v>3730.6941400000001</v>
      </c>
      <c r="BT1633" s="4">
        <f t="shared" si="308"/>
        <v>0</v>
      </c>
      <c r="BU1633" s="4">
        <f t="shared" si="309"/>
        <v>3649.6027279999998</v>
      </c>
      <c r="BV1633" s="4">
        <f t="shared" si="310"/>
        <v>0</v>
      </c>
      <c r="BW1633" s="4">
        <f t="shared" si="311"/>
        <v>9610.5049780000008</v>
      </c>
      <c r="BX1633" s="4">
        <f t="shared" si="312"/>
        <v>947.17950000000008</v>
      </c>
    </row>
    <row r="1634" spans="1:76" x14ac:dyDescent="0.25">
      <c r="A1634">
        <v>16</v>
      </c>
      <c r="B1634" t="s">
        <v>60</v>
      </c>
      <c r="C1634" t="s">
        <v>61</v>
      </c>
      <c r="D1634">
        <v>2021</v>
      </c>
      <c r="E1634" t="s">
        <v>62</v>
      </c>
      <c r="F1634" t="s">
        <v>63</v>
      </c>
      <c r="G1634">
        <v>2</v>
      </c>
      <c r="H1634" t="s">
        <v>64</v>
      </c>
      <c r="I1634" t="s">
        <v>3581</v>
      </c>
      <c r="J1634" t="s">
        <v>2910</v>
      </c>
      <c r="K1634" t="s">
        <v>2911</v>
      </c>
      <c r="L1634" t="s">
        <v>3603</v>
      </c>
      <c r="M1634" t="s">
        <v>1073</v>
      </c>
      <c r="N1634" t="s">
        <v>3613</v>
      </c>
      <c r="O1634" t="s">
        <v>259</v>
      </c>
      <c r="P1634" t="s">
        <v>3628</v>
      </c>
      <c r="Q1634" t="s">
        <v>549</v>
      </c>
      <c r="R1634" t="s">
        <v>3968</v>
      </c>
      <c r="S1634" t="s">
        <v>2920</v>
      </c>
      <c r="T1634">
        <v>25</v>
      </c>
      <c r="U1634">
        <v>8</v>
      </c>
      <c r="V1634" t="s">
        <v>2930</v>
      </c>
      <c r="W1634">
        <v>1</v>
      </c>
      <c r="X1634" t="s">
        <v>72</v>
      </c>
      <c r="Y1634">
        <v>1</v>
      </c>
      <c r="Z1634" t="s">
        <v>73</v>
      </c>
      <c r="AA1634">
        <v>1</v>
      </c>
      <c r="AB1634" s="2">
        <v>3400</v>
      </c>
      <c r="AC1634" s="2">
        <v>3875</v>
      </c>
      <c r="AD1634" s="2">
        <v>113.97</v>
      </c>
      <c r="AE1634" s="2">
        <v>6530</v>
      </c>
      <c r="AF1634" s="2">
        <v>6604</v>
      </c>
      <c r="AG1634" s="2">
        <v>101.13</v>
      </c>
      <c r="AH1634" s="2">
        <v>11000</v>
      </c>
      <c r="AI1634" s="2">
        <v>0</v>
      </c>
      <c r="AJ1634" s="2">
        <v>0</v>
      </c>
      <c r="AK1634" s="2">
        <v>12695</v>
      </c>
      <c r="AL1634" s="2">
        <v>0</v>
      </c>
      <c r="AM1634" s="2">
        <v>0</v>
      </c>
      <c r="AN1634" s="2">
        <v>5975</v>
      </c>
      <c r="AO1634" s="2">
        <v>0</v>
      </c>
      <c r="AP1634" s="2">
        <v>0</v>
      </c>
      <c r="AQ1634" s="2">
        <v>39600</v>
      </c>
      <c r="AR1634" s="2">
        <v>10479</v>
      </c>
      <c r="AS1634" s="2">
        <v>26.46</v>
      </c>
      <c r="AT1634" s="3">
        <v>1358637528</v>
      </c>
      <c r="AU1634" s="3">
        <v>1344117528</v>
      </c>
      <c r="AV1634" s="2">
        <v>98.93</v>
      </c>
      <c r="AW1634" s="3">
        <v>3265667716</v>
      </c>
      <c r="AX1634" s="3">
        <v>3261390216</v>
      </c>
      <c r="AY1634" s="2">
        <v>99.87</v>
      </c>
      <c r="AZ1634" s="3">
        <v>6148880732</v>
      </c>
      <c r="BA1634" s="3">
        <v>0</v>
      </c>
      <c r="BB1634" s="2">
        <v>0</v>
      </c>
      <c r="BC1634" s="3">
        <v>2431291338</v>
      </c>
      <c r="BD1634" s="3">
        <v>0</v>
      </c>
      <c r="BE1634" s="2">
        <v>0</v>
      </c>
      <c r="BF1634" s="3">
        <v>2378444111</v>
      </c>
      <c r="BG1634" s="3">
        <v>0</v>
      </c>
      <c r="BH1634" s="2">
        <v>0</v>
      </c>
      <c r="BI1634" s="3">
        <v>15582921425</v>
      </c>
      <c r="BJ1634" s="3">
        <v>4605507744</v>
      </c>
      <c r="BK1634" s="2">
        <v>29.55</v>
      </c>
      <c r="BL1634" t="s">
        <v>2931</v>
      </c>
      <c r="BM1634" s="4">
        <f t="shared" si="301"/>
        <v>1358.637528</v>
      </c>
      <c r="BN1634" s="4">
        <f t="shared" si="302"/>
        <v>1344.117528</v>
      </c>
      <c r="BO1634" s="4">
        <f t="shared" si="303"/>
        <v>3265.6677159999999</v>
      </c>
      <c r="BP1634" s="4">
        <f t="shared" si="304"/>
        <v>3261.3902159999998</v>
      </c>
      <c r="BQ1634" s="4">
        <f t="shared" si="305"/>
        <v>6148.8807319999996</v>
      </c>
      <c r="BR1634" s="4">
        <f t="shared" si="306"/>
        <v>0</v>
      </c>
      <c r="BS1634" s="4">
        <f t="shared" si="307"/>
        <v>2431.291338</v>
      </c>
      <c r="BT1634" s="4">
        <f t="shared" si="308"/>
        <v>0</v>
      </c>
      <c r="BU1634" s="4">
        <f t="shared" si="309"/>
        <v>2378.4441109999998</v>
      </c>
      <c r="BV1634" s="4">
        <f t="shared" si="310"/>
        <v>0</v>
      </c>
      <c r="BW1634" s="4">
        <f t="shared" si="311"/>
        <v>15582.921425</v>
      </c>
      <c r="BX1634" s="4">
        <f t="shared" si="312"/>
        <v>4605.5077439999995</v>
      </c>
    </row>
    <row r="1635" spans="1:76" x14ac:dyDescent="0.25">
      <c r="A1635">
        <v>16</v>
      </c>
      <c r="B1635" t="s">
        <v>60</v>
      </c>
      <c r="C1635" t="s">
        <v>61</v>
      </c>
      <c r="D1635">
        <v>2021</v>
      </c>
      <c r="E1635" t="s">
        <v>62</v>
      </c>
      <c r="F1635" t="s">
        <v>63</v>
      </c>
      <c r="G1635">
        <v>2</v>
      </c>
      <c r="H1635" t="s">
        <v>64</v>
      </c>
      <c r="I1635" t="s">
        <v>3581</v>
      </c>
      <c r="J1635" t="s">
        <v>2910</v>
      </c>
      <c r="K1635" t="s">
        <v>2911</v>
      </c>
      <c r="L1635" t="s">
        <v>3603</v>
      </c>
      <c r="M1635" t="s">
        <v>1073</v>
      </c>
      <c r="N1635" t="s">
        <v>3613</v>
      </c>
      <c r="O1635" t="s">
        <v>259</v>
      </c>
      <c r="P1635" t="s">
        <v>3642</v>
      </c>
      <c r="Q1635" t="s">
        <v>1076</v>
      </c>
      <c r="R1635" t="s">
        <v>3969</v>
      </c>
      <c r="S1635" t="s">
        <v>2932</v>
      </c>
      <c r="T1635">
        <v>22</v>
      </c>
      <c r="U1635">
        <v>1</v>
      </c>
      <c r="V1635" t="s">
        <v>2933</v>
      </c>
      <c r="W1635">
        <v>2</v>
      </c>
      <c r="X1635" t="s">
        <v>76</v>
      </c>
      <c r="Y1635">
        <v>1</v>
      </c>
      <c r="Z1635" t="s">
        <v>73</v>
      </c>
      <c r="AA1635">
        <v>1</v>
      </c>
      <c r="AB1635" s="2">
        <v>12</v>
      </c>
      <c r="AC1635" s="2">
        <v>12</v>
      </c>
      <c r="AD1635" s="2">
        <v>100</v>
      </c>
      <c r="AE1635" s="2">
        <v>12</v>
      </c>
      <c r="AF1635" s="2">
        <v>12</v>
      </c>
      <c r="AG1635" s="2">
        <v>100</v>
      </c>
      <c r="AH1635" s="2">
        <v>12</v>
      </c>
      <c r="AI1635" s="2">
        <v>0</v>
      </c>
      <c r="AJ1635" s="2">
        <v>0</v>
      </c>
      <c r="AK1635" s="2">
        <v>12</v>
      </c>
      <c r="AL1635" s="2">
        <v>0</v>
      </c>
      <c r="AM1635" s="2">
        <v>0</v>
      </c>
      <c r="AN1635" s="2">
        <v>12</v>
      </c>
      <c r="AO1635" s="2">
        <v>0</v>
      </c>
      <c r="AP1635" s="2">
        <v>0</v>
      </c>
      <c r="AQ1635" s="2" t="s">
        <v>77</v>
      </c>
      <c r="AR1635" s="2" t="s">
        <v>77</v>
      </c>
      <c r="AS1635" s="2" t="s">
        <v>77</v>
      </c>
      <c r="AT1635" s="3">
        <v>405726200</v>
      </c>
      <c r="AU1635" s="3">
        <v>405726200</v>
      </c>
      <c r="AV1635" s="2">
        <v>100</v>
      </c>
      <c r="AW1635" s="3">
        <v>627522000</v>
      </c>
      <c r="AX1635" s="3">
        <v>627522000</v>
      </c>
      <c r="AY1635" s="2">
        <v>100</v>
      </c>
      <c r="AZ1635" s="3">
        <v>618542000</v>
      </c>
      <c r="BA1635" s="3">
        <v>0</v>
      </c>
      <c r="BB1635" s="2">
        <v>0</v>
      </c>
      <c r="BC1635" s="3">
        <v>560735973</v>
      </c>
      <c r="BD1635" s="3">
        <v>0</v>
      </c>
      <c r="BE1635" s="2">
        <v>0</v>
      </c>
      <c r="BF1635" s="3">
        <v>567147598</v>
      </c>
      <c r="BG1635" s="3">
        <v>0</v>
      </c>
      <c r="BH1635" s="2">
        <v>0</v>
      </c>
      <c r="BI1635" s="3">
        <v>2779673771</v>
      </c>
      <c r="BJ1635" s="3">
        <v>1033248200</v>
      </c>
      <c r="BK1635" s="2">
        <v>37.17</v>
      </c>
      <c r="BM1635" s="4">
        <f t="shared" si="301"/>
        <v>405.72620000000001</v>
      </c>
      <c r="BN1635" s="4">
        <f t="shared" si="302"/>
        <v>405.72620000000001</v>
      </c>
      <c r="BO1635" s="4">
        <f t="shared" si="303"/>
        <v>627.52200000000005</v>
      </c>
      <c r="BP1635" s="4">
        <f t="shared" si="304"/>
        <v>627.52200000000005</v>
      </c>
      <c r="BQ1635" s="4">
        <f t="shared" si="305"/>
        <v>618.54200000000003</v>
      </c>
      <c r="BR1635" s="4">
        <f t="shared" si="306"/>
        <v>0</v>
      </c>
      <c r="BS1635" s="4">
        <f t="shared" si="307"/>
        <v>560.73597299999994</v>
      </c>
      <c r="BT1635" s="4">
        <f t="shared" si="308"/>
        <v>0</v>
      </c>
      <c r="BU1635" s="4">
        <f t="shared" si="309"/>
        <v>567.14759800000002</v>
      </c>
      <c r="BV1635" s="4">
        <f t="shared" si="310"/>
        <v>0</v>
      </c>
      <c r="BW1635" s="4">
        <f t="shared" si="311"/>
        <v>2779.6737709999998</v>
      </c>
      <c r="BX1635" s="4">
        <f t="shared" si="312"/>
        <v>1033.2482</v>
      </c>
    </row>
    <row r="1636" spans="1:76" x14ac:dyDescent="0.25">
      <c r="A1636">
        <v>16</v>
      </c>
      <c r="B1636" t="s">
        <v>60</v>
      </c>
      <c r="C1636" t="s">
        <v>61</v>
      </c>
      <c r="D1636">
        <v>2021</v>
      </c>
      <c r="E1636" t="s">
        <v>62</v>
      </c>
      <c r="F1636" t="s">
        <v>63</v>
      </c>
      <c r="G1636">
        <v>2</v>
      </c>
      <c r="H1636" t="s">
        <v>64</v>
      </c>
      <c r="I1636" t="s">
        <v>3581</v>
      </c>
      <c r="J1636" t="s">
        <v>2910</v>
      </c>
      <c r="K1636" t="s">
        <v>2911</v>
      </c>
      <c r="L1636" t="s">
        <v>3603</v>
      </c>
      <c r="M1636" t="s">
        <v>1073</v>
      </c>
      <c r="N1636" t="s">
        <v>3613</v>
      </c>
      <c r="O1636" t="s">
        <v>259</v>
      </c>
      <c r="P1636" t="s">
        <v>3642</v>
      </c>
      <c r="Q1636" t="s">
        <v>1076</v>
      </c>
      <c r="R1636" t="s">
        <v>3969</v>
      </c>
      <c r="S1636" t="s">
        <v>2932</v>
      </c>
      <c r="T1636">
        <v>22</v>
      </c>
      <c r="U1636">
        <v>2</v>
      </c>
      <c r="V1636" t="s">
        <v>2934</v>
      </c>
      <c r="W1636">
        <v>1</v>
      </c>
      <c r="X1636" t="s">
        <v>72</v>
      </c>
      <c r="Y1636">
        <v>1</v>
      </c>
      <c r="Z1636" t="s">
        <v>73</v>
      </c>
      <c r="AA1636">
        <v>1</v>
      </c>
      <c r="AB1636" s="2">
        <v>2</v>
      </c>
      <c r="AC1636" s="2">
        <v>2</v>
      </c>
      <c r="AD1636" s="2">
        <v>100</v>
      </c>
      <c r="AE1636" s="2">
        <v>2</v>
      </c>
      <c r="AF1636" s="2">
        <v>2</v>
      </c>
      <c r="AG1636" s="2">
        <v>100</v>
      </c>
      <c r="AH1636" s="2">
        <v>2</v>
      </c>
      <c r="AI1636" s="2">
        <v>0</v>
      </c>
      <c r="AJ1636" s="2">
        <v>0</v>
      </c>
      <c r="AK1636" s="2">
        <v>1</v>
      </c>
      <c r="AL1636" s="2">
        <v>0</v>
      </c>
      <c r="AM1636" s="2">
        <v>0</v>
      </c>
      <c r="AN1636" s="2">
        <v>1</v>
      </c>
      <c r="AO1636" s="2">
        <v>0</v>
      </c>
      <c r="AP1636" s="2">
        <v>0</v>
      </c>
      <c r="AQ1636" s="2">
        <v>8</v>
      </c>
      <c r="AR1636" s="2">
        <v>4</v>
      </c>
      <c r="AS1636" s="2">
        <v>50</v>
      </c>
      <c r="AT1636" s="3">
        <v>20110000</v>
      </c>
      <c r="AU1636" s="3">
        <v>20110000</v>
      </c>
      <c r="AV1636" s="2">
        <v>100</v>
      </c>
      <c r="AW1636" s="3">
        <v>150000000</v>
      </c>
      <c r="AX1636" s="3">
        <v>150000000</v>
      </c>
      <c r="AY1636" s="2">
        <v>100</v>
      </c>
      <c r="AZ1636" s="3">
        <v>215000000</v>
      </c>
      <c r="BA1636" s="3">
        <v>0</v>
      </c>
      <c r="BB1636" s="2">
        <v>0</v>
      </c>
      <c r="BC1636" s="3">
        <v>119184000</v>
      </c>
      <c r="BD1636" s="3">
        <v>0</v>
      </c>
      <c r="BE1636" s="2">
        <v>0</v>
      </c>
      <c r="BF1636" s="3">
        <v>123951360</v>
      </c>
      <c r="BG1636" s="3">
        <v>0</v>
      </c>
      <c r="BH1636" s="2">
        <v>0</v>
      </c>
      <c r="BI1636" s="3">
        <v>628245360</v>
      </c>
      <c r="BJ1636" s="3">
        <v>170110000</v>
      </c>
      <c r="BK1636" s="2">
        <v>27.08</v>
      </c>
      <c r="BM1636" s="4">
        <f t="shared" si="301"/>
        <v>20.11</v>
      </c>
      <c r="BN1636" s="4">
        <f t="shared" si="302"/>
        <v>20.11</v>
      </c>
      <c r="BO1636" s="4">
        <f t="shared" si="303"/>
        <v>150</v>
      </c>
      <c r="BP1636" s="4">
        <f t="shared" si="304"/>
        <v>150</v>
      </c>
      <c r="BQ1636" s="4">
        <f t="shared" si="305"/>
        <v>215</v>
      </c>
      <c r="BR1636" s="4">
        <f t="shared" si="306"/>
        <v>0</v>
      </c>
      <c r="BS1636" s="4">
        <f t="shared" si="307"/>
        <v>119.184</v>
      </c>
      <c r="BT1636" s="4">
        <f t="shared" si="308"/>
        <v>0</v>
      </c>
      <c r="BU1636" s="4">
        <f t="shared" si="309"/>
        <v>123.95135999999999</v>
      </c>
      <c r="BV1636" s="4">
        <f t="shared" si="310"/>
        <v>0</v>
      </c>
      <c r="BW1636" s="4">
        <f t="shared" si="311"/>
        <v>628.24536000000001</v>
      </c>
      <c r="BX1636" s="4">
        <f t="shared" si="312"/>
        <v>170.11</v>
      </c>
    </row>
    <row r="1637" spans="1:76" x14ac:dyDescent="0.25">
      <c r="A1637">
        <v>16</v>
      </c>
      <c r="B1637" t="s">
        <v>60</v>
      </c>
      <c r="C1637" t="s">
        <v>61</v>
      </c>
      <c r="D1637">
        <v>2021</v>
      </c>
      <c r="E1637" t="s">
        <v>62</v>
      </c>
      <c r="F1637" t="s">
        <v>63</v>
      </c>
      <c r="G1637">
        <v>2</v>
      </c>
      <c r="H1637" t="s">
        <v>64</v>
      </c>
      <c r="I1637" t="s">
        <v>3581</v>
      </c>
      <c r="J1637" t="s">
        <v>2910</v>
      </c>
      <c r="K1637" t="s">
        <v>2911</v>
      </c>
      <c r="L1637" t="s">
        <v>3603</v>
      </c>
      <c r="M1637" t="s">
        <v>1073</v>
      </c>
      <c r="N1637" t="s">
        <v>3613</v>
      </c>
      <c r="O1637" t="s">
        <v>259</v>
      </c>
      <c r="P1637" t="s">
        <v>3642</v>
      </c>
      <c r="Q1637" t="s">
        <v>1076</v>
      </c>
      <c r="R1637" t="s">
        <v>3969</v>
      </c>
      <c r="S1637" t="s">
        <v>2932</v>
      </c>
      <c r="T1637">
        <v>22</v>
      </c>
      <c r="U1637">
        <v>3</v>
      </c>
      <c r="V1637" t="s">
        <v>2935</v>
      </c>
      <c r="W1637">
        <v>1</v>
      </c>
      <c r="X1637" t="s">
        <v>72</v>
      </c>
      <c r="Y1637">
        <v>1</v>
      </c>
      <c r="Z1637" t="s">
        <v>73</v>
      </c>
      <c r="AA1637">
        <v>1</v>
      </c>
      <c r="AB1637" s="2">
        <v>500</v>
      </c>
      <c r="AC1637" s="2">
        <v>556</v>
      </c>
      <c r="AD1637" s="2">
        <v>111.2</v>
      </c>
      <c r="AE1637" s="2">
        <v>700</v>
      </c>
      <c r="AF1637" s="2">
        <v>700</v>
      </c>
      <c r="AG1637" s="2">
        <v>100</v>
      </c>
      <c r="AH1637" s="2">
        <v>700</v>
      </c>
      <c r="AI1637" s="2">
        <v>0</v>
      </c>
      <c r="AJ1637" s="2">
        <v>0</v>
      </c>
      <c r="AK1637" s="2">
        <v>700</v>
      </c>
      <c r="AL1637" s="2">
        <v>0</v>
      </c>
      <c r="AM1637" s="2">
        <v>0</v>
      </c>
      <c r="AN1637" s="2">
        <v>200</v>
      </c>
      <c r="AO1637" s="2">
        <v>0</v>
      </c>
      <c r="AP1637" s="2">
        <v>0</v>
      </c>
      <c r="AQ1637" s="2">
        <v>2800</v>
      </c>
      <c r="AR1637" s="2">
        <v>1256</v>
      </c>
      <c r="AS1637" s="2">
        <v>44.86</v>
      </c>
      <c r="AT1637" s="3">
        <v>211311800</v>
      </c>
      <c r="AU1637" s="3">
        <v>211311800</v>
      </c>
      <c r="AV1637" s="2">
        <v>100</v>
      </c>
      <c r="AW1637" s="3">
        <v>519478000</v>
      </c>
      <c r="AX1637" s="3">
        <v>519478000</v>
      </c>
      <c r="AY1637" s="2">
        <v>100</v>
      </c>
      <c r="AZ1637" s="3">
        <v>434958000</v>
      </c>
      <c r="BA1637" s="3">
        <v>0</v>
      </c>
      <c r="BB1637" s="2">
        <v>0</v>
      </c>
      <c r="BC1637" s="3">
        <v>310003200</v>
      </c>
      <c r="BD1637" s="3">
        <v>0</v>
      </c>
      <c r="BE1637" s="2">
        <v>0</v>
      </c>
      <c r="BF1637" s="3">
        <v>321614489</v>
      </c>
      <c r="BG1637" s="3">
        <v>0</v>
      </c>
      <c r="BH1637" s="2">
        <v>0</v>
      </c>
      <c r="BI1637" s="3">
        <v>1797365489</v>
      </c>
      <c r="BJ1637" s="3">
        <v>730789800</v>
      </c>
      <c r="BK1637" s="2">
        <v>40.659999999999997</v>
      </c>
      <c r="BM1637" s="4">
        <f t="shared" si="301"/>
        <v>211.31180000000001</v>
      </c>
      <c r="BN1637" s="4">
        <f t="shared" si="302"/>
        <v>211.31180000000001</v>
      </c>
      <c r="BO1637" s="4">
        <f t="shared" si="303"/>
        <v>519.47799999999995</v>
      </c>
      <c r="BP1637" s="4">
        <f t="shared" si="304"/>
        <v>519.47799999999995</v>
      </c>
      <c r="BQ1637" s="4">
        <f t="shared" si="305"/>
        <v>434.95800000000003</v>
      </c>
      <c r="BR1637" s="4">
        <f t="shared" si="306"/>
        <v>0</v>
      </c>
      <c r="BS1637" s="4">
        <f t="shared" si="307"/>
        <v>310.00319999999999</v>
      </c>
      <c r="BT1637" s="4">
        <f t="shared" si="308"/>
        <v>0</v>
      </c>
      <c r="BU1637" s="4">
        <f t="shared" si="309"/>
        <v>321.61448899999999</v>
      </c>
      <c r="BV1637" s="4">
        <f t="shared" si="310"/>
        <v>0</v>
      </c>
      <c r="BW1637" s="4">
        <f t="shared" si="311"/>
        <v>1797.3654890000003</v>
      </c>
      <c r="BX1637" s="4">
        <f t="shared" si="312"/>
        <v>730.78980000000001</v>
      </c>
    </row>
    <row r="1638" spans="1:76" x14ac:dyDescent="0.25">
      <c r="A1638">
        <v>16</v>
      </c>
      <c r="B1638" t="s">
        <v>60</v>
      </c>
      <c r="C1638" t="s">
        <v>61</v>
      </c>
      <c r="D1638">
        <v>2021</v>
      </c>
      <c r="E1638" t="s">
        <v>62</v>
      </c>
      <c r="F1638" t="s">
        <v>63</v>
      </c>
      <c r="G1638">
        <v>2</v>
      </c>
      <c r="H1638" t="s">
        <v>64</v>
      </c>
      <c r="I1638" t="s">
        <v>3581</v>
      </c>
      <c r="J1638" t="s">
        <v>2910</v>
      </c>
      <c r="K1638" t="s">
        <v>2911</v>
      </c>
      <c r="L1638" t="s">
        <v>3603</v>
      </c>
      <c r="M1638" t="s">
        <v>1073</v>
      </c>
      <c r="N1638" t="s">
        <v>3613</v>
      </c>
      <c r="O1638" t="s">
        <v>259</v>
      </c>
      <c r="P1638" t="s">
        <v>3642</v>
      </c>
      <c r="Q1638" t="s">
        <v>1076</v>
      </c>
      <c r="R1638" t="s">
        <v>3969</v>
      </c>
      <c r="S1638" t="s">
        <v>2932</v>
      </c>
      <c r="T1638">
        <v>22</v>
      </c>
      <c r="U1638">
        <v>4</v>
      </c>
      <c r="V1638" t="s">
        <v>2936</v>
      </c>
      <c r="W1638">
        <v>1</v>
      </c>
      <c r="X1638" t="s">
        <v>72</v>
      </c>
      <c r="Y1638">
        <v>1</v>
      </c>
      <c r="Z1638" t="s">
        <v>73</v>
      </c>
      <c r="AA1638">
        <v>1</v>
      </c>
      <c r="AB1638" s="2">
        <v>0.5</v>
      </c>
      <c r="AC1638" s="2">
        <v>0.5</v>
      </c>
      <c r="AD1638" s="2">
        <v>100</v>
      </c>
      <c r="AE1638" s="2">
        <v>0.5</v>
      </c>
      <c r="AF1638" s="2">
        <v>0.5</v>
      </c>
      <c r="AG1638" s="2">
        <v>100</v>
      </c>
      <c r="AH1638" s="2">
        <v>0.5</v>
      </c>
      <c r="AI1638" s="2">
        <v>0</v>
      </c>
      <c r="AJ1638" s="2">
        <v>0</v>
      </c>
      <c r="AK1638" s="2">
        <v>0.5</v>
      </c>
      <c r="AL1638" s="2">
        <v>0</v>
      </c>
      <c r="AM1638" s="2">
        <v>0</v>
      </c>
      <c r="AN1638" s="2">
        <v>0</v>
      </c>
      <c r="AO1638" s="2">
        <v>0</v>
      </c>
      <c r="AP1638" s="2">
        <v>0</v>
      </c>
      <c r="AQ1638" s="2">
        <v>2</v>
      </c>
      <c r="AR1638" s="2">
        <v>1</v>
      </c>
      <c r="AS1638" s="2">
        <v>50</v>
      </c>
      <c r="AT1638" s="3">
        <v>97390000</v>
      </c>
      <c r="AU1638" s="3">
        <v>97390000</v>
      </c>
      <c r="AV1638" s="2">
        <v>100</v>
      </c>
      <c r="AW1638" s="3">
        <v>3000000</v>
      </c>
      <c r="AX1638" s="3">
        <v>3000000</v>
      </c>
      <c r="AY1638" s="2">
        <v>100</v>
      </c>
      <c r="AZ1638" s="3">
        <v>31500000</v>
      </c>
      <c r="BA1638" s="3">
        <v>0</v>
      </c>
      <c r="BB1638" s="2">
        <v>0</v>
      </c>
      <c r="BC1638" s="3">
        <v>45292000</v>
      </c>
      <c r="BD1638" s="3">
        <v>0</v>
      </c>
      <c r="BE1638" s="2">
        <v>0</v>
      </c>
      <c r="BF1638" s="3">
        <v>0</v>
      </c>
      <c r="BG1638" s="3">
        <v>0</v>
      </c>
      <c r="BH1638" s="2">
        <v>0</v>
      </c>
      <c r="BI1638" s="3">
        <v>177182000</v>
      </c>
      <c r="BJ1638" s="3">
        <v>100390000</v>
      </c>
      <c r="BK1638" s="2">
        <v>56.66</v>
      </c>
      <c r="BM1638" s="4">
        <f t="shared" si="301"/>
        <v>97.39</v>
      </c>
      <c r="BN1638" s="4">
        <f t="shared" si="302"/>
        <v>97.39</v>
      </c>
      <c r="BO1638" s="4">
        <f t="shared" si="303"/>
        <v>3</v>
      </c>
      <c r="BP1638" s="4">
        <f t="shared" si="304"/>
        <v>3</v>
      </c>
      <c r="BQ1638" s="4">
        <f t="shared" si="305"/>
        <v>31.5</v>
      </c>
      <c r="BR1638" s="4">
        <f t="shared" si="306"/>
        <v>0</v>
      </c>
      <c r="BS1638" s="4">
        <f t="shared" si="307"/>
        <v>45.292000000000002</v>
      </c>
      <c r="BT1638" s="4">
        <f t="shared" si="308"/>
        <v>0</v>
      </c>
      <c r="BU1638" s="4">
        <f t="shared" si="309"/>
        <v>0</v>
      </c>
      <c r="BV1638" s="4">
        <f t="shared" si="310"/>
        <v>0</v>
      </c>
      <c r="BW1638" s="4">
        <f t="shared" si="311"/>
        <v>177.18199999999999</v>
      </c>
      <c r="BX1638" s="4">
        <f t="shared" si="312"/>
        <v>100.39</v>
      </c>
    </row>
    <row r="1639" spans="1:76" x14ac:dyDescent="0.25">
      <c r="A1639">
        <v>16</v>
      </c>
      <c r="B1639" t="s">
        <v>60</v>
      </c>
      <c r="C1639" t="s">
        <v>61</v>
      </c>
      <c r="D1639">
        <v>2021</v>
      </c>
      <c r="E1639" t="s">
        <v>62</v>
      </c>
      <c r="F1639" t="s">
        <v>63</v>
      </c>
      <c r="G1639">
        <v>2</v>
      </c>
      <c r="H1639" t="s">
        <v>64</v>
      </c>
      <c r="I1639" t="s">
        <v>3581</v>
      </c>
      <c r="J1639" t="s">
        <v>2910</v>
      </c>
      <c r="K1639" t="s">
        <v>2911</v>
      </c>
      <c r="L1639" t="s">
        <v>3603</v>
      </c>
      <c r="M1639" t="s">
        <v>1073</v>
      </c>
      <c r="N1639" t="s">
        <v>3613</v>
      </c>
      <c r="O1639" t="s">
        <v>259</v>
      </c>
      <c r="P1639" t="s">
        <v>3643</v>
      </c>
      <c r="Q1639" t="s">
        <v>1081</v>
      </c>
      <c r="R1639" t="s">
        <v>3970</v>
      </c>
      <c r="S1639" t="s">
        <v>2937</v>
      </c>
      <c r="T1639">
        <v>19</v>
      </c>
      <c r="U1639">
        <v>1</v>
      </c>
      <c r="V1639" t="s">
        <v>2938</v>
      </c>
      <c r="W1639">
        <v>1</v>
      </c>
      <c r="X1639" t="s">
        <v>72</v>
      </c>
      <c r="Y1639">
        <v>1</v>
      </c>
      <c r="Z1639" t="s">
        <v>73</v>
      </c>
      <c r="AA1639">
        <v>1</v>
      </c>
      <c r="AB1639" s="2">
        <v>1</v>
      </c>
      <c r="AC1639" s="2">
        <v>1</v>
      </c>
      <c r="AD1639" s="2">
        <v>100</v>
      </c>
      <c r="AE1639" s="2">
        <v>11</v>
      </c>
      <c r="AF1639" s="2">
        <v>11</v>
      </c>
      <c r="AG1639" s="2">
        <v>100</v>
      </c>
      <c r="AH1639" s="2">
        <v>1</v>
      </c>
      <c r="AI1639" s="2">
        <v>0</v>
      </c>
      <c r="AJ1639" s="2">
        <v>0</v>
      </c>
      <c r="AK1639" s="2">
        <v>1</v>
      </c>
      <c r="AL1639" s="2">
        <v>0</v>
      </c>
      <c r="AM1639" s="2">
        <v>0</v>
      </c>
      <c r="AN1639" s="2">
        <v>1</v>
      </c>
      <c r="AO1639" s="2">
        <v>0</v>
      </c>
      <c r="AP1639" s="2">
        <v>0</v>
      </c>
      <c r="AQ1639" s="2">
        <v>15</v>
      </c>
      <c r="AR1639" s="2">
        <v>12</v>
      </c>
      <c r="AS1639" s="2">
        <v>80</v>
      </c>
      <c r="AT1639" s="3">
        <v>49987811</v>
      </c>
      <c r="AU1639" s="3">
        <v>49987811</v>
      </c>
      <c r="AV1639" s="2">
        <v>100</v>
      </c>
      <c r="AW1639" s="3">
        <v>133049000</v>
      </c>
      <c r="AX1639" s="3">
        <v>133049000</v>
      </c>
      <c r="AY1639" s="2">
        <v>100</v>
      </c>
      <c r="AZ1639" s="3">
        <v>572298200</v>
      </c>
      <c r="BA1639" s="3">
        <v>0</v>
      </c>
      <c r="BB1639" s="2">
        <v>0</v>
      </c>
      <c r="BC1639" s="3">
        <v>52377600</v>
      </c>
      <c r="BD1639" s="3">
        <v>0</v>
      </c>
      <c r="BE1639" s="2">
        <v>0</v>
      </c>
      <c r="BF1639" s="3">
        <v>73651782</v>
      </c>
      <c r="BG1639" s="3">
        <v>0</v>
      </c>
      <c r="BH1639" s="2">
        <v>0</v>
      </c>
      <c r="BI1639" s="3">
        <v>881364393</v>
      </c>
      <c r="BJ1639" s="3">
        <v>183036811</v>
      </c>
      <c r="BK1639" s="2">
        <v>20.77</v>
      </c>
      <c r="BM1639" s="4">
        <f t="shared" si="301"/>
        <v>49.987811000000001</v>
      </c>
      <c r="BN1639" s="4">
        <f t="shared" si="302"/>
        <v>49.987811000000001</v>
      </c>
      <c r="BO1639" s="4">
        <f t="shared" si="303"/>
        <v>133.04900000000001</v>
      </c>
      <c r="BP1639" s="4">
        <f t="shared" si="304"/>
        <v>133.04900000000001</v>
      </c>
      <c r="BQ1639" s="4">
        <f t="shared" si="305"/>
        <v>572.29819999999995</v>
      </c>
      <c r="BR1639" s="4">
        <f t="shared" si="306"/>
        <v>0</v>
      </c>
      <c r="BS1639" s="4">
        <f t="shared" si="307"/>
        <v>52.377600000000001</v>
      </c>
      <c r="BT1639" s="4">
        <f t="shared" si="308"/>
        <v>0</v>
      </c>
      <c r="BU1639" s="4">
        <f t="shared" si="309"/>
        <v>73.651781999999997</v>
      </c>
      <c r="BV1639" s="4">
        <f t="shared" si="310"/>
        <v>0</v>
      </c>
      <c r="BW1639" s="4">
        <f t="shared" si="311"/>
        <v>881.36439299999995</v>
      </c>
      <c r="BX1639" s="4">
        <f t="shared" si="312"/>
        <v>183.036811</v>
      </c>
    </row>
    <row r="1640" spans="1:76" x14ac:dyDescent="0.25">
      <c r="A1640">
        <v>16</v>
      </c>
      <c r="B1640" t="s">
        <v>60</v>
      </c>
      <c r="C1640" t="s">
        <v>61</v>
      </c>
      <c r="D1640">
        <v>2021</v>
      </c>
      <c r="E1640" t="s">
        <v>62</v>
      </c>
      <c r="F1640" t="s">
        <v>63</v>
      </c>
      <c r="G1640">
        <v>2</v>
      </c>
      <c r="H1640" t="s">
        <v>64</v>
      </c>
      <c r="I1640" t="s">
        <v>3581</v>
      </c>
      <c r="J1640" t="s">
        <v>2910</v>
      </c>
      <c r="K1640" t="s">
        <v>2911</v>
      </c>
      <c r="L1640" t="s">
        <v>3603</v>
      </c>
      <c r="M1640" t="s">
        <v>1073</v>
      </c>
      <c r="N1640" t="s">
        <v>3613</v>
      </c>
      <c r="O1640" t="s">
        <v>259</v>
      </c>
      <c r="P1640" t="s">
        <v>3643</v>
      </c>
      <c r="Q1640" t="s">
        <v>1081</v>
      </c>
      <c r="R1640" t="s">
        <v>3970</v>
      </c>
      <c r="S1640" t="s">
        <v>2937</v>
      </c>
      <c r="T1640">
        <v>19</v>
      </c>
      <c r="U1640">
        <v>2</v>
      </c>
      <c r="V1640" t="s">
        <v>2939</v>
      </c>
      <c r="W1640">
        <v>1</v>
      </c>
      <c r="X1640" t="s">
        <v>72</v>
      </c>
      <c r="Y1640">
        <v>1</v>
      </c>
      <c r="Z1640" t="s">
        <v>73</v>
      </c>
      <c r="AA1640">
        <v>1</v>
      </c>
      <c r="AB1640" s="2">
        <v>2</v>
      </c>
      <c r="AC1640" s="2">
        <v>2</v>
      </c>
      <c r="AD1640" s="2">
        <v>100</v>
      </c>
      <c r="AE1640" s="2">
        <v>3</v>
      </c>
      <c r="AF1640" s="2">
        <v>3</v>
      </c>
      <c r="AG1640" s="2">
        <v>100</v>
      </c>
      <c r="AH1640" s="2">
        <v>4</v>
      </c>
      <c r="AI1640" s="2">
        <v>0</v>
      </c>
      <c r="AJ1640" s="2">
        <v>0</v>
      </c>
      <c r="AK1640" s="2">
        <v>5</v>
      </c>
      <c r="AL1640" s="2">
        <v>0</v>
      </c>
      <c r="AM1640" s="2">
        <v>0</v>
      </c>
      <c r="AN1640" s="2">
        <v>1</v>
      </c>
      <c r="AO1640" s="2">
        <v>0</v>
      </c>
      <c r="AP1640" s="2">
        <v>0</v>
      </c>
      <c r="AQ1640" s="2">
        <v>15</v>
      </c>
      <c r="AR1640" s="2">
        <v>5</v>
      </c>
      <c r="AS1640" s="2">
        <v>33.33</v>
      </c>
      <c r="AT1640" s="3">
        <v>56968606</v>
      </c>
      <c r="AU1640" s="3">
        <v>0</v>
      </c>
      <c r="AV1640" s="2">
        <v>0</v>
      </c>
      <c r="AW1640" s="3">
        <v>55586000</v>
      </c>
      <c r="AX1640" s="3">
        <v>55586000</v>
      </c>
      <c r="AY1640" s="2">
        <v>100</v>
      </c>
      <c r="AZ1640" s="3">
        <v>40000000</v>
      </c>
      <c r="BA1640" s="3">
        <v>0</v>
      </c>
      <c r="BB1640" s="2">
        <v>0</v>
      </c>
      <c r="BC1640" s="3">
        <v>81840000</v>
      </c>
      <c r="BD1640" s="3">
        <v>0</v>
      </c>
      <c r="BE1640" s="2">
        <v>0</v>
      </c>
      <c r="BF1640" s="3">
        <v>50922619</v>
      </c>
      <c r="BG1640" s="3">
        <v>0</v>
      </c>
      <c r="BH1640" s="2">
        <v>0</v>
      </c>
      <c r="BI1640" s="3">
        <v>285317225</v>
      </c>
      <c r="BJ1640" s="3">
        <v>55586000</v>
      </c>
      <c r="BK1640" s="2">
        <v>19.48</v>
      </c>
      <c r="BM1640" s="4">
        <f t="shared" si="301"/>
        <v>56.968606000000001</v>
      </c>
      <c r="BN1640" s="4">
        <f t="shared" si="302"/>
        <v>0</v>
      </c>
      <c r="BO1640" s="4">
        <f t="shared" si="303"/>
        <v>55.585999999999999</v>
      </c>
      <c r="BP1640" s="4">
        <f t="shared" si="304"/>
        <v>55.585999999999999</v>
      </c>
      <c r="BQ1640" s="4">
        <f t="shared" si="305"/>
        <v>40</v>
      </c>
      <c r="BR1640" s="4">
        <f t="shared" si="306"/>
        <v>0</v>
      </c>
      <c r="BS1640" s="4">
        <f t="shared" si="307"/>
        <v>81.84</v>
      </c>
      <c r="BT1640" s="4">
        <f t="shared" si="308"/>
        <v>0</v>
      </c>
      <c r="BU1640" s="4">
        <f t="shared" si="309"/>
        <v>50.922618999999997</v>
      </c>
      <c r="BV1640" s="4">
        <f t="shared" si="310"/>
        <v>0</v>
      </c>
      <c r="BW1640" s="4">
        <f t="shared" si="311"/>
        <v>285.31722500000001</v>
      </c>
      <c r="BX1640" s="4">
        <f t="shared" si="312"/>
        <v>55.585999999999999</v>
      </c>
    </row>
    <row r="1641" spans="1:76" x14ac:dyDescent="0.25">
      <c r="A1641">
        <v>16</v>
      </c>
      <c r="B1641" t="s">
        <v>60</v>
      </c>
      <c r="C1641" t="s">
        <v>61</v>
      </c>
      <c r="D1641">
        <v>2021</v>
      </c>
      <c r="E1641" t="s">
        <v>62</v>
      </c>
      <c r="F1641" t="s">
        <v>63</v>
      </c>
      <c r="G1641">
        <v>2</v>
      </c>
      <c r="H1641" t="s">
        <v>64</v>
      </c>
      <c r="I1641" t="s">
        <v>3581</v>
      </c>
      <c r="J1641" t="s">
        <v>2910</v>
      </c>
      <c r="K1641" t="s">
        <v>2911</v>
      </c>
      <c r="L1641" t="s">
        <v>3603</v>
      </c>
      <c r="M1641" t="s">
        <v>1073</v>
      </c>
      <c r="N1641" t="s">
        <v>3613</v>
      </c>
      <c r="O1641" t="s">
        <v>259</v>
      </c>
      <c r="P1641" t="s">
        <v>3643</v>
      </c>
      <c r="Q1641" t="s">
        <v>1081</v>
      </c>
      <c r="R1641" t="s">
        <v>3970</v>
      </c>
      <c r="S1641" t="s">
        <v>2937</v>
      </c>
      <c r="T1641">
        <v>19</v>
      </c>
      <c r="U1641">
        <v>3</v>
      </c>
      <c r="V1641" t="s">
        <v>2940</v>
      </c>
      <c r="W1641">
        <v>1</v>
      </c>
      <c r="X1641" t="s">
        <v>72</v>
      </c>
      <c r="Y1641">
        <v>1</v>
      </c>
      <c r="Z1641" t="s">
        <v>73</v>
      </c>
      <c r="AA1641">
        <v>1</v>
      </c>
      <c r="AB1641" s="2">
        <v>3</v>
      </c>
      <c r="AC1641" s="2">
        <v>3</v>
      </c>
      <c r="AD1641" s="2">
        <v>100</v>
      </c>
      <c r="AE1641" s="2">
        <v>6</v>
      </c>
      <c r="AF1641" s="2">
        <v>6</v>
      </c>
      <c r="AG1641" s="2">
        <v>100</v>
      </c>
      <c r="AH1641" s="2">
        <v>4</v>
      </c>
      <c r="AI1641" s="2">
        <v>0</v>
      </c>
      <c r="AJ1641" s="2">
        <v>0</v>
      </c>
      <c r="AK1641" s="2">
        <v>5</v>
      </c>
      <c r="AL1641" s="2">
        <v>0</v>
      </c>
      <c r="AM1641" s="2">
        <v>0</v>
      </c>
      <c r="AN1641" s="2">
        <v>2</v>
      </c>
      <c r="AO1641" s="2">
        <v>0</v>
      </c>
      <c r="AP1641" s="2">
        <v>0</v>
      </c>
      <c r="AQ1641" s="2">
        <v>20</v>
      </c>
      <c r="AR1641" s="2">
        <v>9</v>
      </c>
      <c r="AS1641" s="2">
        <v>45</v>
      </c>
      <c r="AT1641" s="3">
        <v>8800000</v>
      </c>
      <c r="AU1641" s="3">
        <v>8800000</v>
      </c>
      <c r="AV1641" s="2">
        <v>100</v>
      </c>
      <c r="AW1641" s="3">
        <v>32774886</v>
      </c>
      <c r="AX1641" s="3">
        <v>32550000</v>
      </c>
      <c r="AY1641" s="2">
        <v>99.33</v>
      </c>
      <c r="AZ1641" s="3">
        <v>36720000</v>
      </c>
      <c r="BA1641" s="3">
        <v>0</v>
      </c>
      <c r="BB1641" s="2">
        <v>0</v>
      </c>
      <c r="BC1641" s="3">
        <v>40920000</v>
      </c>
      <c r="BD1641" s="3">
        <v>0</v>
      </c>
      <c r="BE1641" s="2">
        <v>0</v>
      </c>
      <c r="BF1641" s="3">
        <v>40922616</v>
      </c>
      <c r="BG1641" s="3">
        <v>0</v>
      </c>
      <c r="BH1641" s="2">
        <v>0</v>
      </c>
      <c r="BI1641" s="3">
        <v>160137502</v>
      </c>
      <c r="BJ1641" s="3">
        <v>41350000</v>
      </c>
      <c r="BK1641" s="2">
        <v>25.82</v>
      </c>
      <c r="BM1641" s="4">
        <f t="shared" si="301"/>
        <v>8.8000000000000007</v>
      </c>
      <c r="BN1641" s="4">
        <f t="shared" si="302"/>
        <v>8.8000000000000007</v>
      </c>
      <c r="BO1641" s="4">
        <f t="shared" si="303"/>
        <v>32.774886000000002</v>
      </c>
      <c r="BP1641" s="4">
        <f t="shared" si="304"/>
        <v>32.549999999999997</v>
      </c>
      <c r="BQ1641" s="4">
        <f t="shared" si="305"/>
        <v>36.72</v>
      </c>
      <c r="BR1641" s="4">
        <f t="shared" si="306"/>
        <v>0</v>
      </c>
      <c r="BS1641" s="4">
        <f t="shared" si="307"/>
        <v>40.92</v>
      </c>
      <c r="BT1641" s="4">
        <f t="shared" si="308"/>
        <v>0</v>
      </c>
      <c r="BU1641" s="4">
        <f t="shared" si="309"/>
        <v>40.922615999999998</v>
      </c>
      <c r="BV1641" s="4">
        <f t="shared" si="310"/>
        <v>0</v>
      </c>
      <c r="BW1641" s="4">
        <f t="shared" si="311"/>
        <v>160.13750200000001</v>
      </c>
      <c r="BX1641" s="4">
        <f t="shared" si="312"/>
        <v>41.349999999999994</v>
      </c>
    </row>
    <row r="1642" spans="1:76" x14ac:dyDescent="0.25">
      <c r="A1642">
        <v>16</v>
      </c>
      <c r="B1642" t="s">
        <v>60</v>
      </c>
      <c r="C1642" t="s">
        <v>61</v>
      </c>
      <c r="D1642">
        <v>2021</v>
      </c>
      <c r="E1642" t="s">
        <v>62</v>
      </c>
      <c r="F1642" t="s">
        <v>63</v>
      </c>
      <c r="G1642">
        <v>2</v>
      </c>
      <c r="H1642" t="s">
        <v>64</v>
      </c>
      <c r="I1642" t="s">
        <v>3581</v>
      </c>
      <c r="J1642" t="s">
        <v>2910</v>
      </c>
      <c r="K1642" t="s">
        <v>2911</v>
      </c>
      <c r="L1642" t="s">
        <v>3603</v>
      </c>
      <c r="M1642" t="s">
        <v>1073</v>
      </c>
      <c r="N1642" t="s">
        <v>3613</v>
      </c>
      <c r="O1642" t="s">
        <v>259</v>
      </c>
      <c r="P1642" t="s">
        <v>3643</v>
      </c>
      <c r="Q1642" t="s">
        <v>1081</v>
      </c>
      <c r="R1642" t="s">
        <v>3970</v>
      </c>
      <c r="S1642" t="s">
        <v>2937</v>
      </c>
      <c r="T1642">
        <v>19</v>
      </c>
      <c r="U1642">
        <v>4</v>
      </c>
      <c r="V1642" t="s">
        <v>2941</v>
      </c>
      <c r="W1642">
        <v>1</v>
      </c>
      <c r="X1642" t="s">
        <v>72</v>
      </c>
      <c r="Y1642">
        <v>1</v>
      </c>
      <c r="Z1642" t="s">
        <v>73</v>
      </c>
      <c r="AA1642">
        <v>1</v>
      </c>
      <c r="AB1642" s="2">
        <v>10</v>
      </c>
      <c r="AC1642" s="2">
        <v>10</v>
      </c>
      <c r="AD1642" s="2">
        <v>100</v>
      </c>
      <c r="AE1642" s="2">
        <v>20</v>
      </c>
      <c r="AF1642" s="2">
        <v>21</v>
      </c>
      <c r="AG1642" s="2">
        <v>105</v>
      </c>
      <c r="AH1642" s="2">
        <v>20</v>
      </c>
      <c r="AI1642" s="2">
        <v>0</v>
      </c>
      <c r="AJ1642" s="2">
        <v>0</v>
      </c>
      <c r="AK1642" s="2">
        <v>20</v>
      </c>
      <c r="AL1642" s="2">
        <v>0</v>
      </c>
      <c r="AM1642" s="2">
        <v>0</v>
      </c>
      <c r="AN1642" s="2">
        <v>10</v>
      </c>
      <c r="AO1642" s="2">
        <v>0</v>
      </c>
      <c r="AP1642" s="2">
        <v>0</v>
      </c>
      <c r="AQ1642" s="2">
        <v>80</v>
      </c>
      <c r="AR1642" s="2">
        <v>31</v>
      </c>
      <c r="AS1642" s="2">
        <v>38.75</v>
      </c>
      <c r="AT1642" s="3">
        <v>53243583</v>
      </c>
      <c r="AU1642" s="3">
        <v>53243583</v>
      </c>
      <c r="AV1642" s="2">
        <v>100</v>
      </c>
      <c r="AW1642" s="3">
        <v>58975114</v>
      </c>
      <c r="AX1642" s="3">
        <v>58975114</v>
      </c>
      <c r="AY1642" s="2">
        <v>100</v>
      </c>
      <c r="AZ1642" s="3">
        <v>52448800</v>
      </c>
      <c r="BA1642" s="3">
        <v>0</v>
      </c>
      <c r="BB1642" s="2">
        <v>0</v>
      </c>
      <c r="BC1642" s="3">
        <v>30690000</v>
      </c>
      <c r="BD1642" s="3">
        <v>0</v>
      </c>
      <c r="BE1642" s="2">
        <v>0</v>
      </c>
      <c r="BF1642" s="3">
        <v>35084614</v>
      </c>
      <c r="BG1642" s="3">
        <v>0</v>
      </c>
      <c r="BH1642" s="2">
        <v>0</v>
      </c>
      <c r="BI1642" s="3">
        <v>230442111</v>
      </c>
      <c r="BJ1642" s="3">
        <v>112218697</v>
      </c>
      <c r="BK1642" s="2">
        <v>48.7</v>
      </c>
      <c r="BL1642" t="s">
        <v>2942</v>
      </c>
      <c r="BM1642" s="4">
        <f t="shared" si="301"/>
        <v>53.243583000000001</v>
      </c>
      <c r="BN1642" s="4">
        <f t="shared" si="302"/>
        <v>53.243583000000001</v>
      </c>
      <c r="BO1642" s="4">
        <f t="shared" si="303"/>
        <v>58.975113999999998</v>
      </c>
      <c r="BP1642" s="4">
        <f t="shared" si="304"/>
        <v>58.975113999999998</v>
      </c>
      <c r="BQ1642" s="4">
        <f t="shared" si="305"/>
        <v>52.448799999999999</v>
      </c>
      <c r="BR1642" s="4">
        <f t="shared" si="306"/>
        <v>0</v>
      </c>
      <c r="BS1642" s="4">
        <f t="shared" si="307"/>
        <v>30.69</v>
      </c>
      <c r="BT1642" s="4">
        <f t="shared" si="308"/>
        <v>0</v>
      </c>
      <c r="BU1642" s="4">
        <f t="shared" si="309"/>
        <v>35.084614000000002</v>
      </c>
      <c r="BV1642" s="4">
        <f t="shared" si="310"/>
        <v>0</v>
      </c>
      <c r="BW1642" s="4">
        <f t="shared" si="311"/>
        <v>230.44211100000001</v>
      </c>
      <c r="BX1642" s="4">
        <f t="shared" si="312"/>
        <v>112.21869699999999</v>
      </c>
    </row>
    <row r="1643" spans="1:76" x14ac:dyDescent="0.25">
      <c r="A1643">
        <v>16</v>
      </c>
      <c r="B1643" t="s">
        <v>60</v>
      </c>
      <c r="C1643" t="s">
        <v>61</v>
      </c>
      <c r="D1643">
        <v>2021</v>
      </c>
      <c r="E1643" t="s">
        <v>62</v>
      </c>
      <c r="F1643" t="s">
        <v>63</v>
      </c>
      <c r="G1643">
        <v>2</v>
      </c>
      <c r="H1643" t="s">
        <v>64</v>
      </c>
      <c r="I1643" t="s">
        <v>3581</v>
      </c>
      <c r="J1643" t="s">
        <v>2910</v>
      </c>
      <c r="K1643" t="s">
        <v>2911</v>
      </c>
      <c r="L1643" t="s">
        <v>3603</v>
      </c>
      <c r="M1643" t="s">
        <v>1073</v>
      </c>
      <c r="N1643" t="s">
        <v>3613</v>
      </c>
      <c r="O1643" t="s">
        <v>259</v>
      </c>
      <c r="P1643" t="s">
        <v>3643</v>
      </c>
      <c r="Q1643" t="s">
        <v>1081</v>
      </c>
      <c r="R1643" t="s">
        <v>3970</v>
      </c>
      <c r="S1643" t="s">
        <v>2937</v>
      </c>
      <c r="T1643">
        <v>19</v>
      </c>
      <c r="U1643">
        <v>5</v>
      </c>
      <c r="V1643" t="s">
        <v>2943</v>
      </c>
      <c r="W1643">
        <v>1</v>
      </c>
      <c r="X1643" t="s">
        <v>72</v>
      </c>
      <c r="Y1643">
        <v>1</v>
      </c>
      <c r="Z1643" t="s">
        <v>73</v>
      </c>
      <c r="AA1643">
        <v>1</v>
      </c>
      <c r="AB1643" s="2">
        <v>0.1</v>
      </c>
      <c r="AC1643" s="2">
        <v>0.1</v>
      </c>
      <c r="AD1643" s="2">
        <v>100</v>
      </c>
      <c r="AE1643" s="2">
        <v>0.3</v>
      </c>
      <c r="AF1643" s="2">
        <v>0.3</v>
      </c>
      <c r="AG1643" s="2">
        <v>100</v>
      </c>
      <c r="AH1643" s="2">
        <v>0.3</v>
      </c>
      <c r="AI1643" s="2">
        <v>0</v>
      </c>
      <c r="AJ1643" s="2">
        <v>0</v>
      </c>
      <c r="AK1643" s="2">
        <v>0.25</v>
      </c>
      <c r="AL1643" s="2">
        <v>0</v>
      </c>
      <c r="AM1643" s="2">
        <v>0</v>
      </c>
      <c r="AN1643" s="2">
        <v>0.05</v>
      </c>
      <c r="AO1643" s="2">
        <v>0</v>
      </c>
      <c r="AP1643" s="2">
        <v>0</v>
      </c>
      <c r="AQ1643" s="2">
        <v>1</v>
      </c>
      <c r="AR1643" s="2">
        <v>0.4</v>
      </c>
      <c r="AS1643" s="2">
        <v>40</v>
      </c>
      <c r="AT1643" s="3">
        <v>31000000</v>
      </c>
      <c r="AU1643" s="3">
        <v>31000000</v>
      </c>
      <c r="AV1643" s="2">
        <v>100</v>
      </c>
      <c r="AW1643" s="3">
        <v>69615000</v>
      </c>
      <c r="AX1643" s="3">
        <v>69615000</v>
      </c>
      <c r="AY1643" s="2">
        <v>100</v>
      </c>
      <c r="AZ1643" s="3">
        <v>78533000</v>
      </c>
      <c r="BA1643" s="3">
        <v>0</v>
      </c>
      <c r="BB1643" s="2">
        <v>0</v>
      </c>
      <c r="BC1643" s="3">
        <v>4842829</v>
      </c>
      <c r="BD1643" s="3">
        <v>0</v>
      </c>
      <c r="BE1643" s="2">
        <v>0</v>
      </c>
      <c r="BF1643" s="3">
        <v>5509607</v>
      </c>
      <c r="BG1643" s="3">
        <v>0</v>
      </c>
      <c r="BH1643" s="2">
        <v>0</v>
      </c>
      <c r="BI1643" s="3">
        <v>189500436</v>
      </c>
      <c r="BJ1643" s="3">
        <v>100615000</v>
      </c>
      <c r="BK1643" s="2">
        <v>53.09</v>
      </c>
      <c r="BM1643" s="4">
        <f t="shared" si="301"/>
        <v>31</v>
      </c>
      <c r="BN1643" s="4">
        <f t="shared" si="302"/>
        <v>31</v>
      </c>
      <c r="BO1643" s="4">
        <f t="shared" si="303"/>
        <v>69.614999999999995</v>
      </c>
      <c r="BP1643" s="4">
        <f t="shared" si="304"/>
        <v>69.614999999999995</v>
      </c>
      <c r="BQ1643" s="4">
        <f t="shared" si="305"/>
        <v>78.533000000000001</v>
      </c>
      <c r="BR1643" s="4">
        <f t="shared" si="306"/>
        <v>0</v>
      </c>
      <c r="BS1643" s="4">
        <f t="shared" si="307"/>
        <v>4.8428290000000001</v>
      </c>
      <c r="BT1643" s="4">
        <f t="shared" si="308"/>
        <v>0</v>
      </c>
      <c r="BU1643" s="4">
        <f t="shared" si="309"/>
        <v>5.5096069999999999</v>
      </c>
      <c r="BV1643" s="4">
        <f t="shared" si="310"/>
        <v>0</v>
      </c>
      <c r="BW1643" s="4">
        <f t="shared" si="311"/>
        <v>189.50043599999998</v>
      </c>
      <c r="BX1643" s="4">
        <f t="shared" si="312"/>
        <v>100.61499999999999</v>
      </c>
    </row>
    <row r="1644" spans="1:76" x14ac:dyDescent="0.25">
      <c r="A1644">
        <v>16</v>
      </c>
      <c r="B1644" t="s">
        <v>60</v>
      </c>
      <c r="C1644" t="s">
        <v>61</v>
      </c>
      <c r="D1644">
        <v>2021</v>
      </c>
      <c r="E1644" t="s">
        <v>62</v>
      </c>
      <c r="F1644" t="s">
        <v>63</v>
      </c>
      <c r="G1644">
        <v>2</v>
      </c>
      <c r="H1644" t="s">
        <v>64</v>
      </c>
      <c r="I1644" t="s">
        <v>3581</v>
      </c>
      <c r="J1644" t="s">
        <v>2910</v>
      </c>
      <c r="K1644" t="s">
        <v>2911</v>
      </c>
      <c r="L1644" t="s">
        <v>3603</v>
      </c>
      <c r="M1644" t="s">
        <v>1073</v>
      </c>
      <c r="N1644" t="s">
        <v>3613</v>
      </c>
      <c r="O1644" t="s">
        <v>259</v>
      </c>
      <c r="P1644" t="s">
        <v>3639</v>
      </c>
      <c r="Q1644" t="s">
        <v>967</v>
      </c>
      <c r="R1644" t="s">
        <v>3971</v>
      </c>
      <c r="S1644" t="s">
        <v>2944</v>
      </c>
      <c r="T1644">
        <v>26</v>
      </c>
      <c r="U1644">
        <v>1</v>
      </c>
      <c r="V1644" t="s">
        <v>2945</v>
      </c>
      <c r="W1644">
        <v>3</v>
      </c>
      <c r="X1644" t="s">
        <v>138</v>
      </c>
      <c r="Y1644">
        <v>1</v>
      </c>
      <c r="Z1644" t="s">
        <v>73</v>
      </c>
      <c r="AA1644">
        <v>1</v>
      </c>
      <c r="AB1644" s="2">
        <v>468</v>
      </c>
      <c r="AC1644" s="2">
        <v>475</v>
      </c>
      <c r="AD1644" s="2">
        <v>101.5</v>
      </c>
      <c r="AE1644" s="2">
        <v>655</v>
      </c>
      <c r="AF1644" s="2">
        <v>655</v>
      </c>
      <c r="AG1644" s="2">
        <v>100</v>
      </c>
      <c r="AH1644" s="2">
        <v>670</v>
      </c>
      <c r="AI1644" s="2">
        <v>0</v>
      </c>
      <c r="AJ1644" s="2">
        <v>0</v>
      </c>
      <c r="AK1644" s="2">
        <v>702</v>
      </c>
      <c r="AL1644" s="2">
        <v>0</v>
      </c>
      <c r="AM1644" s="2">
        <v>0</v>
      </c>
      <c r="AN1644" s="2">
        <v>780</v>
      </c>
      <c r="AO1644" s="2">
        <v>0</v>
      </c>
      <c r="AP1644" s="2">
        <v>0</v>
      </c>
      <c r="AQ1644" s="2" t="s">
        <v>77</v>
      </c>
      <c r="AR1644" s="2" t="s">
        <v>77</v>
      </c>
      <c r="AS1644" s="2" t="s">
        <v>77</v>
      </c>
      <c r="AT1644" s="3">
        <v>314251000</v>
      </c>
      <c r="AU1644" s="3">
        <v>314251000</v>
      </c>
      <c r="AV1644" s="2">
        <v>100</v>
      </c>
      <c r="AW1644" s="3">
        <v>801669600</v>
      </c>
      <c r="AX1644" s="3">
        <v>787669600</v>
      </c>
      <c r="AY1644" s="2">
        <v>98.25</v>
      </c>
      <c r="AZ1644" s="3">
        <v>530500000</v>
      </c>
      <c r="BA1644" s="3">
        <v>0</v>
      </c>
      <c r="BB1644" s="2">
        <v>0</v>
      </c>
      <c r="BC1644" s="3">
        <v>872430436</v>
      </c>
      <c r="BD1644" s="3">
        <v>0</v>
      </c>
      <c r="BE1644" s="2">
        <v>0</v>
      </c>
      <c r="BF1644" s="3">
        <v>872430436</v>
      </c>
      <c r="BG1644" s="3">
        <v>0</v>
      </c>
      <c r="BH1644" s="2">
        <v>0</v>
      </c>
      <c r="BI1644" s="3">
        <v>3391281472</v>
      </c>
      <c r="BJ1644" s="3">
        <v>1101920600</v>
      </c>
      <c r="BK1644" s="2">
        <v>32.49</v>
      </c>
      <c r="BM1644" s="4">
        <f t="shared" si="301"/>
        <v>314.25099999999998</v>
      </c>
      <c r="BN1644" s="4">
        <f t="shared" si="302"/>
        <v>314.25099999999998</v>
      </c>
      <c r="BO1644" s="4">
        <f t="shared" si="303"/>
        <v>801.66959999999995</v>
      </c>
      <c r="BP1644" s="4">
        <f t="shared" si="304"/>
        <v>787.66959999999995</v>
      </c>
      <c r="BQ1644" s="4">
        <f t="shared" si="305"/>
        <v>530.5</v>
      </c>
      <c r="BR1644" s="4">
        <f t="shared" si="306"/>
        <v>0</v>
      </c>
      <c r="BS1644" s="4">
        <f t="shared" si="307"/>
        <v>872.43043599999999</v>
      </c>
      <c r="BT1644" s="4">
        <f t="shared" si="308"/>
        <v>0</v>
      </c>
      <c r="BU1644" s="4">
        <f t="shared" si="309"/>
        <v>872.43043599999999</v>
      </c>
      <c r="BV1644" s="4">
        <f t="shared" si="310"/>
        <v>0</v>
      </c>
      <c r="BW1644" s="4">
        <f t="shared" si="311"/>
        <v>3391.2814720000001</v>
      </c>
      <c r="BX1644" s="4">
        <f t="shared" si="312"/>
        <v>1101.9205999999999</v>
      </c>
    </row>
    <row r="1645" spans="1:76" x14ac:dyDescent="0.25">
      <c r="A1645">
        <v>16</v>
      </c>
      <c r="B1645" t="s">
        <v>60</v>
      </c>
      <c r="C1645" t="s">
        <v>61</v>
      </c>
      <c r="D1645">
        <v>2021</v>
      </c>
      <c r="E1645" t="s">
        <v>62</v>
      </c>
      <c r="F1645" t="s">
        <v>63</v>
      </c>
      <c r="G1645">
        <v>2</v>
      </c>
      <c r="H1645" t="s">
        <v>64</v>
      </c>
      <c r="I1645" t="s">
        <v>3581</v>
      </c>
      <c r="J1645" t="s">
        <v>2910</v>
      </c>
      <c r="K1645" t="s">
        <v>2911</v>
      </c>
      <c r="L1645" t="s">
        <v>3603</v>
      </c>
      <c r="M1645" t="s">
        <v>1073</v>
      </c>
      <c r="N1645" t="s">
        <v>3613</v>
      </c>
      <c r="O1645" t="s">
        <v>259</v>
      </c>
      <c r="P1645" t="s">
        <v>3639</v>
      </c>
      <c r="Q1645" t="s">
        <v>967</v>
      </c>
      <c r="R1645" t="s">
        <v>3971</v>
      </c>
      <c r="S1645" t="s">
        <v>2944</v>
      </c>
      <c r="T1645">
        <v>26</v>
      </c>
      <c r="U1645">
        <v>2</v>
      </c>
      <c r="V1645" t="s">
        <v>2946</v>
      </c>
      <c r="W1645">
        <v>3</v>
      </c>
      <c r="X1645" t="s">
        <v>138</v>
      </c>
      <c r="Y1645">
        <v>1</v>
      </c>
      <c r="Z1645" t="s">
        <v>73</v>
      </c>
      <c r="AA1645">
        <v>1</v>
      </c>
      <c r="AB1645" s="2">
        <v>285</v>
      </c>
      <c r="AC1645" s="2">
        <v>285</v>
      </c>
      <c r="AD1645" s="2">
        <v>100</v>
      </c>
      <c r="AE1645" s="2">
        <v>383</v>
      </c>
      <c r="AF1645" s="2">
        <v>383</v>
      </c>
      <c r="AG1645" s="2">
        <v>100</v>
      </c>
      <c r="AH1645" s="2">
        <v>390</v>
      </c>
      <c r="AI1645" s="2">
        <v>0</v>
      </c>
      <c r="AJ1645" s="2">
        <v>0</v>
      </c>
      <c r="AK1645" s="2">
        <v>421</v>
      </c>
      <c r="AL1645" s="2">
        <v>0</v>
      </c>
      <c r="AM1645" s="2">
        <v>0</v>
      </c>
      <c r="AN1645" s="2">
        <v>468</v>
      </c>
      <c r="AO1645" s="2">
        <v>0</v>
      </c>
      <c r="AP1645" s="2">
        <v>0</v>
      </c>
      <c r="AQ1645" s="2" t="s">
        <v>77</v>
      </c>
      <c r="AR1645" s="2" t="s">
        <v>77</v>
      </c>
      <c r="AS1645" s="2" t="s">
        <v>77</v>
      </c>
      <c r="AT1645" s="3">
        <v>183878400</v>
      </c>
      <c r="AU1645" s="3">
        <v>183628400</v>
      </c>
      <c r="AV1645" s="2">
        <v>99.86</v>
      </c>
      <c r="AW1645" s="3">
        <v>89602250</v>
      </c>
      <c r="AX1645" s="3">
        <v>88771750</v>
      </c>
      <c r="AY1645" s="2">
        <v>99.07</v>
      </c>
      <c r="AZ1645" s="3">
        <v>214830500</v>
      </c>
      <c r="BA1645" s="3">
        <v>0</v>
      </c>
      <c r="BB1645" s="2">
        <v>0</v>
      </c>
      <c r="BC1645" s="3">
        <v>436215218</v>
      </c>
      <c r="BD1645" s="3">
        <v>0</v>
      </c>
      <c r="BE1645" s="2">
        <v>0</v>
      </c>
      <c r="BF1645" s="3">
        <v>436215218</v>
      </c>
      <c r="BG1645" s="3">
        <v>0</v>
      </c>
      <c r="BH1645" s="2">
        <v>0</v>
      </c>
      <c r="BI1645" s="3">
        <v>1360741586</v>
      </c>
      <c r="BJ1645" s="3">
        <v>272400150</v>
      </c>
      <c r="BK1645" s="2">
        <v>20.02</v>
      </c>
      <c r="BM1645" s="4">
        <f t="shared" si="301"/>
        <v>183.8784</v>
      </c>
      <c r="BN1645" s="4">
        <f t="shared" si="302"/>
        <v>183.6284</v>
      </c>
      <c r="BO1645" s="4">
        <f t="shared" si="303"/>
        <v>89.602249999999998</v>
      </c>
      <c r="BP1645" s="4">
        <f t="shared" si="304"/>
        <v>88.771749999999997</v>
      </c>
      <c r="BQ1645" s="4">
        <f t="shared" si="305"/>
        <v>214.8305</v>
      </c>
      <c r="BR1645" s="4">
        <f t="shared" si="306"/>
        <v>0</v>
      </c>
      <c r="BS1645" s="4">
        <f t="shared" si="307"/>
        <v>436.21521799999999</v>
      </c>
      <c r="BT1645" s="4">
        <f t="shared" si="308"/>
        <v>0</v>
      </c>
      <c r="BU1645" s="4">
        <f t="shared" si="309"/>
        <v>436.21521799999999</v>
      </c>
      <c r="BV1645" s="4">
        <f t="shared" si="310"/>
        <v>0</v>
      </c>
      <c r="BW1645" s="4">
        <f t="shared" si="311"/>
        <v>1360.7415860000001</v>
      </c>
      <c r="BX1645" s="4">
        <f t="shared" si="312"/>
        <v>272.40015</v>
      </c>
    </row>
    <row r="1646" spans="1:76" x14ac:dyDescent="0.25">
      <c r="A1646">
        <v>16</v>
      </c>
      <c r="B1646" t="s">
        <v>60</v>
      </c>
      <c r="C1646" t="s">
        <v>61</v>
      </c>
      <c r="D1646">
        <v>2021</v>
      </c>
      <c r="E1646" t="s">
        <v>62</v>
      </c>
      <c r="F1646" t="s">
        <v>63</v>
      </c>
      <c r="G1646">
        <v>2</v>
      </c>
      <c r="H1646" t="s">
        <v>64</v>
      </c>
      <c r="I1646" t="s">
        <v>3581</v>
      </c>
      <c r="J1646" t="s">
        <v>2910</v>
      </c>
      <c r="K1646" t="s">
        <v>2911</v>
      </c>
      <c r="L1646" t="s">
        <v>3603</v>
      </c>
      <c r="M1646" t="s">
        <v>1073</v>
      </c>
      <c r="N1646" t="s">
        <v>3613</v>
      </c>
      <c r="O1646" t="s">
        <v>259</v>
      </c>
      <c r="P1646" t="s">
        <v>3639</v>
      </c>
      <c r="Q1646" t="s">
        <v>967</v>
      </c>
      <c r="R1646" t="s">
        <v>3971</v>
      </c>
      <c r="S1646" t="s">
        <v>2944</v>
      </c>
      <c r="T1646">
        <v>26</v>
      </c>
      <c r="U1646">
        <v>3</v>
      </c>
      <c r="V1646" t="s">
        <v>2947</v>
      </c>
      <c r="W1646">
        <v>3</v>
      </c>
      <c r="X1646" t="s">
        <v>138</v>
      </c>
      <c r="Y1646">
        <v>1</v>
      </c>
      <c r="Z1646" t="s">
        <v>73</v>
      </c>
      <c r="AA1646">
        <v>1</v>
      </c>
      <c r="AB1646" s="2">
        <v>281</v>
      </c>
      <c r="AC1646" s="2">
        <v>320</v>
      </c>
      <c r="AD1646" s="2">
        <v>113.88</v>
      </c>
      <c r="AE1646" s="2">
        <v>421</v>
      </c>
      <c r="AF1646" s="2">
        <v>421</v>
      </c>
      <c r="AG1646" s="2">
        <v>100</v>
      </c>
      <c r="AH1646" s="2">
        <v>430</v>
      </c>
      <c r="AI1646" s="2">
        <v>0</v>
      </c>
      <c r="AJ1646" s="2">
        <v>0</v>
      </c>
      <c r="AK1646" s="2">
        <v>450</v>
      </c>
      <c r="AL1646" s="2">
        <v>0</v>
      </c>
      <c r="AM1646" s="2">
        <v>0</v>
      </c>
      <c r="AN1646" s="2">
        <v>468</v>
      </c>
      <c r="AO1646" s="2">
        <v>0</v>
      </c>
      <c r="AP1646" s="2">
        <v>0</v>
      </c>
      <c r="AQ1646" s="2" t="s">
        <v>77</v>
      </c>
      <c r="AR1646" s="2" t="s">
        <v>77</v>
      </c>
      <c r="AS1646" s="2" t="s">
        <v>77</v>
      </c>
      <c r="AT1646" s="3">
        <v>304374473</v>
      </c>
      <c r="AU1646" s="3">
        <v>304374473</v>
      </c>
      <c r="AV1646" s="2">
        <v>100</v>
      </c>
      <c r="AW1646" s="3">
        <v>392814650</v>
      </c>
      <c r="AX1646" s="3">
        <v>384414650</v>
      </c>
      <c r="AY1646" s="2">
        <v>97.86</v>
      </c>
      <c r="AZ1646" s="3">
        <v>525400000</v>
      </c>
      <c r="BA1646" s="3">
        <v>0</v>
      </c>
      <c r="BB1646" s="2">
        <v>0</v>
      </c>
      <c r="BC1646" s="3">
        <v>654322827</v>
      </c>
      <c r="BD1646" s="3">
        <v>0</v>
      </c>
      <c r="BE1646" s="2">
        <v>0</v>
      </c>
      <c r="BF1646" s="3">
        <v>654322827</v>
      </c>
      <c r="BG1646" s="3">
        <v>0</v>
      </c>
      <c r="BH1646" s="2">
        <v>0</v>
      </c>
      <c r="BI1646" s="3">
        <v>2531234777</v>
      </c>
      <c r="BJ1646" s="3">
        <v>688789123</v>
      </c>
      <c r="BK1646" s="2">
        <v>27.21</v>
      </c>
      <c r="BM1646" s="4">
        <f t="shared" si="301"/>
        <v>304.37447300000002</v>
      </c>
      <c r="BN1646" s="4">
        <f t="shared" si="302"/>
        <v>304.37447300000002</v>
      </c>
      <c r="BO1646" s="4">
        <f t="shared" si="303"/>
        <v>392.81464999999997</v>
      </c>
      <c r="BP1646" s="4">
        <f t="shared" si="304"/>
        <v>384.41464999999999</v>
      </c>
      <c r="BQ1646" s="4">
        <f t="shared" si="305"/>
        <v>525.4</v>
      </c>
      <c r="BR1646" s="4">
        <f t="shared" si="306"/>
        <v>0</v>
      </c>
      <c r="BS1646" s="4">
        <f t="shared" si="307"/>
        <v>654.32282699999996</v>
      </c>
      <c r="BT1646" s="4">
        <f t="shared" si="308"/>
        <v>0</v>
      </c>
      <c r="BU1646" s="4">
        <f t="shared" si="309"/>
        <v>654.32282699999996</v>
      </c>
      <c r="BV1646" s="4">
        <f t="shared" si="310"/>
        <v>0</v>
      </c>
      <c r="BW1646" s="4">
        <f t="shared" si="311"/>
        <v>2531.2347769999997</v>
      </c>
      <c r="BX1646" s="4">
        <f t="shared" si="312"/>
        <v>688.78912300000002</v>
      </c>
    </row>
    <row r="1647" spans="1:76" x14ac:dyDescent="0.25">
      <c r="A1647">
        <v>16</v>
      </c>
      <c r="B1647" t="s">
        <v>60</v>
      </c>
      <c r="C1647" t="s">
        <v>61</v>
      </c>
      <c r="D1647">
        <v>2021</v>
      </c>
      <c r="E1647" t="s">
        <v>62</v>
      </c>
      <c r="F1647" t="s">
        <v>63</v>
      </c>
      <c r="G1647">
        <v>2</v>
      </c>
      <c r="H1647" t="s">
        <v>64</v>
      </c>
      <c r="I1647" t="s">
        <v>3581</v>
      </c>
      <c r="J1647" t="s">
        <v>2910</v>
      </c>
      <c r="K1647" t="s">
        <v>2911</v>
      </c>
      <c r="L1647" t="s">
        <v>3603</v>
      </c>
      <c r="M1647" t="s">
        <v>1073</v>
      </c>
      <c r="N1647" t="s">
        <v>3613</v>
      </c>
      <c r="O1647" t="s">
        <v>259</v>
      </c>
      <c r="P1647" t="s">
        <v>3639</v>
      </c>
      <c r="Q1647" t="s">
        <v>967</v>
      </c>
      <c r="R1647" t="s">
        <v>3971</v>
      </c>
      <c r="S1647" t="s">
        <v>2944</v>
      </c>
      <c r="T1647">
        <v>26</v>
      </c>
      <c r="U1647">
        <v>4</v>
      </c>
      <c r="V1647" t="s">
        <v>2948</v>
      </c>
      <c r="W1647">
        <v>3</v>
      </c>
      <c r="X1647" t="s">
        <v>138</v>
      </c>
      <c r="Y1647">
        <v>1</v>
      </c>
      <c r="Z1647" t="s">
        <v>73</v>
      </c>
      <c r="AA1647">
        <v>1</v>
      </c>
      <c r="AB1647" s="2">
        <v>631</v>
      </c>
      <c r="AC1647" s="2">
        <v>895</v>
      </c>
      <c r="AD1647" s="2">
        <v>141.84</v>
      </c>
      <c r="AE1647" s="2">
        <v>989</v>
      </c>
      <c r="AF1647" s="2">
        <v>989</v>
      </c>
      <c r="AG1647" s="2">
        <v>100</v>
      </c>
      <c r="AH1647" s="2">
        <v>1123</v>
      </c>
      <c r="AI1647" s="2">
        <v>0</v>
      </c>
      <c r="AJ1647" s="2">
        <v>0</v>
      </c>
      <c r="AK1647" s="2">
        <v>1264</v>
      </c>
      <c r="AL1647" s="2">
        <v>0</v>
      </c>
      <c r="AM1647" s="2">
        <v>0</v>
      </c>
      <c r="AN1647" s="2">
        <v>1404</v>
      </c>
      <c r="AO1647" s="2">
        <v>0</v>
      </c>
      <c r="AP1647" s="2">
        <v>0</v>
      </c>
      <c r="AQ1647" s="2" t="s">
        <v>77</v>
      </c>
      <c r="AR1647" s="2" t="s">
        <v>77</v>
      </c>
      <c r="AS1647" s="2" t="s">
        <v>77</v>
      </c>
      <c r="AT1647" s="3">
        <v>1598890000</v>
      </c>
      <c r="AU1647" s="3">
        <v>1598890000</v>
      </c>
      <c r="AV1647" s="2">
        <v>100</v>
      </c>
      <c r="AW1647" s="3">
        <v>1837452354</v>
      </c>
      <c r="AX1647" s="3">
        <v>1751148507</v>
      </c>
      <c r="AY1647" s="2">
        <v>95.3</v>
      </c>
      <c r="AZ1647" s="3">
        <v>2461025600</v>
      </c>
      <c r="BA1647" s="3">
        <v>0</v>
      </c>
      <c r="BB1647" s="2">
        <v>0</v>
      </c>
      <c r="BC1647" s="3">
        <v>872430436</v>
      </c>
      <c r="BD1647" s="3">
        <v>0</v>
      </c>
      <c r="BE1647" s="2">
        <v>0</v>
      </c>
      <c r="BF1647" s="3">
        <v>872430436</v>
      </c>
      <c r="BG1647" s="3">
        <v>0</v>
      </c>
      <c r="BH1647" s="2">
        <v>0</v>
      </c>
      <c r="BI1647" s="3">
        <v>7642228826</v>
      </c>
      <c r="BJ1647" s="3">
        <v>3350038507</v>
      </c>
      <c r="BK1647" s="2">
        <v>43.84</v>
      </c>
      <c r="BM1647" s="4">
        <f t="shared" si="301"/>
        <v>1598.89</v>
      </c>
      <c r="BN1647" s="4">
        <f t="shared" si="302"/>
        <v>1598.89</v>
      </c>
      <c r="BO1647" s="4">
        <f t="shared" si="303"/>
        <v>1837.452354</v>
      </c>
      <c r="BP1647" s="4">
        <f t="shared" si="304"/>
        <v>1751.1485070000001</v>
      </c>
      <c r="BQ1647" s="4">
        <f t="shared" si="305"/>
        <v>2461.0255999999999</v>
      </c>
      <c r="BR1647" s="4">
        <f t="shared" si="306"/>
        <v>0</v>
      </c>
      <c r="BS1647" s="4">
        <f t="shared" si="307"/>
        <v>872.43043599999999</v>
      </c>
      <c r="BT1647" s="4">
        <f t="shared" si="308"/>
        <v>0</v>
      </c>
      <c r="BU1647" s="4">
        <f t="shared" si="309"/>
        <v>872.43043599999999</v>
      </c>
      <c r="BV1647" s="4">
        <f t="shared" si="310"/>
        <v>0</v>
      </c>
      <c r="BW1647" s="4">
        <f t="shared" si="311"/>
        <v>7642.2288259999996</v>
      </c>
      <c r="BX1647" s="4">
        <f t="shared" si="312"/>
        <v>3350.0385070000002</v>
      </c>
    </row>
    <row r="1648" spans="1:76" x14ac:dyDescent="0.25">
      <c r="A1648">
        <v>16</v>
      </c>
      <c r="B1648" t="s">
        <v>60</v>
      </c>
      <c r="C1648" t="s">
        <v>61</v>
      </c>
      <c r="D1648">
        <v>2021</v>
      </c>
      <c r="E1648" t="s">
        <v>62</v>
      </c>
      <c r="F1648" t="s">
        <v>63</v>
      </c>
      <c r="G1648">
        <v>2</v>
      </c>
      <c r="H1648" t="s">
        <v>64</v>
      </c>
      <c r="I1648" t="s">
        <v>3581</v>
      </c>
      <c r="J1648" t="s">
        <v>2910</v>
      </c>
      <c r="K1648" t="s">
        <v>2911</v>
      </c>
      <c r="L1648" t="s">
        <v>3603</v>
      </c>
      <c r="M1648" t="s">
        <v>1073</v>
      </c>
      <c r="N1648" t="s">
        <v>3613</v>
      </c>
      <c r="O1648" t="s">
        <v>259</v>
      </c>
      <c r="P1648" t="s">
        <v>3639</v>
      </c>
      <c r="Q1648" t="s">
        <v>967</v>
      </c>
      <c r="R1648" t="s">
        <v>3971</v>
      </c>
      <c r="S1648" t="s">
        <v>2944</v>
      </c>
      <c r="T1648">
        <v>26</v>
      </c>
      <c r="U1648">
        <v>5</v>
      </c>
      <c r="V1648" t="s">
        <v>2949</v>
      </c>
      <c r="W1648">
        <v>3</v>
      </c>
      <c r="X1648" t="s">
        <v>138</v>
      </c>
      <c r="Y1648">
        <v>1</v>
      </c>
      <c r="Z1648" t="s">
        <v>73</v>
      </c>
      <c r="AA1648">
        <v>1</v>
      </c>
      <c r="AB1648" s="2">
        <v>655</v>
      </c>
      <c r="AC1648" s="2">
        <v>532</v>
      </c>
      <c r="AD1648" s="2">
        <v>81.22</v>
      </c>
      <c r="AE1648" s="2">
        <v>838</v>
      </c>
      <c r="AF1648" s="2">
        <v>838</v>
      </c>
      <c r="AG1648" s="2">
        <v>100</v>
      </c>
      <c r="AH1648" s="2">
        <v>874</v>
      </c>
      <c r="AI1648" s="2">
        <v>0</v>
      </c>
      <c r="AJ1648" s="2">
        <v>0</v>
      </c>
      <c r="AK1648" s="2">
        <v>983</v>
      </c>
      <c r="AL1648" s="2">
        <v>0</v>
      </c>
      <c r="AM1648" s="2">
        <v>0</v>
      </c>
      <c r="AN1648" s="2">
        <v>1092</v>
      </c>
      <c r="AO1648" s="2">
        <v>0</v>
      </c>
      <c r="AP1648" s="2">
        <v>0</v>
      </c>
      <c r="AQ1648" s="2" t="s">
        <v>77</v>
      </c>
      <c r="AR1648" s="2" t="s">
        <v>77</v>
      </c>
      <c r="AS1648" s="2" t="s">
        <v>77</v>
      </c>
      <c r="AT1648" s="3">
        <v>2462874498</v>
      </c>
      <c r="AU1648" s="3">
        <v>2462874498</v>
      </c>
      <c r="AV1648" s="2">
        <v>100</v>
      </c>
      <c r="AW1648" s="3">
        <v>4405913158</v>
      </c>
      <c r="AX1648" s="3">
        <v>3581329003</v>
      </c>
      <c r="AY1648" s="2">
        <v>81.28</v>
      </c>
      <c r="AZ1648" s="3">
        <v>3186600000</v>
      </c>
      <c r="BA1648" s="3">
        <v>0</v>
      </c>
      <c r="BB1648" s="2">
        <v>0</v>
      </c>
      <c r="BC1648" s="3">
        <v>1090538045</v>
      </c>
      <c r="BD1648" s="3">
        <v>0</v>
      </c>
      <c r="BE1648" s="2">
        <v>0</v>
      </c>
      <c r="BF1648" s="3">
        <v>1090538045</v>
      </c>
      <c r="BG1648" s="3">
        <v>0</v>
      </c>
      <c r="BH1648" s="2">
        <v>0</v>
      </c>
      <c r="BI1648" s="3">
        <v>12236463746</v>
      </c>
      <c r="BJ1648" s="3">
        <v>6044203501</v>
      </c>
      <c r="BK1648" s="2">
        <v>49.4</v>
      </c>
      <c r="BM1648" s="4">
        <f t="shared" si="301"/>
        <v>2462.8744980000001</v>
      </c>
      <c r="BN1648" s="4">
        <f t="shared" si="302"/>
        <v>2462.8744980000001</v>
      </c>
      <c r="BO1648" s="4">
        <f t="shared" si="303"/>
        <v>4405.9131580000003</v>
      </c>
      <c r="BP1648" s="4">
        <f t="shared" si="304"/>
        <v>3581.3290029999998</v>
      </c>
      <c r="BQ1648" s="4">
        <f t="shared" si="305"/>
        <v>3186.6</v>
      </c>
      <c r="BR1648" s="4">
        <f t="shared" si="306"/>
        <v>0</v>
      </c>
      <c r="BS1648" s="4">
        <f t="shared" si="307"/>
        <v>1090.538045</v>
      </c>
      <c r="BT1648" s="4">
        <f t="shared" si="308"/>
        <v>0</v>
      </c>
      <c r="BU1648" s="4">
        <f t="shared" si="309"/>
        <v>1090.538045</v>
      </c>
      <c r="BV1648" s="4">
        <f t="shared" si="310"/>
        <v>0</v>
      </c>
      <c r="BW1648" s="4">
        <f t="shared" si="311"/>
        <v>12236.463745999999</v>
      </c>
      <c r="BX1648" s="4">
        <f t="shared" si="312"/>
        <v>6044.203501</v>
      </c>
    </row>
    <row r="1649" spans="1:76" x14ac:dyDescent="0.25">
      <c r="A1649">
        <v>16</v>
      </c>
      <c r="B1649" t="s">
        <v>60</v>
      </c>
      <c r="C1649" t="s">
        <v>61</v>
      </c>
      <c r="D1649">
        <v>2021</v>
      </c>
      <c r="E1649" t="s">
        <v>62</v>
      </c>
      <c r="F1649" t="s">
        <v>63</v>
      </c>
      <c r="G1649">
        <v>2</v>
      </c>
      <c r="H1649" t="s">
        <v>64</v>
      </c>
      <c r="I1649" t="s">
        <v>3581</v>
      </c>
      <c r="J1649" t="s">
        <v>2910</v>
      </c>
      <c r="K1649" t="s">
        <v>2911</v>
      </c>
      <c r="L1649" t="s">
        <v>3603</v>
      </c>
      <c r="M1649" t="s">
        <v>1073</v>
      </c>
      <c r="N1649" t="s">
        <v>3613</v>
      </c>
      <c r="O1649" t="s">
        <v>259</v>
      </c>
      <c r="P1649" t="s">
        <v>3639</v>
      </c>
      <c r="Q1649" t="s">
        <v>967</v>
      </c>
      <c r="R1649" t="s">
        <v>3971</v>
      </c>
      <c r="S1649" t="s">
        <v>2944</v>
      </c>
      <c r="T1649">
        <v>26</v>
      </c>
      <c r="U1649">
        <v>6</v>
      </c>
      <c r="V1649" t="s">
        <v>2950</v>
      </c>
      <c r="W1649">
        <v>3</v>
      </c>
      <c r="X1649" t="s">
        <v>138</v>
      </c>
      <c r="Y1649">
        <v>1</v>
      </c>
      <c r="Z1649" t="s">
        <v>73</v>
      </c>
      <c r="AA1649">
        <v>1</v>
      </c>
      <c r="AB1649" s="2">
        <v>900</v>
      </c>
      <c r="AC1649" s="2">
        <v>925</v>
      </c>
      <c r="AD1649" s="2">
        <v>102.78</v>
      </c>
      <c r="AE1649" s="2">
        <v>992</v>
      </c>
      <c r="AF1649" s="2">
        <v>992</v>
      </c>
      <c r="AG1649" s="2">
        <v>100</v>
      </c>
      <c r="AH1649" s="2">
        <v>1123</v>
      </c>
      <c r="AI1649" s="2">
        <v>0</v>
      </c>
      <c r="AJ1649" s="2">
        <v>0</v>
      </c>
      <c r="AK1649" s="2">
        <v>1264</v>
      </c>
      <c r="AL1649" s="2">
        <v>0</v>
      </c>
      <c r="AM1649" s="2">
        <v>0</v>
      </c>
      <c r="AN1649" s="2">
        <v>1404</v>
      </c>
      <c r="AO1649" s="2">
        <v>0</v>
      </c>
      <c r="AP1649" s="2">
        <v>0</v>
      </c>
      <c r="AQ1649" s="2" t="s">
        <v>77</v>
      </c>
      <c r="AR1649" s="2" t="s">
        <v>77</v>
      </c>
      <c r="AS1649" s="2" t="s">
        <v>77</v>
      </c>
      <c r="AT1649" s="3">
        <v>1726901872</v>
      </c>
      <c r="AU1649" s="3">
        <v>1468901872</v>
      </c>
      <c r="AV1649" s="2">
        <v>85.06</v>
      </c>
      <c r="AW1649" s="3">
        <v>4752828119</v>
      </c>
      <c r="AX1649" s="3">
        <v>4688312679</v>
      </c>
      <c r="AY1649" s="2">
        <v>98.64</v>
      </c>
      <c r="AZ1649" s="3">
        <v>2998531000</v>
      </c>
      <c r="BA1649" s="3">
        <v>0</v>
      </c>
      <c r="BB1649" s="2">
        <v>0</v>
      </c>
      <c r="BC1649" s="3">
        <v>1090538045</v>
      </c>
      <c r="BD1649" s="3">
        <v>0</v>
      </c>
      <c r="BE1649" s="2">
        <v>0</v>
      </c>
      <c r="BF1649" s="3">
        <v>1090538045</v>
      </c>
      <c r="BG1649" s="3">
        <v>0</v>
      </c>
      <c r="BH1649" s="2">
        <v>0</v>
      </c>
      <c r="BI1649" s="3">
        <v>11659337081</v>
      </c>
      <c r="BJ1649" s="3">
        <v>6157214551</v>
      </c>
      <c r="BK1649" s="2">
        <v>52.81</v>
      </c>
      <c r="BM1649" s="4">
        <f t="shared" si="301"/>
        <v>1726.9018719999999</v>
      </c>
      <c r="BN1649" s="4">
        <f t="shared" si="302"/>
        <v>1468.9018719999999</v>
      </c>
      <c r="BO1649" s="4">
        <f t="shared" si="303"/>
        <v>4752.8281189999998</v>
      </c>
      <c r="BP1649" s="4">
        <f t="shared" si="304"/>
        <v>4688.3126789999997</v>
      </c>
      <c r="BQ1649" s="4">
        <f t="shared" si="305"/>
        <v>2998.5309999999999</v>
      </c>
      <c r="BR1649" s="4">
        <f t="shared" si="306"/>
        <v>0</v>
      </c>
      <c r="BS1649" s="4">
        <f t="shared" si="307"/>
        <v>1090.538045</v>
      </c>
      <c r="BT1649" s="4">
        <f t="shared" si="308"/>
        <v>0</v>
      </c>
      <c r="BU1649" s="4">
        <f t="shared" si="309"/>
        <v>1090.538045</v>
      </c>
      <c r="BV1649" s="4">
        <f t="shared" si="310"/>
        <v>0</v>
      </c>
      <c r="BW1649" s="4">
        <f t="shared" si="311"/>
        <v>11659.337080999998</v>
      </c>
      <c r="BX1649" s="4">
        <f t="shared" si="312"/>
        <v>6157.2145509999991</v>
      </c>
    </row>
    <row r="1650" spans="1:76" x14ac:dyDescent="0.25">
      <c r="A1650">
        <v>16</v>
      </c>
      <c r="B1650" t="s">
        <v>60</v>
      </c>
      <c r="C1650" t="s">
        <v>61</v>
      </c>
      <c r="D1650">
        <v>2021</v>
      </c>
      <c r="E1650" t="s">
        <v>62</v>
      </c>
      <c r="F1650" t="s">
        <v>63</v>
      </c>
      <c r="G1650">
        <v>2</v>
      </c>
      <c r="H1650" t="s">
        <v>64</v>
      </c>
      <c r="I1650" t="s">
        <v>3581</v>
      </c>
      <c r="J1650" t="s">
        <v>2910</v>
      </c>
      <c r="K1650" t="s">
        <v>2911</v>
      </c>
      <c r="L1650" t="s">
        <v>3603</v>
      </c>
      <c r="M1650" t="s">
        <v>1073</v>
      </c>
      <c r="N1650" t="s">
        <v>3613</v>
      </c>
      <c r="O1650" t="s">
        <v>259</v>
      </c>
      <c r="P1650" t="s">
        <v>3639</v>
      </c>
      <c r="Q1650" t="s">
        <v>967</v>
      </c>
      <c r="R1650" t="s">
        <v>3971</v>
      </c>
      <c r="S1650" t="s">
        <v>2944</v>
      </c>
      <c r="T1650">
        <v>26</v>
      </c>
      <c r="U1650">
        <v>7</v>
      </c>
      <c r="V1650" t="s">
        <v>2951</v>
      </c>
      <c r="W1650">
        <v>3</v>
      </c>
      <c r="X1650" t="s">
        <v>138</v>
      </c>
      <c r="Y1650">
        <v>1</v>
      </c>
      <c r="Z1650" t="s">
        <v>73</v>
      </c>
      <c r="AA1650">
        <v>1</v>
      </c>
      <c r="AB1650" s="2">
        <v>4150</v>
      </c>
      <c r="AC1650" s="2">
        <v>4164</v>
      </c>
      <c r="AD1650" s="2">
        <v>100.34</v>
      </c>
      <c r="AE1650" s="2">
        <v>5062</v>
      </c>
      <c r="AF1650" s="2">
        <v>5062</v>
      </c>
      <c r="AG1650" s="2">
        <v>100</v>
      </c>
      <c r="AH1650" s="2">
        <v>6000</v>
      </c>
      <c r="AI1650" s="2">
        <v>0</v>
      </c>
      <c r="AJ1650" s="2">
        <v>0</v>
      </c>
      <c r="AK1650" s="2">
        <v>7000</v>
      </c>
      <c r="AL1650" s="2">
        <v>0</v>
      </c>
      <c r="AM1650" s="2">
        <v>0</v>
      </c>
      <c r="AN1650" s="2">
        <v>7634</v>
      </c>
      <c r="AO1650" s="2">
        <v>0</v>
      </c>
      <c r="AP1650" s="2">
        <v>0</v>
      </c>
      <c r="AQ1650" s="2" t="s">
        <v>77</v>
      </c>
      <c r="AR1650" s="2" t="s">
        <v>77</v>
      </c>
      <c r="AS1650" s="2" t="s">
        <v>77</v>
      </c>
      <c r="AT1650" s="3">
        <v>4924862735</v>
      </c>
      <c r="AU1650" s="3">
        <v>4694736735</v>
      </c>
      <c r="AV1650" s="2">
        <v>95.33</v>
      </c>
      <c r="AW1650" s="3">
        <v>4339712929</v>
      </c>
      <c r="AX1650" s="3">
        <v>4330176262</v>
      </c>
      <c r="AY1650" s="2">
        <v>99.78</v>
      </c>
      <c r="AZ1650" s="3">
        <v>9633954000</v>
      </c>
      <c r="BA1650" s="3">
        <v>0</v>
      </c>
      <c r="BB1650" s="2">
        <v>0</v>
      </c>
      <c r="BC1650" s="3">
        <v>9160519583</v>
      </c>
      <c r="BD1650" s="3">
        <v>0</v>
      </c>
      <c r="BE1650" s="2">
        <v>0</v>
      </c>
      <c r="BF1650" s="3">
        <v>9160519583</v>
      </c>
      <c r="BG1650" s="3">
        <v>0</v>
      </c>
      <c r="BH1650" s="2">
        <v>0</v>
      </c>
      <c r="BI1650" s="3">
        <v>37219568830</v>
      </c>
      <c r="BJ1650" s="3">
        <v>9024912997</v>
      </c>
      <c r="BK1650" s="2">
        <v>24.25</v>
      </c>
      <c r="BM1650" s="4">
        <f t="shared" si="301"/>
        <v>4924.8627349999997</v>
      </c>
      <c r="BN1650" s="4">
        <f t="shared" si="302"/>
        <v>4694.7367350000004</v>
      </c>
      <c r="BO1650" s="4">
        <f t="shared" si="303"/>
        <v>4339.7129290000003</v>
      </c>
      <c r="BP1650" s="4">
        <f t="shared" si="304"/>
        <v>4330.176262</v>
      </c>
      <c r="BQ1650" s="4">
        <f t="shared" si="305"/>
        <v>9633.9539999999997</v>
      </c>
      <c r="BR1650" s="4">
        <f t="shared" si="306"/>
        <v>0</v>
      </c>
      <c r="BS1650" s="4">
        <f t="shared" si="307"/>
        <v>9160.5195829999993</v>
      </c>
      <c r="BT1650" s="4">
        <f t="shared" si="308"/>
        <v>0</v>
      </c>
      <c r="BU1650" s="4">
        <f t="shared" si="309"/>
        <v>9160.5195829999993</v>
      </c>
      <c r="BV1650" s="4">
        <f t="shared" si="310"/>
        <v>0</v>
      </c>
      <c r="BW1650" s="4">
        <f t="shared" si="311"/>
        <v>37219.568830000004</v>
      </c>
      <c r="BX1650" s="4">
        <f t="shared" si="312"/>
        <v>9024.9129969999995</v>
      </c>
    </row>
    <row r="1651" spans="1:76" x14ac:dyDescent="0.25">
      <c r="A1651">
        <v>16</v>
      </c>
      <c r="B1651" t="s">
        <v>60</v>
      </c>
      <c r="C1651" t="s">
        <v>61</v>
      </c>
      <c r="D1651">
        <v>2021</v>
      </c>
      <c r="E1651" t="s">
        <v>62</v>
      </c>
      <c r="F1651" t="s">
        <v>63</v>
      </c>
      <c r="G1651">
        <v>2</v>
      </c>
      <c r="H1651" t="s">
        <v>64</v>
      </c>
      <c r="I1651" t="s">
        <v>3581</v>
      </c>
      <c r="J1651" t="s">
        <v>2910</v>
      </c>
      <c r="K1651" t="s">
        <v>2911</v>
      </c>
      <c r="L1651" t="s">
        <v>3603</v>
      </c>
      <c r="M1651" t="s">
        <v>1073</v>
      </c>
      <c r="N1651" t="s">
        <v>3613</v>
      </c>
      <c r="O1651" t="s">
        <v>259</v>
      </c>
      <c r="P1651" t="s">
        <v>3639</v>
      </c>
      <c r="Q1651" t="s">
        <v>967</v>
      </c>
      <c r="R1651" t="s">
        <v>3971</v>
      </c>
      <c r="S1651" t="s">
        <v>2944</v>
      </c>
      <c r="T1651">
        <v>26</v>
      </c>
      <c r="U1651">
        <v>8</v>
      </c>
      <c r="V1651" t="s">
        <v>2952</v>
      </c>
      <c r="W1651">
        <v>3</v>
      </c>
      <c r="X1651" t="s">
        <v>138</v>
      </c>
      <c r="Y1651">
        <v>1</v>
      </c>
      <c r="Z1651" t="s">
        <v>73</v>
      </c>
      <c r="AA1651">
        <v>1</v>
      </c>
      <c r="AB1651" s="2">
        <v>1300</v>
      </c>
      <c r="AC1651" s="2">
        <v>975</v>
      </c>
      <c r="AD1651" s="2">
        <v>75</v>
      </c>
      <c r="AE1651" s="2">
        <v>1486</v>
      </c>
      <c r="AF1651" s="2">
        <v>1486</v>
      </c>
      <c r="AG1651" s="2">
        <v>100</v>
      </c>
      <c r="AH1651" s="2">
        <v>1488</v>
      </c>
      <c r="AI1651" s="2">
        <v>0</v>
      </c>
      <c r="AJ1651" s="2">
        <v>0</v>
      </c>
      <c r="AK1651" s="2">
        <v>1490</v>
      </c>
      <c r="AL1651" s="2">
        <v>0</v>
      </c>
      <c r="AM1651" s="2">
        <v>0</v>
      </c>
      <c r="AN1651" s="2">
        <v>1500</v>
      </c>
      <c r="AO1651" s="2">
        <v>0</v>
      </c>
      <c r="AP1651" s="2">
        <v>0</v>
      </c>
      <c r="AQ1651" s="2" t="s">
        <v>77</v>
      </c>
      <c r="AR1651" s="2" t="s">
        <v>77</v>
      </c>
      <c r="AS1651" s="2" t="s">
        <v>77</v>
      </c>
      <c r="AT1651" s="3">
        <v>186300000</v>
      </c>
      <c r="AU1651" s="3">
        <v>186300000</v>
      </c>
      <c r="AV1651" s="2">
        <v>100</v>
      </c>
      <c r="AW1651" s="3">
        <v>1155429600</v>
      </c>
      <c r="AX1651" s="3">
        <v>1104821600</v>
      </c>
      <c r="AY1651" s="2">
        <v>95.62</v>
      </c>
      <c r="AZ1651" s="3">
        <v>1133447012</v>
      </c>
      <c r="BA1651" s="3">
        <v>0</v>
      </c>
      <c r="BB1651" s="2">
        <v>0</v>
      </c>
      <c r="BC1651" s="3">
        <v>1308645654</v>
      </c>
      <c r="BD1651" s="3">
        <v>0</v>
      </c>
      <c r="BE1651" s="2">
        <v>0</v>
      </c>
      <c r="BF1651" s="3">
        <v>1308645654</v>
      </c>
      <c r="BG1651" s="3">
        <v>0</v>
      </c>
      <c r="BH1651" s="2">
        <v>0</v>
      </c>
      <c r="BI1651" s="3">
        <v>5092467920</v>
      </c>
      <c r="BJ1651" s="3">
        <v>1291121600</v>
      </c>
      <c r="BK1651" s="2">
        <v>25.35</v>
      </c>
      <c r="BM1651" s="4">
        <f t="shared" si="301"/>
        <v>186.3</v>
      </c>
      <c r="BN1651" s="4">
        <f t="shared" si="302"/>
        <v>186.3</v>
      </c>
      <c r="BO1651" s="4">
        <f t="shared" si="303"/>
        <v>1155.4295999999999</v>
      </c>
      <c r="BP1651" s="4">
        <f t="shared" si="304"/>
        <v>1104.8216</v>
      </c>
      <c r="BQ1651" s="4">
        <f t="shared" si="305"/>
        <v>1133.4470120000001</v>
      </c>
      <c r="BR1651" s="4">
        <f t="shared" si="306"/>
        <v>0</v>
      </c>
      <c r="BS1651" s="4">
        <f t="shared" si="307"/>
        <v>1308.6456539999999</v>
      </c>
      <c r="BT1651" s="4">
        <f t="shared" si="308"/>
        <v>0</v>
      </c>
      <c r="BU1651" s="4">
        <f t="shared" si="309"/>
        <v>1308.6456539999999</v>
      </c>
      <c r="BV1651" s="4">
        <f t="shared" si="310"/>
        <v>0</v>
      </c>
      <c r="BW1651" s="4">
        <f t="shared" si="311"/>
        <v>5092.46792</v>
      </c>
      <c r="BX1651" s="4">
        <f t="shared" si="312"/>
        <v>1291.1215999999999</v>
      </c>
    </row>
    <row r="1652" spans="1:76" x14ac:dyDescent="0.25">
      <c r="A1652">
        <v>16</v>
      </c>
      <c r="B1652" t="s">
        <v>60</v>
      </c>
      <c r="C1652" t="s">
        <v>61</v>
      </c>
      <c r="D1652">
        <v>2021</v>
      </c>
      <c r="E1652" t="s">
        <v>62</v>
      </c>
      <c r="F1652" t="s">
        <v>63</v>
      </c>
      <c r="G1652">
        <v>2</v>
      </c>
      <c r="H1652" t="s">
        <v>64</v>
      </c>
      <c r="I1652" t="s">
        <v>3581</v>
      </c>
      <c r="J1652" t="s">
        <v>2910</v>
      </c>
      <c r="K1652" t="s">
        <v>2911</v>
      </c>
      <c r="L1652" t="s">
        <v>3603</v>
      </c>
      <c r="M1652" t="s">
        <v>1073</v>
      </c>
      <c r="N1652" t="s">
        <v>3613</v>
      </c>
      <c r="O1652" t="s">
        <v>259</v>
      </c>
      <c r="P1652" t="s">
        <v>3639</v>
      </c>
      <c r="Q1652" t="s">
        <v>967</v>
      </c>
      <c r="R1652" t="s">
        <v>3971</v>
      </c>
      <c r="S1652" t="s">
        <v>2944</v>
      </c>
      <c r="T1652">
        <v>26</v>
      </c>
      <c r="U1652">
        <v>9</v>
      </c>
      <c r="V1652" t="s">
        <v>2953</v>
      </c>
      <c r="W1652">
        <v>3</v>
      </c>
      <c r="X1652" t="s">
        <v>138</v>
      </c>
      <c r="Y1652">
        <v>1</v>
      </c>
      <c r="Z1652" t="s">
        <v>73</v>
      </c>
      <c r="AA1652">
        <v>1</v>
      </c>
      <c r="AB1652" s="2">
        <v>440</v>
      </c>
      <c r="AC1652" s="2">
        <v>483</v>
      </c>
      <c r="AD1652" s="2">
        <v>109.77</v>
      </c>
      <c r="AE1652" s="2">
        <v>650</v>
      </c>
      <c r="AF1652" s="2">
        <v>650</v>
      </c>
      <c r="AG1652" s="2">
        <v>100</v>
      </c>
      <c r="AH1652" s="2">
        <v>700</v>
      </c>
      <c r="AI1652" s="2">
        <v>0</v>
      </c>
      <c r="AJ1652" s="2">
        <v>0</v>
      </c>
      <c r="AK1652" s="2">
        <v>800</v>
      </c>
      <c r="AL1652" s="2">
        <v>0</v>
      </c>
      <c r="AM1652" s="2">
        <v>0</v>
      </c>
      <c r="AN1652" s="2">
        <v>850</v>
      </c>
      <c r="AO1652" s="2">
        <v>0</v>
      </c>
      <c r="AP1652" s="2">
        <v>0</v>
      </c>
      <c r="AQ1652" s="2" t="s">
        <v>77</v>
      </c>
      <c r="AR1652" s="2" t="s">
        <v>77</v>
      </c>
      <c r="AS1652" s="2" t="s">
        <v>77</v>
      </c>
      <c r="AT1652" s="3">
        <v>5244538220</v>
      </c>
      <c r="AU1652" s="3">
        <v>4985211309</v>
      </c>
      <c r="AV1652" s="2">
        <v>95.06</v>
      </c>
      <c r="AW1652" s="3">
        <v>10164787004</v>
      </c>
      <c r="AX1652" s="3">
        <v>9863996965</v>
      </c>
      <c r="AY1652" s="2">
        <v>97.04</v>
      </c>
      <c r="AZ1652" s="3">
        <v>11317711888</v>
      </c>
      <c r="BA1652" s="3">
        <v>0</v>
      </c>
      <c r="BB1652" s="2">
        <v>0</v>
      </c>
      <c r="BC1652" s="3">
        <v>11466695632</v>
      </c>
      <c r="BD1652" s="3">
        <v>0</v>
      </c>
      <c r="BE1652" s="2">
        <v>0</v>
      </c>
      <c r="BF1652" s="3">
        <v>5775470120</v>
      </c>
      <c r="BG1652" s="3">
        <v>0</v>
      </c>
      <c r="BH1652" s="2">
        <v>0</v>
      </c>
      <c r="BI1652" s="3">
        <v>43969202864</v>
      </c>
      <c r="BJ1652" s="3">
        <v>14849208274</v>
      </c>
      <c r="BK1652" s="2">
        <v>33.770000000000003</v>
      </c>
      <c r="BM1652" s="4">
        <f t="shared" si="301"/>
        <v>5244.5382200000004</v>
      </c>
      <c r="BN1652" s="4">
        <f t="shared" si="302"/>
        <v>4985.2113090000003</v>
      </c>
      <c r="BO1652" s="4">
        <f t="shared" si="303"/>
        <v>10164.787004</v>
      </c>
      <c r="BP1652" s="4">
        <f t="shared" si="304"/>
        <v>9863.9969650000003</v>
      </c>
      <c r="BQ1652" s="4">
        <f t="shared" si="305"/>
        <v>11317.711888</v>
      </c>
      <c r="BR1652" s="4">
        <f t="shared" si="306"/>
        <v>0</v>
      </c>
      <c r="BS1652" s="4">
        <f t="shared" si="307"/>
        <v>11466.695632000001</v>
      </c>
      <c r="BT1652" s="4">
        <f t="shared" si="308"/>
        <v>0</v>
      </c>
      <c r="BU1652" s="4">
        <f t="shared" si="309"/>
        <v>5775.47012</v>
      </c>
      <c r="BV1652" s="4">
        <f t="shared" si="310"/>
        <v>0</v>
      </c>
      <c r="BW1652" s="4">
        <f t="shared" si="311"/>
        <v>43969.202863999999</v>
      </c>
      <c r="BX1652" s="4">
        <f t="shared" si="312"/>
        <v>14849.208274000001</v>
      </c>
    </row>
    <row r="1653" spans="1:76" x14ac:dyDescent="0.25">
      <c r="A1653">
        <v>16</v>
      </c>
      <c r="B1653" t="s">
        <v>60</v>
      </c>
      <c r="C1653" t="s">
        <v>61</v>
      </c>
      <c r="D1653">
        <v>2021</v>
      </c>
      <c r="E1653" t="s">
        <v>62</v>
      </c>
      <c r="F1653" t="s">
        <v>63</v>
      </c>
      <c r="G1653">
        <v>2</v>
      </c>
      <c r="H1653" t="s">
        <v>64</v>
      </c>
      <c r="I1653" t="s">
        <v>3581</v>
      </c>
      <c r="J1653" t="s">
        <v>2910</v>
      </c>
      <c r="K1653" t="s">
        <v>2911</v>
      </c>
      <c r="L1653" t="s">
        <v>3603</v>
      </c>
      <c r="M1653" t="s">
        <v>1073</v>
      </c>
      <c r="N1653" t="s">
        <v>3613</v>
      </c>
      <c r="O1653" t="s">
        <v>259</v>
      </c>
      <c r="P1653" t="s">
        <v>3639</v>
      </c>
      <c r="Q1653" t="s">
        <v>967</v>
      </c>
      <c r="R1653" t="s">
        <v>3972</v>
      </c>
      <c r="S1653" t="s">
        <v>2954</v>
      </c>
      <c r="T1653">
        <v>23</v>
      </c>
      <c r="U1653">
        <v>1</v>
      </c>
      <c r="V1653" t="s">
        <v>2955</v>
      </c>
      <c r="W1653">
        <v>1</v>
      </c>
      <c r="X1653" t="s">
        <v>72</v>
      </c>
      <c r="Y1653">
        <v>1</v>
      </c>
      <c r="Z1653" t="s">
        <v>73</v>
      </c>
      <c r="AA1653">
        <v>1</v>
      </c>
      <c r="AB1653" s="2">
        <v>1531</v>
      </c>
      <c r="AC1653" s="2">
        <v>1930</v>
      </c>
      <c r="AD1653" s="2">
        <v>126.06</v>
      </c>
      <c r="AE1653" s="2">
        <v>2216</v>
      </c>
      <c r="AF1653" s="2">
        <v>2216</v>
      </c>
      <c r="AG1653" s="2">
        <v>100</v>
      </c>
      <c r="AH1653" s="2">
        <v>121</v>
      </c>
      <c r="AI1653" s="2">
        <v>0</v>
      </c>
      <c r="AJ1653" s="2">
        <v>0</v>
      </c>
      <c r="AK1653" s="2">
        <v>102</v>
      </c>
      <c r="AL1653" s="2">
        <v>0</v>
      </c>
      <c r="AM1653" s="2">
        <v>0</v>
      </c>
      <c r="AN1653" s="2">
        <v>50</v>
      </c>
      <c r="AO1653" s="2">
        <v>0</v>
      </c>
      <c r="AP1653" s="2">
        <v>0</v>
      </c>
      <c r="AQ1653" s="2">
        <v>4020</v>
      </c>
      <c r="AR1653" s="2">
        <v>4146</v>
      </c>
      <c r="AS1653" s="2">
        <v>103.13</v>
      </c>
      <c r="AT1653" s="3">
        <v>13294790792</v>
      </c>
      <c r="AU1653" s="3">
        <v>11174619461</v>
      </c>
      <c r="AV1653" s="2">
        <v>84.05</v>
      </c>
      <c r="AW1653" s="3">
        <v>24950034645</v>
      </c>
      <c r="AX1653" s="3">
        <v>19636099830</v>
      </c>
      <c r="AY1653" s="2">
        <v>78.7</v>
      </c>
      <c r="AZ1653" s="3">
        <v>5646580500</v>
      </c>
      <c r="BA1653" s="3">
        <v>0</v>
      </c>
      <c r="BB1653" s="2">
        <v>0</v>
      </c>
      <c r="BC1653" s="3">
        <v>4042716405</v>
      </c>
      <c r="BD1653" s="3">
        <v>0</v>
      </c>
      <c r="BE1653" s="2">
        <v>0</v>
      </c>
      <c r="BF1653" s="3">
        <v>4069797898</v>
      </c>
      <c r="BG1653" s="3">
        <v>0</v>
      </c>
      <c r="BH1653" s="2">
        <v>0</v>
      </c>
      <c r="BI1653" s="3">
        <v>52003920240</v>
      </c>
      <c r="BJ1653" s="3">
        <v>30810719291</v>
      </c>
      <c r="BK1653" s="2">
        <v>59.25</v>
      </c>
      <c r="BM1653" s="4">
        <f t="shared" si="301"/>
        <v>13294.790792</v>
      </c>
      <c r="BN1653" s="4">
        <f t="shared" si="302"/>
        <v>11174.619461</v>
      </c>
      <c r="BO1653" s="4">
        <f t="shared" si="303"/>
        <v>24950.034645</v>
      </c>
      <c r="BP1653" s="4">
        <f t="shared" si="304"/>
        <v>19636.099829999999</v>
      </c>
      <c r="BQ1653" s="4">
        <f t="shared" si="305"/>
        <v>5646.5805</v>
      </c>
      <c r="BR1653" s="4">
        <f t="shared" si="306"/>
        <v>0</v>
      </c>
      <c r="BS1653" s="4">
        <f t="shared" si="307"/>
        <v>4042.7164050000001</v>
      </c>
      <c r="BT1653" s="4">
        <f t="shared" si="308"/>
        <v>0</v>
      </c>
      <c r="BU1653" s="4">
        <f t="shared" si="309"/>
        <v>4069.7978979999998</v>
      </c>
      <c r="BV1653" s="4">
        <f t="shared" si="310"/>
        <v>0</v>
      </c>
      <c r="BW1653" s="4">
        <f t="shared" si="311"/>
        <v>52003.920239999999</v>
      </c>
      <c r="BX1653" s="4">
        <f t="shared" si="312"/>
        <v>30810.719291000001</v>
      </c>
    </row>
    <row r="1654" spans="1:76" x14ac:dyDescent="0.25">
      <c r="A1654">
        <v>16</v>
      </c>
      <c r="B1654" t="s">
        <v>60</v>
      </c>
      <c r="C1654" t="s">
        <v>61</v>
      </c>
      <c r="D1654">
        <v>2021</v>
      </c>
      <c r="E1654" t="s">
        <v>62</v>
      </c>
      <c r="F1654" t="s">
        <v>63</v>
      </c>
      <c r="G1654">
        <v>2</v>
      </c>
      <c r="H1654" t="s">
        <v>64</v>
      </c>
      <c r="I1654" t="s">
        <v>3581</v>
      </c>
      <c r="J1654" t="s">
        <v>2910</v>
      </c>
      <c r="K1654" t="s">
        <v>2911</v>
      </c>
      <c r="L1654" t="s">
        <v>3603</v>
      </c>
      <c r="M1654" t="s">
        <v>1073</v>
      </c>
      <c r="N1654" t="s">
        <v>3613</v>
      </c>
      <c r="O1654" t="s">
        <v>259</v>
      </c>
      <c r="P1654" t="s">
        <v>3639</v>
      </c>
      <c r="Q1654" t="s">
        <v>967</v>
      </c>
      <c r="R1654" t="s">
        <v>3972</v>
      </c>
      <c r="S1654" t="s">
        <v>2954</v>
      </c>
      <c r="T1654">
        <v>23</v>
      </c>
      <c r="U1654">
        <v>2</v>
      </c>
      <c r="V1654" t="s">
        <v>2956</v>
      </c>
      <c r="W1654">
        <v>1</v>
      </c>
      <c r="X1654" t="s">
        <v>72</v>
      </c>
      <c r="Y1654">
        <v>1</v>
      </c>
      <c r="Z1654" t="s">
        <v>73</v>
      </c>
      <c r="AA1654">
        <v>1</v>
      </c>
      <c r="AB1654" s="2">
        <v>24</v>
      </c>
      <c r="AC1654" s="2">
        <v>24</v>
      </c>
      <c r="AD1654" s="2">
        <v>100</v>
      </c>
      <c r="AE1654" s="2">
        <v>43</v>
      </c>
      <c r="AF1654" s="2">
        <v>43</v>
      </c>
      <c r="AG1654" s="2">
        <v>100</v>
      </c>
      <c r="AH1654" s="2">
        <v>33</v>
      </c>
      <c r="AI1654" s="2">
        <v>0</v>
      </c>
      <c r="AJ1654" s="2">
        <v>0</v>
      </c>
      <c r="AK1654" s="2">
        <v>30</v>
      </c>
      <c r="AL1654" s="2">
        <v>0</v>
      </c>
      <c r="AM1654" s="2">
        <v>0</v>
      </c>
      <c r="AN1654" s="2">
        <v>20</v>
      </c>
      <c r="AO1654" s="2">
        <v>0</v>
      </c>
      <c r="AP1654" s="2">
        <v>0</v>
      </c>
      <c r="AQ1654" s="2">
        <v>150</v>
      </c>
      <c r="AR1654" s="2">
        <v>67</v>
      </c>
      <c r="AS1654" s="2">
        <v>44.67</v>
      </c>
      <c r="AT1654" s="3">
        <v>1772269346</v>
      </c>
      <c r="AU1654" s="3">
        <v>1772269346</v>
      </c>
      <c r="AV1654" s="2">
        <v>100</v>
      </c>
      <c r="AW1654" s="3">
        <v>3711170674</v>
      </c>
      <c r="AX1654" s="3">
        <v>3711170674</v>
      </c>
      <c r="AY1654" s="2">
        <v>100</v>
      </c>
      <c r="AZ1654" s="3">
        <v>3673780000</v>
      </c>
      <c r="BA1654" s="3">
        <v>0</v>
      </c>
      <c r="BB1654" s="2">
        <v>0</v>
      </c>
      <c r="BC1654" s="3">
        <v>4217281511</v>
      </c>
      <c r="BD1654" s="3">
        <v>0</v>
      </c>
      <c r="BE1654" s="2">
        <v>0</v>
      </c>
      <c r="BF1654" s="3">
        <v>4343799956</v>
      </c>
      <c r="BG1654" s="3">
        <v>0</v>
      </c>
      <c r="BH1654" s="2">
        <v>0</v>
      </c>
      <c r="BI1654" s="3">
        <v>17718301487</v>
      </c>
      <c r="BJ1654" s="3">
        <v>5483440020</v>
      </c>
      <c r="BK1654" s="2">
        <v>30.95</v>
      </c>
      <c r="BM1654" s="4">
        <f t="shared" si="301"/>
        <v>1772.269346</v>
      </c>
      <c r="BN1654" s="4">
        <f t="shared" si="302"/>
        <v>1772.269346</v>
      </c>
      <c r="BO1654" s="4">
        <f t="shared" si="303"/>
        <v>3711.170674</v>
      </c>
      <c r="BP1654" s="4">
        <f t="shared" si="304"/>
        <v>3711.170674</v>
      </c>
      <c r="BQ1654" s="4">
        <f t="shared" si="305"/>
        <v>3673.78</v>
      </c>
      <c r="BR1654" s="4">
        <f t="shared" si="306"/>
        <v>0</v>
      </c>
      <c r="BS1654" s="4">
        <f t="shared" si="307"/>
        <v>4217.2815110000001</v>
      </c>
      <c r="BT1654" s="4">
        <f t="shared" si="308"/>
        <v>0</v>
      </c>
      <c r="BU1654" s="4">
        <f t="shared" si="309"/>
        <v>4343.7999559999998</v>
      </c>
      <c r="BV1654" s="4">
        <f t="shared" si="310"/>
        <v>0</v>
      </c>
      <c r="BW1654" s="4">
        <f t="shared" si="311"/>
        <v>17718.301487000001</v>
      </c>
      <c r="BX1654" s="4">
        <f t="shared" si="312"/>
        <v>5483.44002</v>
      </c>
    </row>
    <row r="1655" spans="1:76" x14ac:dyDescent="0.25">
      <c r="A1655">
        <v>16</v>
      </c>
      <c r="B1655" t="s">
        <v>60</v>
      </c>
      <c r="C1655" t="s">
        <v>61</v>
      </c>
      <c r="D1655">
        <v>2021</v>
      </c>
      <c r="E1655" t="s">
        <v>62</v>
      </c>
      <c r="F1655" t="s">
        <v>63</v>
      </c>
      <c r="G1655">
        <v>2</v>
      </c>
      <c r="H1655" t="s">
        <v>64</v>
      </c>
      <c r="I1655" t="s">
        <v>3581</v>
      </c>
      <c r="J1655" t="s">
        <v>2910</v>
      </c>
      <c r="K1655" t="s">
        <v>2911</v>
      </c>
      <c r="L1655" t="s">
        <v>3603</v>
      </c>
      <c r="M1655" t="s">
        <v>1073</v>
      </c>
      <c r="N1655" t="s">
        <v>3613</v>
      </c>
      <c r="O1655" t="s">
        <v>259</v>
      </c>
      <c r="P1655" t="s">
        <v>3639</v>
      </c>
      <c r="Q1655" t="s">
        <v>967</v>
      </c>
      <c r="R1655" t="s">
        <v>3972</v>
      </c>
      <c r="S1655" t="s">
        <v>2954</v>
      </c>
      <c r="T1655">
        <v>23</v>
      </c>
      <c r="U1655">
        <v>3</v>
      </c>
      <c r="V1655" t="s">
        <v>2957</v>
      </c>
      <c r="W1655">
        <v>1</v>
      </c>
      <c r="X1655" t="s">
        <v>72</v>
      </c>
      <c r="Y1655">
        <v>1</v>
      </c>
      <c r="Z1655" t="s">
        <v>73</v>
      </c>
      <c r="AA1655">
        <v>1</v>
      </c>
      <c r="AB1655" s="2">
        <v>0.2</v>
      </c>
      <c r="AC1655" s="2">
        <v>0.2</v>
      </c>
      <c r="AD1655" s="2">
        <v>100</v>
      </c>
      <c r="AE1655" s="2">
        <v>0.2</v>
      </c>
      <c r="AF1655" s="2">
        <v>0.2</v>
      </c>
      <c r="AG1655" s="2">
        <v>100</v>
      </c>
      <c r="AH1655" s="2">
        <v>0.2</v>
      </c>
      <c r="AI1655" s="2">
        <v>0</v>
      </c>
      <c r="AJ1655" s="2">
        <v>0</v>
      </c>
      <c r="AK1655" s="2">
        <v>0.2</v>
      </c>
      <c r="AL1655" s="2">
        <v>0</v>
      </c>
      <c r="AM1655" s="2">
        <v>0</v>
      </c>
      <c r="AN1655" s="2">
        <v>0.2</v>
      </c>
      <c r="AO1655" s="2">
        <v>0</v>
      </c>
      <c r="AP1655" s="2">
        <v>0</v>
      </c>
      <c r="AQ1655" s="2">
        <v>1</v>
      </c>
      <c r="AR1655" s="2">
        <v>0.4</v>
      </c>
      <c r="AS1655" s="2">
        <v>40</v>
      </c>
      <c r="AT1655" s="3">
        <v>1328567821</v>
      </c>
      <c r="AU1655" s="3">
        <v>1137174737</v>
      </c>
      <c r="AV1655" s="2">
        <v>85.59</v>
      </c>
      <c r="AW1655" s="3">
        <v>2765949286</v>
      </c>
      <c r="AX1655" s="3">
        <v>2509237892</v>
      </c>
      <c r="AY1655" s="2">
        <v>90.72</v>
      </c>
      <c r="AZ1655" s="3">
        <v>1377738500</v>
      </c>
      <c r="BA1655" s="3">
        <v>0</v>
      </c>
      <c r="BB1655" s="2">
        <v>0</v>
      </c>
      <c r="BC1655" s="3">
        <v>1535317087</v>
      </c>
      <c r="BD1655" s="3">
        <v>0</v>
      </c>
      <c r="BE1655" s="2">
        <v>0</v>
      </c>
      <c r="BF1655" s="3">
        <v>1675576600</v>
      </c>
      <c r="BG1655" s="3">
        <v>0</v>
      </c>
      <c r="BH1655" s="2">
        <v>0</v>
      </c>
      <c r="BI1655" s="3">
        <v>8683149294</v>
      </c>
      <c r="BJ1655" s="3">
        <v>3646412629</v>
      </c>
      <c r="BK1655" s="2">
        <v>41.99</v>
      </c>
      <c r="BM1655" s="4">
        <f t="shared" si="301"/>
        <v>1328.5678210000001</v>
      </c>
      <c r="BN1655" s="4">
        <f t="shared" si="302"/>
        <v>1137.1747370000001</v>
      </c>
      <c r="BO1655" s="4">
        <f t="shared" si="303"/>
        <v>2765.949286</v>
      </c>
      <c r="BP1655" s="4">
        <f t="shared" si="304"/>
        <v>2509.2378920000001</v>
      </c>
      <c r="BQ1655" s="4">
        <f t="shared" si="305"/>
        <v>1377.7384999999999</v>
      </c>
      <c r="BR1655" s="4">
        <f t="shared" si="306"/>
        <v>0</v>
      </c>
      <c r="BS1655" s="4">
        <f t="shared" si="307"/>
        <v>1535.3170869999999</v>
      </c>
      <c r="BT1655" s="4">
        <f t="shared" si="308"/>
        <v>0</v>
      </c>
      <c r="BU1655" s="4">
        <f t="shared" si="309"/>
        <v>1675.5766000000001</v>
      </c>
      <c r="BV1655" s="4">
        <f t="shared" si="310"/>
        <v>0</v>
      </c>
      <c r="BW1655" s="4">
        <f t="shared" si="311"/>
        <v>8683.1492940000007</v>
      </c>
      <c r="BX1655" s="4">
        <f t="shared" si="312"/>
        <v>3646.4126290000004</v>
      </c>
    </row>
    <row r="1656" spans="1:76" x14ac:dyDescent="0.25">
      <c r="A1656">
        <v>16</v>
      </c>
      <c r="B1656" t="s">
        <v>60</v>
      </c>
      <c r="C1656" t="s">
        <v>61</v>
      </c>
      <c r="D1656">
        <v>2021</v>
      </c>
      <c r="E1656" t="s">
        <v>62</v>
      </c>
      <c r="F1656" t="s">
        <v>63</v>
      </c>
      <c r="G1656">
        <v>2</v>
      </c>
      <c r="H1656" t="s">
        <v>64</v>
      </c>
      <c r="I1656" t="s">
        <v>3581</v>
      </c>
      <c r="J1656" t="s">
        <v>2910</v>
      </c>
      <c r="K1656" t="s">
        <v>2911</v>
      </c>
      <c r="L1656" t="s">
        <v>3603</v>
      </c>
      <c r="M1656" t="s">
        <v>1073</v>
      </c>
      <c r="N1656" t="s">
        <v>3613</v>
      </c>
      <c r="O1656" t="s">
        <v>259</v>
      </c>
      <c r="P1656" t="s">
        <v>3639</v>
      </c>
      <c r="Q1656" t="s">
        <v>967</v>
      </c>
      <c r="R1656" t="s">
        <v>3972</v>
      </c>
      <c r="S1656" t="s">
        <v>2954</v>
      </c>
      <c r="T1656">
        <v>23</v>
      </c>
      <c r="U1656">
        <v>4</v>
      </c>
      <c r="V1656" t="s">
        <v>2958</v>
      </c>
      <c r="W1656">
        <v>2</v>
      </c>
      <c r="X1656" t="s">
        <v>76</v>
      </c>
      <c r="Y1656">
        <v>1</v>
      </c>
      <c r="Z1656" t="s">
        <v>73</v>
      </c>
      <c r="AA1656">
        <v>1</v>
      </c>
      <c r="AB1656" s="2">
        <v>1</v>
      </c>
      <c r="AC1656" s="2">
        <v>1</v>
      </c>
      <c r="AD1656" s="2">
        <v>100</v>
      </c>
      <c r="AE1656" s="2">
        <v>1</v>
      </c>
      <c r="AF1656" s="2">
        <v>1</v>
      </c>
      <c r="AG1656" s="2">
        <v>100</v>
      </c>
      <c r="AH1656" s="2">
        <v>1</v>
      </c>
      <c r="AI1656" s="2">
        <v>0</v>
      </c>
      <c r="AJ1656" s="2">
        <v>0</v>
      </c>
      <c r="AK1656" s="2">
        <v>1</v>
      </c>
      <c r="AL1656" s="2">
        <v>0</v>
      </c>
      <c r="AM1656" s="2">
        <v>0</v>
      </c>
      <c r="AN1656" s="2">
        <v>1</v>
      </c>
      <c r="AO1656" s="2">
        <v>0</v>
      </c>
      <c r="AP1656" s="2">
        <v>0</v>
      </c>
      <c r="AQ1656" s="2" t="s">
        <v>77</v>
      </c>
      <c r="AR1656" s="2" t="s">
        <v>77</v>
      </c>
      <c r="AS1656" s="2" t="s">
        <v>77</v>
      </c>
      <c r="AT1656" s="3">
        <v>2044639942</v>
      </c>
      <c r="AU1656" s="3">
        <v>2044639938</v>
      </c>
      <c r="AV1656" s="2">
        <v>100</v>
      </c>
      <c r="AW1656" s="3">
        <v>1706335000</v>
      </c>
      <c r="AX1656" s="3">
        <v>1706335000</v>
      </c>
      <c r="AY1656" s="2">
        <v>100</v>
      </c>
      <c r="AZ1656" s="3">
        <v>1847000000</v>
      </c>
      <c r="BA1656" s="3">
        <v>0</v>
      </c>
      <c r="BB1656" s="2">
        <v>0</v>
      </c>
      <c r="BC1656" s="3">
        <v>1983279321</v>
      </c>
      <c r="BD1656" s="3">
        <v>0</v>
      </c>
      <c r="BE1656" s="2">
        <v>0</v>
      </c>
      <c r="BF1656" s="3">
        <v>2022944907</v>
      </c>
      <c r="BG1656" s="3">
        <v>0</v>
      </c>
      <c r="BH1656" s="2">
        <v>0</v>
      </c>
      <c r="BI1656" s="3">
        <v>9604199170</v>
      </c>
      <c r="BJ1656" s="3">
        <v>3750974938</v>
      </c>
      <c r="BK1656" s="2">
        <v>39.06</v>
      </c>
      <c r="BM1656" s="4">
        <f t="shared" si="301"/>
        <v>2044.639942</v>
      </c>
      <c r="BN1656" s="4">
        <f t="shared" si="302"/>
        <v>2044.639938</v>
      </c>
      <c r="BO1656" s="4">
        <f t="shared" si="303"/>
        <v>1706.335</v>
      </c>
      <c r="BP1656" s="4">
        <f t="shared" si="304"/>
        <v>1706.335</v>
      </c>
      <c r="BQ1656" s="4">
        <f t="shared" si="305"/>
        <v>1847</v>
      </c>
      <c r="BR1656" s="4">
        <f t="shared" si="306"/>
        <v>0</v>
      </c>
      <c r="BS1656" s="4">
        <f t="shared" si="307"/>
        <v>1983.279321</v>
      </c>
      <c r="BT1656" s="4">
        <f t="shared" si="308"/>
        <v>0</v>
      </c>
      <c r="BU1656" s="4">
        <f t="shared" si="309"/>
        <v>2022.9449070000001</v>
      </c>
      <c r="BV1656" s="4">
        <f t="shared" si="310"/>
        <v>0</v>
      </c>
      <c r="BW1656" s="4">
        <f t="shared" si="311"/>
        <v>9604.1991699999999</v>
      </c>
      <c r="BX1656" s="4">
        <f t="shared" si="312"/>
        <v>3750.9749380000003</v>
      </c>
    </row>
    <row r="1657" spans="1:76" x14ac:dyDescent="0.25">
      <c r="A1657">
        <v>16</v>
      </c>
      <c r="B1657" t="s">
        <v>60</v>
      </c>
      <c r="C1657" t="s">
        <v>61</v>
      </c>
      <c r="D1657">
        <v>2021</v>
      </c>
      <c r="E1657" t="s">
        <v>62</v>
      </c>
      <c r="F1657" t="s">
        <v>63</v>
      </c>
      <c r="G1657">
        <v>2</v>
      </c>
      <c r="H1657" t="s">
        <v>64</v>
      </c>
      <c r="I1657" t="s">
        <v>3581</v>
      </c>
      <c r="J1657" t="s">
        <v>2910</v>
      </c>
      <c r="K1657" t="s">
        <v>2911</v>
      </c>
      <c r="L1657" t="s">
        <v>3603</v>
      </c>
      <c r="M1657" t="s">
        <v>1073</v>
      </c>
      <c r="N1657" t="s">
        <v>3613</v>
      </c>
      <c r="O1657" t="s">
        <v>259</v>
      </c>
      <c r="P1657" t="s">
        <v>3639</v>
      </c>
      <c r="Q1657" t="s">
        <v>967</v>
      </c>
      <c r="R1657" t="s">
        <v>3972</v>
      </c>
      <c r="S1657" t="s">
        <v>2954</v>
      </c>
      <c r="T1657">
        <v>23</v>
      </c>
      <c r="U1657">
        <v>5</v>
      </c>
      <c r="V1657" t="s">
        <v>2959</v>
      </c>
      <c r="W1657">
        <v>2</v>
      </c>
      <c r="X1657" t="s">
        <v>76</v>
      </c>
      <c r="Y1657">
        <v>1</v>
      </c>
      <c r="Z1657" t="s">
        <v>73</v>
      </c>
      <c r="AA1657">
        <v>1</v>
      </c>
      <c r="AB1657" s="2">
        <v>100</v>
      </c>
      <c r="AC1657" s="2">
        <v>100</v>
      </c>
      <c r="AD1657" s="2">
        <v>100</v>
      </c>
      <c r="AE1657" s="2">
        <v>100</v>
      </c>
      <c r="AF1657" s="2">
        <v>100</v>
      </c>
      <c r="AG1657" s="2">
        <v>100</v>
      </c>
      <c r="AH1657" s="2">
        <v>100</v>
      </c>
      <c r="AI1657" s="2">
        <v>0</v>
      </c>
      <c r="AJ1657" s="2">
        <v>0</v>
      </c>
      <c r="AK1657" s="2">
        <v>100</v>
      </c>
      <c r="AL1657" s="2">
        <v>0</v>
      </c>
      <c r="AM1657" s="2">
        <v>0</v>
      </c>
      <c r="AN1657" s="2">
        <v>100</v>
      </c>
      <c r="AO1657" s="2">
        <v>0</v>
      </c>
      <c r="AP1657" s="2">
        <v>0</v>
      </c>
      <c r="AQ1657" s="2" t="s">
        <v>77</v>
      </c>
      <c r="AR1657" s="2" t="s">
        <v>77</v>
      </c>
      <c r="AS1657" s="2" t="s">
        <v>77</v>
      </c>
      <c r="AT1657" s="3">
        <v>919083374</v>
      </c>
      <c r="AU1657" s="3">
        <v>915083273</v>
      </c>
      <c r="AV1657" s="2">
        <v>99.56</v>
      </c>
      <c r="AW1657" s="3">
        <v>657480883</v>
      </c>
      <c r="AX1657" s="3">
        <v>622388725</v>
      </c>
      <c r="AY1657" s="2">
        <v>94.66</v>
      </c>
      <c r="AZ1657" s="3">
        <v>654901000</v>
      </c>
      <c r="BA1657" s="3">
        <v>0</v>
      </c>
      <c r="BB1657" s="2">
        <v>0</v>
      </c>
      <c r="BC1657" s="3">
        <v>105994854</v>
      </c>
      <c r="BD1657" s="3">
        <v>0</v>
      </c>
      <c r="BE1657" s="2">
        <v>0</v>
      </c>
      <c r="BF1657" s="3">
        <v>105994852</v>
      </c>
      <c r="BG1657" s="3">
        <v>0</v>
      </c>
      <c r="BH1657" s="2">
        <v>0</v>
      </c>
      <c r="BI1657" s="3">
        <v>2443454963</v>
      </c>
      <c r="BJ1657" s="3">
        <v>1537471998</v>
      </c>
      <c r="BK1657" s="2">
        <v>62.92</v>
      </c>
      <c r="BM1657" s="4">
        <f t="shared" si="301"/>
        <v>919.08337400000005</v>
      </c>
      <c r="BN1657" s="4">
        <f t="shared" si="302"/>
        <v>915.08327299999996</v>
      </c>
      <c r="BO1657" s="4">
        <f t="shared" si="303"/>
        <v>657.48088299999995</v>
      </c>
      <c r="BP1657" s="4">
        <f t="shared" si="304"/>
        <v>622.38872500000002</v>
      </c>
      <c r="BQ1657" s="4">
        <f t="shared" si="305"/>
        <v>654.90099999999995</v>
      </c>
      <c r="BR1657" s="4">
        <f t="shared" si="306"/>
        <v>0</v>
      </c>
      <c r="BS1657" s="4">
        <f t="shared" si="307"/>
        <v>105.994854</v>
      </c>
      <c r="BT1657" s="4">
        <f t="shared" si="308"/>
        <v>0</v>
      </c>
      <c r="BU1657" s="4">
        <f t="shared" si="309"/>
        <v>105.99485199999999</v>
      </c>
      <c r="BV1657" s="4">
        <f t="shared" si="310"/>
        <v>0</v>
      </c>
      <c r="BW1657" s="4">
        <f t="shared" si="311"/>
        <v>2443.4549629999997</v>
      </c>
      <c r="BX1657" s="4">
        <f t="shared" si="312"/>
        <v>1537.471998</v>
      </c>
    </row>
    <row r="1658" spans="1:76" x14ac:dyDescent="0.25">
      <c r="A1658">
        <v>16</v>
      </c>
      <c r="B1658" t="s">
        <v>60</v>
      </c>
      <c r="C1658" t="s">
        <v>61</v>
      </c>
      <c r="D1658">
        <v>2021</v>
      </c>
      <c r="E1658" t="s">
        <v>62</v>
      </c>
      <c r="F1658" t="s">
        <v>63</v>
      </c>
      <c r="G1658">
        <v>2</v>
      </c>
      <c r="H1658" t="s">
        <v>64</v>
      </c>
      <c r="I1658" t="s">
        <v>3581</v>
      </c>
      <c r="J1658" t="s">
        <v>2910</v>
      </c>
      <c r="K1658" t="s">
        <v>2911</v>
      </c>
      <c r="L1658" t="s">
        <v>3603</v>
      </c>
      <c r="M1658" t="s">
        <v>1073</v>
      </c>
      <c r="N1658" t="s">
        <v>3613</v>
      </c>
      <c r="O1658" t="s">
        <v>259</v>
      </c>
      <c r="P1658" t="s">
        <v>3639</v>
      </c>
      <c r="Q1658" t="s">
        <v>967</v>
      </c>
      <c r="R1658" t="s">
        <v>3973</v>
      </c>
      <c r="S1658" t="s">
        <v>2960</v>
      </c>
      <c r="T1658">
        <v>24</v>
      </c>
      <c r="U1658">
        <v>1</v>
      </c>
      <c r="V1658" t="s">
        <v>2961</v>
      </c>
      <c r="W1658">
        <v>1</v>
      </c>
      <c r="X1658" t="s">
        <v>72</v>
      </c>
      <c r="Y1658">
        <v>1</v>
      </c>
      <c r="Z1658" t="s">
        <v>73</v>
      </c>
      <c r="AA1658">
        <v>1</v>
      </c>
      <c r="AB1658" s="2">
        <v>0</v>
      </c>
      <c r="AC1658" s="2">
        <v>0</v>
      </c>
      <c r="AD1658" s="2">
        <v>0</v>
      </c>
      <c r="AE1658" s="2">
        <v>25</v>
      </c>
      <c r="AF1658" s="2">
        <v>25</v>
      </c>
      <c r="AG1658" s="2">
        <v>100</v>
      </c>
      <c r="AH1658" s="2">
        <v>25</v>
      </c>
      <c r="AI1658" s="2">
        <v>0</v>
      </c>
      <c r="AJ1658" s="2">
        <v>0</v>
      </c>
      <c r="AK1658" s="2">
        <v>25</v>
      </c>
      <c r="AL1658" s="2">
        <v>0</v>
      </c>
      <c r="AM1658" s="2">
        <v>0</v>
      </c>
      <c r="AN1658" s="2">
        <v>25</v>
      </c>
      <c r="AO1658" s="2">
        <v>0</v>
      </c>
      <c r="AP1658" s="2">
        <v>0</v>
      </c>
      <c r="AQ1658" s="2">
        <v>100</v>
      </c>
      <c r="AR1658" s="2">
        <v>25</v>
      </c>
      <c r="AS1658" s="2">
        <v>25</v>
      </c>
      <c r="AT1658" s="3">
        <v>0</v>
      </c>
      <c r="AU1658" s="3">
        <v>0</v>
      </c>
      <c r="AV1658" s="2">
        <v>0</v>
      </c>
      <c r="AW1658" s="3">
        <v>97650000</v>
      </c>
      <c r="AX1658" s="3">
        <v>97623435</v>
      </c>
      <c r="AY1658" s="2">
        <v>99.97</v>
      </c>
      <c r="AZ1658" s="3">
        <v>556955000</v>
      </c>
      <c r="BA1658" s="3">
        <v>0</v>
      </c>
      <c r="BB1658" s="2">
        <v>0</v>
      </c>
      <c r="BC1658" s="3">
        <v>10000000</v>
      </c>
      <c r="BD1658" s="3">
        <v>0</v>
      </c>
      <c r="BE1658" s="2">
        <v>0</v>
      </c>
      <c r="BF1658" s="3">
        <v>10000000</v>
      </c>
      <c r="BG1658" s="3">
        <v>0</v>
      </c>
      <c r="BH1658" s="2">
        <v>0</v>
      </c>
      <c r="BI1658" s="3">
        <v>674605000</v>
      </c>
      <c r="BJ1658" s="3">
        <v>97623435</v>
      </c>
      <c r="BK1658" s="2">
        <v>14.47</v>
      </c>
      <c r="BL1658" t="s">
        <v>2962</v>
      </c>
      <c r="BM1658" s="4">
        <f t="shared" si="301"/>
        <v>0</v>
      </c>
      <c r="BN1658" s="4">
        <f t="shared" si="302"/>
        <v>0</v>
      </c>
      <c r="BO1658" s="4">
        <f t="shared" si="303"/>
        <v>97.65</v>
      </c>
      <c r="BP1658" s="4">
        <f t="shared" si="304"/>
        <v>97.623435000000001</v>
      </c>
      <c r="BQ1658" s="4">
        <f t="shared" si="305"/>
        <v>556.95500000000004</v>
      </c>
      <c r="BR1658" s="4">
        <f t="shared" si="306"/>
        <v>0</v>
      </c>
      <c r="BS1658" s="4">
        <f t="shared" si="307"/>
        <v>10</v>
      </c>
      <c r="BT1658" s="4">
        <f t="shared" si="308"/>
        <v>0</v>
      </c>
      <c r="BU1658" s="4">
        <f t="shared" si="309"/>
        <v>10</v>
      </c>
      <c r="BV1658" s="4">
        <f t="shared" si="310"/>
        <v>0</v>
      </c>
      <c r="BW1658" s="4">
        <f t="shared" si="311"/>
        <v>674.60500000000002</v>
      </c>
      <c r="BX1658" s="4">
        <f t="shared" si="312"/>
        <v>97.623435000000001</v>
      </c>
    </row>
    <row r="1659" spans="1:76" x14ac:dyDescent="0.25">
      <c r="A1659">
        <v>16</v>
      </c>
      <c r="B1659" t="s">
        <v>60</v>
      </c>
      <c r="C1659" t="s">
        <v>61</v>
      </c>
      <c r="D1659">
        <v>2021</v>
      </c>
      <c r="E1659" t="s">
        <v>62</v>
      </c>
      <c r="F1659" t="s">
        <v>63</v>
      </c>
      <c r="G1659">
        <v>2</v>
      </c>
      <c r="H1659" t="s">
        <v>64</v>
      </c>
      <c r="I1659" t="s">
        <v>3581</v>
      </c>
      <c r="J1659" t="s">
        <v>2910</v>
      </c>
      <c r="K1659" t="s">
        <v>2911</v>
      </c>
      <c r="L1659" t="s">
        <v>3603</v>
      </c>
      <c r="M1659" t="s">
        <v>1073</v>
      </c>
      <c r="N1659" t="s">
        <v>3613</v>
      </c>
      <c r="O1659" t="s">
        <v>259</v>
      </c>
      <c r="P1659" t="s">
        <v>3639</v>
      </c>
      <c r="Q1659" t="s">
        <v>967</v>
      </c>
      <c r="R1659" t="s">
        <v>3973</v>
      </c>
      <c r="S1659" t="s">
        <v>2960</v>
      </c>
      <c r="T1659">
        <v>24</v>
      </c>
      <c r="U1659">
        <v>2</v>
      </c>
      <c r="V1659" t="s">
        <v>2963</v>
      </c>
      <c r="W1659">
        <v>1</v>
      </c>
      <c r="X1659" t="s">
        <v>72</v>
      </c>
      <c r="Y1659">
        <v>1</v>
      </c>
      <c r="Z1659" t="s">
        <v>73</v>
      </c>
      <c r="AA1659">
        <v>1</v>
      </c>
      <c r="AB1659" s="2">
        <v>0.02</v>
      </c>
      <c r="AC1659" s="2">
        <v>0.02</v>
      </c>
      <c r="AD1659" s="2">
        <v>100</v>
      </c>
      <c r="AE1659" s="2">
        <v>22.98</v>
      </c>
      <c r="AF1659" s="2">
        <v>22.98</v>
      </c>
      <c r="AG1659" s="2">
        <v>100</v>
      </c>
      <c r="AH1659" s="2">
        <v>77</v>
      </c>
      <c r="AI1659" s="2">
        <v>0</v>
      </c>
      <c r="AJ1659" s="2">
        <v>0</v>
      </c>
      <c r="AK1659" s="2">
        <v>0</v>
      </c>
      <c r="AL1659" s="2">
        <v>0</v>
      </c>
      <c r="AM1659" s="2">
        <v>0</v>
      </c>
      <c r="AN1659" s="2">
        <v>0</v>
      </c>
      <c r="AO1659" s="2">
        <v>0</v>
      </c>
      <c r="AP1659" s="2">
        <v>0</v>
      </c>
      <c r="AQ1659" s="2">
        <v>100</v>
      </c>
      <c r="AR1659" s="2">
        <v>23</v>
      </c>
      <c r="AS1659" s="2">
        <v>23</v>
      </c>
      <c r="AT1659" s="3">
        <v>783858</v>
      </c>
      <c r="AU1659" s="3">
        <v>783858</v>
      </c>
      <c r="AV1659" s="2">
        <v>100</v>
      </c>
      <c r="AW1659" s="3">
        <v>14750198309</v>
      </c>
      <c r="AX1659" s="3">
        <v>14552896657</v>
      </c>
      <c r="AY1659" s="2">
        <v>98.66</v>
      </c>
      <c r="AZ1659" s="3">
        <v>8408152300</v>
      </c>
      <c r="BA1659" s="3">
        <v>0</v>
      </c>
      <c r="BB1659" s="2">
        <v>0</v>
      </c>
      <c r="BC1659" s="3">
        <v>0</v>
      </c>
      <c r="BD1659" s="3">
        <v>0</v>
      </c>
      <c r="BE1659" s="2">
        <v>0</v>
      </c>
      <c r="BF1659" s="3">
        <v>0</v>
      </c>
      <c r="BG1659" s="3">
        <v>0</v>
      </c>
      <c r="BH1659" s="2">
        <v>0</v>
      </c>
      <c r="BI1659" s="3">
        <v>23159134467</v>
      </c>
      <c r="BJ1659" s="3">
        <v>14553680515</v>
      </c>
      <c r="BK1659" s="2">
        <v>62.84</v>
      </c>
      <c r="BM1659" s="4">
        <f t="shared" si="301"/>
        <v>0.78385800000000005</v>
      </c>
      <c r="BN1659" s="4">
        <f t="shared" si="302"/>
        <v>0.78385800000000005</v>
      </c>
      <c r="BO1659" s="4">
        <f t="shared" si="303"/>
        <v>14750.198308999999</v>
      </c>
      <c r="BP1659" s="4">
        <f t="shared" si="304"/>
        <v>14552.896656999999</v>
      </c>
      <c r="BQ1659" s="4">
        <f t="shared" si="305"/>
        <v>8408.1522999999997</v>
      </c>
      <c r="BR1659" s="4">
        <f t="shared" si="306"/>
        <v>0</v>
      </c>
      <c r="BS1659" s="4">
        <f t="shared" si="307"/>
        <v>0</v>
      </c>
      <c r="BT1659" s="4">
        <f t="shared" si="308"/>
        <v>0</v>
      </c>
      <c r="BU1659" s="4">
        <f t="shared" si="309"/>
        <v>0</v>
      </c>
      <c r="BV1659" s="4">
        <f t="shared" si="310"/>
        <v>0</v>
      </c>
      <c r="BW1659" s="4">
        <f t="shared" si="311"/>
        <v>23159.134467</v>
      </c>
      <c r="BX1659" s="4">
        <f t="shared" si="312"/>
        <v>14553.680515</v>
      </c>
    </row>
    <row r="1660" spans="1:76" x14ac:dyDescent="0.25">
      <c r="A1660">
        <v>16</v>
      </c>
      <c r="B1660" t="s">
        <v>60</v>
      </c>
      <c r="C1660" t="s">
        <v>61</v>
      </c>
      <c r="D1660">
        <v>2021</v>
      </c>
      <c r="E1660" t="s">
        <v>62</v>
      </c>
      <c r="F1660" t="s">
        <v>63</v>
      </c>
      <c r="G1660">
        <v>2</v>
      </c>
      <c r="H1660" t="s">
        <v>64</v>
      </c>
      <c r="I1660" t="s">
        <v>3581</v>
      </c>
      <c r="J1660" t="s">
        <v>2910</v>
      </c>
      <c r="K1660" t="s">
        <v>2911</v>
      </c>
      <c r="L1660" t="s">
        <v>3603</v>
      </c>
      <c r="M1660" t="s">
        <v>1073</v>
      </c>
      <c r="N1660" t="s">
        <v>3613</v>
      </c>
      <c r="O1660" t="s">
        <v>259</v>
      </c>
      <c r="P1660" t="s">
        <v>3639</v>
      </c>
      <c r="Q1660" t="s">
        <v>967</v>
      </c>
      <c r="R1660" t="s">
        <v>3973</v>
      </c>
      <c r="S1660" t="s">
        <v>2960</v>
      </c>
      <c r="T1660">
        <v>24</v>
      </c>
      <c r="U1660">
        <v>3</v>
      </c>
      <c r="V1660" t="s">
        <v>2964</v>
      </c>
      <c r="W1660">
        <v>1</v>
      </c>
      <c r="X1660" t="s">
        <v>72</v>
      </c>
      <c r="Y1660">
        <v>1</v>
      </c>
      <c r="Z1660" t="s">
        <v>73</v>
      </c>
      <c r="AA1660">
        <v>1</v>
      </c>
      <c r="AB1660" s="2">
        <v>4.0599999999999996</v>
      </c>
      <c r="AC1660" s="2">
        <v>4.0599999999999996</v>
      </c>
      <c r="AD1660" s="2">
        <v>100</v>
      </c>
      <c r="AE1660" s="2">
        <v>17.940000000000001</v>
      </c>
      <c r="AF1660" s="2">
        <v>17.940000000000001</v>
      </c>
      <c r="AG1660" s="2">
        <v>100</v>
      </c>
      <c r="AH1660" s="2">
        <v>70</v>
      </c>
      <c r="AI1660" s="2">
        <v>0</v>
      </c>
      <c r="AJ1660" s="2">
        <v>0</v>
      </c>
      <c r="AK1660" s="2">
        <v>8</v>
      </c>
      <c r="AL1660" s="2">
        <v>0</v>
      </c>
      <c r="AM1660" s="2">
        <v>0</v>
      </c>
      <c r="AN1660" s="2">
        <v>0</v>
      </c>
      <c r="AO1660" s="2">
        <v>0</v>
      </c>
      <c r="AP1660" s="2">
        <v>0</v>
      </c>
      <c r="AQ1660" s="2">
        <v>100</v>
      </c>
      <c r="AR1660" s="2">
        <v>22</v>
      </c>
      <c r="AS1660" s="2">
        <v>22</v>
      </c>
      <c r="AT1660" s="3">
        <v>127485000</v>
      </c>
      <c r="AU1660" s="3">
        <v>127457880</v>
      </c>
      <c r="AV1660" s="2">
        <v>99.98</v>
      </c>
      <c r="AW1660" s="3">
        <v>1237644426</v>
      </c>
      <c r="AX1660" s="3">
        <v>1237096062</v>
      </c>
      <c r="AY1660" s="2">
        <v>99.96</v>
      </c>
      <c r="AZ1660" s="3">
        <v>711422700</v>
      </c>
      <c r="BA1660" s="3">
        <v>0</v>
      </c>
      <c r="BB1660" s="2">
        <v>0</v>
      </c>
      <c r="BC1660" s="3">
        <v>1067946819</v>
      </c>
      <c r="BD1660" s="3">
        <v>0</v>
      </c>
      <c r="BE1660" s="2">
        <v>0</v>
      </c>
      <c r="BF1660" s="3">
        <v>0</v>
      </c>
      <c r="BG1660" s="3">
        <v>0</v>
      </c>
      <c r="BH1660" s="2">
        <v>0</v>
      </c>
      <c r="BI1660" s="3">
        <v>3144498945</v>
      </c>
      <c r="BJ1660" s="3">
        <v>1364553942</v>
      </c>
      <c r="BK1660" s="2">
        <v>43.39</v>
      </c>
      <c r="BM1660" s="4">
        <f t="shared" si="301"/>
        <v>127.485</v>
      </c>
      <c r="BN1660" s="4">
        <f t="shared" si="302"/>
        <v>127.45788</v>
      </c>
      <c r="BO1660" s="4">
        <f t="shared" si="303"/>
        <v>1237.6444260000001</v>
      </c>
      <c r="BP1660" s="4">
        <f t="shared" si="304"/>
        <v>1237.0960620000001</v>
      </c>
      <c r="BQ1660" s="4">
        <f t="shared" si="305"/>
        <v>711.42269999999996</v>
      </c>
      <c r="BR1660" s="4">
        <f t="shared" si="306"/>
        <v>0</v>
      </c>
      <c r="BS1660" s="4">
        <f t="shared" si="307"/>
        <v>1067.946819</v>
      </c>
      <c r="BT1660" s="4">
        <f t="shared" si="308"/>
        <v>0</v>
      </c>
      <c r="BU1660" s="4">
        <f t="shared" si="309"/>
        <v>0</v>
      </c>
      <c r="BV1660" s="4">
        <f t="shared" si="310"/>
        <v>0</v>
      </c>
      <c r="BW1660" s="4">
        <f t="shared" si="311"/>
        <v>3144.4989450000003</v>
      </c>
      <c r="BX1660" s="4">
        <f t="shared" si="312"/>
        <v>1364.553942</v>
      </c>
    </row>
    <row r="1661" spans="1:76" x14ac:dyDescent="0.25">
      <c r="A1661">
        <v>16</v>
      </c>
      <c r="B1661" t="s">
        <v>60</v>
      </c>
      <c r="C1661" t="s">
        <v>61</v>
      </c>
      <c r="D1661">
        <v>2021</v>
      </c>
      <c r="E1661" t="s">
        <v>62</v>
      </c>
      <c r="F1661" t="s">
        <v>63</v>
      </c>
      <c r="G1661">
        <v>2</v>
      </c>
      <c r="H1661" t="s">
        <v>64</v>
      </c>
      <c r="I1661" t="s">
        <v>3581</v>
      </c>
      <c r="J1661" t="s">
        <v>2910</v>
      </c>
      <c r="K1661" t="s">
        <v>2911</v>
      </c>
      <c r="L1661" t="s">
        <v>3603</v>
      </c>
      <c r="M1661" t="s">
        <v>1073</v>
      </c>
      <c r="N1661" t="s">
        <v>3613</v>
      </c>
      <c r="O1661" t="s">
        <v>259</v>
      </c>
      <c r="P1661" t="s">
        <v>3639</v>
      </c>
      <c r="Q1661" t="s">
        <v>967</v>
      </c>
      <c r="R1661" t="s">
        <v>3973</v>
      </c>
      <c r="S1661" t="s">
        <v>2960</v>
      </c>
      <c r="T1661">
        <v>24</v>
      </c>
      <c r="U1661">
        <v>4</v>
      </c>
      <c r="V1661" t="s">
        <v>2965</v>
      </c>
      <c r="W1661">
        <v>1</v>
      </c>
      <c r="X1661" t="s">
        <v>72</v>
      </c>
      <c r="Y1661">
        <v>1</v>
      </c>
      <c r="Z1661" t="s">
        <v>73</v>
      </c>
      <c r="AA1661">
        <v>1</v>
      </c>
      <c r="AB1661" s="2">
        <v>14.48</v>
      </c>
      <c r="AC1661" s="2">
        <v>14.48</v>
      </c>
      <c r="AD1661" s="2">
        <v>100</v>
      </c>
      <c r="AE1661" s="2">
        <v>10</v>
      </c>
      <c r="AF1661" s="2">
        <v>10</v>
      </c>
      <c r="AG1661" s="2">
        <v>100</v>
      </c>
      <c r="AH1661" s="2">
        <v>30</v>
      </c>
      <c r="AI1661" s="2">
        <v>0</v>
      </c>
      <c r="AJ1661" s="2">
        <v>0</v>
      </c>
      <c r="AK1661" s="2">
        <v>45.52</v>
      </c>
      <c r="AL1661" s="2">
        <v>0</v>
      </c>
      <c r="AM1661" s="2">
        <v>0</v>
      </c>
      <c r="AN1661" s="2">
        <v>0</v>
      </c>
      <c r="AO1661" s="2">
        <v>0</v>
      </c>
      <c r="AP1661" s="2">
        <v>0</v>
      </c>
      <c r="AQ1661" s="2">
        <v>100</v>
      </c>
      <c r="AR1661" s="2">
        <v>24.48</v>
      </c>
      <c r="AS1661" s="2">
        <v>24.48</v>
      </c>
      <c r="AT1661" s="3">
        <v>1968773997</v>
      </c>
      <c r="AU1661" s="3">
        <v>228124120</v>
      </c>
      <c r="AV1661" s="2">
        <v>11.59</v>
      </c>
      <c r="AW1661" s="3">
        <v>1700000000</v>
      </c>
      <c r="AX1661" s="3">
        <v>1700000000</v>
      </c>
      <c r="AY1661" s="2">
        <v>100</v>
      </c>
      <c r="AZ1661" s="3">
        <v>2100000000</v>
      </c>
      <c r="BA1661" s="3">
        <v>0</v>
      </c>
      <c r="BB1661" s="2">
        <v>0</v>
      </c>
      <c r="BC1661" s="3">
        <v>100000000</v>
      </c>
      <c r="BD1661" s="3">
        <v>0</v>
      </c>
      <c r="BE1661" s="2">
        <v>0</v>
      </c>
      <c r="BF1661" s="3">
        <v>0</v>
      </c>
      <c r="BG1661" s="3">
        <v>0</v>
      </c>
      <c r="BH1661" s="2">
        <v>0</v>
      </c>
      <c r="BI1661" s="3">
        <v>5868773997</v>
      </c>
      <c r="BJ1661" s="3">
        <v>1928124120</v>
      </c>
      <c r="BK1661" s="2">
        <v>32.85</v>
      </c>
      <c r="BL1661" t="s">
        <v>679</v>
      </c>
      <c r="BM1661" s="4">
        <f t="shared" si="301"/>
        <v>1968.773997</v>
      </c>
      <c r="BN1661" s="4">
        <f t="shared" si="302"/>
        <v>228.12412</v>
      </c>
      <c r="BO1661" s="4">
        <f t="shared" si="303"/>
        <v>1700</v>
      </c>
      <c r="BP1661" s="4">
        <f t="shared" si="304"/>
        <v>1700</v>
      </c>
      <c r="BQ1661" s="4">
        <f t="shared" si="305"/>
        <v>2100</v>
      </c>
      <c r="BR1661" s="4">
        <f t="shared" si="306"/>
        <v>0</v>
      </c>
      <c r="BS1661" s="4">
        <f t="shared" si="307"/>
        <v>100</v>
      </c>
      <c r="BT1661" s="4">
        <f t="shared" si="308"/>
        <v>0</v>
      </c>
      <c r="BU1661" s="4">
        <f t="shared" si="309"/>
        <v>0</v>
      </c>
      <c r="BV1661" s="4">
        <f t="shared" si="310"/>
        <v>0</v>
      </c>
      <c r="BW1661" s="4">
        <f t="shared" si="311"/>
        <v>5868.7739970000002</v>
      </c>
      <c r="BX1661" s="4">
        <f t="shared" si="312"/>
        <v>1928.1241199999999</v>
      </c>
    </row>
    <row r="1662" spans="1:76" x14ac:dyDescent="0.25">
      <c r="A1662">
        <v>16</v>
      </c>
      <c r="B1662" t="s">
        <v>60</v>
      </c>
      <c r="C1662" t="s">
        <v>61</v>
      </c>
      <c r="D1662">
        <v>2021</v>
      </c>
      <c r="E1662" t="s">
        <v>62</v>
      </c>
      <c r="F1662" t="s">
        <v>63</v>
      </c>
      <c r="G1662">
        <v>2</v>
      </c>
      <c r="H1662" t="s">
        <v>64</v>
      </c>
      <c r="I1662" t="s">
        <v>3581</v>
      </c>
      <c r="J1662" t="s">
        <v>2910</v>
      </c>
      <c r="K1662" t="s">
        <v>2911</v>
      </c>
      <c r="L1662" t="s">
        <v>3603</v>
      </c>
      <c r="M1662" t="s">
        <v>1073</v>
      </c>
      <c r="N1662" t="s">
        <v>3613</v>
      </c>
      <c r="O1662" t="s">
        <v>259</v>
      </c>
      <c r="P1662" t="s">
        <v>3639</v>
      </c>
      <c r="Q1662" t="s">
        <v>967</v>
      </c>
      <c r="R1662" t="s">
        <v>3973</v>
      </c>
      <c r="S1662" t="s">
        <v>2960</v>
      </c>
      <c r="T1662">
        <v>24</v>
      </c>
      <c r="U1662">
        <v>5</v>
      </c>
      <c r="V1662" t="s">
        <v>2966</v>
      </c>
      <c r="W1662">
        <v>2</v>
      </c>
      <c r="X1662" t="s">
        <v>76</v>
      </c>
      <c r="Y1662">
        <v>1</v>
      </c>
      <c r="Z1662" t="s">
        <v>73</v>
      </c>
      <c r="AA1662">
        <v>1</v>
      </c>
      <c r="AB1662" s="2">
        <v>100</v>
      </c>
      <c r="AC1662" s="2">
        <v>100</v>
      </c>
      <c r="AD1662" s="2">
        <v>100</v>
      </c>
      <c r="AE1662" s="2">
        <v>100</v>
      </c>
      <c r="AF1662" s="2">
        <v>100</v>
      </c>
      <c r="AG1662" s="2">
        <v>100</v>
      </c>
      <c r="AH1662" s="2">
        <v>100</v>
      </c>
      <c r="AI1662" s="2">
        <v>0</v>
      </c>
      <c r="AJ1662" s="2">
        <v>0</v>
      </c>
      <c r="AK1662" s="2">
        <v>100</v>
      </c>
      <c r="AL1662" s="2">
        <v>0</v>
      </c>
      <c r="AM1662" s="2">
        <v>0</v>
      </c>
      <c r="AN1662" s="2">
        <v>100</v>
      </c>
      <c r="AO1662" s="2">
        <v>0</v>
      </c>
      <c r="AP1662" s="2">
        <v>0</v>
      </c>
      <c r="AQ1662" s="2" t="s">
        <v>77</v>
      </c>
      <c r="AR1662" s="2" t="s">
        <v>77</v>
      </c>
      <c r="AS1662" s="2" t="s">
        <v>77</v>
      </c>
      <c r="AT1662" s="3">
        <v>1044457145</v>
      </c>
      <c r="AU1662" s="3">
        <v>1008139179</v>
      </c>
      <c r="AV1662" s="2">
        <v>96.52</v>
      </c>
      <c r="AW1662" s="3">
        <v>1902350000</v>
      </c>
      <c r="AX1662" s="3">
        <v>1765273192</v>
      </c>
      <c r="AY1662" s="2">
        <v>92.79</v>
      </c>
      <c r="AZ1662" s="3">
        <v>11149045000</v>
      </c>
      <c r="BA1662" s="3">
        <v>0</v>
      </c>
      <c r="BB1662" s="2">
        <v>0</v>
      </c>
      <c r="BC1662" s="3">
        <v>1784119407</v>
      </c>
      <c r="BD1662" s="3">
        <v>0</v>
      </c>
      <c r="BE1662" s="2">
        <v>0</v>
      </c>
      <c r="BF1662" s="3">
        <v>1745339289</v>
      </c>
      <c r="BG1662" s="3">
        <v>0</v>
      </c>
      <c r="BH1662" s="2">
        <v>0</v>
      </c>
      <c r="BI1662" s="3">
        <v>17625310841</v>
      </c>
      <c r="BJ1662" s="3">
        <v>2773412371</v>
      </c>
      <c r="BK1662" s="2">
        <v>15.74</v>
      </c>
      <c r="BM1662" s="4">
        <f t="shared" si="301"/>
        <v>1044.4571450000001</v>
      </c>
      <c r="BN1662" s="4">
        <f t="shared" si="302"/>
        <v>1008.139179</v>
      </c>
      <c r="BO1662" s="4">
        <f t="shared" si="303"/>
        <v>1902.35</v>
      </c>
      <c r="BP1662" s="4">
        <f t="shared" si="304"/>
        <v>1765.2731920000001</v>
      </c>
      <c r="BQ1662" s="4">
        <f t="shared" si="305"/>
        <v>11149.045</v>
      </c>
      <c r="BR1662" s="4">
        <f t="shared" si="306"/>
        <v>0</v>
      </c>
      <c r="BS1662" s="4">
        <f t="shared" si="307"/>
        <v>1784.1194069999999</v>
      </c>
      <c r="BT1662" s="4">
        <f t="shared" si="308"/>
        <v>0</v>
      </c>
      <c r="BU1662" s="4">
        <f t="shared" si="309"/>
        <v>1745.339289</v>
      </c>
      <c r="BV1662" s="4">
        <f t="shared" si="310"/>
        <v>0</v>
      </c>
      <c r="BW1662" s="4">
        <f t="shared" si="311"/>
        <v>17625.310841000002</v>
      </c>
      <c r="BX1662" s="4">
        <f t="shared" si="312"/>
        <v>2773.4123710000003</v>
      </c>
    </row>
    <row r="1663" spans="1:76" x14ac:dyDescent="0.25">
      <c r="A1663">
        <v>16</v>
      </c>
      <c r="B1663" t="s">
        <v>60</v>
      </c>
      <c r="C1663" t="s">
        <v>61</v>
      </c>
      <c r="D1663">
        <v>2021</v>
      </c>
      <c r="E1663" t="s">
        <v>62</v>
      </c>
      <c r="F1663" t="s">
        <v>63</v>
      </c>
      <c r="G1663">
        <v>2</v>
      </c>
      <c r="H1663" t="s">
        <v>64</v>
      </c>
      <c r="I1663" t="s">
        <v>3581</v>
      </c>
      <c r="J1663" t="s">
        <v>2910</v>
      </c>
      <c r="K1663" t="s">
        <v>2911</v>
      </c>
      <c r="L1663" t="s">
        <v>3603</v>
      </c>
      <c r="M1663" t="s">
        <v>1073</v>
      </c>
      <c r="N1663" t="s">
        <v>3613</v>
      </c>
      <c r="O1663" t="s">
        <v>259</v>
      </c>
      <c r="P1663" t="s">
        <v>3639</v>
      </c>
      <c r="Q1663" t="s">
        <v>967</v>
      </c>
      <c r="R1663" t="s">
        <v>3974</v>
      </c>
      <c r="S1663" t="s">
        <v>2967</v>
      </c>
      <c r="T1663">
        <v>25</v>
      </c>
      <c r="U1663">
        <v>1</v>
      </c>
      <c r="V1663" t="s">
        <v>2968</v>
      </c>
      <c r="W1663">
        <v>3</v>
      </c>
      <c r="X1663" t="s">
        <v>138</v>
      </c>
      <c r="Y1663">
        <v>1</v>
      </c>
      <c r="Z1663" t="s">
        <v>73</v>
      </c>
      <c r="AA1663">
        <v>1</v>
      </c>
      <c r="AB1663" s="2">
        <v>75</v>
      </c>
      <c r="AC1663" s="2">
        <v>85</v>
      </c>
      <c r="AD1663" s="2">
        <v>113.33</v>
      </c>
      <c r="AE1663" s="2">
        <v>135</v>
      </c>
      <c r="AF1663" s="2">
        <v>137</v>
      </c>
      <c r="AG1663" s="2">
        <v>101.48</v>
      </c>
      <c r="AH1663" s="2">
        <v>150</v>
      </c>
      <c r="AI1663" s="2">
        <v>0</v>
      </c>
      <c r="AJ1663" s="2">
        <v>0</v>
      </c>
      <c r="AK1663" s="2">
        <v>180</v>
      </c>
      <c r="AL1663" s="2">
        <v>0</v>
      </c>
      <c r="AM1663" s="2">
        <v>0</v>
      </c>
      <c r="AN1663" s="2">
        <v>200</v>
      </c>
      <c r="AO1663" s="2">
        <v>0</v>
      </c>
      <c r="AP1663" s="2">
        <v>0</v>
      </c>
      <c r="AQ1663" s="2" t="s">
        <v>77</v>
      </c>
      <c r="AR1663" s="2" t="s">
        <v>77</v>
      </c>
      <c r="AS1663" s="2" t="s">
        <v>77</v>
      </c>
      <c r="AT1663" s="3">
        <v>200000000</v>
      </c>
      <c r="AU1663" s="3">
        <v>200000000</v>
      </c>
      <c r="AV1663" s="2">
        <v>100</v>
      </c>
      <c r="AW1663" s="3">
        <v>100000000</v>
      </c>
      <c r="AX1663" s="3">
        <v>100000000</v>
      </c>
      <c r="AY1663" s="2">
        <v>100</v>
      </c>
      <c r="AZ1663" s="3">
        <v>736537000</v>
      </c>
      <c r="BA1663" s="3">
        <v>0</v>
      </c>
      <c r="BB1663" s="2">
        <v>0</v>
      </c>
      <c r="BC1663" s="3">
        <v>650000000</v>
      </c>
      <c r="BD1663" s="3">
        <v>0</v>
      </c>
      <c r="BE1663" s="2">
        <v>0</v>
      </c>
      <c r="BF1663" s="3">
        <v>950000000</v>
      </c>
      <c r="BG1663" s="3">
        <v>0</v>
      </c>
      <c r="BH1663" s="2">
        <v>0</v>
      </c>
      <c r="BI1663" s="3">
        <v>2636537000</v>
      </c>
      <c r="BJ1663" s="3">
        <v>300000000</v>
      </c>
      <c r="BK1663" s="2">
        <v>11.38</v>
      </c>
      <c r="BM1663" s="4">
        <f t="shared" si="301"/>
        <v>200</v>
      </c>
      <c r="BN1663" s="4">
        <f t="shared" si="302"/>
        <v>200</v>
      </c>
      <c r="BO1663" s="4">
        <f t="shared" si="303"/>
        <v>100</v>
      </c>
      <c r="BP1663" s="4">
        <f t="shared" si="304"/>
        <v>100</v>
      </c>
      <c r="BQ1663" s="4">
        <f t="shared" si="305"/>
        <v>736.53700000000003</v>
      </c>
      <c r="BR1663" s="4">
        <f t="shared" si="306"/>
        <v>0</v>
      </c>
      <c r="BS1663" s="4">
        <f t="shared" si="307"/>
        <v>650</v>
      </c>
      <c r="BT1663" s="4">
        <f t="shared" si="308"/>
        <v>0</v>
      </c>
      <c r="BU1663" s="4">
        <f t="shared" si="309"/>
        <v>950</v>
      </c>
      <c r="BV1663" s="4">
        <f t="shared" si="310"/>
        <v>0</v>
      </c>
      <c r="BW1663" s="4">
        <f t="shared" si="311"/>
        <v>2636.5370000000003</v>
      </c>
      <c r="BX1663" s="4">
        <f t="shared" si="312"/>
        <v>300</v>
      </c>
    </row>
    <row r="1664" spans="1:76" x14ac:dyDescent="0.25">
      <c r="A1664">
        <v>16</v>
      </c>
      <c r="B1664" t="s">
        <v>60</v>
      </c>
      <c r="C1664" t="s">
        <v>61</v>
      </c>
      <c r="D1664">
        <v>2021</v>
      </c>
      <c r="E1664" t="s">
        <v>62</v>
      </c>
      <c r="F1664" t="s">
        <v>63</v>
      </c>
      <c r="G1664">
        <v>2</v>
      </c>
      <c r="H1664" t="s">
        <v>64</v>
      </c>
      <c r="I1664" t="s">
        <v>3581</v>
      </c>
      <c r="J1664" t="s">
        <v>2910</v>
      </c>
      <c r="K1664" t="s">
        <v>2911</v>
      </c>
      <c r="L1664" t="s">
        <v>3603</v>
      </c>
      <c r="M1664" t="s">
        <v>1073</v>
      </c>
      <c r="N1664" t="s">
        <v>3613</v>
      </c>
      <c r="O1664" t="s">
        <v>259</v>
      </c>
      <c r="P1664" t="s">
        <v>3639</v>
      </c>
      <c r="Q1664" t="s">
        <v>967</v>
      </c>
      <c r="R1664" t="s">
        <v>3974</v>
      </c>
      <c r="S1664" t="s">
        <v>2967</v>
      </c>
      <c r="T1664">
        <v>25</v>
      </c>
      <c r="U1664">
        <v>2</v>
      </c>
      <c r="V1664" t="s">
        <v>2969</v>
      </c>
      <c r="W1664">
        <v>3</v>
      </c>
      <c r="X1664" t="s">
        <v>138</v>
      </c>
      <c r="Y1664">
        <v>1</v>
      </c>
      <c r="Z1664" t="s">
        <v>73</v>
      </c>
      <c r="AA1664">
        <v>1</v>
      </c>
      <c r="AB1664" s="2">
        <v>100</v>
      </c>
      <c r="AC1664" s="2">
        <v>90</v>
      </c>
      <c r="AD1664" s="2">
        <v>90</v>
      </c>
      <c r="AE1664" s="2">
        <v>190</v>
      </c>
      <c r="AF1664" s="2">
        <v>201</v>
      </c>
      <c r="AG1664" s="2">
        <v>105.79</v>
      </c>
      <c r="AH1664" s="2">
        <v>210</v>
      </c>
      <c r="AI1664" s="2">
        <v>0</v>
      </c>
      <c r="AJ1664" s="2">
        <v>0</v>
      </c>
      <c r="AK1664" s="2">
        <v>220</v>
      </c>
      <c r="AL1664" s="2">
        <v>0</v>
      </c>
      <c r="AM1664" s="2">
        <v>0</v>
      </c>
      <c r="AN1664" s="2">
        <v>225</v>
      </c>
      <c r="AO1664" s="2">
        <v>0</v>
      </c>
      <c r="AP1664" s="2">
        <v>0</v>
      </c>
      <c r="AQ1664" s="2" t="s">
        <v>77</v>
      </c>
      <c r="AR1664" s="2" t="s">
        <v>77</v>
      </c>
      <c r="AS1664" s="2" t="s">
        <v>77</v>
      </c>
      <c r="AT1664" s="3">
        <v>250000000</v>
      </c>
      <c r="AU1664" s="3">
        <v>250000000</v>
      </c>
      <c r="AV1664" s="2">
        <v>100</v>
      </c>
      <c r="AW1664" s="3">
        <v>100000000</v>
      </c>
      <c r="AX1664" s="3">
        <v>100000000</v>
      </c>
      <c r="AY1664" s="2">
        <v>100</v>
      </c>
      <c r="AZ1664" s="3">
        <v>543847000</v>
      </c>
      <c r="BA1664" s="3">
        <v>0</v>
      </c>
      <c r="BB1664" s="2">
        <v>0</v>
      </c>
      <c r="BC1664" s="3">
        <v>650000000</v>
      </c>
      <c r="BD1664" s="3">
        <v>0</v>
      </c>
      <c r="BE1664" s="2">
        <v>0</v>
      </c>
      <c r="BF1664" s="3">
        <v>950000000</v>
      </c>
      <c r="BG1664" s="3">
        <v>0</v>
      </c>
      <c r="BH1664" s="2">
        <v>0</v>
      </c>
      <c r="BI1664" s="3">
        <v>2493847000</v>
      </c>
      <c r="BJ1664" s="3">
        <v>350000000</v>
      </c>
      <c r="BK1664" s="2">
        <v>14.03</v>
      </c>
      <c r="BL1664" t="s">
        <v>2970</v>
      </c>
      <c r="BM1664" s="4">
        <f t="shared" si="301"/>
        <v>250</v>
      </c>
      <c r="BN1664" s="4">
        <f t="shared" si="302"/>
        <v>250</v>
      </c>
      <c r="BO1664" s="4">
        <f t="shared" si="303"/>
        <v>100</v>
      </c>
      <c r="BP1664" s="4">
        <f t="shared" si="304"/>
        <v>100</v>
      </c>
      <c r="BQ1664" s="4">
        <f t="shared" si="305"/>
        <v>543.84699999999998</v>
      </c>
      <c r="BR1664" s="4">
        <f t="shared" si="306"/>
        <v>0</v>
      </c>
      <c r="BS1664" s="4">
        <f t="shared" si="307"/>
        <v>650</v>
      </c>
      <c r="BT1664" s="4">
        <f t="shared" si="308"/>
        <v>0</v>
      </c>
      <c r="BU1664" s="4">
        <f t="shared" si="309"/>
        <v>950</v>
      </c>
      <c r="BV1664" s="4">
        <f t="shared" si="310"/>
        <v>0</v>
      </c>
      <c r="BW1664" s="4">
        <f t="shared" si="311"/>
        <v>2493.8469999999998</v>
      </c>
      <c r="BX1664" s="4">
        <f t="shared" si="312"/>
        <v>350</v>
      </c>
    </row>
    <row r="1665" spans="1:76" x14ac:dyDescent="0.25">
      <c r="A1665">
        <v>16</v>
      </c>
      <c r="B1665" t="s">
        <v>60</v>
      </c>
      <c r="C1665" t="s">
        <v>61</v>
      </c>
      <c r="D1665">
        <v>2021</v>
      </c>
      <c r="E1665" t="s">
        <v>62</v>
      </c>
      <c r="F1665" t="s">
        <v>63</v>
      </c>
      <c r="G1665">
        <v>2</v>
      </c>
      <c r="H1665" t="s">
        <v>64</v>
      </c>
      <c r="I1665" t="s">
        <v>3581</v>
      </c>
      <c r="J1665" t="s">
        <v>2910</v>
      </c>
      <c r="K1665" t="s">
        <v>2911</v>
      </c>
      <c r="L1665" t="s">
        <v>3603</v>
      </c>
      <c r="M1665" t="s">
        <v>1073</v>
      </c>
      <c r="N1665" t="s">
        <v>3613</v>
      </c>
      <c r="O1665" t="s">
        <v>259</v>
      </c>
      <c r="P1665" t="s">
        <v>3639</v>
      </c>
      <c r="Q1665" t="s">
        <v>967</v>
      </c>
      <c r="R1665" t="s">
        <v>3974</v>
      </c>
      <c r="S1665" t="s">
        <v>2967</v>
      </c>
      <c r="T1665">
        <v>25</v>
      </c>
      <c r="U1665">
        <v>3</v>
      </c>
      <c r="V1665" t="s">
        <v>2971</v>
      </c>
      <c r="W1665">
        <v>3</v>
      </c>
      <c r="X1665" t="s">
        <v>138</v>
      </c>
      <c r="Y1665">
        <v>1</v>
      </c>
      <c r="Z1665" t="s">
        <v>73</v>
      </c>
      <c r="AA1665">
        <v>1</v>
      </c>
      <c r="AB1665" s="2">
        <v>695</v>
      </c>
      <c r="AC1665" s="2">
        <v>735</v>
      </c>
      <c r="AD1665" s="2">
        <v>105.76</v>
      </c>
      <c r="AE1665" s="2">
        <v>2030</v>
      </c>
      <c r="AF1665" s="2">
        <v>2046</v>
      </c>
      <c r="AG1665" s="2">
        <v>100.79</v>
      </c>
      <c r="AH1665" s="2">
        <v>2400</v>
      </c>
      <c r="AI1665" s="2">
        <v>0</v>
      </c>
      <c r="AJ1665" s="2">
        <v>0</v>
      </c>
      <c r="AK1665" s="2">
        <v>3000</v>
      </c>
      <c r="AL1665" s="2">
        <v>0</v>
      </c>
      <c r="AM1665" s="2">
        <v>0</v>
      </c>
      <c r="AN1665" s="2">
        <v>3310</v>
      </c>
      <c r="AO1665" s="2">
        <v>0</v>
      </c>
      <c r="AP1665" s="2">
        <v>0</v>
      </c>
      <c r="AQ1665" s="2" t="s">
        <v>77</v>
      </c>
      <c r="AR1665" s="2" t="s">
        <v>77</v>
      </c>
      <c r="AS1665" s="2" t="s">
        <v>77</v>
      </c>
      <c r="AT1665" s="3">
        <v>11684143532</v>
      </c>
      <c r="AU1665" s="3">
        <v>8428285510</v>
      </c>
      <c r="AV1665" s="2">
        <v>72.13</v>
      </c>
      <c r="AW1665" s="3">
        <v>6967408126</v>
      </c>
      <c r="AX1665" s="3">
        <v>6136333820</v>
      </c>
      <c r="AY1665" s="2">
        <v>88.07</v>
      </c>
      <c r="AZ1665" s="3">
        <v>16650000000</v>
      </c>
      <c r="BA1665" s="3">
        <v>0</v>
      </c>
      <c r="BB1665" s="2">
        <v>0</v>
      </c>
      <c r="BC1665" s="3">
        <v>4942022570</v>
      </c>
      <c r="BD1665" s="3">
        <v>0</v>
      </c>
      <c r="BE1665" s="2">
        <v>0</v>
      </c>
      <c r="BF1665" s="3">
        <v>8814449235</v>
      </c>
      <c r="BG1665" s="3">
        <v>0</v>
      </c>
      <c r="BH1665" s="2">
        <v>0</v>
      </c>
      <c r="BI1665" s="3">
        <v>49058023463</v>
      </c>
      <c r="BJ1665" s="3">
        <v>14564619330</v>
      </c>
      <c r="BK1665" s="2">
        <v>29.69</v>
      </c>
      <c r="BL1665" t="s">
        <v>2972</v>
      </c>
      <c r="BM1665" s="4">
        <f t="shared" si="301"/>
        <v>11684.143532</v>
      </c>
      <c r="BN1665" s="4">
        <f t="shared" si="302"/>
        <v>8428.2855099999997</v>
      </c>
      <c r="BO1665" s="4">
        <f t="shared" si="303"/>
        <v>6967.4081260000003</v>
      </c>
      <c r="BP1665" s="4">
        <f t="shared" si="304"/>
        <v>6136.3338199999998</v>
      </c>
      <c r="BQ1665" s="4">
        <f t="shared" si="305"/>
        <v>16650</v>
      </c>
      <c r="BR1665" s="4">
        <f t="shared" si="306"/>
        <v>0</v>
      </c>
      <c r="BS1665" s="4">
        <f t="shared" si="307"/>
        <v>4942.0225700000001</v>
      </c>
      <c r="BT1665" s="4">
        <f t="shared" si="308"/>
        <v>0</v>
      </c>
      <c r="BU1665" s="4">
        <f t="shared" si="309"/>
        <v>8814.449235</v>
      </c>
      <c r="BV1665" s="4">
        <f t="shared" si="310"/>
        <v>0</v>
      </c>
      <c r="BW1665" s="4">
        <f t="shared" si="311"/>
        <v>49058.023462999998</v>
      </c>
      <c r="BX1665" s="4">
        <f t="shared" si="312"/>
        <v>14564.61933</v>
      </c>
    </row>
    <row r="1666" spans="1:76" x14ac:dyDescent="0.25">
      <c r="A1666">
        <v>16</v>
      </c>
      <c r="B1666" t="s">
        <v>60</v>
      </c>
      <c r="C1666" t="s">
        <v>61</v>
      </c>
      <c r="D1666">
        <v>2021</v>
      </c>
      <c r="E1666" t="s">
        <v>62</v>
      </c>
      <c r="F1666" t="s">
        <v>63</v>
      </c>
      <c r="G1666">
        <v>2</v>
      </c>
      <c r="H1666" t="s">
        <v>64</v>
      </c>
      <c r="I1666" t="s">
        <v>3581</v>
      </c>
      <c r="J1666" t="s">
        <v>2910</v>
      </c>
      <c r="K1666" t="s">
        <v>2911</v>
      </c>
      <c r="L1666" t="s">
        <v>3603</v>
      </c>
      <c r="M1666" t="s">
        <v>1073</v>
      </c>
      <c r="N1666" t="s">
        <v>3613</v>
      </c>
      <c r="O1666" t="s">
        <v>259</v>
      </c>
      <c r="P1666" t="s">
        <v>3639</v>
      </c>
      <c r="Q1666" t="s">
        <v>967</v>
      </c>
      <c r="R1666" t="s">
        <v>3974</v>
      </c>
      <c r="S1666" t="s">
        <v>2967</v>
      </c>
      <c r="T1666">
        <v>25</v>
      </c>
      <c r="U1666">
        <v>4</v>
      </c>
      <c r="V1666" t="s">
        <v>2973</v>
      </c>
      <c r="W1666">
        <v>3</v>
      </c>
      <c r="X1666" t="s">
        <v>138</v>
      </c>
      <c r="Y1666">
        <v>1</v>
      </c>
      <c r="Z1666" t="s">
        <v>73</v>
      </c>
      <c r="AA1666">
        <v>1</v>
      </c>
      <c r="AB1666" s="2">
        <v>145</v>
      </c>
      <c r="AC1666" s="2">
        <v>146</v>
      </c>
      <c r="AD1666" s="2">
        <v>100.69</v>
      </c>
      <c r="AE1666" s="2">
        <v>150</v>
      </c>
      <c r="AF1666" s="2">
        <v>154</v>
      </c>
      <c r="AG1666" s="2">
        <v>102.67</v>
      </c>
      <c r="AH1666" s="2">
        <v>155</v>
      </c>
      <c r="AI1666" s="2">
        <v>0</v>
      </c>
      <c r="AJ1666" s="2">
        <v>0</v>
      </c>
      <c r="AK1666" s="2">
        <v>160</v>
      </c>
      <c r="AL1666" s="2">
        <v>0</v>
      </c>
      <c r="AM1666" s="2">
        <v>0</v>
      </c>
      <c r="AN1666" s="2">
        <v>165</v>
      </c>
      <c r="AO1666" s="2">
        <v>0</v>
      </c>
      <c r="AP1666" s="2">
        <v>0</v>
      </c>
      <c r="AQ1666" s="2" t="s">
        <v>77</v>
      </c>
      <c r="AR1666" s="2" t="s">
        <v>77</v>
      </c>
      <c r="AS1666" s="2" t="s">
        <v>77</v>
      </c>
      <c r="AT1666" s="3">
        <v>200000000</v>
      </c>
      <c r="AU1666" s="3">
        <v>200000000</v>
      </c>
      <c r="AV1666" s="2">
        <v>100</v>
      </c>
      <c r="AW1666" s="3">
        <v>150000000</v>
      </c>
      <c r="AX1666" s="3">
        <v>150000000</v>
      </c>
      <c r="AY1666" s="2">
        <v>100</v>
      </c>
      <c r="AZ1666" s="3">
        <v>542568000</v>
      </c>
      <c r="BA1666" s="3">
        <v>0</v>
      </c>
      <c r="BB1666" s="2">
        <v>0</v>
      </c>
      <c r="BC1666" s="3">
        <v>372614892</v>
      </c>
      <c r="BD1666" s="3">
        <v>0</v>
      </c>
      <c r="BE1666" s="2">
        <v>0</v>
      </c>
      <c r="BF1666" s="3">
        <v>1172614892</v>
      </c>
      <c r="BG1666" s="3">
        <v>0</v>
      </c>
      <c r="BH1666" s="2">
        <v>0</v>
      </c>
      <c r="BI1666" s="3">
        <v>2437797784</v>
      </c>
      <c r="BJ1666" s="3">
        <v>350000000</v>
      </c>
      <c r="BK1666" s="2">
        <v>14.36</v>
      </c>
      <c r="BL1666" t="s">
        <v>2974</v>
      </c>
      <c r="BM1666" s="4">
        <f t="shared" si="301"/>
        <v>200</v>
      </c>
      <c r="BN1666" s="4">
        <f t="shared" si="302"/>
        <v>200</v>
      </c>
      <c r="BO1666" s="4">
        <f t="shared" si="303"/>
        <v>150</v>
      </c>
      <c r="BP1666" s="4">
        <f t="shared" si="304"/>
        <v>150</v>
      </c>
      <c r="BQ1666" s="4">
        <f t="shared" si="305"/>
        <v>542.56799999999998</v>
      </c>
      <c r="BR1666" s="4">
        <f t="shared" si="306"/>
        <v>0</v>
      </c>
      <c r="BS1666" s="4">
        <f t="shared" si="307"/>
        <v>372.614892</v>
      </c>
      <c r="BT1666" s="4">
        <f t="shared" si="308"/>
        <v>0</v>
      </c>
      <c r="BU1666" s="4">
        <f t="shared" si="309"/>
        <v>1172.6148920000001</v>
      </c>
      <c r="BV1666" s="4">
        <f t="shared" si="310"/>
        <v>0</v>
      </c>
      <c r="BW1666" s="4">
        <f t="shared" si="311"/>
        <v>2437.7977840000003</v>
      </c>
      <c r="BX1666" s="4">
        <f t="shared" si="312"/>
        <v>350</v>
      </c>
    </row>
    <row r="1667" spans="1:76" x14ac:dyDescent="0.25">
      <c r="A1667">
        <v>16</v>
      </c>
      <c r="B1667" t="s">
        <v>60</v>
      </c>
      <c r="C1667" t="s">
        <v>61</v>
      </c>
      <c r="D1667">
        <v>2021</v>
      </c>
      <c r="E1667" t="s">
        <v>62</v>
      </c>
      <c r="F1667" t="s">
        <v>63</v>
      </c>
      <c r="G1667">
        <v>2</v>
      </c>
      <c r="H1667" t="s">
        <v>64</v>
      </c>
      <c r="I1667" t="s">
        <v>3581</v>
      </c>
      <c r="J1667" t="s">
        <v>2910</v>
      </c>
      <c r="K1667" t="s">
        <v>2911</v>
      </c>
      <c r="L1667" t="s">
        <v>3603</v>
      </c>
      <c r="M1667" t="s">
        <v>1073</v>
      </c>
      <c r="N1667" t="s">
        <v>3613</v>
      </c>
      <c r="O1667" t="s">
        <v>259</v>
      </c>
      <c r="P1667" t="s">
        <v>3639</v>
      </c>
      <c r="Q1667" t="s">
        <v>967</v>
      </c>
      <c r="R1667" t="s">
        <v>3974</v>
      </c>
      <c r="S1667" t="s">
        <v>2967</v>
      </c>
      <c r="T1667">
        <v>25</v>
      </c>
      <c r="U1667">
        <v>5</v>
      </c>
      <c r="V1667" t="s">
        <v>2975</v>
      </c>
      <c r="W1667">
        <v>2</v>
      </c>
      <c r="X1667" t="s">
        <v>76</v>
      </c>
      <c r="Y1667">
        <v>1</v>
      </c>
      <c r="Z1667" t="s">
        <v>73</v>
      </c>
      <c r="AA1667">
        <v>1</v>
      </c>
      <c r="AB1667" s="2">
        <v>9</v>
      </c>
      <c r="AC1667" s="2">
        <v>7</v>
      </c>
      <c r="AD1667" s="2">
        <v>77.78</v>
      </c>
      <c r="AE1667" s="2">
        <v>9</v>
      </c>
      <c r="AF1667" s="2">
        <v>9</v>
      </c>
      <c r="AG1667" s="2">
        <v>100</v>
      </c>
      <c r="AH1667" s="2">
        <v>9</v>
      </c>
      <c r="AI1667" s="2">
        <v>0</v>
      </c>
      <c r="AJ1667" s="2">
        <v>0</v>
      </c>
      <c r="AK1667" s="2">
        <v>9</v>
      </c>
      <c r="AL1667" s="2">
        <v>0</v>
      </c>
      <c r="AM1667" s="2">
        <v>0</v>
      </c>
      <c r="AN1667" s="2">
        <v>9</v>
      </c>
      <c r="AO1667" s="2">
        <v>0</v>
      </c>
      <c r="AP1667" s="2">
        <v>0</v>
      </c>
      <c r="AQ1667" s="2" t="s">
        <v>77</v>
      </c>
      <c r="AR1667" s="2" t="s">
        <v>77</v>
      </c>
      <c r="AS1667" s="2" t="s">
        <v>77</v>
      </c>
      <c r="AT1667" s="3">
        <v>1200000000</v>
      </c>
      <c r="AU1667" s="3">
        <v>1133619071</v>
      </c>
      <c r="AV1667" s="2">
        <v>94.47</v>
      </c>
      <c r="AW1667" s="3">
        <v>849708955</v>
      </c>
      <c r="AX1667" s="3">
        <v>819865867</v>
      </c>
      <c r="AY1667" s="2">
        <v>96.49</v>
      </c>
      <c r="AZ1667" s="3">
        <v>600000000</v>
      </c>
      <c r="BA1667" s="3">
        <v>0</v>
      </c>
      <c r="BB1667" s="2">
        <v>0</v>
      </c>
      <c r="BC1667" s="3">
        <v>600000000</v>
      </c>
      <c r="BD1667" s="3">
        <v>0</v>
      </c>
      <c r="BE1667" s="2">
        <v>0</v>
      </c>
      <c r="BF1667" s="3">
        <v>1100000000</v>
      </c>
      <c r="BG1667" s="3">
        <v>0</v>
      </c>
      <c r="BH1667" s="2">
        <v>0</v>
      </c>
      <c r="BI1667" s="3">
        <v>4349708955</v>
      </c>
      <c r="BJ1667" s="3">
        <v>1953484938</v>
      </c>
      <c r="BK1667" s="2">
        <v>44.91</v>
      </c>
      <c r="BM1667" s="4">
        <f t="shared" ref="BM1667:BM1730" si="313">AT1667 / 1000000</f>
        <v>1200</v>
      </c>
      <c r="BN1667" s="4">
        <f t="shared" ref="BN1667:BN1730" si="314">AU1667 / 1000000</f>
        <v>1133.6190710000001</v>
      </c>
      <c r="BO1667" s="4">
        <f t="shared" ref="BO1667:BO1730" si="315">AW1667 / 1000000</f>
        <v>849.70895499999995</v>
      </c>
      <c r="BP1667" s="4">
        <f t="shared" ref="BP1667:BP1730" si="316">AX1667 / 1000000</f>
        <v>819.86586699999998</v>
      </c>
      <c r="BQ1667" s="4">
        <f t="shared" ref="BQ1667:BQ1730" si="317">AZ1667 / 1000000</f>
        <v>600</v>
      </c>
      <c r="BR1667" s="4">
        <f t="shared" ref="BR1667:BR1730" si="318">BA1667 / 1000000</f>
        <v>0</v>
      </c>
      <c r="BS1667" s="4">
        <f t="shared" ref="BS1667:BS1730" si="319">BC1667 / 1000000</f>
        <v>600</v>
      </c>
      <c r="BT1667" s="4">
        <f t="shared" ref="BT1667:BT1730" si="320">BD1667 / 1000000</f>
        <v>0</v>
      </c>
      <c r="BU1667" s="4">
        <f t="shared" ref="BU1667:BU1730" si="321">BF1667 / 1000000</f>
        <v>1100</v>
      </c>
      <c r="BV1667" s="4">
        <f t="shared" ref="BV1667:BV1730" si="322">BG1667 / 1000000</f>
        <v>0</v>
      </c>
      <c r="BW1667" s="4">
        <f t="shared" ref="BW1667:BW1730" si="323">BM1667+BO1667+BQ1667+BS1667+BU1667</f>
        <v>4349.7089550000001</v>
      </c>
      <c r="BX1667" s="4">
        <f t="shared" ref="BX1667:BX1730" si="324">BN1667+BP1667+BR1667+BT1667+BV1667</f>
        <v>1953.4849380000001</v>
      </c>
    </row>
    <row r="1668" spans="1:76" x14ac:dyDescent="0.25">
      <c r="A1668">
        <v>16</v>
      </c>
      <c r="B1668" t="s">
        <v>60</v>
      </c>
      <c r="C1668" t="s">
        <v>61</v>
      </c>
      <c r="D1668">
        <v>2021</v>
      </c>
      <c r="E1668" t="s">
        <v>62</v>
      </c>
      <c r="F1668" t="s">
        <v>63</v>
      </c>
      <c r="G1668">
        <v>2</v>
      </c>
      <c r="H1668" t="s">
        <v>64</v>
      </c>
      <c r="I1668" t="s">
        <v>3581</v>
      </c>
      <c r="J1668" t="s">
        <v>2910</v>
      </c>
      <c r="K1668" t="s">
        <v>2911</v>
      </c>
      <c r="L1668" t="s">
        <v>3603</v>
      </c>
      <c r="M1668" t="s">
        <v>1073</v>
      </c>
      <c r="N1668" t="s">
        <v>3613</v>
      </c>
      <c r="O1668" t="s">
        <v>259</v>
      </c>
      <c r="P1668" t="s">
        <v>3639</v>
      </c>
      <c r="Q1668" t="s">
        <v>967</v>
      </c>
      <c r="R1668" t="s">
        <v>3974</v>
      </c>
      <c r="S1668" t="s">
        <v>2967</v>
      </c>
      <c r="T1668">
        <v>25</v>
      </c>
      <c r="U1668">
        <v>6</v>
      </c>
      <c r="V1668" t="s">
        <v>2976</v>
      </c>
      <c r="W1668">
        <v>2</v>
      </c>
      <c r="X1668" t="s">
        <v>76</v>
      </c>
      <c r="Y1668">
        <v>1</v>
      </c>
      <c r="Z1668" t="s">
        <v>73</v>
      </c>
      <c r="AA1668">
        <v>1</v>
      </c>
      <c r="AB1668" s="2">
        <v>9</v>
      </c>
      <c r="AC1668" s="2">
        <v>7</v>
      </c>
      <c r="AD1668" s="2">
        <v>77.78</v>
      </c>
      <c r="AE1668" s="2">
        <v>9</v>
      </c>
      <c r="AF1668" s="2">
        <v>9</v>
      </c>
      <c r="AG1668" s="2">
        <v>100</v>
      </c>
      <c r="AH1668" s="2">
        <v>9</v>
      </c>
      <c r="AI1668" s="2">
        <v>0</v>
      </c>
      <c r="AJ1668" s="2">
        <v>0</v>
      </c>
      <c r="AK1668" s="2">
        <v>9</v>
      </c>
      <c r="AL1668" s="2">
        <v>0</v>
      </c>
      <c r="AM1668" s="2">
        <v>0</v>
      </c>
      <c r="AN1668" s="2">
        <v>9</v>
      </c>
      <c r="AO1668" s="2">
        <v>0</v>
      </c>
      <c r="AP1668" s="2">
        <v>0</v>
      </c>
      <c r="AQ1668" s="2" t="s">
        <v>77</v>
      </c>
      <c r="AR1668" s="2" t="s">
        <v>77</v>
      </c>
      <c r="AS1668" s="2" t="s">
        <v>77</v>
      </c>
      <c r="AT1668" s="3">
        <v>2900000000</v>
      </c>
      <c r="AU1668" s="3">
        <v>2179410200</v>
      </c>
      <c r="AV1668" s="2">
        <v>75.150000000000006</v>
      </c>
      <c r="AW1668" s="3">
        <v>4935011719</v>
      </c>
      <c r="AX1668" s="3">
        <v>4782057398</v>
      </c>
      <c r="AY1668" s="2">
        <v>96.9</v>
      </c>
      <c r="AZ1668" s="3">
        <v>5184004000</v>
      </c>
      <c r="BA1668" s="3">
        <v>0</v>
      </c>
      <c r="BB1668" s="2">
        <v>0</v>
      </c>
      <c r="BC1668" s="3">
        <v>3993591218</v>
      </c>
      <c r="BD1668" s="3">
        <v>0</v>
      </c>
      <c r="BE1668" s="2">
        <v>0</v>
      </c>
      <c r="BF1668" s="3">
        <v>3942158701</v>
      </c>
      <c r="BG1668" s="3">
        <v>0</v>
      </c>
      <c r="BH1668" s="2">
        <v>0</v>
      </c>
      <c r="BI1668" s="3">
        <v>20954765638</v>
      </c>
      <c r="BJ1668" s="3">
        <v>6961467598</v>
      </c>
      <c r="BK1668" s="2">
        <v>33.22</v>
      </c>
      <c r="BM1668" s="4">
        <f t="shared" si="313"/>
        <v>2900</v>
      </c>
      <c r="BN1668" s="4">
        <f t="shared" si="314"/>
        <v>2179.4101999999998</v>
      </c>
      <c r="BO1668" s="4">
        <f t="shared" si="315"/>
        <v>4935.0117190000001</v>
      </c>
      <c r="BP1668" s="4">
        <f t="shared" si="316"/>
        <v>4782.0573979999999</v>
      </c>
      <c r="BQ1668" s="4">
        <f t="shared" si="317"/>
        <v>5184.0039999999999</v>
      </c>
      <c r="BR1668" s="4">
        <f t="shared" si="318"/>
        <v>0</v>
      </c>
      <c r="BS1668" s="4">
        <f t="shared" si="319"/>
        <v>3993.591218</v>
      </c>
      <c r="BT1668" s="4">
        <f t="shared" si="320"/>
        <v>0</v>
      </c>
      <c r="BU1668" s="4">
        <f t="shared" si="321"/>
        <v>3942.1587009999998</v>
      </c>
      <c r="BV1668" s="4">
        <f t="shared" si="322"/>
        <v>0</v>
      </c>
      <c r="BW1668" s="4">
        <f t="shared" si="323"/>
        <v>20954.765638000001</v>
      </c>
      <c r="BX1668" s="4">
        <f t="shared" si="324"/>
        <v>6961.4675979999993</v>
      </c>
    </row>
    <row r="1669" spans="1:76" x14ac:dyDescent="0.25">
      <c r="A1669">
        <v>16</v>
      </c>
      <c r="B1669" t="s">
        <v>60</v>
      </c>
      <c r="C1669" t="s">
        <v>61</v>
      </c>
      <c r="D1669">
        <v>2021</v>
      </c>
      <c r="E1669" t="s">
        <v>62</v>
      </c>
      <c r="F1669" t="s">
        <v>63</v>
      </c>
      <c r="G1669">
        <v>2</v>
      </c>
      <c r="H1669" t="s">
        <v>64</v>
      </c>
      <c r="I1669" t="s">
        <v>3581</v>
      </c>
      <c r="J1669" t="s">
        <v>2910</v>
      </c>
      <c r="K1669" t="s">
        <v>2911</v>
      </c>
      <c r="L1669" t="s">
        <v>3603</v>
      </c>
      <c r="M1669" t="s">
        <v>1073</v>
      </c>
      <c r="N1669" t="s">
        <v>3613</v>
      </c>
      <c r="O1669" t="s">
        <v>259</v>
      </c>
      <c r="P1669" t="s">
        <v>3639</v>
      </c>
      <c r="Q1669" t="s">
        <v>967</v>
      </c>
      <c r="R1669" t="s">
        <v>3975</v>
      </c>
      <c r="S1669" t="s">
        <v>2977</v>
      </c>
      <c r="T1669">
        <v>18</v>
      </c>
      <c r="U1669">
        <v>1</v>
      </c>
      <c r="V1669" t="s">
        <v>2978</v>
      </c>
      <c r="W1669">
        <v>1</v>
      </c>
      <c r="X1669" t="s">
        <v>72</v>
      </c>
      <c r="Y1669">
        <v>1</v>
      </c>
      <c r="Z1669" t="s">
        <v>73</v>
      </c>
      <c r="AA1669">
        <v>1</v>
      </c>
      <c r="AB1669" s="2">
        <v>40</v>
      </c>
      <c r="AC1669" s="2">
        <v>41</v>
      </c>
      <c r="AD1669" s="2">
        <v>102.5</v>
      </c>
      <c r="AE1669" s="2">
        <v>80</v>
      </c>
      <c r="AF1669" s="2">
        <v>80</v>
      </c>
      <c r="AG1669" s="2">
        <v>100</v>
      </c>
      <c r="AH1669" s="2">
        <v>0</v>
      </c>
      <c r="AI1669" s="2">
        <v>0</v>
      </c>
      <c r="AJ1669" s="2">
        <v>0</v>
      </c>
      <c r="AK1669" s="2">
        <v>0</v>
      </c>
      <c r="AL1669" s="2">
        <v>0</v>
      </c>
      <c r="AM1669" s="2">
        <v>0</v>
      </c>
      <c r="AN1669" s="2">
        <v>0</v>
      </c>
      <c r="AO1669" s="2">
        <v>0</v>
      </c>
      <c r="AP1669" s="2">
        <v>0</v>
      </c>
      <c r="AQ1669" s="2">
        <v>320</v>
      </c>
      <c r="AR1669" s="2">
        <v>121</v>
      </c>
      <c r="AS1669" s="2">
        <v>37.81</v>
      </c>
      <c r="AT1669" s="3">
        <v>110250000</v>
      </c>
      <c r="AU1669" s="3">
        <v>110250000</v>
      </c>
      <c r="AV1669" s="2">
        <v>100</v>
      </c>
      <c r="AW1669" s="3">
        <v>218878000</v>
      </c>
      <c r="AX1669" s="3">
        <v>218878000</v>
      </c>
      <c r="AY1669" s="2">
        <v>100</v>
      </c>
      <c r="AZ1669" s="3">
        <v>0</v>
      </c>
      <c r="BA1669" s="3">
        <v>0</v>
      </c>
      <c r="BB1669" s="2">
        <v>0</v>
      </c>
      <c r="BC1669" s="3">
        <v>0</v>
      </c>
      <c r="BD1669" s="3">
        <v>0</v>
      </c>
      <c r="BE1669" s="2">
        <v>0</v>
      </c>
      <c r="BF1669" s="3">
        <v>0</v>
      </c>
      <c r="BG1669" s="3">
        <v>0</v>
      </c>
      <c r="BH1669" s="2">
        <v>0</v>
      </c>
      <c r="BI1669" s="3">
        <v>329128000</v>
      </c>
      <c r="BJ1669" s="3">
        <v>329128000</v>
      </c>
      <c r="BK1669" s="2">
        <v>100</v>
      </c>
      <c r="BM1669" s="4">
        <f t="shared" si="313"/>
        <v>110.25</v>
      </c>
      <c r="BN1669" s="4">
        <f t="shared" si="314"/>
        <v>110.25</v>
      </c>
      <c r="BO1669" s="4">
        <f t="shared" si="315"/>
        <v>218.87799999999999</v>
      </c>
      <c r="BP1669" s="4">
        <f t="shared" si="316"/>
        <v>218.87799999999999</v>
      </c>
      <c r="BQ1669" s="4">
        <f t="shared" si="317"/>
        <v>0</v>
      </c>
      <c r="BR1669" s="4">
        <f t="shared" si="318"/>
        <v>0</v>
      </c>
      <c r="BS1669" s="4">
        <f t="shared" si="319"/>
        <v>0</v>
      </c>
      <c r="BT1669" s="4">
        <f t="shared" si="320"/>
        <v>0</v>
      </c>
      <c r="BU1669" s="4">
        <f t="shared" si="321"/>
        <v>0</v>
      </c>
      <c r="BV1669" s="4">
        <f t="shared" si="322"/>
        <v>0</v>
      </c>
      <c r="BW1669" s="4">
        <f t="shared" si="323"/>
        <v>329.12799999999999</v>
      </c>
      <c r="BX1669" s="4">
        <f t="shared" si="324"/>
        <v>329.12799999999999</v>
      </c>
    </row>
    <row r="1670" spans="1:76" x14ac:dyDescent="0.25">
      <c r="A1670">
        <v>16</v>
      </c>
      <c r="B1670" t="s">
        <v>60</v>
      </c>
      <c r="C1670" t="s">
        <v>61</v>
      </c>
      <c r="D1670">
        <v>2021</v>
      </c>
      <c r="E1670" t="s">
        <v>62</v>
      </c>
      <c r="F1670" t="s">
        <v>63</v>
      </c>
      <c r="G1670">
        <v>2</v>
      </c>
      <c r="H1670" t="s">
        <v>64</v>
      </c>
      <c r="I1670" t="s">
        <v>3581</v>
      </c>
      <c r="J1670" t="s">
        <v>2910</v>
      </c>
      <c r="K1670" t="s">
        <v>2911</v>
      </c>
      <c r="L1670" t="s">
        <v>3603</v>
      </c>
      <c r="M1670" t="s">
        <v>1073</v>
      </c>
      <c r="N1670" t="s">
        <v>3613</v>
      </c>
      <c r="O1670" t="s">
        <v>259</v>
      </c>
      <c r="P1670" t="s">
        <v>3639</v>
      </c>
      <c r="Q1670" t="s">
        <v>967</v>
      </c>
      <c r="R1670" t="s">
        <v>3975</v>
      </c>
      <c r="S1670" t="s">
        <v>2977</v>
      </c>
      <c r="T1670">
        <v>18</v>
      </c>
      <c r="U1670">
        <v>2</v>
      </c>
      <c r="V1670" t="s">
        <v>2979</v>
      </c>
      <c r="W1670">
        <v>1</v>
      </c>
      <c r="X1670" t="s">
        <v>72</v>
      </c>
      <c r="Y1670">
        <v>1</v>
      </c>
      <c r="Z1670" t="s">
        <v>73</v>
      </c>
      <c r="AA1670">
        <v>1</v>
      </c>
      <c r="AB1670" s="2">
        <v>3</v>
      </c>
      <c r="AC1670" s="2">
        <v>3</v>
      </c>
      <c r="AD1670" s="2">
        <v>100</v>
      </c>
      <c r="AE1670" s="2">
        <v>6</v>
      </c>
      <c r="AF1670" s="2">
        <v>6</v>
      </c>
      <c r="AG1670" s="2">
        <v>100</v>
      </c>
      <c r="AH1670" s="2">
        <v>0</v>
      </c>
      <c r="AI1670" s="2">
        <v>0</v>
      </c>
      <c r="AJ1670" s="2">
        <v>0</v>
      </c>
      <c r="AK1670" s="2">
        <v>0</v>
      </c>
      <c r="AL1670" s="2">
        <v>0</v>
      </c>
      <c r="AM1670" s="2">
        <v>0</v>
      </c>
      <c r="AN1670" s="2">
        <v>0</v>
      </c>
      <c r="AO1670" s="2">
        <v>0</v>
      </c>
      <c r="AP1670" s="2">
        <v>0</v>
      </c>
      <c r="AQ1670" s="2">
        <v>24</v>
      </c>
      <c r="AR1670" s="2">
        <v>9</v>
      </c>
      <c r="AS1670" s="2">
        <v>37.5</v>
      </c>
      <c r="AT1670" s="3">
        <v>35750000</v>
      </c>
      <c r="AU1670" s="3">
        <v>35750000</v>
      </c>
      <c r="AV1670" s="2">
        <v>100</v>
      </c>
      <c r="AW1670" s="3">
        <v>64515000</v>
      </c>
      <c r="AX1670" s="3">
        <v>64515000</v>
      </c>
      <c r="AY1670" s="2">
        <v>100</v>
      </c>
      <c r="AZ1670" s="3">
        <v>0</v>
      </c>
      <c r="BA1670" s="3">
        <v>0</v>
      </c>
      <c r="BB1670" s="2">
        <v>0</v>
      </c>
      <c r="BC1670" s="3">
        <v>0</v>
      </c>
      <c r="BD1670" s="3">
        <v>0</v>
      </c>
      <c r="BE1670" s="2">
        <v>0</v>
      </c>
      <c r="BF1670" s="3">
        <v>0</v>
      </c>
      <c r="BG1670" s="3">
        <v>0</v>
      </c>
      <c r="BH1670" s="2">
        <v>0</v>
      </c>
      <c r="BI1670" s="3">
        <v>100265000</v>
      </c>
      <c r="BJ1670" s="3">
        <v>100265000</v>
      </c>
      <c r="BK1670" s="2">
        <v>100</v>
      </c>
      <c r="BM1670" s="4">
        <f t="shared" si="313"/>
        <v>35.75</v>
      </c>
      <c r="BN1670" s="4">
        <f t="shared" si="314"/>
        <v>35.75</v>
      </c>
      <c r="BO1670" s="4">
        <f t="shared" si="315"/>
        <v>64.515000000000001</v>
      </c>
      <c r="BP1670" s="4">
        <f t="shared" si="316"/>
        <v>64.515000000000001</v>
      </c>
      <c r="BQ1670" s="4">
        <f t="shared" si="317"/>
        <v>0</v>
      </c>
      <c r="BR1670" s="4">
        <f t="shared" si="318"/>
        <v>0</v>
      </c>
      <c r="BS1670" s="4">
        <f t="shared" si="319"/>
        <v>0</v>
      </c>
      <c r="BT1670" s="4">
        <f t="shared" si="320"/>
        <v>0</v>
      </c>
      <c r="BU1670" s="4">
        <f t="shared" si="321"/>
        <v>0</v>
      </c>
      <c r="BV1670" s="4">
        <f t="shared" si="322"/>
        <v>0</v>
      </c>
      <c r="BW1670" s="4">
        <f t="shared" si="323"/>
        <v>100.265</v>
      </c>
      <c r="BX1670" s="4">
        <f t="shared" si="324"/>
        <v>100.265</v>
      </c>
    </row>
    <row r="1671" spans="1:76" x14ac:dyDescent="0.25">
      <c r="A1671">
        <v>16</v>
      </c>
      <c r="B1671" t="s">
        <v>60</v>
      </c>
      <c r="C1671" t="s">
        <v>61</v>
      </c>
      <c r="D1671">
        <v>2021</v>
      </c>
      <c r="E1671" t="s">
        <v>62</v>
      </c>
      <c r="F1671" t="s">
        <v>63</v>
      </c>
      <c r="G1671">
        <v>2</v>
      </c>
      <c r="H1671" t="s">
        <v>64</v>
      </c>
      <c r="I1671" t="s">
        <v>3581</v>
      </c>
      <c r="J1671" t="s">
        <v>2910</v>
      </c>
      <c r="K1671" t="s">
        <v>2911</v>
      </c>
      <c r="L1671" t="s">
        <v>3603</v>
      </c>
      <c r="M1671" t="s">
        <v>1073</v>
      </c>
      <c r="N1671" t="s">
        <v>3613</v>
      </c>
      <c r="O1671" t="s">
        <v>259</v>
      </c>
      <c r="P1671" t="s">
        <v>3639</v>
      </c>
      <c r="Q1671" t="s">
        <v>967</v>
      </c>
      <c r="R1671" t="s">
        <v>3975</v>
      </c>
      <c r="S1671" t="s">
        <v>2977</v>
      </c>
      <c r="T1671">
        <v>18</v>
      </c>
      <c r="U1671">
        <v>3</v>
      </c>
      <c r="V1671" t="s">
        <v>2980</v>
      </c>
      <c r="W1671">
        <v>1</v>
      </c>
      <c r="X1671" t="s">
        <v>72</v>
      </c>
      <c r="Y1671">
        <v>1</v>
      </c>
      <c r="Z1671" t="s">
        <v>73</v>
      </c>
      <c r="AA1671">
        <v>1</v>
      </c>
      <c r="AB1671" s="2">
        <v>0.08</v>
      </c>
      <c r="AC1671" s="2">
        <v>0.09</v>
      </c>
      <c r="AD1671" s="2">
        <v>112.5</v>
      </c>
      <c r="AE1671" s="2">
        <v>0.2</v>
      </c>
      <c r="AF1671" s="2">
        <v>0.2</v>
      </c>
      <c r="AG1671" s="2">
        <v>100</v>
      </c>
      <c r="AH1671" s="2">
        <v>0</v>
      </c>
      <c r="AI1671" s="2">
        <v>0</v>
      </c>
      <c r="AJ1671" s="2">
        <v>0</v>
      </c>
      <c r="AK1671" s="2">
        <v>0</v>
      </c>
      <c r="AL1671" s="2">
        <v>0</v>
      </c>
      <c r="AM1671" s="2">
        <v>0</v>
      </c>
      <c r="AN1671" s="2">
        <v>0</v>
      </c>
      <c r="AO1671" s="2">
        <v>0</v>
      </c>
      <c r="AP1671" s="2">
        <v>0</v>
      </c>
      <c r="AQ1671" s="2">
        <v>1</v>
      </c>
      <c r="AR1671" s="2">
        <v>0.28999999999999998</v>
      </c>
      <c r="AS1671" s="2">
        <v>29</v>
      </c>
      <c r="AT1671" s="3">
        <v>652300000</v>
      </c>
      <c r="AU1671" s="3">
        <v>651683333</v>
      </c>
      <c r="AV1671" s="2">
        <v>99.9</v>
      </c>
      <c r="AW1671" s="3">
        <v>1086124824</v>
      </c>
      <c r="AX1671" s="3">
        <v>1065273964</v>
      </c>
      <c r="AY1671" s="2">
        <v>98.08</v>
      </c>
      <c r="AZ1671" s="3">
        <v>0</v>
      </c>
      <c r="BA1671" s="3">
        <v>0</v>
      </c>
      <c r="BB1671" s="2">
        <v>0</v>
      </c>
      <c r="BC1671" s="3">
        <v>0</v>
      </c>
      <c r="BD1671" s="3">
        <v>0</v>
      </c>
      <c r="BE1671" s="2">
        <v>0</v>
      </c>
      <c r="BF1671" s="3">
        <v>0</v>
      </c>
      <c r="BG1671" s="3">
        <v>0</v>
      </c>
      <c r="BH1671" s="2">
        <v>0</v>
      </c>
      <c r="BI1671" s="3">
        <v>1738424824</v>
      </c>
      <c r="BJ1671" s="3">
        <v>1716957297</v>
      </c>
      <c r="BK1671" s="2">
        <v>98.77</v>
      </c>
      <c r="BM1671" s="4">
        <f t="shared" si="313"/>
        <v>652.29999999999995</v>
      </c>
      <c r="BN1671" s="4">
        <f t="shared" si="314"/>
        <v>651.68333299999995</v>
      </c>
      <c r="BO1671" s="4">
        <f t="shared" si="315"/>
        <v>1086.124824</v>
      </c>
      <c r="BP1671" s="4">
        <f t="shared" si="316"/>
        <v>1065.273964</v>
      </c>
      <c r="BQ1671" s="4">
        <f t="shared" si="317"/>
        <v>0</v>
      </c>
      <c r="BR1671" s="4">
        <f t="shared" si="318"/>
        <v>0</v>
      </c>
      <c r="BS1671" s="4">
        <f t="shared" si="319"/>
        <v>0</v>
      </c>
      <c r="BT1671" s="4">
        <f t="shared" si="320"/>
        <v>0</v>
      </c>
      <c r="BU1671" s="4">
        <f t="shared" si="321"/>
        <v>0</v>
      </c>
      <c r="BV1671" s="4">
        <f t="shared" si="322"/>
        <v>0</v>
      </c>
      <c r="BW1671" s="4">
        <f t="shared" si="323"/>
        <v>1738.4248239999999</v>
      </c>
      <c r="BX1671" s="4">
        <f t="shared" si="324"/>
        <v>1716.9572969999999</v>
      </c>
    </row>
    <row r="1672" spans="1:76" x14ac:dyDescent="0.25">
      <c r="A1672">
        <v>16</v>
      </c>
      <c r="B1672" t="s">
        <v>60</v>
      </c>
      <c r="C1672" t="s">
        <v>61</v>
      </c>
      <c r="D1672">
        <v>2021</v>
      </c>
      <c r="E1672" t="s">
        <v>62</v>
      </c>
      <c r="F1672" t="s">
        <v>63</v>
      </c>
      <c r="G1672">
        <v>2</v>
      </c>
      <c r="H1672" t="s">
        <v>64</v>
      </c>
      <c r="I1672" t="s">
        <v>3581</v>
      </c>
      <c r="J1672" t="s">
        <v>2910</v>
      </c>
      <c r="K1672" t="s">
        <v>2911</v>
      </c>
      <c r="L1672" t="s">
        <v>3603</v>
      </c>
      <c r="M1672" t="s">
        <v>1073</v>
      </c>
      <c r="N1672" t="s">
        <v>3613</v>
      </c>
      <c r="O1672" t="s">
        <v>259</v>
      </c>
      <c r="P1672" t="s">
        <v>3639</v>
      </c>
      <c r="Q1672" t="s">
        <v>967</v>
      </c>
      <c r="R1672" t="s">
        <v>3975</v>
      </c>
      <c r="S1672" t="s">
        <v>2977</v>
      </c>
      <c r="T1672">
        <v>18</v>
      </c>
      <c r="U1672">
        <v>4</v>
      </c>
      <c r="V1672" t="s">
        <v>2981</v>
      </c>
      <c r="W1672">
        <v>1</v>
      </c>
      <c r="X1672" t="s">
        <v>72</v>
      </c>
      <c r="Y1672">
        <v>1</v>
      </c>
      <c r="Z1672" t="s">
        <v>73</v>
      </c>
      <c r="AA1672">
        <v>1</v>
      </c>
      <c r="AB1672" s="2">
        <v>0.2</v>
      </c>
      <c r="AC1672" s="2">
        <v>0.2</v>
      </c>
      <c r="AD1672" s="2">
        <v>100</v>
      </c>
      <c r="AE1672" s="2">
        <v>0.8</v>
      </c>
      <c r="AF1672" s="2">
        <v>0.8</v>
      </c>
      <c r="AG1672" s="2">
        <v>100</v>
      </c>
      <c r="AH1672" s="2">
        <v>0</v>
      </c>
      <c r="AI1672" s="2">
        <v>0</v>
      </c>
      <c r="AJ1672" s="2">
        <v>0</v>
      </c>
      <c r="AK1672" s="2">
        <v>0</v>
      </c>
      <c r="AL1672" s="2">
        <v>0</v>
      </c>
      <c r="AM1672" s="2">
        <v>0</v>
      </c>
      <c r="AN1672" s="2">
        <v>0</v>
      </c>
      <c r="AO1672" s="2">
        <v>0</v>
      </c>
      <c r="AP1672" s="2">
        <v>0</v>
      </c>
      <c r="AQ1672" s="2">
        <v>4</v>
      </c>
      <c r="AR1672" s="2">
        <v>1</v>
      </c>
      <c r="AS1672" s="2">
        <v>25</v>
      </c>
      <c r="AT1672" s="3">
        <v>19200000</v>
      </c>
      <c r="AU1672" s="3">
        <v>19200000</v>
      </c>
      <c r="AV1672" s="2">
        <v>100</v>
      </c>
      <c r="AW1672" s="3">
        <v>95205000</v>
      </c>
      <c r="AX1672" s="3">
        <v>95205000</v>
      </c>
      <c r="AY1672" s="2">
        <v>100</v>
      </c>
      <c r="AZ1672" s="3">
        <v>0</v>
      </c>
      <c r="BA1672" s="3">
        <v>0</v>
      </c>
      <c r="BB1672" s="2">
        <v>0</v>
      </c>
      <c r="BC1672" s="3">
        <v>0</v>
      </c>
      <c r="BD1672" s="3">
        <v>0</v>
      </c>
      <c r="BE1672" s="2">
        <v>0</v>
      </c>
      <c r="BF1672" s="3">
        <v>0</v>
      </c>
      <c r="BG1672" s="3">
        <v>0</v>
      </c>
      <c r="BH1672" s="2">
        <v>0</v>
      </c>
      <c r="BI1672" s="3">
        <v>114405000</v>
      </c>
      <c r="BJ1672" s="3">
        <v>114405000</v>
      </c>
      <c r="BK1672" s="2">
        <v>100</v>
      </c>
      <c r="BM1672" s="4">
        <f t="shared" si="313"/>
        <v>19.2</v>
      </c>
      <c r="BN1672" s="4">
        <f t="shared" si="314"/>
        <v>19.2</v>
      </c>
      <c r="BO1672" s="4">
        <f t="shared" si="315"/>
        <v>95.204999999999998</v>
      </c>
      <c r="BP1672" s="4">
        <f t="shared" si="316"/>
        <v>95.204999999999998</v>
      </c>
      <c r="BQ1672" s="4">
        <f t="shared" si="317"/>
        <v>0</v>
      </c>
      <c r="BR1672" s="4">
        <f t="shared" si="318"/>
        <v>0</v>
      </c>
      <c r="BS1672" s="4">
        <f t="shared" si="319"/>
        <v>0</v>
      </c>
      <c r="BT1672" s="4">
        <f t="shared" si="320"/>
        <v>0</v>
      </c>
      <c r="BU1672" s="4">
        <f t="shared" si="321"/>
        <v>0</v>
      </c>
      <c r="BV1672" s="4">
        <f t="shared" si="322"/>
        <v>0</v>
      </c>
      <c r="BW1672" s="4">
        <f t="shared" si="323"/>
        <v>114.405</v>
      </c>
      <c r="BX1672" s="4">
        <f t="shared" si="324"/>
        <v>114.405</v>
      </c>
    </row>
    <row r="1673" spans="1:76" x14ac:dyDescent="0.25">
      <c r="A1673">
        <v>16</v>
      </c>
      <c r="B1673" t="s">
        <v>60</v>
      </c>
      <c r="C1673" t="s">
        <v>61</v>
      </c>
      <c r="D1673">
        <v>2021</v>
      </c>
      <c r="E1673" t="s">
        <v>62</v>
      </c>
      <c r="F1673" t="s">
        <v>63</v>
      </c>
      <c r="G1673">
        <v>2</v>
      </c>
      <c r="H1673" t="s">
        <v>64</v>
      </c>
      <c r="I1673" t="s">
        <v>3581</v>
      </c>
      <c r="J1673" t="s">
        <v>2910</v>
      </c>
      <c r="K1673" t="s">
        <v>2911</v>
      </c>
      <c r="L1673" t="s">
        <v>3603</v>
      </c>
      <c r="M1673" t="s">
        <v>1073</v>
      </c>
      <c r="N1673" t="s">
        <v>3613</v>
      </c>
      <c r="O1673" t="s">
        <v>259</v>
      </c>
      <c r="P1673" t="s">
        <v>3639</v>
      </c>
      <c r="Q1673" t="s">
        <v>967</v>
      </c>
      <c r="R1673" t="s">
        <v>3975</v>
      </c>
      <c r="S1673" t="s">
        <v>2977</v>
      </c>
      <c r="T1673">
        <v>18</v>
      </c>
      <c r="U1673">
        <v>5</v>
      </c>
      <c r="V1673" t="s">
        <v>2982</v>
      </c>
      <c r="W1673">
        <v>2</v>
      </c>
      <c r="X1673" t="s">
        <v>76</v>
      </c>
      <c r="Y1673">
        <v>1</v>
      </c>
      <c r="Z1673" t="s">
        <v>73</v>
      </c>
      <c r="AA1673">
        <v>1</v>
      </c>
      <c r="AB1673" s="2">
        <v>1</v>
      </c>
      <c r="AC1673" s="2">
        <v>1</v>
      </c>
      <c r="AD1673" s="2">
        <v>100</v>
      </c>
      <c r="AE1673" s="2">
        <v>1</v>
      </c>
      <c r="AF1673" s="2">
        <v>1</v>
      </c>
      <c r="AG1673" s="2">
        <v>100</v>
      </c>
      <c r="AH1673" s="2">
        <v>0</v>
      </c>
      <c r="AI1673" s="2">
        <v>0</v>
      </c>
      <c r="AJ1673" s="2">
        <v>0</v>
      </c>
      <c r="AK1673" s="2">
        <v>0</v>
      </c>
      <c r="AL1673" s="2">
        <v>0</v>
      </c>
      <c r="AM1673" s="2">
        <v>0</v>
      </c>
      <c r="AN1673" s="2">
        <v>0</v>
      </c>
      <c r="AO1673" s="2">
        <v>0</v>
      </c>
      <c r="AP1673" s="2">
        <v>0</v>
      </c>
      <c r="AQ1673" s="2" t="s">
        <v>77</v>
      </c>
      <c r="AR1673" s="2" t="s">
        <v>77</v>
      </c>
      <c r="AS1673" s="2" t="s">
        <v>77</v>
      </c>
      <c r="AT1673" s="3">
        <v>32500000</v>
      </c>
      <c r="AU1673" s="3">
        <v>32500000</v>
      </c>
      <c r="AV1673" s="2">
        <v>100</v>
      </c>
      <c r="AW1673" s="3">
        <v>94870236</v>
      </c>
      <c r="AX1673" s="3">
        <v>94750000</v>
      </c>
      <c r="AY1673" s="2">
        <v>99.87</v>
      </c>
      <c r="AZ1673" s="3">
        <v>0</v>
      </c>
      <c r="BA1673" s="3">
        <v>0</v>
      </c>
      <c r="BB1673" s="2">
        <v>0</v>
      </c>
      <c r="BC1673" s="3">
        <v>0</v>
      </c>
      <c r="BD1673" s="3">
        <v>0</v>
      </c>
      <c r="BE1673" s="2">
        <v>0</v>
      </c>
      <c r="BF1673" s="3">
        <v>0</v>
      </c>
      <c r="BG1673" s="3">
        <v>0</v>
      </c>
      <c r="BH1673" s="2">
        <v>0</v>
      </c>
      <c r="BI1673" s="3">
        <v>127370236</v>
      </c>
      <c r="BJ1673" s="3">
        <v>127250000</v>
      </c>
      <c r="BK1673" s="2">
        <v>99.91</v>
      </c>
      <c r="BM1673" s="4">
        <f t="shared" si="313"/>
        <v>32.5</v>
      </c>
      <c r="BN1673" s="4">
        <f t="shared" si="314"/>
        <v>32.5</v>
      </c>
      <c r="BO1673" s="4">
        <f t="shared" si="315"/>
        <v>94.870236000000006</v>
      </c>
      <c r="BP1673" s="4">
        <f t="shared" si="316"/>
        <v>94.75</v>
      </c>
      <c r="BQ1673" s="4">
        <f t="shared" si="317"/>
        <v>0</v>
      </c>
      <c r="BR1673" s="4">
        <f t="shared" si="318"/>
        <v>0</v>
      </c>
      <c r="BS1673" s="4">
        <f t="shared" si="319"/>
        <v>0</v>
      </c>
      <c r="BT1673" s="4">
        <f t="shared" si="320"/>
        <v>0</v>
      </c>
      <c r="BU1673" s="4">
        <f t="shared" si="321"/>
        <v>0</v>
      </c>
      <c r="BV1673" s="4">
        <f t="shared" si="322"/>
        <v>0</v>
      </c>
      <c r="BW1673" s="4">
        <f t="shared" si="323"/>
        <v>127.37023600000001</v>
      </c>
      <c r="BX1673" s="4">
        <f t="shared" si="324"/>
        <v>127.25</v>
      </c>
    </row>
    <row r="1674" spans="1:76" x14ac:dyDescent="0.25">
      <c r="A1674">
        <v>16</v>
      </c>
      <c r="B1674" t="s">
        <v>60</v>
      </c>
      <c r="C1674" t="s">
        <v>61</v>
      </c>
      <c r="D1674">
        <v>2021</v>
      </c>
      <c r="E1674" t="s">
        <v>62</v>
      </c>
      <c r="F1674" t="s">
        <v>63</v>
      </c>
      <c r="G1674">
        <v>2</v>
      </c>
      <c r="H1674" t="s">
        <v>64</v>
      </c>
      <c r="I1674" t="s">
        <v>3581</v>
      </c>
      <c r="J1674" t="s">
        <v>2910</v>
      </c>
      <c r="K1674" t="s">
        <v>2911</v>
      </c>
      <c r="L1674" t="s">
        <v>3603</v>
      </c>
      <c r="M1674" t="s">
        <v>1073</v>
      </c>
      <c r="N1674" t="s">
        <v>3613</v>
      </c>
      <c r="O1674" t="s">
        <v>259</v>
      </c>
      <c r="P1674" t="s">
        <v>3639</v>
      </c>
      <c r="Q1674" t="s">
        <v>967</v>
      </c>
      <c r="R1674" t="s">
        <v>3976</v>
      </c>
      <c r="S1674" t="s">
        <v>2983</v>
      </c>
      <c r="T1674">
        <v>7</v>
      </c>
      <c r="U1674">
        <v>1</v>
      </c>
      <c r="V1674" t="s">
        <v>2984</v>
      </c>
      <c r="W1674">
        <v>1</v>
      </c>
      <c r="X1674" t="s">
        <v>72</v>
      </c>
      <c r="Y1674">
        <v>1</v>
      </c>
      <c r="Z1674" t="s">
        <v>73</v>
      </c>
      <c r="AA1674">
        <v>1</v>
      </c>
      <c r="AB1674" s="2">
        <v>0</v>
      </c>
      <c r="AC1674" s="2">
        <v>0</v>
      </c>
      <c r="AD1674" s="2">
        <v>0</v>
      </c>
      <c r="AE1674" s="2">
        <v>0</v>
      </c>
      <c r="AF1674" s="2">
        <v>0</v>
      </c>
      <c r="AG1674" s="2">
        <v>0</v>
      </c>
      <c r="AH1674" s="2">
        <v>80</v>
      </c>
      <c r="AI1674" s="2">
        <v>0</v>
      </c>
      <c r="AJ1674" s="2">
        <v>0</v>
      </c>
      <c r="AK1674" s="2">
        <v>80</v>
      </c>
      <c r="AL1674" s="2">
        <v>0</v>
      </c>
      <c r="AM1674" s="2">
        <v>0</v>
      </c>
      <c r="AN1674" s="2">
        <v>40</v>
      </c>
      <c r="AO1674" s="2">
        <v>0</v>
      </c>
      <c r="AP1674" s="2">
        <v>0</v>
      </c>
      <c r="AQ1674" s="2">
        <v>200</v>
      </c>
      <c r="AR1674" s="2">
        <v>0</v>
      </c>
      <c r="AS1674" s="2">
        <v>0</v>
      </c>
      <c r="AT1674" s="3">
        <v>0</v>
      </c>
      <c r="AU1674" s="3">
        <v>0</v>
      </c>
      <c r="AV1674" s="2">
        <v>0</v>
      </c>
      <c r="AW1674" s="3">
        <v>0</v>
      </c>
      <c r="AX1674" s="3">
        <v>0</v>
      </c>
      <c r="AY1674" s="2">
        <v>0</v>
      </c>
      <c r="AZ1674" s="3">
        <v>468042800</v>
      </c>
      <c r="BA1674" s="3">
        <v>0</v>
      </c>
      <c r="BB1674" s="2">
        <v>0</v>
      </c>
      <c r="BC1674" s="3">
        <v>106479275</v>
      </c>
      <c r="BD1674" s="3">
        <v>0</v>
      </c>
      <c r="BE1674" s="2">
        <v>0</v>
      </c>
      <c r="BF1674" s="3">
        <v>104164811</v>
      </c>
      <c r="BG1674" s="3">
        <v>0</v>
      </c>
      <c r="BH1674" s="2">
        <v>0</v>
      </c>
      <c r="BI1674" s="3">
        <v>678686886</v>
      </c>
      <c r="BJ1674" s="3">
        <v>0</v>
      </c>
      <c r="BK1674" s="2">
        <v>0</v>
      </c>
      <c r="BM1674" s="4">
        <f t="shared" si="313"/>
        <v>0</v>
      </c>
      <c r="BN1674" s="4">
        <f t="shared" si="314"/>
        <v>0</v>
      </c>
      <c r="BO1674" s="4">
        <f t="shared" si="315"/>
        <v>0</v>
      </c>
      <c r="BP1674" s="4">
        <f t="shared" si="316"/>
        <v>0</v>
      </c>
      <c r="BQ1674" s="4">
        <f t="shared" si="317"/>
        <v>468.0428</v>
      </c>
      <c r="BR1674" s="4">
        <f t="shared" si="318"/>
        <v>0</v>
      </c>
      <c r="BS1674" s="4">
        <f t="shared" si="319"/>
        <v>106.479275</v>
      </c>
      <c r="BT1674" s="4">
        <f t="shared" si="320"/>
        <v>0</v>
      </c>
      <c r="BU1674" s="4">
        <f t="shared" si="321"/>
        <v>104.164811</v>
      </c>
      <c r="BV1674" s="4">
        <f t="shared" si="322"/>
        <v>0</v>
      </c>
      <c r="BW1674" s="4">
        <f t="shared" si="323"/>
        <v>678.68688599999996</v>
      </c>
      <c r="BX1674" s="4">
        <f t="shared" si="324"/>
        <v>0</v>
      </c>
    </row>
    <row r="1675" spans="1:76" x14ac:dyDescent="0.25">
      <c r="A1675">
        <v>16</v>
      </c>
      <c r="B1675" t="s">
        <v>60</v>
      </c>
      <c r="C1675" t="s">
        <v>61</v>
      </c>
      <c r="D1675">
        <v>2021</v>
      </c>
      <c r="E1675" t="s">
        <v>62</v>
      </c>
      <c r="F1675" t="s">
        <v>63</v>
      </c>
      <c r="G1675">
        <v>2</v>
      </c>
      <c r="H1675" t="s">
        <v>64</v>
      </c>
      <c r="I1675" t="s">
        <v>3581</v>
      </c>
      <c r="J1675" t="s">
        <v>2910</v>
      </c>
      <c r="K1675" t="s">
        <v>2911</v>
      </c>
      <c r="L1675" t="s">
        <v>3603</v>
      </c>
      <c r="M1675" t="s">
        <v>1073</v>
      </c>
      <c r="N1675" t="s">
        <v>3613</v>
      </c>
      <c r="O1675" t="s">
        <v>259</v>
      </c>
      <c r="P1675" t="s">
        <v>3639</v>
      </c>
      <c r="Q1675" t="s">
        <v>967</v>
      </c>
      <c r="R1675" t="s">
        <v>3976</v>
      </c>
      <c r="S1675" t="s">
        <v>2983</v>
      </c>
      <c r="T1675">
        <v>7</v>
      </c>
      <c r="U1675">
        <v>2</v>
      </c>
      <c r="V1675" t="s">
        <v>2985</v>
      </c>
      <c r="W1675">
        <v>1</v>
      </c>
      <c r="X1675" t="s">
        <v>72</v>
      </c>
      <c r="Y1675">
        <v>1</v>
      </c>
      <c r="Z1675" t="s">
        <v>73</v>
      </c>
      <c r="AA1675">
        <v>1</v>
      </c>
      <c r="AB1675" s="2">
        <v>0</v>
      </c>
      <c r="AC1675" s="2">
        <v>0</v>
      </c>
      <c r="AD1675" s="2">
        <v>0</v>
      </c>
      <c r="AE1675" s="2">
        <v>0</v>
      </c>
      <c r="AF1675" s="2">
        <v>0</v>
      </c>
      <c r="AG1675" s="2">
        <v>0</v>
      </c>
      <c r="AH1675" s="2">
        <v>250</v>
      </c>
      <c r="AI1675" s="2">
        <v>0</v>
      </c>
      <c r="AJ1675" s="2">
        <v>0</v>
      </c>
      <c r="AK1675" s="2">
        <v>250</v>
      </c>
      <c r="AL1675" s="2">
        <v>0</v>
      </c>
      <c r="AM1675" s="2">
        <v>0</v>
      </c>
      <c r="AN1675" s="2">
        <v>100</v>
      </c>
      <c r="AO1675" s="2">
        <v>0</v>
      </c>
      <c r="AP1675" s="2">
        <v>0</v>
      </c>
      <c r="AQ1675" s="2">
        <v>600</v>
      </c>
      <c r="AR1675" s="2">
        <v>0</v>
      </c>
      <c r="AS1675" s="2">
        <v>0</v>
      </c>
      <c r="AT1675" s="3">
        <v>0</v>
      </c>
      <c r="AU1675" s="3">
        <v>0</v>
      </c>
      <c r="AV1675" s="2">
        <v>0</v>
      </c>
      <c r="AW1675" s="3">
        <v>0</v>
      </c>
      <c r="AX1675" s="3">
        <v>0</v>
      </c>
      <c r="AY1675" s="2">
        <v>0</v>
      </c>
      <c r="AZ1675" s="3">
        <v>1353360200</v>
      </c>
      <c r="BA1675" s="3">
        <v>0</v>
      </c>
      <c r="BB1675" s="2">
        <v>0</v>
      </c>
      <c r="BC1675" s="3">
        <v>425917100</v>
      </c>
      <c r="BD1675" s="3">
        <v>0</v>
      </c>
      <c r="BE1675" s="2">
        <v>0</v>
      </c>
      <c r="BF1675" s="3">
        <v>416659247</v>
      </c>
      <c r="BG1675" s="3">
        <v>0</v>
      </c>
      <c r="BH1675" s="2">
        <v>0</v>
      </c>
      <c r="BI1675" s="3">
        <v>2195936547</v>
      </c>
      <c r="BJ1675" s="3">
        <v>0</v>
      </c>
      <c r="BK1675" s="2">
        <v>0</v>
      </c>
      <c r="BM1675" s="4">
        <f t="shared" si="313"/>
        <v>0</v>
      </c>
      <c r="BN1675" s="4">
        <f t="shared" si="314"/>
        <v>0</v>
      </c>
      <c r="BO1675" s="4">
        <f t="shared" si="315"/>
        <v>0</v>
      </c>
      <c r="BP1675" s="4">
        <f t="shared" si="316"/>
        <v>0</v>
      </c>
      <c r="BQ1675" s="4">
        <f t="shared" si="317"/>
        <v>1353.3602000000001</v>
      </c>
      <c r="BR1675" s="4">
        <f t="shared" si="318"/>
        <v>0</v>
      </c>
      <c r="BS1675" s="4">
        <f t="shared" si="319"/>
        <v>425.9171</v>
      </c>
      <c r="BT1675" s="4">
        <f t="shared" si="320"/>
        <v>0</v>
      </c>
      <c r="BU1675" s="4">
        <f t="shared" si="321"/>
        <v>416.65924699999999</v>
      </c>
      <c r="BV1675" s="4">
        <f t="shared" si="322"/>
        <v>0</v>
      </c>
      <c r="BW1675" s="4">
        <f t="shared" si="323"/>
        <v>2195.9365470000002</v>
      </c>
      <c r="BX1675" s="4">
        <f t="shared" si="324"/>
        <v>0</v>
      </c>
    </row>
    <row r="1676" spans="1:76" x14ac:dyDescent="0.25">
      <c r="A1676">
        <v>16</v>
      </c>
      <c r="B1676" t="s">
        <v>60</v>
      </c>
      <c r="C1676" t="s">
        <v>61</v>
      </c>
      <c r="D1676">
        <v>2021</v>
      </c>
      <c r="E1676" t="s">
        <v>62</v>
      </c>
      <c r="F1676" t="s">
        <v>63</v>
      </c>
      <c r="G1676">
        <v>2</v>
      </c>
      <c r="H1676" t="s">
        <v>64</v>
      </c>
      <c r="I1676" t="s">
        <v>3581</v>
      </c>
      <c r="J1676" t="s">
        <v>2910</v>
      </c>
      <c r="K1676" t="s">
        <v>2911</v>
      </c>
      <c r="L1676" t="s">
        <v>3603</v>
      </c>
      <c r="M1676" t="s">
        <v>1073</v>
      </c>
      <c r="N1676" t="s">
        <v>3613</v>
      </c>
      <c r="O1676" t="s">
        <v>259</v>
      </c>
      <c r="P1676" t="s">
        <v>3639</v>
      </c>
      <c r="Q1676" t="s">
        <v>967</v>
      </c>
      <c r="R1676" t="s">
        <v>3976</v>
      </c>
      <c r="S1676" t="s">
        <v>2983</v>
      </c>
      <c r="T1676">
        <v>7</v>
      </c>
      <c r="U1676">
        <v>3</v>
      </c>
      <c r="V1676" t="s">
        <v>2986</v>
      </c>
      <c r="W1676">
        <v>1</v>
      </c>
      <c r="X1676" t="s">
        <v>72</v>
      </c>
      <c r="Y1676">
        <v>1</v>
      </c>
      <c r="Z1676" t="s">
        <v>73</v>
      </c>
      <c r="AA1676">
        <v>1</v>
      </c>
      <c r="AB1676" s="2">
        <v>0</v>
      </c>
      <c r="AC1676" s="2">
        <v>0</v>
      </c>
      <c r="AD1676" s="2">
        <v>0</v>
      </c>
      <c r="AE1676" s="2">
        <v>0</v>
      </c>
      <c r="AF1676" s="2">
        <v>0</v>
      </c>
      <c r="AG1676" s="2">
        <v>0</v>
      </c>
      <c r="AH1676" s="2">
        <v>1</v>
      </c>
      <c r="AI1676" s="2">
        <v>0</v>
      </c>
      <c r="AJ1676" s="2">
        <v>0</v>
      </c>
      <c r="AK1676" s="2">
        <v>1</v>
      </c>
      <c r="AL1676" s="2">
        <v>0</v>
      </c>
      <c r="AM1676" s="2">
        <v>0</v>
      </c>
      <c r="AN1676" s="2">
        <v>1</v>
      </c>
      <c r="AO1676" s="2">
        <v>0</v>
      </c>
      <c r="AP1676" s="2">
        <v>0</v>
      </c>
      <c r="AQ1676" s="2">
        <v>3</v>
      </c>
      <c r="AR1676" s="2">
        <v>0</v>
      </c>
      <c r="AS1676" s="2">
        <v>0</v>
      </c>
      <c r="AT1676" s="3">
        <v>0</v>
      </c>
      <c r="AU1676" s="3">
        <v>0</v>
      </c>
      <c r="AV1676" s="2">
        <v>0</v>
      </c>
      <c r="AW1676" s="3">
        <v>0</v>
      </c>
      <c r="AX1676" s="3">
        <v>0</v>
      </c>
      <c r="AY1676" s="2">
        <v>0</v>
      </c>
      <c r="AZ1676" s="3">
        <v>178597000</v>
      </c>
      <c r="BA1676" s="3">
        <v>0</v>
      </c>
      <c r="BB1676" s="2">
        <v>0</v>
      </c>
      <c r="BC1676" s="3">
        <v>70986183</v>
      </c>
      <c r="BD1676" s="3">
        <v>0</v>
      </c>
      <c r="BE1676" s="2">
        <v>0</v>
      </c>
      <c r="BF1676" s="3">
        <v>69443200</v>
      </c>
      <c r="BG1676" s="3">
        <v>0</v>
      </c>
      <c r="BH1676" s="2">
        <v>0</v>
      </c>
      <c r="BI1676" s="3">
        <v>319026383</v>
      </c>
      <c r="BJ1676" s="3">
        <v>0</v>
      </c>
      <c r="BK1676" s="2">
        <v>0</v>
      </c>
      <c r="BM1676" s="4">
        <f t="shared" si="313"/>
        <v>0</v>
      </c>
      <c r="BN1676" s="4">
        <f t="shared" si="314"/>
        <v>0</v>
      </c>
      <c r="BO1676" s="4">
        <f t="shared" si="315"/>
        <v>0</v>
      </c>
      <c r="BP1676" s="4">
        <f t="shared" si="316"/>
        <v>0</v>
      </c>
      <c r="BQ1676" s="4">
        <f t="shared" si="317"/>
        <v>178.59700000000001</v>
      </c>
      <c r="BR1676" s="4">
        <f t="shared" si="318"/>
        <v>0</v>
      </c>
      <c r="BS1676" s="4">
        <f t="shared" si="319"/>
        <v>70.986182999999997</v>
      </c>
      <c r="BT1676" s="4">
        <f t="shared" si="320"/>
        <v>0</v>
      </c>
      <c r="BU1676" s="4">
        <f t="shared" si="321"/>
        <v>69.443200000000004</v>
      </c>
      <c r="BV1676" s="4">
        <f t="shared" si="322"/>
        <v>0</v>
      </c>
      <c r="BW1676" s="4">
        <f t="shared" si="323"/>
        <v>319.02638300000001</v>
      </c>
      <c r="BX1676" s="4">
        <f t="shared" si="324"/>
        <v>0</v>
      </c>
    </row>
    <row r="1677" spans="1:76" x14ac:dyDescent="0.25">
      <c r="A1677">
        <v>16</v>
      </c>
      <c r="B1677" t="s">
        <v>60</v>
      </c>
      <c r="C1677" t="s">
        <v>61</v>
      </c>
      <c r="D1677">
        <v>2021</v>
      </c>
      <c r="E1677" t="s">
        <v>62</v>
      </c>
      <c r="F1677" t="s">
        <v>63</v>
      </c>
      <c r="G1677">
        <v>2</v>
      </c>
      <c r="H1677" t="s">
        <v>64</v>
      </c>
      <c r="I1677" t="s">
        <v>3581</v>
      </c>
      <c r="J1677" t="s">
        <v>2910</v>
      </c>
      <c r="K1677" t="s">
        <v>2911</v>
      </c>
      <c r="L1677" t="s">
        <v>3603</v>
      </c>
      <c r="M1677" t="s">
        <v>1073</v>
      </c>
      <c r="N1677" t="s">
        <v>3613</v>
      </c>
      <c r="O1677" t="s">
        <v>259</v>
      </c>
      <c r="P1677" t="s">
        <v>3636</v>
      </c>
      <c r="Q1677" t="s">
        <v>785</v>
      </c>
      <c r="R1677" t="s">
        <v>3977</v>
      </c>
      <c r="S1677" t="s">
        <v>2987</v>
      </c>
      <c r="T1677">
        <v>16</v>
      </c>
      <c r="U1677">
        <v>1</v>
      </c>
      <c r="V1677" t="s">
        <v>2988</v>
      </c>
      <c r="W1677">
        <v>1</v>
      </c>
      <c r="X1677" t="s">
        <v>72</v>
      </c>
      <c r="Y1677">
        <v>1</v>
      </c>
      <c r="Z1677" t="s">
        <v>73</v>
      </c>
      <c r="AA1677">
        <v>1</v>
      </c>
      <c r="AB1677" s="2">
        <v>2</v>
      </c>
      <c r="AC1677" s="2">
        <v>3</v>
      </c>
      <c r="AD1677" s="2">
        <v>150</v>
      </c>
      <c r="AE1677" s="2">
        <v>6</v>
      </c>
      <c r="AF1677" s="2">
        <v>6</v>
      </c>
      <c r="AG1677" s="2">
        <v>100</v>
      </c>
      <c r="AH1677" s="2">
        <v>4</v>
      </c>
      <c r="AI1677" s="2">
        <v>0</v>
      </c>
      <c r="AJ1677" s="2">
        <v>0</v>
      </c>
      <c r="AK1677" s="2">
        <v>3</v>
      </c>
      <c r="AL1677" s="2">
        <v>0</v>
      </c>
      <c r="AM1677" s="2">
        <v>0</v>
      </c>
      <c r="AN1677" s="2">
        <v>1</v>
      </c>
      <c r="AO1677" s="2">
        <v>0</v>
      </c>
      <c r="AP1677" s="2">
        <v>0</v>
      </c>
      <c r="AQ1677" s="2">
        <v>16</v>
      </c>
      <c r="AR1677" s="2">
        <v>9</v>
      </c>
      <c r="AS1677" s="2">
        <v>56.25</v>
      </c>
      <c r="AT1677" s="3">
        <v>141460000</v>
      </c>
      <c r="AU1677" s="3">
        <v>131500000</v>
      </c>
      <c r="AV1677" s="2">
        <v>92.96</v>
      </c>
      <c r="AW1677" s="3">
        <v>200000000</v>
      </c>
      <c r="AX1677" s="3">
        <v>200000000</v>
      </c>
      <c r="AY1677" s="2">
        <v>100</v>
      </c>
      <c r="AZ1677" s="3">
        <v>290000000</v>
      </c>
      <c r="BA1677" s="3">
        <v>0</v>
      </c>
      <c r="BB1677" s="2">
        <v>0</v>
      </c>
      <c r="BC1677" s="3">
        <v>125882165</v>
      </c>
      <c r="BD1677" s="3">
        <v>0</v>
      </c>
      <c r="BE1677" s="2">
        <v>0</v>
      </c>
      <c r="BF1677" s="3">
        <v>123145955</v>
      </c>
      <c r="BG1677" s="3">
        <v>0</v>
      </c>
      <c r="BH1677" s="2">
        <v>0</v>
      </c>
      <c r="BI1677" s="3">
        <v>880488120</v>
      </c>
      <c r="BJ1677" s="3">
        <v>331500000</v>
      </c>
      <c r="BK1677" s="2">
        <v>37.65</v>
      </c>
      <c r="BM1677" s="4">
        <f t="shared" si="313"/>
        <v>141.46</v>
      </c>
      <c r="BN1677" s="4">
        <f t="shared" si="314"/>
        <v>131.5</v>
      </c>
      <c r="BO1677" s="4">
        <f t="shared" si="315"/>
        <v>200</v>
      </c>
      <c r="BP1677" s="4">
        <f t="shared" si="316"/>
        <v>200</v>
      </c>
      <c r="BQ1677" s="4">
        <f t="shared" si="317"/>
        <v>290</v>
      </c>
      <c r="BR1677" s="4">
        <f t="shared" si="318"/>
        <v>0</v>
      </c>
      <c r="BS1677" s="4">
        <f t="shared" si="319"/>
        <v>125.882165</v>
      </c>
      <c r="BT1677" s="4">
        <f t="shared" si="320"/>
        <v>0</v>
      </c>
      <c r="BU1677" s="4">
        <f t="shared" si="321"/>
        <v>123.145955</v>
      </c>
      <c r="BV1677" s="4">
        <f t="shared" si="322"/>
        <v>0</v>
      </c>
      <c r="BW1677" s="4">
        <f t="shared" si="323"/>
        <v>880.48811999999998</v>
      </c>
      <c r="BX1677" s="4">
        <f t="shared" si="324"/>
        <v>331.5</v>
      </c>
    </row>
    <row r="1678" spans="1:76" x14ac:dyDescent="0.25">
      <c r="A1678">
        <v>16</v>
      </c>
      <c r="B1678" t="s">
        <v>60</v>
      </c>
      <c r="C1678" t="s">
        <v>61</v>
      </c>
      <c r="D1678">
        <v>2021</v>
      </c>
      <c r="E1678" t="s">
        <v>62</v>
      </c>
      <c r="F1678" t="s">
        <v>63</v>
      </c>
      <c r="G1678">
        <v>2</v>
      </c>
      <c r="H1678" t="s">
        <v>64</v>
      </c>
      <c r="I1678" t="s">
        <v>3581</v>
      </c>
      <c r="J1678" t="s">
        <v>2910</v>
      </c>
      <c r="K1678" t="s">
        <v>2911</v>
      </c>
      <c r="L1678" t="s">
        <v>3603</v>
      </c>
      <c r="M1678" t="s">
        <v>1073</v>
      </c>
      <c r="N1678" t="s">
        <v>3613</v>
      </c>
      <c r="O1678" t="s">
        <v>259</v>
      </c>
      <c r="P1678" t="s">
        <v>3636</v>
      </c>
      <c r="Q1678" t="s">
        <v>785</v>
      </c>
      <c r="R1678" t="s">
        <v>3977</v>
      </c>
      <c r="S1678" t="s">
        <v>2987</v>
      </c>
      <c r="T1678">
        <v>16</v>
      </c>
      <c r="U1678">
        <v>2</v>
      </c>
      <c r="V1678" t="s">
        <v>2989</v>
      </c>
      <c r="W1678">
        <v>1</v>
      </c>
      <c r="X1678" t="s">
        <v>72</v>
      </c>
      <c r="Y1678">
        <v>1</v>
      </c>
      <c r="Z1678" t="s">
        <v>73</v>
      </c>
      <c r="AA1678">
        <v>1</v>
      </c>
      <c r="AB1678" s="2">
        <v>2</v>
      </c>
      <c r="AC1678" s="2">
        <v>3</v>
      </c>
      <c r="AD1678" s="2">
        <v>150</v>
      </c>
      <c r="AE1678" s="2">
        <v>6</v>
      </c>
      <c r="AF1678" s="2">
        <v>6</v>
      </c>
      <c r="AG1678" s="2">
        <v>100</v>
      </c>
      <c r="AH1678" s="2">
        <v>4</v>
      </c>
      <c r="AI1678" s="2">
        <v>0</v>
      </c>
      <c r="AJ1678" s="2">
        <v>0</v>
      </c>
      <c r="AK1678" s="2">
        <v>3</v>
      </c>
      <c r="AL1678" s="2">
        <v>0</v>
      </c>
      <c r="AM1678" s="2">
        <v>0</v>
      </c>
      <c r="AN1678" s="2">
        <v>1</v>
      </c>
      <c r="AO1678" s="2">
        <v>0</v>
      </c>
      <c r="AP1678" s="2">
        <v>0</v>
      </c>
      <c r="AQ1678" s="2">
        <v>16</v>
      </c>
      <c r="AR1678" s="2">
        <v>9</v>
      </c>
      <c r="AS1678" s="2">
        <v>56.25</v>
      </c>
      <c r="AT1678" s="3">
        <v>247555000</v>
      </c>
      <c r="AU1678" s="3">
        <v>247555000</v>
      </c>
      <c r="AV1678" s="2">
        <v>100</v>
      </c>
      <c r="AW1678" s="3">
        <v>365000000</v>
      </c>
      <c r="AX1678" s="3">
        <v>365000000</v>
      </c>
      <c r="AY1678" s="2">
        <v>100</v>
      </c>
      <c r="AZ1678" s="3">
        <v>430000000</v>
      </c>
      <c r="BA1678" s="3">
        <v>0</v>
      </c>
      <c r="BB1678" s="2">
        <v>0</v>
      </c>
      <c r="BC1678" s="3">
        <v>220293789</v>
      </c>
      <c r="BD1678" s="3">
        <v>0</v>
      </c>
      <c r="BE1678" s="2">
        <v>0</v>
      </c>
      <c r="BF1678" s="3">
        <v>215505422</v>
      </c>
      <c r="BG1678" s="3">
        <v>0</v>
      </c>
      <c r="BH1678" s="2">
        <v>0</v>
      </c>
      <c r="BI1678" s="3">
        <v>1478354211</v>
      </c>
      <c r="BJ1678" s="3">
        <v>612555000</v>
      </c>
      <c r="BK1678" s="2">
        <v>41.43</v>
      </c>
      <c r="BM1678" s="4">
        <f t="shared" si="313"/>
        <v>247.55500000000001</v>
      </c>
      <c r="BN1678" s="4">
        <f t="shared" si="314"/>
        <v>247.55500000000001</v>
      </c>
      <c r="BO1678" s="4">
        <f t="shared" si="315"/>
        <v>365</v>
      </c>
      <c r="BP1678" s="4">
        <f t="shared" si="316"/>
        <v>365</v>
      </c>
      <c r="BQ1678" s="4">
        <f t="shared" si="317"/>
        <v>430</v>
      </c>
      <c r="BR1678" s="4">
        <f t="shared" si="318"/>
        <v>0</v>
      </c>
      <c r="BS1678" s="4">
        <f t="shared" si="319"/>
        <v>220.293789</v>
      </c>
      <c r="BT1678" s="4">
        <f t="shared" si="320"/>
        <v>0</v>
      </c>
      <c r="BU1678" s="4">
        <f t="shared" si="321"/>
        <v>215.50542200000001</v>
      </c>
      <c r="BV1678" s="4">
        <f t="shared" si="322"/>
        <v>0</v>
      </c>
      <c r="BW1678" s="4">
        <f t="shared" si="323"/>
        <v>1478.3542110000001</v>
      </c>
      <c r="BX1678" s="4">
        <f t="shared" si="324"/>
        <v>612.55500000000006</v>
      </c>
    </row>
    <row r="1679" spans="1:76" x14ac:dyDescent="0.25">
      <c r="A1679">
        <v>16</v>
      </c>
      <c r="B1679" t="s">
        <v>60</v>
      </c>
      <c r="C1679" t="s">
        <v>61</v>
      </c>
      <c r="D1679">
        <v>2021</v>
      </c>
      <c r="E1679" t="s">
        <v>62</v>
      </c>
      <c r="F1679" t="s">
        <v>63</v>
      </c>
      <c r="G1679">
        <v>2</v>
      </c>
      <c r="H1679" t="s">
        <v>64</v>
      </c>
      <c r="I1679" t="s">
        <v>3581</v>
      </c>
      <c r="J1679" t="s">
        <v>2910</v>
      </c>
      <c r="K1679" t="s">
        <v>2911</v>
      </c>
      <c r="L1679" t="s">
        <v>3603</v>
      </c>
      <c r="M1679" t="s">
        <v>1073</v>
      </c>
      <c r="N1679" t="s">
        <v>3613</v>
      </c>
      <c r="O1679" t="s">
        <v>259</v>
      </c>
      <c r="P1679" t="s">
        <v>3636</v>
      </c>
      <c r="Q1679" t="s">
        <v>785</v>
      </c>
      <c r="R1679" t="s">
        <v>3977</v>
      </c>
      <c r="S1679" t="s">
        <v>2987</v>
      </c>
      <c r="T1679">
        <v>16</v>
      </c>
      <c r="U1679">
        <v>3</v>
      </c>
      <c r="V1679" t="s">
        <v>2990</v>
      </c>
      <c r="W1679">
        <v>1</v>
      </c>
      <c r="X1679" t="s">
        <v>72</v>
      </c>
      <c r="Y1679">
        <v>1</v>
      </c>
      <c r="Z1679" t="s">
        <v>73</v>
      </c>
      <c r="AA1679">
        <v>1</v>
      </c>
      <c r="AB1679" s="2">
        <v>2</v>
      </c>
      <c r="AC1679" s="2">
        <v>3</v>
      </c>
      <c r="AD1679" s="2">
        <v>150</v>
      </c>
      <c r="AE1679" s="2">
        <v>5</v>
      </c>
      <c r="AF1679" s="2">
        <v>5</v>
      </c>
      <c r="AG1679" s="2">
        <v>100</v>
      </c>
      <c r="AH1679" s="2">
        <v>4</v>
      </c>
      <c r="AI1679" s="2">
        <v>0</v>
      </c>
      <c r="AJ1679" s="2">
        <v>0</v>
      </c>
      <c r="AK1679" s="2">
        <v>4</v>
      </c>
      <c r="AL1679" s="2">
        <v>0</v>
      </c>
      <c r="AM1679" s="2">
        <v>0</v>
      </c>
      <c r="AN1679" s="2">
        <v>1</v>
      </c>
      <c r="AO1679" s="2">
        <v>0</v>
      </c>
      <c r="AP1679" s="2">
        <v>0</v>
      </c>
      <c r="AQ1679" s="2">
        <v>16</v>
      </c>
      <c r="AR1679" s="2">
        <v>8</v>
      </c>
      <c r="AS1679" s="2">
        <v>50</v>
      </c>
      <c r="AT1679" s="3">
        <v>247555000</v>
      </c>
      <c r="AU1679" s="3">
        <v>246071810</v>
      </c>
      <c r="AV1679" s="2">
        <v>99.4</v>
      </c>
      <c r="AW1679" s="3">
        <v>306000000</v>
      </c>
      <c r="AX1679" s="3">
        <v>306000000</v>
      </c>
      <c r="AY1679" s="2">
        <v>100</v>
      </c>
      <c r="AZ1679" s="3">
        <v>280000000</v>
      </c>
      <c r="BA1679" s="3">
        <v>0</v>
      </c>
      <c r="BB1679" s="2">
        <v>0</v>
      </c>
      <c r="BC1679" s="3">
        <v>220293789</v>
      </c>
      <c r="BD1679" s="3">
        <v>0</v>
      </c>
      <c r="BE1679" s="2">
        <v>0</v>
      </c>
      <c r="BF1679" s="3">
        <v>215505421</v>
      </c>
      <c r="BG1679" s="3">
        <v>0</v>
      </c>
      <c r="BH1679" s="2">
        <v>0</v>
      </c>
      <c r="BI1679" s="3">
        <v>1269354210</v>
      </c>
      <c r="BJ1679" s="3">
        <v>552071810</v>
      </c>
      <c r="BK1679" s="2">
        <v>43.49</v>
      </c>
      <c r="BM1679" s="4">
        <f t="shared" si="313"/>
        <v>247.55500000000001</v>
      </c>
      <c r="BN1679" s="4">
        <f t="shared" si="314"/>
        <v>246.07181</v>
      </c>
      <c r="BO1679" s="4">
        <f t="shared" si="315"/>
        <v>306</v>
      </c>
      <c r="BP1679" s="4">
        <f t="shared" si="316"/>
        <v>306</v>
      </c>
      <c r="BQ1679" s="4">
        <f t="shared" si="317"/>
        <v>280</v>
      </c>
      <c r="BR1679" s="4">
        <f t="shared" si="318"/>
        <v>0</v>
      </c>
      <c r="BS1679" s="4">
        <f t="shared" si="319"/>
        <v>220.293789</v>
      </c>
      <c r="BT1679" s="4">
        <f t="shared" si="320"/>
        <v>0</v>
      </c>
      <c r="BU1679" s="4">
        <f t="shared" si="321"/>
        <v>215.50542100000001</v>
      </c>
      <c r="BV1679" s="4">
        <f t="shared" si="322"/>
        <v>0</v>
      </c>
      <c r="BW1679" s="4">
        <f t="shared" si="323"/>
        <v>1269.3542100000002</v>
      </c>
      <c r="BX1679" s="4">
        <f t="shared" si="324"/>
        <v>552.07181000000003</v>
      </c>
    </row>
    <row r="1680" spans="1:76" x14ac:dyDescent="0.25">
      <c r="A1680">
        <v>16</v>
      </c>
      <c r="B1680" t="s">
        <v>60</v>
      </c>
      <c r="C1680" t="s">
        <v>61</v>
      </c>
      <c r="D1680">
        <v>2021</v>
      </c>
      <c r="E1680" t="s">
        <v>62</v>
      </c>
      <c r="F1680" t="s">
        <v>63</v>
      </c>
      <c r="G1680">
        <v>2</v>
      </c>
      <c r="H1680" t="s">
        <v>64</v>
      </c>
      <c r="I1680" t="s">
        <v>3581</v>
      </c>
      <c r="J1680" t="s">
        <v>2910</v>
      </c>
      <c r="K1680" t="s">
        <v>2911</v>
      </c>
      <c r="L1680" t="s">
        <v>3603</v>
      </c>
      <c r="M1680" t="s">
        <v>1073</v>
      </c>
      <c r="N1680" t="s">
        <v>3613</v>
      </c>
      <c r="O1680" t="s">
        <v>259</v>
      </c>
      <c r="P1680" t="s">
        <v>3636</v>
      </c>
      <c r="Q1680" t="s">
        <v>785</v>
      </c>
      <c r="R1680" t="s">
        <v>3977</v>
      </c>
      <c r="S1680" t="s">
        <v>2987</v>
      </c>
      <c r="T1680">
        <v>16</v>
      </c>
      <c r="U1680">
        <v>4</v>
      </c>
      <c r="V1680" t="s">
        <v>2991</v>
      </c>
      <c r="W1680">
        <v>1</v>
      </c>
      <c r="X1680" t="s">
        <v>72</v>
      </c>
      <c r="Y1680">
        <v>1</v>
      </c>
      <c r="Z1680" t="s">
        <v>73</v>
      </c>
      <c r="AA1680">
        <v>1</v>
      </c>
      <c r="AB1680" s="2">
        <v>0.5</v>
      </c>
      <c r="AC1680" s="2">
        <v>0.5</v>
      </c>
      <c r="AD1680" s="2">
        <v>100</v>
      </c>
      <c r="AE1680" s="2">
        <v>2</v>
      </c>
      <c r="AF1680" s="2">
        <v>2</v>
      </c>
      <c r="AG1680" s="2">
        <v>100</v>
      </c>
      <c r="AH1680" s="2">
        <v>1</v>
      </c>
      <c r="AI1680" s="2">
        <v>0</v>
      </c>
      <c r="AJ1680" s="2">
        <v>0</v>
      </c>
      <c r="AK1680" s="2">
        <v>0.49</v>
      </c>
      <c r="AL1680" s="2">
        <v>0</v>
      </c>
      <c r="AM1680" s="2">
        <v>0</v>
      </c>
      <c r="AN1680" s="2">
        <v>0.01</v>
      </c>
      <c r="AO1680" s="2">
        <v>0</v>
      </c>
      <c r="AP1680" s="2">
        <v>0</v>
      </c>
      <c r="AQ1680" s="2">
        <v>4</v>
      </c>
      <c r="AR1680" s="2">
        <v>2.5</v>
      </c>
      <c r="AS1680" s="2">
        <v>62.5</v>
      </c>
      <c r="AT1680" s="3">
        <v>70730000</v>
      </c>
      <c r="AU1680" s="3">
        <v>70730000</v>
      </c>
      <c r="AV1680" s="2">
        <v>100</v>
      </c>
      <c r="AW1680" s="3">
        <v>89000000</v>
      </c>
      <c r="AX1680" s="3">
        <v>89000000</v>
      </c>
      <c r="AY1680" s="2">
        <v>100</v>
      </c>
      <c r="AZ1680" s="3">
        <v>100000000</v>
      </c>
      <c r="BA1680" s="3">
        <v>0</v>
      </c>
      <c r="BB1680" s="2">
        <v>0</v>
      </c>
      <c r="BC1680" s="3">
        <v>62941082</v>
      </c>
      <c r="BD1680" s="3">
        <v>0</v>
      </c>
      <c r="BE1680" s="2">
        <v>0</v>
      </c>
      <c r="BF1680" s="3">
        <v>61572978</v>
      </c>
      <c r="BG1680" s="3">
        <v>0</v>
      </c>
      <c r="BH1680" s="2">
        <v>0</v>
      </c>
      <c r="BI1680" s="3">
        <v>384244060</v>
      </c>
      <c r="BJ1680" s="3">
        <v>159730000</v>
      </c>
      <c r="BK1680" s="2">
        <v>41.57</v>
      </c>
      <c r="BM1680" s="4">
        <f t="shared" si="313"/>
        <v>70.73</v>
      </c>
      <c r="BN1680" s="4">
        <f t="shared" si="314"/>
        <v>70.73</v>
      </c>
      <c r="BO1680" s="4">
        <f t="shared" si="315"/>
        <v>89</v>
      </c>
      <c r="BP1680" s="4">
        <f t="shared" si="316"/>
        <v>89</v>
      </c>
      <c r="BQ1680" s="4">
        <f t="shared" si="317"/>
        <v>100</v>
      </c>
      <c r="BR1680" s="4">
        <f t="shared" si="318"/>
        <v>0</v>
      </c>
      <c r="BS1680" s="4">
        <f t="shared" si="319"/>
        <v>62.941082000000002</v>
      </c>
      <c r="BT1680" s="4">
        <f t="shared" si="320"/>
        <v>0</v>
      </c>
      <c r="BU1680" s="4">
        <f t="shared" si="321"/>
        <v>61.572977999999999</v>
      </c>
      <c r="BV1680" s="4">
        <f t="shared" si="322"/>
        <v>0</v>
      </c>
      <c r="BW1680" s="4">
        <f t="shared" si="323"/>
        <v>384.24405999999999</v>
      </c>
      <c r="BX1680" s="4">
        <f t="shared" si="324"/>
        <v>159.73000000000002</v>
      </c>
    </row>
    <row r="1681" spans="1:76" x14ac:dyDescent="0.25">
      <c r="A1681">
        <v>16</v>
      </c>
      <c r="B1681" t="s">
        <v>60</v>
      </c>
      <c r="C1681" t="s">
        <v>61</v>
      </c>
      <c r="D1681">
        <v>2021</v>
      </c>
      <c r="E1681" t="s">
        <v>62</v>
      </c>
      <c r="F1681" t="s">
        <v>63</v>
      </c>
      <c r="G1681">
        <v>2</v>
      </c>
      <c r="H1681" t="s">
        <v>64</v>
      </c>
      <c r="I1681" t="s">
        <v>3581</v>
      </c>
      <c r="J1681" t="s">
        <v>2910</v>
      </c>
      <c r="K1681" t="s">
        <v>2911</v>
      </c>
      <c r="L1681" t="s">
        <v>3603</v>
      </c>
      <c r="M1681" t="s">
        <v>1073</v>
      </c>
      <c r="N1681" t="s">
        <v>3612</v>
      </c>
      <c r="O1681" t="s">
        <v>134</v>
      </c>
      <c r="P1681" t="s">
        <v>3621</v>
      </c>
      <c r="Q1681" t="s">
        <v>301</v>
      </c>
      <c r="R1681" t="s">
        <v>3978</v>
      </c>
      <c r="S1681" t="s">
        <v>2992</v>
      </c>
      <c r="T1681">
        <v>28</v>
      </c>
      <c r="U1681">
        <v>1</v>
      </c>
      <c r="V1681" t="s">
        <v>2993</v>
      </c>
      <c r="W1681">
        <v>1</v>
      </c>
      <c r="X1681" t="s">
        <v>72</v>
      </c>
      <c r="Y1681">
        <v>1</v>
      </c>
      <c r="Z1681" t="s">
        <v>73</v>
      </c>
      <c r="AA1681">
        <v>1</v>
      </c>
      <c r="AB1681" s="2">
        <v>1</v>
      </c>
      <c r="AC1681" s="2">
        <v>1</v>
      </c>
      <c r="AD1681" s="2">
        <v>100</v>
      </c>
      <c r="AE1681" s="2">
        <v>1</v>
      </c>
      <c r="AF1681" s="2">
        <v>1</v>
      </c>
      <c r="AG1681" s="2">
        <v>100</v>
      </c>
      <c r="AH1681" s="2">
        <v>1</v>
      </c>
      <c r="AI1681" s="2">
        <v>0</v>
      </c>
      <c r="AJ1681" s="2">
        <v>0</v>
      </c>
      <c r="AK1681" s="2">
        <v>1</v>
      </c>
      <c r="AL1681" s="2">
        <v>0</v>
      </c>
      <c r="AM1681" s="2">
        <v>0</v>
      </c>
      <c r="AN1681" s="2">
        <v>1</v>
      </c>
      <c r="AO1681" s="2">
        <v>0</v>
      </c>
      <c r="AP1681" s="2">
        <v>0</v>
      </c>
      <c r="AQ1681" s="2">
        <v>5</v>
      </c>
      <c r="AR1681" s="2">
        <v>2</v>
      </c>
      <c r="AS1681" s="2">
        <v>40</v>
      </c>
      <c r="AT1681" s="3">
        <v>177780000</v>
      </c>
      <c r="AU1681" s="3">
        <v>177780000</v>
      </c>
      <c r="AV1681" s="2">
        <v>100</v>
      </c>
      <c r="AW1681" s="3">
        <v>136000000</v>
      </c>
      <c r="AX1681" s="3">
        <v>136000000</v>
      </c>
      <c r="AY1681" s="2">
        <v>100</v>
      </c>
      <c r="AZ1681" s="3">
        <v>320000000</v>
      </c>
      <c r="BA1681" s="3">
        <v>0</v>
      </c>
      <c r="BB1681" s="2">
        <v>0</v>
      </c>
      <c r="BC1681" s="3">
        <v>133409537</v>
      </c>
      <c r="BD1681" s="3">
        <v>0</v>
      </c>
      <c r="BE1681" s="2">
        <v>0</v>
      </c>
      <c r="BF1681" s="3">
        <v>105184485</v>
      </c>
      <c r="BG1681" s="3">
        <v>0</v>
      </c>
      <c r="BH1681" s="2">
        <v>0</v>
      </c>
      <c r="BI1681" s="3">
        <v>872374022</v>
      </c>
      <c r="BJ1681" s="3">
        <v>313780000</v>
      </c>
      <c r="BK1681" s="2">
        <v>35.97</v>
      </c>
      <c r="BM1681" s="4">
        <f t="shared" si="313"/>
        <v>177.78</v>
      </c>
      <c r="BN1681" s="4">
        <f t="shared" si="314"/>
        <v>177.78</v>
      </c>
      <c r="BO1681" s="4">
        <f t="shared" si="315"/>
        <v>136</v>
      </c>
      <c r="BP1681" s="4">
        <f t="shared" si="316"/>
        <v>136</v>
      </c>
      <c r="BQ1681" s="4">
        <f t="shared" si="317"/>
        <v>320</v>
      </c>
      <c r="BR1681" s="4">
        <f t="shared" si="318"/>
        <v>0</v>
      </c>
      <c r="BS1681" s="4">
        <f t="shared" si="319"/>
        <v>133.409537</v>
      </c>
      <c r="BT1681" s="4">
        <f t="shared" si="320"/>
        <v>0</v>
      </c>
      <c r="BU1681" s="4">
        <f t="shared" si="321"/>
        <v>105.184485</v>
      </c>
      <c r="BV1681" s="4">
        <f t="shared" si="322"/>
        <v>0</v>
      </c>
      <c r="BW1681" s="4">
        <f t="shared" si="323"/>
        <v>872.37402199999997</v>
      </c>
      <c r="BX1681" s="4">
        <f t="shared" si="324"/>
        <v>313.77999999999997</v>
      </c>
    </row>
    <row r="1682" spans="1:76" x14ac:dyDescent="0.25">
      <c r="A1682">
        <v>16</v>
      </c>
      <c r="B1682" t="s">
        <v>60</v>
      </c>
      <c r="C1682" t="s">
        <v>61</v>
      </c>
      <c r="D1682">
        <v>2021</v>
      </c>
      <c r="E1682" t="s">
        <v>62</v>
      </c>
      <c r="F1682" t="s">
        <v>63</v>
      </c>
      <c r="G1682">
        <v>2</v>
      </c>
      <c r="H1682" t="s">
        <v>64</v>
      </c>
      <c r="I1682" t="s">
        <v>3581</v>
      </c>
      <c r="J1682" t="s">
        <v>2910</v>
      </c>
      <c r="K1682" t="s">
        <v>2911</v>
      </c>
      <c r="L1682" t="s">
        <v>3603</v>
      </c>
      <c r="M1682" t="s">
        <v>1073</v>
      </c>
      <c r="N1682" t="s">
        <v>3612</v>
      </c>
      <c r="O1682" t="s">
        <v>134</v>
      </c>
      <c r="P1682" t="s">
        <v>3621</v>
      </c>
      <c r="Q1682" t="s">
        <v>301</v>
      </c>
      <c r="R1682" t="s">
        <v>3978</v>
      </c>
      <c r="S1682" t="s">
        <v>2992</v>
      </c>
      <c r="T1682">
        <v>28</v>
      </c>
      <c r="U1682">
        <v>2</v>
      </c>
      <c r="V1682" t="s">
        <v>2994</v>
      </c>
      <c r="W1682">
        <v>1</v>
      </c>
      <c r="X1682" t="s">
        <v>72</v>
      </c>
      <c r="Y1682">
        <v>1</v>
      </c>
      <c r="Z1682" t="s">
        <v>73</v>
      </c>
      <c r="AA1682">
        <v>1</v>
      </c>
      <c r="AB1682" s="2">
        <v>6</v>
      </c>
      <c r="AC1682" s="2">
        <v>6</v>
      </c>
      <c r="AD1682" s="2">
        <v>100</v>
      </c>
      <c r="AE1682" s="2">
        <v>12</v>
      </c>
      <c r="AF1682" s="2">
        <v>12</v>
      </c>
      <c r="AG1682" s="2">
        <v>100</v>
      </c>
      <c r="AH1682" s="2">
        <v>16</v>
      </c>
      <c r="AI1682" s="2">
        <v>0</v>
      </c>
      <c r="AJ1682" s="2">
        <v>0</v>
      </c>
      <c r="AK1682" s="2">
        <v>7</v>
      </c>
      <c r="AL1682" s="2">
        <v>0</v>
      </c>
      <c r="AM1682" s="2">
        <v>0</v>
      </c>
      <c r="AN1682" s="2">
        <v>4</v>
      </c>
      <c r="AO1682" s="2">
        <v>0</v>
      </c>
      <c r="AP1682" s="2">
        <v>0</v>
      </c>
      <c r="AQ1682" s="2">
        <v>45</v>
      </c>
      <c r="AR1682" s="2">
        <v>18</v>
      </c>
      <c r="AS1682" s="2">
        <v>40</v>
      </c>
      <c r="AT1682" s="3">
        <v>153030000</v>
      </c>
      <c r="AU1682" s="3">
        <v>144445000</v>
      </c>
      <c r="AV1682" s="2">
        <v>94.39</v>
      </c>
      <c r="AW1682" s="3">
        <v>209617000</v>
      </c>
      <c r="AX1682" s="3">
        <v>209617000</v>
      </c>
      <c r="AY1682" s="2">
        <v>100</v>
      </c>
      <c r="AZ1682" s="3">
        <v>130000000</v>
      </c>
      <c r="BA1682" s="3">
        <v>0</v>
      </c>
      <c r="BB1682" s="2">
        <v>0</v>
      </c>
      <c r="BC1682" s="3">
        <v>82678594</v>
      </c>
      <c r="BD1682" s="3">
        <v>0</v>
      </c>
      <c r="BE1682" s="2">
        <v>0</v>
      </c>
      <c r="BF1682" s="3">
        <v>93871998</v>
      </c>
      <c r="BG1682" s="3">
        <v>0</v>
      </c>
      <c r="BH1682" s="2">
        <v>0</v>
      </c>
      <c r="BI1682" s="3">
        <v>669197592</v>
      </c>
      <c r="BJ1682" s="3">
        <v>354062000</v>
      </c>
      <c r="BK1682" s="2">
        <v>52.91</v>
      </c>
      <c r="BM1682" s="4">
        <f t="shared" si="313"/>
        <v>153.03</v>
      </c>
      <c r="BN1682" s="4">
        <f t="shared" si="314"/>
        <v>144.44499999999999</v>
      </c>
      <c r="BO1682" s="4">
        <f t="shared" si="315"/>
        <v>209.61699999999999</v>
      </c>
      <c r="BP1682" s="4">
        <f t="shared" si="316"/>
        <v>209.61699999999999</v>
      </c>
      <c r="BQ1682" s="4">
        <f t="shared" si="317"/>
        <v>130</v>
      </c>
      <c r="BR1682" s="4">
        <f t="shared" si="318"/>
        <v>0</v>
      </c>
      <c r="BS1682" s="4">
        <f t="shared" si="319"/>
        <v>82.678594000000004</v>
      </c>
      <c r="BT1682" s="4">
        <f t="shared" si="320"/>
        <v>0</v>
      </c>
      <c r="BU1682" s="4">
        <f t="shared" si="321"/>
        <v>93.871998000000005</v>
      </c>
      <c r="BV1682" s="4">
        <f t="shared" si="322"/>
        <v>0</v>
      </c>
      <c r="BW1682" s="4">
        <f t="shared" si="323"/>
        <v>669.19759199999999</v>
      </c>
      <c r="BX1682" s="4">
        <f t="shared" si="324"/>
        <v>354.06200000000001</v>
      </c>
    </row>
    <row r="1683" spans="1:76" x14ac:dyDescent="0.25">
      <c r="A1683">
        <v>16</v>
      </c>
      <c r="B1683" t="s">
        <v>60</v>
      </c>
      <c r="C1683" t="s">
        <v>61</v>
      </c>
      <c r="D1683">
        <v>2021</v>
      </c>
      <c r="E1683" t="s">
        <v>62</v>
      </c>
      <c r="F1683" t="s">
        <v>63</v>
      </c>
      <c r="G1683">
        <v>2</v>
      </c>
      <c r="H1683" t="s">
        <v>64</v>
      </c>
      <c r="I1683" t="s">
        <v>3581</v>
      </c>
      <c r="J1683" t="s">
        <v>2910</v>
      </c>
      <c r="K1683" t="s">
        <v>2911</v>
      </c>
      <c r="L1683" t="s">
        <v>3603</v>
      </c>
      <c r="M1683" t="s">
        <v>1073</v>
      </c>
      <c r="N1683" t="s">
        <v>3612</v>
      </c>
      <c r="O1683" t="s">
        <v>134</v>
      </c>
      <c r="P1683" t="s">
        <v>3621</v>
      </c>
      <c r="Q1683" t="s">
        <v>301</v>
      </c>
      <c r="R1683" t="s">
        <v>3978</v>
      </c>
      <c r="S1683" t="s">
        <v>2992</v>
      </c>
      <c r="T1683">
        <v>28</v>
      </c>
      <c r="U1683">
        <v>3</v>
      </c>
      <c r="V1683" t="s">
        <v>2995</v>
      </c>
      <c r="W1683">
        <v>1</v>
      </c>
      <c r="X1683" t="s">
        <v>72</v>
      </c>
      <c r="Y1683">
        <v>1</v>
      </c>
      <c r="Z1683" t="s">
        <v>73</v>
      </c>
      <c r="AA1683">
        <v>1</v>
      </c>
      <c r="AB1683" s="2">
        <v>2</v>
      </c>
      <c r="AC1683" s="2">
        <v>2</v>
      </c>
      <c r="AD1683" s="2">
        <v>100</v>
      </c>
      <c r="AE1683" s="2">
        <v>15</v>
      </c>
      <c r="AF1683" s="2">
        <v>15</v>
      </c>
      <c r="AG1683" s="2">
        <v>100</v>
      </c>
      <c r="AH1683" s="2">
        <v>5</v>
      </c>
      <c r="AI1683" s="2">
        <v>0</v>
      </c>
      <c r="AJ1683" s="2">
        <v>0</v>
      </c>
      <c r="AK1683" s="2">
        <v>3</v>
      </c>
      <c r="AL1683" s="2">
        <v>0</v>
      </c>
      <c r="AM1683" s="2">
        <v>0</v>
      </c>
      <c r="AN1683" s="2">
        <v>1</v>
      </c>
      <c r="AO1683" s="2">
        <v>0</v>
      </c>
      <c r="AP1683" s="2">
        <v>0</v>
      </c>
      <c r="AQ1683" s="2">
        <v>26</v>
      </c>
      <c r="AR1683" s="2">
        <v>17</v>
      </c>
      <c r="AS1683" s="2">
        <v>65.38</v>
      </c>
      <c r="AT1683" s="3">
        <v>166605000</v>
      </c>
      <c r="AU1683" s="3">
        <v>147945000</v>
      </c>
      <c r="AV1683" s="2">
        <v>88.8</v>
      </c>
      <c r="AW1683" s="3">
        <v>579519940</v>
      </c>
      <c r="AX1683" s="3">
        <v>579518940</v>
      </c>
      <c r="AY1683" s="2">
        <v>100</v>
      </c>
      <c r="AZ1683" s="3">
        <v>150000000</v>
      </c>
      <c r="BA1683" s="3">
        <v>0</v>
      </c>
      <c r="BB1683" s="2">
        <v>0</v>
      </c>
      <c r="BC1683" s="3">
        <v>78504529</v>
      </c>
      <c r="BD1683" s="3">
        <v>0</v>
      </c>
      <c r="BE1683" s="2">
        <v>0</v>
      </c>
      <c r="BF1683" s="3">
        <v>89132830</v>
      </c>
      <c r="BG1683" s="3">
        <v>0</v>
      </c>
      <c r="BH1683" s="2">
        <v>0</v>
      </c>
      <c r="BI1683" s="3">
        <v>1063762299</v>
      </c>
      <c r="BJ1683" s="3">
        <v>727463940</v>
      </c>
      <c r="BK1683" s="2">
        <v>68.39</v>
      </c>
      <c r="BM1683" s="4">
        <f t="shared" si="313"/>
        <v>166.60499999999999</v>
      </c>
      <c r="BN1683" s="4">
        <f t="shared" si="314"/>
        <v>147.94499999999999</v>
      </c>
      <c r="BO1683" s="4">
        <f t="shared" si="315"/>
        <v>579.51994000000002</v>
      </c>
      <c r="BP1683" s="4">
        <f t="shared" si="316"/>
        <v>579.51894000000004</v>
      </c>
      <c r="BQ1683" s="4">
        <f t="shared" si="317"/>
        <v>150</v>
      </c>
      <c r="BR1683" s="4">
        <f t="shared" si="318"/>
        <v>0</v>
      </c>
      <c r="BS1683" s="4">
        <f t="shared" si="319"/>
        <v>78.504529000000005</v>
      </c>
      <c r="BT1683" s="4">
        <f t="shared" si="320"/>
        <v>0</v>
      </c>
      <c r="BU1683" s="4">
        <f t="shared" si="321"/>
        <v>89.132829999999998</v>
      </c>
      <c r="BV1683" s="4">
        <f t="shared" si="322"/>
        <v>0</v>
      </c>
      <c r="BW1683" s="4">
        <f t="shared" si="323"/>
        <v>1063.762299</v>
      </c>
      <c r="BX1683" s="4">
        <f t="shared" si="324"/>
        <v>727.46394000000009</v>
      </c>
    </row>
    <row r="1684" spans="1:76" x14ac:dyDescent="0.25">
      <c r="A1684">
        <v>16</v>
      </c>
      <c r="B1684" t="s">
        <v>60</v>
      </c>
      <c r="C1684" t="s">
        <v>61</v>
      </c>
      <c r="D1684">
        <v>2021</v>
      </c>
      <c r="E1684" t="s">
        <v>62</v>
      </c>
      <c r="F1684" t="s">
        <v>63</v>
      </c>
      <c r="G1684">
        <v>2</v>
      </c>
      <c r="H1684" t="s">
        <v>64</v>
      </c>
      <c r="I1684" t="s">
        <v>3581</v>
      </c>
      <c r="J1684" t="s">
        <v>2910</v>
      </c>
      <c r="K1684" t="s">
        <v>2911</v>
      </c>
      <c r="L1684" t="s">
        <v>3603</v>
      </c>
      <c r="M1684" t="s">
        <v>1073</v>
      </c>
      <c r="N1684" t="s">
        <v>3611</v>
      </c>
      <c r="O1684" t="s">
        <v>68</v>
      </c>
      <c r="P1684" t="s">
        <v>3616</v>
      </c>
      <c r="Q1684" t="s">
        <v>69</v>
      </c>
      <c r="R1684" t="s">
        <v>3979</v>
      </c>
      <c r="S1684" t="s">
        <v>2996</v>
      </c>
      <c r="T1684">
        <v>16</v>
      </c>
      <c r="U1684">
        <v>1</v>
      </c>
      <c r="V1684" t="s">
        <v>2997</v>
      </c>
      <c r="W1684">
        <v>3</v>
      </c>
      <c r="X1684" t="s">
        <v>138</v>
      </c>
      <c r="Y1684">
        <v>1</v>
      </c>
      <c r="Z1684" t="s">
        <v>73</v>
      </c>
      <c r="AA1684">
        <v>1</v>
      </c>
      <c r="AB1684" s="2">
        <v>1985000</v>
      </c>
      <c r="AC1684" s="2">
        <v>2109365</v>
      </c>
      <c r="AD1684" s="2">
        <v>106.27</v>
      </c>
      <c r="AE1684" s="2">
        <v>2285000</v>
      </c>
      <c r="AF1684" s="2">
        <v>2285008</v>
      </c>
      <c r="AG1684" s="2">
        <v>100</v>
      </c>
      <c r="AH1684" s="2">
        <v>2435000</v>
      </c>
      <c r="AI1684" s="2">
        <v>0</v>
      </c>
      <c r="AJ1684" s="2">
        <v>0</v>
      </c>
      <c r="AK1684" s="2">
        <v>2550000</v>
      </c>
      <c r="AL1684" s="2">
        <v>0</v>
      </c>
      <c r="AM1684" s="2">
        <v>0</v>
      </c>
      <c r="AN1684" s="2">
        <v>2600000</v>
      </c>
      <c r="AO1684" s="2">
        <v>0</v>
      </c>
      <c r="AP1684" s="2">
        <v>0</v>
      </c>
      <c r="AQ1684" s="2" t="s">
        <v>77</v>
      </c>
      <c r="AR1684" s="2" t="s">
        <v>77</v>
      </c>
      <c r="AS1684" s="2" t="s">
        <v>77</v>
      </c>
      <c r="AT1684" s="3">
        <v>240837670</v>
      </c>
      <c r="AU1684" s="3">
        <v>210533640</v>
      </c>
      <c r="AV1684" s="2">
        <v>87.41</v>
      </c>
      <c r="AW1684" s="3">
        <v>358990860</v>
      </c>
      <c r="AX1684" s="3">
        <v>358990760</v>
      </c>
      <c r="AY1684" s="2">
        <v>100</v>
      </c>
      <c r="AZ1684" s="3">
        <v>546108000</v>
      </c>
      <c r="BA1684" s="3">
        <v>0</v>
      </c>
      <c r="BB1684" s="2">
        <v>0</v>
      </c>
      <c r="BC1684" s="3">
        <v>120000000</v>
      </c>
      <c r="BD1684" s="3">
        <v>0</v>
      </c>
      <c r="BE1684" s="2">
        <v>0</v>
      </c>
      <c r="BF1684" s="3">
        <v>100000000</v>
      </c>
      <c r="BG1684" s="3">
        <v>0</v>
      </c>
      <c r="BH1684" s="2">
        <v>0</v>
      </c>
      <c r="BI1684" s="3">
        <v>1365936530</v>
      </c>
      <c r="BJ1684" s="3">
        <v>569524400</v>
      </c>
      <c r="BK1684" s="2">
        <v>41.69</v>
      </c>
      <c r="BM1684" s="4">
        <f t="shared" si="313"/>
        <v>240.83767</v>
      </c>
      <c r="BN1684" s="4">
        <f t="shared" si="314"/>
        <v>210.53363999999999</v>
      </c>
      <c r="BO1684" s="4">
        <f t="shared" si="315"/>
        <v>358.99086</v>
      </c>
      <c r="BP1684" s="4">
        <f t="shared" si="316"/>
        <v>358.99076000000002</v>
      </c>
      <c r="BQ1684" s="4">
        <f t="shared" si="317"/>
        <v>546.10799999999995</v>
      </c>
      <c r="BR1684" s="4">
        <f t="shared" si="318"/>
        <v>0</v>
      </c>
      <c r="BS1684" s="4">
        <f t="shared" si="319"/>
        <v>120</v>
      </c>
      <c r="BT1684" s="4">
        <f t="shared" si="320"/>
        <v>0</v>
      </c>
      <c r="BU1684" s="4">
        <f t="shared" si="321"/>
        <v>100</v>
      </c>
      <c r="BV1684" s="4">
        <f t="shared" si="322"/>
        <v>0</v>
      </c>
      <c r="BW1684" s="4">
        <f t="shared" si="323"/>
        <v>1365.9365299999999</v>
      </c>
      <c r="BX1684" s="4">
        <f t="shared" si="324"/>
        <v>569.52440000000001</v>
      </c>
    </row>
    <row r="1685" spans="1:76" x14ac:dyDescent="0.25">
      <c r="A1685">
        <v>16</v>
      </c>
      <c r="B1685" t="s">
        <v>60</v>
      </c>
      <c r="C1685" t="s">
        <v>61</v>
      </c>
      <c r="D1685">
        <v>2021</v>
      </c>
      <c r="E1685" t="s">
        <v>62</v>
      </c>
      <c r="F1685" t="s">
        <v>63</v>
      </c>
      <c r="G1685">
        <v>2</v>
      </c>
      <c r="H1685" t="s">
        <v>64</v>
      </c>
      <c r="I1685" t="s">
        <v>3581</v>
      </c>
      <c r="J1685" t="s">
        <v>2910</v>
      </c>
      <c r="K1685" t="s">
        <v>2911</v>
      </c>
      <c r="L1685" t="s">
        <v>3603</v>
      </c>
      <c r="M1685" t="s">
        <v>1073</v>
      </c>
      <c r="N1685" t="s">
        <v>3611</v>
      </c>
      <c r="O1685" t="s">
        <v>68</v>
      </c>
      <c r="P1685" t="s">
        <v>3616</v>
      </c>
      <c r="Q1685" t="s">
        <v>69</v>
      </c>
      <c r="R1685" t="s">
        <v>3979</v>
      </c>
      <c r="S1685" t="s">
        <v>2996</v>
      </c>
      <c r="T1685">
        <v>16</v>
      </c>
      <c r="U1685">
        <v>2</v>
      </c>
      <c r="V1685" t="s">
        <v>2998</v>
      </c>
      <c r="W1685">
        <v>1</v>
      </c>
      <c r="X1685" t="s">
        <v>72</v>
      </c>
      <c r="Y1685">
        <v>1</v>
      </c>
      <c r="Z1685" t="s">
        <v>73</v>
      </c>
      <c r="AA1685">
        <v>1</v>
      </c>
      <c r="AB1685" s="2">
        <v>600</v>
      </c>
      <c r="AC1685" s="2">
        <v>1538</v>
      </c>
      <c r="AD1685" s="2">
        <v>256.33</v>
      </c>
      <c r="AE1685" s="2">
        <v>4050</v>
      </c>
      <c r="AF1685" s="2">
        <v>4050</v>
      </c>
      <c r="AG1685" s="2">
        <v>100</v>
      </c>
      <c r="AH1685" s="2">
        <v>3100</v>
      </c>
      <c r="AI1685" s="2">
        <v>0</v>
      </c>
      <c r="AJ1685" s="2">
        <v>0</v>
      </c>
      <c r="AK1685" s="2">
        <v>1200</v>
      </c>
      <c r="AL1685" s="2">
        <v>0</v>
      </c>
      <c r="AM1685" s="2">
        <v>0</v>
      </c>
      <c r="AN1685" s="2">
        <v>1250</v>
      </c>
      <c r="AO1685" s="2">
        <v>0</v>
      </c>
      <c r="AP1685" s="2">
        <v>0</v>
      </c>
      <c r="AQ1685" s="2">
        <v>10200</v>
      </c>
      <c r="AR1685" s="2">
        <v>5588</v>
      </c>
      <c r="AS1685" s="2">
        <v>54.78</v>
      </c>
      <c r="AT1685" s="3">
        <v>260498865</v>
      </c>
      <c r="AU1685" s="3">
        <v>260498865</v>
      </c>
      <c r="AV1685" s="2">
        <v>100</v>
      </c>
      <c r="AW1685" s="3">
        <v>1276175683</v>
      </c>
      <c r="AX1685" s="3">
        <v>1276175683</v>
      </c>
      <c r="AY1685" s="2">
        <v>100</v>
      </c>
      <c r="AZ1685" s="3">
        <v>625504000</v>
      </c>
      <c r="BA1685" s="3">
        <v>0</v>
      </c>
      <c r="BB1685" s="2">
        <v>0</v>
      </c>
      <c r="BC1685" s="3">
        <v>120000000</v>
      </c>
      <c r="BD1685" s="3">
        <v>0</v>
      </c>
      <c r="BE1685" s="2">
        <v>0</v>
      </c>
      <c r="BF1685" s="3">
        <v>100000000</v>
      </c>
      <c r="BG1685" s="3">
        <v>0</v>
      </c>
      <c r="BH1685" s="2">
        <v>0</v>
      </c>
      <c r="BI1685" s="3">
        <v>2382178548</v>
      </c>
      <c r="BJ1685" s="3">
        <v>1536674548</v>
      </c>
      <c r="BK1685" s="2">
        <v>64.510000000000005</v>
      </c>
      <c r="BM1685" s="4">
        <f t="shared" si="313"/>
        <v>260.49886500000002</v>
      </c>
      <c r="BN1685" s="4">
        <f t="shared" si="314"/>
        <v>260.49886500000002</v>
      </c>
      <c r="BO1685" s="4">
        <f t="shared" si="315"/>
        <v>1276.1756829999999</v>
      </c>
      <c r="BP1685" s="4">
        <f t="shared" si="316"/>
        <v>1276.1756829999999</v>
      </c>
      <c r="BQ1685" s="4">
        <f t="shared" si="317"/>
        <v>625.50400000000002</v>
      </c>
      <c r="BR1685" s="4">
        <f t="shared" si="318"/>
        <v>0</v>
      </c>
      <c r="BS1685" s="4">
        <f t="shared" si="319"/>
        <v>120</v>
      </c>
      <c r="BT1685" s="4">
        <f t="shared" si="320"/>
        <v>0</v>
      </c>
      <c r="BU1685" s="4">
        <f t="shared" si="321"/>
        <v>100</v>
      </c>
      <c r="BV1685" s="4">
        <f t="shared" si="322"/>
        <v>0</v>
      </c>
      <c r="BW1685" s="4">
        <f t="shared" si="323"/>
        <v>2382.1785479999999</v>
      </c>
      <c r="BX1685" s="4">
        <f t="shared" si="324"/>
        <v>1536.674548</v>
      </c>
    </row>
    <row r="1686" spans="1:76" x14ac:dyDescent="0.25">
      <c r="A1686">
        <v>16</v>
      </c>
      <c r="B1686" t="s">
        <v>60</v>
      </c>
      <c r="C1686" t="s">
        <v>61</v>
      </c>
      <c r="D1686">
        <v>2021</v>
      </c>
      <c r="E1686" t="s">
        <v>62</v>
      </c>
      <c r="F1686" t="s">
        <v>63</v>
      </c>
      <c r="G1686">
        <v>2</v>
      </c>
      <c r="H1686" t="s">
        <v>64</v>
      </c>
      <c r="I1686" t="s">
        <v>3581</v>
      </c>
      <c r="J1686" t="s">
        <v>2910</v>
      </c>
      <c r="K1686" t="s">
        <v>2911</v>
      </c>
      <c r="L1686" t="s">
        <v>3603</v>
      </c>
      <c r="M1686" t="s">
        <v>1073</v>
      </c>
      <c r="N1686" t="s">
        <v>3611</v>
      </c>
      <c r="O1686" t="s">
        <v>68</v>
      </c>
      <c r="P1686" t="s">
        <v>3616</v>
      </c>
      <c r="Q1686" t="s">
        <v>69</v>
      </c>
      <c r="R1686" t="s">
        <v>3979</v>
      </c>
      <c r="S1686" t="s">
        <v>2996</v>
      </c>
      <c r="T1686">
        <v>16</v>
      </c>
      <c r="U1686">
        <v>3</v>
      </c>
      <c r="V1686" t="s">
        <v>2999</v>
      </c>
      <c r="W1686">
        <v>1</v>
      </c>
      <c r="X1686" t="s">
        <v>72</v>
      </c>
      <c r="Y1686">
        <v>1</v>
      </c>
      <c r="Z1686" t="s">
        <v>73</v>
      </c>
      <c r="AA1686">
        <v>1</v>
      </c>
      <c r="AB1686" s="2">
        <v>800000</v>
      </c>
      <c r="AC1686" s="2">
        <v>899683</v>
      </c>
      <c r="AD1686" s="2">
        <v>112.46</v>
      </c>
      <c r="AE1686" s="2">
        <v>2680000</v>
      </c>
      <c r="AF1686" s="2">
        <v>2691647</v>
      </c>
      <c r="AG1686" s="2">
        <v>100.43</v>
      </c>
      <c r="AH1686" s="2">
        <v>1600317</v>
      </c>
      <c r="AI1686" s="2">
        <v>0</v>
      </c>
      <c r="AJ1686" s="2">
        <v>0</v>
      </c>
      <c r="AK1686" s="2">
        <v>900000</v>
      </c>
      <c r="AL1686" s="2">
        <v>0</v>
      </c>
      <c r="AM1686" s="2">
        <v>0</v>
      </c>
      <c r="AN1686" s="2">
        <v>219683</v>
      </c>
      <c r="AO1686" s="2">
        <v>0</v>
      </c>
      <c r="AP1686" s="2">
        <v>0</v>
      </c>
      <c r="AQ1686" s="2">
        <v>6200000</v>
      </c>
      <c r="AR1686" s="2">
        <v>3591330</v>
      </c>
      <c r="AS1686" s="2">
        <v>57.92</v>
      </c>
      <c r="AT1686" s="3">
        <v>193567930</v>
      </c>
      <c r="AU1686" s="3">
        <v>165230997</v>
      </c>
      <c r="AV1686" s="2">
        <v>85.36</v>
      </c>
      <c r="AW1686" s="3">
        <v>499558271</v>
      </c>
      <c r="AX1686" s="3">
        <v>496604695</v>
      </c>
      <c r="AY1686" s="2">
        <v>99.41</v>
      </c>
      <c r="AZ1686" s="3">
        <v>428250000</v>
      </c>
      <c r="BA1686" s="3">
        <v>0</v>
      </c>
      <c r="BB1686" s="2">
        <v>0</v>
      </c>
      <c r="BC1686" s="3">
        <v>120000000</v>
      </c>
      <c r="BD1686" s="3">
        <v>0</v>
      </c>
      <c r="BE1686" s="2">
        <v>0</v>
      </c>
      <c r="BF1686" s="3">
        <v>100000000</v>
      </c>
      <c r="BG1686" s="3">
        <v>0</v>
      </c>
      <c r="BH1686" s="2">
        <v>0</v>
      </c>
      <c r="BI1686" s="3">
        <v>1341376201</v>
      </c>
      <c r="BJ1686" s="3">
        <v>661835692</v>
      </c>
      <c r="BK1686" s="2">
        <v>49.34</v>
      </c>
      <c r="BL1686" t="s">
        <v>3000</v>
      </c>
      <c r="BM1686" s="4">
        <f t="shared" si="313"/>
        <v>193.56792999999999</v>
      </c>
      <c r="BN1686" s="4">
        <f t="shared" si="314"/>
        <v>165.230997</v>
      </c>
      <c r="BO1686" s="4">
        <f t="shared" si="315"/>
        <v>499.55827099999999</v>
      </c>
      <c r="BP1686" s="4">
        <f t="shared" si="316"/>
        <v>496.60469499999999</v>
      </c>
      <c r="BQ1686" s="4">
        <f t="shared" si="317"/>
        <v>428.25</v>
      </c>
      <c r="BR1686" s="4">
        <f t="shared" si="318"/>
        <v>0</v>
      </c>
      <c r="BS1686" s="4">
        <f t="shared" si="319"/>
        <v>120</v>
      </c>
      <c r="BT1686" s="4">
        <f t="shared" si="320"/>
        <v>0</v>
      </c>
      <c r="BU1686" s="4">
        <f t="shared" si="321"/>
        <v>100</v>
      </c>
      <c r="BV1686" s="4">
        <f t="shared" si="322"/>
        <v>0</v>
      </c>
      <c r="BW1686" s="4">
        <f t="shared" si="323"/>
        <v>1341.376201</v>
      </c>
      <c r="BX1686" s="4">
        <f t="shared" si="324"/>
        <v>661.83569199999999</v>
      </c>
    </row>
    <row r="1687" spans="1:76" x14ac:dyDescent="0.25">
      <c r="A1687">
        <v>16</v>
      </c>
      <c r="B1687" t="s">
        <v>60</v>
      </c>
      <c r="C1687" t="s">
        <v>61</v>
      </c>
      <c r="D1687">
        <v>2021</v>
      </c>
      <c r="E1687" t="s">
        <v>62</v>
      </c>
      <c r="F1687" t="s">
        <v>63</v>
      </c>
      <c r="G1687">
        <v>2</v>
      </c>
      <c r="H1687" t="s">
        <v>64</v>
      </c>
      <c r="I1687" t="s">
        <v>3581</v>
      </c>
      <c r="J1687" t="s">
        <v>2910</v>
      </c>
      <c r="K1687" t="s">
        <v>2911</v>
      </c>
      <c r="L1687" t="s">
        <v>3603</v>
      </c>
      <c r="M1687" t="s">
        <v>1073</v>
      </c>
      <c r="N1687" t="s">
        <v>3611</v>
      </c>
      <c r="O1687" t="s">
        <v>68</v>
      </c>
      <c r="P1687" t="s">
        <v>3616</v>
      </c>
      <c r="Q1687" t="s">
        <v>69</v>
      </c>
      <c r="R1687" t="s">
        <v>3979</v>
      </c>
      <c r="S1687" t="s">
        <v>2996</v>
      </c>
      <c r="T1687">
        <v>16</v>
      </c>
      <c r="U1687">
        <v>4</v>
      </c>
      <c r="V1687" t="s">
        <v>3001</v>
      </c>
      <c r="W1687">
        <v>3</v>
      </c>
      <c r="X1687" t="s">
        <v>138</v>
      </c>
      <c r="Y1687">
        <v>1</v>
      </c>
      <c r="Z1687" t="s">
        <v>73</v>
      </c>
      <c r="AA1687">
        <v>1</v>
      </c>
      <c r="AB1687" s="2">
        <v>72</v>
      </c>
      <c r="AC1687" s="2">
        <v>72</v>
      </c>
      <c r="AD1687" s="2">
        <v>100</v>
      </c>
      <c r="AE1687" s="2">
        <v>80</v>
      </c>
      <c r="AF1687" s="2">
        <v>80</v>
      </c>
      <c r="AG1687" s="2">
        <v>100</v>
      </c>
      <c r="AH1687" s="2">
        <v>88</v>
      </c>
      <c r="AI1687" s="2">
        <v>0</v>
      </c>
      <c r="AJ1687" s="2">
        <v>0</v>
      </c>
      <c r="AK1687" s="2">
        <v>95</v>
      </c>
      <c r="AL1687" s="2">
        <v>0</v>
      </c>
      <c r="AM1687" s="2">
        <v>0</v>
      </c>
      <c r="AN1687" s="2">
        <v>100</v>
      </c>
      <c r="AO1687" s="2">
        <v>0</v>
      </c>
      <c r="AP1687" s="2">
        <v>0</v>
      </c>
      <c r="AQ1687" s="2" t="s">
        <v>77</v>
      </c>
      <c r="AR1687" s="2" t="s">
        <v>77</v>
      </c>
      <c r="AS1687" s="2" t="s">
        <v>77</v>
      </c>
      <c r="AT1687" s="3">
        <v>1501206205</v>
      </c>
      <c r="AU1687" s="3">
        <v>1405164405</v>
      </c>
      <c r="AV1687" s="2">
        <v>93.6</v>
      </c>
      <c r="AW1687" s="3">
        <v>7173988983</v>
      </c>
      <c r="AX1687" s="3">
        <v>7085277992</v>
      </c>
      <c r="AY1687" s="2">
        <v>98.76</v>
      </c>
      <c r="AZ1687" s="3">
        <v>8009775000</v>
      </c>
      <c r="BA1687" s="3">
        <v>0</v>
      </c>
      <c r="BB1687" s="2">
        <v>0</v>
      </c>
      <c r="BC1687" s="3">
        <v>2300000000</v>
      </c>
      <c r="BD1687" s="3">
        <v>0</v>
      </c>
      <c r="BE1687" s="2">
        <v>0</v>
      </c>
      <c r="BF1687" s="3">
        <v>2000000000</v>
      </c>
      <c r="BG1687" s="3">
        <v>0</v>
      </c>
      <c r="BH1687" s="2">
        <v>0</v>
      </c>
      <c r="BI1687" s="3">
        <v>20984970188</v>
      </c>
      <c r="BJ1687" s="3">
        <v>8490442397</v>
      </c>
      <c r="BK1687" s="2">
        <v>40.46</v>
      </c>
      <c r="BM1687" s="4">
        <f t="shared" si="313"/>
        <v>1501.206205</v>
      </c>
      <c r="BN1687" s="4">
        <f t="shared" si="314"/>
        <v>1405.164405</v>
      </c>
      <c r="BO1687" s="4">
        <f t="shared" si="315"/>
        <v>7173.9889830000002</v>
      </c>
      <c r="BP1687" s="4">
        <f t="shared" si="316"/>
        <v>7085.2779920000003</v>
      </c>
      <c r="BQ1687" s="4">
        <f t="shared" si="317"/>
        <v>8009.7749999999996</v>
      </c>
      <c r="BR1687" s="4">
        <f t="shared" si="318"/>
        <v>0</v>
      </c>
      <c r="BS1687" s="4">
        <f t="shared" si="319"/>
        <v>2300</v>
      </c>
      <c r="BT1687" s="4">
        <f t="shared" si="320"/>
        <v>0</v>
      </c>
      <c r="BU1687" s="4">
        <f t="shared" si="321"/>
        <v>2000</v>
      </c>
      <c r="BV1687" s="4">
        <f t="shared" si="322"/>
        <v>0</v>
      </c>
      <c r="BW1687" s="4">
        <f t="shared" si="323"/>
        <v>20984.970187999999</v>
      </c>
      <c r="BX1687" s="4">
        <f t="shared" si="324"/>
        <v>8490.4423970000007</v>
      </c>
    </row>
    <row r="1688" spans="1:76" x14ac:dyDescent="0.25">
      <c r="A1688">
        <v>16</v>
      </c>
      <c r="B1688" t="s">
        <v>60</v>
      </c>
      <c r="C1688" t="s">
        <v>61</v>
      </c>
      <c r="D1688">
        <v>2021</v>
      </c>
      <c r="E1688" t="s">
        <v>62</v>
      </c>
      <c r="F1688" t="s">
        <v>63</v>
      </c>
      <c r="G1688">
        <v>2</v>
      </c>
      <c r="H1688" t="s">
        <v>64</v>
      </c>
      <c r="I1688" t="s">
        <v>3581</v>
      </c>
      <c r="J1688" t="s">
        <v>2910</v>
      </c>
      <c r="K1688" t="s">
        <v>2911</v>
      </c>
      <c r="L1688" t="s">
        <v>3603</v>
      </c>
      <c r="M1688" t="s">
        <v>1073</v>
      </c>
      <c r="N1688" t="s">
        <v>3611</v>
      </c>
      <c r="O1688" t="s">
        <v>68</v>
      </c>
      <c r="P1688" t="s">
        <v>3616</v>
      </c>
      <c r="Q1688" t="s">
        <v>69</v>
      </c>
      <c r="R1688" t="s">
        <v>3979</v>
      </c>
      <c r="S1688" t="s">
        <v>2996</v>
      </c>
      <c r="T1688">
        <v>16</v>
      </c>
      <c r="U1688">
        <v>5</v>
      </c>
      <c r="V1688" t="s">
        <v>3002</v>
      </c>
      <c r="W1688">
        <v>1</v>
      </c>
      <c r="X1688" t="s">
        <v>72</v>
      </c>
      <c r="Y1688">
        <v>1</v>
      </c>
      <c r="Z1688" t="s">
        <v>73</v>
      </c>
      <c r="AA1688">
        <v>1</v>
      </c>
      <c r="AB1688" s="2">
        <v>15</v>
      </c>
      <c r="AC1688" s="2">
        <v>15</v>
      </c>
      <c r="AD1688" s="2">
        <v>100</v>
      </c>
      <c r="AE1688" s="2">
        <v>25</v>
      </c>
      <c r="AF1688" s="2">
        <v>25</v>
      </c>
      <c r="AG1688" s="2">
        <v>100</v>
      </c>
      <c r="AH1688" s="2">
        <v>25</v>
      </c>
      <c r="AI1688" s="2">
        <v>0</v>
      </c>
      <c r="AJ1688" s="2">
        <v>0</v>
      </c>
      <c r="AK1688" s="2">
        <v>25</v>
      </c>
      <c r="AL1688" s="2">
        <v>0</v>
      </c>
      <c r="AM1688" s="2">
        <v>0</v>
      </c>
      <c r="AN1688" s="2">
        <v>10</v>
      </c>
      <c r="AO1688" s="2">
        <v>0</v>
      </c>
      <c r="AP1688" s="2">
        <v>0</v>
      </c>
      <c r="AQ1688" s="2">
        <v>100</v>
      </c>
      <c r="AR1688" s="2">
        <v>40</v>
      </c>
      <c r="AS1688" s="2">
        <v>40</v>
      </c>
      <c r="AT1688" s="3">
        <v>249594400</v>
      </c>
      <c r="AU1688" s="3">
        <v>236396000</v>
      </c>
      <c r="AV1688" s="2">
        <v>94.72</v>
      </c>
      <c r="AW1688" s="3">
        <v>562357319</v>
      </c>
      <c r="AX1688" s="3">
        <v>536248015</v>
      </c>
      <c r="AY1688" s="2">
        <v>95.36</v>
      </c>
      <c r="AZ1688" s="3">
        <v>800138000</v>
      </c>
      <c r="BA1688" s="3">
        <v>0</v>
      </c>
      <c r="BB1688" s="2">
        <v>0</v>
      </c>
      <c r="BC1688" s="3">
        <v>310000000</v>
      </c>
      <c r="BD1688" s="3">
        <v>0</v>
      </c>
      <c r="BE1688" s="2">
        <v>0</v>
      </c>
      <c r="BF1688" s="3">
        <v>300000000</v>
      </c>
      <c r="BG1688" s="3">
        <v>0</v>
      </c>
      <c r="BH1688" s="2">
        <v>0</v>
      </c>
      <c r="BI1688" s="3">
        <v>2222089719</v>
      </c>
      <c r="BJ1688" s="3">
        <v>772644015</v>
      </c>
      <c r="BK1688" s="2">
        <v>34.770000000000003</v>
      </c>
      <c r="BM1688" s="4">
        <f t="shared" si="313"/>
        <v>249.59440000000001</v>
      </c>
      <c r="BN1688" s="4">
        <f t="shared" si="314"/>
        <v>236.39599999999999</v>
      </c>
      <c r="BO1688" s="4">
        <f t="shared" si="315"/>
        <v>562.35731899999996</v>
      </c>
      <c r="BP1688" s="4">
        <f t="shared" si="316"/>
        <v>536.24801500000001</v>
      </c>
      <c r="BQ1688" s="4">
        <f t="shared" si="317"/>
        <v>800.13800000000003</v>
      </c>
      <c r="BR1688" s="4">
        <f t="shared" si="318"/>
        <v>0</v>
      </c>
      <c r="BS1688" s="4">
        <f t="shared" si="319"/>
        <v>310</v>
      </c>
      <c r="BT1688" s="4">
        <f t="shared" si="320"/>
        <v>0</v>
      </c>
      <c r="BU1688" s="4">
        <f t="shared" si="321"/>
        <v>300</v>
      </c>
      <c r="BV1688" s="4">
        <f t="shared" si="322"/>
        <v>0</v>
      </c>
      <c r="BW1688" s="4">
        <f t="shared" si="323"/>
        <v>2222.0897190000001</v>
      </c>
      <c r="BX1688" s="4">
        <f t="shared" si="324"/>
        <v>772.64401499999997</v>
      </c>
    </row>
    <row r="1689" spans="1:76" x14ac:dyDescent="0.25">
      <c r="A1689">
        <v>16</v>
      </c>
      <c r="B1689" t="s">
        <v>60</v>
      </c>
      <c r="C1689" t="s">
        <v>61</v>
      </c>
      <c r="D1689">
        <v>2021</v>
      </c>
      <c r="E1689" t="s">
        <v>62</v>
      </c>
      <c r="F1689" t="s">
        <v>63</v>
      </c>
      <c r="G1689">
        <v>2</v>
      </c>
      <c r="H1689" t="s">
        <v>64</v>
      </c>
      <c r="I1689" t="s">
        <v>3581</v>
      </c>
      <c r="J1689" t="s">
        <v>2910</v>
      </c>
      <c r="K1689" t="s">
        <v>2911</v>
      </c>
      <c r="L1689" t="s">
        <v>3603</v>
      </c>
      <c r="M1689" t="s">
        <v>1073</v>
      </c>
      <c r="N1689" t="s">
        <v>3611</v>
      </c>
      <c r="O1689" t="s">
        <v>68</v>
      </c>
      <c r="P1689" t="s">
        <v>3616</v>
      </c>
      <c r="Q1689" t="s">
        <v>69</v>
      </c>
      <c r="R1689" t="s">
        <v>3979</v>
      </c>
      <c r="S1689" t="s">
        <v>2996</v>
      </c>
      <c r="T1689">
        <v>16</v>
      </c>
      <c r="U1689">
        <v>6</v>
      </c>
      <c r="V1689" t="s">
        <v>3003</v>
      </c>
      <c r="W1689">
        <v>3</v>
      </c>
      <c r="X1689" t="s">
        <v>138</v>
      </c>
      <c r="Y1689">
        <v>1</v>
      </c>
      <c r="Z1689" t="s">
        <v>73</v>
      </c>
      <c r="AA1689">
        <v>1</v>
      </c>
      <c r="AB1689" s="2">
        <v>33.299999999999997</v>
      </c>
      <c r="AC1689" s="2">
        <v>33.299999999999997</v>
      </c>
      <c r="AD1689" s="2">
        <v>100</v>
      </c>
      <c r="AE1689" s="2">
        <v>58.3</v>
      </c>
      <c r="AF1689" s="2">
        <v>58.3</v>
      </c>
      <c r="AG1689" s="2">
        <v>100</v>
      </c>
      <c r="AH1689" s="2">
        <v>83.3</v>
      </c>
      <c r="AI1689" s="2">
        <v>0</v>
      </c>
      <c r="AJ1689" s="2">
        <v>0</v>
      </c>
      <c r="AK1689" s="2">
        <v>91.6</v>
      </c>
      <c r="AL1689" s="2">
        <v>0</v>
      </c>
      <c r="AM1689" s="2">
        <v>0</v>
      </c>
      <c r="AN1689" s="2">
        <v>100</v>
      </c>
      <c r="AO1689" s="2">
        <v>0</v>
      </c>
      <c r="AP1689" s="2">
        <v>0</v>
      </c>
      <c r="AQ1689" s="2" t="s">
        <v>77</v>
      </c>
      <c r="AR1689" s="2" t="s">
        <v>77</v>
      </c>
      <c r="AS1689" s="2" t="s">
        <v>77</v>
      </c>
      <c r="AT1689" s="3">
        <v>905833846</v>
      </c>
      <c r="AU1689" s="3">
        <v>473276485</v>
      </c>
      <c r="AV1689" s="2">
        <v>52.25</v>
      </c>
      <c r="AW1689" s="3">
        <v>2957861997</v>
      </c>
      <c r="AX1689" s="3">
        <v>2684273788</v>
      </c>
      <c r="AY1689" s="2">
        <v>90.75</v>
      </c>
      <c r="AZ1689" s="3">
        <v>1973307000</v>
      </c>
      <c r="BA1689" s="3">
        <v>0</v>
      </c>
      <c r="BB1689" s="2">
        <v>0</v>
      </c>
      <c r="BC1689" s="3">
        <v>0</v>
      </c>
      <c r="BD1689" s="3">
        <v>0</v>
      </c>
      <c r="BE1689" s="2">
        <v>0</v>
      </c>
      <c r="BF1689" s="3">
        <v>0</v>
      </c>
      <c r="BG1689" s="3">
        <v>0</v>
      </c>
      <c r="BH1689" s="2">
        <v>0</v>
      </c>
      <c r="BI1689" s="3">
        <v>5837002843</v>
      </c>
      <c r="BJ1689" s="3">
        <v>3157550273</v>
      </c>
      <c r="BK1689" s="2">
        <v>54.1</v>
      </c>
      <c r="BM1689" s="4">
        <f t="shared" si="313"/>
        <v>905.83384599999999</v>
      </c>
      <c r="BN1689" s="4">
        <f t="shared" si="314"/>
        <v>473.27648499999998</v>
      </c>
      <c r="BO1689" s="4">
        <f t="shared" si="315"/>
        <v>2957.861997</v>
      </c>
      <c r="BP1689" s="4">
        <f t="shared" si="316"/>
        <v>2684.273788</v>
      </c>
      <c r="BQ1689" s="4">
        <f t="shared" si="317"/>
        <v>1973.307</v>
      </c>
      <c r="BR1689" s="4">
        <f t="shared" si="318"/>
        <v>0</v>
      </c>
      <c r="BS1689" s="4">
        <f t="shared" si="319"/>
        <v>0</v>
      </c>
      <c r="BT1689" s="4">
        <f t="shared" si="320"/>
        <v>0</v>
      </c>
      <c r="BU1689" s="4">
        <f t="shared" si="321"/>
        <v>0</v>
      </c>
      <c r="BV1689" s="4">
        <f t="shared" si="322"/>
        <v>0</v>
      </c>
      <c r="BW1689" s="4">
        <f t="shared" si="323"/>
        <v>5837.0028430000002</v>
      </c>
      <c r="BX1689" s="4">
        <f t="shared" si="324"/>
        <v>3157.5502729999998</v>
      </c>
    </row>
    <row r="1690" spans="1:76" x14ac:dyDescent="0.25">
      <c r="A1690">
        <v>16</v>
      </c>
      <c r="B1690" t="s">
        <v>60</v>
      </c>
      <c r="C1690" t="s">
        <v>61</v>
      </c>
      <c r="D1690">
        <v>2021</v>
      </c>
      <c r="E1690" t="s">
        <v>62</v>
      </c>
      <c r="F1690" t="s">
        <v>63</v>
      </c>
      <c r="G1690">
        <v>2</v>
      </c>
      <c r="H1690" t="s">
        <v>64</v>
      </c>
      <c r="I1690" t="s">
        <v>3581</v>
      </c>
      <c r="J1690" t="s">
        <v>2910</v>
      </c>
      <c r="K1690" t="s">
        <v>2911</v>
      </c>
      <c r="L1690" t="s">
        <v>3603</v>
      </c>
      <c r="M1690" t="s">
        <v>1073</v>
      </c>
      <c r="N1690" t="s">
        <v>3611</v>
      </c>
      <c r="O1690" t="s">
        <v>68</v>
      </c>
      <c r="P1690" t="s">
        <v>3616</v>
      </c>
      <c r="Q1690" t="s">
        <v>69</v>
      </c>
      <c r="R1690" t="s">
        <v>3979</v>
      </c>
      <c r="S1690" t="s">
        <v>2996</v>
      </c>
      <c r="T1690">
        <v>16</v>
      </c>
      <c r="U1690">
        <v>7</v>
      </c>
      <c r="V1690" t="s">
        <v>3004</v>
      </c>
      <c r="W1690">
        <v>3</v>
      </c>
      <c r="X1690" t="s">
        <v>138</v>
      </c>
      <c r="Y1690">
        <v>1</v>
      </c>
      <c r="Z1690" t="s">
        <v>73</v>
      </c>
      <c r="AA1690">
        <v>1</v>
      </c>
      <c r="AB1690" s="2">
        <v>0</v>
      </c>
      <c r="AC1690" s="2">
        <v>0</v>
      </c>
      <c r="AD1690" s="2">
        <v>0</v>
      </c>
      <c r="AE1690" s="2">
        <v>50</v>
      </c>
      <c r="AF1690" s="2">
        <v>50</v>
      </c>
      <c r="AG1690" s="2">
        <v>100</v>
      </c>
      <c r="AH1690" s="2">
        <v>70</v>
      </c>
      <c r="AI1690" s="2">
        <v>0</v>
      </c>
      <c r="AJ1690" s="2">
        <v>0</v>
      </c>
      <c r="AK1690" s="2">
        <v>90</v>
      </c>
      <c r="AL1690" s="2">
        <v>0</v>
      </c>
      <c r="AM1690" s="2">
        <v>0</v>
      </c>
      <c r="AN1690" s="2">
        <v>100</v>
      </c>
      <c r="AO1690" s="2">
        <v>0</v>
      </c>
      <c r="AP1690" s="2">
        <v>0</v>
      </c>
      <c r="AQ1690" s="2" t="s">
        <v>77</v>
      </c>
      <c r="AR1690" s="2" t="s">
        <v>77</v>
      </c>
      <c r="AS1690" s="2" t="s">
        <v>77</v>
      </c>
      <c r="AT1690" s="3">
        <v>0</v>
      </c>
      <c r="AU1690" s="3">
        <v>0</v>
      </c>
      <c r="AV1690" s="2">
        <v>0</v>
      </c>
      <c r="AW1690" s="3">
        <v>15910800</v>
      </c>
      <c r="AX1690" s="3">
        <v>15037752</v>
      </c>
      <c r="AY1690" s="2">
        <v>94.53</v>
      </c>
      <c r="AZ1690" s="3">
        <v>30000000</v>
      </c>
      <c r="BA1690" s="3">
        <v>0</v>
      </c>
      <c r="BB1690" s="2">
        <v>0</v>
      </c>
      <c r="BC1690" s="3">
        <v>0</v>
      </c>
      <c r="BD1690" s="3">
        <v>0</v>
      </c>
      <c r="BE1690" s="2">
        <v>0</v>
      </c>
      <c r="BF1690" s="3">
        <v>0</v>
      </c>
      <c r="BG1690" s="3">
        <v>0</v>
      </c>
      <c r="BH1690" s="2">
        <v>0</v>
      </c>
      <c r="BI1690" s="3">
        <v>45910800</v>
      </c>
      <c r="BJ1690" s="3">
        <v>15037752</v>
      </c>
      <c r="BK1690" s="2">
        <v>32.75</v>
      </c>
      <c r="BM1690" s="4">
        <f t="shared" si="313"/>
        <v>0</v>
      </c>
      <c r="BN1690" s="4">
        <f t="shared" si="314"/>
        <v>0</v>
      </c>
      <c r="BO1690" s="4">
        <f t="shared" si="315"/>
        <v>15.9108</v>
      </c>
      <c r="BP1690" s="4">
        <f t="shared" si="316"/>
        <v>15.037751999999999</v>
      </c>
      <c r="BQ1690" s="4">
        <f t="shared" si="317"/>
        <v>30</v>
      </c>
      <c r="BR1690" s="4">
        <f t="shared" si="318"/>
        <v>0</v>
      </c>
      <c r="BS1690" s="4">
        <f t="shared" si="319"/>
        <v>0</v>
      </c>
      <c r="BT1690" s="4">
        <f t="shared" si="320"/>
        <v>0</v>
      </c>
      <c r="BU1690" s="4">
        <f t="shared" si="321"/>
        <v>0</v>
      </c>
      <c r="BV1690" s="4">
        <f t="shared" si="322"/>
        <v>0</v>
      </c>
      <c r="BW1690" s="4">
        <f t="shared" si="323"/>
        <v>45.910800000000002</v>
      </c>
      <c r="BX1690" s="4">
        <f t="shared" si="324"/>
        <v>15.037751999999999</v>
      </c>
    </row>
    <row r="1691" spans="1:76" x14ac:dyDescent="0.25">
      <c r="A1691">
        <v>16</v>
      </c>
      <c r="B1691" t="s">
        <v>60</v>
      </c>
      <c r="C1691" t="s">
        <v>61</v>
      </c>
      <c r="D1691">
        <v>2021</v>
      </c>
      <c r="E1691" t="s">
        <v>62</v>
      </c>
      <c r="F1691" t="s">
        <v>63</v>
      </c>
      <c r="G1691">
        <v>2</v>
      </c>
      <c r="H1691" t="s">
        <v>64</v>
      </c>
      <c r="I1691" t="s">
        <v>3581</v>
      </c>
      <c r="J1691" t="s">
        <v>2910</v>
      </c>
      <c r="K1691" t="s">
        <v>2911</v>
      </c>
      <c r="L1691" t="s">
        <v>3603</v>
      </c>
      <c r="M1691" t="s">
        <v>1073</v>
      </c>
      <c r="N1691" t="s">
        <v>3611</v>
      </c>
      <c r="O1691" t="s">
        <v>68</v>
      </c>
      <c r="P1691" t="s">
        <v>3616</v>
      </c>
      <c r="Q1691" t="s">
        <v>69</v>
      </c>
      <c r="R1691" t="s">
        <v>3979</v>
      </c>
      <c r="S1691" t="s">
        <v>2996</v>
      </c>
      <c r="T1691">
        <v>16</v>
      </c>
      <c r="U1691">
        <v>8</v>
      </c>
      <c r="V1691" t="s">
        <v>3005</v>
      </c>
      <c r="W1691">
        <v>2</v>
      </c>
      <c r="X1691" t="s">
        <v>76</v>
      </c>
      <c r="Y1691">
        <v>1</v>
      </c>
      <c r="Z1691" t="s">
        <v>73</v>
      </c>
      <c r="AA1691">
        <v>1</v>
      </c>
      <c r="AB1691" s="2">
        <v>34</v>
      </c>
      <c r="AC1691" s="2">
        <v>34</v>
      </c>
      <c r="AD1691" s="2">
        <v>100</v>
      </c>
      <c r="AE1691" s="2">
        <v>34</v>
      </c>
      <c r="AF1691" s="2">
        <v>34</v>
      </c>
      <c r="AG1691" s="2">
        <v>100</v>
      </c>
      <c r="AH1691" s="2">
        <v>34</v>
      </c>
      <c r="AI1691" s="2">
        <v>0</v>
      </c>
      <c r="AJ1691" s="2">
        <v>0</v>
      </c>
      <c r="AK1691" s="2">
        <v>34</v>
      </c>
      <c r="AL1691" s="2">
        <v>0</v>
      </c>
      <c r="AM1691" s="2">
        <v>0</v>
      </c>
      <c r="AN1691" s="2">
        <v>34</v>
      </c>
      <c r="AO1691" s="2">
        <v>0</v>
      </c>
      <c r="AP1691" s="2">
        <v>0</v>
      </c>
      <c r="AQ1691" s="2" t="s">
        <v>77</v>
      </c>
      <c r="AR1691" s="2" t="s">
        <v>77</v>
      </c>
      <c r="AS1691" s="2" t="s">
        <v>77</v>
      </c>
      <c r="AT1691" s="3">
        <v>319440315</v>
      </c>
      <c r="AU1691" s="3">
        <v>148895539</v>
      </c>
      <c r="AV1691" s="2">
        <v>46.61</v>
      </c>
      <c r="AW1691" s="3">
        <v>5000156087</v>
      </c>
      <c r="AX1691" s="3">
        <v>4999740010</v>
      </c>
      <c r="AY1691" s="2">
        <v>99.99</v>
      </c>
      <c r="AZ1691" s="3">
        <v>6336918000</v>
      </c>
      <c r="BA1691" s="3">
        <v>0</v>
      </c>
      <c r="BB1691" s="2">
        <v>0</v>
      </c>
      <c r="BC1691" s="3">
        <v>0</v>
      </c>
      <c r="BD1691" s="3">
        <v>0</v>
      </c>
      <c r="BE1691" s="2">
        <v>0</v>
      </c>
      <c r="BF1691" s="3">
        <v>0</v>
      </c>
      <c r="BG1691" s="3">
        <v>0</v>
      </c>
      <c r="BH1691" s="2">
        <v>0</v>
      </c>
      <c r="BI1691" s="3">
        <v>11656514402</v>
      </c>
      <c r="BJ1691" s="3">
        <v>5148635549</v>
      </c>
      <c r="BK1691" s="2">
        <v>44.17</v>
      </c>
      <c r="BM1691" s="4">
        <f t="shared" si="313"/>
        <v>319.440315</v>
      </c>
      <c r="BN1691" s="4">
        <f t="shared" si="314"/>
        <v>148.89553900000001</v>
      </c>
      <c r="BO1691" s="4">
        <f t="shared" si="315"/>
        <v>5000.1560870000003</v>
      </c>
      <c r="BP1691" s="4">
        <f t="shared" si="316"/>
        <v>4999.7400100000004</v>
      </c>
      <c r="BQ1691" s="4">
        <f t="shared" si="317"/>
        <v>6336.9179999999997</v>
      </c>
      <c r="BR1691" s="4">
        <f t="shared" si="318"/>
        <v>0</v>
      </c>
      <c r="BS1691" s="4">
        <f t="shared" si="319"/>
        <v>0</v>
      </c>
      <c r="BT1691" s="4">
        <f t="shared" si="320"/>
        <v>0</v>
      </c>
      <c r="BU1691" s="4">
        <f t="shared" si="321"/>
        <v>0</v>
      </c>
      <c r="BV1691" s="4">
        <f t="shared" si="322"/>
        <v>0</v>
      </c>
      <c r="BW1691" s="4">
        <f t="shared" si="323"/>
        <v>11656.514402000001</v>
      </c>
      <c r="BX1691" s="4">
        <f t="shared" si="324"/>
        <v>5148.6355490000005</v>
      </c>
    </row>
    <row r="1692" spans="1:76" x14ac:dyDescent="0.25">
      <c r="A1692">
        <v>16</v>
      </c>
      <c r="B1692" t="s">
        <v>60</v>
      </c>
      <c r="C1692" t="s">
        <v>61</v>
      </c>
      <c r="D1692">
        <v>2021</v>
      </c>
      <c r="E1692" t="s">
        <v>62</v>
      </c>
      <c r="F1692" t="s">
        <v>63</v>
      </c>
      <c r="G1692">
        <v>2</v>
      </c>
      <c r="H1692" t="s">
        <v>64</v>
      </c>
      <c r="I1692" t="s">
        <v>3581</v>
      </c>
      <c r="J1692" t="s">
        <v>2910</v>
      </c>
      <c r="K1692" t="s">
        <v>2911</v>
      </c>
      <c r="L1692" t="s">
        <v>3603</v>
      </c>
      <c r="M1692" t="s">
        <v>1073</v>
      </c>
      <c r="N1692" t="s">
        <v>3611</v>
      </c>
      <c r="O1692" t="s">
        <v>68</v>
      </c>
      <c r="P1692" t="s">
        <v>3623</v>
      </c>
      <c r="Q1692" t="s">
        <v>372</v>
      </c>
      <c r="R1692" t="s">
        <v>3980</v>
      </c>
      <c r="S1692" t="s">
        <v>3006</v>
      </c>
      <c r="T1692">
        <v>14</v>
      </c>
      <c r="U1692">
        <v>1</v>
      </c>
      <c r="V1692" t="s">
        <v>3007</v>
      </c>
      <c r="W1692">
        <v>3</v>
      </c>
      <c r="X1692" t="s">
        <v>138</v>
      </c>
      <c r="Y1692">
        <v>4</v>
      </c>
      <c r="Z1692" t="s">
        <v>349</v>
      </c>
      <c r="AA1692">
        <v>1</v>
      </c>
      <c r="AB1692" s="2">
        <v>0</v>
      </c>
      <c r="AC1692" s="2">
        <v>0</v>
      </c>
      <c r="AD1692" s="2">
        <v>0</v>
      </c>
      <c r="AE1692" s="2">
        <v>0</v>
      </c>
      <c r="AF1692" s="2">
        <v>0</v>
      </c>
      <c r="AG1692" s="2">
        <v>0</v>
      </c>
      <c r="AH1692" s="2">
        <v>0</v>
      </c>
      <c r="AI1692" s="2">
        <v>0</v>
      </c>
      <c r="AJ1692" s="2">
        <v>0</v>
      </c>
      <c r="AK1692" s="2">
        <v>0</v>
      </c>
      <c r="AL1692" s="2">
        <v>0</v>
      </c>
      <c r="AM1692" s="2">
        <v>0</v>
      </c>
      <c r="AN1692" s="2">
        <v>0</v>
      </c>
      <c r="AO1692" s="2">
        <v>0</v>
      </c>
      <c r="AP1692" s="2">
        <v>0</v>
      </c>
      <c r="AQ1692" s="2" t="s">
        <v>77</v>
      </c>
      <c r="AR1692" s="2" t="s">
        <v>77</v>
      </c>
      <c r="AS1692" s="2" t="s">
        <v>77</v>
      </c>
      <c r="AT1692" s="3">
        <v>0</v>
      </c>
      <c r="AU1692" s="3">
        <v>0</v>
      </c>
      <c r="AV1692" s="2">
        <v>0</v>
      </c>
      <c r="AW1692" s="3">
        <v>0</v>
      </c>
      <c r="AX1692" s="3">
        <v>0</v>
      </c>
      <c r="AY1692" s="2">
        <v>0</v>
      </c>
      <c r="AZ1692" s="3">
        <v>0</v>
      </c>
      <c r="BA1692" s="3">
        <v>0</v>
      </c>
      <c r="BB1692" s="2">
        <v>0</v>
      </c>
      <c r="BC1692" s="3">
        <v>0</v>
      </c>
      <c r="BD1692" s="3">
        <v>0</v>
      </c>
      <c r="BE1692" s="2">
        <v>0</v>
      </c>
      <c r="BF1692" s="3">
        <v>0</v>
      </c>
      <c r="BG1692" s="3">
        <v>0</v>
      </c>
      <c r="BH1692" s="2">
        <v>0</v>
      </c>
      <c r="BI1692" s="3">
        <v>0</v>
      </c>
      <c r="BJ1692" s="3">
        <v>0</v>
      </c>
      <c r="BK1692" s="2">
        <v>0</v>
      </c>
      <c r="BM1692" s="4">
        <f t="shared" si="313"/>
        <v>0</v>
      </c>
      <c r="BN1692" s="4">
        <f t="shared" si="314"/>
        <v>0</v>
      </c>
      <c r="BO1692" s="4">
        <f t="shared" si="315"/>
        <v>0</v>
      </c>
      <c r="BP1692" s="4">
        <f t="shared" si="316"/>
        <v>0</v>
      </c>
      <c r="BQ1692" s="4">
        <f t="shared" si="317"/>
        <v>0</v>
      </c>
      <c r="BR1692" s="4">
        <f t="shared" si="318"/>
        <v>0</v>
      </c>
      <c r="BS1692" s="4">
        <f t="shared" si="319"/>
        <v>0</v>
      </c>
      <c r="BT1692" s="4">
        <f t="shared" si="320"/>
        <v>0</v>
      </c>
      <c r="BU1692" s="4">
        <f t="shared" si="321"/>
        <v>0</v>
      </c>
      <c r="BV1692" s="4">
        <f t="shared" si="322"/>
        <v>0</v>
      </c>
      <c r="BW1692" s="4">
        <f t="shared" si="323"/>
        <v>0</v>
      </c>
      <c r="BX1692" s="4">
        <f t="shared" si="324"/>
        <v>0</v>
      </c>
    </row>
    <row r="1693" spans="1:76" x14ac:dyDescent="0.25">
      <c r="A1693">
        <v>16</v>
      </c>
      <c r="B1693" t="s">
        <v>60</v>
      </c>
      <c r="C1693" t="s">
        <v>61</v>
      </c>
      <c r="D1693">
        <v>2021</v>
      </c>
      <c r="E1693" t="s">
        <v>62</v>
      </c>
      <c r="F1693" t="s">
        <v>63</v>
      </c>
      <c r="G1693">
        <v>2</v>
      </c>
      <c r="H1693" t="s">
        <v>64</v>
      </c>
      <c r="I1693" t="s">
        <v>3581</v>
      </c>
      <c r="J1693" t="s">
        <v>2910</v>
      </c>
      <c r="K1693" t="s">
        <v>2911</v>
      </c>
      <c r="L1693" t="s">
        <v>3603</v>
      </c>
      <c r="M1693" t="s">
        <v>1073</v>
      </c>
      <c r="N1693" t="s">
        <v>3611</v>
      </c>
      <c r="O1693" t="s">
        <v>68</v>
      </c>
      <c r="P1693" t="s">
        <v>3623</v>
      </c>
      <c r="Q1693" t="s">
        <v>372</v>
      </c>
      <c r="R1693" t="s">
        <v>3980</v>
      </c>
      <c r="S1693" t="s">
        <v>3006</v>
      </c>
      <c r="T1693">
        <v>14</v>
      </c>
      <c r="U1693">
        <v>2</v>
      </c>
      <c r="V1693" t="s">
        <v>3008</v>
      </c>
      <c r="W1693">
        <v>3</v>
      </c>
      <c r="X1693" t="s">
        <v>138</v>
      </c>
      <c r="Y1693">
        <v>1</v>
      </c>
      <c r="Z1693" t="s">
        <v>73</v>
      </c>
      <c r="AA1693">
        <v>1</v>
      </c>
      <c r="AB1693" s="2">
        <v>1000</v>
      </c>
      <c r="AC1693" s="2">
        <v>912</v>
      </c>
      <c r="AD1693" s="2">
        <v>91.2</v>
      </c>
      <c r="AE1693" s="2">
        <v>0</v>
      </c>
      <c r="AF1693" s="2">
        <v>0</v>
      </c>
      <c r="AG1693" s="2">
        <v>0</v>
      </c>
      <c r="AH1693" s="2">
        <v>0</v>
      </c>
      <c r="AI1693" s="2">
        <v>0</v>
      </c>
      <c r="AJ1693" s="2">
        <v>0</v>
      </c>
      <c r="AK1693" s="2">
        <v>0</v>
      </c>
      <c r="AL1693" s="2">
        <v>0</v>
      </c>
      <c r="AM1693" s="2">
        <v>0</v>
      </c>
      <c r="AN1693" s="2">
        <v>0</v>
      </c>
      <c r="AO1693" s="2">
        <v>0</v>
      </c>
      <c r="AP1693" s="2">
        <v>0</v>
      </c>
      <c r="AQ1693" s="2" t="s">
        <v>77</v>
      </c>
      <c r="AR1693" s="2" t="s">
        <v>77</v>
      </c>
      <c r="AS1693" s="2" t="s">
        <v>77</v>
      </c>
      <c r="AT1693" s="3">
        <v>39501135</v>
      </c>
      <c r="AU1693" s="3">
        <v>39501135</v>
      </c>
      <c r="AV1693" s="2">
        <v>100</v>
      </c>
      <c r="AW1693" s="3">
        <v>0</v>
      </c>
      <c r="AX1693" s="3">
        <v>0</v>
      </c>
      <c r="AY1693" s="2">
        <v>0</v>
      </c>
      <c r="AZ1693" s="3">
        <v>0</v>
      </c>
      <c r="BA1693" s="3">
        <v>0</v>
      </c>
      <c r="BB1693" s="2">
        <v>0</v>
      </c>
      <c r="BC1693" s="3">
        <v>0</v>
      </c>
      <c r="BD1693" s="3">
        <v>0</v>
      </c>
      <c r="BE1693" s="2">
        <v>0</v>
      </c>
      <c r="BF1693" s="3">
        <v>0</v>
      </c>
      <c r="BG1693" s="3">
        <v>0</v>
      </c>
      <c r="BH1693" s="2">
        <v>0</v>
      </c>
      <c r="BI1693" s="3">
        <v>39501135</v>
      </c>
      <c r="BJ1693" s="3">
        <v>39501135</v>
      </c>
      <c r="BK1693" s="2">
        <v>100</v>
      </c>
      <c r="BM1693" s="4">
        <f t="shared" si="313"/>
        <v>39.501134999999998</v>
      </c>
      <c r="BN1693" s="4">
        <f t="shared" si="314"/>
        <v>39.501134999999998</v>
      </c>
      <c r="BO1693" s="4">
        <f t="shared" si="315"/>
        <v>0</v>
      </c>
      <c r="BP1693" s="4">
        <f t="shared" si="316"/>
        <v>0</v>
      </c>
      <c r="BQ1693" s="4">
        <f t="shared" si="317"/>
        <v>0</v>
      </c>
      <c r="BR1693" s="4">
        <f t="shared" si="318"/>
        <v>0</v>
      </c>
      <c r="BS1693" s="4">
        <f t="shared" si="319"/>
        <v>0</v>
      </c>
      <c r="BT1693" s="4">
        <f t="shared" si="320"/>
        <v>0</v>
      </c>
      <c r="BU1693" s="4">
        <f t="shared" si="321"/>
        <v>0</v>
      </c>
      <c r="BV1693" s="4">
        <f t="shared" si="322"/>
        <v>0</v>
      </c>
      <c r="BW1693" s="4">
        <f t="shared" si="323"/>
        <v>39.501134999999998</v>
      </c>
      <c r="BX1693" s="4">
        <f t="shared" si="324"/>
        <v>39.501134999999998</v>
      </c>
    </row>
    <row r="1694" spans="1:76" x14ac:dyDescent="0.25">
      <c r="A1694">
        <v>16</v>
      </c>
      <c r="B1694" t="s">
        <v>60</v>
      </c>
      <c r="C1694" t="s">
        <v>61</v>
      </c>
      <c r="D1694">
        <v>2021</v>
      </c>
      <c r="E1694" t="s">
        <v>62</v>
      </c>
      <c r="F1694" t="s">
        <v>63</v>
      </c>
      <c r="G1694">
        <v>2</v>
      </c>
      <c r="H1694" t="s">
        <v>64</v>
      </c>
      <c r="I1694" t="s">
        <v>3581</v>
      </c>
      <c r="J1694" t="s">
        <v>2910</v>
      </c>
      <c r="K1694" t="s">
        <v>2911</v>
      </c>
      <c r="L1694" t="s">
        <v>3603</v>
      </c>
      <c r="M1694" t="s">
        <v>1073</v>
      </c>
      <c r="N1694" t="s">
        <v>3611</v>
      </c>
      <c r="O1694" t="s">
        <v>68</v>
      </c>
      <c r="P1694" t="s">
        <v>3623</v>
      </c>
      <c r="Q1694" t="s">
        <v>372</v>
      </c>
      <c r="R1694" t="s">
        <v>3980</v>
      </c>
      <c r="S1694" t="s">
        <v>3006</v>
      </c>
      <c r="T1694">
        <v>14</v>
      </c>
      <c r="U1694">
        <v>3</v>
      </c>
      <c r="V1694" t="s">
        <v>3009</v>
      </c>
      <c r="W1694">
        <v>3</v>
      </c>
      <c r="X1694" t="s">
        <v>138</v>
      </c>
      <c r="Y1694">
        <v>4</v>
      </c>
      <c r="Z1694" t="s">
        <v>349</v>
      </c>
      <c r="AA1694">
        <v>1</v>
      </c>
      <c r="AB1694" s="2">
        <v>0</v>
      </c>
      <c r="AC1694" s="2">
        <v>0</v>
      </c>
      <c r="AD1694" s="2">
        <v>0</v>
      </c>
      <c r="AE1694" s="2">
        <v>0</v>
      </c>
      <c r="AF1694" s="2">
        <v>0</v>
      </c>
      <c r="AG1694" s="2">
        <v>0</v>
      </c>
      <c r="AH1694" s="2">
        <v>0</v>
      </c>
      <c r="AI1694" s="2">
        <v>0</v>
      </c>
      <c r="AJ1694" s="2">
        <v>0</v>
      </c>
      <c r="AK1694" s="2">
        <v>0</v>
      </c>
      <c r="AL1694" s="2">
        <v>0</v>
      </c>
      <c r="AM1694" s="2">
        <v>0</v>
      </c>
      <c r="AN1694" s="2">
        <v>0</v>
      </c>
      <c r="AO1694" s="2">
        <v>0</v>
      </c>
      <c r="AP1694" s="2">
        <v>0</v>
      </c>
      <c r="AQ1694" s="2" t="s">
        <v>77</v>
      </c>
      <c r="AR1694" s="2" t="s">
        <v>77</v>
      </c>
      <c r="AS1694" s="2" t="s">
        <v>77</v>
      </c>
      <c r="AT1694" s="3">
        <v>0</v>
      </c>
      <c r="AU1694" s="3">
        <v>0</v>
      </c>
      <c r="AV1694" s="2">
        <v>0</v>
      </c>
      <c r="AW1694" s="3">
        <v>0</v>
      </c>
      <c r="AX1694" s="3">
        <v>0</v>
      </c>
      <c r="AY1694" s="2">
        <v>0</v>
      </c>
      <c r="AZ1694" s="3">
        <v>0</v>
      </c>
      <c r="BA1694" s="3">
        <v>0</v>
      </c>
      <c r="BB1694" s="2">
        <v>0</v>
      </c>
      <c r="BC1694" s="3">
        <v>0</v>
      </c>
      <c r="BD1694" s="3">
        <v>0</v>
      </c>
      <c r="BE1694" s="2">
        <v>0</v>
      </c>
      <c r="BF1694" s="3">
        <v>0</v>
      </c>
      <c r="BG1694" s="3">
        <v>0</v>
      </c>
      <c r="BH1694" s="2">
        <v>0</v>
      </c>
      <c r="BI1694" s="3">
        <v>0</v>
      </c>
      <c r="BJ1694" s="3">
        <v>0</v>
      </c>
      <c r="BK1694" s="2">
        <v>0</v>
      </c>
      <c r="BM1694" s="4">
        <f t="shared" si="313"/>
        <v>0</v>
      </c>
      <c r="BN1694" s="4">
        <f t="shared" si="314"/>
        <v>0</v>
      </c>
      <c r="BO1694" s="4">
        <f t="shared" si="315"/>
        <v>0</v>
      </c>
      <c r="BP1694" s="4">
        <f t="shared" si="316"/>
        <v>0</v>
      </c>
      <c r="BQ1694" s="4">
        <f t="shared" si="317"/>
        <v>0</v>
      </c>
      <c r="BR1694" s="4">
        <f t="shared" si="318"/>
        <v>0</v>
      </c>
      <c r="BS1694" s="4">
        <f t="shared" si="319"/>
        <v>0</v>
      </c>
      <c r="BT1694" s="4">
        <f t="shared" si="320"/>
        <v>0</v>
      </c>
      <c r="BU1694" s="4">
        <f t="shared" si="321"/>
        <v>0</v>
      </c>
      <c r="BV1694" s="4">
        <f t="shared" si="322"/>
        <v>0</v>
      </c>
      <c r="BW1694" s="4">
        <f t="shared" si="323"/>
        <v>0</v>
      </c>
      <c r="BX1694" s="4">
        <f t="shared" si="324"/>
        <v>0</v>
      </c>
    </row>
    <row r="1695" spans="1:76" x14ac:dyDescent="0.25">
      <c r="A1695">
        <v>16</v>
      </c>
      <c r="B1695" t="s">
        <v>60</v>
      </c>
      <c r="C1695" t="s">
        <v>61</v>
      </c>
      <c r="D1695">
        <v>2021</v>
      </c>
      <c r="E1695" t="s">
        <v>62</v>
      </c>
      <c r="F1695" t="s">
        <v>63</v>
      </c>
      <c r="G1695">
        <v>2</v>
      </c>
      <c r="H1695" t="s">
        <v>64</v>
      </c>
      <c r="I1695" t="s">
        <v>3581</v>
      </c>
      <c r="J1695" t="s">
        <v>2910</v>
      </c>
      <c r="K1695" t="s">
        <v>2911</v>
      </c>
      <c r="L1695" t="s">
        <v>3603</v>
      </c>
      <c r="M1695" t="s">
        <v>1073</v>
      </c>
      <c r="N1695" t="s">
        <v>3611</v>
      </c>
      <c r="O1695" t="s">
        <v>68</v>
      </c>
      <c r="P1695" t="s">
        <v>3623</v>
      </c>
      <c r="Q1695" t="s">
        <v>372</v>
      </c>
      <c r="R1695" t="s">
        <v>3980</v>
      </c>
      <c r="S1695" t="s">
        <v>3006</v>
      </c>
      <c r="T1695">
        <v>14</v>
      </c>
      <c r="U1695">
        <v>4</v>
      </c>
      <c r="V1695" t="s">
        <v>3010</v>
      </c>
      <c r="W1695">
        <v>3</v>
      </c>
      <c r="X1695" t="s">
        <v>138</v>
      </c>
      <c r="Y1695">
        <v>1</v>
      </c>
      <c r="Z1695" t="s">
        <v>73</v>
      </c>
      <c r="AA1695">
        <v>1</v>
      </c>
      <c r="AB1695" s="2">
        <v>18</v>
      </c>
      <c r="AC1695" s="2">
        <v>18</v>
      </c>
      <c r="AD1695" s="2">
        <v>100</v>
      </c>
      <c r="AE1695" s="2">
        <v>0</v>
      </c>
      <c r="AF1695" s="2">
        <v>0</v>
      </c>
      <c r="AG1695" s="2">
        <v>0</v>
      </c>
      <c r="AH1695" s="2">
        <v>0</v>
      </c>
      <c r="AI1695" s="2">
        <v>0</v>
      </c>
      <c r="AJ1695" s="2">
        <v>0</v>
      </c>
      <c r="AK1695" s="2">
        <v>0</v>
      </c>
      <c r="AL1695" s="2">
        <v>0</v>
      </c>
      <c r="AM1695" s="2">
        <v>0</v>
      </c>
      <c r="AN1695" s="2">
        <v>0</v>
      </c>
      <c r="AO1695" s="2">
        <v>0</v>
      </c>
      <c r="AP1695" s="2">
        <v>0</v>
      </c>
      <c r="AQ1695" s="2" t="s">
        <v>77</v>
      </c>
      <c r="AR1695" s="2" t="s">
        <v>77</v>
      </c>
      <c r="AS1695" s="2" t="s">
        <v>77</v>
      </c>
      <c r="AT1695" s="3">
        <v>384637499</v>
      </c>
      <c r="AU1695" s="3">
        <v>384502499</v>
      </c>
      <c r="AV1695" s="2">
        <v>99.96</v>
      </c>
      <c r="AW1695" s="3">
        <v>0</v>
      </c>
      <c r="AX1695" s="3">
        <v>0</v>
      </c>
      <c r="AY1695" s="2">
        <v>0</v>
      </c>
      <c r="AZ1695" s="3">
        <v>0</v>
      </c>
      <c r="BA1695" s="3">
        <v>0</v>
      </c>
      <c r="BB1695" s="2">
        <v>0</v>
      </c>
      <c r="BC1695" s="3">
        <v>0</v>
      </c>
      <c r="BD1695" s="3">
        <v>0</v>
      </c>
      <c r="BE1695" s="2">
        <v>0</v>
      </c>
      <c r="BF1695" s="3">
        <v>0</v>
      </c>
      <c r="BG1695" s="3">
        <v>0</v>
      </c>
      <c r="BH1695" s="2">
        <v>0</v>
      </c>
      <c r="BI1695" s="3">
        <v>384637499</v>
      </c>
      <c r="BJ1695" s="3">
        <v>384502499</v>
      </c>
      <c r="BK1695" s="2">
        <v>99.96</v>
      </c>
      <c r="BM1695" s="4">
        <f t="shared" si="313"/>
        <v>384.63749899999999</v>
      </c>
      <c r="BN1695" s="4">
        <f t="shared" si="314"/>
        <v>384.502499</v>
      </c>
      <c r="BO1695" s="4">
        <f t="shared" si="315"/>
        <v>0</v>
      </c>
      <c r="BP1695" s="4">
        <f t="shared" si="316"/>
        <v>0</v>
      </c>
      <c r="BQ1695" s="4">
        <f t="shared" si="317"/>
        <v>0</v>
      </c>
      <c r="BR1695" s="4">
        <f t="shared" si="318"/>
        <v>0</v>
      </c>
      <c r="BS1695" s="4">
        <f t="shared" si="319"/>
        <v>0</v>
      </c>
      <c r="BT1695" s="4">
        <f t="shared" si="320"/>
        <v>0</v>
      </c>
      <c r="BU1695" s="4">
        <f t="shared" si="321"/>
        <v>0</v>
      </c>
      <c r="BV1695" s="4">
        <f t="shared" si="322"/>
        <v>0</v>
      </c>
      <c r="BW1695" s="4">
        <f t="shared" si="323"/>
        <v>384.63749899999999</v>
      </c>
      <c r="BX1695" s="4">
        <f t="shared" si="324"/>
        <v>384.502499</v>
      </c>
    </row>
    <row r="1696" spans="1:76" x14ac:dyDescent="0.25">
      <c r="A1696">
        <v>16</v>
      </c>
      <c r="B1696" t="s">
        <v>60</v>
      </c>
      <c r="C1696" t="s">
        <v>61</v>
      </c>
      <c r="D1696">
        <v>2021</v>
      </c>
      <c r="E1696" t="s">
        <v>62</v>
      </c>
      <c r="F1696" t="s">
        <v>63</v>
      </c>
      <c r="G1696">
        <v>2</v>
      </c>
      <c r="H1696" t="s">
        <v>64</v>
      </c>
      <c r="I1696" t="s">
        <v>3581</v>
      </c>
      <c r="J1696" t="s">
        <v>2910</v>
      </c>
      <c r="K1696" t="s">
        <v>2911</v>
      </c>
      <c r="L1696" t="s">
        <v>3603</v>
      </c>
      <c r="M1696" t="s">
        <v>1073</v>
      </c>
      <c r="N1696" t="s">
        <v>3611</v>
      </c>
      <c r="O1696" t="s">
        <v>68</v>
      </c>
      <c r="P1696" t="s">
        <v>3623</v>
      </c>
      <c r="Q1696" t="s">
        <v>372</v>
      </c>
      <c r="R1696" t="s">
        <v>3980</v>
      </c>
      <c r="S1696" t="s">
        <v>3006</v>
      </c>
      <c r="T1696">
        <v>14</v>
      </c>
      <c r="U1696">
        <v>5</v>
      </c>
      <c r="V1696" t="s">
        <v>3011</v>
      </c>
      <c r="W1696">
        <v>1</v>
      </c>
      <c r="X1696" t="s">
        <v>72</v>
      </c>
      <c r="Y1696">
        <v>4</v>
      </c>
      <c r="Z1696" t="s">
        <v>349</v>
      </c>
      <c r="AA1696">
        <v>1</v>
      </c>
      <c r="AB1696" s="2">
        <v>0</v>
      </c>
      <c r="AC1696" s="2">
        <v>0</v>
      </c>
      <c r="AD1696" s="2">
        <v>0</v>
      </c>
      <c r="AE1696" s="2">
        <v>0</v>
      </c>
      <c r="AF1696" s="2">
        <v>0</v>
      </c>
      <c r="AG1696" s="2">
        <v>0</v>
      </c>
      <c r="AH1696" s="2">
        <v>0</v>
      </c>
      <c r="AI1696" s="2">
        <v>0</v>
      </c>
      <c r="AJ1696" s="2">
        <v>0</v>
      </c>
      <c r="AK1696" s="2">
        <v>0</v>
      </c>
      <c r="AL1696" s="2">
        <v>0</v>
      </c>
      <c r="AM1696" s="2">
        <v>0</v>
      </c>
      <c r="AN1696" s="2">
        <v>0</v>
      </c>
      <c r="AO1696" s="2">
        <v>0</v>
      </c>
      <c r="AP1696" s="2">
        <v>0</v>
      </c>
      <c r="AQ1696" s="2">
        <v>100</v>
      </c>
      <c r="AR1696" s="2">
        <v>0</v>
      </c>
      <c r="AS1696" s="2">
        <v>0</v>
      </c>
      <c r="AT1696" s="3">
        <v>0</v>
      </c>
      <c r="AU1696" s="3">
        <v>0</v>
      </c>
      <c r="AV1696" s="2">
        <v>0</v>
      </c>
      <c r="AW1696" s="3">
        <v>0</v>
      </c>
      <c r="AX1696" s="3">
        <v>0</v>
      </c>
      <c r="AY1696" s="2">
        <v>0</v>
      </c>
      <c r="AZ1696" s="3">
        <v>0</v>
      </c>
      <c r="BA1696" s="3">
        <v>0</v>
      </c>
      <c r="BB1696" s="2">
        <v>0</v>
      </c>
      <c r="BC1696" s="3">
        <v>0</v>
      </c>
      <c r="BD1696" s="3">
        <v>0</v>
      </c>
      <c r="BE1696" s="2">
        <v>0</v>
      </c>
      <c r="BF1696" s="3">
        <v>0</v>
      </c>
      <c r="BG1696" s="3">
        <v>0</v>
      </c>
      <c r="BH1696" s="2">
        <v>0</v>
      </c>
      <c r="BI1696" s="3">
        <v>0</v>
      </c>
      <c r="BJ1696" s="3">
        <v>0</v>
      </c>
      <c r="BK1696" s="2">
        <v>0</v>
      </c>
      <c r="BM1696" s="4">
        <f t="shared" si="313"/>
        <v>0</v>
      </c>
      <c r="BN1696" s="4">
        <f t="shared" si="314"/>
        <v>0</v>
      </c>
      <c r="BO1696" s="4">
        <f t="shared" si="315"/>
        <v>0</v>
      </c>
      <c r="BP1696" s="4">
        <f t="shared" si="316"/>
        <v>0</v>
      </c>
      <c r="BQ1696" s="4">
        <f t="shared" si="317"/>
        <v>0</v>
      </c>
      <c r="BR1696" s="4">
        <f t="shared" si="318"/>
        <v>0</v>
      </c>
      <c r="BS1696" s="4">
        <f t="shared" si="319"/>
        <v>0</v>
      </c>
      <c r="BT1696" s="4">
        <f t="shared" si="320"/>
        <v>0</v>
      </c>
      <c r="BU1696" s="4">
        <f t="shared" si="321"/>
        <v>0</v>
      </c>
      <c r="BV1696" s="4">
        <f t="shared" si="322"/>
        <v>0</v>
      </c>
      <c r="BW1696" s="4">
        <f t="shared" si="323"/>
        <v>0</v>
      </c>
      <c r="BX1696" s="4">
        <f t="shared" si="324"/>
        <v>0</v>
      </c>
    </row>
    <row r="1697" spans="1:76" x14ac:dyDescent="0.25">
      <c r="A1697">
        <v>16</v>
      </c>
      <c r="B1697" t="s">
        <v>60</v>
      </c>
      <c r="C1697" t="s">
        <v>61</v>
      </c>
      <c r="D1697">
        <v>2021</v>
      </c>
      <c r="E1697" t="s">
        <v>62</v>
      </c>
      <c r="F1697" t="s">
        <v>63</v>
      </c>
      <c r="G1697">
        <v>2</v>
      </c>
      <c r="H1697" t="s">
        <v>64</v>
      </c>
      <c r="I1697" t="s">
        <v>3581</v>
      </c>
      <c r="J1697" t="s">
        <v>2910</v>
      </c>
      <c r="K1697" t="s">
        <v>2911</v>
      </c>
      <c r="L1697" t="s">
        <v>3603</v>
      </c>
      <c r="M1697" t="s">
        <v>1073</v>
      </c>
      <c r="N1697" t="s">
        <v>3611</v>
      </c>
      <c r="O1697" t="s">
        <v>68</v>
      </c>
      <c r="P1697" t="s">
        <v>3623</v>
      </c>
      <c r="Q1697" t="s">
        <v>372</v>
      </c>
      <c r="R1697" t="s">
        <v>3980</v>
      </c>
      <c r="S1697" t="s">
        <v>3006</v>
      </c>
      <c r="T1697">
        <v>14</v>
      </c>
      <c r="U1697">
        <v>6</v>
      </c>
      <c r="V1697" t="s">
        <v>3012</v>
      </c>
      <c r="W1697">
        <v>3</v>
      </c>
      <c r="X1697" t="s">
        <v>138</v>
      </c>
      <c r="Y1697">
        <v>4</v>
      </c>
      <c r="Z1697" t="s">
        <v>349</v>
      </c>
      <c r="AA1697">
        <v>1</v>
      </c>
      <c r="AB1697" s="2">
        <v>0</v>
      </c>
      <c r="AC1697" s="2">
        <v>0</v>
      </c>
      <c r="AD1697" s="2">
        <v>0</v>
      </c>
      <c r="AE1697" s="2">
        <v>0</v>
      </c>
      <c r="AF1697" s="2">
        <v>0</v>
      </c>
      <c r="AG1697" s="2">
        <v>0</v>
      </c>
      <c r="AH1697" s="2">
        <v>0</v>
      </c>
      <c r="AI1697" s="2">
        <v>0</v>
      </c>
      <c r="AJ1697" s="2">
        <v>0</v>
      </c>
      <c r="AK1697" s="2">
        <v>0</v>
      </c>
      <c r="AL1697" s="2">
        <v>0</v>
      </c>
      <c r="AM1697" s="2">
        <v>0</v>
      </c>
      <c r="AN1697" s="2">
        <v>0</v>
      </c>
      <c r="AO1697" s="2">
        <v>0</v>
      </c>
      <c r="AP1697" s="2">
        <v>0</v>
      </c>
      <c r="AQ1697" s="2" t="s">
        <v>77</v>
      </c>
      <c r="AR1697" s="2" t="s">
        <v>77</v>
      </c>
      <c r="AS1697" s="2" t="s">
        <v>77</v>
      </c>
      <c r="AT1697" s="3">
        <v>0</v>
      </c>
      <c r="AU1697" s="3">
        <v>0</v>
      </c>
      <c r="AV1697" s="2">
        <v>0</v>
      </c>
      <c r="AW1697" s="3">
        <v>0</v>
      </c>
      <c r="AX1697" s="3">
        <v>0</v>
      </c>
      <c r="AY1697" s="2">
        <v>0</v>
      </c>
      <c r="AZ1697" s="3">
        <v>0</v>
      </c>
      <c r="BA1697" s="3">
        <v>0</v>
      </c>
      <c r="BB1697" s="2">
        <v>0</v>
      </c>
      <c r="BC1697" s="3">
        <v>0</v>
      </c>
      <c r="BD1697" s="3">
        <v>0</v>
      </c>
      <c r="BE1697" s="2">
        <v>0</v>
      </c>
      <c r="BF1697" s="3">
        <v>0</v>
      </c>
      <c r="BG1697" s="3">
        <v>0</v>
      </c>
      <c r="BH1697" s="2">
        <v>0</v>
      </c>
      <c r="BI1697" s="3">
        <v>0</v>
      </c>
      <c r="BJ1697" s="3">
        <v>0</v>
      </c>
      <c r="BK1697" s="2">
        <v>0</v>
      </c>
      <c r="BM1697" s="4">
        <f t="shared" si="313"/>
        <v>0</v>
      </c>
      <c r="BN1697" s="4">
        <f t="shared" si="314"/>
        <v>0</v>
      </c>
      <c r="BO1697" s="4">
        <f t="shared" si="315"/>
        <v>0</v>
      </c>
      <c r="BP1697" s="4">
        <f t="shared" si="316"/>
        <v>0</v>
      </c>
      <c r="BQ1697" s="4">
        <f t="shared" si="317"/>
        <v>0</v>
      </c>
      <c r="BR1697" s="4">
        <f t="shared" si="318"/>
        <v>0</v>
      </c>
      <c r="BS1697" s="4">
        <f t="shared" si="319"/>
        <v>0</v>
      </c>
      <c r="BT1697" s="4">
        <f t="shared" si="320"/>
        <v>0</v>
      </c>
      <c r="BU1697" s="4">
        <f t="shared" si="321"/>
        <v>0</v>
      </c>
      <c r="BV1697" s="4">
        <f t="shared" si="322"/>
        <v>0</v>
      </c>
      <c r="BW1697" s="4">
        <f t="shared" si="323"/>
        <v>0</v>
      </c>
      <c r="BX1697" s="4">
        <f t="shared" si="324"/>
        <v>0</v>
      </c>
    </row>
    <row r="1698" spans="1:76" x14ac:dyDescent="0.25">
      <c r="A1698">
        <v>16</v>
      </c>
      <c r="B1698" t="s">
        <v>60</v>
      </c>
      <c r="C1698" t="s">
        <v>61</v>
      </c>
      <c r="D1698">
        <v>2021</v>
      </c>
      <c r="E1698" t="s">
        <v>62</v>
      </c>
      <c r="F1698" t="s">
        <v>63</v>
      </c>
      <c r="G1698">
        <v>2</v>
      </c>
      <c r="H1698" t="s">
        <v>64</v>
      </c>
      <c r="I1698" t="s">
        <v>3581</v>
      </c>
      <c r="J1698" t="s">
        <v>2910</v>
      </c>
      <c r="K1698" t="s">
        <v>2911</v>
      </c>
      <c r="L1698" t="s">
        <v>3603</v>
      </c>
      <c r="M1698" t="s">
        <v>1073</v>
      </c>
      <c r="N1698" t="s">
        <v>3611</v>
      </c>
      <c r="O1698" t="s">
        <v>68</v>
      </c>
      <c r="P1698" t="s">
        <v>3623</v>
      </c>
      <c r="Q1698" t="s">
        <v>372</v>
      </c>
      <c r="R1698" t="s">
        <v>3980</v>
      </c>
      <c r="S1698" t="s">
        <v>3006</v>
      </c>
      <c r="T1698">
        <v>14</v>
      </c>
      <c r="U1698">
        <v>7</v>
      </c>
      <c r="V1698" t="s">
        <v>3013</v>
      </c>
      <c r="W1698">
        <v>3</v>
      </c>
      <c r="X1698" t="s">
        <v>138</v>
      </c>
      <c r="Y1698">
        <v>4</v>
      </c>
      <c r="Z1698" t="s">
        <v>349</v>
      </c>
      <c r="AA1698">
        <v>1</v>
      </c>
      <c r="AB1698" s="2">
        <v>0</v>
      </c>
      <c r="AC1698" s="2">
        <v>0</v>
      </c>
      <c r="AD1698" s="2">
        <v>0</v>
      </c>
      <c r="AE1698" s="2">
        <v>0</v>
      </c>
      <c r="AF1698" s="2">
        <v>0</v>
      </c>
      <c r="AG1698" s="2">
        <v>0</v>
      </c>
      <c r="AH1698" s="2">
        <v>0</v>
      </c>
      <c r="AI1698" s="2">
        <v>0</v>
      </c>
      <c r="AJ1698" s="2">
        <v>0</v>
      </c>
      <c r="AK1698" s="2">
        <v>0</v>
      </c>
      <c r="AL1698" s="2">
        <v>0</v>
      </c>
      <c r="AM1698" s="2">
        <v>0</v>
      </c>
      <c r="AN1698" s="2">
        <v>0</v>
      </c>
      <c r="AO1698" s="2">
        <v>0</v>
      </c>
      <c r="AP1698" s="2">
        <v>0</v>
      </c>
      <c r="AQ1698" s="2" t="s">
        <v>77</v>
      </c>
      <c r="AR1698" s="2" t="s">
        <v>77</v>
      </c>
      <c r="AS1698" s="2" t="s">
        <v>77</v>
      </c>
      <c r="AT1698" s="3">
        <v>0</v>
      </c>
      <c r="AU1698" s="3">
        <v>0</v>
      </c>
      <c r="AV1698" s="2">
        <v>0</v>
      </c>
      <c r="AW1698" s="3">
        <v>0</v>
      </c>
      <c r="AX1698" s="3">
        <v>0</v>
      </c>
      <c r="AY1698" s="2">
        <v>0</v>
      </c>
      <c r="AZ1698" s="3">
        <v>0</v>
      </c>
      <c r="BA1698" s="3">
        <v>0</v>
      </c>
      <c r="BB1698" s="2">
        <v>0</v>
      </c>
      <c r="BC1698" s="3">
        <v>0</v>
      </c>
      <c r="BD1698" s="3">
        <v>0</v>
      </c>
      <c r="BE1698" s="2">
        <v>0</v>
      </c>
      <c r="BF1698" s="3">
        <v>0</v>
      </c>
      <c r="BG1698" s="3">
        <v>0</v>
      </c>
      <c r="BH1698" s="2">
        <v>0</v>
      </c>
      <c r="BI1698" s="3">
        <v>0</v>
      </c>
      <c r="BJ1698" s="3">
        <v>0</v>
      </c>
      <c r="BK1698" s="2">
        <v>0</v>
      </c>
      <c r="BM1698" s="4">
        <f t="shared" si="313"/>
        <v>0</v>
      </c>
      <c r="BN1698" s="4">
        <f t="shared" si="314"/>
        <v>0</v>
      </c>
      <c r="BO1698" s="4">
        <f t="shared" si="315"/>
        <v>0</v>
      </c>
      <c r="BP1698" s="4">
        <f t="shared" si="316"/>
        <v>0</v>
      </c>
      <c r="BQ1698" s="4">
        <f t="shared" si="317"/>
        <v>0</v>
      </c>
      <c r="BR1698" s="4">
        <f t="shared" si="318"/>
        <v>0</v>
      </c>
      <c r="BS1698" s="4">
        <f t="shared" si="319"/>
        <v>0</v>
      </c>
      <c r="BT1698" s="4">
        <f t="shared" si="320"/>
        <v>0</v>
      </c>
      <c r="BU1698" s="4">
        <f t="shared" si="321"/>
        <v>0</v>
      </c>
      <c r="BV1698" s="4">
        <f t="shared" si="322"/>
        <v>0</v>
      </c>
      <c r="BW1698" s="4">
        <f t="shared" si="323"/>
        <v>0</v>
      </c>
      <c r="BX1698" s="4">
        <f t="shared" si="324"/>
        <v>0</v>
      </c>
    </row>
    <row r="1699" spans="1:76" x14ac:dyDescent="0.25">
      <c r="A1699">
        <v>16</v>
      </c>
      <c r="B1699" t="s">
        <v>60</v>
      </c>
      <c r="C1699" t="s">
        <v>61</v>
      </c>
      <c r="D1699">
        <v>2021</v>
      </c>
      <c r="E1699" t="s">
        <v>62</v>
      </c>
      <c r="F1699" t="s">
        <v>63</v>
      </c>
      <c r="G1699">
        <v>2</v>
      </c>
      <c r="H1699" t="s">
        <v>64</v>
      </c>
      <c r="I1699" t="s">
        <v>3581</v>
      </c>
      <c r="J1699" t="s">
        <v>2910</v>
      </c>
      <c r="K1699" t="s">
        <v>2911</v>
      </c>
      <c r="L1699" t="s">
        <v>3603</v>
      </c>
      <c r="M1699" t="s">
        <v>1073</v>
      </c>
      <c r="N1699" t="s">
        <v>3611</v>
      </c>
      <c r="O1699" t="s">
        <v>68</v>
      </c>
      <c r="P1699" t="s">
        <v>3623</v>
      </c>
      <c r="Q1699" t="s">
        <v>372</v>
      </c>
      <c r="R1699" t="s">
        <v>3980</v>
      </c>
      <c r="S1699" t="s">
        <v>3006</v>
      </c>
      <c r="T1699">
        <v>14</v>
      </c>
      <c r="U1699">
        <v>8</v>
      </c>
      <c r="V1699" t="s">
        <v>3014</v>
      </c>
      <c r="W1699">
        <v>2</v>
      </c>
      <c r="X1699" t="s">
        <v>76</v>
      </c>
      <c r="Y1699">
        <v>1</v>
      </c>
      <c r="Z1699" t="s">
        <v>73</v>
      </c>
      <c r="AA1699">
        <v>1</v>
      </c>
      <c r="AB1699" s="2">
        <v>34</v>
      </c>
      <c r="AC1699" s="2">
        <v>34</v>
      </c>
      <c r="AD1699" s="2">
        <v>100</v>
      </c>
      <c r="AE1699" s="2">
        <v>0</v>
      </c>
      <c r="AF1699" s="2">
        <v>0</v>
      </c>
      <c r="AG1699" s="2">
        <v>0</v>
      </c>
      <c r="AH1699" s="2">
        <v>0</v>
      </c>
      <c r="AI1699" s="2">
        <v>0</v>
      </c>
      <c r="AJ1699" s="2">
        <v>0</v>
      </c>
      <c r="AK1699" s="2">
        <v>0</v>
      </c>
      <c r="AL1699" s="2">
        <v>0</v>
      </c>
      <c r="AM1699" s="2">
        <v>0</v>
      </c>
      <c r="AN1699" s="2">
        <v>0</v>
      </c>
      <c r="AO1699" s="2">
        <v>0</v>
      </c>
      <c r="AP1699" s="2">
        <v>0</v>
      </c>
      <c r="AQ1699" s="2" t="s">
        <v>77</v>
      </c>
      <c r="AR1699" s="2" t="s">
        <v>77</v>
      </c>
      <c r="AS1699" s="2" t="s">
        <v>77</v>
      </c>
      <c r="AT1699" s="3">
        <v>3368737395</v>
      </c>
      <c r="AU1699" s="3">
        <v>3368737395</v>
      </c>
      <c r="AV1699" s="2">
        <v>100</v>
      </c>
      <c r="AW1699" s="3">
        <v>0</v>
      </c>
      <c r="AX1699" s="3">
        <v>0</v>
      </c>
      <c r="AY1699" s="2">
        <v>0</v>
      </c>
      <c r="AZ1699" s="3">
        <v>0</v>
      </c>
      <c r="BA1699" s="3">
        <v>0</v>
      </c>
      <c r="BB1699" s="2">
        <v>0</v>
      </c>
      <c r="BC1699" s="3">
        <v>0</v>
      </c>
      <c r="BD1699" s="3">
        <v>0</v>
      </c>
      <c r="BE1699" s="2">
        <v>0</v>
      </c>
      <c r="BF1699" s="3">
        <v>0</v>
      </c>
      <c r="BG1699" s="3">
        <v>0</v>
      </c>
      <c r="BH1699" s="2">
        <v>0</v>
      </c>
      <c r="BI1699" s="3">
        <v>3368737395</v>
      </c>
      <c r="BJ1699" s="3">
        <v>3368737395</v>
      </c>
      <c r="BK1699" s="2">
        <v>100</v>
      </c>
      <c r="BM1699" s="4">
        <f t="shared" si="313"/>
        <v>3368.7373950000001</v>
      </c>
      <c r="BN1699" s="4">
        <f t="shared" si="314"/>
        <v>3368.7373950000001</v>
      </c>
      <c r="BO1699" s="4">
        <f t="shared" si="315"/>
        <v>0</v>
      </c>
      <c r="BP1699" s="4">
        <f t="shared" si="316"/>
        <v>0</v>
      </c>
      <c r="BQ1699" s="4">
        <f t="shared" si="317"/>
        <v>0</v>
      </c>
      <c r="BR1699" s="4">
        <f t="shared" si="318"/>
        <v>0</v>
      </c>
      <c r="BS1699" s="4">
        <f t="shared" si="319"/>
        <v>0</v>
      </c>
      <c r="BT1699" s="4">
        <f t="shared" si="320"/>
        <v>0</v>
      </c>
      <c r="BU1699" s="4">
        <f t="shared" si="321"/>
        <v>0</v>
      </c>
      <c r="BV1699" s="4">
        <f t="shared" si="322"/>
        <v>0</v>
      </c>
      <c r="BW1699" s="4">
        <f t="shared" si="323"/>
        <v>3368.7373950000001</v>
      </c>
      <c r="BX1699" s="4">
        <f t="shared" si="324"/>
        <v>3368.7373950000001</v>
      </c>
    </row>
    <row r="1700" spans="1:76" x14ac:dyDescent="0.25">
      <c r="A1700">
        <v>16</v>
      </c>
      <c r="B1700" t="s">
        <v>60</v>
      </c>
      <c r="C1700" t="s">
        <v>61</v>
      </c>
      <c r="D1700">
        <v>2021</v>
      </c>
      <c r="E1700" t="s">
        <v>62</v>
      </c>
      <c r="F1700" t="s">
        <v>63</v>
      </c>
      <c r="G1700">
        <v>2</v>
      </c>
      <c r="H1700" t="s">
        <v>64</v>
      </c>
      <c r="I1700" t="s">
        <v>3582</v>
      </c>
      <c r="J1700" t="s">
        <v>3015</v>
      </c>
      <c r="K1700" t="s">
        <v>3016</v>
      </c>
      <c r="L1700" t="s">
        <v>3598</v>
      </c>
      <c r="M1700" t="s">
        <v>400</v>
      </c>
      <c r="N1700" t="s">
        <v>3611</v>
      </c>
      <c r="O1700" t="s">
        <v>68</v>
      </c>
      <c r="P1700" t="s">
        <v>3622</v>
      </c>
      <c r="Q1700" t="s">
        <v>322</v>
      </c>
      <c r="R1700" t="s">
        <v>3981</v>
      </c>
      <c r="S1700" t="s">
        <v>3017</v>
      </c>
      <c r="T1700">
        <v>17</v>
      </c>
      <c r="U1700">
        <v>1</v>
      </c>
      <c r="V1700" t="s">
        <v>3018</v>
      </c>
      <c r="W1700">
        <v>1</v>
      </c>
      <c r="X1700" t="s">
        <v>72</v>
      </c>
      <c r="Y1700">
        <v>1</v>
      </c>
      <c r="Z1700" t="s">
        <v>73</v>
      </c>
      <c r="AA1700">
        <v>1</v>
      </c>
      <c r="AB1700" s="2">
        <v>2</v>
      </c>
      <c r="AC1700" s="2">
        <v>2</v>
      </c>
      <c r="AD1700" s="2">
        <v>100</v>
      </c>
      <c r="AE1700" s="2">
        <v>15</v>
      </c>
      <c r="AF1700" s="2">
        <v>15</v>
      </c>
      <c r="AG1700" s="2">
        <v>100</v>
      </c>
      <c r="AH1700" s="2">
        <v>1</v>
      </c>
      <c r="AI1700" s="2">
        <v>0</v>
      </c>
      <c r="AJ1700" s="2">
        <v>0</v>
      </c>
      <c r="AK1700" s="2">
        <v>1</v>
      </c>
      <c r="AL1700" s="2">
        <v>0</v>
      </c>
      <c r="AM1700" s="2">
        <v>0</v>
      </c>
      <c r="AN1700" s="2">
        <v>1</v>
      </c>
      <c r="AO1700" s="2">
        <v>0</v>
      </c>
      <c r="AP1700" s="2">
        <v>0</v>
      </c>
      <c r="AQ1700" s="2">
        <v>20</v>
      </c>
      <c r="AR1700" s="2">
        <v>17</v>
      </c>
      <c r="AS1700" s="2">
        <v>85</v>
      </c>
      <c r="AT1700" s="3">
        <v>3435424477</v>
      </c>
      <c r="AU1700" s="3">
        <v>1492786860</v>
      </c>
      <c r="AV1700" s="2">
        <v>43.45</v>
      </c>
      <c r="AW1700" s="3">
        <v>32481338929</v>
      </c>
      <c r="AX1700" s="3">
        <v>30620367434</v>
      </c>
      <c r="AY1700" s="2">
        <v>94.27</v>
      </c>
      <c r="AZ1700" s="3">
        <v>38299921000</v>
      </c>
      <c r="BA1700" s="3">
        <v>0</v>
      </c>
      <c r="BB1700" s="2">
        <v>0</v>
      </c>
      <c r="BC1700" s="3">
        <v>37239000000</v>
      </c>
      <c r="BD1700" s="3">
        <v>0</v>
      </c>
      <c r="BE1700" s="2">
        <v>0</v>
      </c>
      <c r="BF1700" s="3">
        <v>42665000000</v>
      </c>
      <c r="BG1700" s="3">
        <v>0</v>
      </c>
      <c r="BH1700" s="2">
        <v>0</v>
      </c>
      <c r="BI1700" s="3">
        <v>154120684406</v>
      </c>
      <c r="BJ1700" s="3">
        <v>32113154294</v>
      </c>
      <c r="BK1700" s="2">
        <v>20.84</v>
      </c>
      <c r="BL1700" t="s">
        <v>3019</v>
      </c>
      <c r="BM1700" s="4">
        <f t="shared" si="313"/>
        <v>3435.424477</v>
      </c>
      <c r="BN1700" s="4">
        <f t="shared" si="314"/>
        <v>1492.7868599999999</v>
      </c>
      <c r="BO1700" s="4">
        <f t="shared" si="315"/>
        <v>32481.338929000001</v>
      </c>
      <c r="BP1700" s="4">
        <f t="shared" si="316"/>
        <v>30620.367434</v>
      </c>
      <c r="BQ1700" s="4">
        <f t="shared" si="317"/>
        <v>38299.921000000002</v>
      </c>
      <c r="BR1700" s="4">
        <f t="shared" si="318"/>
        <v>0</v>
      </c>
      <c r="BS1700" s="4">
        <f t="shared" si="319"/>
        <v>37239</v>
      </c>
      <c r="BT1700" s="4">
        <f t="shared" si="320"/>
        <v>0</v>
      </c>
      <c r="BU1700" s="4">
        <f t="shared" si="321"/>
        <v>42665</v>
      </c>
      <c r="BV1700" s="4">
        <f t="shared" si="322"/>
        <v>0</v>
      </c>
      <c r="BW1700" s="4">
        <f t="shared" si="323"/>
        <v>154120.68440600001</v>
      </c>
      <c r="BX1700" s="4">
        <f t="shared" si="324"/>
        <v>32113.154294</v>
      </c>
    </row>
    <row r="1701" spans="1:76" x14ac:dyDescent="0.25">
      <c r="A1701">
        <v>16</v>
      </c>
      <c r="B1701" t="s">
        <v>60</v>
      </c>
      <c r="C1701" t="s">
        <v>61</v>
      </c>
      <c r="D1701">
        <v>2021</v>
      </c>
      <c r="E1701" t="s">
        <v>62</v>
      </c>
      <c r="F1701" t="s">
        <v>63</v>
      </c>
      <c r="G1701">
        <v>2</v>
      </c>
      <c r="H1701" t="s">
        <v>64</v>
      </c>
      <c r="I1701" t="s">
        <v>3582</v>
      </c>
      <c r="J1701" t="s">
        <v>3015</v>
      </c>
      <c r="K1701" t="s">
        <v>3016</v>
      </c>
      <c r="L1701" t="s">
        <v>3598</v>
      </c>
      <c r="M1701" t="s">
        <v>400</v>
      </c>
      <c r="N1701" t="s">
        <v>3611</v>
      </c>
      <c r="O1701" t="s">
        <v>68</v>
      </c>
      <c r="P1701" t="s">
        <v>3637</v>
      </c>
      <c r="Q1701" t="s">
        <v>842</v>
      </c>
      <c r="R1701" t="s">
        <v>3982</v>
      </c>
      <c r="S1701" t="s">
        <v>3020</v>
      </c>
      <c r="T1701">
        <v>19</v>
      </c>
      <c r="U1701">
        <v>1</v>
      </c>
      <c r="V1701" t="s">
        <v>3021</v>
      </c>
      <c r="W1701">
        <v>1</v>
      </c>
      <c r="X1701" t="s">
        <v>72</v>
      </c>
      <c r="Y1701">
        <v>1</v>
      </c>
      <c r="Z1701" t="s">
        <v>73</v>
      </c>
      <c r="AA1701">
        <v>1</v>
      </c>
      <c r="AB1701" s="2">
        <v>9</v>
      </c>
      <c r="AC1701" s="2">
        <v>12</v>
      </c>
      <c r="AD1701" s="2">
        <v>133.33000000000001</v>
      </c>
      <c r="AE1701" s="2">
        <v>22</v>
      </c>
      <c r="AF1701" s="2">
        <v>29.92</v>
      </c>
      <c r="AG1701" s="2">
        <v>136</v>
      </c>
      <c r="AH1701" s="2">
        <v>22</v>
      </c>
      <c r="AI1701" s="2">
        <v>0</v>
      </c>
      <c r="AJ1701" s="2">
        <v>0</v>
      </c>
      <c r="AK1701" s="2">
        <v>22</v>
      </c>
      <c r="AL1701" s="2">
        <v>0</v>
      </c>
      <c r="AM1701" s="2">
        <v>0</v>
      </c>
      <c r="AN1701" s="2">
        <v>15</v>
      </c>
      <c r="AO1701" s="2">
        <v>0</v>
      </c>
      <c r="AP1701" s="2">
        <v>0</v>
      </c>
      <c r="AQ1701" s="2">
        <v>90</v>
      </c>
      <c r="AR1701" s="2">
        <v>41.92</v>
      </c>
      <c r="AS1701" s="2">
        <v>46.58</v>
      </c>
      <c r="AT1701" s="3">
        <v>3939413795</v>
      </c>
      <c r="AU1701" s="3">
        <v>3224095129</v>
      </c>
      <c r="AV1701" s="2">
        <v>81.84</v>
      </c>
      <c r="AW1701" s="3">
        <v>3099236949</v>
      </c>
      <c r="AX1701" s="3">
        <v>3098509847</v>
      </c>
      <c r="AY1701" s="2">
        <v>99.98</v>
      </c>
      <c r="AZ1701" s="3">
        <v>2512789000</v>
      </c>
      <c r="BA1701" s="3">
        <v>0</v>
      </c>
      <c r="BB1701" s="2">
        <v>0</v>
      </c>
      <c r="BC1701" s="3">
        <v>3682987000</v>
      </c>
      <c r="BD1701" s="3">
        <v>0</v>
      </c>
      <c r="BE1701" s="2">
        <v>0</v>
      </c>
      <c r="BF1701" s="3">
        <v>2174838000</v>
      </c>
      <c r="BG1701" s="3">
        <v>0</v>
      </c>
      <c r="BH1701" s="2">
        <v>0</v>
      </c>
      <c r="BI1701" s="3">
        <v>15409264744</v>
      </c>
      <c r="BJ1701" s="3">
        <v>6322604976</v>
      </c>
      <c r="BK1701" s="2">
        <v>41.03</v>
      </c>
      <c r="BL1701" t="s">
        <v>3022</v>
      </c>
      <c r="BM1701" s="4">
        <f t="shared" si="313"/>
        <v>3939.4137949999999</v>
      </c>
      <c r="BN1701" s="4">
        <f t="shared" si="314"/>
        <v>3224.0951289999998</v>
      </c>
      <c r="BO1701" s="4">
        <f t="shared" si="315"/>
        <v>3099.2369490000001</v>
      </c>
      <c r="BP1701" s="4">
        <f t="shared" si="316"/>
        <v>3098.5098469999998</v>
      </c>
      <c r="BQ1701" s="4">
        <f t="shared" si="317"/>
        <v>2512.7890000000002</v>
      </c>
      <c r="BR1701" s="4">
        <f t="shared" si="318"/>
        <v>0</v>
      </c>
      <c r="BS1701" s="4">
        <f t="shared" si="319"/>
        <v>3682.9870000000001</v>
      </c>
      <c r="BT1701" s="4">
        <f t="shared" si="320"/>
        <v>0</v>
      </c>
      <c r="BU1701" s="4">
        <f t="shared" si="321"/>
        <v>2174.8380000000002</v>
      </c>
      <c r="BV1701" s="4">
        <f t="shared" si="322"/>
        <v>0</v>
      </c>
      <c r="BW1701" s="4">
        <f t="shared" si="323"/>
        <v>15409.264744</v>
      </c>
      <c r="BX1701" s="4">
        <f t="shared" si="324"/>
        <v>6322.6049759999996</v>
      </c>
    </row>
    <row r="1702" spans="1:76" x14ac:dyDescent="0.25">
      <c r="A1702">
        <v>16</v>
      </c>
      <c r="B1702" t="s">
        <v>60</v>
      </c>
      <c r="C1702" t="s">
        <v>61</v>
      </c>
      <c r="D1702">
        <v>2021</v>
      </c>
      <c r="E1702" t="s">
        <v>62</v>
      </c>
      <c r="F1702" t="s">
        <v>63</v>
      </c>
      <c r="G1702">
        <v>2</v>
      </c>
      <c r="H1702" t="s">
        <v>64</v>
      </c>
      <c r="I1702" t="s">
        <v>3582</v>
      </c>
      <c r="J1702" t="s">
        <v>3015</v>
      </c>
      <c r="K1702" t="s">
        <v>3016</v>
      </c>
      <c r="L1702" t="s">
        <v>3598</v>
      </c>
      <c r="M1702" t="s">
        <v>400</v>
      </c>
      <c r="N1702" t="s">
        <v>3611</v>
      </c>
      <c r="O1702" t="s">
        <v>68</v>
      </c>
      <c r="P1702" t="s">
        <v>3637</v>
      </c>
      <c r="Q1702" t="s">
        <v>842</v>
      </c>
      <c r="R1702" t="s">
        <v>3982</v>
      </c>
      <c r="S1702" t="s">
        <v>3020</v>
      </c>
      <c r="T1702">
        <v>19</v>
      </c>
      <c r="U1702">
        <v>2</v>
      </c>
      <c r="V1702" t="s">
        <v>3023</v>
      </c>
      <c r="W1702">
        <v>1</v>
      </c>
      <c r="X1702" t="s">
        <v>72</v>
      </c>
      <c r="Y1702">
        <v>1</v>
      </c>
      <c r="Z1702" t="s">
        <v>73</v>
      </c>
      <c r="AA1702">
        <v>1</v>
      </c>
      <c r="AB1702" s="2">
        <v>20</v>
      </c>
      <c r="AC1702" s="2">
        <v>20</v>
      </c>
      <c r="AD1702" s="2">
        <v>100</v>
      </c>
      <c r="AE1702" s="2">
        <v>20</v>
      </c>
      <c r="AF1702" s="2">
        <v>16.98</v>
      </c>
      <c r="AG1702" s="2">
        <v>84.9</v>
      </c>
      <c r="AH1702" s="2">
        <v>20</v>
      </c>
      <c r="AI1702" s="2">
        <v>0</v>
      </c>
      <c r="AJ1702" s="2">
        <v>0</v>
      </c>
      <c r="AK1702" s="2">
        <v>20</v>
      </c>
      <c r="AL1702" s="2">
        <v>0</v>
      </c>
      <c r="AM1702" s="2">
        <v>0</v>
      </c>
      <c r="AN1702" s="2">
        <v>20</v>
      </c>
      <c r="AO1702" s="2">
        <v>0</v>
      </c>
      <c r="AP1702" s="2">
        <v>0</v>
      </c>
      <c r="AQ1702" s="2">
        <v>100</v>
      </c>
      <c r="AR1702" s="2">
        <v>36.979999999999997</v>
      </c>
      <c r="AS1702" s="2">
        <v>36.979999999999997</v>
      </c>
      <c r="AT1702" s="3">
        <v>769000000</v>
      </c>
      <c r="AU1702" s="3">
        <v>760528143</v>
      </c>
      <c r="AV1702" s="2">
        <v>98.9</v>
      </c>
      <c r="AW1702" s="3">
        <v>1476117639</v>
      </c>
      <c r="AX1702" s="3">
        <v>1357182235</v>
      </c>
      <c r="AY1702" s="2">
        <v>91.94</v>
      </c>
      <c r="AZ1702" s="3">
        <v>1638720000</v>
      </c>
      <c r="BA1702" s="3">
        <v>0</v>
      </c>
      <c r="BB1702" s="2">
        <v>0</v>
      </c>
      <c r="BC1702" s="3">
        <v>1965041000</v>
      </c>
      <c r="BD1702" s="3">
        <v>0</v>
      </c>
      <c r="BE1702" s="2">
        <v>0</v>
      </c>
      <c r="BF1702" s="3">
        <v>1199495000</v>
      </c>
      <c r="BG1702" s="3">
        <v>0</v>
      </c>
      <c r="BH1702" s="2">
        <v>0</v>
      </c>
      <c r="BI1702" s="3">
        <v>7048373639</v>
      </c>
      <c r="BJ1702" s="3">
        <v>2117710378</v>
      </c>
      <c r="BK1702" s="2">
        <v>30.05</v>
      </c>
      <c r="BL1702" t="s">
        <v>3024</v>
      </c>
      <c r="BM1702" s="4">
        <f t="shared" si="313"/>
        <v>769</v>
      </c>
      <c r="BN1702" s="4">
        <f t="shared" si="314"/>
        <v>760.528143</v>
      </c>
      <c r="BO1702" s="4">
        <f t="shared" si="315"/>
        <v>1476.1176390000001</v>
      </c>
      <c r="BP1702" s="4">
        <f t="shared" si="316"/>
        <v>1357.182235</v>
      </c>
      <c r="BQ1702" s="4">
        <f t="shared" si="317"/>
        <v>1638.72</v>
      </c>
      <c r="BR1702" s="4">
        <f t="shared" si="318"/>
        <v>0</v>
      </c>
      <c r="BS1702" s="4">
        <f t="shared" si="319"/>
        <v>1965.0409999999999</v>
      </c>
      <c r="BT1702" s="4">
        <f t="shared" si="320"/>
        <v>0</v>
      </c>
      <c r="BU1702" s="4">
        <f t="shared" si="321"/>
        <v>1199.4949999999999</v>
      </c>
      <c r="BV1702" s="4">
        <f t="shared" si="322"/>
        <v>0</v>
      </c>
      <c r="BW1702" s="4">
        <f t="shared" si="323"/>
        <v>7048.3736390000004</v>
      </c>
      <c r="BX1702" s="4">
        <f t="shared" si="324"/>
        <v>2117.7103779999998</v>
      </c>
    </row>
    <row r="1703" spans="1:76" x14ac:dyDescent="0.25">
      <c r="A1703">
        <v>16</v>
      </c>
      <c r="B1703" t="s">
        <v>60</v>
      </c>
      <c r="C1703" t="s">
        <v>61</v>
      </c>
      <c r="D1703">
        <v>2021</v>
      </c>
      <c r="E1703" t="s">
        <v>62</v>
      </c>
      <c r="F1703" t="s">
        <v>63</v>
      </c>
      <c r="G1703">
        <v>2</v>
      </c>
      <c r="H1703" t="s">
        <v>64</v>
      </c>
      <c r="I1703" t="s">
        <v>3582</v>
      </c>
      <c r="J1703" t="s">
        <v>3015</v>
      </c>
      <c r="K1703" t="s">
        <v>3016</v>
      </c>
      <c r="L1703" t="s">
        <v>3598</v>
      </c>
      <c r="M1703" t="s">
        <v>400</v>
      </c>
      <c r="N1703" t="s">
        <v>3611</v>
      </c>
      <c r="O1703" t="s">
        <v>68</v>
      </c>
      <c r="P1703" t="s">
        <v>3637</v>
      </c>
      <c r="Q1703" t="s">
        <v>842</v>
      </c>
      <c r="R1703" t="s">
        <v>3982</v>
      </c>
      <c r="S1703" t="s">
        <v>3020</v>
      </c>
      <c r="T1703">
        <v>19</v>
      </c>
      <c r="U1703">
        <v>3</v>
      </c>
      <c r="V1703" t="s">
        <v>3025</v>
      </c>
      <c r="W1703">
        <v>3</v>
      </c>
      <c r="X1703" t="s">
        <v>138</v>
      </c>
      <c r="Y1703">
        <v>1</v>
      </c>
      <c r="Z1703" t="s">
        <v>73</v>
      </c>
      <c r="AA1703">
        <v>1</v>
      </c>
      <c r="AB1703" s="2">
        <v>0</v>
      </c>
      <c r="AC1703" s="2">
        <v>0</v>
      </c>
      <c r="AD1703" s="2">
        <v>0</v>
      </c>
      <c r="AE1703" s="2">
        <v>10</v>
      </c>
      <c r="AF1703" s="2">
        <v>9.23</v>
      </c>
      <c r="AG1703" s="2">
        <v>92.3</v>
      </c>
      <c r="AH1703" s="2">
        <v>10</v>
      </c>
      <c r="AI1703" s="2">
        <v>0</v>
      </c>
      <c r="AJ1703" s="2">
        <v>0</v>
      </c>
      <c r="AK1703" s="2">
        <v>10</v>
      </c>
      <c r="AL1703" s="2">
        <v>0</v>
      </c>
      <c r="AM1703" s="2">
        <v>0</v>
      </c>
      <c r="AN1703" s="2">
        <v>10</v>
      </c>
      <c r="AO1703" s="2">
        <v>0</v>
      </c>
      <c r="AP1703" s="2">
        <v>0</v>
      </c>
      <c r="AQ1703" s="2" t="s">
        <v>77</v>
      </c>
      <c r="AR1703" s="2" t="s">
        <v>77</v>
      </c>
      <c r="AS1703" s="2" t="s">
        <v>77</v>
      </c>
      <c r="AT1703" s="3">
        <v>0</v>
      </c>
      <c r="AU1703" s="3">
        <v>0</v>
      </c>
      <c r="AV1703" s="2">
        <v>0</v>
      </c>
      <c r="AW1703" s="3">
        <v>681770146</v>
      </c>
      <c r="AX1703" s="3">
        <v>475756936</v>
      </c>
      <c r="AY1703" s="2">
        <v>69.78</v>
      </c>
      <c r="AZ1703" s="3">
        <v>395661000</v>
      </c>
      <c r="BA1703" s="3">
        <v>0</v>
      </c>
      <c r="BB1703" s="2">
        <v>0</v>
      </c>
      <c r="BC1703" s="3">
        <v>739440000</v>
      </c>
      <c r="BD1703" s="3">
        <v>0</v>
      </c>
      <c r="BE1703" s="2">
        <v>0</v>
      </c>
      <c r="BF1703" s="3">
        <v>529420000</v>
      </c>
      <c r="BG1703" s="3">
        <v>0</v>
      </c>
      <c r="BH1703" s="2">
        <v>0</v>
      </c>
      <c r="BI1703" s="3">
        <v>2346291146</v>
      </c>
      <c r="BJ1703" s="3">
        <v>475756936</v>
      </c>
      <c r="BK1703" s="2">
        <v>20.28</v>
      </c>
      <c r="BL1703" t="s">
        <v>3026</v>
      </c>
      <c r="BM1703" s="4">
        <f t="shared" si="313"/>
        <v>0</v>
      </c>
      <c r="BN1703" s="4">
        <f t="shared" si="314"/>
        <v>0</v>
      </c>
      <c r="BO1703" s="4">
        <f t="shared" si="315"/>
        <v>681.77014599999995</v>
      </c>
      <c r="BP1703" s="4">
        <f t="shared" si="316"/>
        <v>475.756936</v>
      </c>
      <c r="BQ1703" s="4">
        <f t="shared" si="317"/>
        <v>395.661</v>
      </c>
      <c r="BR1703" s="4">
        <f t="shared" si="318"/>
        <v>0</v>
      </c>
      <c r="BS1703" s="4">
        <f t="shared" si="319"/>
        <v>739.44</v>
      </c>
      <c r="BT1703" s="4">
        <f t="shared" si="320"/>
        <v>0</v>
      </c>
      <c r="BU1703" s="4">
        <f t="shared" si="321"/>
        <v>529.41999999999996</v>
      </c>
      <c r="BV1703" s="4">
        <f t="shared" si="322"/>
        <v>0</v>
      </c>
      <c r="BW1703" s="4">
        <f t="shared" si="323"/>
        <v>2346.291146</v>
      </c>
      <c r="BX1703" s="4">
        <f t="shared" si="324"/>
        <v>475.756936</v>
      </c>
    </row>
    <row r="1704" spans="1:76" x14ac:dyDescent="0.25">
      <c r="A1704">
        <v>16</v>
      </c>
      <c r="B1704" t="s">
        <v>60</v>
      </c>
      <c r="C1704" t="s">
        <v>61</v>
      </c>
      <c r="D1704">
        <v>2021</v>
      </c>
      <c r="E1704" t="s">
        <v>62</v>
      </c>
      <c r="F1704" t="s">
        <v>63</v>
      </c>
      <c r="G1704">
        <v>2</v>
      </c>
      <c r="H1704" t="s">
        <v>64</v>
      </c>
      <c r="I1704" t="s">
        <v>3582</v>
      </c>
      <c r="J1704" t="s">
        <v>3015</v>
      </c>
      <c r="K1704" t="s">
        <v>3016</v>
      </c>
      <c r="L1704" t="s">
        <v>3598</v>
      </c>
      <c r="M1704" t="s">
        <v>400</v>
      </c>
      <c r="N1704" t="s">
        <v>3611</v>
      </c>
      <c r="O1704" t="s">
        <v>68</v>
      </c>
      <c r="P1704" t="s">
        <v>3637</v>
      </c>
      <c r="Q1704" t="s">
        <v>842</v>
      </c>
      <c r="R1704" t="s">
        <v>3983</v>
      </c>
      <c r="S1704" t="s">
        <v>3027</v>
      </c>
      <c r="T1704">
        <v>16</v>
      </c>
      <c r="U1704">
        <v>1</v>
      </c>
      <c r="V1704" t="s">
        <v>3028</v>
      </c>
      <c r="W1704">
        <v>2</v>
      </c>
      <c r="X1704" t="s">
        <v>76</v>
      </c>
      <c r="Y1704">
        <v>1</v>
      </c>
      <c r="Z1704" t="s">
        <v>73</v>
      </c>
      <c r="AA1704">
        <v>1</v>
      </c>
      <c r="AB1704" s="2">
        <v>0</v>
      </c>
      <c r="AC1704" s="2">
        <v>0</v>
      </c>
      <c r="AD1704" s="2">
        <v>0</v>
      </c>
      <c r="AE1704" s="2">
        <v>100</v>
      </c>
      <c r="AF1704" s="2">
        <v>100</v>
      </c>
      <c r="AG1704" s="2">
        <v>100</v>
      </c>
      <c r="AH1704" s="2">
        <v>100</v>
      </c>
      <c r="AI1704" s="2">
        <v>0</v>
      </c>
      <c r="AJ1704" s="2">
        <v>0</v>
      </c>
      <c r="AK1704" s="2">
        <v>100</v>
      </c>
      <c r="AL1704" s="2">
        <v>0</v>
      </c>
      <c r="AM1704" s="2">
        <v>0</v>
      </c>
      <c r="AN1704" s="2">
        <v>100</v>
      </c>
      <c r="AO1704" s="2">
        <v>0</v>
      </c>
      <c r="AP1704" s="2">
        <v>0</v>
      </c>
      <c r="AQ1704" s="2" t="s">
        <v>77</v>
      </c>
      <c r="AR1704" s="2" t="s">
        <v>77</v>
      </c>
      <c r="AS1704" s="2" t="s">
        <v>77</v>
      </c>
      <c r="AT1704" s="3">
        <v>0</v>
      </c>
      <c r="AU1704" s="3">
        <v>0</v>
      </c>
      <c r="AV1704" s="2">
        <v>0</v>
      </c>
      <c r="AW1704" s="3">
        <v>10359302110</v>
      </c>
      <c r="AX1704" s="3">
        <v>10148489405</v>
      </c>
      <c r="AY1704" s="2">
        <v>97.97</v>
      </c>
      <c r="AZ1704" s="3">
        <v>8605498000</v>
      </c>
      <c r="BA1704" s="3">
        <v>0</v>
      </c>
      <c r="BB1704" s="2">
        <v>0</v>
      </c>
      <c r="BC1704" s="3">
        <v>4131210000</v>
      </c>
      <c r="BD1704" s="3">
        <v>0</v>
      </c>
      <c r="BE1704" s="2">
        <v>0</v>
      </c>
      <c r="BF1704" s="3">
        <v>3276065000</v>
      </c>
      <c r="BG1704" s="3">
        <v>0</v>
      </c>
      <c r="BH1704" s="2">
        <v>0</v>
      </c>
      <c r="BI1704" s="3">
        <v>26372075110</v>
      </c>
      <c r="BJ1704" s="3">
        <v>10148489405</v>
      </c>
      <c r="BK1704" s="2">
        <v>38.479999999999997</v>
      </c>
      <c r="BL1704" t="s">
        <v>3029</v>
      </c>
      <c r="BM1704" s="4">
        <f t="shared" si="313"/>
        <v>0</v>
      </c>
      <c r="BN1704" s="4">
        <f t="shared" si="314"/>
        <v>0</v>
      </c>
      <c r="BO1704" s="4">
        <f t="shared" si="315"/>
        <v>10359.302110000001</v>
      </c>
      <c r="BP1704" s="4">
        <f t="shared" si="316"/>
        <v>10148.489405</v>
      </c>
      <c r="BQ1704" s="4">
        <f t="shared" si="317"/>
        <v>8605.4979999999996</v>
      </c>
      <c r="BR1704" s="4">
        <f t="shared" si="318"/>
        <v>0</v>
      </c>
      <c r="BS1704" s="4">
        <f t="shared" si="319"/>
        <v>4131.21</v>
      </c>
      <c r="BT1704" s="4">
        <f t="shared" si="320"/>
        <v>0</v>
      </c>
      <c r="BU1704" s="4">
        <f t="shared" si="321"/>
        <v>3276.0650000000001</v>
      </c>
      <c r="BV1704" s="4">
        <f t="shared" si="322"/>
        <v>0</v>
      </c>
      <c r="BW1704" s="4">
        <f t="shared" si="323"/>
        <v>26372.075109999998</v>
      </c>
      <c r="BX1704" s="4">
        <f t="shared" si="324"/>
        <v>10148.489405</v>
      </c>
    </row>
    <row r="1705" spans="1:76" x14ac:dyDescent="0.25">
      <c r="A1705">
        <v>16</v>
      </c>
      <c r="B1705" t="s">
        <v>60</v>
      </c>
      <c r="C1705" t="s">
        <v>61</v>
      </c>
      <c r="D1705">
        <v>2021</v>
      </c>
      <c r="E1705" t="s">
        <v>62</v>
      </c>
      <c r="F1705" t="s">
        <v>63</v>
      </c>
      <c r="G1705">
        <v>2</v>
      </c>
      <c r="H1705" t="s">
        <v>64</v>
      </c>
      <c r="I1705" t="s">
        <v>3582</v>
      </c>
      <c r="J1705" t="s">
        <v>3015</v>
      </c>
      <c r="K1705" t="s">
        <v>3016</v>
      </c>
      <c r="L1705" t="s">
        <v>3598</v>
      </c>
      <c r="M1705" t="s">
        <v>400</v>
      </c>
      <c r="N1705" t="s">
        <v>3611</v>
      </c>
      <c r="O1705" t="s">
        <v>68</v>
      </c>
      <c r="P1705" t="s">
        <v>3637</v>
      </c>
      <c r="Q1705" t="s">
        <v>842</v>
      </c>
      <c r="R1705" t="s">
        <v>3983</v>
      </c>
      <c r="S1705" t="s">
        <v>3027</v>
      </c>
      <c r="T1705">
        <v>16</v>
      </c>
      <c r="U1705">
        <v>2</v>
      </c>
      <c r="V1705" t="s">
        <v>3030</v>
      </c>
      <c r="W1705">
        <v>1</v>
      </c>
      <c r="X1705" t="s">
        <v>72</v>
      </c>
      <c r="Y1705">
        <v>1</v>
      </c>
      <c r="Z1705" t="s">
        <v>73</v>
      </c>
      <c r="AA1705">
        <v>1</v>
      </c>
      <c r="AB1705" s="2">
        <v>0</v>
      </c>
      <c r="AC1705" s="2">
        <v>0</v>
      </c>
      <c r="AD1705" s="2">
        <v>0</v>
      </c>
      <c r="AE1705" s="2">
        <v>14</v>
      </c>
      <c r="AF1705" s="2">
        <v>14.2</v>
      </c>
      <c r="AG1705" s="2">
        <v>101.43</v>
      </c>
      <c r="AH1705" s="2">
        <v>47</v>
      </c>
      <c r="AI1705" s="2">
        <v>0</v>
      </c>
      <c r="AJ1705" s="2">
        <v>0</v>
      </c>
      <c r="AK1705" s="2">
        <v>39</v>
      </c>
      <c r="AL1705" s="2">
        <v>0</v>
      </c>
      <c r="AM1705" s="2">
        <v>0</v>
      </c>
      <c r="AN1705" s="2">
        <v>0</v>
      </c>
      <c r="AO1705" s="2">
        <v>0</v>
      </c>
      <c r="AP1705" s="2">
        <v>0</v>
      </c>
      <c r="AQ1705" s="2">
        <v>100</v>
      </c>
      <c r="AR1705" s="2">
        <v>14.2</v>
      </c>
      <c r="AS1705" s="2">
        <v>14.2</v>
      </c>
      <c r="AT1705" s="3">
        <v>0</v>
      </c>
      <c r="AU1705" s="3">
        <v>0</v>
      </c>
      <c r="AV1705" s="2">
        <v>0</v>
      </c>
      <c r="AW1705" s="3">
        <v>385614227</v>
      </c>
      <c r="AX1705" s="3">
        <v>385614227</v>
      </c>
      <c r="AY1705" s="2">
        <v>100</v>
      </c>
      <c r="AZ1705" s="3">
        <v>394502000</v>
      </c>
      <c r="BA1705" s="3">
        <v>0</v>
      </c>
      <c r="BB1705" s="2">
        <v>0</v>
      </c>
      <c r="BC1705" s="3">
        <v>491224000</v>
      </c>
      <c r="BD1705" s="3">
        <v>0</v>
      </c>
      <c r="BE1705" s="2">
        <v>0</v>
      </c>
      <c r="BF1705" s="3">
        <v>0</v>
      </c>
      <c r="BG1705" s="3">
        <v>0</v>
      </c>
      <c r="BH1705" s="2">
        <v>0</v>
      </c>
      <c r="BI1705" s="3">
        <v>1271340227</v>
      </c>
      <c r="BJ1705" s="3">
        <v>385614227</v>
      </c>
      <c r="BK1705" s="2">
        <v>30.33</v>
      </c>
      <c r="BL1705" t="s">
        <v>3031</v>
      </c>
      <c r="BM1705" s="4">
        <f t="shared" si="313"/>
        <v>0</v>
      </c>
      <c r="BN1705" s="4">
        <f t="shared" si="314"/>
        <v>0</v>
      </c>
      <c r="BO1705" s="4">
        <f t="shared" si="315"/>
        <v>385.61422700000003</v>
      </c>
      <c r="BP1705" s="4">
        <f t="shared" si="316"/>
        <v>385.61422700000003</v>
      </c>
      <c r="BQ1705" s="4">
        <f t="shared" si="317"/>
        <v>394.50200000000001</v>
      </c>
      <c r="BR1705" s="4">
        <f t="shared" si="318"/>
        <v>0</v>
      </c>
      <c r="BS1705" s="4">
        <f t="shared" si="319"/>
        <v>491.22399999999999</v>
      </c>
      <c r="BT1705" s="4">
        <f t="shared" si="320"/>
        <v>0</v>
      </c>
      <c r="BU1705" s="4">
        <f t="shared" si="321"/>
        <v>0</v>
      </c>
      <c r="BV1705" s="4">
        <f t="shared" si="322"/>
        <v>0</v>
      </c>
      <c r="BW1705" s="4">
        <f t="shared" si="323"/>
        <v>1271.3402269999999</v>
      </c>
      <c r="BX1705" s="4">
        <f t="shared" si="324"/>
        <v>385.61422700000003</v>
      </c>
    </row>
    <row r="1706" spans="1:76" x14ac:dyDescent="0.25">
      <c r="A1706">
        <v>16</v>
      </c>
      <c r="B1706" t="s">
        <v>60</v>
      </c>
      <c r="C1706" t="s">
        <v>61</v>
      </c>
      <c r="D1706">
        <v>2021</v>
      </c>
      <c r="E1706" t="s">
        <v>62</v>
      </c>
      <c r="F1706" t="s">
        <v>63</v>
      </c>
      <c r="G1706">
        <v>2</v>
      </c>
      <c r="H1706" t="s">
        <v>64</v>
      </c>
      <c r="I1706" t="s">
        <v>3582</v>
      </c>
      <c r="J1706" t="s">
        <v>3015</v>
      </c>
      <c r="K1706" t="s">
        <v>3016</v>
      </c>
      <c r="L1706" t="s">
        <v>3598</v>
      </c>
      <c r="M1706" t="s">
        <v>400</v>
      </c>
      <c r="N1706" t="s">
        <v>3611</v>
      </c>
      <c r="O1706" t="s">
        <v>68</v>
      </c>
      <c r="P1706" t="s">
        <v>3637</v>
      </c>
      <c r="Q1706" t="s">
        <v>842</v>
      </c>
      <c r="R1706" t="s">
        <v>3983</v>
      </c>
      <c r="S1706" t="s">
        <v>3027</v>
      </c>
      <c r="T1706">
        <v>16</v>
      </c>
      <c r="U1706">
        <v>3</v>
      </c>
      <c r="V1706" t="s">
        <v>3032</v>
      </c>
      <c r="W1706">
        <v>1</v>
      </c>
      <c r="X1706" t="s">
        <v>72</v>
      </c>
      <c r="Y1706">
        <v>1</v>
      </c>
      <c r="Z1706" t="s">
        <v>73</v>
      </c>
      <c r="AA1706">
        <v>1</v>
      </c>
      <c r="AB1706" s="2">
        <v>100</v>
      </c>
      <c r="AC1706" s="2">
        <v>100</v>
      </c>
      <c r="AD1706" s="2">
        <v>100</v>
      </c>
      <c r="AE1706" s="2">
        <v>0</v>
      </c>
      <c r="AF1706" s="2">
        <v>0</v>
      </c>
      <c r="AG1706" s="2">
        <v>0</v>
      </c>
      <c r="AH1706" s="2">
        <v>0</v>
      </c>
      <c r="AI1706" s="2">
        <v>0</v>
      </c>
      <c r="AJ1706" s="2">
        <v>0</v>
      </c>
      <c r="AK1706" s="2">
        <v>0</v>
      </c>
      <c r="AL1706" s="2">
        <v>0</v>
      </c>
      <c r="AM1706" s="2">
        <v>0</v>
      </c>
      <c r="AN1706" s="2">
        <v>0</v>
      </c>
      <c r="AO1706" s="2">
        <v>0</v>
      </c>
      <c r="AP1706" s="2">
        <v>0</v>
      </c>
      <c r="AQ1706" s="2">
        <v>100</v>
      </c>
      <c r="AR1706" s="2">
        <v>100</v>
      </c>
      <c r="AS1706" s="2">
        <v>100</v>
      </c>
      <c r="AT1706" s="3">
        <v>600135676</v>
      </c>
      <c r="AU1706" s="3">
        <v>452015738</v>
      </c>
      <c r="AV1706" s="2">
        <v>75.319999999999993</v>
      </c>
      <c r="AW1706" s="3">
        <v>0</v>
      </c>
      <c r="AX1706" s="3">
        <v>0</v>
      </c>
      <c r="AY1706" s="2">
        <v>0</v>
      </c>
      <c r="AZ1706" s="3">
        <v>0</v>
      </c>
      <c r="BA1706" s="3">
        <v>0</v>
      </c>
      <c r="BB1706" s="2">
        <v>0</v>
      </c>
      <c r="BC1706" s="3">
        <v>0</v>
      </c>
      <c r="BD1706" s="3">
        <v>0</v>
      </c>
      <c r="BE1706" s="2">
        <v>0</v>
      </c>
      <c r="BF1706" s="3">
        <v>0</v>
      </c>
      <c r="BG1706" s="3">
        <v>0</v>
      </c>
      <c r="BH1706" s="2">
        <v>0</v>
      </c>
      <c r="BI1706" s="3">
        <v>600135676</v>
      </c>
      <c r="BJ1706" s="3">
        <v>452015738</v>
      </c>
      <c r="BK1706" s="2">
        <v>75.319999999999993</v>
      </c>
      <c r="BM1706" s="4">
        <f t="shared" si="313"/>
        <v>600.13567599999999</v>
      </c>
      <c r="BN1706" s="4">
        <f t="shared" si="314"/>
        <v>452.015738</v>
      </c>
      <c r="BO1706" s="4">
        <f t="shared" si="315"/>
        <v>0</v>
      </c>
      <c r="BP1706" s="4">
        <f t="shared" si="316"/>
        <v>0</v>
      </c>
      <c r="BQ1706" s="4">
        <f t="shared" si="317"/>
        <v>0</v>
      </c>
      <c r="BR1706" s="4">
        <f t="shared" si="318"/>
        <v>0</v>
      </c>
      <c r="BS1706" s="4">
        <f t="shared" si="319"/>
        <v>0</v>
      </c>
      <c r="BT1706" s="4">
        <f t="shared" si="320"/>
        <v>0</v>
      </c>
      <c r="BU1706" s="4">
        <f t="shared" si="321"/>
        <v>0</v>
      </c>
      <c r="BV1706" s="4">
        <f t="shared" si="322"/>
        <v>0</v>
      </c>
      <c r="BW1706" s="4">
        <f t="shared" si="323"/>
        <v>600.13567599999999</v>
      </c>
      <c r="BX1706" s="4">
        <f t="shared" si="324"/>
        <v>452.015738</v>
      </c>
    </row>
    <row r="1707" spans="1:76" x14ac:dyDescent="0.25">
      <c r="A1707">
        <v>16</v>
      </c>
      <c r="B1707" t="s">
        <v>60</v>
      </c>
      <c r="C1707" t="s">
        <v>61</v>
      </c>
      <c r="D1707">
        <v>2021</v>
      </c>
      <c r="E1707" t="s">
        <v>62</v>
      </c>
      <c r="F1707" t="s">
        <v>63</v>
      </c>
      <c r="G1707">
        <v>2</v>
      </c>
      <c r="H1707" t="s">
        <v>64</v>
      </c>
      <c r="I1707" t="s">
        <v>3582</v>
      </c>
      <c r="J1707" t="s">
        <v>3015</v>
      </c>
      <c r="K1707" t="s">
        <v>3016</v>
      </c>
      <c r="L1707" t="s">
        <v>3598</v>
      </c>
      <c r="M1707" t="s">
        <v>400</v>
      </c>
      <c r="N1707" t="s">
        <v>3611</v>
      </c>
      <c r="O1707" t="s">
        <v>68</v>
      </c>
      <c r="P1707" t="s">
        <v>3616</v>
      </c>
      <c r="Q1707" t="s">
        <v>69</v>
      </c>
      <c r="R1707" t="s">
        <v>3984</v>
      </c>
      <c r="S1707" t="s">
        <v>3033</v>
      </c>
      <c r="T1707">
        <v>17</v>
      </c>
      <c r="U1707">
        <v>1</v>
      </c>
      <c r="V1707" t="s">
        <v>3034</v>
      </c>
      <c r="W1707">
        <v>1</v>
      </c>
      <c r="X1707" t="s">
        <v>72</v>
      </c>
      <c r="Y1707">
        <v>1</v>
      </c>
      <c r="Z1707" t="s">
        <v>73</v>
      </c>
      <c r="AA1707">
        <v>1</v>
      </c>
      <c r="AB1707" s="2">
        <v>9</v>
      </c>
      <c r="AC1707" s="2">
        <v>9</v>
      </c>
      <c r="AD1707" s="2">
        <v>100</v>
      </c>
      <c r="AE1707" s="2">
        <v>31</v>
      </c>
      <c r="AF1707" s="2">
        <v>31</v>
      </c>
      <c r="AG1707" s="2">
        <v>100</v>
      </c>
      <c r="AH1707" s="2">
        <v>33</v>
      </c>
      <c r="AI1707" s="2">
        <v>0</v>
      </c>
      <c r="AJ1707" s="2">
        <v>0</v>
      </c>
      <c r="AK1707" s="2">
        <v>14</v>
      </c>
      <c r="AL1707" s="2">
        <v>0</v>
      </c>
      <c r="AM1707" s="2">
        <v>0</v>
      </c>
      <c r="AN1707" s="2">
        <v>13</v>
      </c>
      <c r="AO1707" s="2">
        <v>0</v>
      </c>
      <c r="AP1707" s="2">
        <v>0</v>
      </c>
      <c r="AQ1707" s="2">
        <v>100</v>
      </c>
      <c r="AR1707" s="2">
        <v>40</v>
      </c>
      <c r="AS1707" s="2">
        <v>40</v>
      </c>
      <c r="AT1707" s="3">
        <v>1163039520</v>
      </c>
      <c r="AU1707" s="3">
        <v>1162703220</v>
      </c>
      <c r="AV1707" s="2">
        <v>99.97</v>
      </c>
      <c r="AW1707" s="3">
        <v>4132182152</v>
      </c>
      <c r="AX1707" s="3">
        <v>4132182152</v>
      </c>
      <c r="AY1707" s="2">
        <v>100</v>
      </c>
      <c r="AZ1707" s="3">
        <v>4200000000</v>
      </c>
      <c r="BA1707" s="3">
        <v>0</v>
      </c>
      <c r="BB1707" s="2">
        <v>0</v>
      </c>
      <c r="BC1707" s="3">
        <v>1881000000</v>
      </c>
      <c r="BD1707" s="3">
        <v>0</v>
      </c>
      <c r="BE1707" s="2">
        <v>0</v>
      </c>
      <c r="BF1707" s="3">
        <v>1756546000</v>
      </c>
      <c r="BG1707" s="3">
        <v>0</v>
      </c>
      <c r="BH1707" s="2">
        <v>0</v>
      </c>
      <c r="BI1707" s="3">
        <v>13132767672</v>
      </c>
      <c r="BJ1707" s="3">
        <v>5294885372</v>
      </c>
      <c r="BK1707" s="2">
        <v>40.32</v>
      </c>
      <c r="BL1707" t="s">
        <v>3035</v>
      </c>
      <c r="BM1707" s="4">
        <f t="shared" si="313"/>
        <v>1163.03952</v>
      </c>
      <c r="BN1707" s="4">
        <f t="shared" si="314"/>
        <v>1162.7032200000001</v>
      </c>
      <c r="BO1707" s="4">
        <f t="shared" si="315"/>
        <v>4132.1821520000003</v>
      </c>
      <c r="BP1707" s="4">
        <f t="shared" si="316"/>
        <v>4132.1821520000003</v>
      </c>
      <c r="BQ1707" s="4">
        <f t="shared" si="317"/>
        <v>4200</v>
      </c>
      <c r="BR1707" s="4">
        <f t="shared" si="318"/>
        <v>0</v>
      </c>
      <c r="BS1707" s="4">
        <f t="shared" si="319"/>
        <v>1881</v>
      </c>
      <c r="BT1707" s="4">
        <f t="shared" si="320"/>
        <v>0</v>
      </c>
      <c r="BU1707" s="4">
        <f t="shared" si="321"/>
        <v>1756.546</v>
      </c>
      <c r="BV1707" s="4">
        <f t="shared" si="322"/>
        <v>0</v>
      </c>
      <c r="BW1707" s="4">
        <f t="shared" si="323"/>
        <v>13132.767672</v>
      </c>
      <c r="BX1707" s="4">
        <f t="shared" si="324"/>
        <v>5294.8853720000006</v>
      </c>
    </row>
    <row r="1708" spans="1:76" x14ac:dyDescent="0.25">
      <c r="A1708">
        <v>16</v>
      </c>
      <c r="B1708" t="s">
        <v>60</v>
      </c>
      <c r="C1708" t="s">
        <v>61</v>
      </c>
      <c r="D1708">
        <v>2021</v>
      </c>
      <c r="E1708" t="s">
        <v>62</v>
      </c>
      <c r="F1708" t="s">
        <v>63</v>
      </c>
      <c r="G1708">
        <v>2</v>
      </c>
      <c r="H1708" t="s">
        <v>64</v>
      </c>
      <c r="I1708" t="s">
        <v>3582</v>
      </c>
      <c r="J1708" t="s">
        <v>3015</v>
      </c>
      <c r="K1708" t="s">
        <v>3016</v>
      </c>
      <c r="L1708" t="s">
        <v>3598</v>
      </c>
      <c r="M1708" t="s">
        <v>400</v>
      </c>
      <c r="N1708" t="s">
        <v>3611</v>
      </c>
      <c r="O1708" t="s">
        <v>68</v>
      </c>
      <c r="P1708" t="s">
        <v>3616</v>
      </c>
      <c r="Q1708" t="s">
        <v>69</v>
      </c>
      <c r="R1708" t="s">
        <v>3984</v>
      </c>
      <c r="S1708" t="s">
        <v>3033</v>
      </c>
      <c r="T1708">
        <v>17</v>
      </c>
      <c r="U1708">
        <v>2</v>
      </c>
      <c r="V1708" t="s">
        <v>3036</v>
      </c>
      <c r="W1708">
        <v>3</v>
      </c>
      <c r="X1708" t="s">
        <v>138</v>
      </c>
      <c r="Y1708">
        <v>1</v>
      </c>
      <c r="Z1708" t="s">
        <v>73</v>
      </c>
      <c r="AA1708">
        <v>1</v>
      </c>
      <c r="AB1708" s="2">
        <v>91</v>
      </c>
      <c r="AC1708" s="2">
        <v>100</v>
      </c>
      <c r="AD1708" s="2">
        <v>109.89</v>
      </c>
      <c r="AE1708" s="2">
        <v>92</v>
      </c>
      <c r="AF1708" s="2">
        <v>92</v>
      </c>
      <c r="AG1708" s="2">
        <v>100</v>
      </c>
      <c r="AH1708" s="2">
        <v>93</v>
      </c>
      <c r="AI1708" s="2">
        <v>0</v>
      </c>
      <c r="AJ1708" s="2">
        <v>0</v>
      </c>
      <c r="AK1708" s="2">
        <v>94</v>
      </c>
      <c r="AL1708" s="2">
        <v>0</v>
      </c>
      <c r="AM1708" s="2">
        <v>0</v>
      </c>
      <c r="AN1708" s="2">
        <v>95</v>
      </c>
      <c r="AO1708" s="2">
        <v>0</v>
      </c>
      <c r="AP1708" s="2">
        <v>0</v>
      </c>
      <c r="AQ1708" s="2" t="s">
        <v>77</v>
      </c>
      <c r="AR1708" s="2" t="s">
        <v>77</v>
      </c>
      <c r="AS1708" s="2" t="s">
        <v>77</v>
      </c>
      <c r="AT1708" s="3">
        <v>190751650</v>
      </c>
      <c r="AU1708" s="3">
        <v>190751650</v>
      </c>
      <c r="AV1708" s="2">
        <v>100</v>
      </c>
      <c r="AW1708" s="3">
        <v>942000000</v>
      </c>
      <c r="AX1708" s="3">
        <v>893256599</v>
      </c>
      <c r="AY1708" s="2">
        <v>94.83</v>
      </c>
      <c r="AZ1708" s="3">
        <v>2386126000</v>
      </c>
      <c r="BA1708" s="3">
        <v>0</v>
      </c>
      <c r="BB1708" s="2">
        <v>0</v>
      </c>
      <c r="BC1708" s="3">
        <v>1692653000</v>
      </c>
      <c r="BD1708" s="3">
        <v>0</v>
      </c>
      <c r="BE1708" s="2">
        <v>0</v>
      </c>
      <c r="BF1708" s="3">
        <v>2093836000</v>
      </c>
      <c r="BG1708" s="3">
        <v>0</v>
      </c>
      <c r="BH1708" s="2">
        <v>0</v>
      </c>
      <c r="BI1708" s="3">
        <v>7305366650</v>
      </c>
      <c r="BJ1708" s="3">
        <v>1084008249</v>
      </c>
      <c r="BK1708" s="2">
        <v>14.84</v>
      </c>
      <c r="BL1708" t="s">
        <v>3037</v>
      </c>
      <c r="BM1708" s="4">
        <f t="shared" si="313"/>
        <v>190.75165000000001</v>
      </c>
      <c r="BN1708" s="4">
        <f t="shared" si="314"/>
        <v>190.75165000000001</v>
      </c>
      <c r="BO1708" s="4">
        <f t="shared" si="315"/>
        <v>942</v>
      </c>
      <c r="BP1708" s="4">
        <f t="shared" si="316"/>
        <v>893.25659900000005</v>
      </c>
      <c r="BQ1708" s="4">
        <f t="shared" si="317"/>
        <v>2386.1260000000002</v>
      </c>
      <c r="BR1708" s="4">
        <f t="shared" si="318"/>
        <v>0</v>
      </c>
      <c r="BS1708" s="4">
        <f t="shared" si="319"/>
        <v>1692.653</v>
      </c>
      <c r="BT1708" s="4">
        <f t="shared" si="320"/>
        <v>0</v>
      </c>
      <c r="BU1708" s="4">
        <f t="shared" si="321"/>
        <v>2093.8359999999998</v>
      </c>
      <c r="BV1708" s="4">
        <f t="shared" si="322"/>
        <v>0</v>
      </c>
      <c r="BW1708" s="4">
        <f t="shared" si="323"/>
        <v>7305.3666499999999</v>
      </c>
      <c r="BX1708" s="4">
        <f t="shared" si="324"/>
        <v>1084.008249</v>
      </c>
    </row>
    <row r="1709" spans="1:76" x14ac:dyDescent="0.25">
      <c r="A1709">
        <v>16</v>
      </c>
      <c r="B1709" t="s">
        <v>60</v>
      </c>
      <c r="C1709" t="s">
        <v>61</v>
      </c>
      <c r="D1709">
        <v>2021</v>
      </c>
      <c r="E1709" t="s">
        <v>62</v>
      </c>
      <c r="F1709" t="s">
        <v>63</v>
      </c>
      <c r="G1709">
        <v>2</v>
      </c>
      <c r="H1709" t="s">
        <v>64</v>
      </c>
      <c r="I1709" t="s">
        <v>3582</v>
      </c>
      <c r="J1709" t="s">
        <v>3015</v>
      </c>
      <c r="K1709" t="s">
        <v>3016</v>
      </c>
      <c r="L1709" t="s">
        <v>3598</v>
      </c>
      <c r="M1709" t="s">
        <v>400</v>
      </c>
      <c r="N1709" t="s">
        <v>3611</v>
      </c>
      <c r="O1709" t="s">
        <v>68</v>
      </c>
      <c r="P1709" t="s">
        <v>3616</v>
      </c>
      <c r="Q1709" t="s">
        <v>69</v>
      </c>
      <c r="R1709" t="s">
        <v>3984</v>
      </c>
      <c r="S1709" t="s">
        <v>3033</v>
      </c>
      <c r="T1709">
        <v>17</v>
      </c>
      <c r="U1709">
        <v>3</v>
      </c>
      <c r="V1709" t="s">
        <v>3038</v>
      </c>
      <c r="W1709">
        <v>2</v>
      </c>
      <c r="X1709" t="s">
        <v>76</v>
      </c>
      <c r="Y1709">
        <v>1</v>
      </c>
      <c r="Z1709" t="s">
        <v>73</v>
      </c>
      <c r="AA1709">
        <v>1</v>
      </c>
      <c r="AB1709" s="2">
        <v>100</v>
      </c>
      <c r="AC1709" s="2">
        <v>100</v>
      </c>
      <c r="AD1709" s="2">
        <v>100</v>
      </c>
      <c r="AE1709" s="2">
        <v>100</v>
      </c>
      <c r="AF1709" s="2">
        <v>100</v>
      </c>
      <c r="AG1709" s="2">
        <v>100</v>
      </c>
      <c r="AH1709" s="2">
        <v>100</v>
      </c>
      <c r="AI1709" s="2">
        <v>0</v>
      </c>
      <c r="AJ1709" s="2">
        <v>0</v>
      </c>
      <c r="AK1709" s="2">
        <v>100</v>
      </c>
      <c r="AL1709" s="2">
        <v>0</v>
      </c>
      <c r="AM1709" s="2">
        <v>0</v>
      </c>
      <c r="AN1709" s="2">
        <v>100</v>
      </c>
      <c r="AO1709" s="2">
        <v>0</v>
      </c>
      <c r="AP1709" s="2">
        <v>0</v>
      </c>
      <c r="AQ1709" s="2" t="s">
        <v>77</v>
      </c>
      <c r="AR1709" s="2" t="s">
        <v>77</v>
      </c>
      <c r="AS1709" s="2" t="s">
        <v>77</v>
      </c>
      <c r="AT1709" s="3">
        <v>25625000</v>
      </c>
      <c r="AU1709" s="3">
        <v>25625000</v>
      </c>
      <c r="AV1709" s="2">
        <v>100</v>
      </c>
      <c r="AW1709" s="3">
        <v>596186758</v>
      </c>
      <c r="AX1709" s="3">
        <v>596186758</v>
      </c>
      <c r="AY1709" s="2">
        <v>100</v>
      </c>
      <c r="AZ1709" s="3">
        <v>710409000</v>
      </c>
      <c r="BA1709" s="3">
        <v>0</v>
      </c>
      <c r="BB1709" s="2">
        <v>0</v>
      </c>
      <c r="BC1709" s="3">
        <v>730667000</v>
      </c>
      <c r="BD1709" s="3">
        <v>0</v>
      </c>
      <c r="BE1709" s="2">
        <v>0</v>
      </c>
      <c r="BF1709" s="3">
        <v>1114018000</v>
      </c>
      <c r="BG1709" s="3">
        <v>0</v>
      </c>
      <c r="BH1709" s="2">
        <v>0</v>
      </c>
      <c r="BI1709" s="3">
        <v>3176905758</v>
      </c>
      <c r="BJ1709" s="3">
        <v>621811758</v>
      </c>
      <c r="BK1709" s="2">
        <v>19.57</v>
      </c>
      <c r="BL1709" t="s">
        <v>3039</v>
      </c>
      <c r="BM1709" s="4">
        <f t="shared" si="313"/>
        <v>25.625</v>
      </c>
      <c r="BN1709" s="4">
        <f t="shared" si="314"/>
        <v>25.625</v>
      </c>
      <c r="BO1709" s="4">
        <f t="shared" si="315"/>
        <v>596.18675800000005</v>
      </c>
      <c r="BP1709" s="4">
        <f t="shared" si="316"/>
        <v>596.18675800000005</v>
      </c>
      <c r="BQ1709" s="4">
        <f t="shared" si="317"/>
        <v>710.40899999999999</v>
      </c>
      <c r="BR1709" s="4">
        <f t="shared" si="318"/>
        <v>0</v>
      </c>
      <c r="BS1709" s="4">
        <f t="shared" si="319"/>
        <v>730.66700000000003</v>
      </c>
      <c r="BT1709" s="4">
        <f t="shared" si="320"/>
        <v>0</v>
      </c>
      <c r="BU1709" s="4">
        <f t="shared" si="321"/>
        <v>1114.018</v>
      </c>
      <c r="BV1709" s="4">
        <f t="shared" si="322"/>
        <v>0</v>
      </c>
      <c r="BW1709" s="4">
        <f t="shared" si="323"/>
        <v>3176.9057579999999</v>
      </c>
      <c r="BX1709" s="4">
        <f t="shared" si="324"/>
        <v>621.81175800000005</v>
      </c>
    </row>
    <row r="1710" spans="1:76" x14ac:dyDescent="0.25">
      <c r="A1710">
        <v>16</v>
      </c>
      <c r="B1710" t="s">
        <v>60</v>
      </c>
      <c r="C1710" t="s">
        <v>61</v>
      </c>
      <c r="D1710">
        <v>2021</v>
      </c>
      <c r="E1710" t="s">
        <v>62</v>
      </c>
      <c r="F1710" t="s">
        <v>63</v>
      </c>
      <c r="G1710">
        <v>2</v>
      </c>
      <c r="H1710" t="s">
        <v>64</v>
      </c>
      <c r="I1710" t="s">
        <v>3582</v>
      </c>
      <c r="J1710" t="s">
        <v>3015</v>
      </c>
      <c r="K1710" t="s">
        <v>3016</v>
      </c>
      <c r="L1710" t="s">
        <v>3598</v>
      </c>
      <c r="M1710" t="s">
        <v>400</v>
      </c>
      <c r="N1710" t="s">
        <v>3611</v>
      </c>
      <c r="O1710" t="s">
        <v>68</v>
      </c>
      <c r="P1710" t="s">
        <v>3616</v>
      </c>
      <c r="Q1710" t="s">
        <v>69</v>
      </c>
      <c r="R1710" t="s">
        <v>3984</v>
      </c>
      <c r="S1710" t="s">
        <v>3033</v>
      </c>
      <c r="T1710">
        <v>17</v>
      </c>
      <c r="U1710">
        <v>4</v>
      </c>
      <c r="V1710" t="s">
        <v>3040</v>
      </c>
      <c r="W1710">
        <v>1</v>
      </c>
      <c r="X1710" t="s">
        <v>72</v>
      </c>
      <c r="Y1710">
        <v>1</v>
      </c>
      <c r="Z1710" t="s">
        <v>73</v>
      </c>
      <c r="AA1710">
        <v>1</v>
      </c>
      <c r="AB1710" s="2">
        <v>0</v>
      </c>
      <c r="AC1710" s="2">
        <v>0</v>
      </c>
      <c r="AD1710" s="2">
        <v>0</v>
      </c>
      <c r="AE1710" s="2">
        <v>16</v>
      </c>
      <c r="AF1710" s="2">
        <v>16</v>
      </c>
      <c r="AG1710" s="2">
        <v>100</v>
      </c>
      <c r="AH1710" s="2">
        <v>24</v>
      </c>
      <c r="AI1710" s="2">
        <v>0</v>
      </c>
      <c r="AJ1710" s="2">
        <v>0</v>
      </c>
      <c r="AK1710" s="2">
        <v>26</v>
      </c>
      <c r="AL1710" s="2">
        <v>0</v>
      </c>
      <c r="AM1710" s="2">
        <v>0</v>
      </c>
      <c r="AN1710" s="2">
        <v>34</v>
      </c>
      <c r="AO1710" s="2">
        <v>0</v>
      </c>
      <c r="AP1710" s="2">
        <v>0</v>
      </c>
      <c r="AQ1710" s="2">
        <v>100</v>
      </c>
      <c r="AR1710" s="2">
        <v>16</v>
      </c>
      <c r="AS1710" s="2">
        <v>16</v>
      </c>
      <c r="AT1710" s="3">
        <v>0</v>
      </c>
      <c r="AU1710" s="3">
        <v>0</v>
      </c>
      <c r="AV1710" s="2">
        <v>0</v>
      </c>
      <c r="AW1710" s="3">
        <v>141066000</v>
      </c>
      <c r="AX1710" s="3">
        <v>136416800</v>
      </c>
      <c r="AY1710" s="2">
        <v>96.7</v>
      </c>
      <c r="AZ1710" s="3">
        <v>263179000</v>
      </c>
      <c r="BA1710" s="3">
        <v>0</v>
      </c>
      <c r="BB1710" s="2">
        <v>0</v>
      </c>
      <c r="BC1710" s="3">
        <v>213680000</v>
      </c>
      <c r="BD1710" s="3">
        <v>0</v>
      </c>
      <c r="BE1710" s="2">
        <v>0</v>
      </c>
      <c r="BF1710" s="3">
        <v>278600000</v>
      </c>
      <c r="BG1710" s="3">
        <v>0</v>
      </c>
      <c r="BH1710" s="2">
        <v>0</v>
      </c>
      <c r="BI1710" s="3">
        <v>896525000</v>
      </c>
      <c r="BJ1710" s="3">
        <v>136416800</v>
      </c>
      <c r="BK1710" s="2">
        <v>15.22</v>
      </c>
      <c r="BL1710" t="s">
        <v>3041</v>
      </c>
      <c r="BM1710" s="4">
        <f t="shared" si="313"/>
        <v>0</v>
      </c>
      <c r="BN1710" s="4">
        <f t="shared" si="314"/>
        <v>0</v>
      </c>
      <c r="BO1710" s="4">
        <f t="shared" si="315"/>
        <v>141.066</v>
      </c>
      <c r="BP1710" s="4">
        <f t="shared" si="316"/>
        <v>136.41679999999999</v>
      </c>
      <c r="BQ1710" s="4">
        <f t="shared" si="317"/>
        <v>263.17899999999997</v>
      </c>
      <c r="BR1710" s="4">
        <f t="shared" si="318"/>
        <v>0</v>
      </c>
      <c r="BS1710" s="4">
        <f t="shared" si="319"/>
        <v>213.68</v>
      </c>
      <c r="BT1710" s="4">
        <f t="shared" si="320"/>
        <v>0</v>
      </c>
      <c r="BU1710" s="4">
        <f t="shared" si="321"/>
        <v>278.60000000000002</v>
      </c>
      <c r="BV1710" s="4">
        <f t="shared" si="322"/>
        <v>0</v>
      </c>
      <c r="BW1710" s="4">
        <f t="shared" si="323"/>
        <v>896.52499999999998</v>
      </c>
      <c r="BX1710" s="4">
        <f t="shared" si="324"/>
        <v>136.41679999999999</v>
      </c>
    </row>
    <row r="1711" spans="1:76" x14ac:dyDescent="0.25">
      <c r="A1711">
        <v>16</v>
      </c>
      <c r="B1711" t="s">
        <v>60</v>
      </c>
      <c r="C1711" t="s">
        <v>61</v>
      </c>
      <c r="D1711">
        <v>2021</v>
      </c>
      <c r="E1711" t="s">
        <v>62</v>
      </c>
      <c r="F1711" t="s">
        <v>63</v>
      </c>
      <c r="G1711">
        <v>2</v>
      </c>
      <c r="H1711" t="s">
        <v>64</v>
      </c>
      <c r="I1711" t="s">
        <v>3582</v>
      </c>
      <c r="J1711" t="s">
        <v>3015</v>
      </c>
      <c r="K1711" t="s">
        <v>3016</v>
      </c>
      <c r="L1711" t="s">
        <v>3598</v>
      </c>
      <c r="M1711" t="s">
        <v>400</v>
      </c>
      <c r="N1711" t="s">
        <v>3611</v>
      </c>
      <c r="O1711" t="s">
        <v>68</v>
      </c>
      <c r="P1711" t="s">
        <v>3616</v>
      </c>
      <c r="Q1711" t="s">
        <v>69</v>
      </c>
      <c r="R1711" t="s">
        <v>3984</v>
      </c>
      <c r="S1711" t="s">
        <v>3033</v>
      </c>
      <c r="T1711">
        <v>17</v>
      </c>
      <c r="U1711">
        <v>5</v>
      </c>
      <c r="V1711" t="s">
        <v>3042</v>
      </c>
      <c r="W1711">
        <v>2</v>
      </c>
      <c r="X1711" t="s">
        <v>76</v>
      </c>
      <c r="Y1711">
        <v>1</v>
      </c>
      <c r="Z1711" t="s">
        <v>73</v>
      </c>
      <c r="AA1711">
        <v>1</v>
      </c>
      <c r="AB1711" s="2">
        <v>4</v>
      </c>
      <c r="AC1711" s="2">
        <v>4</v>
      </c>
      <c r="AD1711" s="2">
        <v>100</v>
      </c>
      <c r="AE1711" s="2">
        <v>4</v>
      </c>
      <c r="AF1711" s="2">
        <v>6</v>
      </c>
      <c r="AG1711" s="2">
        <v>150</v>
      </c>
      <c r="AH1711" s="2">
        <v>4</v>
      </c>
      <c r="AI1711" s="2">
        <v>0</v>
      </c>
      <c r="AJ1711" s="2">
        <v>0</v>
      </c>
      <c r="AK1711" s="2">
        <v>4</v>
      </c>
      <c r="AL1711" s="2">
        <v>0</v>
      </c>
      <c r="AM1711" s="2">
        <v>0</v>
      </c>
      <c r="AN1711" s="2">
        <v>4</v>
      </c>
      <c r="AO1711" s="2">
        <v>0</v>
      </c>
      <c r="AP1711" s="2">
        <v>0</v>
      </c>
      <c r="AQ1711" s="2" t="s">
        <v>77</v>
      </c>
      <c r="AR1711" s="2" t="s">
        <v>77</v>
      </c>
      <c r="AS1711" s="2" t="s">
        <v>77</v>
      </c>
      <c r="AT1711" s="3">
        <v>1156265855</v>
      </c>
      <c r="AU1711" s="3">
        <v>989350860</v>
      </c>
      <c r="AV1711" s="2">
        <v>85.56</v>
      </c>
      <c r="AW1711" s="3">
        <v>1290285090</v>
      </c>
      <c r="AX1711" s="3">
        <v>1134440887</v>
      </c>
      <c r="AY1711" s="2">
        <v>87.92</v>
      </c>
      <c r="AZ1711" s="3">
        <v>146817000</v>
      </c>
      <c r="BA1711" s="3">
        <v>0</v>
      </c>
      <c r="BB1711" s="2">
        <v>0</v>
      </c>
      <c r="BC1711" s="3">
        <v>1530000000</v>
      </c>
      <c r="BD1711" s="3">
        <v>0</v>
      </c>
      <c r="BE1711" s="2">
        <v>0</v>
      </c>
      <c r="BF1711" s="3">
        <v>1024000000</v>
      </c>
      <c r="BG1711" s="3">
        <v>0</v>
      </c>
      <c r="BH1711" s="2">
        <v>0</v>
      </c>
      <c r="BI1711" s="3">
        <v>5147367945</v>
      </c>
      <c r="BJ1711" s="3">
        <v>2123791747</v>
      </c>
      <c r="BK1711" s="2">
        <v>41.26</v>
      </c>
      <c r="BL1711" t="s">
        <v>3043</v>
      </c>
      <c r="BM1711" s="4">
        <f t="shared" si="313"/>
        <v>1156.2658550000001</v>
      </c>
      <c r="BN1711" s="4">
        <f t="shared" si="314"/>
        <v>989.35086000000001</v>
      </c>
      <c r="BO1711" s="4">
        <f t="shared" si="315"/>
        <v>1290.2850900000001</v>
      </c>
      <c r="BP1711" s="4">
        <f t="shared" si="316"/>
        <v>1134.440887</v>
      </c>
      <c r="BQ1711" s="4">
        <f t="shared" si="317"/>
        <v>146.81700000000001</v>
      </c>
      <c r="BR1711" s="4">
        <f t="shared" si="318"/>
        <v>0</v>
      </c>
      <c r="BS1711" s="4">
        <f t="shared" si="319"/>
        <v>1530</v>
      </c>
      <c r="BT1711" s="4">
        <f t="shared" si="320"/>
        <v>0</v>
      </c>
      <c r="BU1711" s="4">
        <f t="shared" si="321"/>
        <v>1024</v>
      </c>
      <c r="BV1711" s="4">
        <f t="shared" si="322"/>
        <v>0</v>
      </c>
      <c r="BW1711" s="4">
        <f t="shared" si="323"/>
        <v>5147.367945</v>
      </c>
      <c r="BX1711" s="4">
        <f t="shared" si="324"/>
        <v>2123.7917470000002</v>
      </c>
    </row>
    <row r="1712" spans="1:76" x14ac:dyDescent="0.25">
      <c r="A1712">
        <v>16</v>
      </c>
      <c r="B1712" t="s">
        <v>60</v>
      </c>
      <c r="C1712" t="s">
        <v>61</v>
      </c>
      <c r="D1712">
        <v>2021</v>
      </c>
      <c r="E1712" t="s">
        <v>62</v>
      </c>
      <c r="F1712" t="s">
        <v>63</v>
      </c>
      <c r="G1712">
        <v>2</v>
      </c>
      <c r="H1712" t="s">
        <v>64</v>
      </c>
      <c r="I1712" t="s">
        <v>3583</v>
      </c>
      <c r="J1712" t="s">
        <v>3044</v>
      </c>
      <c r="K1712" t="s">
        <v>3045</v>
      </c>
      <c r="L1712" t="s">
        <v>3600</v>
      </c>
      <c r="M1712" t="s">
        <v>660</v>
      </c>
      <c r="N1712" t="s">
        <v>3614</v>
      </c>
      <c r="O1712" t="s">
        <v>625</v>
      </c>
      <c r="P1712" t="s">
        <v>3652</v>
      </c>
      <c r="Q1712" t="s">
        <v>1692</v>
      </c>
      <c r="R1712" t="s">
        <v>3985</v>
      </c>
      <c r="S1712" t="s">
        <v>3046</v>
      </c>
      <c r="T1712">
        <v>13</v>
      </c>
      <c r="U1712">
        <v>1</v>
      </c>
      <c r="V1712" t="s">
        <v>3047</v>
      </c>
      <c r="W1712">
        <v>1</v>
      </c>
      <c r="X1712" t="s">
        <v>72</v>
      </c>
      <c r="Y1712">
        <v>1</v>
      </c>
      <c r="Z1712" t="s">
        <v>73</v>
      </c>
      <c r="AA1712">
        <v>1</v>
      </c>
      <c r="AB1712" s="2">
        <v>0</v>
      </c>
      <c r="AC1712" s="2">
        <v>0</v>
      </c>
      <c r="AD1712" s="2">
        <v>0</v>
      </c>
      <c r="AE1712" s="2">
        <v>30000</v>
      </c>
      <c r="AF1712" s="2">
        <v>31159.599999999999</v>
      </c>
      <c r="AG1712" s="2">
        <v>103.87</v>
      </c>
      <c r="AH1712" s="2">
        <v>45000</v>
      </c>
      <c r="AI1712" s="2">
        <v>0</v>
      </c>
      <c r="AJ1712" s="2">
        <v>0</v>
      </c>
      <c r="AK1712" s="2">
        <v>20000</v>
      </c>
      <c r="AL1712" s="2">
        <v>0</v>
      </c>
      <c r="AM1712" s="2">
        <v>0</v>
      </c>
      <c r="AN1712" s="2">
        <v>5000</v>
      </c>
      <c r="AO1712" s="2">
        <v>0</v>
      </c>
      <c r="AP1712" s="2">
        <v>0</v>
      </c>
      <c r="AQ1712" s="2">
        <v>100000</v>
      </c>
      <c r="AR1712" s="2">
        <v>31159.599999999999</v>
      </c>
      <c r="AS1712" s="2">
        <v>31.16</v>
      </c>
      <c r="AT1712" s="3">
        <v>0</v>
      </c>
      <c r="AU1712" s="3">
        <v>0</v>
      </c>
      <c r="AV1712" s="2">
        <v>0</v>
      </c>
      <c r="AW1712" s="3">
        <v>4008049000</v>
      </c>
      <c r="AX1712" s="3">
        <v>3455608662</v>
      </c>
      <c r="AY1712" s="2">
        <v>86.22</v>
      </c>
      <c r="AZ1712" s="3">
        <v>6000000000</v>
      </c>
      <c r="BA1712" s="3">
        <v>0</v>
      </c>
      <c r="BB1712" s="2">
        <v>0</v>
      </c>
      <c r="BC1712" s="3">
        <v>4971167765</v>
      </c>
      <c r="BD1712" s="3">
        <v>0</v>
      </c>
      <c r="BE1712" s="2">
        <v>0</v>
      </c>
      <c r="BF1712" s="3">
        <v>2246026983</v>
      </c>
      <c r="BG1712" s="3">
        <v>0</v>
      </c>
      <c r="BH1712" s="2">
        <v>0</v>
      </c>
      <c r="BI1712" s="3">
        <v>17225243748</v>
      </c>
      <c r="BJ1712" s="3">
        <v>3455608662</v>
      </c>
      <c r="BK1712" s="2">
        <v>20.059999999999999</v>
      </c>
      <c r="BL1712" t="s">
        <v>3048</v>
      </c>
      <c r="BM1712" s="4">
        <f t="shared" si="313"/>
        <v>0</v>
      </c>
      <c r="BN1712" s="4">
        <f t="shared" si="314"/>
        <v>0</v>
      </c>
      <c r="BO1712" s="4">
        <f t="shared" si="315"/>
        <v>4008.049</v>
      </c>
      <c r="BP1712" s="4">
        <f t="shared" si="316"/>
        <v>3455.6086620000001</v>
      </c>
      <c r="BQ1712" s="4">
        <f t="shared" si="317"/>
        <v>6000</v>
      </c>
      <c r="BR1712" s="4">
        <f t="shared" si="318"/>
        <v>0</v>
      </c>
      <c r="BS1712" s="4">
        <f t="shared" si="319"/>
        <v>4971.1677650000001</v>
      </c>
      <c r="BT1712" s="4">
        <f t="shared" si="320"/>
        <v>0</v>
      </c>
      <c r="BU1712" s="4">
        <f t="shared" si="321"/>
        <v>2246.0269830000002</v>
      </c>
      <c r="BV1712" s="4">
        <f t="shared" si="322"/>
        <v>0</v>
      </c>
      <c r="BW1712" s="4">
        <f t="shared" si="323"/>
        <v>17225.243748000001</v>
      </c>
      <c r="BX1712" s="4">
        <f t="shared" si="324"/>
        <v>3455.6086620000001</v>
      </c>
    </row>
    <row r="1713" spans="1:76" x14ac:dyDescent="0.25">
      <c r="A1713">
        <v>16</v>
      </c>
      <c r="B1713" t="s">
        <v>60</v>
      </c>
      <c r="C1713" t="s">
        <v>61</v>
      </c>
      <c r="D1713">
        <v>2021</v>
      </c>
      <c r="E1713" t="s">
        <v>62</v>
      </c>
      <c r="F1713" t="s">
        <v>63</v>
      </c>
      <c r="G1713">
        <v>2</v>
      </c>
      <c r="H1713" t="s">
        <v>64</v>
      </c>
      <c r="I1713" t="s">
        <v>3583</v>
      </c>
      <c r="J1713" t="s">
        <v>3044</v>
      </c>
      <c r="K1713" t="s">
        <v>3045</v>
      </c>
      <c r="L1713" t="s">
        <v>3600</v>
      </c>
      <c r="M1713" t="s">
        <v>660</v>
      </c>
      <c r="N1713" t="s">
        <v>3615</v>
      </c>
      <c r="O1713" t="s">
        <v>674</v>
      </c>
      <c r="P1713" t="s">
        <v>3634</v>
      </c>
      <c r="Q1713" t="s">
        <v>675</v>
      </c>
      <c r="R1713" t="s">
        <v>3986</v>
      </c>
      <c r="S1713" t="s">
        <v>3049</v>
      </c>
      <c r="T1713">
        <v>21</v>
      </c>
      <c r="U1713">
        <v>1</v>
      </c>
      <c r="V1713" t="s">
        <v>3050</v>
      </c>
      <c r="W1713">
        <v>1</v>
      </c>
      <c r="X1713" t="s">
        <v>72</v>
      </c>
      <c r="Y1713">
        <v>1</v>
      </c>
      <c r="Z1713" t="s">
        <v>73</v>
      </c>
      <c r="AA1713">
        <v>1</v>
      </c>
      <c r="AB1713" s="2">
        <v>219.26</v>
      </c>
      <c r="AC1713" s="2">
        <v>228.54</v>
      </c>
      <c r="AD1713" s="2">
        <v>104.23</v>
      </c>
      <c r="AE1713" s="2">
        <v>410.08</v>
      </c>
      <c r="AF1713" s="2">
        <v>380.8</v>
      </c>
      <c r="AG1713" s="2">
        <v>92.86</v>
      </c>
      <c r="AH1713" s="2">
        <v>511.43</v>
      </c>
      <c r="AI1713" s="2">
        <v>0</v>
      </c>
      <c r="AJ1713" s="2">
        <v>0</v>
      </c>
      <c r="AK1713" s="2">
        <v>200.67</v>
      </c>
      <c r="AL1713" s="2">
        <v>0</v>
      </c>
      <c r="AM1713" s="2">
        <v>0</v>
      </c>
      <c r="AN1713" s="2">
        <v>19.5</v>
      </c>
      <c r="AO1713" s="2">
        <v>0</v>
      </c>
      <c r="AP1713" s="2">
        <v>0</v>
      </c>
      <c r="AQ1713" s="2">
        <v>1360.94</v>
      </c>
      <c r="AR1713" s="2">
        <v>609.34</v>
      </c>
      <c r="AS1713" s="2">
        <v>44.77</v>
      </c>
      <c r="AT1713" s="3">
        <v>38335729929</v>
      </c>
      <c r="AU1713" s="3">
        <v>32996484458</v>
      </c>
      <c r="AV1713" s="2">
        <v>86.07</v>
      </c>
      <c r="AW1713" s="3">
        <v>88609250090</v>
      </c>
      <c r="AX1713" s="3">
        <v>82312812909</v>
      </c>
      <c r="AY1713" s="2">
        <v>92.89</v>
      </c>
      <c r="AZ1713" s="3">
        <v>91647946000</v>
      </c>
      <c r="BA1713" s="3">
        <v>0</v>
      </c>
      <c r="BB1713" s="2">
        <v>0</v>
      </c>
      <c r="BC1713" s="3">
        <v>77183003287.839996</v>
      </c>
      <c r="BD1713" s="3">
        <v>0</v>
      </c>
      <c r="BE1713" s="2">
        <v>0</v>
      </c>
      <c r="BF1713" s="3">
        <v>58622959035.68</v>
      </c>
      <c r="BG1713" s="3">
        <v>0</v>
      </c>
      <c r="BH1713" s="2">
        <v>0</v>
      </c>
      <c r="BI1713" s="3">
        <v>354398888342.52002</v>
      </c>
      <c r="BJ1713" s="3">
        <v>115309297367</v>
      </c>
      <c r="BK1713" s="2">
        <v>32.54</v>
      </c>
      <c r="BL1713" t="s">
        <v>3051</v>
      </c>
      <c r="BM1713" s="4">
        <f t="shared" si="313"/>
        <v>38335.729929000001</v>
      </c>
      <c r="BN1713" s="4">
        <f t="shared" si="314"/>
        <v>32996.484457999999</v>
      </c>
      <c r="BO1713" s="4">
        <f t="shared" si="315"/>
        <v>88609.250090000001</v>
      </c>
      <c r="BP1713" s="4">
        <f t="shared" si="316"/>
        <v>82312.812909</v>
      </c>
      <c r="BQ1713" s="4">
        <f t="shared" si="317"/>
        <v>91647.945999999996</v>
      </c>
      <c r="BR1713" s="4">
        <f t="shared" si="318"/>
        <v>0</v>
      </c>
      <c r="BS1713" s="4">
        <f t="shared" si="319"/>
        <v>77183.003287839994</v>
      </c>
      <c r="BT1713" s="4">
        <f t="shared" si="320"/>
        <v>0</v>
      </c>
      <c r="BU1713" s="4">
        <f t="shared" si="321"/>
        <v>58622.959035680004</v>
      </c>
      <c r="BV1713" s="4">
        <f t="shared" si="322"/>
        <v>0</v>
      </c>
      <c r="BW1713" s="4">
        <f t="shared" si="323"/>
        <v>354398.88834251999</v>
      </c>
      <c r="BX1713" s="4">
        <f t="shared" si="324"/>
        <v>115309.29736699999</v>
      </c>
    </row>
    <row r="1714" spans="1:76" x14ac:dyDescent="0.25">
      <c r="A1714">
        <v>16</v>
      </c>
      <c r="B1714" t="s">
        <v>60</v>
      </c>
      <c r="C1714" t="s">
        <v>61</v>
      </c>
      <c r="D1714">
        <v>2021</v>
      </c>
      <c r="E1714" t="s">
        <v>62</v>
      </c>
      <c r="F1714" t="s">
        <v>63</v>
      </c>
      <c r="G1714">
        <v>2</v>
      </c>
      <c r="H1714" t="s">
        <v>64</v>
      </c>
      <c r="I1714" t="s">
        <v>3583</v>
      </c>
      <c r="J1714" t="s">
        <v>3044</v>
      </c>
      <c r="K1714" t="s">
        <v>3045</v>
      </c>
      <c r="L1714" t="s">
        <v>3600</v>
      </c>
      <c r="M1714" t="s">
        <v>660</v>
      </c>
      <c r="N1714" t="s">
        <v>3615</v>
      </c>
      <c r="O1714" t="s">
        <v>674</v>
      </c>
      <c r="P1714" t="s">
        <v>3634</v>
      </c>
      <c r="Q1714" t="s">
        <v>675</v>
      </c>
      <c r="R1714" t="s">
        <v>3986</v>
      </c>
      <c r="S1714" t="s">
        <v>3049</v>
      </c>
      <c r="T1714">
        <v>21</v>
      </c>
      <c r="U1714">
        <v>2</v>
      </c>
      <c r="V1714" t="s">
        <v>3052</v>
      </c>
      <c r="W1714">
        <v>1</v>
      </c>
      <c r="X1714" t="s">
        <v>72</v>
      </c>
      <c r="Y1714">
        <v>1</v>
      </c>
      <c r="Z1714" t="s">
        <v>73</v>
      </c>
      <c r="AA1714">
        <v>1</v>
      </c>
      <c r="AB1714" s="2">
        <v>8.85</v>
      </c>
      <c r="AC1714" s="2">
        <v>14.11</v>
      </c>
      <c r="AD1714" s="2">
        <v>159.44</v>
      </c>
      <c r="AE1714" s="2">
        <v>20</v>
      </c>
      <c r="AF1714" s="2">
        <v>19.54</v>
      </c>
      <c r="AG1714" s="2">
        <v>97.7</v>
      </c>
      <c r="AH1714" s="2">
        <v>20</v>
      </c>
      <c r="AI1714" s="2">
        <v>0</v>
      </c>
      <c r="AJ1714" s="2">
        <v>0</v>
      </c>
      <c r="AK1714" s="2">
        <v>20</v>
      </c>
      <c r="AL1714" s="2">
        <v>0</v>
      </c>
      <c r="AM1714" s="2">
        <v>0</v>
      </c>
      <c r="AN1714" s="2">
        <v>11.15</v>
      </c>
      <c r="AO1714" s="2">
        <v>0</v>
      </c>
      <c r="AP1714" s="2">
        <v>0</v>
      </c>
      <c r="AQ1714" s="2">
        <v>80</v>
      </c>
      <c r="AR1714" s="2">
        <v>33.65</v>
      </c>
      <c r="AS1714" s="2">
        <v>42.06</v>
      </c>
      <c r="AT1714" s="3">
        <v>6933574931</v>
      </c>
      <c r="AU1714" s="3">
        <v>6522059770</v>
      </c>
      <c r="AV1714" s="2">
        <v>94.06</v>
      </c>
      <c r="AW1714" s="3">
        <v>17030065185</v>
      </c>
      <c r="AX1714" s="3">
        <v>17030065185</v>
      </c>
      <c r="AY1714" s="2">
        <v>100</v>
      </c>
      <c r="AZ1714" s="3">
        <v>10175216000</v>
      </c>
      <c r="BA1714" s="3">
        <v>0</v>
      </c>
      <c r="BB1714" s="2">
        <v>0</v>
      </c>
      <c r="BC1714" s="3">
        <v>10367604297.950001</v>
      </c>
      <c r="BD1714" s="3">
        <v>0</v>
      </c>
      <c r="BE1714" s="2">
        <v>0</v>
      </c>
      <c r="BF1714" s="3">
        <v>7874786000</v>
      </c>
      <c r="BG1714" s="3">
        <v>0</v>
      </c>
      <c r="BH1714" s="2">
        <v>0</v>
      </c>
      <c r="BI1714" s="3">
        <v>52381246413.949997</v>
      </c>
      <c r="BJ1714" s="3">
        <v>23552124955</v>
      </c>
      <c r="BK1714" s="2">
        <v>44.96</v>
      </c>
      <c r="BL1714" t="s">
        <v>3053</v>
      </c>
      <c r="BM1714" s="4">
        <f t="shared" si="313"/>
        <v>6933.5749310000001</v>
      </c>
      <c r="BN1714" s="4">
        <f t="shared" si="314"/>
        <v>6522.0597699999998</v>
      </c>
      <c r="BO1714" s="4">
        <f t="shared" si="315"/>
        <v>17030.065184999999</v>
      </c>
      <c r="BP1714" s="4">
        <f t="shared" si="316"/>
        <v>17030.065184999999</v>
      </c>
      <c r="BQ1714" s="4">
        <f t="shared" si="317"/>
        <v>10175.216</v>
      </c>
      <c r="BR1714" s="4">
        <f t="shared" si="318"/>
        <v>0</v>
      </c>
      <c r="BS1714" s="4">
        <f t="shared" si="319"/>
        <v>10367.604297950002</v>
      </c>
      <c r="BT1714" s="4">
        <f t="shared" si="320"/>
        <v>0</v>
      </c>
      <c r="BU1714" s="4">
        <f t="shared" si="321"/>
        <v>7874.7860000000001</v>
      </c>
      <c r="BV1714" s="4">
        <f t="shared" si="322"/>
        <v>0</v>
      </c>
      <c r="BW1714" s="4">
        <f t="shared" si="323"/>
        <v>52381.246413950001</v>
      </c>
      <c r="BX1714" s="4">
        <f t="shared" si="324"/>
        <v>23552.124954999999</v>
      </c>
    </row>
    <row r="1715" spans="1:76" x14ac:dyDescent="0.25">
      <c r="A1715">
        <v>16</v>
      </c>
      <c r="B1715" t="s">
        <v>60</v>
      </c>
      <c r="C1715" t="s">
        <v>61</v>
      </c>
      <c r="D1715">
        <v>2021</v>
      </c>
      <c r="E1715" t="s">
        <v>62</v>
      </c>
      <c r="F1715" t="s">
        <v>63</v>
      </c>
      <c r="G1715">
        <v>2</v>
      </c>
      <c r="H1715" t="s">
        <v>64</v>
      </c>
      <c r="I1715" t="s">
        <v>3583</v>
      </c>
      <c r="J1715" t="s">
        <v>3044</v>
      </c>
      <c r="K1715" t="s">
        <v>3045</v>
      </c>
      <c r="L1715" t="s">
        <v>3600</v>
      </c>
      <c r="M1715" t="s">
        <v>660</v>
      </c>
      <c r="N1715" t="s">
        <v>3615</v>
      </c>
      <c r="O1715" t="s">
        <v>674</v>
      </c>
      <c r="P1715" t="s">
        <v>3634</v>
      </c>
      <c r="Q1715" t="s">
        <v>675</v>
      </c>
      <c r="R1715" t="s">
        <v>3986</v>
      </c>
      <c r="S1715" t="s">
        <v>3049</v>
      </c>
      <c r="T1715">
        <v>21</v>
      </c>
      <c r="U1715">
        <v>3</v>
      </c>
      <c r="V1715" t="s">
        <v>3054</v>
      </c>
      <c r="W1715">
        <v>1</v>
      </c>
      <c r="X1715" t="s">
        <v>72</v>
      </c>
      <c r="Y1715">
        <v>1</v>
      </c>
      <c r="Z1715" t="s">
        <v>73</v>
      </c>
      <c r="AA1715">
        <v>1</v>
      </c>
      <c r="AB1715" s="2">
        <v>0.1</v>
      </c>
      <c r="AC1715" s="2">
        <v>0.1</v>
      </c>
      <c r="AD1715" s="2">
        <v>100</v>
      </c>
      <c r="AE1715" s="2">
        <v>0.25</v>
      </c>
      <c r="AF1715" s="2">
        <v>0.25</v>
      </c>
      <c r="AG1715" s="2">
        <v>100</v>
      </c>
      <c r="AH1715" s="2">
        <v>0.25</v>
      </c>
      <c r="AI1715" s="2">
        <v>0</v>
      </c>
      <c r="AJ1715" s="2">
        <v>0</v>
      </c>
      <c r="AK1715" s="2">
        <v>0.25</v>
      </c>
      <c r="AL1715" s="2">
        <v>0</v>
      </c>
      <c r="AM1715" s="2">
        <v>0</v>
      </c>
      <c r="AN1715" s="2">
        <v>0.15</v>
      </c>
      <c r="AO1715" s="2">
        <v>0</v>
      </c>
      <c r="AP1715" s="2">
        <v>0</v>
      </c>
      <c r="AQ1715" s="2">
        <v>1</v>
      </c>
      <c r="AR1715" s="2">
        <v>0.35</v>
      </c>
      <c r="AS1715" s="2">
        <v>35</v>
      </c>
      <c r="AT1715" s="3">
        <v>18500000</v>
      </c>
      <c r="AU1715" s="3">
        <v>18500000</v>
      </c>
      <c r="AV1715" s="2">
        <v>100</v>
      </c>
      <c r="AW1715" s="3">
        <v>129866666</v>
      </c>
      <c r="AX1715" s="3">
        <v>129098666</v>
      </c>
      <c r="AY1715" s="2">
        <v>99.41</v>
      </c>
      <c r="AZ1715" s="3">
        <v>60000000</v>
      </c>
      <c r="BA1715" s="3">
        <v>0</v>
      </c>
      <c r="BB1715" s="2">
        <v>0</v>
      </c>
      <c r="BC1715" s="3">
        <v>54956813.359999999</v>
      </c>
      <c r="BD1715" s="3">
        <v>0</v>
      </c>
      <c r="BE1715" s="2">
        <v>0</v>
      </c>
      <c r="BF1715" s="3">
        <v>41782000</v>
      </c>
      <c r="BG1715" s="3">
        <v>0</v>
      </c>
      <c r="BH1715" s="2">
        <v>0</v>
      </c>
      <c r="BI1715" s="3">
        <v>305105479.36000001</v>
      </c>
      <c r="BJ1715" s="3">
        <v>147598666</v>
      </c>
      <c r="BK1715" s="2">
        <v>48.38</v>
      </c>
      <c r="BL1715" t="s">
        <v>3055</v>
      </c>
      <c r="BM1715" s="4">
        <f t="shared" si="313"/>
        <v>18.5</v>
      </c>
      <c r="BN1715" s="4">
        <f t="shared" si="314"/>
        <v>18.5</v>
      </c>
      <c r="BO1715" s="4">
        <f t="shared" si="315"/>
        <v>129.86666600000001</v>
      </c>
      <c r="BP1715" s="4">
        <f t="shared" si="316"/>
        <v>129.09866600000001</v>
      </c>
      <c r="BQ1715" s="4">
        <f t="shared" si="317"/>
        <v>60</v>
      </c>
      <c r="BR1715" s="4">
        <f t="shared" si="318"/>
        <v>0</v>
      </c>
      <c r="BS1715" s="4">
        <f t="shared" si="319"/>
        <v>54.956813359999998</v>
      </c>
      <c r="BT1715" s="4">
        <f t="shared" si="320"/>
        <v>0</v>
      </c>
      <c r="BU1715" s="4">
        <f t="shared" si="321"/>
        <v>41.781999999999996</v>
      </c>
      <c r="BV1715" s="4">
        <f t="shared" si="322"/>
        <v>0</v>
      </c>
      <c r="BW1715" s="4">
        <f t="shared" si="323"/>
        <v>305.10547936</v>
      </c>
      <c r="BX1715" s="4">
        <f t="shared" si="324"/>
        <v>147.59866600000001</v>
      </c>
    </row>
    <row r="1716" spans="1:76" x14ac:dyDescent="0.25">
      <c r="A1716">
        <v>16</v>
      </c>
      <c r="B1716" t="s">
        <v>60</v>
      </c>
      <c r="C1716" t="s">
        <v>61</v>
      </c>
      <c r="D1716">
        <v>2021</v>
      </c>
      <c r="E1716" t="s">
        <v>62</v>
      </c>
      <c r="F1716" t="s">
        <v>63</v>
      </c>
      <c r="G1716">
        <v>2</v>
      </c>
      <c r="H1716" t="s">
        <v>64</v>
      </c>
      <c r="I1716" t="s">
        <v>3583</v>
      </c>
      <c r="J1716" t="s">
        <v>3044</v>
      </c>
      <c r="K1716" t="s">
        <v>3045</v>
      </c>
      <c r="L1716" t="s">
        <v>3600</v>
      </c>
      <c r="M1716" t="s">
        <v>660</v>
      </c>
      <c r="N1716" t="s">
        <v>3615</v>
      </c>
      <c r="O1716" t="s">
        <v>674</v>
      </c>
      <c r="P1716" t="s">
        <v>3634</v>
      </c>
      <c r="Q1716" t="s">
        <v>675</v>
      </c>
      <c r="R1716" t="s">
        <v>3986</v>
      </c>
      <c r="S1716" t="s">
        <v>3049</v>
      </c>
      <c r="T1716">
        <v>21</v>
      </c>
      <c r="U1716">
        <v>4</v>
      </c>
      <c r="V1716" t="s">
        <v>3056</v>
      </c>
      <c r="W1716">
        <v>1</v>
      </c>
      <c r="X1716" t="s">
        <v>72</v>
      </c>
      <c r="Y1716">
        <v>1</v>
      </c>
      <c r="Z1716" t="s">
        <v>73</v>
      </c>
      <c r="AA1716">
        <v>1</v>
      </c>
      <c r="AB1716" s="2">
        <v>7</v>
      </c>
      <c r="AC1716" s="2">
        <v>8.73</v>
      </c>
      <c r="AD1716" s="2">
        <v>124.71</v>
      </c>
      <c r="AE1716" s="2">
        <v>25.5</v>
      </c>
      <c r="AF1716" s="2">
        <v>27.53</v>
      </c>
      <c r="AG1716" s="2">
        <v>107.96</v>
      </c>
      <c r="AH1716" s="2">
        <v>28</v>
      </c>
      <c r="AI1716" s="2">
        <v>0</v>
      </c>
      <c r="AJ1716" s="2">
        <v>0</v>
      </c>
      <c r="AK1716" s="2">
        <v>15</v>
      </c>
      <c r="AL1716" s="2">
        <v>0</v>
      </c>
      <c r="AM1716" s="2">
        <v>0</v>
      </c>
      <c r="AN1716" s="2">
        <v>3.5</v>
      </c>
      <c r="AO1716" s="2">
        <v>0</v>
      </c>
      <c r="AP1716" s="2">
        <v>0</v>
      </c>
      <c r="AQ1716" s="2">
        <v>79</v>
      </c>
      <c r="AR1716" s="2">
        <v>36.26</v>
      </c>
      <c r="AS1716" s="2">
        <v>45.9</v>
      </c>
      <c r="AT1716" s="3">
        <v>323268417</v>
      </c>
      <c r="AU1716" s="3">
        <v>303268417</v>
      </c>
      <c r="AV1716" s="2">
        <v>93.81</v>
      </c>
      <c r="AW1716" s="3">
        <v>12570900327</v>
      </c>
      <c r="AX1716" s="3">
        <v>12570900327</v>
      </c>
      <c r="AY1716" s="2">
        <v>100</v>
      </c>
      <c r="AZ1716" s="3">
        <v>26144229000</v>
      </c>
      <c r="BA1716" s="3">
        <v>0</v>
      </c>
      <c r="BB1716" s="2">
        <v>0</v>
      </c>
      <c r="BC1716" s="3">
        <v>15337300517.17</v>
      </c>
      <c r="BD1716" s="3">
        <v>0</v>
      </c>
      <c r="BE1716" s="2">
        <v>0</v>
      </c>
      <c r="BF1716" s="3">
        <v>11649110561.27</v>
      </c>
      <c r="BG1716" s="3">
        <v>0</v>
      </c>
      <c r="BH1716" s="2">
        <v>0</v>
      </c>
      <c r="BI1716" s="3">
        <v>66024808822.440002</v>
      </c>
      <c r="BJ1716" s="3">
        <v>12874168744</v>
      </c>
      <c r="BK1716" s="2">
        <v>19.5</v>
      </c>
      <c r="BL1716" t="s">
        <v>3057</v>
      </c>
      <c r="BM1716" s="4">
        <f t="shared" si="313"/>
        <v>323.268417</v>
      </c>
      <c r="BN1716" s="4">
        <f t="shared" si="314"/>
        <v>303.268417</v>
      </c>
      <c r="BO1716" s="4">
        <f t="shared" si="315"/>
        <v>12570.900326999999</v>
      </c>
      <c r="BP1716" s="4">
        <f t="shared" si="316"/>
        <v>12570.900326999999</v>
      </c>
      <c r="BQ1716" s="4">
        <f t="shared" si="317"/>
        <v>26144.228999999999</v>
      </c>
      <c r="BR1716" s="4">
        <f t="shared" si="318"/>
        <v>0</v>
      </c>
      <c r="BS1716" s="4">
        <f t="shared" si="319"/>
        <v>15337.300517170001</v>
      </c>
      <c r="BT1716" s="4">
        <f t="shared" si="320"/>
        <v>0</v>
      </c>
      <c r="BU1716" s="4">
        <f t="shared" si="321"/>
        <v>11649.110561270001</v>
      </c>
      <c r="BV1716" s="4">
        <f t="shared" si="322"/>
        <v>0</v>
      </c>
      <c r="BW1716" s="4">
        <f t="shared" si="323"/>
        <v>66024.808822439998</v>
      </c>
      <c r="BX1716" s="4">
        <f t="shared" si="324"/>
        <v>12874.168743999999</v>
      </c>
    </row>
    <row r="1717" spans="1:76" x14ac:dyDescent="0.25">
      <c r="A1717">
        <v>16</v>
      </c>
      <c r="B1717" t="s">
        <v>60</v>
      </c>
      <c r="C1717" t="s">
        <v>61</v>
      </c>
      <c r="D1717">
        <v>2021</v>
      </c>
      <c r="E1717" t="s">
        <v>62</v>
      </c>
      <c r="F1717" t="s">
        <v>63</v>
      </c>
      <c r="G1717">
        <v>2</v>
      </c>
      <c r="H1717" t="s">
        <v>64</v>
      </c>
      <c r="I1717" t="s">
        <v>3583</v>
      </c>
      <c r="J1717" t="s">
        <v>3044</v>
      </c>
      <c r="K1717" t="s">
        <v>3045</v>
      </c>
      <c r="L1717" t="s">
        <v>3600</v>
      </c>
      <c r="M1717" t="s">
        <v>660</v>
      </c>
      <c r="N1717" t="s">
        <v>3615</v>
      </c>
      <c r="O1717" t="s">
        <v>674</v>
      </c>
      <c r="P1717" t="s">
        <v>3634</v>
      </c>
      <c r="Q1717" t="s">
        <v>675</v>
      </c>
      <c r="R1717" t="s">
        <v>3986</v>
      </c>
      <c r="S1717" t="s">
        <v>3049</v>
      </c>
      <c r="T1717">
        <v>21</v>
      </c>
      <c r="U1717">
        <v>5</v>
      </c>
      <c r="V1717" t="s">
        <v>3058</v>
      </c>
      <c r="W1717">
        <v>1</v>
      </c>
      <c r="X1717" t="s">
        <v>72</v>
      </c>
      <c r="Y1717">
        <v>1</v>
      </c>
      <c r="Z1717" t="s">
        <v>73</v>
      </c>
      <c r="AA1717">
        <v>1</v>
      </c>
      <c r="AB1717" s="2">
        <v>1.44</v>
      </c>
      <c r="AC1717" s="2">
        <v>2.7</v>
      </c>
      <c r="AD1717" s="2">
        <v>187.5</v>
      </c>
      <c r="AE1717" s="2">
        <v>7</v>
      </c>
      <c r="AF1717" s="2">
        <v>7.18</v>
      </c>
      <c r="AG1717" s="2">
        <v>102.57</v>
      </c>
      <c r="AH1717" s="2">
        <v>11.27</v>
      </c>
      <c r="AI1717" s="2">
        <v>0</v>
      </c>
      <c r="AJ1717" s="2">
        <v>0</v>
      </c>
      <c r="AK1717" s="2">
        <v>10</v>
      </c>
      <c r="AL1717" s="2">
        <v>0</v>
      </c>
      <c r="AM1717" s="2">
        <v>0</v>
      </c>
      <c r="AN1717" s="2">
        <v>4.29</v>
      </c>
      <c r="AO1717" s="2">
        <v>0</v>
      </c>
      <c r="AP1717" s="2">
        <v>0</v>
      </c>
      <c r="AQ1717" s="2">
        <v>34</v>
      </c>
      <c r="AR1717" s="2">
        <v>9.8800000000000008</v>
      </c>
      <c r="AS1717" s="2">
        <v>29.06</v>
      </c>
      <c r="AT1717" s="3">
        <v>335075842</v>
      </c>
      <c r="AU1717" s="3">
        <v>295075842</v>
      </c>
      <c r="AV1717" s="2">
        <v>88.06</v>
      </c>
      <c r="AW1717" s="3">
        <v>7651452732</v>
      </c>
      <c r="AX1717" s="3">
        <v>7651452732</v>
      </c>
      <c r="AY1717" s="2">
        <v>100</v>
      </c>
      <c r="AZ1717" s="3">
        <v>5205992000</v>
      </c>
      <c r="BA1717" s="3">
        <v>0</v>
      </c>
      <c r="BB1717" s="2">
        <v>0</v>
      </c>
      <c r="BC1717" s="3">
        <v>3878613894.6799998</v>
      </c>
      <c r="BD1717" s="3">
        <v>0</v>
      </c>
      <c r="BE1717" s="2">
        <v>0</v>
      </c>
      <c r="BF1717" s="3">
        <v>2945916201.5999999</v>
      </c>
      <c r="BG1717" s="3">
        <v>0</v>
      </c>
      <c r="BH1717" s="2">
        <v>0</v>
      </c>
      <c r="BI1717" s="3">
        <v>20017050670.279999</v>
      </c>
      <c r="BJ1717" s="3">
        <v>7946528574</v>
      </c>
      <c r="BK1717" s="2">
        <v>39.700000000000003</v>
      </c>
      <c r="BL1717" t="s">
        <v>3059</v>
      </c>
      <c r="BM1717" s="4">
        <f t="shared" si="313"/>
        <v>335.07584200000002</v>
      </c>
      <c r="BN1717" s="4">
        <f t="shared" si="314"/>
        <v>295.07584200000002</v>
      </c>
      <c r="BO1717" s="4">
        <f t="shared" si="315"/>
        <v>7651.4527319999997</v>
      </c>
      <c r="BP1717" s="4">
        <f t="shared" si="316"/>
        <v>7651.4527319999997</v>
      </c>
      <c r="BQ1717" s="4">
        <f t="shared" si="317"/>
        <v>5205.9920000000002</v>
      </c>
      <c r="BR1717" s="4">
        <f t="shared" si="318"/>
        <v>0</v>
      </c>
      <c r="BS1717" s="4">
        <f t="shared" si="319"/>
        <v>3878.6138946799997</v>
      </c>
      <c r="BT1717" s="4">
        <f t="shared" si="320"/>
        <v>0</v>
      </c>
      <c r="BU1717" s="4">
        <f t="shared" si="321"/>
        <v>2945.9162016</v>
      </c>
      <c r="BV1717" s="4">
        <f t="shared" si="322"/>
        <v>0</v>
      </c>
      <c r="BW1717" s="4">
        <f t="shared" si="323"/>
        <v>20017.050670280001</v>
      </c>
      <c r="BX1717" s="4">
        <f t="shared" si="324"/>
        <v>7946.5285739999999</v>
      </c>
    </row>
    <row r="1718" spans="1:76" x14ac:dyDescent="0.25">
      <c r="A1718">
        <v>16</v>
      </c>
      <c r="B1718" t="s">
        <v>60</v>
      </c>
      <c r="C1718" t="s">
        <v>61</v>
      </c>
      <c r="D1718">
        <v>2021</v>
      </c>
      <c r="E1718" t="s">
        <v>62</v>
      </c>
      <c r="F1718" t="s">
        <v>63</v>
      </c>
      <c r="G1718">
        <v>2</v>
      </c>
      <c r="H1718" t="s">
        <v>64</v>
      </c>
      <c r="I1718" t="s">
        <v>3583</v>
      </c>
      <c r="J1718" t="s">
        <v>3044</v>
      </c>
      <c r="K1718" t="s">
        <v>3045</v>
      </c>
      <c r="L1718" t="s">
        <v>3600</v>
      </c>
      <c r="M1718" t="s">
        <v>660</v>
      </c>
      <c r="N1718" t="s">
        <v>3611</v>
      </c>
      <c r="O1718" t="s">
        <v>68</v>
      </c>
      <c r="P1718" t="s">
        <v>3616</v>
      </c>
      <c r="Q1718" t="s">
        <v>69</v>
      </c>
      <c r="R1718" t="s">
        <v>3987</v>
      </c>
      <c r="S1718" t="s">
        <v>3060</v>
      </c>
      <c r="T1718">
        <v>18</v>
      </c>
      <c r="U1718">
        <v>1</v>
      </c>
      <c r="V1718" t="s">
        <v>3061</v>
      </c>
      <c r="W1718">
        <v>3</v>
      </c>
      <c r="X1718" t="s">
        <v>138</v>
      </c>
      <c r="Y1718">
        <v>1</v>
      </c>
      <c r="Z1718" t="s">
        <v>73</v>
      </c>
      <c r="AA1718">
        <v>1</v>
      </c>
      <c r="AB1718" s="2">
        <v>85.43</v>
      </c>
      <c r="AC1718" s="2">
        <v>95.4</v>
      </c>
      <c r="AD1718" s="2">
        <v>111.67</v>
      </c>
      <c r="AE1718" s="2">
        <v>86.43</v>
      </c>
      <c r="AF1718" s="2">
        <v>86</v>
      </c>
      <c r="AG1718" s="2">
        <v>99.5</v>
      </c>
      <c r="AH1718" s="2">
        <v>87.43</v>
      </c>
      <c r="AI1718" s="2">
        <v>0</v>
      </c>
      <c r="AJ1718" s="2">
        <v>0</v>
      </c>
      <c r="AK1718" s="2">
        <v>88.43</v>
      </c>
      <c r="AL1718" s="2">
        <v>0</v>
      </c>
      <c r="AM1718" s="2">
        <v>0</v>
      </c>
      <c r="AN1718" s="2">
        <v>89.43</v>
      </c>
      <c r="AO1718" s="2">
        <v>0</v>
      </c>
      <c r="AP1718" s="2">
        <v>0</v>
      </c>
      <c r="AQ1718" s="2" t="s">
        <v>77</v>
      </c>
      <c r="AR1718" s="2" t="s">
        <v>77</v>
      </c>
      <c r="AS1718" s="2" t="s">
        <v>77</v>
      </c>
      <c r="AT1718" s="3">
        <v>4400000</v>
      </c>
      <c r="AU1718" s="3">
        <v>4389015</v>
      </c>
      <c r="AV1718" s="2">
        <v>99.77</v>
      </c>
      <c r="AW1718" s="3">
        <v>141769177</v>
      </c>
      <c r="AX1718" s="3">
        <v>114475567</v>
      </c>
      <c r="AY1718" s="2">
        <v>80.75</v>
      </c>
      <c r="AZ1718" s="3">
        <v>450199000</v>
      </c>
      <c r="BA1718" s="3">
        <v>0</v>
      </c>
      <c r="BB1718" s="2">
        <v>0</v>
      </c>
      <c r="BC1718" s="3">
        <v>700400615.09000003</v>
      </c>
      <c r="BD1718" s="3">
        <v>0</v>
      </c>
      <c r="BE1718" s="2">
        <v>0</v>
      </c>
      <c r="BF1718" s="3">
        <v>824188181</v>
      </c>
      <c r="BG1718" s="3">
        <v>0</v>
      </c>
      <c r="BH1718" s="2">
        <v>0</v>
      </c>
      <c r="BI1718" s="3">
        <v>2120956973.0899999</v>
      </c>
      <c r="BJ1718" s="3">
        <v>118864582</v>
      </c>
      <c r="BK1718" s="2">
        <v>5.6</v>
      </c>
      <c r="BL1718" t="s">
        <v>3062</v>
      </c>
      <c r="BM1718" s="4">
        <f t="shared" si="313"/>
        <v>4.4000000000000004</v>
      </c>
      <c r="BN1718" s="4">
        <f t="shared" si="314"/>
        <v>4.3890149999999997</v>
      </c>
      <c r="BO1718" s="4">
        <f t="shared" si="315"/>
        <v>141.76917700000001</v>
      </c>
      <c r="BP1718" s="4">
        <f t="shared" si="316"/>
        <v>114.475567</v>
      </c>
      <c r="BQ1718" s="4">
        <f t="shared" si="317"/>
        <v>450.19900000000001</v>
      </c>
      <c r="BR1718" s="4">
        <f t="shared" si="318"/>
        <v>0</v>
      </c>
      <c r="BS1718" s="4">
        <f t="shared" si="319"/>
        <v>700.40061509000009</v>
      </c>
      <c r="BT1718" s="4">
        <f t="shared" si="320"/>
        <v>0</v>
      </c>
      <c r="BU1718" s="4">
        <f t="shared" si="321"/>
        <v>824.18818099999999</v>
      </c>
      <c r="BV1718" s="4">
        <f t="shared" si="322"/>
        <v>0</v>
      </c>
      <c r="BW1718" s="4">
        <f t="shared" si="323"/>
        <v>2120.9569730900002</v>
      </c>
      <c r="BX1718" s="4">
        <f t="shared" si="324"/>
        <v>118.864582</v>
      </c>
    </row>
    <row r="1719" spans="1:76" x14ac:dyDescent="0.25">
      <c r="A1719">
        <v>16</v>
      </c>
      <c r="B1719" t="s">
        <v>60</v>
      </c>
      <c r="C1719" t="s">
        <v>61</v>
      </c>
      <c r="D1719">
        <v>2021</v>
      </c>
      <c r="E1719" t="s">
        <v>62</v>
      </c>
      <c r="F1719" t="s">
        <v>63</v>
      </c>
      <c r="G1719">
        <v>2</v>
      </c>
      <c r="H1719" t="s">
        <v>64</v>
      </c>
      <c r="I1719" t="s">
        <v>3583</v>
      </c>
      <c r="J1719" t="s">
        <v>3044</v>
      </c>
      <c r="K1719" t="s">
        <v>3045</v>
      </c>
      <c r="L1719" t="s">
        <v>3600</v>
      </c>
      <c r="M1719" t="s">
        <v>660</v>
      </c>
      <c r="N1719" t="s">
        <v>3611</v>
      </c>
      <c r="O1719" t="s">
        <v>68</v>
      </c>
      <c r="P1719" t="s">
        <v>3616</v>
      </c>
      <c r="Q1719" t="s">
        <v>69</v>
      </c>
      <c r="R1719" t="s">
        <v>3987</v>
      </c>
      <c r="S1719" t="s">
        <v>3060</v>
      </c>
      <c r="T1719">
        <v>18</v>
      </c>
      <c r="U1719">
        <v>2</v>
      </c>
      <c r="V1719" t="s">
        <v>3063</v>
      </c>
      <c r="W1719">
        <v>2</v>
      </c>
      <c r="X1719" t="s">
        <v>76</v>
      </c>
      <c r="Y1719">
        <v>1</v>
      </c>
      <c r="Z1719" t="s">
        <v>73</v>
      </c>
      <c r="AA1719">
        <v>1</v>
      </c>
      <c r="AB1719" s="2">
        <v>1</v>
      </c>
      <c r="AC1719" s="2">
        <v>1</v>
      </c>
      <c r="AD1719" s="2">
        <v>100</v>
      </c>
      <c r="AE1719" s="2">
        <v>1</v>
      </c>
      <c r="AF1719" s="2">
        <v>1</v>
      </c>
      <c r="AG1719" s="2">
        <v>100</v>
      </c>
      <c r="AH1719" s="2">
        <v>1</v>
      </c>
      <c r="AI1719" s="2">
        <v>0</v>
      </c>
      <c r="AJ1719" s="2">
        <v>0</v>
      </c>
      <c r="AK1719" s="2">
        <v>1</v>
      </c>
      <c r="AL1719" s="2">
        <v>0</v>
      </c>
      <c r="AM1719" s="2">
        <v>0</v>
      </c>
      <c r="AN1719" s="2">
        <v>1</v>
      </c>
      <c r="AO1719" s="2">
        <v>0</v>
      </c>
      <c r="AP1719" s="2">
        <v>0</v>
      </c>
      <c r="AQ1719" s="2" t="s">
        <v>77</v>
      </c>
      <c r="AR1719" s="2" t="s">
        <v>77</v>
      </c>
      <c r="AS1719" s="2" t="s">
        <v>77</v>
      </c>
      <c r="AT1719" s="3">
        <v>3475639443</v>
      </c>
      <c r="AU1719" s="3">
        <v>2976621659</v>
      </c>
      <c r="AV1719" s="2">
        <v>85.64</v>
      </c>
      <c r="AW1719" s="3">
        <v>8598742423</v>
      </c>
      <c r="AX1719" s="3">
        <v>8322061708</v>
      </c>
      <c r="AY1719" s="2">
        <v>96.78</v>
      </c>
      <c r="AZ1719" s="3">
        <v>11474332000</v>
      </c>
      <c r="BA1719" s="3">
        <v>0</v>
      </c>
      <c r="BB1719" s="2">
        <v>0</v>
      </c>
      <c r="BC1719" s="3">
        <v>10115757975.52</v>
      </c>
      <c r="BD1719" s="3">
        <v>0</v>
      </c>
      <c r="BE1719" s="2">
        <v>0</v>
      </c>
      <c r="BF1719" s="3">
        <v>10446081801.219999</v>
      </c>
      <c r="BG1719" s="3">
        <v>0</v>
      </c>
      <c r="BH1719" s="2">
        <v>0</v>
      </c>
      <c r="BI1719" s="3">
        <v>44110553642.739998</v>
      </c>
      <c r="BJ1719" s="3">
        <v>11298683367</v>
      </c>
      <c r="BK1719" s="2">
        <v>25.61</v>
      </c>
      <c r="BL1719" t="s">
        <v>3064</v>
      </c>
      <c r="BM1719" s="4">
        <f t="shared" si="313"/>
        <v>3475.639443</v>
      </c>
      <c r="BN1719" s="4">
        <f t="shared" si="314"/>
        <v>2976.6216589999999</v>
      </c>
      <c r="BO1719" s="4">
        <f t="shared" si="315"/>
        <v>8598.7424229999997</v>
      </c>
      <c r="BP1719" s="4">
        <f t="shared" si="316"/>
        <v>8322.0617079999993</v>
      </c>
      <c r="BQ1719" s="4">
        <f t="shared" si="317"/>
        <v>11474.332</v>
      </c>
      <c r="BR1719" s="4">
        <f t="shared" si="318"/>
        <v>0</v>
      </c>
      <c r="BS1719" s="4">
        <f t="shared" si="319"/>
        <v>10115.75797552</v>
      </c>
      <c r="BT1719" s="4">
        <f t="shared" si="320"/>
        <v>0</v>
      </c>
      <c r="BU1719" s="4">
        <f t="shared" si="321"/>
        <v>10446.08180122</v>
      </c>
      <c r="BV1719" s="4">
        <f t="shared" si="322"/>
        <v>0</v>
      </c>
      <c r="BW1719" s="4">
        <f t="shared" si="323"/>
        <v>44110.553642739993</v>
      </c>
      <c r="BX1719" s="4">
        <f t="shared" si="324"/>
        <v>11298.683367</v>
      </c>
    </row>
    <row r="1720" spans="1:76" x14ac:dyDescent="0.25">
      <c r="A1720">
        <v>16</v>
      </c>
      <c r="B1720" t="s">
        <v>60</v>
      </c>
      <c r="C1720" t="s">
        <v>61</v>
      </c>
      <c r="D1720">
        <v>2021</v>
      </c>
      <c r="E1720" t="s">
        <v>62</v>
      </c>
      <c r="F1720" t="s">
        <v>63</v>
      </c>
      <c r="G1720">
        <v>2</v>
      </c>
      <c r="H1720" t="s">
        <v>64</v>
      </c>
      <c r="I1720" t="s">
        <v>3583</v>
      </c>
      <c r="J1720" t="s">
        <v>3044</v>
      </c>
      <c r="K1720" t="s">
        <v>3045</v>
      </c>
      <c r="L1720" t="s">
        <v>3600</v>
      </c>
      <c r="M1720" t="s">
        <v>660</v>
      </c>
      <c r="N1720" t="s">
        <v>3611</v>
      </c>
      <c r="O1720" t="s">
        <v>68</v>
      </c>
      <c r="P1720" t="s">
        <v>3616</v>
      </c>
      <c r="Q1720" t="s">
        <v>69</v>
      </c>
      <c r="R1720" t="s">
        <v>3987</v>
      </c>
      <c r="S1720" t="s">
        <v>3060</v>
      </c>
      <c r="T1720">
        <v>18</v>
      </c>
      <c r="U1720">
        <v>3</v>
      </c>
      <c r="V1720" t="s">
        <v>3065</v>
      </c>
      <c r="W1720">
        <v>1</v>
      </c>
      <c r="X1720" t="s">
        <v>72</v>
      </c>
      <c r="Y1720">
        <v>1</v>
      </c>
      <c r="Z1720" t="s">
        <v>73</v>
      </c>
      <c r="AA1720">
        <v>1</v>
      </c>
      <c r="AB1720" s="2">
        <v>0.05</v>
      </c>
      <c r="AC1720" s="2">
        <v>0.05</v>
      </c>
      <c r="AD1720" s="2">
        <v>100</v>
      </c>
      <c r="AE1720" s="2">
        <v>0.47</v>
      </c>
      <c r="AF1720" s="2">
        <v>0.47</v>
      </c>
      <c r="AG1720" s="2">
        <v>100</v>
      </c>
      <c r="AH1720" s="2">
        <v>0.55000000000000004</v>
      </c>
      <c r="AI1720" s="2">
        <v>0</v>
      </c>
      <c r="AJ1720" s="2">
        <v>0</v>
      </c>
      <c r="AK1720" s="2">
        <v>0.55000000000000004</v>
      </c>
      <c r="AL1720" s="2">
        <v>0</v>
      </c>
      <c r="AM1720" s="2">
        <v>0</v>
      </c>
      <c r="AN1720" s="2">
        <v>0.38</v>
      </c>
      <c r="AO1720" s="2">
        <v>0</v>
      </c>
      <c r="AP1720" s="2">
        <v>0</v>
      </c>
      <c r="AQ1720" s="2">
        <v>2</v>
      </c>
      <c r="AR1720" s="2">
        <v>0.52</v>
      </c>
      <c r="AS1720" s="2">
        <v>26</v>
      </c>
      <c r="AT1720" s="3">
        <v>657394000</v>
      </c>
      <c r="AU1720" s="3">
        <v>243096664</v>
      </c>
      <c r="AV1720" s="2">
        <v>36.979999999999997</v>
      </c>
      <c r="AW1720" s="3">
        <v>9406875400</v>
      </c>
      <c r="AX1720" s="3">
        <v>9106268885</v>
      </c>
      <c r="AY1720" s="2">
        <v>96.8</v>
      </c>
      <c r="AZ1720" s="3">
        <v>10661631000</v>
      </c>
      <c r="BA1720" s="3">
        <v>0</v>
      </c>
      <c r="BB1720" s="2">
        <v>0</v>
      </c>
      <c r="BC1720" s="3">
        <v>9772099794.4099998</v>
      </c>
      <c r="BD1720" s="3">
        <v>0</v>
      </c>
      <c r="BE1720" s="2">
        <v>0</v>
      </c>
      <c r="BF1720" s="3">
        <v>10140068361.690001</v>
      </c>
      <c r="BG1720" s="3">
        <v>0</v>
      </c>
      <c r="BH1720" s="2">
        <v>0</v>
      </c>
      <c r="BI1720" s="3">
        <v>40638068556.099998</v>
      </c>
      <c r="BJ1720" s="3">
        <v>9349365549</v>
      </c>
      <c r="BK1720" s="2">
        <v>23.01</v>
      </c>
      <c r="BL1720" t="s">
        <v>3066</v>
      </c>
      <c r="BM1720" s="4">
        <f t="shared" si="313"/>
        <v>657.39400000000001</v>
      </c>
      <c r="BN1720" s="4">
        <f t="shared" si="314"/>
        <v>243.096664</v>
      </c>
      <c r="BO1720" s="4">
        <f t="shared" si="315"/>
        <v>9406.8754000000008</v>
      </c>
      <c r="BP1720" s="4">
        <f t="shared" si="316"/>
        <v>9106.2688849999995</v>
      </c>
      <c r="BQ1720" s="4">
        <f t="shared" si="317"/>
        <v>10661.630999999999</v>
      </c>
      <c r="BR1720" s="4">
        <f t="shared" si="318"/>
        <v>0</v>
      </c>
      <c r="BS1720" s="4">
        <f t="shared" si="319"/>
        <v>9772.09979441</v>
      </c>
      <c r="BT1720" s="4">
        <f t="shared" si="320"/>
        <v>0</v>
      </c>
      <c r="BU1720" s="4">
        <f t="shared" si="321"/>
        <v>10140.068361690001</v>
      </c>
      <c r="BV1720" s="4">
        <f t="shared" si="322"/>
        <v>0</v>
      </c>
      <c r="BW1720" s="4">
        <f t="shared" si="323"/>
        <v>40638.068556099999</v>
      </c>
      <c r="BX1720" s="4">
        <f t="shared" si="324"/>
        <v>9349.3655490000001</v>
      </c>
    </row>
    <row r="1721" spans="1:76" x14ac:dyDescent="0.25">
      <c r="A1721">
        <v>16</v>
      </c>
      <c r="B1721" t="s">
        <v>60</v>
      </c>
      <c r="C1721" t="s">
        <v>61</v>
      </c>
      <c r="D1721">
        <v>2021</v>
      </c>
      <c r="E1721" t="s">
        <v>62</v>
      </c>
      <c r="F1721" t="s">
        <v>63</v>
      </c>
      <c r="G1721">
        <v>2</v>
      </c>
      <c r="H1721" t="s">
        <v>64</v>
      </c>
      <c r="I1721" t="s">
        <v>3583</v>
      </c>
      <c r="J1721" t="s">
        <v>3044</v>
      </c>
      <c r="K1721" t="s">
        <v>3045</v>
      </c>
      <c r="L1721" t="s">
        <v>3600</v>
      </c>
      <c r="M1721" t="s">
        <v>660</v>
      </c>
      <c r="N1721" t="s">
        <v>3611</v>
      </c>
      <c r="O1721" t="s">
        <v>68</v>
      </c>
      <c r="P1721" t="s">
        <v>3616</v>
      </c>
      <c r="Q1721" t="s">
        <v>69</v>
      </c>
      <c r="R1721" t="s">
        <v>3988</v>
      </c>
      <c r="S1721" t="s">
        <v>3067</v>
      </c>
      <c r="T1721">
        <v>15</v>
      </c>
      <c r="U1721">
        <v>1</v>
      </c>
      <c r="V1721" t="s">
        <v>3068</v>
      </c>
      <c r="W1721">
        <v>1</v>
      </c>
      <c r="X1721" t="s">
        <v>72</v>
      </c>
      <c r="Y1721">
        <v>1</v>
      </c>
      <c r="Z1721" t="s">
        <v>73</v>
      </c>
      <c r="AA1721">
        <v>1</v>
      </c>
      <c r="AB1721" s="2">
        <v>7</v>
      </c>
      <c r="AC1721" s="2">
        <v>7</v>
      </c>
      <c r="AD1721" s="2">
        <v>100</v>
      </c>
      <c r="AE1721" s="2">
        <v>11.5</v>
      </c>
      <c r="AF1721" s="2">
        <v>11.5</v>
      </c>
      <c r="AG1721" s="2">
        <v>100</v>
      </c>
      <c r="AH1721" s="2">
        <v>12.5</v>
      </c>
      <c r="AI1721" s="2">
        <v>0</v>
      </c>
      <c r="AJ1721" s="2">
        <v>0</v>
      </c>
      <c r="AK1721" s="2">
        <v>12</v>
      </c>
      <c r="AL1721" s="2">
        <v>0</v>
      </c>
      <c r="AM1721" s="2">
        <v>0</v>
      </c>
      <c r="AN1721" s="2">
        <v>7</v>
      </c>
      <c r="AO1721" s="2">
        <v>0</v>
      </c>
      <c r="AP1721" s="2">
        <v>0</v>
      </c>
      <c r="AQ1721" s="2">
        <v>50</v>
      </c>
      <c r="AR1721" s="2">
        <v>18.5</v>
      </c>
      <c r="AS1721" s="2">
        <v>37</v>
      </c>
      <c r="AT1721" s="3">
        <v>2099293863</v>
      </c>
      <c r="AU1721" s="3">
        <v>2071261050</v>
      </c>
      <c r="AV1721" s="2">
        <v>98.66</v>
      </c>
      <c r="AW1721" s="3">
        <v>3045979666</v>
      </c>
      <c r="AX1721" s="3">
        <v>2834298953</v>
      </c>
      <c r="AY1721" s="2">
        <v>93.05</v>
      </c>
      <c r="AZ1721" s="3">
        <v>3762341000</v>
      </c>
      <c r="BA1721" s="3">
        <v>0</v>
      </c>
      <c r="BB1721" s="2">
        <v>0</v>
      </c>
      <c r="BC1721" s="3">
        <v>4027036581.48</v>
      </c>
      <c r="BD1721" s="3">
        <v>0</v>
      </c>
      <c r="BE1721" s="2">
        <v>0</v>
      </c>
      <c r="BF1721" s="3">
        <v>5054991974</v>
      </c>
      <c r="BG1721" s="3">
        <v>0</v>
      </c>
      <c r="BH1721" s="2">
        <v>0</v>
      </c>
      <c r="BI1721" s="3">
        <v>17989643084.48</v>
      </c>
      <c r="BJ1721" s="3">
        <v>4905560003</v>
      </c>
      <c r="BK1721" s="2">
        <v>27.27</v>
      </c>
      <c r="BL1721" t="s">
        <v>3069</v>
      </c>
      <c r="BM1721" s="4">
        <f t="shared" si="313"/>
        <v>2099.2938629999999</v>
      </c>
      <c r="BN1721" s="4">
        <f t="shared" si="314"/>
        <v>2071.2610500000001</v>
      </c>
      <c r="BO1721" s="4">
        <f t="shared" si="315"/>
        <v>3045.9796660000002</v>
      </c>
      <c r="BP1721" s="4">
        <f t="shared" si="316"/>
        <v>2834.298953</v>
      </c>
      <c r="BQ1721" s="4">
        <f t="shared" si="317"/>
        <v>3762.3409999999999</v>
      </c>
      <c r="BR1721" s="4">
        <f t="shared" si="318"/>
        <v>0</v>
      </c>
      <c r="BS1721" s="4">
        <f t="shared" si="319"/>
        <v>4027.0365814800002</v>
      </c>
      <c r="BT1721" s="4">
        <f t="shared" si="320"/>
        <v>0</v>
      </c>
      <c r="BU1721" s="4">
        <f t="shared" si="321"/>
        <v>5054.9919739999996</v>
      </c>
      <c r="BV1721" s="4">
        <f t="shared" si="322"/>
        <v>0</v>
      </c>
      <c r="BW1721" s="4">
        <f t="shared" si="323"/>
        <v>17989.643084480002</v>
      </c>
      <c r="BX1721" s="4">
        <f t="shared" si="324"/>
        <v>4905.5600030000005</v>
      </c>
    </row>
    <row r="1722" spans="1:76" x14ac:dyDescent="0.25">
      <c r="A1722">
        <v>16</v>
      </c>
      <c r="B1722" t="s">
        <v>60</v>
      </c>
      <c r="C1722" t="s">
        <v>61</v>
      </c>
      <c r="D1722">
        <v>2021</v>
      </c>
      <c r="E1722" t="s">
        <v>62</v>
      </c>
      <c r="F1722" t="s">
        <v>63</v>
      </c>
      <c r="G1722">
        <v>2</v>
      </c>
      <c r="H1722" t="s">
        <v>64</v>
      </c>
      <c r="I1722" t="s">
        <v>3583</v>
      </c>
      <c r="J1722" t="s">
        <v>3044</v>
      </c>
      <c r="K1722" t="s">
        <v>3045</v>
      </c>
      <c r="L1722" t="s">
        <v>3600</v>
      </c>
      <c r="M1722" t="s">
        <v>660</v>
      </c>
      <c r="N1722" t="s">
        <v>3611</v>
      </c>
      <c r="O1722" t="s">
        <v>68</v>
      </c>
      <c r="P1722" t="s">
        <v>3616</v>
      </c>
      <c r="Q1722" t="s">
        <v>69</v>
      </c>
      <c r="R1722" t="s">
        <v>3988</v>
      </c>
      <c r="S1722" t="s">
        <v>3067</v>
      </c>
      <c r="T1722">
        <v>15</v>
      </c>
      <c r="U1722">
        <v>2</v>
      </c>
      <c r="V1722" t="s">
        <v>3070</v>
      </c>
      <c r="W1722">
        <v>1</v>
      </c>
      <c r="X1722" t="s">
        <v>72</v>
      </c>
      <c r="Y1722">
        <v>1</v>
      </c>
      <c r="Z1722" t="s">
        <v>73</v>
      </c>
      <c r="AA1722">
        <v>1</v>
      </c>
      <c r="AB1722" s="2">
        <v>0.8</v>
      </c>
      <c r="AC1722" s="2">
        <v>0.8</v>
      </c>
      <c r="AD1722" s="2">
        <v>100</v>
      </c>
      <c r="AE1722" s="2">
        <v>1</v>
      </c>
      <c r="AF1722" s="2">
        <v>1</v>
      </c>
      <c r="AG1722" s="2">
        <v>100</v>
      </c>
      <c r="AH1722" s="2">
        <v>1</v>
      </c>
      <c r="AI1722" s="2">
        <v>0</v>
      </c>
      <c r="AJ1722" s="2">
        <v>0</v>
      </c>
      <c r="AK1722" s="2">
        <v>1</v>
      </c>
      <c r="AL1722" s="2">
        <v>0</v>
      </c>
      <c r="AM1722" s="2">
        <v>0</v>
      </c>
      <c r="AN1722" s="2">
        <v>0.2</v>
      </c>
      <c r="AO1722" s="2">
        <v>0</v>
      </c>
      <c r="AP1722" s="2">
        <v>0</v>
      </c>
      <c r="AQ1722" s="2">
        <v>4</v>
      </c>
      <c r="AR1722" s="2">
        <v>1.8</v>
      </c>
      <c r="AS1722" s="2">
        <v>45</v>
      </c>
      <c r="AT1722" s="3">
        <v>34035667</v>
      </c>
      <c r="AU1722" s="3">
        <v>34035666</v>
      </c>
      <c r="AV1722" s="2">
        <v>100</v>
      </c>
      <c r="AW1722" s="3">
        <v>414866667</v>
      </c>
      <c r="AX1722" s="3">
        <v>414866667</v>
      </c>
      <c r="AY1722" s="2">
        <v>100</v>
      </c>
      <c r="AZ1722" s="3">
        <v>584640000</v>
      </c>
      <c r="BA1722" s="3">
        <v>0</v>
      </c>
      <c r="BB1722" s="2">
        <v>0</v>
      </c>
      <c r="BC1722" s="3">
        <v>302675490.38999999</v>
      </c>
      <c r="BD1722" s="3">
        <v>0</v>
      </c>
      <c r="BE1722" s="2">
        <v>0</v>
      </c>
      <c r="BF1722" s="3">
        <v>411799955.74000001</v>
      </c>
      <c r="BG1722" s="3">
        <v>0</v>
      </c>
      <c r="BH1722" s="2">
        <v>0</v>
      </c>
      <c r="BI1722" s="3">
        <v>1748017780.1300001</v>
      </c>
      <c r="BJ1722" s="3">
        <v>448902333</v>
      </c>
      <c r="BK1722" s="2">
        <v>25.68</v>
      </c>
      <c r="BL1722" t="s">
        <v>3071</v>
      </c>
      <c r="BM1722" s="4">
        <f t="shared" si="313"/>
        <v>34.035666999999997</v>
      </c>
      <c r="BN1722" s="4">
        <f t="shared" si="314"/>
        <v>34.035665999999999</v>
      </c>
      <c r="BO1722" s="4">
        <f t="shared" si="315"/>
        <v>414.86666700000001</v>
      </c>
      <c r="BP1722" s="4">
        <f t="shared" si="316"/>
        <v>414.86666700000001</v>
      </c>
      <c r="BQ1722" s="4">
        <f t="shared" si="317"/>
        <v>584.64</v>
      </c>
      <c r="BR1722" s="4">
        <f t="shared" si="318"/>
        <v>0</v>
      </c>
      <c r="BS1722" s="4">
        <f t="shared" si="319"/>
        <v>302.67549038999999</v>
      </c>
      <c r="BT1722" s="4">
        <f t="shared" si="320"/>
        <v>0</v>
      </c>
      <c r="BU1722" s="4">
        <f t="shared" si="321"/>
        <v>411.79995574000003</v>
      </c>
      <c r="BV1722" s="4">
        <f t="shared" si="322"/>
        <v>0</v>
      </c>
      <c r="BW1722" s="4">
        <f t="shared" si="323"/>
        <v>1748.0177801300001</v>
      </c>
      <c r="BX1722" s="4">
        <f t="shared" si="324"/>
        <v>448.902333</v>
      </c>
    </row>
    <row r="1723" spans="1:76" x14ac:dyDescent="0.25">
      <c r="A1723">
        <v>16</v>
      </c>
      <c r="B1723" t="s">
        <v>60</v>
      </c>
      <c r="C1723" t="s">
        <v>61</v>
      </c>
      <c r="D1723">
        <v>2021</v>
      </c>
      <c r="E1723" t="s">
        <v>62</v>
      </c>
      <c r="F1723" t="s">
        <v>63</v>
      </c>
      <c r="G1723">
        <v>2</v>
      </c>
      <c r="H1723" t="s">
        <v>64</v>
      </c>
      <c r="I1723" t="s">
        <v>3583</v>
      </c>
      <c r="J1723" t="s">
        <v>3044</v>
      </c>
      <c r="K1723" t="s">
        <v>3045</v>
      </c>
      <c r="L1723" t="s">
        <v>3600</v>
      </c>
      <c r="M1723" t="s">
        <v>660</v>
      </c>
      <c r="N1723" t="s">
        <v>3611</v>
      </c>
      <c r="O1723" t="s">
        <v>68</v>
      </c>
      <c r="P1723" t="s">
        <v>3616</v>
      </c>
      <c r="Q1723" t="s">
        <v>69</v>
      </c>
      <c r="R1723" t="s">
        <v>3988</v>
      </c>
      <c r="S1723" t="s">
        <v>3067</v>
      </c>
      <c r="T1723">
        <v>15</v>
      </c>
      <c r="U1723">
        <v>3</v>
      </c>
      <c r="V1723" t="s">
        <v>3072</v>
      </c>
      <c r="W1723">
        <v>1</v>
      </c>
      <c r="X1723" t="s">
        <v>72</v>
      </c>
      <c r="Y1723">
        <v>1</v>
      </c>
      <c r="Z1723" t="s">
        <v>73</v>
      </c>
      <c r="AA1723">
        <v>1</v>
      </c>
      <c r="AB1723" s="2">
        <v>4.5</v>
      </c>
      <c r="AC1723" s="2">
        <v>4.5</v>
      </c>
      <c r="AD1723" s="2">
        <v>100</v>
      </c>
      <c r="AE1723" s="2">
        <v>13.5</v>
      </c>
      <c r="AF1723" s="2">
        <v>13.5</v>
      </c>
      <c r="AG1723" s="2">
        <v>100</v>
      </c>
      <c r="AH1723" s="2">
        <v>13</v>
      </c>
      <c r="AI1723" s="2">
        <v>0</v>
      </c>
      <c r="AJ1723" s="2">
        <v>0</v>
      </c>
      <c r="AK1723" s="2">
        <v>12</v>
      </c>
      <c r="AL1723" s="2">
        <v>0</v>
      </c>
      <c r="AM1723" s="2">
        <v>0</v>
      </c>
      <c r="AN1723" s="2">
        <v>7</v>
      </c>
      <c r="AO1723" s="2">
        <v>0</v>
      </c>
      <c r="AP1723" s="2">
        <v>0</v>
      </c>
      <c r="AQ1723" s="2">
        <v>50</v>
      </c>
      <c r="AR1723" s="2">
        <v>18</v>
      </c>
      <c r="AS1723" s="2">
        <v>36</v>
      </c>
      <c r="AT1723" s="3">
        <v>1106298416</v>
      </c>
      <c r="AU1723" s="3">
        <v>473823078</v>
      </c>
      <c r="AV1723" s="2">
        <v>42.83</v>
      </c>
      <c r="AW1723" s="3">
        <v>2353871667</v>
      </c>
      <c r="AX1723" s="3">
        <v>1596188333</v>
      </c>
      <c r="AY1723" s="2">
        <v>67.81</v>
      </c>
      <c r="AZ1723" s="3">
        <v>2009472000</v>
      </c>
      <c r="BA1723" s="3">
        <v>0</v>
      </c>
      <c r="BB1723" s="2">
        <v>0</v>
      </c>
      <c r="BC1723" s="3">
        <v>1159954431.6800001</v>
      </c>
      <c r="BD1723" s="3">
        <v>0</v>
      </c>
      <c r="BE1723" s="2">
        <v>0</v>
      </c>
      <c r="BF1723" s="3">
        <v>1294790900.1600001</v>
      </c>
      <c r="BG1723" s="3">
        <v>0</v>
      </c>
      <c r="BH1723" s="2">
        <v>0</v>
      </c>
      <c r="BI1723" s="3">
        <v>7924387414.8400002</v>
      </c>
      <c r="BJ1723" s="3">
        <v>2070011411</v>
      </c>
      <c r="BK1723" s="2">
        <v>26.12</v>
      </c>
      <c r="BL1723" t="s">
        <v>3073</v>
      </c>
      <c r="BM1723" s="4">
        <f t="shared" si="313"/>
        <v>1106.2984160000001</v>
      </c>
      <c r="BN1723" s="4">
        <f t="shared" si="314"/>
        <v>473.82307800000001</v>
      </c>
      <c r="BO1723" s="4">
        <f t="shared" si="315"/>
        <v>2353.8716669999999</v>
      </c>
      <c r="BP1723" s="4">
        <f t="shared" si="316"/>
        <v>1596.1883330000001</v>
      </c>
      <c r="BQ1723" s="4">
        <f t="shared" si="317"/>
        <v>2009.472</v>
      </c>
      <c r="BR1723" s="4">
        <f t="shared" si="318"/>
        <v>0</v>
      </c>
      <c r="BS1723" s="4">
        <f t="shared" si="319"/>
        <v>1159.95443168</v>
      </c>
      <c r="BT1723" s="4">
        <f t="shared" si="320"/>
        <v>0</v>
      </c>
      <c r="BU1723" s="4">
        <f t="shared" si="321"/>
        <v>1294.7909001600001</v>
      </c>
      <c r="BV1723" s="4">
        <f t="shared" si="322"/>
        <v>0</v>
      </c>
      <c r="BW1723" s="4">
        <f t="shared" si="323"/>
        <v>7924.38741484</v>
      </c>
      <c r="BX1723" s="4">
        <f t="shared" si="324"/>
        <v>2070.011411</v>
      </c>
    </row>
    <row r="1724" spans="1:76" x14ac:dyDescent="0.25">
      <c r="A1724">
        <v>16</v>
      </c>
      <c r="B1724" t="s">
        <v>60</v>
      </c>
      <c r="C1724" t="s">
        <v>61</v>
      </c>
      <c r="D1724">
        <v>2021</v>
      </c>
      <c r="E1724" t="s">
        <v>62</v>
      </c>
      <c r="F1724" t="s">
        <v>63</v>
      </c>
      <c r="G1724">
        <v>2</v>
      </c>
      <c r="H1724" t="s">
        <v>64</v>
      </c>
      <c r="I1724" t="s">
        <v>3584</v>
      </c>
      <c r="J1724" t="s">
        <v>3074</v>
      </c>
      <c r="K1724" t="s">
        <v>3075</v>
      </c>
      <c r="L1724" t="s">
        <v>3602</v>
      </c>
      <c r="M1724" t="s">
        <v>868</v>
      </c>
      <c r="N1724" t="s">
        <v>3613</v>
      </c>
      <c r="O1724" t="s">
        <v>259</v>
      </c>
      <c r="P1724" t="s">
        <v>3613</v>
      </c>
      <c r="Q1724" t="s">
        <v>661</v>
      </c>
      <c r="R1724" t="s">
        <v>3989</v>
      </c>
      <c r="S1724" t="s">
        <v>3076</v>
      </c>
      <c r="T1724">
        <v>20</v>
      </c>
      <c r="U1724">
        <v>1</v>
      </c>
      <c r="V1724" t="s">
        <v>3077</v>
      </c>
      <c r="W1724">
        <v>1</v>
      </c>
      <c r="X1724" t="s">
        <v>72</v>
      </c>
      <c r="Y1724">
        <v>1</v>
      </c>
      <c r="Z1724" t="s">
        <v>73</v>
      </c>
      <c r="AA1724">
        <v>1</v>
      </c>
      <c r="AB1724" s="2">
        <v>1390</v>
      </c>
      <c r="AC1724" s="2">
        <v>1390</v>
      </c>
      <c r="AD1724" s="2">
        <v>100</v>
      </c>
      <c r="AE1724" s="2">
        <v>3396</v>
      </c>
      <c r="AF1724" s="2">
        <v>3208</v>
      </c>
      <c r="AG1724" s="2">
        <v>94.46</v>
      </c>
      <c r="AH1724" s="2">
        <v>3056</v>
      </c>
      <c r="AI1724" s="2">
        <v>0</v>
      </c>
      <c r="AJ1724" s="2">
        <v>0</v>
      </c>
      <c r="AK1724" s="2">
        <v>3096</v>
      </c>
      <c r="AL1724" s="2">
        <v>0</v>
      </c>
      <c r="AM1724" s="2">
        <v>0</v>
      </c>
      <c r="AN1724" s="2">
        <v>1562</v>
      </c>
      <c r="AO1724" s="2">
        <v>0</v>
      </c>
      <c r="AP1724" s="2">
        <v>0</v>
      </c>
      <c r="AQ1724" s="2">
        <v>12500</v>
      </c>
      <c r="AR1724" s="2">
        <v>4598</v>
      </c>
      <c r="AS1724" s="2">
        <v>36.78</v>
      </c>
      <c r="AT1724" s="3">
        <v>400000000</v>
      </c>
      <c r="AU1724" s="3">
        <v>400000000</v>
      </c>
      <c r="AV1724" s="2">
        <v>100</v>
      </c>
      <c r="AW1724" s="3">
        <v>99999999</v>
      </c>
      <c r="AX1724" s="3">
        <v>99999999</v>
      </c>
      <c r="AY1724" s="2">
        <v>100</v>
      </c>
      <c r="AZ1724" s="3">
        <v>100000000</v>
      </c>
      <c r="BA1724" s="3">
        <v>0</v>
      </c>
      <c r="BB1724" s="2">
        <v>0</v>
      </c>
      <c r="BC1724" s="3">
        <v>217750000</v>
      </c>
      <c r="BD1724" s="3">
        <v>0</v>
      </c>
      <c r="BE1724" s="2">
        <v>0</v>
      </c>
      <c r="BF1724" s="3">
        <v>217750000</v>
      </c>
      <c r="BG1724" s="3">
        <v>0</v>
      </c>
      <c r="BH1724" s="2">
        <v>0</v>
      </c>
      <c r="BI1724" s="3">
        <v>1035499999</v>
      </c>
      <c r="BJ1724" s="3">
        <v>499999999</v>
      </c>
      <c r="BK1724" s="2">
        <v>48.29</v>
      </c>
      <c r="BM1724" s="4">
        <f t="shared" si="313"/>
        <v>400</v>
      </c>
      <c r="BN1724" s="4">
        <f t="shared" si="314"/>
        <v>400</v>
      </c>
      <c r="BO1724" s="4">
        <f t="shared" si="315"/>
        <v>99.999999000000003</v>
      </c>
      <c r="BP1724" s="4">
        <f t="shared" si="316"/>
        <v>99.999999000000003</v>
      </c>
      <c r="BQ1724" s="4">
        <f t="shared" si="317"/>
        <v>100</v>
      </c>
      <c r="BR1724" s="4">
        <f t="shared" si="318"/>
        <v>0</v>
      </c>
      <c r="BS1724" s="4">
        <f t="shared" si="319"/>
        <v>217.75</v>
      </c>
      <c r="BT1724" s="4">
        <f t="shared" si="320"/>
        <v>0</v>
      </c>
      <c r="BU1724" s="4">
        <f t="shared" si="321"/>
        <v>217.75</v>
      </c>
      <c r="BV1724" s="4">
        <f t="shared" si="322"/>
        <v>0</v>
      </c>
      <c r="BW1724" s="4">
        <f t="shared" si="323"/>
        <v>1035.4999990000001</v>
      </c>
      <c r="BX1724" s="4">
        <f t="shared" si="324"/>
        <v>499.999999</v>
      </c>
    </row>
    <row r="1725" spans="1:76" x14ac:dyDescent="0.25">
      <c r="A1725">
        <v>16</v>
      </c>
      <c r="B1725" t="s">
        <v>60</v>
      </c>
      <c r="C1725" t="s">
        <v>61</v>
      </c>
      <c r="D1725">
        <v>2021</v>
      </c>
      <c r="E1725" t="s">
        <v>62</v>
      </c>
      <c r="F1725" t="s">
        <v>63</v>
      </c>
      <c r="G1725">
        <v>2</v>
      </c>
      <c r="H1725" t="s">
        <v>64</v>
      </c>
      <c r="I1725" t="s">
        <v>3584</v>
      </c>
      <c r="J1725" t="s">
        <v>3074</v>
      </c>
      <c r="K1725" t="s">
        <v>3075</v>
      </c>
      <c r="L1725" t="s">
        <v>3602</v>
      </c>
      <c r="M1725" t="s">
        <v>868</v>
      </c>
      <c r="N1725" t="s">
        <v>3613</v>
      </c>
      <c r="O1725" t="s">
        <v>259</v>
      </c>
      <c r="P1725" t="s">
        <v>3613</v>
      </c>
      <c r="Q1725" t="s">
        <v>661</v>
      </c>
      <c r="R1725" t="s">
        <v>3989</v>
      </c>
      <c r="S1725" t="s">
        <v>3076</v>
      </c>
      <c r="T1725">
        <v>20</v>
      </c>
      <c r="U1725">
        <v>2</v>
      </c>
      <c r="V1725" t="s">
        <v>3078</v>
      </c>
      <c r="W1725">
        <v>1</v>
      </c>
      <c r="X1725" t="s">
        <v>72</v>
      </c>
      <c r="Y1725">
        <v>1</v>
      </c>
      <c r="Z1725" t="s">
        <v>73</v>
      </c>
      <c r="AA1725">
        <v>1</v>
      </c>
      <c r="AB1725" s="2">
        <v>0</v>
      </c>
      <c r="AC1725" s="2">
        <v>0</v>
      </c>
      <c r="AD1725" s="2">
        <v>0</v>
      </c>
      <c r="AE1725" s="2">
        <v>1</v>
      </c>
      <c r="AF1725" s="2">
        <v>1</v>
      </c>
      <c r="AG1725" s="2">
        <v>100</v>
      </c>
      <c r="AH1725" s="2">
        <v>0</v>
      </c>
      <c r="AI1725" s="2">
        <v>0</v>
      </c>
      <c r="AJ1725" s="2">
        <v>0</v>
      </c>
      <c r="AK1725" s="2">
        <v>3</v>
      </c>
      <c r="AL1725" s="2">
        <v>0</v>
      </c>
      <c r="AM1725" s="2">
        <v>0</v>
      </c>
      <c r="AN1725" s="2">
        <v>0</v>
      </c>
      <c r="AO1725" s="2">
        <v>0</v>
      </c>
      <c r="AP1725" s="2">
        <v>0</v>
      </c>
      <c r="AQ1725" s="2">
        <v>4</v>
      </c>
      <c r="AR1725" s="2">
        <v>1</v>
      </c>
      <c r="AS1725" s="2">
        <v>25</v>
      </c>
      <c r="AT1725" s="3">
        <v>0</v>
      </c>
      <c r="AU1725" s="3">
        <v>0</v>
      </c>
      <c r="AV1725" s="2">
        <v>0</v>
      </c>
      <c r="AW1725" s="3">
        <v>1</v>
      </c>
      <c r="AX1725" s="3">
        <v>1</v>
      </c>
      <c r="AY1725" s="2">
        <v>0</v>
      </c>
      <c r="AZ1725" s="3">
        <v>0</v>
      </c>
      <c r="BA1725" s="3">
        <v>0</v>
      </c>
      <c r="BB1725" s="2">
        <v>0</v>
      </c>
      <c r="BC1725" s="3">
        <v>125000</v>
      </c>
      <c r="BD1725" s="3">
        <v>0</v>
      </c>
      <c r="BE1725" s="2">
        <v>0</v>
      </c>
      <c r="BF1725" s="3">
        <v>0</v>
      </c>
      <c r="BG1725" s="3">
        <v>0</v>
      </c>
      <c r="BH1725" s="2">
        <v>0</v>
      </c>
      <c r="BI1725" s="3">
        <v>125001</v>
      </c>
      <c r="BJ1725" s="3">
        <v>1</v>
      </c>
      <c r="BK1725" s="2">
        <v>0</v>
      </c>
      <c r="BL1725" t="s">
        <v>3079</v>
      </c>
      <c r="BM1725" s="4">
        <f t="shared" si="313"/>
        <v>0</v>
      </c>
      <c r="BN1725" s="4">
        <f t="shared" si="314"/>
        <v>0</v>
      </c>
      <c r="BO1725" s="4">
        <f t="shared" si="315"/>
        <v>9.9999999999999995E-7</v>
      </c>
      <c r="BP1725" s="4">
        <f t="shared" si="316"/>
        <v>9.9999999999999995E-7</v>
      </c>
      <c r="BQ1725" s="4">
        <f t="shared" si="317"/>
        <v>0</v>
      </c>
      <c r="BR1725" s="4">
        <f t="shared" si="318"/>
        <v>0</v>
      </c>
      <c r="BS1725" s="4">
        <f t="shared" si="319"/>
        <v>0.125</v>
      </c>
      <c r="BT1725" s="4">
        <f t="shared" si="320"/>
        <v>0</v>
      </c>
      <c r="BU1725" s="4">
        <f t="shared" si="321"/>
        <v>0</v>
      </c>
      <c r="BV1725" s="4">
        <f t="shared" si="322"/>
        <v>0</v>
      </c>
      <c r="BW1725" s="4">
        <f t="shared" si="323"/>
        <v>0.125001</v>
      </c>
      <c r="BX1725" s="4">
        <f t="shared" si="324"/>
        <v>9.9999999999999995E-7</v>
      </c>
    </row>
    <row r="1726" spans="1:76" x14ac:dyDescent="0.25">
      <c r="A1726">
        <v>16</v>
      </c>
      <c r="B1726" t="s">
        <v>60</v>
      </c>
      <c r="C1726" t="s">
        <v>61</v>
      </c>
      <c r="D1726">
        <v>2021</v>
      </c>
      <c r="E1726" t="s">
        <v>62</v>
      </c>
      <c r="F1726" t="s">
        <v>63</v>
      </c>
      <c r="G1726">
        <v>2</v>
      </c>
      <c r="H1726" t="s">
        <v>64</v>
      </c>
      <c r="I1726" t="s">
        <v>3584</v>
      </c>
      <c r="J1726" t="s">
        <v>3074</v>
      </c>
      <c r="K1726" t="s">
        <v>3075</v>
      </c>
      <c r="L1726" t="s">
        <v>3602</v>
      </c>
      <c r="M1726" t="s">
        <v>868</v>
      </c>
      <c r="N1726" t="s">
        <v>3614</v>
      </c>
      <c r="O1726" t="s">
        <v>625</v>
      </c>
      <c r="P1726" t="s">
        <v>3641</v>
      </c>
      <c r="Q1726" t="s">
        <v>1006</v>
      </c>
      <c r="R1726" t="s">
        <v>3990</v>
      </c>
      <c r="S1726" t="s">
        <v>3080</v>
      </c>
      <c r="T1726">
        <v>23</v>
      </c>
      <c r="U1726">
        <v>1</v>
      </c>
      <c r="V1726" t="s">
        <v>3081</v>
      </c>
      <c r="W1726">
        <v>1</v>
      </c>
      <c r="X1726" t="s">
        <v>72</v>
      </c>
      <c r="Y1726">
        <v>1</v>
      </c>
      <c r="Z1726" t="s">
        <v>73</v>
      </c>
      <c r="AA1726">
        <v>1</v>
      </c>
      <c r="AB1726" s="2">
        <v>6</v>
      </c>
      <c r="AC1726" s="2">
        <v>1</v>
      </c>
      <c r="AD1726" s="2">
        <v>16.670000000000002</v>
      </c>
      <c r="AE1726" s="2">
        <v>5</v>
      </c>
      <c r="AF1726" s="2">
        <v>2.4500000000000002</v>
      </c>
      <c r="AG1726" s="2">
        <v>49</v>
      </c>
      <c r="AH1726" s="2">
        <v>19</v>
      </c>
      <c r="AI1726" s="2">
        <v>0</v>
      </c>
      <c r="AJ1726" s="2">
        <v>0</v>
      </c>
      <c r="AK1726" s="2">
        <v>12</v>
      </c>
      <c r="AL1726" s="2">
        <v>0</v>
      </c>
      <c r="AM1726" s="2">
        <v>0</v>
      </c>
      <c r="AN1726" s="2">
        <v>13</v>
      </c>
      <c r="AO1726" s="2">
        <v>0</v>
      </c>
      <c r="AP1726" s="2">
        <v>0</v>
      </c>
      <c r="AQ1726" s="2">
        <v>50</v>
      </c>
      <c r="AR1726" s="2">
        <v>3.45</v>
      </c>
      <c r="AS1726" s="2">
        <v>6.9</v>
      </c>
      <c r="AT1726" s="3">
        <v>1284869467</v>
      </c>
      <c r="AU1726" s="3">
        <v>388826954</v>
      </c>
      <c r="AV1726" s="2">
        <v>30.26</v>
      </c>
      <c r="AW1726" s="3">
        <v>3661882877</v>
      </c>
      <c r="AX1726" s="3">
        <v>1918860490</v>
      </c>
      <c r="AY1726" s="2">
        <v>52.4</v>
      </c>
      <c r="AZ1726" s="3">
        <v>5129320000</v>
      </c>
      <c r="BA1726" s="3">
        <v>0</v>
      </c>
      <c r="BB1726" s="2">
        <v>0</v>
      </c>
      <c r="BC1726" s="3">
        <v>1380158415</v>
      </c>
      <c r="BD1726" s="3">
        <v>0</v>
      </c>
      <c r="BE1726" s="2">
        <v>0</v>
      </c>
      <c r="BF1726" s="3">
        <v>793467118</v>
      </c>
      <c r="BG1726" s="3">
        <v>0</v>
      </c>
      <c r="BH1726" s="2">
        <v>0</v>
      </c>
      <c r="BI1726" s="3">
        <v>12249697877</v>
      </c>
      <c r="BJ1726" s="3">
        <v>2307687444</v>
      </c>
      <c r="BK1726" s="2">
        <v>18.84</v>
      </c>
      <c r="BL1726" t="s">
        <v>3082</v>
      </c>
      <c r="BM1726" s="4">
        <f t="shared" si="313"/>
        <v>1284.869467</v>
      </c>
      <c r="BN1726" s="4">
        <f t="shared" si="314"/>
        <v>388.826954</v>
      </c>
      <c r="BO1726" s="4">
        <f t="shared" si="315"/>
        <v>3661.882877</v>
      </c>
      <c r="BP1726" s="4">
        <f t="shared" si="316"/>
        <v>1918.86049</v>
      </c>
      <c r="BQ1726" s="4">
        <f t="shared" si="317"/>
        <v>5129.32</v>
      </c>
      <c r="BR1726" s="4">
        <f t="shared" si="318"/>
        <v>0</v>
      </c>
      <c r="BS1726" s="4">
        <f t="shared" si="319"/>
        <v>1380.1584150000001</v>
      </c>
      <c r="BT1726" s="4">
        <f t="shared" si="320"/>
        <v>0</v>
      </c>
      <c r="BU1726" s="4">
        <f t="shared" si="321"/>
        <v>793.46711800000003</v>
      </c>
      <c r="BV1726" s="4">
        <f t="shared" si="322"/>
        <v>0</v>
      </c>
      <c r="BW1726" s="4">
        <f t="shared" si="323"/>
        <v>12249.697877000001</v>
      </c>
      <c r="BX1726" s="4">
        <f t="shared" si="324"/>
        <v>2307.6874440000001</v>
      </c>
    </row>
    <row r="1727" spans="1:76" x14ac:dyDescent="0.25">
      <c r="A1727">
        <v>16</v>
      </c>
      <c r="B1727" t="s">
        <v>60</v>
      </c>
      <c r="C1727" t="s">
        <v>61</v>
      </c>
      <c r="D1727">
        <v>2021</v>
      </c>
      <c r="E1727" t="s">
        <v>62</v>
      </c>
      <c r="F1727" t="s">
        <v>63</v>
      </c>
      <c r="G1727">
        <v>2</v>
      </c>
      <c r="H1727" t="s">
        <v>64</v>
      </c>
      <c r="I1727" t="s">
        <v>3584</v>
      </c>
      <c r="J1727" t="s">
        <v>3074</v>
      </c>
      <c r="K1727" t="s">
        <v>3075</v>
      </c>
      <c r="L1727" t="s">
        <v>3602</v>
      </c>
      <c r="M1727" t="s">
        <v>868</v>
      </c>
      <c r="N1727" t="s">
        <v>3614</v>
      </c>
      <c r="O1727" t="s">
        <v>625</v>
      </c>
      <c r="P1727" t="s">
        <v>3641</v>
      </c>
      <c r="Q1727" t="s">
        <v>1006</v>
      </c>
      <c r="R1727" t="s">
        <v>3990</v>
      </c>
      <c r="S1727" t="s">
        <v>3080</v>
      </c>
      <c r="T1727">
        <v>23</v>
      </c>
      <c r="U1727">
        <v>2</v>
      </c>
      <c r="V1727" t="s">
        <v>3083</v>
      </c>
      <c r="W1727">
        <v>2</v>
      </c>
      <c r="X1727" t="s">
        <v>76</v>
      </c>
      <c r="Y1727">
        <v>1</v>
      </c>
      <c r="Z1727" t="s">
        <v>73</v>
      </c>
      <c r="AA1727">
        <v>1</v>
      </c>
      <c r="AB1727" s="2">
        <v>100</v>
      </c>
      <c r="AC1727" s="2">
        <v>74</v>
      </c>
      <c r="AD1727" s="2">
        <v>74</v>
      </c>
      <c r="AE1727" s="2">
        <v>100</v>
      </c>
      <c r="AF1727" s="2">
        <v>100</v>
      </c>
      <c r="AG1727" s="2">
        <v>100</v>
      </c>
      <c r="AH1727" s="2">
        <v>100</v>
      </c>
      <c r="AI1727" s="2">
        <v>0</v>
      </c>
      <c r="AJ1727" s="2">
        <v>0</v>
      </c>
      <c r="AK1727" s="2">
        <v>100</v>
      </c>
      <c r="AL1727" s="2">
        <v>0</v>
      </c>
      <c r="AM1727" s="2">
        <v>0</v>
      </c>
      <c r="AN1727" s="2">
        <v>100</v>
      </c>
      <c r="AO1727" s="2">
        <v>0</v>
      </c>
      <c r="AP1727" s="2">
        <v>0</v>
      </c>
      <c r="AQ1727" s="2" t="s">
        <v>77</v>
      </c>
      <c r="AR1727" s="2" t="s">
        <v>77</v>
      </c>
      <c r="AS1727" s="2" t="s">
        <v>77</v>
      </c>
      <c r="AT1727" s="3">
        <v>2333641829</v>
      </c>
      <c r="AU1727" s="3">
        <v>1757732734</v>
      </c>
      <c r="AV1727" s="2">
        <v>75.319999999999993</v>
      </c>
      <c r="AW1727" s="3">
        <v>1514597220</v>
      </c>
      <c r="AX1727" s="3">
        <v>1189652695</v>
      </c>
      <c r="AY1727" s="2">
        <v>78.55</v>
      </c>
      <c r="AZ1727" s="3">
        <v>377640000</v>
      </c>
      <c r="BA1727" s="3">
        <v>0</v>
      </c>
      <c r="BB1727" s="2">
        <v>0</v>
      </c>
      <c r="BC1727" s="3">
        <v>574747827</v>
      </c>
      <c r="BD1727" s="3">
        <v>0</v>
      </c>
      <c r="BE1727" s="2">
        <v>0</v>
      </c>
      <c r="BF1727" s="3">
        <v>974889500</v>
      </c>
      <c r="BG1727" s="3">
        <v>0</v>
      </c>
      <c r="BH1727" s="2">
        <v>0</v>
      </c>
      <c r="BI1727" s="3">
        <v>5775516376</v>
      </c>
      <c r="BJ1727" s="3">
        <v>2947385429</v>
      </c>
      <c r="BK1727" s="2">
        <v>51.03</v>
      </c>
      <c r="BM1727" s="4">
        <f t="shared" si="313"/>
        <v>2333.6418290000001</v>
      </c>
      <c r="BN1727" s="4">
        <f t="shared" si="314"/>
        <v>1757.7327339999999</v>
      </c>
      <c r="BO1727" s="4">
        <f t="shared" si="315"/>
        <v>1514.5972200000001</v>
      </c>
      <c r="BP1727" s="4">
        <f t="shared" si="316"/>
        <v>1189.652695</v>
      </c>
      <c r="BQ1727" s="4">
        <f t="shared" si="317"/>
        <v>377.64</v>
      </c>
      <c r="BR1727" s="4">
        <f t="shared" si="318"/>
        <v>0</v>
      </c>
      <c r="BS1727" s="4">
        <f t="shared" si="319"/>
        <v>574.74782700000003</v>
      </c>
      <c r="BT1727" s="4">
        <f t="shared" si="320"/>
        <v>0</v>
      </c>
      <c r="BU1727" s="4">
        <f t="shared" si="321"/>
        <v>974.8895</v>
      </c>
      <c r="BV1727" s="4">
        <f t="shared" si="322"/>
        <v>0</v>
      </c>
      <c r="BW1727" s="4">
        <f t="shared" si="323"/>
        <v>5775.5163760000005</v>
      </c>
      <c r="BX1727" s="4">
        <f t="shared" si="324"/>
        <v>2947.3854289999999</v>
      </c>
    </row>
    <row r="1728" spans="1:76" x14ac:dyDescent="0.25">
      <c r="A1728">
        <v>16</v>
      </c>
      <c r="B1728" t="s">
        <v>60</v>
      </c>
      <c r="C1728" t="s">
        <v>61</v>
      </c>
      <c r="D1728">
        <v>2021</v>
      </c>
      <c r="E1728" t="s">
        <v>62</v>
      </c>
      <c r="F1728" t="s">
        <v>63</v>
      </c>
      <c r="G1728">
        <v>2</v>
      </c>
      <c r="H1728" t="s">
        <v>64</v>
      </c>
      <c r="I1728" t="s">
        <v>3584</v>
      </c>
      <c r="J1728" t="s">
        <v>3074</v>
      </c>
      <c r="K1728" t="s">
        <v>3075</v>
      </c>
      <c r="L1728" t="s">
        <v>3602</v>
      </c>
      <c r="M1728" t="s">
        <v>868</v>
      </c>
      <c r="N1728" t="s">
        <v>3614</v>
      </c>
      <c r="O1728" t="s">
        <v>625</v>
      </c>
      <c r="P1728" t="s">
        <v>3641</v>
      </c>
      <c r="Q1728" t="s">
        <v>1006</v>
      </c>
      <c r="R1728" t="s">
        <v>3990</v>
      </c>
      <c r="S1728" t="s">
        <v>3080</v>
      </c>
      <c r="T1728">
        <v>23</v>
      </c>
      <c r="U1728">
        <v>3</v>
      </c>
      <c r="V1728" t="s">
        <v>3084</v>
      </c>
      <c r="W1728">
        <v>2</v>
      </c>
      <c r="X1728" t="s">
        <v>76</v>
      </c>
      <c r="Y1728">
        <v>1</v>
      </c>
      <c r="Z1728" t="s">
        <v>73</v>
      </c>
      <c r="AA1728">
        <v>1</v>
      </c>
      <c r="AB1728" s="2">
        <v>100</v>
      </c>
      <c r="AC1728" s="2">
        <v>100</v>
      </c>
      <c r="AD1728" s="2">
        <v>100</v>
      </c>
      <c r="AE1728" s="2">
        <v>100</v>
      </c>
      <c r="AF1728" s="2">
        <v>100</v>
      </c>
      <c r="AG1728" s="2">
        <v>100</v>
      </c>
      <c r="AH1728" s="2">
        <v>100</v>
      </c>
      <c r="AI1728" s="2">
        <v>0</v>
      </c>
      <c r="AJ1728" s="2">
        <v>0</v>
      </c>
      <c r="AK1728" s="2">
        <v>100</v>
      </c>
      <c r="AL1728" s="2">
        <v>0</v>
      </c>
      <c r="AM1728" s="2">
        <v>0</v>
      </c>
      <c r="AN1728" s="2">
        <v>100</v>
      </c>
      <c r="AO1728" s="2">
        <v>0</v>
      </c>
      <c r="AP1728" s="2">
        <v>0</v>
      </c>
      <c r="AQ1728" s="2" t="s">
        <v>77</v>
      </c>
      <c r="AR1728" s="2" t="s">
        <v>77</v>
      </c>
      <c r="AS1728" s="2" t="s">
        <v>77</v>
      </c>
      <c r="AT1728" s="3">
        <v>1076549425</v>
      </c>
      <c r="AU1728" s="3">
        <v>1051226429</v>
      </c>
      <c r="AV1728" s="2">
        <v>97.65</v>
      </c>
      <c r="AW1728" s="3">
        <v>1718200903</v>
      </c>
      <c r="AX1728" s="3">
        <v>1647067232</v>
      </c>
      <c r="AY1728" s="2">
        <v>95.86</v>
      </c>
      <c r="AZ1728" s="3">
        <v>2365826000</v>
      </c>
      <c r="BA1728" s="3">
        <v>0</v>
      </c>
      <c r="BB1728" s="2">
        <v>0</v>
      </c>
      <c r="BC1728" s="3">
        <v>716890602</v>
      </c>
      <c r="BD1728" s="3">
        <v>0</v>
      </c>
      <c r="BE1728" s="2">
        <v>0</v>
      </c>
      <c r="BF1728" s="3">
        <v>716890602</v>
      </c>
      <c r="BG1728" s="3">
        <v>0</v>
      </c>
      <c r="BH1728" s="2">
        <v>0</v>
      </c>
      <c r="BI1728" s="3">
        <v>6594357532</v>
      </c>
      <c r="BJ1728" s="3">
        <v>2698293661</v>
      </c>
      <c r="BK1728" s="2">
        <v>40.92</v>
      </c>
      <c r="BM1728" s="4">
        <f t="shared" si="313"/>
        <v>1076.5494249999999</v>
      </c>
      <c r="BN1728" s="4">
        <f t="shared" si="314"/>
        <v>1051.2264290000001</v>
      </c>
      <c r="BO1728" s="4">
        <f t="shared" si="315"/>
        <v>1718.2009029999999</v>
      </c>
      <c r="BP1728" s="4">
        <f t="shared" si="316"/>
        <v>1647.0672320000001</v>
      </c>
      <c r="BQ1728" s="4">
        <f t="shared" si="317"/>
        <v>2365.826</v>
      </c>
      <c r="BR1728" s="4">
        <f t="shared" si="318"/>
        <v>0</v>
      </c>
      <c r="BS1728" s="4">
        <f t="shared" si="319"/>
        <v>716.89060199999994</v>
      </c>
      <c r="BT1728" s="4">
        <f t="shared" si="320"/>
        <v>0</v>
      </c>
      <c r="BU1728" s="4">
        <f t="shared" si="321"/>
        <v>716.89060199999994</v>
      </c>
      <c r="BV1728" s="4">
        <f t="shared" si="322"/>
        <v>0</v>
      </c>
      <c r="BW1728" s="4">
        <f t="shared" si="323"/>
        <v>6594.357532</v>
      </c>
      <c r="BX1728" s="4">
        <f t="shared" si="324"/>
        <v>2698.2936610000002</v>
      </c>
    </row>
    <row r="1729" spans="1:76" x14ac:dyDescent="0.25">
      <c r="A1729">
        <v>16</v>
      </c>
      <c r="B1729" t="s">
        <v>60</v>
      </c>
      <c r="C1729" t="s">
        <v>61</v>
      </c>
      <c r="D1729">
        <v>2021</v>
      </c>
      <c r="E1729" t="s">
        <v>62</v>
      </c>
      <c r="F1729" t="s">
        <v>63</v>
      </c>
      <c r="G1729">
        <v>2</v>
      </c>
      <c r="H1729" t="s">
        <v>64</v>
      </c>
      <c r="I1729" t="s">
        <v>3584</v>
      </c>
      <c r="J1729" t="s">
        <v>3074</v>
      </c>
      <c r="K1729" t="s">
        <v>3075</v>
      </c>
      <c r="L1729" t="s">
        <v>3602</v>
      </c>
      <c r="M1729" t="s">
        <v>868</v>
      </c>
      <c r="N1729" t="s">
        <v>3614</v>
      </c>
      <c r="O1729" t="s">
        <v>625</v>
      </c>
      <c r="P1729" t="s">
        <v>3641</v>
      </c>
      <c r="Q1729" t="s">
        <v>1006</v>
      </c>
      <c r="R1729" t="s">
        <v>3990</v>
      </c>
      <c r="S1729" t="s">
        <v>3080</v>
      </c>
      <c r="T1729">
        <v>23</v>
      </c>
      <c r="U1729">
        <v>4</v>
      </c>
      <c r="V1729" t="s">
        <v>3085</v>
      </c>
      <c r="W1729">
        <v>1</v>
      </c>
      <c r="X1729" t="s">
        <v>72</v>
      </c>
      <c r="Y1729">
        <v>4</v>
      </c>
      <c r="Z1729" t="s">
        <v>349</v>
      </c>
      <c r="AA1729">
        <v>1</v>
      </c>
      <c r="AB1729" s="2">
        <v>0</v>
      </c>
      <c r="AC1729" s="2">
        <v>0</v>
      </c>
      <c r="AD1729" s="2">
        <v>0</v>
      </c>
      <c r="AE1729" s="2">
        <v>0</v>
      </c>
      <c r="AF1729" s="2">
        <v>0</v>
      </c>
      <c r="AG1729" s="2">
        <v>0</v>
      </c>
      <c r="AH1729" s="2">
        <v>0</v>
      </c>
      <c r="AI1729" s="2">
        <v>0</v>
      </c>
      <c r="AJ1729" s="2">
        <v>0</v>
      </c>
      <c r="AK1729" s="2">
        <v>0</v>
      </c>
      <c r="AL1729" s="2">
        <v>0</v>
      </c>
      <c r="AM1729" s="2">
        <v>0</v>
      </c>
      <c r="AN1729" s="2">
        <v>0</v>
      </c>
      <c r="AO1729" s="2">
        <v>0</v>
      </c>
      <c r="AP1729" s="2">
        <v>0</v>
      </c>
      <c r="AQ1729" s="2">
        <v>2</v>
      </c>
      <c r="AR1729" s="2">
        <v>0</v>
      </c>
      <c r="AS1729" s="2">
        <v>0</v>
      </c>
      <c r="AT1729" s="3">
        <v>0</v>
      </c>
      <c r="AU1729" s="3">
        <v>0</v>
      </c>
      <c r="AV1729" s="2">
        <v>0</v>
      </c>
      <c r="AW1729" s="3">
        <v>0</v>
      </c>
      <c r="AX1729" s="3">
        <v>0</v>
      </c>
      <c r="AY1729" s="2">
        <v>0</v>
      </c>
      <c r="AZ1729" s="3">
        <v>0</v>
      </c>
      <c r="BA1729" s="3">
        <v>0</v>
      </c>
      <c r="BB1729" s="2">
        <v>0</v>
      </c>
      <c r="BC1729" s="3">
        <v>0</v>
      </c>
      <c r="BD1729" s="3">
        <v>0</v>
      </c>
      <c r="BE1729" s="2">
        <v>0</v>
      </c>
      <c r="BF1729" s="3">
        <v>0</v>
      </c>
      <c r="BG1729" s="3">
        <v>0</v>
      </c>
      <c r="BH1729" s="2">
        <v>0</v>
      </c>
      <c r="BI1729" s="3">
        <v>0</v>
      </c>
      <c r="BJ1729" s="3">
        <v>0</v>
      </c>
      <c r="BK1729" s="2">
        <v>0</v>
      </c>
      <c r="BM1729" s="4">
        <f t="shared" si="313"/>
        <v>0</v>
      </c>
      <c r="BN1729" s="4">
        <f t="shared" si="314"/>
        <v>0</v>
      </c>
      <c r="BO1729" s="4">
        <f t="shared" si="315"/>
        <v>0</v>
      </c>
      <c r="BP1729" s="4">
        <f t="shared" si="316"/>
        <v>0</v>
      </c>
      <c r="BQ1729" s="4">
        <f t="shared" si="317"/>
        <v>0</v>
      </c>
      <c r="BR1729" s="4">
        <f t="shared" si="318"/>
        <v>0</v>
      </c>
      <c r="BS1729" s="4">
        <f t="shared" si="319"/>
        <v>0</v>
      </c>
      <c r="BT1729" s="4">
        <f t="shared" si="320"/>
        <v>0</v>
      </c>
      <c r="BU1729" s="4">
        <f t="shared" si="321"/>
        <v>0</v>
      </c>
      <c r="BV1729" s="4">
        <f t="shared" si="322"/>
        <v>0</v>
      </c>
      <c r="BW1729" s="4">
        <f t="shared" si="323"/>
        <v>0</v>
      </c>
      <c r="BX1729" s="4">
        <f t="shared" si="324"/>
        <v>0</v>
      </c>
    </row>
    <row r="1730" spans="1:76" x14ac:dyDescent="0.25">
      <c r="A1730">
        <v>16</v>
      </c>
      <c r="B1730" t="s">
        <v>60</v>
      </c>
      <c r="C1730" t="s">
        <v>61</v>
      </c>
      <c r="D1730">
        <v>2021</v>
      </c>
      <c r="E1730" t="s">
        <v>62</v>
      </c>
      <c r="F1730" t="s">
        <v>63</v>
      </c>
      <c r="G1730">
        <v>2</v>
      </c>
      <c r="H1730" t="s">
        <v>64</v>
      </c>
      <c r="I1730" t="s">
        <v>3584</v>
      </c>
      <c r="J1730" t="s">
        <v>3074</v>
      </c>
      <c r="K1730" t="s">
        <v>3075</v>
      </c>
      <c r="L1730" t="s">
        <v>3602</v>
      </c>
      <c r="M1730" t="s">
        <v>868</v>
      </c>
      <c r="N1730" t="s">
        <v>3614</v>
      </c>
      <c r="O1730" t="s">
        <v>625</v>
      </c>
      <c r="P1730" t="s">
        <v>3655</v>
      </c>
      <c r="Q1730" t="s">
        <v>1735</v>
      </c>
      <c r="R1730" t="s">
        <v>3991</v>
      </c>
      <c r="S1730" t="s">
        <v>3086</v>
      </c>
      <c r="T1730">
        <v>30</v>
      </c>
      <c r="U1730">
        <v>1</v>
      </c>
      <c r="V1730" t="s">
        <v>3087</v>
      </c>
      <c r="W1730">
        <v>1</v>
      </c>
      <c r="X1730" t="s">
        <v>72</v>
      </c>
      <c r="Y1730">
        <v>1</v>
      </c>
      <c r="Z1730" t="s">
        <v>73</v>
      </c>
      <c r="AA1730">
        <v>1</v>
      </c>
      <c r="AB1730" s="2">
        <v>1</v>
      </c>
      <c r="AC1730" s="2">
        <v>1</v>
      </c>
      <c r="AD1730" s="2">
        <v>100</v>
      </c>
      <c r="AE1730" s="2">
        <v>1</v>
      </c>
      <c r="AF1730" s="2">
        <v>1</v>
      </c>
      <c r="AG1730" s="2">
        <v>100</v>
      </c>
      <c r="AH1730" s="2">
        <v>3</v>
      </c>
      <c r="AI1730" s="2">
        <v>0</v>
      </c>
      <c r="AJ1730" s="2">
        <v>0</v>
      </c>
      <c r="AK1730" s="2">
        <v>3</v>
      </c>
      <c r="AL1730" s="2">
        <v>0</v>
      </c>
      <c r="AM1730" s="2">
        <v>0</v>
      </c>
      <c r="AN1730" s="2">
        <v>2</v>
      </c>
      <c r="AO1730" s="2">
        <v>0</v>
      </c>
      <c r="AP1730" s="2">
        <v>0</v>
      </c>
      <c r="AQ1730" s="2">
        <v>10</v>
      </c>
      <c r="AR1730" s="2">
        <v>2</v>
      </c>
      <c r="AS1730" s="2">
        <v>20</v>
      </c>
      <c r="AT1730" s="3">
        <v>5150439100</v>
      </c>
      <c r="AU1730" s="3">
        <v>4476474939</v>
      </c>
      <c r="AV1730" s="2">
        <v>86.91</v>
      </c>
      <c r="AW1730" s="3">
        <v>7226030973</v>
      </c>
      <c r="AX1730" s="3">
        <v>7223663295</v>
      </c>
      <c r="AY1730" s="2">
        <v>99.97</v>
      </c>
      <c r="AZ1730" s="3">
        <v>100000000</v>
      </c>
      <c r="BA1730" s="3">
        <v>0</v>
      </c>
      <c r="BB1730" s="2">
        <v>0</v>
      </c>
      <c r="BC1730" s="3">
        <v>2500000000</v>
      </c>
      <c r="BD1730" s="3">
        <v>0</v>
      </c>
      <c r="BE1730" s="2">
        <v>0</v>
      </c>
      <c r="BF1730" s="3">
        <v>2500000000</v>
      </c>
      <c r="BG1730" s="3">
        <v>0</v>
      </c>
      <c r="BH1730" s="2">
        <v>0</v>
      </c>
      <c r="BI1730" s="3">
        <v>17476470073</v>
      </c>
      <c r="BJ1730" s="3">
        <v>11700138234</v>
      </c>
      <c r="BK1730" s="2">
        <v>66.95</v>
      </c>
      <c r="BM1730" s="4">
        <f t="shared" si="313"/>
        <v>5150.4390999999996</v>
      </c>
      <c r="BN1730" s="4">
        <f t="shared" si="314"/>
        <v>4476.4749389999997</v>
      </c>
      <c r="BO1730" s="4">
        <f t="shared" si="315"/>
        <v>7226.0309729999999</v>
      </c>
      <c r="BP1730" s="4">
        <f t="shared" si="316"/>
        <v>7223.6632950000003</v>
      </c>
      <c r="BQ1730" s="4">
        <f t="shared" si="317"/>
        <v>100</v>
      </c>
      <c r="BR1730" s="4">
        <f t="shared" si="318"/>
        <v>0</v>
      </c>
      <c r="BS1730" s="4">
        <f t="shared" si="319"/>
        <v>2500</v>
      </c>
      <c r="BT1730" s="4">
        <f t="shared" si="320"/>
        <v>0</v>
      </c>
      <c r="BU1730" s="4">
        <f t="shared" si="321"/>
        <v>2500</v>
      </c>
      <c r="BV1730" s="4">
        <f t="shared" si="322"/>
        <v>0</v>
      </c>
      <c r="BW1730" s="4">
        <f t="shared" si="323"/>
        <v>17476.470073</v>
      </c>
      <c r="BX1730" s="4">
        <f t="shared" si="324"/>
        <v>11700.138234</v>
      </c>
    </row>
    <row r="1731" spans="1:76" x14ac:dyDescent="0.25">
      <c r="A1731">
        <v>16</v>
      </c>
      <c r="B1731" t="s">
        <v>60</v>
      </c>
      <c r="C1731" t="s">
        <v>61</v>
      </c>
      <c r="D1731">
        <v>2021</v>
      </c>
      <c r="E1731" t="s">
        <v>62</v>
      </c>
      <c r="F1731" t="s">
        <v>63</v>
      </c>
      <c r="G1731">
        <v>2</v>
      </c>
      <c r="H1731" t="s">
        <v>64</v>
      </c>
      <c r="I1731" t="s">
        <v>3584</v>
      </c>
      <c r="J1731" t="s">
        <v>3074</v>
      </c>
      <c r="K1731" t="s">
        <v>3075</v>
      </c>
      <c r="L1731" t="s">
        <v>3602</v>
      </c>
      <c r="M1731" t="s">
        <v>868</v>
      </c>
      <c r="N1731" t="s">
        <v>3614</v>
      </c>
      <c r="O1731" t="s">
        <v>625</v>
      </c>
      <c r="P1731" t="s">
        <v>3655</v>
      </c>
      <c r="Q1731" t="s">
        <v>1735</v>
      </c>
      <c r="R1731" t="s">
        <v>3991</v>
      </c>
      <c r="S1731" t="s">
        <v>3086</v>
      </c>
      <c r="T1731">
        <v>30</v>
      </c>
      <c r="U1731">
        <v>2</v>
      </c>
      <c r="V1731" t="s">
        <v>3088</v>
      </c>
      <c r="W1731">
        <v>2</v>
      </c>
      <c r="X1731" t="s">
        <v>76</v>
      </c>
      <c r="Y1731">
        <v>1</v>
      </c>
      <c r="Z1731" t="s">
        <v>73</v>
      </c>
      <c r="AA1731">
        <v>1</v>
      </c>
      <c r="AB1731" s="2">
        <v>90</v>
      </c>
      <c r="AC1731" s="2">
        <v>90</v>
      </c>
      <c r="AD1731" s="2">
        <v>100</v>
      </c>
      <c r="AE1731" s="2">
        <v>90</v>
      </c>
      <c r="AF1731" s="2">
        <v>90</v>
      </c>
      <c r="AG1731" s="2">
        <v>100</v>
      </c>
      <c r="AH1731" s="2">
        <v>90</v>
      </c>
      <c r="AI1731" s="2">
        <v>0</v>
      </c>
      <c r="AJ1731" s="2">
        <v>0</v>
      </c>
      <c r="AK1731" s="2">
        <v>90</v>
      </c>
      <c r="AL1731" s="2">
        <v>0</v>
      </c>
      <c r="AM1731" s="2">
        <v>0</v>
      </c>
      <c r="AN1731" s="2">
        <v>90</v>
      </c>
      <c r="AO1731" s="2">
        <v>0</v>
      </c>
      <c r="AP1731" s="2">
        <v>0</v>
      </c>
      <c r="AQ1731" s="2" t="s">
        <v>77</v>
      </c>
      <c r="AR1731" s="2" t="s">
        <v>77</v>
      </c>
      <c r="AS1731" s="2" t="s">
        <v>77</v>
      </c>
      <c r="AT1731" s="3">
        <v>5886421147</v>
      </c>
      <c r="AU1731" s="3">
        <v>5437958273</v>
      </c>
      <c r="AV1731" s="2">
        <v>92.38</v>
      </c>
      <c r="AW1731" s="3">
        <v>13680693691</v>
      </c>
      <c r="AX1731" s="3">
        <v>12638146027</v>
      </c>
      <c r="AY1731" s="2">
        <v>92.38</v>
      </c>
      <c r="AZ1731" s="3">
        <v>33881898000</v>
      </c>
      <c r="BA1731" s="3">
        <v>0</v>
      </c>
      <c r="BB1731" s="2">
        <v>0</v>
      </c>
      <c r="BC1731" s="3">
        <v>3000000000</v>
      </c>
      <c r="BD1731" s="3">
        <v>0</v>
      </c>
      <c r="BE1731" s="2">
        <v>0</v>
      </c>
      <c r="BF1731" s="3">
        <v>3000000000</v>
      </c>
      <c r="BG1731" s="3">
        <v>0</v>
      </c>
      <c r="BH1731" s="2">
        <v>0</v>
      </c>
      <c r="BI1731" s="3">
        <v>59449012838</v>
      </c>
      <c r="BJ1731" s="3">
        <v>18076104300</v>
      </c>
      <c r="BK1731" s="2">
        <v>30.41</v>
      </c>
      <c r="BM1731" s="4">
        <f t="shared" ref="BM1731:BM1794" si="325">AT1731 / 1000000</f>
        <v>5886.421147</v>
      </c>
      <c r="BN1731" s="4">
        <f t="shared" ref="BN1731:BN1794" si="326">AU1731 / 1000000</f>
        <v>5437.9582730000002</v>
      </c>
      <c r="BO1731" s="4">
        <f t="shared" ref="BO1731:BO1794" si="327">AW1731 / 1000000</f>
        <v>13680.693691</v>
      </c>
      <c r="BP1731" s="4">
        <f t="shared" ref="BP1731:BP1794" si="328">AX1731 / 1000000</f>
        <v>12638.146027000001</v>
      </c>
      <c r="BQ1731" s="4">
        <f t="shared" ref="BQ1731:BQ1794" si="329">AZ1731 / 1000000</f>
        <v>33881.898000000001</v>
      </c>
      <c r="BR1731" s="4">
        <f t="shared" ref="BR1731:BR1794" si="330">BA1731 / 1000000</f>
        <v>0</v>
      </c>
      <c r="BS1731" s="4">
        <f t="shared" ref="BS1731:BS1794" si="331">BC1731 / 1000000</f>
        <v>3000</v>
      </c>
      <c r="BT1731" s="4">
        <f t="shared" ref="BT1731:BT1794" si="332">BD1731 / 1000000</f>
        <v>0</v>
      </c>
      <c r="BU1731" s="4">
        <f t="shared" ref="BU1731:BU1794" si="333">BF1731 / 1000000</f>
        <v>3000</v>
      </c>
      <c r="BV1731" s="4">
        <f t="shared" ref="BV1731:BV1794" si="334">BG1731 / 1000000</f>
        <v>0</v>
      </c>
      <c r="BW1731" s="4">
        <f t="shared" ref="BW1731:BW1794" si="335">BM1731+BO1731+BQ1731+BS1731+BU1731</f>
        <v>59449.012838000002</v>
      </c>
      <c r="BX1731" s="4">
        <f t="shared" ref="BX1731:BX1794" si="336">BN1731+BP1731+BR1731+BT1731+BV1731</f>
        <v>18076.104299999999</v>
      </c>
    </row>
    <row r="1732" spans="1:76" x14ac:dyDescent="0.25">
      <c r="A1732">
        <v>16</v>
      </c>
      <c r="B1732" t="s">
        <v>60</v>
      </c>
      <c r="C1732" t="s">
        <v>61</v>
      </c>
      <c r="D1732">
        <v>2021</v>
      </c>
      <c r="E1732" t="s">
        <v>62</v>
      </c>
      <c r="F1732" t="s">
        <v>63</v>
      </c>
      <c r="G1732">
        <v>2</v>
      </c>
      <c r="H1732" t="s">
        <v>64</v>
      </c>
      <c r="I1732" t="s">
        <v>3584</v>
      </c>
      <c r="J1732" t="s">
        <v>3074</v>
      </c>
      <c r="K1732" t="s">
        <v>3075</v>
      </c>
      <c r="L1732" t="s">
        <v>3602</v>
      </c>
      <c r="M1732" t="s">
        <v>868</v>
      </c>
      <c r="N1732" t="s">
        <v>3614</v>
      </c>
      <c r="O1732" t="s">
        <v>625</v>
      </c>
      <c r="P1732" t="s">
        <v>3655</v>
      </c>
      <c r="Q1732" t="s">
        <v>1735</v>
      </c>
      <c r="R1732" t="s">
        <v>3991</v>
      </c>
      <c r="S1732" t="s">
        <v>3086</v>
      </c>
      <c r="T1732">
        <v>30</v>
      </c>
      <c r="U1732">
        <v>3</v>
      </c>
      <c r="V1732" t="s">
        <v>3089</v>
      </c>
      <c r="W1732">
        <v>2</v>
      </c>
      <c r="X1732" t="s">
        <v>76</v>
      </c>
      <c r="Y1732">
        <v>1</v>
      </c>
      <c r="Z1732" t="s">
        <v>73</v>
      </c>
      <c r="AA1732">
        <v>1</v>
      </c>
      <c r="AB1732" s="2">
        <v>100</v>
      </c>
      <c r="AC1732" s="2">
        <v>100</v>
      </c>
      <c r="AD1732" s="2">
        <v>100</v>
      </c>
      <c r="AE1732" s="2">
        <v>0</v>
      </c>
      <c r="AF1732" s="2">
        <v>0</v>
      </c>
      <c r="AG1732" s="2">
        <v>0</v>
      </c>
      <c r="AH1732" s="2">
        <v>0</v>
      </c>
      <c r="AI1732" s="2">
        <v>0</v>
      </c>
      <c r="AJ1732" s="2">
        <v>0</v>
      </c>
      <c r="AK1732" s="2">
        <v>100</v>
      </c>
      <c r="AL1732" s="2">
        <v>0</v>
      </c>
      <c r="AM1732" s="2">
        <v>0</v>
      </c>
      <c r="AN1732" s="2">
        <v>100</v>
      </c>
      <c r="AO1732" s="2">
        <v>0</v>
      </c>
      <c r="AP1732" s="2">
        <v>0</v>
      </c>
      <c r="AQ1732" s="2" t="s">
        <v>77</v>
      </c>
      <c r="AR1732" s="2" t="s">
        <v>77</v>
      </c>
      <c r="AS1732" s="2" t="s">
        <v>77</v>
      </c>
      <c r="AT1732" s="3">
        <v>65000000</v>
      </c>
      <c r="AU1732" s="3">
        <v>65000000</v>
      </c>
      <c r="AV1732" s="2">
        <v>100</v>
      </c>
      <c r="AW1732" s="3">
        <v>0</v>
      </c>
      <c r="AX1732" s="3">
        <v>0</v>
      </c>
      <c r="AY1732" s="2">
        <v>0</v>
      </c>
      <c r="AZ1732" s="3">
        <v>0</v>
      </c>
      <c r="BA1732" s="3">
        <v>0</v>
      </c>
      <c r="BB1732" s="2">
        <v>0</v>
      </c>
      <c r="BC1732" s="3">
        <v>1000000</v>
      </c>
      <c r="BD1732" s="3">
        <v>0</v>
      </c>
      <c r="BE1732" s="2">
        <v>0</v>
      </c>
      <c r="BF1732" s="3">
        <v>1000000</v>
      </c>
      <c r="BG1732" s="3">
        <v>0</v>
      </c>
      <c r="BH1732" s="2">
        <v>0</v>
      </c>
      <c r="BI1732" s="3">
        <v>67000000</v>
      </c>
      <c r="BJ1732" s="3">
        <v>65000000</v>
      </c>
      <c r="BK1732" s="2">
        <v>97.01</v>
      </c>
      <c r="BM1732" s="4">
        <f t="shared" si="325"/>
        <v>65</v>
      </c>
      <c r="BN1732" s="4">
        <f t="shared" si="326"/>
        <v>65</v>
      </c>
      <c r="BO1732" s="4">
        <f t="shared" si="327"/>
        <v>0</v>
      </c>
      <c r="BP1732" s="4">
        <f t="shared" si="328"/>
        <v>0</v>
      </c>
      <c r="BQ1732" s="4">
        <f t="shared" si="329"/>
        <v>0</v>
      </c>
      <c r="BR1732" s="4">
        <f t="shared" si="330"/>
        <v>0</v>
      </c>
      <c r="BS1732" s="4">
        <f t="shared" si="331"/>
        <v>1</v>
      </c>
      <c r="BT1732" s="4">
        <f t="shared" si="332"/>
        <v>0</v>
      </c>
      <c r="BU1732" s="4">
        <f t="shared" si="333"/>
        <v>1</v>
      </c>
      <c r="BV1732" s="4">
        <f t="shared" si="334"/>
        <v>0</v>
      </c>
      <c r="BW1732" s="4">
        <f t="shared" si="335"/>
        <v>67</v>
      </c>
      <c r="BX1732" s="4">
        <f t="shared" si="336"/>
        <v>65</v>
      </c>
    </row>
    <row r="1733" spans="1:76" x14ac:dyDescent="0.25">
      <c r="A1733">
        <v>16</v>
      </c>
      <c r="B1733" t="s">
        <v>60</v>
      </c>
      <c r="C1733" t="s">
        <v>61</v>
      </c>
      <c r="D1733">
        <v>2021</v>
      </c>
      <c r="E1733" t="s">
        <v>62</v>
      </c>
      <c r="F1733" t="s">
        <v>63</v>
      </c>
      <c r="G1733">
        <v>2</v>
      </c>
      <c r="H1733" t="s">
        <v>64</v>
      </c>
      <c r="I1733" t="s">
        <v>3584</v>
      </c>
      <c r="J1733" t="s">
        <v>3074</v>
      </c>
      <c r="K1733" t="s">
        <v>3075</v>
      </c>
      <c r="L1733" t="s">
        <v>3602</v>
      </c>
      <c r="M1733" t="s">
        <v>868</v>
      </c>
      <c r="N1733" t="s">
        <v>3614</v>
      </c>
      <c r="O1733" t="s">
        <v>625</v>
      </c>
      <c r="P1733" t="s">
        <v>3655</v>
      </c>
      <c r="Q1733" t="s">
        <v>1735</v>
      </c>
      <c r="R1733" t="s">
        <v>3991</v>
      </c>
      <c r="S1733" t="s">
        <v>3086</v>
      </c>
      <c r="T1733">
        <v>30</v>
      </c>
      <c r="U1733">
        <v>4</v>
      </c>
      <c r="V1733" t="s">
        <v>3090</v>
      </c>
      <c r="W1733">
        <v>2</v>
      </c>
      <c r="X1733" t="s">
        <v>76</v>
      </c>
      <c r="Y1733">
        <v>1</v>
      </c>
      <c r="Z1733" t="s">
        <v>73</v>
      </c>
      <c r="AA1733">
        <v>1</v>
      </c>
      <c r="AB1733" s="2">
        <v>0</v>
      </c>
      <c r="AC1733" s="2">
        <v>0</v>
      </c>
      <c r="AD1733" s="2">
        <v>0</v>
      </c>
      <c r="AE1733" s="2">
        <v>13</v>
      </c>
      <c r="AF1733" s="2">
        <v>13</v>
      </c>
      <c r="AG1733" s="2">
        <v>100</v>
      </c>
      <c r="AH1733" s="2">
        <v>13</v>
      </c>
      <c r="AI1733" s="2">
        <v>0</v>
      </c>
      <c r="AJ1733" s="2">
        <v>0</v>
      </c>
      <c r="AK1733" s="2">
        <v>13</v>
      </c>
      <c r="AL1733" s="2">
        <v>0</v>
      </c>
      <c r="AM1733" s="2">
        <v>0</v>
      </c>
      <c r="AN1733" s="2">
        <v>13</v>
      </c>
      <c r="AO1733" s="2">
        <v>0</v>
      </c>
      <c r="AP1733" s="2">
        <v>0</v>
      </c>
      <c r="AQ1733" s="2" t="s">
        <v>77</v>
      </c>
      <c r="AR1733" s="2" t="s">
        <v>77</v>
      </c>
      <c r="AS1733" s="2" t="s">
        <v>77</v>
      </c>
      <c r="AT1733" s="3">
        <v>0</v>
      </c>
      <c r="AU1733" s="3">
        <v>0</v>
      </c>
      <c r="AV1733" s="2">
        <v>0</v>
      </c>
      <c r="AW1733" s="3">
        <v>294780000</v>
      </c>
      <c r="AX1733" s="3">
        <v>269025000</v>
      </c>
      <c r="AY1733" s="2">
        <v>91.26</v>
      </c>
      <c r="AZ1733" s="3">
        <v>3294573000</v>
      </c>
      <c r="BA1733" s="3">
        <v>0</v>
      </c>
      <c r="BB1733" s="2">
        <v>0</v>
      </c>
      <c r="BC1733" s="3">
        <v>43000000</v>
      </c>
      <c r="BD1733" s="3">
        <v>0</v>
      </c>
      <c r="BE1733" s="2">
        <v>0</v>
      </c>
      <c r="BF1733" s="3">
        <v>22000000</v>
      </c>
      <c r="BG1733" s="3">
        <v>0</v>
      </c>
      <c r="BH1733" s="2">
        <v>0</v>
      </c>
      <c r="BI1733" s="3">
        <v>3654353000</v>
      </c>
      <c r="BJ1733" s="3">
        <v>269025000</v>
      </c>
      <c r="BK1733" s="2">
        <v>7.36</v>
      </c>
      <c r="BM1733" s="4">
        <f t="shared" si="325"/>
        <v>0</v>
      </c>
      <c r="BN1733" s="4">
        <f t="shared" si="326"/>
        <v>0</v>
      </c>
      <c r="BO1733" s="4">
        <f t="shared" si="327"/>
        <v>294.77999999999997</v>
      </c>
      <c r="BP1733" s="4">
        <f t="shared" si="328"/>
        <v>269.02499999999998</v>
      </c>
      <c r="BQ1733" s="4">
        <f t="shared" si="329"/>
        <v>3294.5729999999999</v>
      </c>
      <c r="BR1733" s="4">
        <f t="shared" si="330"/>
        <v>0</v>
      </c>
      <c r="BS1733" s="4">
        <f t="shared" si="331"/>
        <v>43</v>
      </c>
      <c r="BT1733" s="4">
        <f t="shared" si="332"/>
        <v>0</v>
      </c>
      <c r="BU1733" s="4">
        <f t="shared" si="333"/>
        <v>22</v>
      </c>
      <c r="BV1733" s="4">
        <f t="shared" si="334"/>
        <v>0</v>
      </c>
      <c r="BW1733" s="4">
        <f t="shared" si="335"/>
        <v>3654.3530000000001</v>
      </c>
      <c r="BX1733" s="4">
        <f t="shared" si="336"/>
        <v>269.02499999999998</v>
      </c>
    </row>
    <row r="1734" spans="1:76" x14ac:dyDescent="0.25">
      <c r="A1734">
        <v>16</v>
      </c>
      <c r="B1734" t="s">
        <v>60</v>
      </c>
      <c r="C1734" t="s">
        <v>61</v>
      </c>
      <c r="D1734">
        <v>2021</v>
      </c>
      <c r="E1734" t="s">
        <v>62</v>
      </c>
      <c r="F1734" t="s">
        <v>63</v>
      </c>
      <c r="G1734">
        <v>2</v>
      </c>
      <c r="H1734" t="s">
        <v>64</v>
      </c>
      <c r="I1734" t="s">
        <v>3584</v>
      </c>
      <c r="J1734" t="s">
        <v>3074</v>
      </c>
      <c r="K1734" t="s">
        <v>3075</v>
      </c>
      <c r="L1734" t="s">
        <v>3602</v>
      </c>
      <c r="M1734" t="s">
        <v>868</v>
      </c>
      <c r="N1734" t="s">
        <v>3614</v>
      </c>
      <c r="O1734" t="s">
        <v>625</v>
      </c>
      <c r="P1734" t="s">
        <v>3655</v>
      </c>
      <c r="Q1734" t="s">
        <v>1735</v>
      </c>
      <c r="R1734" t="s">
        <v>3991</v>
      </c>
      <c r="S1734" t="s">
        <v>3086</v>
      </c>
      <c r="T1734">
        <v>30</v>
      </c>
      <c r="U1734">
        <v>5</v>
      </c>
      <c r="V1734" t="s">
        <v>3091</v>
      </c>
      <c r="W1734">
        <v>1</v>
      </c>
      <c r="X1734" t="s">
        <v>72</v>
      </c>
      <c r="Y1734">
        <v>4</v>
      </c>
      <c r="Z1734" t="s">
        <v>349</v>
      </c>
      <c r="AA1734">
        <v>1</v>
      </c>
      <c r="AB1734" s="2">
        <v>1</v>
      </c>
      <c r="AC1734" s="2">
        <v>0.48</v>
      </c>
      <c r="AD1734" s="2">
        <v>48</v>
      </c>
      <c r="AE1734" s="2">
        <v>0</v>
      </c>
      <c r="AF1734" s="2">
        <v>0</v>
      </c>
      <c r="AG1734" s="2">
        <v>0</v>
      </c>
      <c r="AH1734" s="2">
        <v>0</v>
      </c>
      <c r="AI1734" s="2">
        <v>0</v>
      </c>
      <c r="AJ1734" s="2">
        <v>0</v>
      </c>
      <c r="AK1734" s="2">
        <v>0</v>
      </c>
      <c r="AL1734" s="2">
        <v>0</v>
      </c>
      <c r="AM1734" s="2">
        <v>0</v>
      </c>
      <c r="AN1734" s="2">
        <v>0</v>
      </c>
      <c r="AO1734" s="2">
        <v>0</v>
      </c>
      <c r="AP1734" s="2">
        <v>0</v>
      </c>
      <c r="AQ1734" s="2">
        <v>2</v>
      </c>
      <c r="AR1734" s="2">
        <v>0.48</v>
      </c>
      <c r="AS1734" s="2">
        <v>24</v>
      </c>
      <c r="AT1734" s="3">
        <v>459020881</v>
      </c>
      <c r="AU1734" s="3">
        <v>18296931</v>
      </c>
      <c r="AV1734" s="2">
        <v>3.99</v>
      </c>
      <c r="AW1734" s="3">
        <v>0</v>
      </c>
      <c r="AX1734" s="3">
        <v>0</v>
      </c>
      <c r="AY1734" s="2">
        <v>0</v>
      </c>
      <c r="AZ1734" s="3">
        <v>0</v>
      </c>
      <c r="BA1734" s="3">
        <v>0</v>
      </c>
      <c r="BB1734" s="2">
        <v>0</v>
      </c>
      <c r="BC1734" s="3">
        <v>0</v>
      </c>
      <c r="BD1734" s="3">
        <v>0</v>
      </c>
      <c r="BE1734" s="2">
        <v>0</v>
      </c>
      <c r="BF1734" s="3">
        <v>0</v>
      </c>
      <c r="BG1734" s="3">
        <v>0</v>
      </c>
      <c r="BH1734" s="2">
        <v>0</v>
      </c>
      <c r="BI1734" s="3">
        <v>459020881</v>
      </c>
      <c r="BJ1734" s="3">
        <v>18296931</v>
      </c>
      <c r="BK1734" s="2">
        <v>3.99</v>
      </c>
      <c r="BM1734" s="4">
        <f t="shared" si="325"/>
        <v>459.02088099999997</v>
      </c>
      <c r="BN1734" s="4">
        <f t="shared" si="326"/>
        <v>18.296931000000001</v>
      </c>
      <c r="BO1734" s="4">
        <f t="shared" si="327"/>
        <v>0</v>
      </c>
      <c r="BP1734" s="4">
        <f t="shared" si="328"/>
        <v>0</v>
      </c>
      <c r="BQ1734" s="4">
        <f t="shared" si="329"/>
        <v>0</v>
      </c>
      <c r="BR1734" s="4">
        <f t="shared" si="330"/>
        <v>0</v>
      </c>
      <c r="BS1734" s="4">
        <f t="shared" si="331"/>
        <v>0</v>
      </c>
      <c r="BT1734" s="4">
        <f t="shared" si="332"/>
        <v>0</v>
      </c>
      <c r="BU1734" s="4">
        <f t="shared" si="333"/>
        <v>0</v>
      </c>
      <c r="BV1734" s="4">
        <f t="shared" si="334"/>
        <v>0</v>
      </c>
      <c r="BW1734" s="4">
        <f t="shared" si="335"/>
        <v>459.02088099999997</v>
      </c>
      <c r="BX1734" s="4">
        <f t="shared" si="336"/>
        <v>18.296931000000001</v>
      </c>
    </row>
    <row r="1735" spans="1:76" x14ac:dyDescent="0.25">
      <c r="A1735">
        <v>16</v>
      </c>
      <c r="B1735" t="s">
        <v>60</v>
      </c>
      <c r="C1735" t="s">
        <v>61</v>
      </c>
      <c r="D1735">
        <v>2021</v>
      </c>
      <c r="E1735" t="s">
        <v>62</v>
      </c>
      <c r="F1735" t="s">
        <v>63</v>
      </c>
      <c r="G1735">
        <v>2</v>
      </c>
      <c r="H1735" t="s">
        <v>64</v>
      </c>
      <c r="I1735" t="s">
        <v>3584</v>
      </c>
      <c r="J1735" t="s">
        <v>3074</v>
      </c>
      <c r="K1735" t="s">
        <v>3075</v>
      </c>
      <c r="L1735" t="s">
        <v>3602</v>
      </c>
      <c r="M1735" t="s">
        <v>868</v>
      </c>
      <c r="N1735" t="s">
        <v>3614</v>
      </c>
      <c r="O1735" t="s">
        <v>625</v>
      </c>
      <c r="P1735" t="s">
        <v>3655</v>
      </c>
      <c r="Q1735" t="s">
        <v>1735</v>
      </c>
      <c r="R1735" t="s">
        <v>3991</v>
      </c>
      <c r="S1735" t="s">
        <v>3086</v>
      </c>
      <c r="T1735">
        <v>30</v>
      </c>
      <c r="U1735">
        <v>6</v>
      </c>
      <c r="V1735" t="s">
        <v>3092</v>
      </c>
      <c r="W1735">
        <v>2</v>
      </c>
      <c r="X1735" t="s">
        <v>76</v>
      </c>
      <c r="Y1735">
        <v>1</v>
      </c>
      <c r="Z1735" t="s">
        <v>73</v>
      </c>
      <c r="AA1735">
        <v>1</v>
      </c>
      <c r="AB1735" s="2">
        <v>2</v>
      </c>
      <c r="AC1735" s="2">
        <v>2</v>
      </c>
      <c r="AD1735" s="2">
        <v>100</v>
      </c>
      <c r="AE1735" s="2">
        <v>2</v>
      </c>
      <c r="AF1735" s="2">
        <v>2</v>
      </c>
      <c r="AG1735" s="2">
        <v>100</v>
      </c>
      <c r="AH1735" s="2">
        <v>0</v>
      </c>
      <c r="AI1735" s="2">
        <v>0</v>
      </c>
      <c r="AJ1735" s="2">
        <v>0</v>
      </c>
      <c r="AK1735" s="2">
        <v>2</v>
      </c>
      <c r="AL1735" s="2">
        <v>0</v>
      </c>
      <c r="AM1735" s="2">
        <v>0</v>
      </c>
      <c r="AN1735" s="2">
        <v>2</v>
      </c>
      <c r="AO1735" s="2">
        <v>0</v>
      </c>
      <c r="AP1735" s="2">
        <v>0</v>
      </c>
      <c r="AQ1735" s="2" t="s">
        <v>77</v>
      </c>
      <c r="AR1735" s="2" t="s">
        <v>77</v>
      </c>
      <c r="AS1735" s="2" t="s">
        <v>77</v>
      </c>
      <c r="AT1735" s="3">
        <v>6200000</v>
      </c>
      <c r="AU1735" s="3">
        <v>6200000</v>
      </c>
      <c r="AV1735" s="2">
        <v>100</v>
      </c>
      <c r="AW1735" s="3">
        <v>491844667</v>
      </c>
      <c r="AX1735" s="3">
        <v>489681333</v>
      </c>
      <c r="AY1735" s="2">
        <v>99.56</v>
      </c>
      <c r="AZ1735" s="3">
        <v>0</v>
      </c>
      <c r="BA1735" s="3">
        <v>0</v>
      </c>
      <c r="BB1735" s="2">
        <v>0</v>
      </c>
      <c r="BC1735" s="3">
        <v>170000000</v>
      </c>
      <c r="BD1735" s="3">
        <v>0</v>
      </c>
      <c r="BE1735" s="2">
        <v>0</v>
      </c>
      <c r="BF1735" s="3">
        <v>1000000</v>
      </c>
      <c r="BG1735" s="3">
        <v>0</v>
      </c>
      <c r="BH1735" s="2">
        <v>0</v>
      </c>
      <c r="BI1735" s="3">
        <v>669044667</v>
      </c>
      <c r="BJ1735" s="3">
        <v>495881333</v>
      </c>
      <c r="BK1735" s="2">
        <v>74.12</v>
      </c>
      <c r="BM1735" s="4">
        <f t="shared" si="325"/>
        <v>6.2</v>
      </c>
      <c r="BN1735" s="4">
        <f t="shared" si="326"/>
        <v>6.2</v>
      </c>
      <c r="BO1735" s="4">
        <f t="shared" si="327"/>
        <v>491.84466700000002</v>
      </c>
      <c r="BP1735" s="4">
        <f t="shared" si="328"/>
        <v>489.681333</v>
      </c>
      <c r="BQ1735" s="4">
        <f t="shared" si="329"/>
        <v>0</v>
      </c>
      <c r="BR1735" s="4">
        <f t="shared" si="330"/>
        <v>0</v>
      </c>
      <c r="BS1735" s="4">
        <f t="shared" si="331"/>
        <v>170</v>
      </c>
      <c r="BT1735" s="4">
        <f t="shared" si="332"/>
        <v>0</v>
      </c>
      <c r="BU1735" s="4">
        <f t="shared" si="333"/>
        <v>1</v>
      </c>
      <c r="BV1735" s="4">
        <f t="shared" si="334"/>
        <v>0</v>
      </c>
      <c r="BW1735" s="4">
        <f t="shared" si="335"/>
        <v>669.044667</v>
      </c>
      <c r="BX1735" s="4">
        <f t="shared" si="336"/>
        <v>495.88133299999998</v>
      </c>
    </row>
    <row r="1736" spans="1:76" x14ac:dyDescent="0.25">
      <c r="A1736">
        <v>16</v>
      </c>
      <c r="B1736" t="s">
        <v>60</v>
      </c>
      <c r="C1736" t="s">
        <v>61</v>
      </c>
      <c r="D1736">
        <v>2021</v>
      </c>
      <c r="E1736" t="s">
        <v>62</v>
      </c>
      <c r="F1736" t="s">
        <v>63</v>
      </c>
      <c r="G1736">
        <v>2</v>
      </c>
      <c r="H1736" t="s">
        <v>64</v>
      </c>
      <c r="I1736" t="s">
        <v>3584</v>
      </c>
      <c r="J1736" t="s">
        <v>3074</v>
      </c>
      <c r="K1736" t="s">
        <v>3075</v>
      </c>
      <c r="L1736" t="s">
        <v>3602</v>
      </c>
      <c r="M1736" t="s">
        <v>868</v>
      </c>
      <c r="N1736" t="s">
        <v>3614</v>
      </c>
      <c r="O1736" t="s">
        <v>625</v>
      </c>
      <c r="P1736" t="s">
        <v>3655</v>
      </c>
      <c r="Q1736" t="s">
        <v>1735</v>
      </c>
      <c r="R1736" t="s">
        <v>3991</v>
      </c>
      <c r="S1736" t="s">
        <v>3086</v>
      </c>
      <c r="T1736">
        <v>30</v>
      </c>
      <c r="U1736">
        <v>7</v>
      </c>
      <c r="V1736" t="s">
        <v>3093</v>
      </c>
      <c r="W1736">
        <v>2</v>
      </c>
      <c r="X1736" t="s">
        <v>76</v>
      </c>
      <c r="Y1736">
        <v>4</v>
      </c>
      <c r="Z1736" t="s">
        <v>349</v>
      </c>
      <c r="AA1736">
        <v>1</v>
      </c>
      <c r="AB1736" s="2">
        <v>0</v>
      </c>
      <c r="AC1736" s="2">
        <v>0</v>
      </c>
      <c r="AD1736" s="2">
        <v>0</v>
      </c>
      <c r="AE1736" s="2">
        <v>0</v>
      </c>
      <c r="AF1736" s="2">
        <v>0</v>
      </c>
      <c r="AG1736" s="2">
        <v>0</v>
      </c>
      <c r="AH1736" s="2">
        <v>0</v>
      </c>
      <c r="AI1736" s="2">
        <v>0</v>
      </c>
      <c r="AJ1736" s="2">
        <v>0</v>
      </c>
      <c r="AK1736" s="2">
        <v>0</v>
      </c>
      <c r="AL1736" s="2">
        <v>0</v>
      </c>
      <c r="AM1736" s="2">
        <v>0</v>
      </c>
      <c r="AN1736" s="2">
        <v>0</v>
      </c>
      <c r="AO1736" s="2">
        <v>0</v>
      </c>
      <c r="AP1736" s="2">
        <v>0</v>
      </c>
      <c r="AQ1736" s="2" t="s">
        <v>77</v>
      </c>
      <c r="AR1736" s="2" t="s">
        <v>77</v>
      </c>
      <c r="AS1736" s="2" t="s">
        <v>77</v>
      </c>
      <c r="AT1736" s="3">
        <v>0</v>
      </c>
      <c r="AU1736" s="3">
        <v>0</v>
      </c>
      <c r="AV1736" s="2">
        <v>0</v>
      </c>
      <c r="AW1736" s="3">
        <v>0</v>
      </c>
      <c r="AX1736" s="3">
        <v>0</v>
      </c>
      <c r="AY1736" s="2">
        <v>0</v>
      </c>
      <c r="AZ1736" s="3">
        <v>0</v>
      </c>
      <c r="BA1736" s="3">
        <v>0</v>
      </c>
      <c r="BB1736" s="2">
        <v>0</v>
      </c>
      <c r="BC1736" s="3">
        <v>0</v>
      </c>
      <c r="BD1736" s="3">
        <v>0</v>
      </c>
      <c r="BE1736" s="2">
        <v>0</v>
      </c>
      <c r="BF1736" s="3">
        <v>0</v>
      </c>
      <c r="BG1736" s="3">
        <v>0</v>
      </c>
      <c r="BH1736" s="2">
        <v>0</v>
      </c>
      <c r="BI1736" s="3">
        <v>0</v>
      </c>
      <c r="BJ1736" s="3">
        <v>0</v>
      </c>
      <c r="BK1736" s="2">
        <v>0</v>
      </c>
      <c r="BM1736" s="4">
        <f t="shared" si="325"/>
        <v>0</v>
      </c>
      <c r="BN1736" s="4">
        <f t="shared" si="326"/>
        <v>0</v>
      </c>
      <c r="BO1736" s="4">
        <f t="shared" si="327"/>
        <v>0</v>
      </c>
      <c r="BP1736" s="4">
        <f t="shared" si="328"/>
        <v>0</v>
      </c>
      <c r="BQ1736" s="4">
        <f t="shared" si="329"/>
        <v>0</v>
      </c>
      <c r="BR1736" s="4">
        <f t="shared" si="330"/>
        <v>0</v>
      </c>
      <c r="BS1736" s="4">
        <f t="shared" si="331"/>
        <v>0</v>
      </c>
      <c r="BT1736" s="4">
        <f t="shared" si="332"/>
        <v>0</v>
      </c>
      <c r="BU1736" s="4">
        <f t="shared" si="333"/>
        <v>0</v>
      </c>
      <c r="BV1736" s="4">
        <f t="shared" si="334"/>
        <v>0</v>
      </c>
      <c r="BW1736" s="4">
        <f t="shared" si="335"/>
        <v>0</v>
      </c>
      <c r="BX1736" s="4">
        <f t="shared" si="336"/>
        <v>0</v>
      </c>
    </row>
    <row r="1737" spans="1:76" x14ac:dyDescent="0.25">
      <c r="A1737">
        <v>16</v>
      </c>
      <c r="B1737" t="s">
        <v>60</v>
      </c>
      <c r="C1737" t="s">
        <v>61</v>
      </c>
      <c r="D1737">
        <v>2021</v>
      </c>
      <c r="E1737" t="s">
        <v>62</v>
      </c>
      <c r="F1737" t="s">
        <v>63</v>
      </c>
      <c r="G1737">
        <v>2</v>
      </c>
      <c r="H1737" t="s">
        <v>64</v>
      </c>
      <c r="I1737" t="s">
        <v>3584</v>
      </c>
      <c r="J1737" t="s">
        <v>3074</v>
      </c>
      <c r="K1737" t="s">
        <v>3075</v>
      </c>
      <c r="L1737" t="s">
        <v>3602</v>
      </c>
      <c r="M1737" t="s">
        <v>868</v>
      </c>
      <c r="N1737" t="s">
        <v>3614</v>
      </c>
      <c r="O1737" t="s">
        <v>625</v>
      </c>
      <c r="P1737" t="s">
        <v>3655</v>
      </c>
      <c r="Q1737" t="s">
        <v>1735</v>
      </c>
      <c r="R1737" t="s">
        <v>3991</v>
      </c>
      <c r="S1737" t="s">
        <v>3086</v>
      </c>
      <c r="T1737">
        <v>30</v>
      </c>
      <c r="U1737">
        <v>8</v>
      </c>
      <c r="V1737" t="s">
        <v>3094</v>
      </c>
      <c r="W1737">
        <v>2</v>
      </c>
      <c r="X1737" t="s">
        <v>76</v>
      </c>
      <c r="Y1737">
        <v>1</v>
      </c>
      <c r="Z1737" t="s">
        <v>73</v>
      </c>
      <c r="AA1737">
        <v>1</v>
      </c>
      <c r="AB1737" s="2">
        <v>100</v>
      </c>
      <c r="AC1737" s="2">
        <v>100</v>
      </c>
      <c r="AD1737" s="2">
        <v>100</v>
      </c>
      <c r="AE1737" s="2">
        <v>100</v>
      </c>
      <c r="AF1737" s="2">
        <v>100</v>
      </c>
      <c r="AG1737" s="2">
        <v>100</v>
      </c>
      <c r="AH1737" s="2">
        <v>0</v>
      </c>
      <c r="AI1737" s="2">
        <v>0</v>
      </c>
      <c r="AJ1737" s="2">
        <v>0</v>
      </c>
      <c r="AK1737" s="2">
        <v>100</v>
      </c>
      <c r="AL1737" s="2">
        <v>0</v>
      </c>
      <c r="AM1737" s="2">
        <v>0</v>
      </c>
      <c r="AN1737" s="2">
        <v>100</v>
      </c>
      <c r="AO1737" s="2">
        <v>0</v>
      </c>
      <c r="AP1737" s="2">
        <v>0</v>
      </c>
      <c r="AQ1737" s="2" t="s">
        <v>77</v>
      </c>
      <c r="AR1737" s="2" t="s">
        <v>77</v>
      </c>
      <c r="AS1737" s="2" t="s">
        <v>77</v>
      </c>
      <c r="AT1737" s="3">
        <v>979656987</v>
      </c>
      <c r="AU1737" s="3">
        <v>979656987</v>
      </c>
      <c r="AV1737" s="2">
        <v>100</v>
      </c>
      <c r="AW1737" s="3">
        <v>2125861195</v>
      </c>
      <c r="AX1737" s="3">
        <v>1502789527</v>
      </c>
      <c r="AY1737" s="2">
        <v>70.69</v>
      </c>
      <c r="AZ1737" s="3">
        <v>0</v>
      </c>
      <c r="BA1737" s="3">
        <v>0</v>
      </c>
      <c r="BB1737" s="2">
        <v>0</v>
      </c>
      <c r="BC1737" s="3">
        <v>5700000000</v>
      </c>
      <c r="BD1737" s="3">
        <v>0</v>
      </c>
      <c r="BE1737" s="2">
        <v>0</v>
      </c>
      <c r="BF1737" s="3">
        <v>3600000000</v>
      </c>
      <c r="BG1737" s="3">
        <v>0</v>
      </c>
      <c r="BH1737" s="2">
        <v>0</v>
      </c>
      <c r="BI1737" s="3">
        <v>12405518182</v>
      </c>
      <c r="BJ1737" s="3">
        <v>2482446514</v>
      </c>
      <c r="BK1737" s="2">
        <v>20.010000000000002</v>
      </c>
      <c r="BM1737" s="4">
        <f t="shared" si="325"/>
        <v>979.65698699999996</v>
      </c>
      <c r="BN1737" s="4">
        <f t="shared" si="326"/>
        <v>979.65698699999996</v>
      </c>
      <c r="BO1737" s="4">
        <f t="shared" si="327"/>
        <v>2125.861195</v>
      </c>
      <c r="BP1737" s="4">
        <f t="shared" si="328"/>
        <v>1502.7895269999999</v>
      </c>
      <c r="BQ1737" s="4">
        <f t="shared" si="329"/>
        <v>0</v>
      </c>
      <c r="BR1737" s="4">
        <f t="shared" si="330"/>
        <v>0</v>
      </c>
      <c r="BS1737" s="4">
        <f t="shared" si="331"/>
        <v>5700</v>
      </c>
      <c r="BT1737" s="4">
        <f t="shared" si="332"/>
        <v>0</v>
      </c>
      <c r="BU1737" s="4">
        <f t="shared" si="333"/>
        <v>3600</v>
      </c>
      <c r="BV1737" s="4">
        <f t="shared" si="334"/>
        <v>0</v>
      </c>
      <c r="BW1737" s="4">
        <f t="shared" si="335"/>
        <v>12405.518182</v>
      </c>
      <c r="BX1737" s="4">
        <f t="shared" si="336"/>
        <v>2482.4465139999998</v>
      </c>
    </row>
    <row r="1738" spans="1:76" x14ac:dyDescent="0.25">
      <c r="A1738">
        <v>16</v>
      </c>
      <c r="B1738" t="s">
        <v>60</v>
      </c>
      <c r="C1738" t="s">
        <v>61</v>
      </c>
      <c r="D1738">
        <v>2021</v>
      </c>
      <c r="E1738" t="s">
        <v>62</v>
      </c>
      <c r="F1738" t="s">
        <v>63</v>
      </c>
      <c r="G1738">
        <v>2</v>
      </c>
      <c r="H1738" t="s">
        <v>64</v>
      </c>
      <c r="I1738" t="s">
        <v>3584</v>
      </c>
      <c r="J1738" t="s">
        <v>3074</v>
      </c>
      <c r="K1738" t="s">
        <v>3075</v>
      </c>
      <c r="L1738" t="s">
        <v>3602</v>
      </c>
      <c r="M1738" t="s">
        <v>868</v>
      </c>
      <c r="N1738" t="s">
        <v>3614</v>
      </c>
      <c r="O1738" t="s">
        <v>625</v>
      </c>
      <c r="P1738" t="s">
        <v>3655</v>
      </c>
      <c r="Q1738" t="s">
        <v>1735</v>
      </c>
      <c r="R1738" t="s">
        <v>3991</v>
      </c>
      <c r="S1738" t="s">
        <v>3086</v>
      </c>
      <c r="T1738">
        <v>30</v>
      </c>
      <c r="U1738">
        <v>9</v>
      </c>
      <c r="V1738" t="s">
        <v>3095</v>
      </c>
      <c r="W1738">
        <v>2</v>
      </c>
      <c r="X1738" t="s">
        <v>76</v>
      </c>
      <c r="Y1738">
        <v>1</v>
      </c>
      <c r="Z1738" t="s">
        <v>73</v>
      </c>
      <c r="AA1738">
        <v>1</v>
      </c>
      <c r="AB1738" s="2">
        <v>100</v>
      </c>
      <c r="AC1738" s="2">
        <v>80</v>
      </c>
      <c r="AD1738" s="2">
        <v>80</v>
      </c>
      <c r="AE1738" s="2">
        <v>100</v>
      </c>
      <c r="AF1738" s="2">
        <v>100</v>
      </c>
      <c r="AG1738" s="2">
        <v>100</v>
      </c>
      <c r="AH1738" s="2">
        <v>0</v>
      </c>
      <c r="AI1738" s="2">
        <v>0</v>
      </c>
      <c r="AJ1738" s="2">
        <v>0</v>
      </c>
      <c r="AK1738" s="2">
        <v>100</v>
      </c>
      <c r="AL1738" s="2">
        <v>0</v>
      </c>
      <c r="AM1738" s="2">
        <v>0</v>
      </c>
      <c r="AN1738" s="2">
        <v>100</v>
      </c>
      <c r="AO1738" s="2">
        <v>0</v>
      </c>
      <c r="AP1738" s="2">
        <v>0</v>
      </c>
      <c r="AQ1738" s="2" t="s">
        <v>77</v>
      </c>
      <c r="AR1738" s="2" t="s">
        <v>77</v>
      </c>
      <c r="AS1738" s="2" t="s">
        <v>77</v>
      </c>
      <c r="AT1738" s="3">
        <v>2037854291</v>
      </c>
      <c r="AU1738" s="3">
        <v>1620574333</v>
      </c>
      <c r="AV1738" s="2">
        <v>79.52</v>
      </c>
      <c r="AW1738" s="3">
        <v>807601666</v>
      </c>
      <c r="AX1738" s="3">
        <v>804163333</v>
      </c>
      <c r="AY1738" s="2">
        <v>99.57</v>
      </c>
      <c r="AZ1738" s="3">
        <v>0</v>
      </c>
      <c r="BA1738" s="3">
        <v>0</v>
      </c>
      <c r="BB1738" s="2">
        <v>0</v>
      </c>
      <c r="BC1738" s="3">
        <v>1600000000</v>
      </c>
      <c r="BD1738" s="3">
        <v>0</v>
      </c>
      <c r="BE1738" s="2">
        <v>0</v>
      </c>
      <c r="BF1738" s="3">
        <v>700000000</v>
      </c>
      <c r="BG1738" s="3">
        <v>0</v>
      </c>
      <c r="BH1738" s="2">
        <v>0</v>
      </c>
      <c r="BI1738" s="3">
        <v>5145455957</v>
      </c>
      <c r="BJ1738" s="3">
        <v>2424737666</v>
      </c>
      <c r="BK1738" s="2">
        <v>47.12</v>
      </c>
      <c r="BM1738" s="4">
        <f t="shared" si="325"/>
        <v>2037.8542910000001</v>
      </c>
      <c r="BN1738" s="4">
        <f t="shared" si="326"/>
        <v>1620.574333</v>
      </c>
      <c r="BO1738" s="4">
        <f t="shared" si="327"/>
        <v>807.60166600000002</v>
      </c>
      <c r="BP1738" s="4">
        <f t="shared" si="328"/>
        <v>804.16333299999997</v>
      </c>
      <c r="BQ1738" s="4">
        <f t="shared" si="329"/>
        <v>0</v>
      </c>
      <c r="BR1738" s="4">
        <f t="shared" si="330"/>
        <v>0</v>
      </c>
      <c r="BS1738" s="4">
        <f t="shared" si="331"/>
        <v>1600</v>
      </c>
      <c r="BT1738" s="4">
        <f t="shared" si="332"/>
        <v>0</v>
      </c>
      <c r="BU1738" s="4">
        <f t="shared" si="333"/>
        <v>700</v>
      </c>
      <c r="BV1738" s="4">
        <f t="shared" si="334"/>
        <v>0</v>
      </c>
      <c r="BW1738" s="4">
        <f t="shared" si="335"/>
        <v>5145.4559570000001</v>
      </c>
      <c r="BX1738" s="4">
        <f t="shared" si="336"/>
        <v>2424.737666</v>
      </c>
    </row>
    <row r="1739" spans="1:76" x14ac:dyDescent="0.25">
      <c r="A1739">
        <v>16</v>
      </c>
      <c r="B1739" t="s">
        <v>60</v>
      </c>
      <c r="C1739" t="s">
        <v>61</v>
      </c>
      <c r="D1739">
        <v>2021</v>
      </c>
      <c r="E1739" t="s">
        <v>62</v>
      </c>
      <c r="F1739" t="s">
        <v>63</v>
      </c>
      <c r="G1739">
        <v>2</v>
      </c>
      <c r="H1739" t="s">
        <v>64</v>
      </c>
      <c r="I1739" t="s">
        <v>3584</v>
      </c>
      <c r="J1739" t="s">
        <v>3074</v>
      </c>
      <c r="K1739" t="s">
        <v>3075</v>
      </c>
      <c r="L1739" t="s">
        <v>3602</v>
      </c>
      <c r="M1739" t="s">
        <v>868</v>
      </c>
      <c r="N1739" t="s">
        <v>3614</v>
      </c>
      <c r="O1739" t="s">
        <v>625</v>
      </c>
      <c r="P1739" t="s">
        <v>3655</v>
      </c>
      <c r="Q1739" t="s">
        <v>1735</v>
      </c>
      <c r="R1739" t="s">
        <v>3991</v>
      </c>
      <c r="S1739" t="s">
        <v>3086</v>
      </c>
      <c r="T1739">
        <v>30</v>
      </c>
      <c r="U1739">
        <v>10</v>
      </c>
      <c r="V1739" t="s">
        <v>3096</v>
      </c>
      <c r="W1739">
        <v>2</v>
      </c>
      <c r="X1739" t="s">
        <v>76</v>
      </c>
      <c r="Y1739">
        <v>1</v>
      </c>
      <c r="Z1739" t="s">
        <v>73</v>
      </c>
      <c r="AA1739">
        <v>1</v>
      </c>
      <c r="AB1739" s="2">
        <v>100</v>
      </c>
      <c r="AC1739" s="2">
        <v>89</v>
      </c>
      <c r="AD1739" s="2">
        <v>89</v>
      </c>
      <c r="AE1739" s="2">
        <v>100</v>
      </c>
      <c r="AF1739" s="2">
        <v>100</v>
      </c>
      <c r="AG1739" s="2">
        <v>100</v>
      </c>
      <c r="AH1739" s="2">
        <v>0</v>
      </c>
      <c r="AI1739" s="2">
        <v>0</v>
      </c>
      <c r="AJ1739" s="2">
        <v>0</v>
      </c>
      <c r="AK1739" s="2">
        <v>100</v>
      </c>
      <c r="AL1739" s="2">
        <v>0</v>
      </c>
      <c r="AM1739" s="2">
        <v>0</v>
      </c>
      <c r="AN1739" s="2">
        <v>100</v>
      </c>
      <c r="AO1739" s="2">
        <v>0</v>
      </c>
      <c r="AP1739" s="2">
        <v>0</v>
      </c>
      <c r="AQ1739" s="2" t="s">
        <v>77</v>
      </c>
      <c r="AR1739" s="2" t="s">
        <v>77</v>
      </c>
      <c r="AS1739" s="2" t="s">
        <v>77</v>
      </c>
      <c r="AT1739" s="3">
        <v>1772261413</v>
      </c>
      <c r="AU1739" s="3">
        <v>1583708980</v>
      </c>
      <c r="AV1739" s="2">
        <v>89.36</v>
      </c>
      <c r="AW1739" s="3">
        <v>20176090543</v>
      </c>
      <c r="AX1739" s="3">
        <v>17411768336</v>
      </c>
      <c r="AY1739" s="2">
        <v>86.3</v>
      </c>
      <c r="AZ1739" s="3">
        <v>0</v>
      </c>
      <c r="BA1739" s="3">
        <v>0</v>
      </c>
      <c r="BB1739" s="2">
        <v>0</v>
      </c>
      <c r="BC1739" s="3">
        <v>5200000000</v>
      </c>
      <c r="BD1739" s="3">
        <v>0</v>
      </c>
      <c r="BE1739" s="2">
        <v>0</v>
      </c>
      <c r="BF1739" s="3">
        <v>3700000000</v>
      </c>
      <c r="BG1739" s="3">
        <v>0</v>
      </c>
      <c r="BH1739" s="2">
        <v>0</v>
      </c>
      <c r="BI1739" s="3">
        <v>30848351956</v>
      </c>
      <c r="BJ1739" s="3">
        <v>18995477316</v>
      </c>
      <c r="BK1739" s="2">
        <v>61.58</v>
      </c>
      <c r="BM1739" s="4">
        <f t="shared" si="325"/>
        <v>1772.2614129999999</v>
      </c>
      <c r="BN1739" s="4">
        <f t="shared" si="326"/>
        <v>1583.7089800000001</v>
      </c>
      <c r="BO1739" s="4">
        <f t="shared" si="327"/>
        <v>20176.090542999998</v>
      </c>
      <c r="BP1739" s="4">
        <f t="shared" si="328"/>
        <v>17411.768336000001</v>
      </c>
      <c r="BQ1739" s="4">
        <f t="shared" si="329"/>
        <v>0</v>
      </c>
      <c r="BR1739" s="4">
        <f t="shared" si="330"/>
        <v>0</v>
      </c>
      <c r="BS1739" s="4">
        <f t="shared" si="331"/>
        <v>5200</v>
      </c>
      <c r="BT1739" s="4">
        <f t="shared" si="332"/>
        <v>0</v>
      </c>
      <c r="BU1739" s="4">
        <f t="shared" si="333"/>
        <v>3700</v>
      </c>
      <c r="BV1739" s="4">
        <f t="shared" si="334"/>
        <v>0</v>
      </c>
      <c r="BW1739" s="4">
        <f t="shared" si="335"/>
        <v>30848.351955999999</v>
      </c>
      <c r="BX1739" s="4">
        <f t="shared" si="336"/>
        <v>18995.477316</v>
      </c>
    </row>
    <row r="1740" spans="1:76" x14ac:dyDescent="0.25">
      <c r="A1740">
        <v>16</v>
      </c>
      <c r="B1740" t="s">
        <v>60</v>
      </c>
      <c r="C1740" t="s">
        <v>61</v>
      </c>
      <c r="D1740">
        <v>2021</v>
      </c>
      <c r="E1740" t="s">
        <v>62</v>
      </c>
      <c r="F1740" t="s">
        <v>63</v>
      </c>
      <c r="G1740">
        <v>2</v>
      </c>
      <c r="H1740" t="s">
        <v>64</v>
      </c>
      <c r="I1740" t="s">
        <v>3584</v>
      </c>
      <c r="J1740" t="s">
        <v>3074</v>
      </c>
      <c r="K1740" t="s">
        <v>3075</v>
      </c>
      <c r="L1740" t="s">
        <v>3602</v>
      </c>
      <c r="M1740" t="s">
        <v>868</v>
      </c>
      <c r="N1740" t="s">
        <v>3614</v>
      </c>
      <c r="O1740" t="s">
        <v>625</v>
      </c>
      <c r="P1740" t="s">
        <v>3655</v>
      </c>
      <c r="Q1740" t="s">
        <v>1735</v>
      </c>
      <c r="R1740" t="s">
        <v>3991</v>
      </c>
      <c r="S1740" t="s">
        <v>3086</v>
      </c>
      <c r="T1740">
        <v>30</v>
      </c>
      <c r="U1740">
        <v>11</v>
      </c>
      <c r="V1740" t="s">
        <v>3097</v>
      </c>
      <c r="W1740">
        <v>2</v>
      </c>
      <c r="X1740" t="s">
        <v>76</v>
      </c>
      <c r="Y1740">
        <v>1</v>
      </c>
      <c r="Z1740" t="s">
        <v>73</v>
      </c>
      <c r="AA1740">
        <v>1</v>
      </c>
      <c r="AB1740" s="2">
        <v>0</v>
      </c>
      <c r="AC1740" s="2">
        <v>0</v>
      </c>
      <c r="AD1740" s="2">
        <v>0</v>
      </c>
      <c r="AE1740" s="2">
        <v>100</v>
      </c>
      <c r="AF1740" s="2">
        <v>100</v>
      </c>
      <c r="AG1740" s="2">
        <v>100</v>
      </c>
      <c r="AH1740" s="2">
        <v>0</v>
      </c>
      <c r="AI1740" s="2">
        <v>0</v>
      </c>
      <c r="AJ1740" s="2">
        <v>0</v>
      </c>
      <c r="AK1740" s="2">
        <v>100</v>
      </c>
      <c r="AL1740" s="2">
        <v>0</v>
      </c>
      <c r="AM1740" s="2">
        <v>0</v>
      </c>
      <c r="AN1740" s="2">
        <v>100</v>
      </c>
      <c r="AO1740" s="2">
        <v>0</v>
      </c>
      <c r="AP1740" s="2">
        <v>0</v>
      </c>
      <c r="AQ1740" s="2" t="s">
        <v>77</v>
      </c>
      <c r="AR1740" s="2" t="s">
        <v>77</v>
      </c>
      <c r="AS1740" s="2" t="s">
        <v>77</v>
      </c>
      <c r="AT1740" s="3">
        <v>0</v>
      </c>
      <c r="AU1740" s="3">
        <v>0</v>
      </c>
      <c r="AV1740" s="2">
        <v>0</v>
      </c>
      <c r="AW1740" s="3">
        <v>602766667</v>
      </c>
      <c r="AX1740" s="3">
        <v>601066666</v>
      </c>
      <c r="AY1740" s="2">
        <v>99.72</v>
      </c>
      <c r="AZ1740" s="3">
        <v>0</v>
      </c>
      <c r="BA1740" s="3">
        <v>0</v>
      </c>
      <c r="BB1740" s="2">
        <v>0</v>
      </c>
      <c r="BC1740" s="3">
        <v>900000000</v>
      </c>
      <c r="BD1740" s="3">
        <v>0</v>
      </c>
      <c r="BE1740" s="2">
        <v>0</v>
      </c>
      <c r="BF1740" s="3">
        <v>500000000</v>
      </c>
      <c r="BG1740" s="3">
        <v>0</v>
      </c>
      <c r="BH1740" s="2">
        <v>0</v>
      </c>
      <c r="BI1740" s="3">
        <v>2002766667</v>
      </c>
      <c r="BJ1740" s="3">
        <v>601066666</v>
      </c>
      <c r="BK1740" s="2">
        <v>30.01</v>
      </c>
      <c r="BM1740" s="4">
        <f t="shared" si="325"/>
        <v>0</v>
      </c>
      <c r="BN1740" s="4">
        <f t="shared" si="326"/>
        <v>0</v>
      </c>
      <c r="BO1740" s="4">
        <f t="shared" si="327"/>
        <v>602.76666699999998</v>
      </c>
      <c r="BP1740" s="4">
        <f t="shared" si="328"/>
        <v>601.06666600000005</v>
      </c>
      <c r="BQ1740" s="4">
        <f t="shared" si="329"/>
        <v>0</v>
      </c>
      <c r="BR1740" s="4">
        <f t="shared" si="330"/>
        <v>0</v>
      </c>
      <c r="BS1740" s="4">
        <f t="shared" si="331"/>
        <v>900</v>
      </c>
      <c r="BT1740" s="4">
        <f t="shared" si="332"/>
        <v>0</v>
      </c>
      <c r="BU1740" s="4">
        <f t="shared" si="333"/>
        <v>500</v>
      </c>
      <c r="BV1740" s="4">
        <f t="shared" si="334"/>
        <v>0</v>
      </c>
      <c r="BW1740" s="4">
        <f t="shared" si="335"/>
        <v>2002.7666669999999</v>
      </c>
      <c r="BX1740" s="4">
        <f t="shared" si="336"/>
        <v>601.06666600000005</v>
      </c>
    </row>
    <row r="1741" spans="1:76" x14ac:dyDescent="0.25">
      <c r="A1741">
        <v>16</v>
      </c>
      <c r="B1741" t="s">
        <v>60</v>
      </c>
      <c r="C1741" t="s">
        <v>61</v>
      </c>
      <c r="D1741">
        <v>2021</v>
      </c>
      <c r="E1741" t="s">
        <v>62</v>
      </c>
      <c r="F1741" t="s">
        <v>63</v>
      </c>
      <c r="G1741">
        <v>2</v>
      </c>
      <c r="H1741" t="s">
        <v>64</v>
      </c>
      <c r="I1741" t="s">
        <v>3584</v>
      </c>
      <c r="J1741" t="s">
        <v>3074</v>
      </c>
      <c r="K1741" t="s">
        <v>3075</v>
      </c>
      <c r="L1741" t="s">
        <v>3602</v>
      </c>
      <c r="M1741" t="s">
        <v>868</v>
      </c>
      <c r="N1741" t="s">
        <v>3614</v>
      </c>
      <c r="O1741" t="s">
        <v>625</v>
      </c>
      <c r="P1741" t="s">
        <v>3655</v>
      </c>
      <c r="Q1741" t="s">
        <v>1735</v>
      </c>
      <c r="R1741" t="s">
        <v>3991</v>
      </c>
      <c r="S1741" t="s">
        <v>3086</v>
      </c>
      <c r="T1741">
        <v>30</v>
      </c>
      <c r="U1741">
        <v>12</v>
      </c>
      <c r="V1741" t="s">
        <v>3098</v>
      </c>
      <c r="W1741">
        <v>2</v>
      </c>
      <c r="X1741" t="s">
        <v>76</v>
      </c>
      <c r="Y1741">
        <v>4</v>
      </c>
      <c r="Z1741" t="s">
        <v>349</v>
      </c>
      <c r="AA1741">
        <v>1</v>
      </c>
      <c r="AB1741" s="2">
        <v>0</v>
      </c>
      <c r="AC1741" s="2">
        <v>0</v>
      </c>
      <c r="AD1741" s="2">
        <v>0</v>
      </c>
      <c r="AE1741" s="2">
        <v>0</v>
      </c>
      <c r="AF1741" s="2">
        <v>0</v>
      </c>
      <c r="AG1741" s="2">
        <v>0</v>
      </c>
      <c r="AH1741" s="2">
        <v>0</v>
      </c>
      <c r="AI1741" s="2">
        <v>0</v>
      </c>
      <c r="AJ1741" s="2">
        <v>0</v>
      </c>
      <c r="AK1741" s="2">
        <v>0</v>
      </c>
      <c r="AL1741" s="2">
        <v>0</v>
      </c>
      <c r="AM1741" s="2">
        <v>0</v>
      </c>
      <c r="AN1741" s="2">
        <v>0</v>
      </c>
      <c r="AO1741" s="2">
        <v>0</v>
      </c>
      <c r="AP1741" s="2">
        <v>0</v>
      </c>
      <c r="AQ1741" s="2" t="s">
        <v>77</v>
      </c>
      <c r="AR1741" s="2" t="s">
        <v>77</v>
      </c>
      <c r="AS1741" s="2" t="s">
        <v>77</v>
      </c>
      <c r="AT1741" s="3">
        <v>0</v>
      </c>
      <c r="AU1741" s="3">
        <v>0</v>
      </c>
      <c r="AV1741" s="2">
        <v>0</v>
      </c>
      <c r="AW1741" s="3">
        <v>0</v>
      </c>
      <c r="AX1741" s="3">
        <v>0</v>
      </c>
      <c r="AY1741" s="2">
        <v>0</v>
      </c>
      <c r="AZ1741" s="3">
        <v>0</v>
      </c>
      <c r="BA1741" s="3">
        <v>0</v>
      </c>
      <c r="BB1741" s="2">
        <v>0</v>
      </c>
      <c r="BC1741" s="3">
        <v>0</v>
      </c>
      <c r="BD1741" s="3">
        <v>0</v>
      </c>
      <c r="BE1741" s="2">
        <v>0</v>
      </c>
      <c r="BF1741" s="3">
        <v>0</v>
      </c>
      <c r="BG1741" s="3">
        <v>0</v>
      </c>
      <c r="BH1741" s="2">
        <v>0</v>
      </c>
      <c r="BI1741" s="3">
        <v>0</v>
      </c>
      <c r="BJ1741" s="3">
        <v>0</v>
      </c>
      <c r="BK1741" s="2">
        <v>0</v>
      </c>
      <c r="BM1741" s="4">
        <f t="shared" si="325"/>
        <v>0</v>
      </c>
      <c r="BN1741" s="4">
        <f t="shared" si="326"/>
        <v>0</v>
      </c>
      <c r="BO1741" s="4">
        <f t="shared" si="327"/>
        <v>0</v>
      </c>
      <c r="BP1741" s="4">
        <f t="shared" si="328"/>
        <v>0</v>
      </c>
      <c r="BQ1741" s="4">
        <f t="shared" si="329"/>
        <v>0</v>
      </c>
      <c r="BR1741" s="4">
        <f t="shared" si="330"/>
        <v>0</v>
      </c>
      <c r="BS1741" s="4">
        <f t="shared" si="331"/>
        <v>0</v>
      </c>
      <c r="BT1741" s="4">
        <f t="shared" si="332"/>
        <v>0</v>
      </c>
      <c r="BU1741" s="4">
        <f t="shared" si="333"/>
        <v>0</v>
      </c>
      <c r="BV1741" s="4">
        <f t="shared" si="334"/>
        <v>0</v>
      </c>
      <c r="BW1741" s="4">
        <f t="shared" si="335"/>
        <v>0</v>
      </c>
      <c r="BX1741" s="4">
        <f t="shared" si="336"/>
        <v>0</v>
      </c>
    </row>
    <row r="1742" spans="1:76" x14ac:dyDescent="0.25">
      <c r="A1742">
        <v>16</v>
      </c>
      <c r="B1742" t="s">
        <v>60</v>
      </c>
      <c r="C1742" t="s">
        <v>61</v>
      </c>
      <c r="D1742">
        <v>2021</v>
      </c>
      <c r="E1742" t="s">
        <v>62</v>
      </c>
      <c r="F1742" t="s">
        <v>63</v>
      </c>
      <c r="G1742">
        <v>2</v>
      </c>
      <c r="H1742" t="s">
        <v>64</v>
      </c>
      <c r="I1742" t="s">
        <v>3584</v>
      </c>
      <c r="J1742" t="s">
        <v>3074</v>
      </c>
      <c r="K1742" t="s">
        <v>3075</v>
      </c>
      <c r="L1742" t="s">
        <v>3602</v>
      </c>
      <c r="M1742" t="s">
        <v>868</v>
      </c>
      <c r="N1742" t="s">
        <v>3614</v>
      </c>
      <c r="O1742" t="s">
        <v>625</v>
      </c>
      <c r="P1742" t="s">
        <v>3655</v>
      </c>
      <c r="Q1742" t="s">
        <v>1735</v>
      </c>
      <c r="R1742" t="s">
        <v>3991</v>
      </c>
      <c r="S1742" t="s">
        <v>3086</v>
      </c>
      <c r="T1742">
        <v>30</v>
      </c>
      <c r="U1742">
        <v>13</v>
      </c>
      <c r="V1742" t="s">
        <v>3099</v>
      </c>
      <c r="W1742">
        <v>2</v>
      </c>
      <c r="X1742" t="s">
        <v>76</v>
      </c>
      <c r="Y1742">
        <v>1</v>
      </c>
      <c r="Z1742" t="s">
        <v>73</v>
      </c>
      <c r="AA1742">
        <v>1</v>
      </c>
      <c r="AB1742" s="2">
        <v>100</v>
      </c>
      <c r="AC1742" s="2">
        <v>100</v>
      </c>
      <c r="AD1742" s="2">
        <v>100</v>
      </c>
      <c r="AE1742" s="2">
        <v>100</v>
      </c>
      <c r="AF1742" s="2">
        <v>100</v>
      </c>
      <c r="AG1742" s="2">
        <v>100</v>
      </c>
      <c r="AH1742" s="2">
        <v>100</v>
      </c>
      <c r="AI1742" s="2">
        <v>0</v>
      </c>
      <c r="AJ1742" s="2">
        <v>0</v>
      </c>
      <c r="AK1742" s="2">
        <v>100</v>
      </c>
      <c r="AL1742" s="2">
        <v>0</v>
      </c>
      <c r="AM1742" s="2">
        <v>0</v>
      </c>
      <c r="AN1742" s="2">
        <v>100</v>
      </c>
      <c r="AO1742" s="2">
        <v>0</v>
      </c>
      <c r="AP1742" s="2">
        <v>0</v>
      </c>
      <c r="AQ1742" s="2" t="s">
        <v>77</v>
      </c>
      <c r="AR1742" s="2" t="s">
        <v>77</v>
      </c>
      <c r="AS1742" s="2" t="s">
        <v>77</v>
      </c>
      <c r="AT1742" s="3">
        <v>1515312671</v>
      </c>
      <c r="AU1742" s="3">
        <v>1335396847</v>
      </c>
      <c r="AV1742" s="2">
        <v>88.13</v>
      </c>
      <c r="AW1742" s="3">
        <v>3789470701</v>
      </c>
      <c r="AX1742" s="3">
        <v>3336363161</v>
      </c>
      <c r="AY1742" s="2">
        <v>88.04</v>
      </c>
      <c r="AZ1742" s="3">
        <v>5054977000</v>
      </c>
      <c r="BA1742" s="3">
        <v>0</v>
      </c>
      <c r="BB1742" s="2">
        <v>0</v>
      </c>
      <c r="BC1742" s="3">
        <v>10000000000</v>
      </c>
      <c r="BD1742" s="3">
        <v>0</v>
      </c>
      <c r="BE1742" s="2">
        <v>0</v>
      </c>
      <c r="BF1742" s="3">
        <v>7473000000</v>
      </c>
      <c r="BG1742" s="3">
        <v>0</v>
      </c>
      <c r="BH1742" s="2">
        <v>0</v>
      </c>
      <c r="BI1742" s="3">
        <v>27832760372</v>
      </c>
      <c r="BJ1742" s="3">
        <v>4671760008</v>
      </c>
      <c r="BK1742" s="2">
        <v>16.79</v>
      </c>
      <c r="BM1742" s="4">
        <f t="shared" si="325"/>
        <v>1515.3126709999999</v>
      </c>
      <c r="BN1742" s="4">
        <f t="shared" si="326"/>
        <v>1335.396847</v>
      </c>
      <c r="BO1742" s="4">
        <f t="shared" si="327"/>
        <v>3789.4707010000002</v>
      </c>
      <c r="BP1742" s="4">
        <f t="shared" si="328"/>
        <v>3336.3631610000002</v>
      </c>
      <c r="BQ1742" s="4">
        <f t="shared" si="329"/>
        <v>5054.9769999999999</v>
      </c>
      <c r="BR1742" s="4">
        <f t="shared" si="330"/>
        <v>0</v>
      </c>
      <c r="BS1742" s="4">
        <f t="shared" si="331"/>
        <v>10000</v>
      </c>
      <c r="BT1742" s="4">
        <f t="shared" si="332"/>
        <v>0</v>
      </c>
      <c r="BU1742" s="4">
        <f t="shared" si="333"/>
        <v>7473</v>
      </c>
      <c r="BV1742" s="4">
        <f t="shared" si="334"/>
        <v>0</v>
      </c>
      <c r="BW1742" s="4">
        <f t="shared" si="335"/>
        <v>27832.760372000001</v>
      </c>
      <c r="BX1742" s="4">
        <f t="shared" si="336"/>
        <v>4671.7600080000002</v>
      </c>
    </row>
    <row r="1743" spans="1:76" x14ac:dyDescent="0.25">
      <c r="A1743">
        <v>16</v>
      </c>
      <c r="B1743" t="s">
        <v>60</v>
      </c>
      <c r="C1743" t="s">
        <v>61</v>
      </c>
      <c r="D1743">
        <v>2021</v>
      </c>
      <c r="E1743" t="s">
        <v>62</v>
      </c>
      <c r="F1743" t="s">
        <v>63</v>
      </c>
      <c r="G1743">
        <v>2</v>
      </c>
      <c r="H1743" t="s">
        <v>64</v>
      </c>
      <c r="I1743" t="s">
        <v>3584</v>
      </c>
      <c r="J1743" t="s">
        <v>3074</v>
      </c>
      <c r="K1743" t="s">
        <v>3075</v>
      </c>
      <c r="L1743" t="s">
        <v>3602</v>
      </c>
      <c r="M1743" t="s">
        <v>868</v>
      </c>
      <c r="N1743" t="s">
        <v>3614</v>
      </c>
      <c r="O1743" t="s">
        <v>625</v>
      </c>
      <c r="P1743" t="s">
        <v>3655</v>
      </c>
      <c r="Q1743" t="s">
        <v>1735</v>
      </c>
      <c r="R1743" t="s">
        <v>3991</v>
      </c>
      <c r="S1743" t="s">
        <v>3086</v>
      </c>
      <c r="T1743">
        <v>30</v>
      </c>
      <c r="U1743">
        <v>14</v>
      </c>
      <c r="V1743" t="s">
        <v>3100</v>
      </c>
      <c r="W1743">
        <v>2</v>
      </c>
      <c r="X1743" t="s">
        <v>76</v>
      </c>
      <c r="Y1743">
        <v>1</v>
      </c>
      <c r="Z1743" t="s">
        <v>73</v>
      </c>
      <c r="AA1743">
        <v>1</v>
      </c>
      <c r="AB1743" s="2">
        <v>100</v>
      </c>
      <c r="AC1743" s="2">
        <v>100</v>
      </c>
      <c r="AD1743" s="2">
        <v>100</v>
      </c>
      <c r="AE1743" s="2">
        <v>100</v>
      </c>
      <c r="AF1743" s="2">
        <v>100</v>
      </c>
      <c r="AG1743" s="2">
        <v>100</v>
      </c>
      <c r="AH1743" s="2">
        <v>100</v>
      </c>
      <c r="AI1743" s="2">
        <v>0</v>
      </c>
      <c r="AJ1743" s="2">
        <v>0</v>
      </c>
      <c r="AK1743" s="2">
        <v>100</v>
      </c>
      <c r="AL1743" s="2">
        <v>0</v>
      </c>
      <c r="AM1743" s="2">
        <v>0</v>
      </c>
      <c r="AN1743" s="2">
        <v>100</v>
      </c>
      <c r="AO1743" s="2">
        <v>0</v>
      </c>
      <c r="AP1743" s="2">
        <v>0</v>
      </c>
      <c r="AQ1743" s="2" t="s">
        <v>77</v>
      </c>
      <c r="AR1743" s="2" t="s">
        <v>77</v>
      </c>
      <c r="AS1743" s="2" t="s">
        <v>77</v>
      </c>
      <c r="AT1743" s="3">
        <v>45482667398</v>
      </c>
      <c r="AU1743" s="3">
        <v>4708539253</v>
      </c>
      <c r="AV1743" s="2">
        <v>10.35</v>
      </c>
      <c r="AW1743" s="3">
        <v>35717330000</v>
      </c>
      <c r="AX1743" s="3">
        <v>25028118464</v>
      </c>
      <c r="AY1743" s="2">
        <v>70.069999999999993</v>
      </c>
      <c r="AZ1743" s="3">
        <v>15699433000</v>
      </c>
      <c r="BA1743" s="3">
        <v>0</v>
      </c>
      <c r="BB1743" s="2">
        <v>0</v>
      </c>
      <c r="BC1743" s="3">
        <v>8000000000</v>
      </c>
      <c r="BD1743" s="3">
        <v>0</v>
      </c>
      <c r="BE1743" s="2">
        <v>0</v>
      </c>
      <c r="BF1743" s="3">
        <v>8936000000</v>
      </c>
      <c r="BG1743" s="3">
        <v>0</v>
      </c>
      <c r="BH1743" s="2">
        <v>0</v>
      </c>
      <c r="BI1743" s="3">
        <v>113835430398</v>
      </c>
      <c r="BJ1743" s="3">
        <v>29736657717</v>
      </c>
      <c r="BK1743" s="2">
        <v>26.12</v>
      </c>
      <c r="BM1743" s="4">
        <f t="shared" si="325"/>
        <v>45482.667397999998</v>
      </c>
      <c r="BN1743" s="4">
        <f t="shared" si="326"/>
        <v>4708.5392529999999</v>
      </c>
      <c r="BO1743" s="4">
        <f t="shared" si="327"/>
        <v>35717.33</v>
      </c>
      <c r="BP1743" s="4">
        <f t="shared" si="328"/>
        <v>25028.118463999999</v>
      </c>
      <c r="BQ1743" s="4">
        <f t="shared" si="329"/>
        <v>15699.433000000001</v>
      </c>
      <c r="BR1743" s="4">
        <f t="shared" si="330"/>
        <v>0</v>
      </c>
      <c r="BS1743" s="4">
        <f t="shared" si="331"/>
        <v>8000</v>
      </c>
      <c r="BT1743" s="4">
        <f t="shared" si="332"/>
        <v>0</v>
      </c>
      <c r="BU1743" s="4">
        <f t="shared" si="333"/>
        <v>8936</v>
      </c>
      <c r="BV1743" s="4">
        <f t="shared" si="334"/>
        <v>0</v>
      </c>
      <c r="BW1743" s="4">
        <f t="shared" si="335"/>
        <v>113835.43039800001</v>
      </c>
      <c r="BX1743" s="4">
        <f t="shared" si="336"/>
        <v>29736.657716999998</v>
      </c>
    </row>
    <row r="1744" spans="1:76" x14ac:dyDescent="0.25">
      <c r="A1744">
        <v>16</v>
      </c>
      <c r="B1744" t="s">
        <v>60</v>
      </c>
      <c r="C1744" t="s">
        <v>61</v>
      </c>
      <c r="D1744">
        <v>2021</v>
      </c>
      <c r="E1744" t="s">
        <v>62</v>
      </c>
      <c r="F1744" t="s">
        <v>63</v>
      </c>
      <c r="G1744">
        <v>2</v>
      </c>
      <c r="H1744" t="s">
        <v>64</v>
      </c>
      <c r="I1744" t="s">
        <v>3584</v>
      </c>
      <c r="J1744" t="s">
        <v>3074</v>
      </c>
      <c r="K1744" t="s">
        <v>3075</v>
      </c>
      <c r="L1744" t="s">
        <v>3602</v>
      </c>
      <c r="M1744" t="s">
        <v>868</v>
      </c>
      <c r="N1744" t="s">
        <v>3614</v>
      </c>
      <c r="O1744" t="s">
        <v>625</v>
      </c>
      <c r="P1744" t="s">
        <v>3655</v>
      </c>
      <c r="Q1744" t="s">
        <v>1735</v>
      </c>
      <c r="R1744" t="s">
        <v>3991</v>
      </c>
      <c r="S1744" t="s">
        <v>3086</v>
      </c>
      <c r="T1744">
        <v>30</v>
      </c>
      <c r="U1744">
        <v>15</v>
      </c>
      <c r="V1744" t="s">
        <v>3101</v>
      </c>
      <c r="W1744">
        <v>2</v>
      </c>
      <c r="X1744" t="s">
        <v>76</v>
      </c>
      <c r="Y1744">
        <v>1</v>
      </c>
      <c r="Z1744" t="s">
        <v>73</v>
      </c>
      <c r="AA1744">
        <v>1</v>
      </c>
      <c r="AB1744" s="2">
        <v>0</v>
      </c>
      <c r="AC1744" s="2">
        <v>0</v>
      </c>
      <c r="AD1744" s="2">
        <v>0</v>
      </c>
      <c r="AE1744" s="2">
        <v>100</v>
      </c>
      <c r="AF1744" s="2">
        <v>100</v>
      </c>
      <c r="AG1744" s="2">
        <v>100</v>
      </c>
      <c r="AH1744" s="2">
        <v>0</v>
      </c>
      <c r="AI1744" s="2">
        <v>0</v>
      </c>
      <c r="AJ1744" s="2">
        <v>0</v>
      </c>
      <c r="AK1744" s="2">
        <v>100</v>
      </c>
      <c r="AL1744" s="2">
        <v>0</v>
      </c>
      <c r="AM1744" s="2">
        <v>0</v>
      </c>
      <c r="AN1744" s="2">
        <v>100</v>
      </c>
      <c r="AO1744" s="2">
        <v>0</v>
      </c>
      <c r="AP1744" s="2">
        <v>0</v>
      </c>
      <c r="AQ1744" s="2" t="s">
        <v>77</v>
      </c>
      <c r="AR1744" s="2" t="s">
        <v>77</v>
      </c>
      <c r="AS1744" s="2" t="s">
        <v>77</v>
      </c>
      <c r="AT1744" s="3">
        <v>0</v>
      </c>
      <c r="AU1744" s="3">
        <v>0</v>
      </c>
      <c r="AV1744" s="2">
        <v>0</v>
      </c>
      <c r="AW1744" s="3">
        <v>2304653299</v>
      </c>
      <c r="AX1744" s="3">
        <v>2304653299</v>
      </c>
      <c r="AY1744" s="2">
        <v>100</v>
      </c>
      <c r="AZ1744" s="3">
        <v>0</v>
      </c>
      <c r="BA1744" s="3">
        <v>0</v>
      </c>
      <c r="BB1744" s="2">
        <v>0</v>
      </c>
      <c r="BC1744" s="3">
        <v>5135000000</v>
      </c>
      <c r="BD1744" s="3">
        <v>0</v>
      </c>
      <c r="BE1744" s="2">
        <v>0</v>
      </c>
      <c r="BF1744" s="3">
        <v>6531000000</v>
      </c>
      <c r="BG1744" s="3">
        <v>0</v>
      </c>
      <c r="BH1744" s="2">
        <v>0</v>
      </c>
      <c r="BI1744" s="3">
        <v>13970653299</v>
      </c>
      <c r="BJ1744" s="3">
        <v>2304653299</v>
      </c>
      <c r="BK1744" s="2">
        <v>16.5</v>
      </c>
      <c r="BM1744" s="4">
        <f t="shared" si="325"/>
        <v>0</v>
      </c>
      <c r="BN1744" s="4">
        <f t="shared" si="326"/>
        <v>0</v>
      </c>
      <c r="BO1744" s="4">
        <f t="shared" si="327"/>
        <v>2304.6532990000001</v>
      </c>
      <c r="BP1744" s="4">
        <f t="shared" si="328"/>
        <v>2304.6532990000001</v>
      </c>
      <c r="BQ1744" s="4">
        <f t="shared" si="329"/>
        <v>0</v>
      </c>
      <c r="BR1744" s="4">
        <f t="shared" si="330"/>
        <v>0</v>
      </c>
      <c r="BS1744" s="4">
        <f t="shared" si="331"/>
        <v>5135</v>
      </c>
      <c r="BT1744" s="4">
        <f t="shared" si="332"/>
        <v>0</v>
      </c>
      <c r="BU1744" s="4">
        <f t="shared" si="333"/>
        <v>6531</v>
      </c>
      <c r="BV1744" s="4">
        <f t="shared" si="334"/>
        <v>0</v>
      </c>
      <c r="BW1744" s="4">
        <f t="shared" si="335"/>
        <v>13970.653299</v>
      </c>
      <c r="BX1744" s="4">
        <f t="shared" si="336"/>
        <v>2304.6532990000001</v>
      </c>
    </row>
    <row r="1745" spans="1:76" x14ac:dyDescent="0.25">
      <c r="A1745">
        <v>16</v>
      </c>
      <c r="B1745" t="s">
        <v>60</v>
      </c>
      <c r="C1745" t="s">
        <v>61</v>
      </c>
      <c r="D1745">
        <v>2021</v>
      </c>
      <c r="E1745" t="s">
        <v>62</v>
      </c>
      <c r="F1745" t="s">
        <v>63</v>
      </c>
      <c r="G1745">
        <v>2</v>
      </c>
      <c r="H1745" t="s">
        <v>64</v>
      </c>
      <c r="I1745" t="s">
        <v>3584</v>
      </c>
      <c r="J1745" t="s">
        <v>3074</v>
      </c>
      <c r="K1745" t="s">
        <v>3075</v>
      </c>
      <c r="L1745" t="s">
        <v>3602</v>
      </c>
      <c r="M1745" t="s">
        <v>868</v>
      </c>
      <c r="N1745" t="s">
        <v>3614</v>
      </c>
      <c r="O1745" t="s">
        <v>625</v>
      </c>
      <c r="P1745" t="s">
        <v>3655</v>
      </c>
      <c r="Q1745" t="s">
        <v>1735</v>
      </c>
      <c r="R1745" t="s">
        <v>3991</v>
      </c>
      <c r="S1745" t="s">
        <v>3086</v>
      </c>
      <c r="T1745">
        <v>30</v>
      </c>
      <c r="U1745">
        <v>16</v>
      </c>
      <c r="V1745" t="s">
        <v>3102</v>
      </c>
      <c r="W1745">
        <v>2</v>
      </c>
      <c r="X1745" t="s">
        <v>76</v>
      </c>
      <c r="Y1745">
        <v>1</v>
      </c>
      <c r="Z1745" t="s">
        <v>73</v>
      </c>
      <c r="AA1745">
        <v>1</v>
      </c>
      <c r="AB1745" s="2">
        <v>100</v>
      </c>
      <c r="AC1745" s="2">
        <v>100</v>
      </c>
      <c r="AD1745" s="2">
        <v>100</v>
      </c>
      <c r="AE1745" s="2">
        <v>100</v>
      </c>
      <c r="AF1745" s="2">
        <v>100</v>
      </c>
      <c r="AG1745" s="2">
        <v>100</v>
      </c>
      <c r="AH1745" s="2">
        <v>100</v>
      </c>
      <c r="AI1745" s="2">
        <v>0</v>
      </c>
      <c r="AJ1745" s="2">
        <v>0</v>
      </c>
      <c r="AK1745" s="2">
        <v>100</v>
      </c>
      <c r="AL1745" s="2">
        <v>0</v>
      </c>
      <c r="AM1745" s="2">
        <v>0</v>
      </c>
      <c r="AN1745" s="2">
        <v>100</v>
      </c>
      <c r="AO1745" s="2">
        <v>0</v>
      </c>
      <c r="AP1745" s="2">
        <v>0</v>
      </c>
      <c r="AQ1745" s="2" t="s">
        <v>77</v>
      </c>
      <c r="AR1745" s="2" t="s">
        <v>77</v>
      </c>
      <c r="AS1745" s="2" t="s">
        <v>77</v>
      </c>
      <c r="AT1745" s="3">
        <v>9694199669</v>
      </c>
      <c r="AU1745" s="3">
        <v>9521817042</v>
      </c>
      <c r="AV1745" s="2">
        <v>98.22</v>
      </c>
      <c r="AW1745" s="3">
        <v>16930562000</v>
      </c>
      <c r="AX1745" s="3">
        <v>16758584570</v>
      </c>
      <c r="AY1745" s="2">
        <v>98.98</v>
      </c>
      <c r="AZ1745" s="3">
        <v>15000000000</v>
      </c>
      <c r="BA1745" s="3">
        <v>0</v>
      </c>
      <c r="BB1745" s="2">
        <v>0</v>
      </c>
      <c r="BC1745" s="3">
        <v>5135000000</v>
      </c>
      <c r="BD1745" s="3">
        <v>0</v>
      </c>
      <c r="BE1745" s="2">
        <v>0</v>
      </c>
      <c r="BF1745" s="3">
        <v>6531000000</v>
      </c>
      <c r="BG1745" s="3">
        <v>0</v>
      </c>
      <c r="BH1745" s="2">
        <v>0</v>
      </c>
      <c r="BI1745" s="3">
        <v>53290761669</v>
      </c>
      <c r="BJ1745" s="3">
        <v>26280401612</v>
      </c>
      <c r="BK1745" s="2">
        <v>49.32</v>
      </c>
      <c r="BM1745" s="4">
        <f t="shared" si="325"/>
        <v>9694.1996689999996</v>
      </c>
      <c r="BN1745" s="4">
        <f t="shared" si="326"/>
        <v>9521.8170420000006</v>
      </c>
      <c r="BO1745" s="4">
        <f t="shared" si="327"/>
        <v>16930.562000000002</v>
      </c>
      <c r="BP1745" s="4">
        <f t="shared" si="328"/>
        <v>16758.584569999999</v>
      </c>
      <c r="BQ1745" s="4">
        <f t="shared" si="329"/>
        <v>15000</v>
      </c>
      <c r="BR1745" s="4">
        <f t="shared" si="330"/>
        <v>0</v>
      </c>
      <c r="BS1745" s="4">
        <f t="shared" si="331"/>
        <v>5135</v>
      </c>
      <c r="BT1745" s="4">
        <f t="shared" si="332"/>
        <v>0</v>
      </c>
      <c r="BU1745" s="4">
        <f t="shared" si="333"/>
        <v>6531</v>
      </c>
      <c r="BV1745" s="4">
        <f t="shared" si="334"/>
        <v>0</v>
      </c>
      <c r="BW1745" s="4">
        <f t="shared" si="335"/>
        <v>53290.761669</v>
      </c>
      <c r="BX1745" s="4">
        <f t="shared" si="336"/>
        <v>26280.401612000001</v>
      </c>
    </row>
    <row r="1746" spans="1:76" x14ac:dyDescent="0.25">
      <c r="A1746">
        <v>16</v>
      </c>
      <c r="B1746" t="s">
        <v>60</v>
      </c>
      <c r="C1746" t="s">
        <v>61</v>
      </c>
      <c r="D1746">
        <v>2021</v>
      </c>
      <c r="E1746" t="s">
        <v>62</v>
      </c>
      <c r="F1746" t="s">
        <v>63</v>
      </c>
      <c r="G1746">
        <v>2</v>
      </c>
      <c r="H1746" t="s">
        <v>64</v>
      </c>
      <c r="I1746" t="s">
        <v>3584</v>
      </c>
      <c r="J1746" t="s">
        <v>3074</v>
      </c>
      <c r="K1746" t="s">
        <v>3075</v>
      </c>
      <c r="L1746" t="s">
        <v>3602</v>
      </c>
      <c r="M1746" t="s">
        <v>868</v>
      </c>
      <c r="N1746" t="s">
        <v>3614</v>
      </c>
      <c r="O1746" t="s">
        <v>625</v>
      </c>
      <c r="P1746" t="s">
        <v>3655</v>
      </c>
      <c r="Q1746" t="s">
        <v>1735</v>
      </c>
      <c r="R1746" t="s">
        <v>3991</v>
      </c>
      <c r="S1746" t="s">
        <v>3086</v>
      </c>
      <c r="T1746">
        <v>30</v>
      </c>
      <c r="U1746">
        <v>17</v>
      </c>
      <c r="V1746" t="s">
        <v>3103</v>
      </c>
      <c r="W1746">
        <v>2</v>
      </c>
      <c r="X1746" t="s">
        <v>76</v>
      </c>
      <c r="Y1746">
        <v>1</v>
      </c>
      <c r="Z1746" t="s">
        <v>73</v>
      </c>
      <c r="AA1746">
        <v>1</v>
      </c>
      <c r="AB1746" s="2">
        <v>1</v>
      </c>
      <c r="AC1746" s="2">
        <v>1</v>
      </c>
      <c r="AD1746" s="2">
        <v>100</v>
      </c>
      <c r="AE1746" s="2">
        <v>1</v>
      </c>
      <c r="AF1746" s="2">
        <v>1</v>
      </c>
      <c r="AG1746" s="2">
        <v>100</v>
      </c>
      <c r="AH1746" s="2">
        <v>0</v>
      </c>
      <c r="AI1746" s="2">
        <v>0</v>
      </c>
      <c r="AJ1746" s="2">
        <v>0</v>
      </c>
      <c r="AK1746" s="2">
        <v>0</v>
      </c>
      <c r="AL1746" s="2">
        <v>0</v>
      </c>
      <c r="AM1746" s="2">
        <v>0</v>
      </c>
      <c r="AN1746" s="2">
        <v>0</v>
      </c>
      <c r="AO1746" s="2">
        <v>0</v>
      </c>
      <c r="AP1746" s="2">
        <v>0</v>
      </c>
      <c r="AQ1746" s="2" t="s">
        <v>77</v>
      </c>
      <c r="AR1746" s="2" t="s">
        <v>77</v>
      </c>
      <c r="AS1746" s="2" t="s">
        <v>77</v>
      </c>
      <c r="AT1746" s="3">
        <v>967480180</v>
      </c>
      <c r="AU1746" s="3">
        <v>967480180</v>
      </c>
      <c r="AV1746" s="2">
        <v>100</v>
      </c>
      <c r="AW1746" s="3">
        <v>1261170350</v>
      </c>
      <c r="AX1746" s="3">
        <v>1255406174</v>
      </c>
      <c r="AY1746" s="2">
        <v>99.54</v>
      </c>
      <c r="AZ1746" s="3">
        <v>0</v>
      </c>
      <c r="BA1746" s="3">
        <v>0</v>
      </c>
      <c r="BB1746" s="2">
        <v>0</v>
      </c>
      <c r="BC1746" s="3">
        <v>0</v>
      </c>
      <c r="BD1746" s="3">
        <v>0</v>
      </c>
      <c r="BE1746" s="2">
        <v>0</v>
      </c>
      <c r="BF1746" s="3">
        <v>0</v>
      </c>
      <c r="BG1746" s="3">
        <v>0</v>
      </c>
      <c r="BH1746" s="2">
        <v>0</v>
      </c>
      <c r="BI1746" s="3">
        <v>2228650530</v>
      </c>
      <c r="BJ1746" s="3">
        <v>2222886354</v>
      </c>
      <c r="BK1746" s="2">
        <v>99.74</v>
      </c>
      <c r="BM1746" s="4">
        <f t="shared" si="325"/>
        <v>967.48018000000002</v>
      </c>
      <c r="BN1746" s="4">
        <f t="shared" si="326"/>
        <v>967.48018000000002</v>
      </c>
      <c r="BO1746" s="4">
        <f t="shared" si="327"/>
        <v>1261.1703500000001</v>
      </c>
      <c r="BP1746" s="4">
        <f t="shared" si="328"/>
        <v>1255.406174</v>
      </c>
      <c r="BQ1746" s="4">
        <f t="shared" si="329"/>
        <v>0</v>
      </c>
      <c r="BR1746" s="4">
        <f t="shared" si="330"/>
        <v>0</v>
      </c>
      <c r="BS1746" s="4">
        <f t="shared" si="331"/>
        <v>0</v>
      </c>
      <c r="BT1746" s="4">
        <f t="shared" si="332"/>
        <v>0</v>
      </c>
      <c r="BU1746" s="4">
        <f t="shared" si="333"/>
        <v>0</v>
      </c>
      <c r="BV1746" s="4">
        <f t="shared" si="334"/>
        <v>0</v>
      </c>
      <c r="BW1746" s="4">
        <f t="shared" si="335"/>
        <v>2228.6505299999999</v>
      </c>
      <c r="BX1746" s="4">
        <f t="shared" si="336"/>
        <v>2222.8863540000002</v>
      </c>
    </row>
    <row r="1747" spans="1:76" x14ac:dyDescent="0.25">
      <c r="A1747">
        <v>16</v>
      </c>
      <c r="B1747" t="s">
        <v>60</v>
      </c>
      <c r="C1747" t="s">
        <v>61</v>
      </c>
      <c r="D1747">
        <v>2021</v>
      </c>
      <c r="E1747" t="s">
        <v>62</v>
      </c>
      <c r="F1747" t="s">
        <v>63</v>
      </c>
      <c r="G1747">
        <v>2</v>
      </c>
      <c r="H1747" t="s">
        <v>64</v>
      </c>
      <c r="I1747" t="s">
        <v>3584</v>
      </c>
      <c r="J1747" t="s">
        <v>3074</v>
      </c>
      <c r="K1747" t="s">
        <v>3075</v>
      </c>
      <c r="L1747" t="s">
        <v>3602</v>
      </c>
      <c r="M1747" t="s">
        <v>868</v>
      </c>
      <c r="N1747" t="s">
        <v>3614</v>
      </c>
      <c r="O1747" t="s">
        <v>625</v>
      </c>
      <c r="P1747" t="s">
        <v>3655</v>
      </c>
      <c r="Q1747" t="s">
        <v>1735</v>
      </c>
      <c r="R1747" t="s">
        <v>3991</v>
      </c>
      <c r="S1747" t="s">
        <v>3086</v>
      </c>
      <c r="T1747">
        <v>30</v>
      </c>
      <c r="U1747">
        <v>18</v>
      </c>
      <c r="V1747" t="s">
        <v>3104</v>
      </c>
      <c r="W1747">
        <v>2</v>
      </c>
      <c r="X1747" t="s">
        <v>76</v>
      </c>
      <c r="Y1747">
        <v>1</v>
      </c>
      <c r="Z1747" t="s">
        <v>73</v>
      </c>
      <c r="AA1747">
        <v>1</v>
      </c>
      <c r="AB1747" s="2">
        <v>1</v>
      </c>
      <c r="AC1747" s="2">
        <v>1</v>
      </c>
      <c r="AD1747" s="2">
        <v>100</v>
      </c>
      <c r="AE1747" s="2">
        <v>1</v>
      </c>
      <c r="AF1747" s="2">
        <v>1</v>
      </c>
      <c r="AG1747" s="2">
        <v>100</v>
      </c>
      <c r="AH1747" s="2">
        <v>0</v>
      </c>
      <c r="AI1747" s="2">
        <v>0</v>
      </c>
      <c r="AJ1747" s="2">
        <v>0</v>
      </c>
      <c r="AK1747" s="2">
        <v>1</v>
      </c>
      <c r="AL1747" s="2">
        <v>0</v>
      </c>
      <c r="AM1747" s="2">
        <v>0</v>
      </c>
      <c r="AN1747" s="2">
        <v>1</v>
      </c>
      <c r="AO1747" s="2">
        <v>0</v>
      </c>
      <c r="AP1747" s="2">
        <v>0</v>
      </c>
      <c r="AQ1747" s="2" t="s">
        <v>77</v>
      </c>
      <c r="AR1747" s="2" t="s">
        <v>77</v>
      </c>
      <c r="AS1747" s="2" t="s">
        <v>77</v>
      </c>
      <c r="AT1747" s="3">
        <v>1647205025</v>
      </c>
      <c r="AU1747" s="3">
        <v>1619461875</v>
      </c>
      <c r="AV1747" s="2">
        <v>98.32</v>
      </c>
      <c r="AW1747" s="3">
        <v>1460911334</v>
      </c>
      <c r="AX1747" s="3">
        <v>1417813333</v>
      </c>
      <c r="AY1747" s="2">
        <v>97.05</v>
      </c>
      <c r="AZ1747" s="3">
        <v>0</v>
      </c>
      <c r="BA1747" s="3">
        <v>0</v>
      </c>
      <c r="BB1747" s="2">
        <v>0</v>
      </c>
      <c r="BC1747" s="3">
        <v>2000000000</v>
      </c>
      <c r="BD1747" s="3">
        <v>0</v>
      </c>
      <c r="BE1747" s="2">
        <v>0</v>
      </c>
      <c r="BF1747" s="3">
        <v>2000000000</v>
      </c>
      <c r="BG1747" s="3">
        <v>0</v>
      </c>
      <c r="BH1747" s="2">
        <v>0</v>
      </c>
      <c r="BI1747" s="3">
        <v>7108116359</v>
      </c>
      <c r="BJ1747" s="3">
        <v>3037275208</v>
      </c>
      <c r="BK1747" s="2">
        <v>42.73</v>
      </c>
      <c r="BM1747" s="4">
        <f t="shared" si="325"/>
        <v>1647.205025</v>
      </c>
      <c r="BN1747" s="4">
        <f t="shared" si="326"/>
        <v>1619.461875</v>
      </c>
      <c r="BO1747" s="4">
        <f t="shared" si="327"/>
        <v>1460.9113339999999</v>
      </c>
      <c r="BP1747" s="4">
        <f t="shared" si="328"/>
        <v>1417.8133330000001</v>
      </c>
      <c r="BQ1747" s="4">
        <f t="shared" si="329"/>
        <v>0</v>
      </c>
      <c r="BR1747" s="4">
        <f t="shared" si="330"/>
        <v>0</v>
      </c>
      <c r="BS1747" s="4">
        <f t="shared" si="331"/>
        <v>2000</v>
      </c>
      <c r="BT1747" s="4">
        <f t="shared" si="332"/>
        <v>0</v>
      </c>
      <c r="BU1747" s="4">
        <f t="shared" si="333"/>
        <v>2000</v>
      </c>
      <c r="BV1747" s="4">
        <f t="shared" si="334"/>
        <v>0</v>
      </c>
      <c r="BW1747" s="4">
        <f t="shared" si="335"/>
        <v>7108.1163589999996</v>
      </c>
      <c r="BX1747" s="4">
        <f t="shared" si="336"/>
        <v>3037.275208</v>
      </c>
    </row>
    <row r="1748" spans="1:76" x14ac:dyDescent="0.25">
      <c r="A1748">
        <v>16</v>
      </c>
      <c r="B1748" t="s">
        <v>60</v>
      </c>
      <c r="C1748" t="s">
        <v>61</v>
      </c>
      <c r="D1748">
        <v>2021</v>
      </c>
      <c r="E1748" t="s">
        <v>62</v>
      </c>
      <c r="F1748" t="s">
        <v>63</v>
      </c>
      <c r="G1748">
        <v>2</v>
      </c>
      <c r="H1748" t="s">
        <v>64</v>
      </c>
      <c r="I1748" t="s">
        <v>3584</v>
      </c>
      <c r="J1748" t="s">
        <v>3074</v>
      </c>
      <c r="K1748" t="s">
        <v>3075</v>
      </c>
      <c r="L1748" t="s">
        <v>3602</v>
      </c>
      <c r="M1748" t="s">
        <v>868</v>
      </c>
      <c r="N1748" t="s">
        <v>3614</v>
      </c>
      <c r="O1748" t="s">
        <v>625</v>
      </c>
      <c r="P1748" t="s">
        <v>3655</v>
      </c>
      <c r="Q1748" t="s">
        <v>1735</v>
      </c>
      <c r="R1748" t="s">
        <v>3991</v>
      </c>
      <c r="S1748" t="s">
        <v>3086</v>
      </c>
      <c r="T1748">
        <v>30</v>
      </c>
      <c r="U1748">
        <v>19</v>
      </c>
      <c r="V1748" t="s">
        <v>3105</v>
      </c>
      <c r="W1748">
        <v>2</v>
      </c>
      <c r="X1748" t="s">
        <v>76</v>
      </c>
      <c r="Y1748">
        <v>1</v>
      </c>
      <c r="Z1748" t="s">
        <v>73</v>
      </c>
      <c r="AA1748">
        <v>1</v>
      </c>
      <c r="AB1748" s="2">
        <v>1</v>
      </c>
      <c r="AC1748" s="2">
        <v>1</v>
      </c>
      <c r="AD1748" s="2">
        <v>100</v>
      </c>
      <c r="AE1748" s="2">
        <v>1</v>
      </c>
      <c r="AF1748" s="2">
        <v>1</v>
      </c>
      <c r="AG1748" s="2">
        <v>100</v>
      </c>
      <c r="AH1748" s="2">
        <v>0</v>
      </c>
      <c r="AI1748" s="2">
        <v>0</v>
      </c>
      <c r="AJ1748" s="2">
        <v>0</v>
      </c>
      <c r="AK1748" s="2">
        <v>1</v>
      </c>
      <c r="AL1748" s="2">
        <v>0</v>
      </c>
      <c r="AM1748" s="2">
        <v>0</v>
      </c>
      <c r="AN1748" s="2">
        <v>1</v>
      </c>
      <c r="AO1748" s="2">
        <v>0</v>
      </c>
      <c r="AP1748" s="2">
        <v>0</v>
      </c>
      <c r="AQ1748" s="2" t="s">
        <v>77</v>
      </c>
      <c r="AR1748" s="2" t="s">
        <v>77</v>
      </c>
      <c r="AS1748" s="2" t="s">
        <v>77</v>
      </c>
      <c r="AT1748" s="3">
        <v>2073322838</v>
      </c>
      <c r="AU1748" s="3">
        <v>2073322836</v>
      </c>
      <c r="AV1748" s="2">
        <v>100</v>
      </c>
      <c r="AW1748" s="3">
        <v>168420000</v>
      </c>
      <c r="AX1748" s="3">
        <v>168420000</v>
      </c>
      <c r="AY1748" s="2">
        <v>100</v>
      </c>
      <c r="AZ1748" s="3">
        <v>0</v>
      </c>
      <c r="BA1748" s="3">
        <v>0</v>
      </c>
      <c r="BB1748" s="2">
        <v>0</v>
      </c>
      <c r="BC1748" s="3">
        <v>1000000000</v>
      </c>
      <c r="BD1748" s="3">
        <v>0</v>
      </c>
      <c r="BE1748" s="2">
        <v>0</v>
      </c>
      <c r="BF1748" s="3">
        <v>1000000000</v>
      </c>
      <c r="BG1748" s="3">
        <v>0</v>
      </c>
      <c r="BH1748" s="2">
        <v>0</v>
      </c>
      <c r="BI1748" s="3">
        <v>4241742838</v>
      </c>
      <c r="BJ1748" s="3">
        <v>2241742836</v>
      </c>
      <c r="BK1748" s="2">
        <v>52.85</v>
      </c>
      <c r="BM1748" s="4">
        <f t="shared" si="325"/>
        <v>2073.322838</v>
      </c>
      <c r="BN1748" s="4">
        <f t="shared" si="326"/>
        <v>2073.3228359999998</v>
      </c>
      <c r="BO1748" s="4">
        <f t="shared" si="327"/>
        <v>168.42</v>
      </c>
      <c r="BP1748" s="4">
        <f t="shared" si="328"/>
        <v>168.42</v>
      </c>
      <c r="BQ1748" s="4">
        <f t="shared" si="329"/>
        <v>0</v>
      </c>
      <c r="BR1748" s="4">
        <f t="shared" si="330"/>
        <v>0</v>
      </c>
      <c r="BS1748" s="4">
        <f t="shared" si="331"/>
        <v>1000</v>
      </c>
      <c r="BT1748" s="4">
        <f t="shared" si="332"/>
        <v>0</v>
      </c>
      <c r="BU1748" s="4">
        <f t="shared" si="333"/>
        <v>1000</v>
      </c>
      <c r="BV1748" s="4">
        <f t="shared" si="334"/>
        <v>0</v>
      </c>
      <c r="BW1748" s="4">
        <f t="shared" si="335"/>
        <v>4241.7428380000001</v>
      </c>
      <c r="BX1748" s="4">
        <f t="shared" si="336"/>
        <v>2241.7428359999999</v>
      </c>
    </row>
    <row r="1749" spans="1:76" x14ac:dyDescent="0.25">
      <c r="A1749">
        <v>16</v>
      </c>
      <c r="B1749" t="s">
        <v>60</v>
      </c>
      <c r="C1749" t="s">
        <v>61</v>
      </c>
      <c r="D1749">
        <v>2021</v>
      </c>
      <c r="E1749" t="s">
        <v>62</v>
      </c>
      <c r="F1749" t="s">
        <v>63</v>
      </c>
      <c r="G1749">
        <v>2</v>
      </c>
      <c r="H1749" t="s">
        <v>64</v>
      </c>
      <c r="I1749" t="s">
        <v>3584</v>
      </c>
      <c r="J1749" t="s">
        <v>3074</v>
      </c>
      <c r="K1749" t="s">
        <v>3075</v>
      </c>
      <c r="L1749" t="s">
        <v>3602</v>
      </c>
      <c r="M1749" t="s">
        <v>868</v>
      </c>
      <c r="N1749" t="s">
        <v>3614</v>
      </c>
      <c r="O1749" t="s">
        <v>625</v>
      </c>
      <c r="P1749" t="s">
        <v>3655</v>
      </c>
      <c r="Q1749" t="s">
        <v>1735</v>
      </c>
      <c r="R1749" t="s">
        <v>3991</v>
      </c>
      <c r="S1749" t="s">
        <v>3086</v>
      </c>
      <c r="T1749">
        <v>30</v>
      </c>
      <c r="U1749">
        <v>20</v>
      </c>
      <c r="V1749" t="s">
        <v>3106</v>
      </c>
      <c r="W1749">
        <v>1</v>
      </c>
      <c r="X1749" t="s">
        <v>72</v>
      </c>
      <c r="Y1749">
        <v>1</v>
      </c>
      <c r="Z1749" t="s">
        <v>73</v>
      </c>
      <c r="AA1749">
        <v>1</v>
      </c>
      <c r="AB1749" s="2">
        <v>0</v>
      </c>
      <c r="AC1749" s="2">
        <v>0</v>
      </c>
      <c r="AD1749" s="2">
        <v>0</v>
      </c>
      <c r="AE1749" s="2">
        <v>1</v>
      </c>
      <c r="AF1749" s="2">
        <v>1</v>
      </c>
      <c r="AG1749" s="2">
        <v>100</v>
      </c>
      <c r="AH1749" s="2">
        <v>1</v>
      </c>
      <c r="AI1749" s="2">
        <v>0</v>
      </c>
      <c r="AJ1749" s="2">
        <v>0</v>
      </c>
      <c r="AK1749" s="2">
        <v>0</v>
      </c>
      <c r="AL1749" s="2">
        <v>0</v>
      </c>
      <c r="AM1749" s="2">
        <v>0</v>
      </c>
      <c r="AN1749" s="2">
        <v>0</v>
      </c>
      <c r="AO1749" s="2">
        <v>0</v>
      </c>
      <c r="AP1749" s="2">
        <v>0</v>
      </c>
      <c r="AQ1749" s="2">
        <v>2</v>
      </c>
      <c r="AR1749" s="2">
        <v>1</v>
      </c>
      <c r="AS1749" s="2">
        <v>50</v>
      </c>
      <c r="AT1749" s="3">
        <v>0</v>
      </c>
      <c r="AU1749" s="3">
        <v>0</v>
      </c>
      <c r="AV1749" s="2">
        <v>0</v>
      </c>
      <c r="AW1749" s="3">
        <v>300000000</v>
      </c>
      <c r="AX1749" s="3">
        <v>292588538</v>
      </c>
      <c r="AY1749" s="2">
        <v>97.53</v>
      </c>
      <c r="AZ1749" s="3">
        <v>400000000</v>
      </c>
      <c r="BA1749" s="3">
        <v>0</v>
      </c>
      <c r="BB1749" s="2">
        <v>0</v>
      </c>
      <c r="BC1749" s="3">
        <v>0</v>
      </c>
      <c r="BD1749" s="3">
        <v>0</v>
      </c>
      <c r="BE1749" s="2">
        <v>0</v>
      </c>
      <c r="BF1749" s="3">
        <v>0</v>
      </c>
      <c r="BG1749" s="3">
        <v>0</v>
      </c>
      <c r="BH1749" s="2">
        <v>0</v>
      </c>
      <c r="BI1749" s="3">
        <v>700000000</v>
      </c>
      <c r="BJ1749" s="3">
        <v>292588538</v>
      </c>
      <c r="BK1749" s="2">
        <v>41.8</v>
      </c>
      <c r="BM1749" s="4">
        <f t="shared" si="325"/>
        <v>0</v>
      </c>
      <c r="BN1749" s="4">
        <f t="shared" si="326"/>
        <v>0</v>
      </c>
      <c r="BO1749" s="4">
        <f t="shared" si="327"/>
        <v>300</v>
      </c>
      <c r="BP1749" s="4">
        <f t="shared" si="328"/>
        <v>292.58853800000003</v>
      </c>
      <c r="BQ1749" s="4">
        <f t="shared" si="329"/>
        <v>400</v>
      </c>
      <c r="BR1749" s="4">
        <f t="shared" si="330"/>
        <v>0</v>
      </c>
      <c r="BS1749" s="4">
        <f t="shared" si="331"/>
        <v>0</v>
      </c>
      <c r="BT1749" s="4">
        <f t="shared" si="332"/>
        <v>0</v>
      </c>
      <c r="BU1749" s="4">
        <f t="shared" si="333"/>
        <v>0</v>
      </c>
      <c r="BV1749" s="4">
        <f t="shared" si="334"/>
        <v>0</v>
      </c>
      <c r="BW1749" s="4">
        <f t="shared" si="335"/>
        <v>700</v>
      </c>
      <c r="BX1749" s="4">
        <f t="shared" si="336"/>
        <v>292.58853800000003</v>
      </c>
    </row>
    <row r="1750" spans="1:76" x14ac:dyDescent="0.25">
      <c r="A1750">
        <v>16</v>
      </c>
      <c r="B1750" t="s">
        <v>60</v>
      </c>
      <c r="C1750" t="s">
        <v>61</v>
      </c>
      <c r="D1750">
        <v>2021</v>
      </c>
      <c r="E1750" t="s">
        <v>62</v>
      </c>
      <c r="F1750" t="s">
        <v>63</v>
      </c>
      <c r="G1750">
        <v>2</v>
      </c>
      <c r="H1750" t="s">
        <v>64</v>
      </c>
      <c r="I1750" t="s">
        <v>3584</v>
      </c>
      <c r="J1750" t="s">
        <v>3074</v>
      </c>
      <c r="K1750" t="s">
        <v>3075</v>
      </c>
      <c r="L1750" t="s">
        <v>3602</v>
      </c>
      <c r="M1750" t="s">
        <v>868</v>
      </c>
      <c r="N1750" t="s">
        <v>3614</v>
      </c>
      <c r="O1750" t="s">
        <v>625</v>
      </c>
      <c r="P1750" t="s">
        <v>3655</v>
      </c>
      <c r="Q1750" t="s">
        <v>1735</v>
      </c>
      <c r="R1750" t="s">
        <v>3991</v>
      </c>
      <c r="S1750" t="s">
        <v>3086</v>
      </c>
      <c r="T1750">
        <v>30</v>
      </c>
      <c r="U1750">
        <v>21</v>
      </c>
      <c r="V1750" t="s">
        <v>3107</v>
      </c>
      <c r="W1750">
        <v>2</v>
      </c>
      <c r="X1750" t="s">
        <v>76</v>
      </c>
      <c r="Y1750">
        <v>1</v>
      </c>
      <c r="Z1750" t="s">
        <v>73</v>
      </c>
      <c r="AA1750">
        <v>1</v>
      </c>
      <c r="AB1750" s="2">
        <v>0</v>
      </c>
      <c r="AC1750" s="2">
        <v>0</v>
      </c>
      <c r="AD1750" s="2">
        <v>0</v>
      </c>
      <c r="AE1750" s="2">
        <v>2</v>
      </c>
      <c r="AF1750" s="2">
        <v>2</v>
      </c>
      <c r="AG1750" s="2">
        <v>100</v>
      </c>
      <c r="AH1750" s="2">
        <v>0</v>
      </c>
      <c r="AI1750" s="2">
        <v>0</v>
      </c>
      <c r="AJ1750" s="2">
        <v>0</v>
      </c>
      <c r="AK1750" s="2">
        <v>2</v>
      </c>
      <c r="AL1750" s="2">
        <v>0</v>
      </c>
      <c r="AM1750" s="2">
        <v>0</v>
      </c>
      <c r="AN1750" s="2">
        <v>2</v>
      </c>
      <c r="AO1750" s="2">
        <v>0</v>
      </c>
      <c r="AP1750" s="2">
        <v>0</v>
      </c>
      <c r="AQ1750" s="2" t="s">
        <v>77</v>
      </c>
      <c r="AR1750" s="2" t="s">
        <v>77</v>
      </c>
      <c r="AS1750" s="2" t="s">
        <v>77</v>
      </c>
      <c r="AT1750" s="3">
        <v>0</v>
      </c>
      <c r="AU1750" s="3">
        <v>0</v>
      </c>
      <c r="AV1750" s="2">
        <v>0</v>
      </c>
      <c r="AW1750" s="3">
        <v>10257693184</v>
      </c>
      <c r="AX1750" s="3">
        <v>8681008303</v>
      </c>
      <c r="AY1750" s="2">
        <v>84.63</v>
      </c>
      <c r="AZ1750" s="3">
        <v>0</v>
      </c>
      <c r="BA1750" s="3">
        <v>0</v>
      </c>
      <c r="BB1750" s="2">
        <v>0</v>
      </c>
      <c r="BC1750" s="3">
        <v>1000000</v>
      </c>
      <c r="BD1750" s="3">
        <v>0</v>
      </c>
      <c r="BE1750" s="2">
        <v>0</v>
      </c>
      <c r="BF1750" s="3">
        <v>1000000</v>
      </c>
      <c r="BG1750" s="3">
        <v>0</v>
      </c>
      <c r="BH1750" s="2">
        <v>0</v>
      </c>
      <c r="BI1750" s="3">
        <v>10259693184</v>
      </c>
      <c r="BJ1750" s="3">
        <v>8681008303</v>
      </c>
      <c r="BK1750" s="2">
        <v>84.61</v>
      </c>
      <c r="BM1750" s="4">
        <f t="shared" si="325"/>
        <v>0</v>
      </c>
      <c r="BN1750" s="4">
        <f t="shared" si="326"/>
        <v>0</v>
      </c>
      <c r="BO1750" s="4">
        <f t="shared" si="327"/>
        <v>10257.693184</v>
      </c>
      <c r="BP1750" s="4">
        <f t="shared" si="328"/>
        <v>8681.0083030000005</v>
      </c>
      <c r="BQ1750" s="4">
        <f t="shared" si="329"/>
        <v>0</v>
      </c>
      <c r="BR1750" s="4">
        <f t="shared" si="330"/>
        <v>0</v>
      </c>
      <c r="BS1750" s="4">
        <f t="shared" si="331"/>
        <v>1</v>
      </c>
      <c r="BT1750" s="4">
        <f t="shared" si="332"/>
        <v>0</v>
      </c>
      <c r="BU1750" s="4">
        <f t="shared" si="333"/>
        <v>1</v>
      </c>
      <c r="BV1750" s="4">
        <f t="shared" si="334"/>
        <v>0</v>
      </c>
      <c r="BW1750" s="4">
        <f t="shared" si="335"/>
        <v>10259.693184</v>
      </c>
      <c r="BX1750" s="4">
        <f t="shared" si="336"/>
        <v>8681.0083030000005</v>
      </c>
    </row>
    <row r="1751" spans="1:76" x14ac:dyDescent="0.25">
      <c r="A1751">
        <v>16</v>
      </c>
      <c r="B1751" t="s">
        <v>60</v>
      </c>
      <c r="C1751" t="s">
        <v>61</v>
      </c>
      <c r="D1751">
        <v>2021</v>
      </c>
      <c r="E1751" t="s">
        <v>62</v>
      </c>
      <c r="F1751" t="s">
        <v>63</v>
      </c>
      <c r="G1751">
        <v>2</v>
      </c>
      <c r="H1751" t="s">
        <v>64</v>
      </c>
      <c r="I1751" t="s">
        <v>3584</v>
      </c>
      <c r="J1751" t="s">
        <v>3074</v>
      </c>
      <c r="K1751" t="s">
        <v>3075</v>
      </c>
      <c r="L1751" t="s">
        <v>3602</v>
      </c>
      <c r="M1751" t="s">
        <v>868</v>
      </c>
      <c r="N1751" t="s">
        <v>3614</v>
      </c>
      <c r="O1751" t="s">
        <v>625</v>
      </c>
      <c r="P1751" t="s">
        <v>3655</v>
      </c>
      <c r="Q1751" t="s">
        <v>1735</v>
      </c>
      <c r="R1751" t="s">
        <v>3991</v>
      </c>
      <c r="S1751" t="s">
        <v>3086</v>
      </c>
      <c r="T1751">
        <v>30</v>
      </c>
      <c r="U1751">
        <v>22</v>
      </c>
      <c r="V1751" t="s">
        <v>3108</v>
      </c>
      <c r="W1751">
        <v>2</v>
      </c>
      <c r="X1751" t="s">
        <v>76</v>
      </c>
      <c r="Y1751">
        <v>1</v>
      </c>
      <c r="Z1751" t="s">
        <v>73</v>
      </c>
      <c r="AA1751">
        <v>1</v>
      </c>
      <c r="AB1751" s="2">
        <v>0</v>
      </c>
      <c r="AC1751" s="2">
        <v>0</v>
      </c>
      <c r="AD1751" s="2">
        <v>0</v>
      </c>
      <c r="AE1751" s="2">
        <v>100</v>
      </c>
      <c r="AF1751" s="2">
        <v>100</v>
      </c>
      <c r="AG1751" s="2">
        <v>100</v>
      </c>
      <c r="AH1751" s="2">
        <v>0</v>
      </c>
      <c r="AI1751" s="2">
        <v>0</v>
      </c>
      <c r="AJ1751" s="2">
        <v>0</v>
      </c>
      <c r="AK1751" s="2">
        <v>100</v>
      </c>
      <c r="AL1751" s="2">
        <v>0</v>
      </c>
      <c r="AM1751" s="2">
        <v>0</v>
      </c>
      <c r="AN1751" s="2">
        <v>100</v>
      </c>
      <c r="AO1751" s="2">
        <v>0</v>
      </c>
      <c r="AP1751" s="2">
        <v>0</v>
      </c>
      <c r="AQ1751" s="2" t="s">
        <v>77</v>
      </c>
      <c r="AR1751" s="2" t="s">
        <v>77</v>
      </c>
      <c r="AS1751" s="2" t="s">
        <v>77</v>
      </c>
      <c r="AT1751" s="3">
        <v>0</v>
      </c>
      <c r="AU1751" s="3">
        <v>0</v>
      </c>
      <c r="AV1751" s="2">
        <v>0</v>
      </c>
      <c r="AW1751" s="3">
        <v>838136744</v>
      </c>
      <c r="AX1751" s="3">
        <v>832770076</v>
      </c>
      <c r="AY1751" s="2">
        <v>99.36</v>
      </c>
      <c r="AZ1751" s="3">
        <v>0</v>
      </c>
      <c r="BA1751" s="3">
        <v>0</v>
      </c>
      <c r="BB1751" s="2">
        <v>0</v>
      </c>
      <c r="BC1751" s="3">
        <v>1000000</v>
      </c>
      <c r="BD1751" s="3">
        <v>0</v>
      </c>
      <c r="BE1751" s="2">
        <v>0</v>
      </c>
      <c r="BF1751" s="3">
        <v>1000000</v>
      </c>
      <c r="BG1751" s="3">
        <v>0</v>
      </c>
      <c r="BH1751" s="2">
        <v>0</v>
      </c>
      <c r="BI1751" s="3">
        <v>840136744</v>
      </c>
      <c r="BJ1751" s="3">
        <v>832770076</v>
      </c>
      <c r="BK1751" s="2">
        <v>99.12</v>
      </c>
      <c r="BM1751" s="4">
        <f t="shared" si="325"/>
        <v>0</v>
      </c>
      <c r="BN1751" s="4">
        <f t="shared" si="326"/>
        <v>0</v>
      </c>
      <c r="BO1751" s="4">
        <f t="shared" si="327"/>
        <v>838.13674400000002</v>
      </c>
      <c r="BP1751" s="4">
        <f t="shared" si="328"/>
        <v>832.77007600000002</v>
      </c>
      <c r="BQ1751" s="4">
        <f t="shared" si="329"/>
        <v>0</v>
      </c>
      <c r="BR1751" s="4">
        <f t="shared" si="330"/>
        <v>0</v>
      </c>
      <c r="BS1751" s="4">
        <f t="shared" si="331"/>
        <v>1</v>
      </c>
      <c r="BT1751" s="4">
        <f t="shared" si="332"/>
        <v>0</v>
      </c>
      <c r="BU1751" s="4">
        <f t="shared" si="333"/>
        <v>1</v>
      </c>
      <c r="BV1751" s="4">
        <f t="shared" si="334"/>
        <v>0</v>
      </c>
      <c r="BW1751" s="4">
        <f t="shared" si="335"/>
        <v>840.13674400000002</v>
      </c>
      <c r="BX1751" s="4">
        <f t="shared" si="336"/>
        <v>832.77007600000002</v>
      </c>
    </row>
    <row r="1752" spans="1:76" x14ac:dyDescent="0.25">
      <c r="A1752">
        <v>16</v>
      </c>
      <c r="B1752" t="s">
        <v>60</v>
      </c>
      <c r="C1752" t="s">
        <v>61</v>
      </c>
      <c r="D1752">
        <v>2021</v>
      </c>
      <c r="E1752" t="s">
        <v>62</v>
      </c>
      <c r="F1752" t="s">
        <v>63</v>
      </c>
      <c r="G1752">
        <v>2</v>
      </c>
      <c r="H1752" t="s">
        <v>64</v>
      </c>
      <c r="I1752" t="s">
        <v>3584</v>
      </c>
      <c r="J1752" t="s">
        <v>3074</v>
      </c>
      <c r="K1752" t="s">
        <v>3075</v>
      </c>
      <c r="L1752" t="s">
        <v>3602</v>
      </c>
      <c r="M1752" t="s">
        <v>868</v>
      </c>
      <c r="N1752" t="s">
        <v>3614</v>
      </c>
      <c r="O1752" t="s">
        <v>625</v>
      </c>
      <c r="P1752" t="s">
        <v>3655</v>
      </c>
      <c r="Q1752" t="s">
        <v>1735</v>
      </c>
      <c r="R1752" t="s">
        <v>3991</v>
      </c>
      <c r="S1752" t="s">
        <v>3086</v>
      </c>
      <c r="T1752">
        <v>30</v>
      </c>
      <c r="U1752">
        <v>23</v>
      </c>
      <c r="V1752" t="s">
        <v>3109</v>
      </c>
      <c r="W1752">
        <v>2</v>
      </c>
      <c r="X1752" t="s">
        <v>76</v>
      </c>
      <c r="Y1752">
        <v>1</v>
      </c>
      <c r="Z1752" t="s">
        <v>73</v>
      </c>
      <c r="AA1752">
        <v>1</v>
      </c>
      <c r="AB1752" s="2">
        <v>0</v>
      </c>
      <c r="AC1752" s="2">
        <v>0</v>
      </c>
      <c r="AD1752" s="2">
        <v>0</v>
      </c>
      <c r="AE1752" s="2">
        <v>100</v>
      </c>
      <c r="AF1752" s="2">
        <v>100</v>
      </c>
      <c r="AG1752" s="2">
        <v>100</v>
      </c>
      <c r="AH1752" s="2">
        <v>100</v>
      </c>
      <c r="AI1752" s="2">
        <v>0</v>
      </c>
      <c r="AJ1752" s="2">
        <v>0</v>
      </c>
      <c r="AK1752" s="2">
        <v>0</v>
      </c>
      <c r="AL1752" s="2">
        <v>0</v>
      </c>
      <c r="AM1752" s="2">
        <v>0</v>
      </c>
      <c r="AN1752" s="2">
        <v>0</v>
      </c>
      <c r="AO1752" s="2">
        <v>0</v>
      </c>
      <c r="AP1752" s="2">
        <v>0</v>
      </c>
      <c r="AQ1752" s="2" t="s">
        <v>77</v>
      </c>
      <c r="AR1752" s="2" t="s">
        <v>77</v>
      </c>
      <c r="AS1752" s="2" t="s">
        <v>77</v>
      </c>
      <c r="AT1752" s="3">
        <v>0</v>
      </c>
      <c r="AU1752" s="3">
        <v>0</v>
      </c>
      <c r="AV1752" s="2">
        <v>0</v>
      </c>
      <c r="AW1752" s="3">
        <v>770770986</v>
      </c>
      <c r="AX1752" s="3">
        <v>767883345</v>
      </c>
      <c r="AY1752" s="2">
        <v>99.63</v>
      </c>
      <c r="AZ1752" s="3">
        <v>240000000</v>
      </c>
      <c r="BA1752" s="3">
        <v>0</v>
      </c>
      <c r="BB1752" s="2">
        <v>0</v>
      </c>
      <c r="BC1752" s="3">
        <v>0</v>
      </c>
      <c r="BD1752" s="3">
        <v>0</v>
      </c>
      <c r="BE1752" s="2">
        <v>0</v>
      </c>
      <c r="BF1752" s="3">
        <v>0</v>
      </c>
      <c r="BG1752" s="3">
        <v>0</v>
      </c>
      <c r="BH1752" s="2">
        <v>0</v>
      </c>
      <c r="BI1752" s="3">
        <v>1010770986</v>
      </c>
      <c r="BJ1752" s="3">
        <v>767883345</v>
      </c>
      <c r="BK1752" s="2">
        <v>75.97</v>
      </c>
      <c r="BM1752" s="4">
        <f t="shared" si="325"/>
        <v>0</v>
      </c>
      <c r="BN1752" s="4">
        <f t="shared" si="326"/>
        <v>0</v>
      </c>
      <c r="BO1752" s="4">
        <f t="shared" si="327"/>
        <v>770.77098599999999</v>
      </c>
      <c r="BP1752" s="4">
        <f t="shared" si="328"/>
        <v>767.88334499999996</v>
      </c>
      <c r="BQ1752" s="4">
        <f t="shared" si="329"/>
        <v>240</v>
      </c>
      <c r="BR1752" s="4">
        <f t="shared" si="330"/>
        <v>0</v>
      </c>
      <c r="BS1752" s="4">
        <f t="shared" si="331"/>
        <v>0</v>
      </c>
      <c r="BT1752" s="4">
        <f t="shared" si="332"/>
        <v>0</v>
      </c>
      <c r="BU1752" s="4">
        <f t="shared" si="333"/>
        <v>0</v>
      </c>
      <c r="BV1752" s="4">
        <f t="shared" si="334"/>
        <v>0</v>
      </c>
      <c r="BW1752" s="4">
        <f t="shared" si="335"/>
        <v>1010.770986</v>
      </c>
      <c r="BX1752" s="4">
        <f t="shared" si="336"/>
        <v>767.88334499999996</v>
      </c>
    </row>
    <row r="1753" spans="1:76" x14ac:dyDescent="0.25">
      <c r="A1753">
        <v>16</v>
      </c>
      <c r="B1753" t="s">
        <v>60</v>
      </c>
      <c r="C1753" t="s">
        <v>61</v>
      </c>
      <c r="D1753">
        <v>2021</v>
      </c>
      <c r="E1753" t="s">
        <v>62</v>
      </c>
      <c r="F1753" t="s">
        <v>63</v>
      </c>
      <c r="G1753">
        <v>2</v>
      </c>
      <c r="H1753" t="s">
        <v>64</v>
      </c>
      <c r="I1753" t="s">
        <v>3584</v>
      </c>
      <c r="J1753" t="s">
        <v>3074</v>
      </c>
      <c r="K1753" t="s">
        <v>3075</v>
      </c>
      <c r="L1753" t="s">
        <v>3602</v>
      </c>
      <c r="M1753" t="s">
        <v>868</v>
      </c>
      <c r="N1753" t="s">
        <v>3614</v>
      </c>
      <c r="O1753" t="s">
        <v>625</v>
      </c>
      <c r="P1753" t="s">
        <v>3655</v>
      </c>
      <c r="Q1753" t="s">
        <v>1735</v>
      </c>
      <c r="R1753" t="s">
        <v>3991</v>
      </c>
      <c r="S1753" t="s">
        <v>3086</v>
      </c>
      <c r="T1753">
        <v>30</v>
      </c>
      <c r="U1753">
        <v>24</v>
      </c>
      <c r="V1753" t="s">
        <v>3110</v>
      </c>
      <c r="W1753">
        <v>2</v>
      </c>
      <c r="X1753" t="s">
        <v>76</v>
      </c>
      <c r="Y1753">
        <v>1</v>
      </c>
      <c r="Z1753" t="s">
        <v>73</v>
      </c>
      <c r="AA1753">
        <v>1</v>
      </c>
      <c r="AB1753" s="2">
        <v>0</v>
      </c>
      <c r="AC1753" s="2">
        <v>0</v>
      </c>
      <c r="AD1753" s="2">
        <v>0</v>
      </c>
      <c r="AE1753" s="2">
        <v>0</v>
      </c>
      <c r="AF1753" s="2">
        <v>0</v>
      </c>
      <c r="AG1753" s="2">
        <v>0</v>
      </c>
      <c r="AH1753" s="2">
        <v>100</v>
      </c>
      <c r="AI1753" s="2">
        <v>0</v>
      </c>
      <c r="AJ1753" s="2">
        <v>0</v>
      </c>
      <c r="AK1753" s="2">
        <v>100</v>
      </c>
      <c r="AL1753" s="2">
        <v>0</v>
      </c>
      <c r="AM1753" s="2">
        <v>0</v>
      </c>
      <c r="AN1753" s="2">
        <v>0</v>
      </c>
      <c r="AO1753" s="2">
        <v>0</v>
      </c>
      <c r="AP1753" s="2">
        <v>0</v>
      </c>
      <c r="AQ1753" s="2" t="s">
        <v>77</v>
      </c>
      <c r="AR1753" s="2" t="s">
        <v>77</v>
      </c>
      <c r="AS1753" s="2" t="s">
        <v>77</v>
      </c>
      <c r="AT1753" s="3">
        <v>0</v>
      </c>
      <c r="AU1753" s="3">
        <v>0</v>
      </c>
      <c r="AV1753" s="2">
        <v>0</v>
      </c>
      <c r="AW1753" s="3">
        <v>0</v>
      </c>
      <c r="AX1753" s="3">
        <v>0</v>
      </c>
      <c r="AY1753" s="2">
        <v>0</v>
      </c>
      <c r="AZ1753" s="3">
        <v>17670000000</v>
      </c>
      <c r="BA1753" s="3">
        <v>0</v>
      </c>
      <c r="BB1753" s="2">
        <v>0</v>
      </c>
      <c r="BC1753" s="3">
        <v>1000000000</v>
      </c>
      <c r="BD1753" s="3">
        <v>0</v>
      </c>
      <c r="BE1753" s="2">
        <v>0</v>
      </c>
      <c r="BF1753" s="3">
        <v>0</v>
      </c>
      <c r="BG1753" s="3">
        <v>0</v>
      </c>
      <c r="BH1753" s="2">
        <v>0</v>
      </c>
      <c r="BI1753" s="3">
        <v>18670000000</v>
      </c>
      <c r="BJ1753" s="3">
        <v>0</v>
      </c>
      <c r="BK1753" s="2">
        <v>0</v>
      </c>
      <c r="BM1753" s="4">
        <f t="shared" si="325"/>
        <v>0</v>
      </c>
      <c r="BN1753" s="4">
        <f t="shared" si="326"/>
        <v>0</v>
      </c>
      <c r="BO1753" s="4">
        <f t="shared" si="327"/>
        <v>0</v>
      </c>
      <c r="BP1753" s="4">
        <f t="shared" si="328"/>
        <v>0</v>
      </c>
      <c r="BQ1753" s="4">
        <f t="shared" si="329"/>
        <v>17670</v>
      </c>
      <c r="BR1753" s="4">
        <f t="shared" si="330"/>
        <v>0</v>
      </c>
      <c r="BS1753" s="4">
        <f t="shared" si="331"/>
        <v>1000</v>
      </c>
      <c r="BT1753" s="4">
        <f t="shared" si="332"/>
        <v>0</v>
      </c>
      <c r="BU1753" s="4">
        <f t="shared" si="333"/>
        <v>0</v>
      </c>
      <c r="BV1753" s="4">
        <f t="shared" si="334"/>
        <v>0</v>
      </c>
      <c r="BW1753" s="4">
        <f t="shared" si="335"/>
        <v>18670</v>
      </c>
      <c r="BX1753" s="4">
        <f t="shared" si="336"/>
        <v>0</v>
      </c>
    </row>
    <row r="1754" spans="1:76" x14ac:dyDescent="0.25">
      <c r="A1754">
        <v>16</v>
      </c>
      <c r="B1754" t="s">
        <v>60</v>
      </c>
      <c r="C1754" t="s">
        <v>61</v>
      </c>
      <c r="D1754">
        <v>2021</v>
      </c>
      <c r="E1754" t="s">
        <v>62</v>
      </c>
      <c r="F1754" t="s">
        <v>63</v>
      </c>
      <c r="G1754">
        <v>2</v>
      </c>
      <c r="H1754" t="s">
        <v>64</v>
      </c>
      <c r="I1754" t="s">
        <v>3584</v>
      </c>
      <c r="J1754" t="s">
        <v>3074</v>
      </c>
      <c r="K1754" t="s">
        <v>3075</v>
      </c>
      <c r="L1754" t="s">
        <v>3602</v>
      </c>
      <c r="M1754" t="s">
        <v>868</v>
      </c>
      <c r="N1754" t="s">
        <v>3614</v>
      </c>
      <c r="O1754" t="s">
        <v>625</v>
      </c>
      <c r="P1754" t="s">
        <v>3655</v>
      </c>
      <c r="Q1754" t="s">
        <v>1735</v>
      </c>
      <c r="R1754" t="s">
        <v>3991</v>
      </c>
      <c r="S1754" t="s">
        <v>3086</v>
      </c>
      <c r="T1754">
        <v>30</v>
      </c>
      <c r="U1754">
        <v>25</v>
      </c>
      <c r="V1754" t="s">
        <v>3111</v>
      </c>
      <c r="W1754">
        <v>2</v>
      </c>
      <c r="X1754" t="s">
        <v>76</v>
      </c>
      <c r="Y1754">
        <v>1</v>
      </c>
      <c r="Z1754" t="s">
        <v>73</v>
      </c>
      <c r="AA1754">
        <v>1</v>
      </c>
      <c r="AB1754" s="2">
        <v>0</v>
      </c>
      <c r="AC1754" s="2">
        <v>0</v>
      </c>
      <c r="AD1754" s="2">
        <v>0</v>
      </c>
      <c r="AE1754" s="2">
        <v>0</v>
      </c>
      <c r="AF1754" s="2">
        <v>0</v>
      </c>
      <c r="AG1754" s="2">
        <v>0</v>
      </c>
      <c r="AH1754" s="2">
        <v>100</v>
      </c>
      <c r="AI1754" s="2">
        <v>0</v>
      </c>
      <c r="AJ1754" s="2">
        <v>0</v>
      </c>
      <c r="AK1754" s="2">
        <v>100</v>
      </c>
      <c r="AL1754" s="2">
        <v>0</v>
      </c>
      <c r="AM1754" s="2">
        <v>0</v>
      </c>
      <c r="AN1754" s="2">
        <v>0</v>
      </c>
      <c r="AO1754" s="2">
        <v>0</v>
      </c>
      <c r="AP1754" s="2">
        <v>0</v>
      </c>
      <c r="AQ1754" s="2" t="s">
        <v>77</v>
      </c>
      <c r="AR1754" s="2" t="s">
        <v>77</v>
      </c>
      <c r="AS1754" s="2" t="s">
        <v>77</v>
      </c>
      <c r="AT1754" s="3">
        <v>0</v>
      </c>
      <c r="AU1754" s="3">
        <v>0</v>
      </c>
      <c r="AV1754" s="2">
        <v>0</v>
      </c>
      <c r="AW1754" s="3">
        <v>0</v>
      </c>
      <c r="AX1754" s="3">
        <v>0</v>
      </c>
      <c r="AY1754" s="2">
        <v>0</v>
      </c>
      <c r="AZ1754" s="3">
        <v>5396925000</v>
      </c>
      <c r="BA1754" s="3">
        <v>0</v>
      </c>
      <c r="BB1754" s="2">
        <v>0</v>
      </c>
      <c r="BC1754" s="3">
        <v>1000000000</v>
      </c>
      <c r="BD1754" s="3">
        <v>0</v>
      </c>
      <c r="BE1754" s="2">
        <v>0</v>
      </c>
      <c r="BF1754" s="3">
        <v>0</v>
      </c>
      <c r="BG1754" s="3">
        <v>0</v>
      </c>
      <c r="BH1754" s="2">
        <v>0</v>
      </c>
      <c r="BI1754" s="3">
        <v>6396925000</v>
      </c>
      <c r="BJ1754" s="3">
        <v>0</v>
      </c>
      <c r="BK1754" s="2">
        <v>0</v>
      </c>
      <c r="BM1754" s="4">
        <f t="shared" si="325"/>
        <v>0</v>
      </c>
      <c r="BN1754" s="4">
        <f t="shared" si="326"/>
        <v>0</v>
      </c>
      <c r="BO1754" s="4">
        <f t="shared" si="327"/>
        <v>0</v>
      </c>
      <c r="BP1754" s="4">
        <f t="shared" si="328"/>
        <v>0</v>
      </c>
      <c r="BQ1754" s="4">
        <f t="shared" si="329"/>
        <v>5396.9250000000002</v>
      </c>
      <c r="BR1754" s="4">
        <f t="shared" si="330"/>
        <v>0</v>
      </c>
      <c r="BS1754" s="4">
        <f t="shared" si="331"/>
        <v>1000</v>
      </c>
      <c r="BT1754" s="4">
        <f t="shared" si="332"/>
        <v>0</v>
      </c>
      <c r="BU1754" s="4">
        <f t="shared" si="333"/>
        <v>0</v>
      </c>
      <c r="BV1754" s="4">
        <f t="shared" si="334"/>
        <v>0</v>
      </c>
      <c r="BW1754" s="4">
        <f t="shared" si="335"/>
        <v>6396.9250000000002</v>
      </c>
      <c r="BX1754" s="4">
        <f t="shared" si="336"/>
        <v>0</v>
      </c>
    </row>
    <row r="1755" spans="1:76" x14ac:dyDescent="0.25">
      <c r="A1755">
        <v>16</v>
      </c>
      <c r="B1755" t="s">
        <v>60</v>
      </c>
      <c r="C1755" t="s">
        <v>61</v>
      </c>
      <c r="D1755">
        <v>2021</v>
      </c>
      <c r="E1755" t="s">
        <v>62</v>
      </c>
      <c r="F1755" t="s">
        <v>63</v>
      </c>
      <c r="G1755">
        <v>2</v>
      </c>
      <c r="H1755" t="s">
        <v>64</v>
      </c>
      <c r="I1755" t="s">
        <v>3584</v>
      </c>
      <c r="J1755" t="s">
        <v>3074</v>
      </c>
      <c r="K1755" t="s">
        <v>3075</v>
      </c>
      <c r="L1755" t="s">
        <v>3602</v>
      </c>
      <c r="M1755" t="s">
        <v>868</v>
      </c>
      <c r="N1755" t="s">
        <v>3614</v>
      </c>
      <c r="O1755" t="s">
        <v>625</v>
      </c>
      <c r="P1755" t="s">
        <v>3655</v>
      </c>
      <c r="Q1755" t="s">
        <v>1735</v>
      </c>
      <c r="R1755" t="s">
        <v>3991</v>
      </c>
      <c r="S1755" t="s">
        <v>3086</v>
      </c>
      <c r="T1755">
        <v>30</v>
      </c>
      <c r="U1755">
        <v>26</v>
      </c>
      <c r="V1755" t="s">
        <v>3112</v>
      </c>
      <c r="W1755">
        <v>2</v>
      </c>
      <c r="X1755" t="s">
        <v>76</v>
      </c>
      <c r="Y1755">
        <v>1</v>
      </c>
      <c r="Z1755" t="s">
        <v>73</v>
      </c>
      <c r="AA1755">
        <v>1</v>
      </c>
      <c r="AB1755" s="2">
        <v>0</v>
      </c>
      <c r="AC1755" s="2">
        <v>0</v>
      </c>
      <c r="AD1755" s="2">
        <v>0</v>
      </c>
      <c r="AE1755" s="2">
        <v>0</v>
      </c>
      <c r="AF1755" s="2">
        <v>0</v>
      </c>
      <c r="AG1755" s="2">
        <v>0</v>
      </c>
      <c r="AH1755" s="2">
        <v>100</v>
      </c>
      <c r="AI1755" s="2">
        <v>0</v>
      </c>
      <c r="AJ1755" s="2">
        <v>0</v>
      </c>
      <c r="AK1755" s="2">
        <v>100</v>
      </c>
      <c r="AL1755" s="2">
        <v>0</v>
      </c>
      <c r="AM1755" s="2">
        <v>0</v>
      </c>
      <c r="AN1755" s="2">
        <v>0</v>
      </c>
      <c r="AO1755" s="2">
        <v>0</v>
      </c>
      <c r="AP1755" s="2">
        <v>0</v>
      </c>
      <c r="AQ1755" s="2" t="s">
        <v>77</v>
      </c>
      <c r="AR1755" s="2" t="s">
        <v>77</v>
      </c>
      <c r="AS1755" s="2" t="s">
        <v>77</v>
      </c>
      <c r="AT1755" s="3">
        <v>0</v>
      </c>
      <c r="AU1755" s="3">
        <v>0</v>
      </c>
      <c r="AV1755" s="2">
        <v>0</v>
      </c>
      <c r="AW1755" s="3">
        <v>0</v>
      </c>
      <c r="AX1755" s="3">
        <v>0</v>
      </c>
      <c r="AY1755" s="2">
        <v>0</v>
      </c>
      <c r="AZ1755" s="3">
        <v>24504360000</v>
      </c>
      <c r="BA1755" s="3">
        <v>0</v>
      </c>
      <c r="BB1755" s="2">
        <v>0</v>
      </c>
      <c r="BC1755" s="3">
        <v>1000000000</v>
      </c>
      <c r="BD1755" s="3">
        <v>0</v>
      </c>
      <c r="BE1755" s="2">
        <v>0</v>
      </c>
      <c r="BF1755" s="3">
        <v>0</v>
      </c>
      <c r="BG1755" s="3">
        <v>0</v>
      </c>
      <c r="BH1755" s="2">
        <v>0</v>
      </c>
      <c r="BI1755" s="3">
        <v>25504360000</v>
      </c>
      <c r="BJ1755" s="3">
        <v>0</v>
      </c>
      <c r="BK1755" s="2">
        <v>0</v>
      </c>
      <c r="BM1755" s="4">
        <f t="shared" si="325"/>
        <v>0</v>
      </c>
      <c r="BN1755" s="4">
        <f t="shared" si="326"/>
        <v>0</v>
      </c>
      <c r="BO1755" s="4">
        <f t="shared" si="327"/>
        <v>0</v>
      </c>
      <c r="BP1755" s="4">
        <f t="shared" si="328"/>
        <v>0</v>
      </c>
      <c r="BQ1755" s="4">
        <f t="shared" si="329"/>
        <v>24504.36</v>
      </c>
      <c r="BR1755" s="4">
        <f t="shared" si="330"/>
        <v>0</v>
      </c>
      <c r="BS1755" s="4">
        <f t="shared" si="331"/>
        <v>1000</v>
      </c>
      <c r="BT1755" s="4">
        <f t="shared" si="332"/>
        <v>0</v>
      </c>
      <c r="BU1755" s="4">
        <f t="shared" si="333"/>
        <v>0</v>
      </c>
      <c r="BV1755" s="4">
        <f t="shared" si="334"/>
        <v>0</v>
      </c>
      <c r="BW1755" s="4">
        <f t="shared" si="335"/>
        <v>25504.36</v>
      </c>
      <c r="BX1755" s="4">
        <f t="shared" si="336"/>
        <v>0</v>
      </c>
    </row>
    <row r="1756" spans="1:76" x14ac:dyDescent="0.25">
      <c r="A1756">
        <v>16</v>
      </c>
      <c r="B1756" t="s">
        <v>60</v>
      </c>
      <c r="C1756" t="s">
        <v>61</v>
      </c>
      <c r="D1756">
        <v>2021</v>
      </c>
      <c r="E1756" t="s">
        <v>62</v>
      </c>
      <c r="F1756" t="s">
        <v>63</v>
      </c>
      <c r="G1756">
        <v>2</v>
      </c>
      <c r="H1756" t="s">
        <v>64</v>
      </c>
      <c r="I1756" t="s">
        <v>3584</v>
      </c>
      <c r="J1756" t="s">
        <v>3074</v>
      </c>
      <c r="K1756" t="s">
        <v>3075</v>
      </c>
      <c r="L1756" t="s">
        <v>3602</v>
      </c>
      <c r="M1756" t="s">
        <v>868</v>
      </c>
      <c r="N1756" t="s">
        <v>3614</v>
      </c>
      <c r="O1756" t="s">
        <v>625</v>
      </c>
      <c r="P1756" t="s">
        <v>3655</v>
      </c>
      <c r="Q1756" t="s">
        <v>1735</v>
      </c>
      <c r="R1756" t="s">
        <v>3991</v>
      </c>
      <c r="S1756" t="s">
        <v>3086</v>
      </c>
      <c r="T1756">
        <v>30</v>
      </c>
      <c r="U1756">
        <v>27</v>
      </c>
      <c r="V1756" t="s">
        <v>3113</v>
      </c>
      <c r="W1756">
        <v>2</v>
      </c>
      <c r="X1756" t="s">
        <v>76</v>
      </c>
      <c r="Y1756">
        <v>1</v>
      </c>
      <c r="Z1756" t="s">
        <v>73</v>
      </c>
      <c r="AA1756">
        <v>1</v>
      </c>
      <c r="AB1756" s="2">
        <v>0</v>
      </c>
      <c r="AC1756" s="2">
        <v>0</v>
      </c>
      <c r="AD1756" s="2">
        <v>0</v>
      </c>
      <c r="AE1756" s="2">
        <v>0</v>
      </c>
      <c r="AF1756" s="2">
        <v>0</v>
      </c>
      <c r="AG1756" s="2">
        <v>0</v>
      </c>
      <c r="AH1756" s="2">
        <v>100</v>
      </c>
      <c r="AI1756" s="2">
        <v>0</v>
      </c>
      <c r="AJ1756" s="2">
        <v>0</v>
      </c>
      <c r="AK1756" s="2">
        <v>100</v>
      </c>
      <c r="AL1756" s="2">
        <v>0</v>
      </c>
      <c r="AM1756" s="2">
        <v>0</v>
      </c>
      <c r="AN1756" s="2">
        <v>0</v>
      </c>
      <c r="AO1756" s="2">
        <v>0</v>
      </c>
      <c r="AP1756" s="2">
        <v>0</v>
      </c>
      <c r="AQ1756" s="2" t="s">
        <v>77</v>
      </c>
      <c r="AR1756" s="2" t="s">
        <v>77</v>
      </c>
      <c r="AS1756" s="2" t="s">
        <v>77</v>
      </c>
      <c r="AT1756" s="3">
        <v>0</v>
      </c>
      <c r="AU1756" s="3">
        <v>0</v>
      </c>
      <c r="AV1756" s="2">
        <v>0</v>
      </c>
      <c r="AW1756" s="3">
        <v>0</v>
      </c>
      <c r="AX1756" s="3">
        <v>0</v>
      </c>
      <c r="AY1756" s="2">
        <v>0</v>
      </c>
      <c r="AZ1756" s="3">
        <v>1166600000</v>
      </c>
      <c r="BA1756" s="3">
        <v>0</v>
      </c>
      <c r="BB1756" s="2">
        <v>0</v>
      </c>
      <c r="BC1756" s="3">
        <v>1000000000</v>
      </c>
      <c r="BD1756" s="3">
        <v>0</v>
      </c>
      <c r="BE1756" s="2">
        <v>0</v>
      </c>
      <c r="BF1756" s="3">
        <v>0</v>
      </c>
      <c r="BG1756" s="3">
        <v>0</v>
      </c>
      <c r="BH1756" s="2">
        <v>0</v>
      </c>
      <c r="BI1756" s="3">
        <v>2166600000</v>
      </c>
      <c r="BJ1756" s="3">
        <v>0</v>
      </c>
      <c r="BK1756" s="2">
        <v>0</v>
      </c>
      <c r="BM1756" s="4">
        <f t="shared" si="325"/>
        <v>0</v>
      </c>
      <c r="BN1756" s="4">
        <f t="shared" si="326"/>
        <v>0</v>
      </c>
      <c r="BO1756" s="4">
        <f t="shared" si="327"/>
        <v>0</v>
      </c>
      <c r="BP1756" s="4">
        <f t="shared" si="328"/>
        <v>0</v>
      </c>
      <c r="BQ1756" s="4">
        <f t="shared" si="329"/>
        <v>1166.5999999999999</v>
      </c>
      <c r="BR1756" s="4">
        <f t="shared" si="330"/>
        <v>0</v>
      </c>
      <c r="BS1756" s="4">
        <f t="shared" si="331"/>
        <v>1000</v>
      </c>
      <c r="BT1756" s="4">
        <f t="shared" si="332"/>
        <v>0</v>
      </c>
      <c r="BU1756" s="4">
        <f t="shared" si="333"/>
        <v>0</v>
      </c>
      <c r="BV1756" s="4">
        <f t="shared" si="334"/>
        <v>0</v>
      </c>
      <c r="BW1756" s="4">
        <f t="shared" si="335"/>
        <v>2166.6</v>
      </c>
      <c r="BX1756" s="4">
        <f t="shared" si="336"/>
        <v>0</v>
      </c>
    </row>
    <row r="1757" spans="1:76" x14ac:dyDescent="0.25">
      <c r="A1757">
        <v>16</v>
      </c>
      <c r="B1757" t="s">
        <v>60</v>
      </c>
      <c r="C1757" t="s">
        <v>61</v>
      </c>
      <c r="D1757">
        <v>2021</v>
      </c>
      <c r="E1757" t="s">
        <v>62</v>
      </c>
      <c r="F1757" t="s">
        <v>63</v>
      </c>
      <c r="G1757">
        <v>2</v>
      </c>
      <c r="H1757" t="s">
        <v>64</v>
      </c>
      <c r="I1757" t="s">
        <v>3584</v>
      </c>
      <c r="J1757" t="s">
        <v>3074</v>
      </c>
      <c r="K1757" t="s">
        <v>3075</v>
      </c>
      <c r="L1757" t="s">
        <v>3602</v>
      </c>
      <c r="M1757" t="s">
        <v>868</v>
      </c>
      <c r="N1757" t="s">
        <v>3614</v>
      </c>
      <c r="O1757" t="s">
        <v>625</v>
      </c>
      <c r="P1757" t="s">
        <v>3655</v>
      </c>
      <c r="Q1757" t="s">
        <v>1735</v>
      </c>
      <c r="R1757" t="s">
        <v>3991</v>
      </c>
      <c r="S1757" t="s">
        <v>3086</v>
      </c>
      <c r="T1757">
        <v>30</v>
      </c>
      <c r="U1757">
        <v>28</v>
      </c>
      <c r="V1757" t="s">
        <v>3114</v>
      </c>
      <c r="W1757">
        <v>2</v>
      </c>
      <c r="X1757" t="s">
        <v>76</v>
      </c>
      <c r="Y1757">
        <v>1</v>
      </c>
      <c r="Z1757" t="s">
        <v>73</v>
      </c>
      <c r="AA1757">
        <v>1</v>
      </c>
      <c r="AB1757" s="2">
        <v>0</v>
      </c>
      <c r="AC1757" s="2">
        <v>0</v>
      </c>
      <c r="AD1757" s="2">
        <v>0</v>
      </c>
      <c r="AE1757" s="2">
        <v>0</v>
      </c>
      <c r="AF1757" s="2">
        <v>0</v>
      </c>
      <c r="AG1757" s="2">
        <v>0</v>
      </c>
      <c r="AH1757" s="2">
        <v>1</v>
      </c>
      <c r="AI1757" s="2">
        <v>0</v>
      </c>
      <c r="AJ1757" s="2">
        <v>0</v>
      </c>
      <c r="AK1757" s="2">
        <v>1</v>
      </c>
      <c r="AL1757" s="2">
        <v>0</v>
      </c>
      <c r="AM1757" s="2">
        <v>0</v>
      </c>
      <c r="AN1757" s="2">
        <v>0</v>
      </c>
      <c r="AO1757" s="2">
        <v>0</v>
      </c>
      <c r="AP1757" s="2">
        <v>0</v>
      </c>
      <c r="AQ1757" s="2" t="s">
        <v>77</v>
      </c>
      <c r="AR1757" s="2" t="s">
        <v>77</v>
      </c>
      <c r="AS1757" s="2" t="s">
        <v>77</v>
      </c>
      <c r="AT1757" s="3">
        <v>0</v>
      </c>
      <c r="AU1757" s="3">
        <v>0</v>
      </c>
      <c r="AV1757" s="2">
        <v>0</v>
      </c>
      <c r="AW1757" s="3">
        <v>0</v>
      </c>
      <c r="AX1757" s="3">
        <v>0</v>
      </c>
      <c r="AY1757" s="2">
        <v>0</v>
      </c>
      <c r="AZ1757" s="3">
        <v>1961000000</v>
      </c>
      <c r="BA1757" s="3">
        <v>0</v>
      </c>
      <c r="BB1757" s="2">
        <v>0</v>
      </c>
      <c r="BC1757" s="3">
        <v>100000000</v>
      </c>
      <c r="BD1757" s="3">
        <v>0</v>
      </c>
      <c r="BE1757" s="2">
        <v>0</v>
      </c>
      <c r="BF1757" s="3">
        <v>0</v>
      </c>
      <c r="BG1757" s="3">
        <v>0</v>
      </c>
      <c r="BH1757" s="2">
        <v>0</v>
      </c>
      <c r="BI1757" s="3">
        <v>2061000000</v>
      </c>
      <c r="BJ1757" s="3">
        <v>0</v>
      </c>
      <c r="BK1757" s="2">
        <v>0</v>
      </c>
      <c r="BM1757" s="4">
        <f t="shared" si="325"/>
        <v>0</v>
      </c>
      <c r="BN1757" s="4">
        <f t="shared" si="326"/>
        <v>0</v>
      </c>
      <c r="BO1757" s="4">
        <f t="shared" si="327"/>
        <v>0</v>
      </c>
      <c r="BP1757" s="4">
        <f t="shared" si="328"/>
        <v>0</v>
      </c>
      <c r="BQ1757" s="4">
        <f t="shared" si="329"/>
        <v>1961</v>
      </c>
      <c r="BR1757" s="4">
        <f t="shared" si="330"/>
        <v>0</v>
      </c>
      <c r="BS1757" s="4">
        <f t="shared" si="331"/>
        <v>100</v>
      </c>
      <c r="BT1757" s="4">
        <f t="shared" si="332"/>
        <v>0</v>
      </c>
      <c r="BU1757" s="4">
        <f t="shared" si="333"/>
        <v>0</v>
      </c>
      <c r="BV1757" s="4">
        <f t="shared" si="334"/>
        <v>0</v>
      </c>
      <c r="BW1757" s="4">
        <f t="shared" si="335"/>
        <v>2061</v>
      </c>
      <c r="BX1757" s="4">
        <f t="shared" si="336"/>
        <v>0</v>
      </c>
    </row>
    <row r="1758" spans="1:76" x14ac:dyDescent="0.25">
      <c r="A1758">
        <v>16</v>
      </c>
      <c r="B1758" t="s">
        <v>60</v>
      </c>
      <c r="C1758" t="s">
        <v>61</v>
      </c>
      <c r="D1758">
        <v>2021</v>
      </c>
      <c r="E1758" t="s">
        <v>62</v>
      </c>
      <c r="F1758" t="s">
        <v>63</v>
      </c>
      <c r="G1758">
        <v>2</v>
      </c>
      <c r="H1758" t="s">
        <v>64</v>
      </c>
      <c r="I1758" t="s">
        <v>3584</v>
      </c>
      <c r="J1758" t="s">
        <v>3074</v>
      </c>
      <c r="K1758" t="s">
        <v>3075</v>
      </c>
      <c r="L1758" t="s">
        <v>3602</v>
      </c>
      <c r="M1758" t="s">
        <v>868</v>
      </c>
      <c r="N1758" t="s">
        <v>3612</v>
      </c>
      <c r="O1758" t="s">
        <v>134</v>
      </c>
      <c r="P1758" t="s">
        <v>3632</v>
      </c>
      <c r="Q1758" t="s">
        <v>643</v>
      </c>
      <c r="R1758" t="s">
        <v>3992</v>
      </c>
      <c r="S1758" t="s">
        <v>3115</v>
      </c>
      <c r="T1758">
        <v>16</v>
      </c>
      <c r="U1758">
        <v>1</v>
      </c>
      <c r="V1758" t="s">
        <v>3116</v>
      </c>
      <c r="W1758">
        <v>2</v>
      </c>
      <c r="X1758" t="s">
        <v>76</v>
      </c>
      <c r="Y1758">
        <v>1</v>
      </c>
      <c r="Z1758" t="s">
        <v>73</v>
      </c>
      <c r="AA1758">
        <v>1</v>
      </c>
      <c r="AB1758" s="2">
        <v>100</v>
      </c>
      <c r="AC1758" s="2">
        <v>100</v>
      </c>
      <c r="AD1758" s="2">
        <v>100</v>
      </c>
      <c r="AE1758" s="2">
        <v>100</v>
      </c>
      <c r="AF1758" s="2">
        <v>100</v>
      </c>
      <c r="AG1758" s="2">
        <v>100</v>
      </c>
      <c r="AH1758" s="2">
        <v>100</v>
      </c>
      <c r="AI1758" s="2">
        <v>0</v>
      </c>
      <c r="AJ1758" s="2">
        <v>0</v>
      </c>
      <c r="AK1758" s="2">
        <v>100</v>
      </c>
      <c r="AL1758" s="2">
        <v>0</v>
      </c>
      <c r="AM1758" s="2">
        <v>0</v>
      </c>
      <c r="AN1758" s="2">
        <v>100</v>
      </c>
      <c r="AO1758" s="2">
        <v>0</v>
      </c>
      <c r="AP1758" s="2">
        <v>0</v>
      </c>
      <c r="AQ1758" s="2" t="s">
        <v>77</v>
      </c>
      <c r="AR1758" s="2" t="s">
        <v>77</v>
      </c>
      <c r="AS1758" s="2" t="s">
        <v>77</v>
      </c>
      <c r="AT1758" s="3">
        <v>2925172690</v>
      </c>
      <c r="AU1758" s="3">
        <v>2925172690</v>
      </c>
      <c r="AV1758" s="2">
        <v>100</v>
      </c>
      <c r="AW1758" s="3">
        <v>5590303080</v>
      </c>
      <c r="AX1758" s="3">
        <v>5590303080</v>
      </c>
      <c r="AY1758" s="2">
        <v>100</v>
      </c>
      <c r="AZ1758" s="3">
        <v>5382140000</v>
      </c>
      <c r="BA1758" s="3">
        <v>0</v>
      </c>
      <c r="BB1758" s="2">
        <v>0</v>
      </c>
      <c r="BC1758" s="3">
        <v>4243600000</v>
      </c>
      <c r="BD1758" s="3">
        <v>0</v>
      </c>
      <c r="BE1758" s="2">
        <v>0</v>
      </c>
      <c r="BF1758" s="3">
        <v>3719360432</v>
      </c>
      <c r="BG1758" s="3">
        <v>0</v>
      </c>
      <c r="BH1758" s="2">
        <v>0</v>
      </c>
      <c r="BI1758" s="3">
        <v>21860576202</v>
      </c>
      <c r="BJ1758" s="3">
        <v>8515475770</v>
      </c>
      <c r="BK1758" s="2">
        <v>38.950000000000003</v>
      </c>
      <c r="BM1758" s="4">
        <f t="shared" si="325"/>
        <v>2925.1726899999999</v>
      </c>
      <c r="BN1758" s="4">
        <f t="shared" si="326"/>
        <v>2925.1726899999999</v>
      </c>
      <c r="BO1758" s="4">
        <f t="shared" si="327"/>
        <v>5590.3030799999997</v>
      </c>
      <c r="BP1758" s="4">
        <f t="shared" si="328"/>
        <v>5590.3030799999997</v>
      </c>
      <c r="BQ1758" s="4">
        <f t="shared" si="329"/>
        <v>5382.14</v>
      </c>
      <c r="BR1758" s="4">
        <f t="shared" si="330"/>
        <v>0</v>
      </c>
      <c r="BS1758" s="4">
        <f t="shared" si="331"/>
        <v>4243.6000000000004</v>
      </c>
      <c r="BT1758" s="4">
        <f t="shared" si="332"/>
        <v>0</v>
      </c>
      <c r="BU1758" s="4">
        <f t="shared" si="333"/>
        <v>3719.3604319999999</v>
      </c>
      <c r="BV1758" s="4">
        <f t="shared" si="334"/>
        <v>0</v>
      </c>
      <c r="BW1758" s="4">
        <f t="shared" si="335"/>
        <v>21860.576202000004</v>
      </c>
      <c r="BX1758" s="4">
        <f t="shared" si="336"/>
        <v>8515.4757699999991</v>
      </c>
    </row>
    <row r="1759" spans="1:76" x14ac:dyDescent="0.25">
      <c r="A1759">
        <v>16</v>
      </c>
      <c r="B1759" t="s">
        <v>60</v>
      </c>
      <c r="C1759" t="s">
        <v>61</v>
      </c>
      <c r="D1759">
        <v>2021</v>
      </c>
      <c r="E1759" t="s">
        <v>62</v>
      </c>
      <c r="F1759" t="s">
        <v>63</v>
      </c>
      <c r="G1759">
        <v>2</v>
      </c>
      <c r="H1759" t="s">
        <v>64</v>
      </c>
      <c r="I1759" t="s">
        <v>3584</v>
      </c>
      <c r="J1759" t="s">
        <v>3074</v>
      </c>
      <c r="K1759" t="s">
        <v>3075</v>
      </c>
      <c r="L1759" t="s">
        <v>3602</v>
      </c>
      <c r="M1759" t="s">
        <v>868</v>
      </c>
      <c r="N1759" t="s">
        <v>3612</v>
      </c>
      <c r="O1759" t="s">
        <v>134</v>
      </c>
      <c r="P1759" t="s">
        <v>3632</v>
      </c>
      <c r="Q1759" t="s">
        <v>643</v>
      </c>
      <c r="R1759" t="s">
        <v>3992</v>
      </c>
      <c r="S1759" t="s">
        <v>3115</v>
      </c>
      <c r="T1759">
        <v>16</v>
      </c>
      <c r="U1759">
        <v>2</v>
      </c>
      <c r="V1759" t="s">
        <v>3117</v>
      </c>
      <c r="W1759">
        <v>2</v>
      </c>
      <c r="X1759" t="s">
        <v>76</v>
      </c>
      <c r="Y1759">
        <v>1</v>
      </c>
      <c r="Z1759" t="s">
        <v>73</v>
      </c>
      <c r="AA1759">
        <v>1</v>
      </c>
      <c r="AB1759" s="2">
        <v>100</v>
      </c>
      <c r="AC1759" s="2">
        <v>85</v>
      </c>
      <c r="AD1759" s="2">
        <v>85</v>
      </c>
      <c r="AE1759" s="2">
        <v>100</v>
      </c>
      <c r="AF1759" s="2">
        <v>100</v>
      </c>
      <c r="AG1759" s="2">
        <v>100</v>
      </c>
      <c r="AH1759" s="2">
        <v>100</v>
      </c>
      <c r="AI1759" s="2">
        <v>0</v>
      </c>
      <c r="AJ1759" s="2">
        <v>0</v>
      </c>
      <c r="AK1759" s="2">
        <v>100</v>
      </c>
      <c r="AL1759" s="2">
        <v>0</v>
      </c>
      <c r="AM1759" s="2">
        <v>0</v>
      </c>
      <c r="AN1759" s="2">
        <v>100</v>
      </c>
      <c r="AO1759" s="2">
        <v>0</v>
      </c>
      <c r="AP1759" s="2">
        <v>0</v>
      </c>
      <c r="AQ1759" s="2" t="s">
        <v>77</v>
      </c>
      <c r="AR1759" s="2" t="s">
        <v>77</v>
      </c>
      <c r="AS1759" s="2" t="s">
        <v>77</v>
      </c>
      <c r="AT1759" s="3">
        <v>456946846</v>
      </c>
      <c r="AU1759" s="3">
        <v>388985807</v>
      </c>
      <c r="AV1759" s="2">
        <v>85.13</v>
      </c>
      <c r="AW1759" s="3">
        <v>2736208920</v>
      </c>
      <c r="AX1759" s="3">
        <v>2692807301</v>
      </c>
      <c r="AY1759" s="2">
        <v>98.41</v>
      </c>
      <c r="AZ1759" s="3">
        <v>2517860000</v>
      </c>
      <c r="BA1759" s="3">
        <v>0</v>
      </c>
      <c r="BB1759" s="2">
        <v>0</v>
      </c>
      <c r="BC1759" s="3">
        <v>1150000000</v>
      </c>
      <c r="BD1759" s="3">
        <v>0</v>
      </c>
      <c r="BE1759" s="2">
        <v>0</v>
      </c>
      <c r="BF1759" s="3">
        <v>840582858</v>
      </c>
      <c r="BG1759" s="3">
        <v>0</v>
      </c>
      <c r="BH1759" s="2">
        <v>0</v>
      </c>
      <c r="BI1759" s="3">
        <v>7701598624</v>
      </c>
      <c r="BJ1759" s="3">
        <v>3081793108</v>
      </c>
      <c r="BK1759" s="2">
        <v>40.01</v>
      </c>
      <c r="BM1759" s="4">
        <f t="shared" si="325"/>
        <v>456.94684599999999</v>
      </c>
      <c r="BN1759" s="4">
        <f t="shared" si="326"/>
        <v>388.98580700000002</v>
      </c>
      <c r="BO1759" s="4">
        <f t="shared" si="327"/>
        <v>2736.20892</v>
      </c>
      <c r="BP1759" s="4">
        <f t="shared" si="328"/>
        <v>2692.8073009999998</v>
      </c>
      <c r="BQ1759" s="4">
        <f t="shared" si="329"/>
        <v>2517.86</v>
      </c>
      <c r="BR1759" s="4">
        <f t="shared" si="330"/>
        <v>0</v>
      </c>
      <c r="BS1759" s="4">
        <f t="shared" si="331"/>
        <v>1150</v>
      </c>
      <c r="BT1759" s="4">
        <f t="shared" si="332"/>
        <v>0</v>
      </c>
      <c r="BU1759" s="4">
        <f t="shared" si="333"/>
        <v>840.58285799999999</v>
      </c>
      <c r="BV1759" s="4">
        <f t="shared" si="334"/>
        <v>0</v>
      </c>
      <c r="BW1759" s="4">
        <f t="shared" si="335"/>
        <v>7701.5986240000002</v>
      </c>
      <c r="BX1759" s="4">
        <f t="shared" si="336"/>
        <v>3081.7931079999998</v>
      </c>
    </row>
    <row r="1760" spans="1:76" x14ac:dyDescent="0.25">
      <c r="A1760">
        <v>16</v>
      </c>
      <c r="B1760" t="s">
        <v>60</v>
      </c>
      <c r="C1760" t="s">
        <v>61</v>
      </c>
      <c r="D1760">
        <v>2021</v>
      </c>
      <c r="E1760" t="s">
        <v>62</v>
      </c>
      <c r="F1760" t="s">
        <v>63</v>
      </c>
      <c r="G1760">
        <v>2</v>
      </c>
      <c r="H1760" t="s">
        <v>64</v>
      </c>
      <c r="I1760" t="s">
        <v>3584</v>
      </c>
      <c r="J1760" t="s">
        <v>3074</v>
      </c>
      <c r="K1760" t="s">
        <v>3075</v>
      </c>
      <c r="L1760" t="s">
        <v>3602</v>
      </c>
      <c r="M1760" t="s">
        <v>868</v>
      </c>
      <c r="N1760" t="s">
        <v>3611</v>
      </c>
      <c r="O1760" t="s">
        <v>68</v>
      </c>
      <c r="P1760" t="s">
        <v>3616</v>
      </c>
      <c r="Q1760" t="s">
        <v>69</v>
      </c>
      <c r="R1760" t="s">
        <v>3993</v>
      </c>
      <c r="S1760" t="s">
        <v>3118</v>
      </c>
      <c r="T1760">
        <v>20</v>
      </c>
      <c r="U1760">
        <v>1</v>
      </c>
      <c r="V1760" t="s">
        <v>3119</v>
      </c>
      <c r="W1760">
        <v>2</v>
      </c>
      <c r="X1760" t="s">
        <v>76</v>
      </c>
      <c r="Y1760">
        <v>1</v>
      </c>
      <c r="Z1760" t="s">
        <v>73</v>
      </c>
      <c r="AA1760">
        <v>1</v>
      </c>
      <c r="AB1760" s="2">
        <v>1</v>
      </c>
      <c r="AC1760" s="2">
        <v>1</v>
      </c>
      <c r="AD1760" s="2">
        <v>100</v>
      </c>
      <c r="AE1760" s="2">
        <v>1</v>
      </c>
      <c r="AF1760" s="2">
        <v>0</v>
      </c>
      <c r="AG1760" s="2">
        <v>0</v>
      </c>
      <c r="AH1760" s="2">
        <v>0</v>
      </c>
      <c r="AI1760" s="2">
        <v>0</v>
      </c>
      <c r="AJ1760" s="2">
        <v>0</v>
      </c>
      <c r="AK1760" s="2">
        <v>1</v>
      </c>
      <c r="AL1760" s="2">
        <v>0</v>
      </c>
      <c r="AM1760" s="2">
        <v>0</v>
      </c>
      <c r="AN1760" s="2">
        <v>1</v>
      </c>
      <c r="AO1760" s="2">
        <v>0</v>
      </c>
      <c r="AP1760" s="2">
        <v>0</v>
      </c>
      <c r="AQ1760" s="2" t="s">
        <v>77</v>
      </c>
      <c r="AR1760" s="2" t="s">
        <v>77</v>
      </c>
      <c r="AS1760" s="2" t="s">
        <v>77</v>
      </c>
      <c r="AT1760" s="3">
        <v>1051824673</v>
      </c>
      <c r="AU1760" s="3">
        <v>1034776874</v>
      </c>
      <c r="AV1760" s="2">
        <v>98.38</v>
      </c>
      <c r="AW1760" s="3">
        <v>75154120</v>
      </c>
      <c r="AX1760" s="3">
        <v>75151566</v>
      </c>
      <c r="AY1760" s="2">
        <v>100</v>
      </c>
      <c r="AZ1760" s="3">
        <v>0</v>
      </c>
      <c r="BA1760" s="3">
        <v>0</v>
      </c>
      <c r="BB1760" s="2">
        <v>0</v>
      </c>
      <c r="BC1760" s="3">
        <v>222387000</v>
      </c>
      <c r="BD1760" s="3">
        <v>0</v>
      </c>
      <c r="BE1760" s="2">
        <v>0</v>
      </c>
      <c r="BF1760" s="3">
        <v>230393000</v>
      </c>
      <c r="BG1760" s="3">
        <v>0</v>
      </c>
      <c r="BH1760" s="2">
        <v>0</v>
      </c>
      <c r="BI1760" s="3">
        <v>1579758793</v>
      </c>
      <c r="BJ1760" s="3">
        <v>1109928440</v>
      </c>
      <c r="BK1760" s="2">
        <v>70.260000000000005</v>
      </c>
      <c r="BM1760" s="4">
        <f t="shared" si="325"/>
        <v>1051.8246730000001</v>
      </c>
      <c r="BN1760" s="4">
        <f t="shared" si="326"/>
        <v>1034.7768739999999</v>
      </c>
      <c r="BO1760" s="4">
        <f t="shared" si="327"/>
        <v>75.154120000000006</v>
      </c>
      <c r="BP1760" s="4">
        <f t="shared" si="328"/>
        <v>75.151566000000003</v>
      </c>
      <c r="BQ1760" s="4">
        <f t="shared" si="329"/>
        <v>0</v>
      </c>
      <c r="BR1760" s="4">
        <f t="shared" si="330"/>
        <v>0</v>
      </c>
      <c r="BS1760" s="4">
        <f t="shared" si="331"/>
        <v>222.387</v>
      </c>
      <c r="BT1760" s="4">
        <f t="shared" si="332"/>
        <v>0</v>
      </c>
      <c r="BU1760" s="4">
        <f t="shared" si="333"/>
        <v>230.393</v>
      </c>
      <c r="BV1760" s="4">
        <f t="shared" si="334"/>
        <v>0</v>
      </c>
      <c r="BW1760" s="4">
        <f t="shared" si="335"/>
        <v>1579.758793</v>
      </c>
      <c r="BX1760" s="4">
        <f t="shared" si="336"/>
        <v>1109.9284399999999</v>
      </c>
    </row>
    <row r="1761" spans="1:76" x14ac:dyDescent="0.25">
      <c r="A1761">
        <v>16</v>
      </c>
      <c r="B1761" t="s">
        <v>60</v>
      </c>
      <c r="C1761" t="s">
        <v>61</v>
      </c>
      <c r="D1761">
        <v>2021</v>
      </c>
      <c r="E1761" t="s">
        <v>62</v>
      </c>
      <c r="F1761" t="s">
        <v>63</v>
      </c>
      <c r="G1761">
        <v>2</v>
      </c>
      <c r="H1761" t="s">
        <v>64</v>
      </c>
      <c r="I1761" t="s">
        <v>3584</v>
      </c>
      <c r="J1761" t="s">
        <v>3074</v>
      </c>
      <c r="K1761" t="s">
        <v>3075</v>
      </c>
      <c r="L1761" t="s">
        <v>3602</v>
      </c>
      <c r="M1761" t="s">
        <v>868</v>
      </c>
      <c r="N1761" t="s">
        <v>3611</v>
      </c>
      <c r="O1761" t="s">
        <v>68</v>
      </c>
      <c r="P1761" t="s">
        <v>3616</v>
      </c>
      <c r="Q1761" t="s">
        <v>69</v>
      </c>
      <c r="R1761" t="s">
        <v>3993</v>
      </c>
      <c r="S1761" t="s">
        <v>3118</v>
      </c>
      <c r="T1761">
        <v>20</v>
      </c>
      <c r="U1761">
        <v>2</v>
      </c>
      <c r="V1761" t="s">
        <v>3120</v>
      </c>
      <c r="W1761">
        <v>2</v>
      </c>
      <c r="X1761" t="s">
        <v>76</v>
      </c>
      <c r="Y1761">
        <v>1</v>
      </c>
      <c r="Z1761" t="s">
        <v>73</v>
      </c>
      <c r="AA1761">
        <v>1</v>
      </c>
      <c r="AB1761" s="2">
        <v>25</v>
      </c>
      <c r="AC1761" s="2">
        <v>25</v>
      </c>
      <c r="AD1761" s="2">
        <v>100</v>
      </c>
      <c r="AE1761" s="2">
        <v>25</v>
      </c>
      <c r="AF1761" s="2">
        <v>25</v>
      </c>
      <c r="AG1761" s="2">
        <v>100</v>
      </c>
      <c r="AH1761" s="2">
        <v>25</v>
      </c>
      <c r="AI1761" s="2">
        <v>0</v>
      </c>
      <c r="AJ1761" s="2">
        <v>0</v>
      </c>
      <c r="AK1761" s="2">
        <v>25</v>
      </c>
      <c r="AL1761" s="2">
        <v>0</v>
      </c>
      <c r="AM1761" s="2">
        <v>0</v>
      </c>
      <c r="AN1761" s="2">
        <v>25</v>
      </c>
      <c r="AO1761" s="2">
        <v>0</v>
      </c>
      <c r="AP1761" s="2">
        <v>0</v>
      </c>
      <c r="AQ1761" s="2" t="s">
        <v>77</v>
      </c>
      <c r="AR1761" s="2" t="s">
        <v>77</v>
      </c>
      <c r="AS1761" s="2" t="s">
        <v>77</v>
      </c>
      <c r="AT1761" s="3">
        <v>2228382456</v>
      </c>
      <c r="AU1761" s="3">
        <v>2126399494</v>
      </c>
      <c r="AV1761" s="2">
        <v>95.42</v>
      </c>
      <c r="AW1761" s="3">
        <v>3012446000</v>
      </c>
      <c r="AX1761" s="3">
        <v>2947389871</v>
      </c>
      <c r="AY1761" s="2">
        <v>97.84</v>
      </c>
      <c r="AZ1761" s="3">
        <v>3100794000</v>
      </c>
      <c r="BA1761" s="3">
        <v>0</v>
      </c>
      <c r="BB1761" s="2">
        <v>0</v>
      </c>
      <c r="BC1761" s="3">
        <v>992682000</v>
      </c>
      <c r="BD1761" s="3">
        <v>0</v>
      </c>
      <c r="BE1761" s="2">
        <v>0</v>
      </c>
      <c r="BF1761" s="3">
        <v>900000000</v>
      </c>
      <c r="BG1761" s="3">
        <v>0</v>
      </c>
      <c r="BH1761" s="2">
        <v>0</v>
      </c>
      <c r="BI1761" s="3">
        <v>10234304456</v>
      </c>
      <c r="BJ1761" s="3">
        <v>5073789365</v>
      </c>
      <c r="BK1761" s="2">
        <v>49.58</v>
      </c>
      <c r="BM1761" s="4">
        <f t="shared" si="325"/>
        <v>2228.3824559999998</v>
      </c>
      <c r="BN1761" s="4">
        <f t="shared" si="326"/>
        <v>2126.3994939999998</v>
      </c>
      <c r="BO1761" s="4">
        <f t="shared" si="327"/>
        <v>3012.4459999999999</v>
      </c>
      <c r="BP1761" s="4">
        <f t="shared" si="328"/>
        <v>2947.3898709999999</v>
      </c>
      <c r="BQ1761" s="4">
        <f t="shared" si="329"/>
        <v>3100.7939999999999</v>
      </c>
      <c r="BR1761" s="4">
        <f t="shared" si="330"/>
        <v>0</v>
      </c>
      <c r="BS1761" s="4">
        <f t="shared" si="331"/>
        <v>992.68200000000002</v>
      </c>
      <c r="BT1761" s="4">
        <f t="shared" si="332"/>
        <v>0</v>
      </c>
      <c r="BU1761" s="4">
        <f t="shared" si="333"/>
        <v>900</v>
      </c>
      <c r="BV1761" s="4">
        <f t="shared" si="334"/>
        <v>0</v>
      </c>
      <c r="BW1761" s="4">
        <f t="shared" si="335"/>
        <v>10234.304456</v>
      </c>
      <c r="BX1761" s="4">
        <f t="shared" si="336"/>
        <v>5073.7893649999996</v>
      </c>
    </row>
    <row r="1762" spans="1:76" x14ac:dyDescent="0.25">
      <c r="A1762">
        <v>16</v>
      </c>
      <c r="B1762" t="s">
        <v>60</v>
      </c>
      <c r="C1762" t="s">
        <v>61</v>
      </c>
      <c r="D1762">
        <v>2021</v>
      </c>
      <c r="E1762" t="s">
        <v>62</v>
      </c>
      <c r="F1762" t="s">
        <v>63</v>
      </c>
      <c r="G1762">
        <v>2</v>
      </c>
      <c r="H1762" t="s">
        <v>64</v>
      </c>
      <c r="I1762" t="s">
        <v>3584</v>
      </c>
      <c r="J1762" t="s">
        <v>3074</v>
      </c>
      <c r="K1762" t="s">
        <v>3075</v>
      </c>
      <c r="L1762" t="s">
        <v>3602</v>
      </c>
      <c r="M1762" t="s">
        <v>868</v>
      </c>
      <c r="N1762" t="s">
        <v>3611</v>
      </c>
      <c r="O1762" t="s">
        <v>68</v>
      </c>
      <c r="P1762" t="s">
        <v>3616</v>
      </c>
      <c r="Q1762" t="s">
        <v>69</v>
      </c>
      <c r="R1762" t="s">
        <v>3993</v>
      </c>
      <c r="S1762" t="s">
        <v>3118</v>
      </c>
      <c r="T1762">
        <v>20</v>
      </c>
      <c r="U1762">
        <v>3</v>
      </c>
      <c r="V1762" t="s">
        <v>3121</v>
      </c>
      <c r="W1762">
        <v>2</v>
      </c>
      <c r="X1762" t="s">
        <v>76</v>
      </c>
      <c r="Y1762">
        <v>1</v>
      </c>
      <c r="Z1762" t="s">
        <v>73</v>
      </c>
      <c r="AA1762">
        <v>1</v>
      </c>
      <c r="AB1762" s="2">
        <v>1</v>
      </c>
      <c r="AC1762" s="2">
        <v>1</v>
      </c>
      <c r="AD1762" s="2">
        <v>100</v>
      </c>
      <c r="AE1762" s="2">
        <v>1</v>
      </c>
      <c r="AF1762" s="2">
        <v>1</v>
      </c>
      <c r="AG1762" s="2">
        <v>100</v>
      </c>
      <c r="AH1762" s="2">
        <v>1</v>
      </c>
      <c r="AI1762" s="2">
        <v>0</v>
      </c>
      <c r="AJ1762" s="2">
        <v>0</v>
      </c>
      <c r="AK1762" s="2">
        <v>1</v>
      </c>
      <c r="AL1762" s="2">
        <v>0</v>
      </c>
      <c r="AM1762" s="2">
        <v>0</v>
      </c>
      <c r="AN1762" s="2">
        <v>1</v>
      </c>
      <c r="AO1762" s="2">
        <v>0</v>
      </c>
      <c r="AP1762" s="2">
        <v>0</v>
      </c>
      <c r="AQ1762" s="2" t="s">
        <v>77</v>
      </c>
      <c r="AR1762" s="2" t="s">
        <v>77</v>
      </c>
      <c r="AS1762" s="2" t="s">
        <v>77</v>
      </c>
      <c r="AT1762" s="3">
        <v>7276484145</v>
      </c>
      <c r="AU1762" s="3">
        <v>6748595060</v>
      </c>
      <c r="AV1762" s="2">
        <v>92.75</v>
      </c>
      <c r="AW1762" s="3">
        <v>9023542602</v>
      </c>
      <c r="AX1762" s="3">
        <v>8193577836</v>
      </c>
      <c r="AY1762" s="2">
        <v>90.8</v>
      </c>
      <c r="AZ1762" s="3">
        <v>9539206000</v>
      </c>
      <c r="BA1762" s="3">
        <v>0</v>
      </c>
      <c r="BB1762" s="2">
        <v>0</v>
      </c>
      <c r="BC1762" s="3">
        <v>3997931000</v>
      </c>
      <c r="BD1762" s="3">
        <v>0</v>
      </c>
      <c r="BE1762" s="2">
        <v>0</v>
      </c>
      <c r="BF1762" s="3">
        <v>3907915726</v>
      </c>
      <c r="BG1762" s="3">
        <v>0</v>
      </c>
      <c r="BH1762" s="2">
        <v>0</v>
      </c>
      <c r="BI1762" s="3">
        <v>33745079473</v>
      </c>
      <c r="BJ1762" s="3">
        <v>14942172896</v>
      </c>
      <c r="BK1762" s="2">
        <v>44.28</v>
      </c>
      <c r="BM1762" s="4">
        <f t="shared" si="325"/>
        <v>7276.4841450000004</v>
      </c>
      <c r="BN1762" s="4">
        <f t="shared" si="326"/>
        <v>6748.5950599999996</v>
      </c>
      <c r="BO1762" s="4">
        <f t="shared" si="327"/>
        <v>9023.5426019999995</v>
      </c>
      <c r="BP1762" s="4">
        <f t="shared" si="328"/>
        <v>8193.5778360000004</v>
      </c>
      <c r="BQ1762" s="4">
        <f t="shared" si="329"/>
        <v>9539.2060000000001</v>
      </c>
      <c r="BR1762" s="4">
        <f t="shared" si="330"/>
        <v>0</v>
      </c>
      <c r="BS1762" s="4">
        <f t="shared" si="331"/>
        <v>3997.931</v>
      </c>
      <c r="BT1762" s="4">
        <f t="shared" si="332"/>
        <v>0</v>
      </c>
      <c r="BU1762" s="4">
        <f t="shared" si="333"/>
        <v>3907.9157260000002</v>
      </c>
      <c r="BV1762" s="4">
        <f t="shared" si="334"/>
        <v>0</v>
      </c>
      <c r="BW1762" s="4">
        <f t="shared" si="335"/>
        <v>33745.079473000005</v>
      </c>
      <c r="BX1762" s="4">
        <f t="shared" si="336"/>
        <v>14942.172896</v>
      </c>
    </row>
    <row r="1763" spans="1:76" x14ac:dyDescent="0.25">
      <c r="A1763">
        <v>16</v>
      </c>
      <c r="B1763" t="s">
        <v>60</v>
      </c>
      <c r="C1763" t="s">
        <v>61</v>
      </c>
      <c r="D1763">
        <v>2021</v>
      </c>
      <c r="E1763" t="s">
        <v>62</v>
      </c>
      <c r="F1763" t="s">
        <v>63</v>
      </c>
      <c r="G1763">
        <v>2</v>
      </c>
      <c r="H1763" t="s">
        <v>64</v>
      </c>
      <c r="I1763" t="s">
        <v>3584</v>
      </c>
      <c r="J1763" t="s">
        <v>3074</v>
      </c>
      <c r="K1763" t="s">
        <v>3075</v>
      </c>
      <c r="L1763" t="s">
        <v>3602</v>
      </c>
      <c r="M1763" t="s">
        <v>868</v>
      </c>
      <c r="N1763" t="s">
        <v>3611</v>
      </c>
      <c r="O1763" t="s">
        <v>68</v>
      </c>
      <c r="P1763" t="s">
        <v>3616</v>
      </c>
      <c r="Q1763" t="s">
        <v>69</v>
      </c>
      <c r="R1763" t="s">
        <v>3993</v>
      </c>
      <c r="S1763" t="s">
        <v>3118</v>
      </c>
      <c r="T1763">
        <v>20</v>
      </c>
      <c r="U1763">
        <v>4</v>
      </c>
      <c r="V1763" t="s">
        <v>3122</v>
      </c>
      <c r="W1763">
        <v>2</v>
      </c>
      <c r="X1763" t="s">
        <v>76</v>
      </c>
      <c r="Y1763">
        <v>1</v>
      </c>
      <c r="Z1763" t="s">
        <v>73</v>
      </c>
      <c r="AA1763">
        <v>1</v>
      </c>
      <c r="AB1763" s="2">
        <v>0</v>
      </c>
      <c r="AC1763" s="2">
        <v>0</v>
      </c>
      <c r="AD1763" s="2">
        <v>0</v>
      </c>
      <c r="AE1763" s="2">
        <v>100</v>
      </c>
      <c r="AF1763" s="2">
        <v>58</v>
      </c>
      <c r="AG1763" s="2">
        <v>58</v>
      </c>
      <c r="AH1763" s="2">
        <v>100</v>
      </c>
      <c r="AI1763" s="2">
        <v>0</v>
      </c>
      <c r="AJ1763" s="2">
        <v>0</v>
      </c>
      <c r="AK1763" s="2">
        <v>100</v>
      </c>
      <c r="AL1763" s="2">
        <v>0</v>
      </c>
      <c r="AM1763" s="2">
        <v>0</v>
      </c>
      <c r="AN1763" s="2">
        <v>0</v>
      </c>
      <c r="AO1763" s="2">
        <v>0</v>
      </c>
      <c r="AP1763" s="2">
        <v>0</v>
      </c>
      <c r="AQ1763" s="2" t="s">
        <v>77</v>
      </c>
      <c r="AR1763" s="2" t="s">
        <v>77</v>
      </c>
      <c r="AS1763" s="2" t="s">
        <v>77</v>
      </c>
      <c r="AT1763" s="3">
        <v>0</v>
      </c>
      <c r="AU1763" s="3">
        <v>0</v>
      </c>
      <c r="AV1763" s="2">
        <v>0</v>
      </c>
      <c r="AW1763" s="3">
        <v>480823278</v>
      </c>
      <c r="AX1763" s="3">
        <v>292756683</v>
      </c>
      <c r="AY1763" s="2">
        <v>60.89</v>
      </c>
      <c r="AZ1763" s="3">
        <v>300000000</v>
      </c>
      <c r="BA1763" s="3">
        <v>0</v>
      </c>
      <c r="BB1763" s="2">
        <v>0</v>
      </c>
      <c r="BC1763" s="3">
        <v>100000000</v>
      </c>
      <c r="BD1763" s="3">
        <v>0</v>
      </c>
      <c r="BE1763" s="2">
        <v>0</v>
      </c>
      <c r="BF1763" s="3">
        <v>0</v>
      </c>
      <c r="BG1763" s="3">
        <v>0</v>
      </c>
      <c r="BH1763" s="2">
        <v>0</v>
      </c>
      <c r="BI1763" s="3">
        <v>880823278</v>
      </c>
      <c r="BJ1763" s="3">
        <v>292756683</v>
      </c>
      <c r="BK1763" s="2">
        <v>33.24</v>
      </c>
      <c r="BM1763" s="4">
        <f t="shared" si="325"/>
        <v>0</v>
      </c>
      <c r="BN1763" s="4">
        <f t="shared" si="326"/>
        <v>0</v>
      </c>
      <c r="BO1763" s="4">
        <f t="shared" si="327"/>
        <v>480.82327800000002</v>
      </c>
      <c r="BP1763" s="4">
        <f t="shared" si="328"/>
        <v>292.75668300000001</v>
      </c>
      <c r="BQ1763" s="4">
        <f t="shared" si="329"/>
        <v>300</v>
      </c>
      <c r="BR1763" s="4">
        <f t="shared" si="330"/>
        <v>0</v>
      </c>
      <c r="BS1763" s="4">
        <f t="shared" si="331"/>
        <v>100</v>
      </c>
      <c r="BT1763" s="4">
        <f t="shared" si="332"/>
        <v>0</v>
      </c>
      <c r="BU1763" s="4">
        <f t="shared" si="333"/>
        <v>0</v>
      </c>
      <c r="BV1763" s="4">
        <f t="shared" si="334"/>
        <v>0</v>
      </c>
      <c r="BW1763" s="4">
        <f t="shared" si="335"/>
        <v>880.82327800000007</v>
      </c>
      <c r="BX1763" s="4">
        <f t="shared" si="336"/>
        <v>292.75668300000001</v>
      </c>
    </row>
    <row r="1764" spans="1:76" x14ac:dyDescent="0.25">
      <c r="A1764">
        <v>16</v>
      </c>
      <c r="B1764" t="s">
        <v>60</v>
      </c>
      <c r="C1764" t="s">
        <v>61</v>
      </c>
      <c r="D1764">
        <v>2021</v>
      </c>
      <c r="E1764" t="s">
        <v>62</v>
      </c>
      <c r="F1764" t="s">
        <v>63</v>
      </c>
      <c r="G1764">
        <v>2</v>
      </c>
      <c r="H1764" t="s">
        <v>64</v>
      </c>
      <c r="I1764" t="s">
        <v>3585</v>
      </c>
      <c r="J1764" t="s">
        <v>3123</v>
      </c>
      <c r="K1764" t="s">
        <v>3124</v>
      </c>
      <c r="L1764" t="s">
        <v>3607</v>
      </c>
      <c r="M1764" t="s">
        <v>1614</v>
      </c>
      <c r="N1764" t="s">
        <v>3613</v>
      </c>
      <c r="O1764" t="s">
        <v>259</v>
      </c>
      <c r="P1764" t="s">
        <v>3649</v>
      </c>
      <c r="Q1764" t="s">
        <v>1615</v>
      </c>
      <c r="R1764" t="s">
        <v>3994</v>
      </c>
      <c r="S1764" t="s">
        <v>3125</v>
      </c>
      <c r="T1764">
        <v>13</v>
      </c>
      <c r="U1764">
        <v>1</v>
      </c>
      <c r="V1764" t="s">
        <v>3126</v>
      </c>
      <c r="W1764">
        <v>1</v>
      </c>
      <c r="X1764" t="s">
        <v>72</v>
      </c>
      <c r="Y1764">
        <v>1</v>
      </c>
      <c r="Z1764" t="s">
        <v>73</v>
      </c>
      <c r="AA1764">
        <v>1</v>
      </c>
      <c r="AB1764" s="2">
        <v>50</v>
      </c>
      <c r="AC1764" s="2">
        <v>41</v>
      </c>
      <c r="AD1764" s="2">
        <v>82</v>
      </c>
      <c r="AE1764" s="2">
        <v>300</v>
      </c>
      <c r="AF1764" s="2">
        <v>300</v>
      </c>
      <c r="AG1764" s="2">
        <v>100</v>
      </c>
      <c r="AH1764" s="2">
        <v>258</v>
      </c>
      <c r="AI1764" s="2">
        <v>0</v>
      </c>
      <c r="AJ1764" s="2">
        <v>0</v>
      </c>
      <c r="AK1764" s="2">
        <v>350</v>
      </c>
      <c r="AL1764" s="2">
        <v>0</v>
      </c>
      <c r="AM1764" s="2">
        <v>0</v>
      </c>
      <c r="AN1764" s="2">
        <v>51</v>
      </c>
      <c r="AO1764" s="2">
        <v>0</v>
      </c>
      <c r="AP1764" s="2">
        <v>0</v>
      </c>
      <c r="AQ1764" s="2">
        <v>1000</v>
      </c>
      <c r="AR1764" s="2">
        <v>341</v>
      </c>
      <c r="AS1764" s="2">
        <v>34.1</v>
      </c>
      <c r="AT1764" s="3">
        <v>136786500</v>
      </c>
      <c r="AU1764" s="3">
        <v>106444500</v>
      </c>
      <c r="AV1764" s="2">
        <v>77.81</v>
      </c>
      <c r="AW1764" s="3">
        <v>304001397</v>
      </c>
      <c r="AX1764" s="3">
        <v>284718226</v>
      </c>
      <c r="AY1764" s="2">
        <v>93.66</v>
      </c>
      <c r="AZ1764" s="3">
        <v>303872099</v>
      </c>
      <c r="BA1764" s="3">
        <v>0</v>
      </c>
      <c r="BB1764" s="2">
        <v>0</v>
      </c>
      <c r="BC1764" s="3">
        <v>35000000</v>
      </c>
      <c r="BD1764" s="3">
        <v>0</v>
      </c>
      <c r="BE1764" s="2">
        <v>0</v>
      </c>
      <c r="BF1764" s="3">
        <v>11673493</v>
      </c>
      <c r="BG1764" s="3">
        <v>0</v>
      </c>
      <c r="BH1764" s="2">
        <v>0</v>
      </c>
      <c r="BI1764" s="3">
        <v>791333489</v>
      </c>
      <c r="BJ1764" s="3">
        <v>391162726</v>
      </c>
      <c r="BK1764" s="2">
        <v>49.43</v>
      </c>
      <c r="BL1764" t="s">
        <v>3127</v>
      </c>
      <c r="BM1764" s="4">
        <f t="shared" si="325"/>
        <v>136.78649999999999</v>
      </c>
      <c r="BN1764" s="4">
        <f t="shared" si="326"/>
        <v>106.44450000000001</v>
      </c>
      <c r="BO1764" s="4">
        <f t="shared" si="327"/>
        <v>304.001397</v>
      </c>
      <c r="BP1764" s="4">
        <f t="shared" si="328"/>
        <v>284.71822600000002</v>
      </c>
      <c r="BQ1764" s="4">
        <f t="shared" si="329"/>
        <v>303.87209899999999</v>
      </c>
      <c r="BR1764" s="4">
        <f t="shared" si="330"/>
        <v>0</v>
      </c>
      <c r="BS1764" s="4">
        <f t="shared" si="331"/>
        <v>35</v>
      </c>
      <c r="BT1764" s="4">
        <f t="shared" si="332"/>
        <v>0</v>
      </c>
      <c r="BU1764" s="4">
        <f t="shared" si="333"/>
        <v>11.673493000000001</v>
      </c>
      <c r="BV1764" s="4">
        <f t="shared" si="334"/>
        <v>0</v>
      </c>
      <c r="BW1764" s="4">
        <f t="shared" si="335"/>
        <v>791.33348899999999</v>
      </c>
      <c r="BX1764" s="4">
        <f t="shared" si="336"/>
        <v>391.16272600000002</v>
      </c>
    </row>
    <row r="1765" spans="1:76" x14ac:dyDescent="0.25">
      <c r="A1765">
        <v>16</v>
      </c>
      <c r="B1765" t="s">
        <v>60</v>
      </c>
      <c r="C1765" t="s">
        <v>61</v>
      </c>
      <c r="D1765">
        <v>2021</v>
      </c>
      <c r="E1765" t="s">
        <v>62</v>
      </c>
      <c r="F1765" t="s">
        <v>63</v>
      </c>
      <c r="G1765">
        <v>2</v>
      </c>
      <c r="H1765" t="s">
        <v>64</v>
      </c>
      <c r="I1765" t="s">
        <v>3585</v>
      </c>
      <c r="J1765" t="s">
        <v>3123</v>
      </c>
      <c r="K1765" t="s">
        <v>3124</v>
      </c>
      <c r="L1765" t="s">
        <v>3607</v>
      </c>
      <c r="M1765" t="s">
        <v>1614</v>
      </c>
      <c r="N1765" t="s">
        <v>3613</v>
      </c>
      <c r="O1765" t="s">
        <v>259</v>
      </c>
      <c r="P1765" t="s">
        <v>3649</v>
      </c>
      <c r="Q1765" t="s">
        <v>1615</v>
      </c>
      <c r="R1765" t="s">
        <v>3994</v>
      </c>
      <c r="S1765" t="s">
        <v>3125</v>
      </c>
      <c r="T1765">
        <v>13</v>
      </c>
      <c r="U1765">
        <v>2</v>
      </c>
      <c r="V1765" t="s">
        <v>3128</v>
      </c>
      <c r="W1765">
        <v>1</v>
      </c>
      <c r="X1765" t="s">
        <v>72</v>
      </c>
      <c r="Y1765">
        <v>1</v>
      </c>
      <c r="Z1765" t="s">
        <v>73</v>
      </c>
      <c r="AA1765">
        <v>1</v>
      </c>
      <c r="AB1765" s="2">
        <v>1</v>
      </c>
      <c r="AC1765" s="2">
        <v>1</v>
      </c>
      <c r="AD1765" s="2">
        <v>100</v>
      </c>
      <c r="AE1765" s="2">
        <v>2</v>
      </c>
      <c r="AF1765" s="2">
        <v>2</v>
      </c>
      <c r="AG1765" s="2">
        <v>100</v>
      </c>
      <c r="AH1765" s="2">
        <v>2</v>
      </c>
      <c r="AI1765" s="2">
        <v>0</v>
      </c>
      <c r="AJ1765" s="2">
        <v>0</v>
      </c>
      <c r="AK1765" s="2">
        <v>2</v>
      </c>
      <c r="AL1765" s="2">
        <v>0</v>
      </c>
      <c r="AM1765" s="2">
        <v>0</v>
      </c>
      <c r="AN1765" s="2">
        <v>1</v>
      </c>
      <c r="AO1765" s="2">
        <v>0</v>
      </c>
      <c r="AP1765" s="2">
        <v>0</v>
      </c>
      <c r="AQ1765" s="2">
        <v>8</v>
      </c>
      <c r="AR1765" s="2">
        <v>3</v>
      </c>
      <c r="AS1765" s="2">
        <v>37.5</v>
      </c>
      <c r="AT1765" s="3">
        <v>36000000</v>
      </c>
      <c r="AU1765" s="3">
        <v>34193400</v>
      </c>
      <c r="AV1765" s="2">
        <v>94.97</v>
      </c>
      <c r="AW1765" s="3">
        <v>121929920</v>
      </c>
      <c r="AX1765" s="3">
        <v>116595486</v>
      </c>
      <c r="AY1765" s="2">
        <v>95.63</v>
      </c>
      <c r="AZ1765" s="3">
        <v>129260967</v>
      </c>
      <c r="BA1765" s="3">
        <v>0</v>
      </c>
      <c r="BB1765" s="2">
        <v>0</v>
      </c>
      <c r="BC1765" s="3">
        <v>79000000</v>
      </c>
      <c r="BD1765" s="3">
        <v>0</v>
      </c>
      <c r="BE1765" s="2">
        <v>0</v>
      </c>
      <c r="BF1765" s="3">
        <v>45401540</v>
      </c>
      <c r="BG1765" s="3">
        <v>0</v>
      </c>
      <c r="BH1765" s="2">
        <v>0</v>
      </c>
      <c r="BI1765" s="3">
        <v>411592427</v>
      </c>
      <c r="BJ1765" s="3">
        <v>150788886</v>
      </c>
      <c r="BK1765" s="2">
        <v>36.64</v>
      </c>
      <c r="BL1765" t="s">
        <v>3129</v>
      </c>
      <c r="BM1765" s="4">
        <f t="shared" si="325"/>
        <v>36</v>
      </c>
      <c r="BN1765" s="4">
        <f t="shared" si="326"/>
        <v>34.193399999999997</v>
      </c>
      <c r="BO1765" s="4">
        <f t="shared" si="327"/>
        <v>121.92992</v>
      </c>
      <c r="BP1765" s="4">
        <f t="shared" si="328"/>
        <v>116.59548599999999</v>
      </c>
      <c r="BQ1765" s="4">
        <f t="shared" si="329"/>
        <v>129.26096699999999</v>
      </c>
      <c r="BR1765" s="4">
        <f t="shared" si="330"/>
        <v>0</v>
      </c>
      <c r="BS1765" s="4">
        <f t="shared" si="331"/>
        <v>79</v>
      </c>
      <c r="BT1765" s="4">
        <f t="shared" si="332"/>
        <v>0</v>
      </c>
      <c r="BU1765" s="4">
        <f t="shared" si="333"/>
        <v>45.401539999999997</v>
      </c>
      <c r="BV1765" s="4">
        <f t="shared" si="334"/>
        <v>0</v>
      </c>
      <c r="BW1765" s="4">
        <f t="shared" si="335"/>
        <v>411.59242699999999</v>
      </c>
      <c r="BX1765" s="4">
        <f t="shared" si="336"/>
        <v>150.78888599999999</v>
      </c>
    </row>
    <row r="1766" spans="1:76" x14ac:dyDescent="0.25">
      <c r="A1766">
        <v>16</v>
      </c>
      <c r="B1766" t="s">
        <v>60</v>
      </c>
      <c r="C1766" t="s">
        <v>61</v>
      </c>
      <c r="D1766">
        <v>2021</v>
      </c>
      <c r="E1766" t="s">
        <v>62</v>
      </c>
      <c r="F1766" t="s">
        <v>63</v>
      </c>
      <c r="G1766">
        <v>2</v>
      </c>
      <c r="H1766" t="s">
        <v>64</v>
      </c>
      <c r="I1766" t="s">
        <v>3585</v>
      </c>
      <c r="J1766" t="s">
        <v>3123</v>
      </c>
      <c r="K1766" t="s">
        <v>3124</v>
      </c>
      <c r="L1766" t="s">
        <v>3607</v>
      </c>
      <c r="M1766" t="s">
        <v>1614</v>
      </c>
      <c r="N1766" t="s">
        <v>3613</v>
      </c>
      <c r="O1766" t="s">
        <v>259</v>
      </c>
      <c r="P1766" t="s">
        <v>3649</v>
      </c>
      <c r="Q1766" t="s">
        <v>1615</v>
      </c>
      <c r="R1766" t="s">
        <v>3994</v>
      </c>
      <c r="S1766" t="s">
        <v>3125</v>
      </c>
      <c r="T1766">
        <v>13</v>
      </c>
      <c r="U1766">
        <v>3</v>
      </c>
      <c r="V1766" t="s">
        <v>3130</v>
      </c>
      <c r="W1766">
        <v>1</v>
      </c>
      <c r="X1766" t="s">
        <v>72</v>
      </c>
      <c r="Y1766">
        <v>1</v>
      </c>
      <c r="Z1766" t="s">
        <v>73</v>
      </c>
      <c r="AA1766">
        <v>1</v>
      </c>
      <c r="AB1766" s="2">
        <v>1360</v>
      </c>
      <c r="AC1766" s="2">
        <v>1359</v>
      </c>
      <c r="AD1766" s="2">
        <v>99.93</v>
      </c>
      <c r="AE1766" s="2">
        <v>20000</v>
      </c>
      <c r="AF1766" s="2">
        <v>19566</v>
      </c>
      <c r="AG1766" s="2">
        <v>97.83</v>
      </c>
      <c r="AH1766" s="2">
        <v>14850</v>
      </c>
      <c r="AI1766" s="2">
        <v>0</v>
      </c>
      <c r="AJ1766" s="2">
        <v>0</v>
      </c>
      <c r="AK1766" s="2">
        <v>7850</v>
      </c>
      <c r="AL1766" s="2">
        <v>0</v>
      </c>
      <c r="AM1766" s="2">
        <v>0</v>
      </c>
      <c r="AN1766" s="2">
        <v>4941</v>
      </c>
      <c r="AO1766" s="2">
        <v>0</v>
      </c>
      <c r="AP1766" s="2">
        <v>0</v>
      </c>
      <c r="AQ1766" s="2">
        <v>49000</v>
      </c>
      <c r="AR1766" s="2">
        <v>20925</v>
      </c>
      <c r="AS1766" s="2">
        <v>42.7</v>
      </c>
      <c r="AT1766" s="3">
        <v>96144400</v>
      </c>
      <c r="AU1766" s="3">
        <v>89165400</v>
      </c>
      <c r="AV1766" s="2">
        <v>92.75</v>
      </c>
      <c r="AW1766" s="3">
        <v>206850186</v>
      </c>
      <c r="AX1766" s="3">
        <v>186113688</v>
      </c>
      <c r="AY1766" s="2">
        <v>89.97</v>
      </c>
      <c r="AZ1766" s="3">
        <v>450813230</v>
      </c>
      <c r="BA1766" s="3">
        <v>0</v>
      </c>
      <c r="BB1766" s="2">
        <v>0</v>
      </c>
      <c r="BC1766" s="3">
        <v>300000000</v>
      </c>
      <c r="BD1766" s="3">
        <v>0</v>
      </c>
      <c r="BE1766" s="2">
        <v>0</v>
      </c>
      <c r="BF1766" s="3">
        <v>152122470</v>
      </c>
      <c r="BG1766" s="3">
        <v>0</v>
      </c>
      <c r="BH1766" s="2">
        <v>0</v>
      </c>
      <c r="BI1766" s="3">
        <v>1205930286</v>
      </c>
      <c r="BJ1766" s="3">
        <v>275279088</v>
      </c>
      <c r="BK1766" s="2">
        <v>22.83</v>
      </c>
      <c r="BL1766" t="s">
        <v>3131</v>
      </c>
      <c r="BM1766" s="4">
        <f t="shared" si="325"/>
        <v>96.144400000000005</v>
      </c>
      <c r="BN1766" s="4">
        <f t="shared" si="326"/>
        <v>89.165400000000005</v>
      </c>
      <c r="BO1766" s="4">
        <f t="shared" si="327"/>
        <v>206.85018600000001</v>
      </c>
      <c r="BP1766" s="4">
        <f t="shared" si="328"/>
        <v>186.113688</v>
      </c>
      <c r="BQ1766" s="4">
        <f t="shared" si="329"/>
        <v>450.81322999999998</v>
      </c>
      <c r="BR1766" s="4">
        <f t="shared" si="330"/>
        <v>0</v>
      </c>
      <c r="BS1766" s="4">
        <f t="shared" si="331"/>
        <v>300</v>
      </c>
      <c r="BT1766" s="4">
        <f t="shared" si="332"/>
        <v>0</v>
      </c>
      <c r="BU1766" s="4">
        <f t="shared" si="333"/>
        <v>152.12246999999999</v>
      </c>
      <c r="BV1766" s="4">
        <f t="shared" si="334"/>
        <v>0</v>
      </c>
      <c r="BW1766" s="4">
        <f t="shared" si="335"/>
        <v>1205.930286</v>
      </c>
      <c r="BX1766" s="4">
        <f t="shared" si="336"/>
        <v>275.279088</v>
      </c>
    </row>
    <row r="1767" spans="1:76" x14ac:dyDescent="0.25">
      <c r="A1767">
        <v>16</v>
      </c>
      <c r="B1767" t="s">
        <v>60</v>
      </c>
      <c r="C1767" t="s">
        <v>61</v>
      </c>
      <c r="D1767">
        <v>2021</v>
      </c>
      <c r="E1767" t="s">
        <v>62</v>
      </c>
      <c r="F1767" t="s">
        <v>63</v>
      </c>
      <c r="G1767">
        <v>2</v>
      </c>
      <c r="H1767" t="s">
        <v>64</v>
      </c>
      <c r="I1767" t="s">
        <v>3585</v>
      </c>
      <c r="J1767" t="s">
        <v>3123</v>
      </c>
      <c r="K1767" t="s">
        <v>3124</v>
      </c>
      <c r="L1767" t="s">
        <v>3607</v>
      </c>
      <c r="M1767" t="s">
        <v>1614</v>
      </c>
      <c r="N1767" t="s">
        <v>3613</v>
      </c>
      <c r="O1767" t="s">
        <v>259</v>
      </c>
      <c r="P1767" t="s">
        <v>3649</v>
      </c>
      <c r="Q1767" t="s">
        <v>1615</v>
      </c>
      <c r="R1767" t="s">
        <v>3994</v>
      </c>
      <c r="S1767" t="s">
        <v>3125</v>
      </c>
      <c r="T1767">
        <v>13</v>
      </c>
      <c r="U1767">
        <v>4</v>
      </c>
      <c r="V1767" t="s">
        <v>3132</v>
      </c>
      <c r="W1767">
        <v>1</v>
      </c>
      <c r="X1767" t="s">
        <v>72</v>
      </c>
      <c r="Y1767">
        <v>1</v>
      </c>
      <c r="Z1767" t="s">
        <v>73</v>
      </c>
      <c r="AA1767">
        <v>1</v>
      </c>
      <c r="AB1767" s="2">
        <v>410</v>
      </c>
      <c r="AC1767" s="2">
        <v>404</v>
      </c>
      <c r="AD1767" s="2">
        <v>98.54</v>
      </c>
      <c r="AE1767" s="2">
        <v>2800</v>
      </c>
      <c r="AF1767" s="2">
        <v>2800</v>
      </c>
      <c r="AG1767" s="2">
        <v>100</v>
      </c>
      <c r="AH1767" s="2">
        <v>3000</v>
      </c>
      <c r="AI1767" s="2">
        <v>0</v>
      </c>
      <c r="AJ1767" s="2">
        <v>0</v>
      </c>
      <c r="AK1767" s="2">
        <v>2200</v>
      </c>
      <c r="AL1767" s="2">
        <v>0</v>
      </c>
      <c r="AM1767" s="2">
        <v>0</v>
      </c>
      <c r="AN1767" s="2">
        <v>1596</v>
      </c>
      <c r="AO1767" s="2">
        <v>0</v>
      </c>
      <c r="AP1767" s="2">
        <v>0</v>
      </c>
      <c r="AQ1767" s="2">
        <v>10000</v>
      </c>
      <c r="AR1767" s="2">
        <v>3204</v>
      </c>
      <c r="AS1767" s="2">
        <v>32.04</v>
      </c>
      <c r="AT1767" s="3">
        <v>88116000</v>
      </c>
      <c r="AU1767" s="3">
        <v>75952500</v>
      </c>
      <c r="AV1767" s="2">
        <v>86.19</v>
      </c>
      <c r="AW1767" s="3">
        <v>330084092</v>
      </c>
      <c r="AX1767" s="3">
        <v>308415197</v>
      </c>
      <c r="AY1767" s="2">
        <v>93.44</v>
      </c>
      <c r="AZ1767" s="3">
        <v>382825161</v>
      </c>
      <c r="BA1767" s="3">
        <v>0</v>
      </c>
      <c r="BB1767" s="2">
        <v>0</v>
      </c>
      <c r="BC1767" s="3">
        <v>109000000</v>
      </c>
      <c r="BD1767" s="3">
        <v>0</v>
      </c>
      <c r="BE1767" s="2">
        <v>0</v>
      </c>
      <c r="BF1767" s="3">
        <v>28599240</v>
      </c>
      <c r="BG1767" s="3">
        <v>0</v>
      </c>
      <c r="BH1767" s="2">
        <v>0</v>
      </c>
      <c r="BI1767" s="3">
        <v>938624493</v>
      </c>
      <c r="BJ1767" s="3">
        <v>384367697</v>
      </c>
      <c r="BK1767" s="2">
        <v>40.950000000000003</v>
      </c>
      <c r="BL1767" t="s">
        <v>3133</v>
      </c>
      <c r="BM1767" s="4">
        <f t="shared" si="325"/>
        <v>88.116</v>
      </c>
      <c r="BN1767" s="4">
        <f t="shared" si="326"/>
        <v>75.952500000000001</v>
      </c>
      <c r="BO1767" s="4">
        <f t="shared" si="327"/>
        <v>330.084092</v>
      </c>
      <c r="BP1767" s="4">
        <f t="shared" si="328"/>
        <v>308.41519699999998</v>
      </c>
      <c r="BQ1767" s="4">
        <f t="shared" si="329"/>
        <v>382.82516099999998</v>
      </c>
      <c r="BR1767" s="4">
        <f t="shared" si="330"/>
        <v>0</v>
      </c>
      <c r="BS1767" s="4">
        <f t="shared" si="331"/>
        <v>109</v>
      </c>
      <c r="BT1767" s="4">
        <f t="shared" si="332"/>
        <v>0</v>
      </c>
      <c r="BU1767" s="4">
        <f t="shared" si="333"/>
        <v>28.599240000000002</v>
      </c>
      <c r="BV1767" s="4">
        <f t="shared" si="334"/>
        <v>0</v>
      </c>
      <c r="BW1767" s="4">
        <f t="shared" si="335"/>
        <v>938.62449300000003</v>
      </c>
      <c r="BX1767" s="4">
        <f t="shared" si="336"/>
        <v>384.36769699999996</v>
      </c>
    </row>
    <row r="1768" spans="1:76" x14ac:dyDescent="0.25">
      <c r="A1768">
        <v>16</v>
      </c>
      <c r="B1768" t="s">
        <v>60</v>
      </c>
      <c r="C1768" t="s">
        <v>61</v>
      </c>
      <c r="D1768">
        <v>2021</v>
      </c>
      <c r="E1768" t="s">
        <v>62</v>
      </c>
      <c r="F1768" t="s">
        <v>63</v>
      </c>
      <c r="G1768">
        <v>2</v>
      </c>
      <c r="H1768" t="s">
        <v>64</v>
      </c>
      <c r="I1768" t="s">
        <v>3585</v>
      </c>
      <c r="J1768" t="s">
        <v>3123</v>
      </c>
      <c r="K1768" t="s">
        <v>3124</v>
      </c>
      <c r="L1768" t="s">
        <v>3607</v>
      </c>
      <c r="M1768" t="s">
        <v>1614</v>
      </c>
      <c r="N1768" t="s">
        <v>3613</v>
      </c>
      <c r="O1768" t="s">
        <v>259</v>
      </c>
      <c r="P1768" t="s">
        <v>3649</v>
      </c>
      <c r="Q1768" t="s">
        <v>1615</v>
      </c>
      <c r="R1768" t="s">
        <v>3994</v>
      </c>
      <c r="S1768" t="s">
        <v>3125</v>
      </c>
      <c r="T1768">
        <v>13</v>
      </c>
      <c r="U1768">
        <v>5</v>
      </c>
      <c r="V1768" t="s">
        <v>3134</v>
      </c>
      <c r="W1768">
        <v>1</v>
      </c>
      <c r="X1768" t="s">
        <v>72</v>
      </c>
      <c r="Y1768">
        <v>1</v>
      </c>
      <c r="Z1768" t="s">
        <v>73</v>
      </c>
      <c r="AA1768">
        <v>1</v>
      </c>
      <c r="AB1768" s="2">
        <v>120</v>
      </c>
      <c r="AC1768" s="2">
        <v>60</v>
      </c>
      <c r="AD1768" s="2">
        <v>50</v>
      </c>
      <c r="AE1768" s="2">
        <v>390</v>
      </c>
      <c r="AF1768" s="2">
        <v>390</v>
      </c>
      <c r="AG1768" s="2">
        <v>100</v>
      </c>
      <c r="AH1768" s="2">
        <v>240</v>
      </c>
      <c r="AI1768" s="2">
        <v>0</v>
      </c>
      <c r="AJ1768" s="2">
        <v>0</v>
      </c>
      <c r="AK1768" s="2">
        <v>150</v>
      </c>
      <c r="AL1768" s="2">
        <v>0</v>
      </c>
      <c r="AM1768" s="2">
        <v>0</v>
      </c>
      <c r="AN1768" s="2">
        <v>120</v>
      </c>
      <c r="AO1768" s="2">
        <v>0</v>
      </c>
      <c r="AP1768" s="2">
        <v>0</v>
      </c>
      <c r="AQ1768" s="2">
        <v>960</v>
      </c>
      <c r="AR1768" s="2">
        <v>450</v>
      </c>
      <c r="AS1768" s="2">
        <v>46.88</v>
      </c>
      <c r="AT1768" s="3">
        <v>69759000</v>
      </c>
      <c r="AU1768" s="3">
        <v>65281500</v>
      </c>
      <c r="AV1768" s="2">
        <v>93.58</v>
      </c>
      <c r="AW1768" s="3">
        <v>161504888</v>
      </c>
      <c r="AX1768" s="3">
        <v>149096453</v>
      </c>
      <c r="AY1768" s="2">
        <v>92.32</v>
      </c>
      <c r="AZ1768" s="3">
        <v>169976786</v>
      </c>
      <c r="BA1768" s="3">
        <v>0</v>
      </c>
      <c r="BB1768" s="2">
        <v>0</v>
      </c>
      <c r="BC1768" s="3">
        <v>159000000</v>
      </c>
      <c r="BD1768" s="3">
        <v>0</v>
      </c>
      <c r="BE1768" s="2">
        <v>0</v>
      </c>
      <c r="BF1768" s="3">
        <v>40242794</v>
      </c>
      <c r="BG1768" s="3">
        <v>0</v>
      </c>
      <c r="BH1768" s="2">
        <v>0</v>
      </c>
      <c r="BI1768" s="3">
        <v>600483468</v>
      </c>
      <c r="BJ1768" s="3">
        <v>214377953</v>
      </c>
      <c r="BK1768" s="2">
        <v>35.700000000000003</v>
      </c>
      <c r="BL1768" t="s">
        <v>3135</v>
      </c>
      <c r="BM1768" s="4">
        <f t="shared" si="325"/>
        <v>69.759</v>
      </c>
      <c r="BN1768" s="4">
        <f t="shared" si="326"/>
        <v>65.281499999999994</v>
      </c>
      <c r="BO1768" s="4">
        <f t="shared" si="327"/>
        <v>161.50488799999999</v>
      </c>
      <c r="BP1768" s="4">
        <f t="shared" si="328"/>
        <v>149.096453</v>
      </c>
      <c r="BQ1768" s="4">
        <f t="shared" si="329"/>
        <v>169.976786</v>
      </c>
      <c r="BR1768" s="4">
        <f t="shared" si="330"/>
        <v>0</v>
      </c>
      <c r="BS1768" s="4">
        <f t="shared" si="331"/>
        <v>159</v>
      </c>
      <c r="BT1768" s="4">
        <f t="shared" si="332"/>
        <v>0</v>
      </c>
      <c r="BU1768" s="4">
        <f t="shared" si="333"/>
        <v>40.242794000000004</v>
      </c>
      <c r="BV1768" s="4">
        <f t="shared" si="334"/>
        <v>0</v>
      </c>
      <c r="BW1768" s="4">
        <f t="shared" si="335"/>
        <v>600.48346800000002</v>
      </c>
      <c r="BX1768" s="4">
        <f t="shared" si="336"/>
        <v>214.37795299999999</v>
      </c>
    </row>
    <row r="1769" spans="1:76" x14ac:dyDescent="0.25">
      <c r="A1769">
        <v>16</v>
      </c>
      <c r="B1769" t="s">
        <v>60</v>
      </c>
      <c r="C1769" t="s">
        <v>61</v>
      </c>
      <c r="D1769">
        <v>2021</v>
      </c>
      <c r="E1769" t="s">
        <v>62</v>
      </c>
      <c r="F1769" t="s">
        <v>63</v>
      </c>
      <c r="G1769">
        <v>2</v>
      </c>
      <c r="H1769" t="s">
        <v>64</v>
      </c>
      <c r="I1769" t="s">
        <v>3585</v>
      </c>
      <c r="J1769" t="s">
        <v>3123</v>
      </c>
      <c r="K1769" t="s">
        <v>3124</v>
      </c>
      <c r="L1769" t="s">
        <v>3607</v>
      </c>
      <c r="M1769" t="s">
        <v>1614</v>
      </c>
      <c r="N1769" t="s">
        <v>3613</v>
      </c>
      <c r="O1769" t="s">
        <v>259</v>
      </c>
      <c r="P1769" t="s">
        <v>3649</v>
      </c>
      <c r="Q1769" t="s">
        <v>1615</v>
      </c>
      <c r="R1769" t="s">
        <v>3994</v>
      </c>
      <c r="S1769" t="s">
        <v>3125</v>
      </c>
      <c r="T1769">
        <v>13</v>
      </c>
      <c r="U1769">
        <v>6</v>
      </c>
      <c r="V1769" t="s">
        <v>3136</v>
      </c>
      <c r="W1769">
        <v>1</v>
      </c>
      <c r="X1769" t="s">
        <v>72</v>
      </c>
      <c r="Y1769">
        <v>1</v>
      </c>
      <c r="Z1769" t="s">
        <v>73</v>
      </c>
      <c r="AA1769">
        <v>1</v>
      </c>
      <c r="AB1769" s="2">
        <v>5</v>
      </c>
      <c r="AC1769" s="2">
        <v>3</v>
      </c>
      <c r="AD1769" s="2">
        <v>60</v>
      </c>
      <c r="AE1769" s="2">
        <v>13</v>
      </c>
      <c r="AF1769" s="2">
        <v>13</v>
      </c>
      <c r="AG1769" s="2">
        <v>100</v>
      </c>
      <c r="AH1769" s="2">
        <v>12</v>
      </c>
      <c r="AI1769" s="2">
        <v>0</v>
      </c>
      <c r="AJ1769" s="2">
        <v>0</v>
      </c>
      <c r="AK1769" s="2">
        <v>14</v>
      </c>
      <c r="AL1769" s="2">
        <v>0</v>
      </c>
      <c r="AM1769" s="2">
        <v>0</v>
      </c>
      <c r="AN1769" s="2">
        <v>7</v>
      </c>
      <c r="AO1769" s="2">
        <v>0</v>
      </c>
      <c r="AP1769" s="2">
        <v>0</v>
      </c>
      <c r="AQ1769" s="2">
        <v>49</v>
      </c>
      <c r="AR1769" s="2">
        <v>16</v>
      </c>
      <c r="AS1769" s="2">
        <v>32.65</v>
      </c>
      <c r="AT1769" s="3">
        <v>339612423</v>
      </c>
      <c r="AU1769" s="3">
        <v>290739590</v>
      </c>
      <c r="AV1769" s="2">
        <v>85.61</v>
      </c>
      <c r="AW1769" s="3">
        <v>21332517</v>
      </c>
      <c r="AX1769" s="3">
        <v>0</v>
      </c>
      <c r="AY1769" s="2">
        <v>0</v>
      </c>
      <c r="AZ1769" s="3">
        <v>29764757</v>
      </c>
      <c r="BA1769" s="3">
        <v>0</v>
      </c>
      <c r="BB1769" s="2">
        <v>0</v>
      </c>
      <c r="BC1769" s="3">
        <v>20000000</v>
      </c>
      <c r="BD1769" s="3">
        <v>0</v>
      </c>
      <c r="BE1769" s="2">
        <v>0</v>
      </c>
      <c r="BF1769" s="3">
        <v>5839140</v>
      </c>
      <c r="BG1769" s="3">
        <v>0</v>
      </c>
      <c r="BH1769" s="2">
        <v>0</v>
      </c>
      <c r="BI1769" s="3">
        <v>416548837</v>
      </c>
      <c r="BJ1769" s="3">
        <v>290739590</v>
      </c>
      <c r="BK1769" s="2">
        <v>69.8</v>
      </c>
      <c r="BL1769" t="s">
        <v>3137</v>
      </c>
      <c r="BM1769" s="4">
        <f t="shared" si="325"/>
        <v>339.61242299999998</v>
      </c>
      <c r="BN1769" s="4">
        <f t="shared" si="326"/>
        <v>290.73959000000002</v>
      </c>
      <c r="BO1769" s="4">
        <f t="shared" si="327"/>
        <v>21.332516999999999</v>
      </c>
      <c r="BP1769" s="4">
        <f t="shared" si="328"/>
        <v>0</v>
      </c>
      <c r="BQ1769" s="4">
        <f t="shared" si="329"/>
        <v>29.764756999999999</v>
      </c>
      <c r="BR1769" s="4">
        <f t="shared" si="330"/>
        <v>0</v>
      </c>
      <c r="BS1769" s="4">
        <f t="shared" si="331"/>
        <v>20</v>
      </c>
      <c r="BT1769" s="4">
        <f t="shared" si="332"/>
        <v>0</v>
      </c>
      <c r="BU1769" s="4">
        <f t="shared" si="333"/>
        <v>5.8391400000000004</v>
      </c>
      <c r="BV1769" s="4">
        <f t="shared" si="334"/>
        <v>0</v>
      </c>
      <c r="BW1769" s="4">
        <f t="shared" si="335"/>
        <v>416.54883699999993</v>
      </c>
      <c r="BX1769" s="4">
        <f t="shared" si="336"/>
        <v>290.73959000000002</v>
      </c>
    </row>
    <row r="1770" spans="1:76" x14ac:dyDescent="0.25">
      <c r="A1770">
        <v>16</v>
      </c>
      <c r="B1770" t="s">
        <v>60</v>
      </c>
      <c r="C1770" t="s">
        <v>61</v>
      </c>
      <c r="D1770">
        <v>2021</v>
      </c>
      <c r="E1770" t="s">
        <v>62</v>
      </c>
      <c r="F1770" t="s">
        <v>63</v>
      </c>
      <c r="G1770">
        <v>2</v>
      </c>
      <c r="H1770" t="s">
        <v>64</v>
      </c>
      <c r="I1770" t="s">
        <v>3585</v>
      </c>
      <c r="J1770" t="s">
        <v>3123</v>
      </c>
      <c r="K1770" t="s">
        <v>3124</v>
      </c>
      <c r="L1770" t="s">
        <v>3607</v>
      </c>
      <c r="M1770" t="s">
        <v>1614</v>
      </c>
      <c r="N1770" t="s">
        <v>3614</v>
      </c>
      <c r="O1770" t="s">
        <v>625</v>
      </c>
      <c r="P1770" t="s">
        <v>3653</v>
      </c>
      <c r="Q1770" t="s">
        <v>1701</v>
      </c>
      <c r="R1770" t="s">
        <v>3995</v>
      </c>
      <c r="S1770" t="s">
        <v>3138</v>
      </c>
      <c r="T1770">
        <v>24</v>
      </c>
      <c r="U1770">
        <v>1</v>
      </c>
      <c r="V1770" t="s">
        <v>3139</v>
      </c>
      <c r="W1770">
        <v>1</v>
      </c>
      <c r="X1770" t="s">
        <v>72</v>
      </c>
      <c r="Y1770">
        <v>1</v>
      </c>
      <c r="Z1770" t="s">
        <v>73</v>
      </c>
      <c r="AA1770">
        <v>1</v>
      </c>
      <c r="AB1770" s="2">
        <v>0.1</v>
      </c>
      <c r="AC1770" s="2">
        <v>0.09</v>
      </c>
      <c r="AD1770" s="2">
        <v>90</v>
      </c>
      <c r="AE1770" s="2">
        <v>0.17</v>
      </c>
      <c r="AF1770" s="2">
        <v>0.17</v>
      </c>
      <c r="AG1770" s="2">
        <v>100</v>
      </c>
      <c r="AH1770" s="2">
        <v>0.34</v>
      </c>
      <c r="AI1770" s="2">
        <v>0</v>
      </c>
      <c r="AJ1770" s="2">
        <v>0</v>
      </c>
      <c r="AK1770" s="2">
        <v>0.3</v>
      </c>
      <c r="AL1770" s="2">
        <v>0</v>
      </c>
      <c r="AM1770" s="2">
        <v>0</v>
      </c>
      <c r="AN1770" s="2">
        <v>0.1</v>
      </c>
      <c r="AO1770" s="2">
        <v>0</v>
      </c>
      <c r="AP1770" s="2">
        <v>0</v>
      </c>
      <c r="AQ1770" s="2">
        <v>1</v>
      </c>
      <c r="AR1770" s="2">
        <v>0.26</v>
      </c>
      <c r="AS1770" s="2">
        <v>26</v>
      </c>
      <c r="AT1770" s="3">
        <v>156026000</v>
      </c>
      <c r="AU1770" s="3">
        <v>148543000</v>
      </c>
      <c r="AV1770" s="2">
        <v>95.2</v>
      </c>
      <c r="AW1770" s="3">
        <v>454196121</v>
      </c>
      <c r="AX1770" s="3">
        <v>369671517</v>
      </c>
      <c r="AY1770" s="2">
        <v>81.39</v>
      </c>
      <c r="AZ1770" s="3">
        <v>350356276</v>
      </c>
      <c r="BA1770" s="3">
        <v>0</v>
      </c>
      <c r="BB1770" s="2">
        <v>0</v>
      </c>
      <c r="BC1770" s="3">
        <v>250000000</v>
      </c>
      <c r="BD1770" s="3">
        <v>0</v>
      </c>
      <c r="BE1770" s="2">
        <v>0</v>
      </c>
      <c r="BF1770" s="3">
        <v>114175664</v>
      </c>
      <c r="BG1770" s="3">
        <v>0</v>
      </c>
      <c r="BH1770" s="2">
        <v>0</v>
      </c>
      <c r="BI1770" s="3">
        <v>1324754061</v>
      </c>
      <c r="BJ1770" s="3">
        <v>518214517</v>
      </c>
      <c r="BK1770" s="2">
        <v>39.119999999999997</v>
      </c>
      <c r="BL1770" t="s">
        <v>3140</v>
      </c>
      <c r="BM1770" s="4">
        <f t="shared" si="325"/>
        <v>156.02600000000001</v>
      </c>
      <c r="BN1770" s="4">
        <f t="shared" si="326"/>
        <v>148.54300000000001</v>
      </c>
      <c r="BO1770" s="4">
        <f t="shared" si="327"/>
        <v>454.19612100000001</v>
      </c>
      <c r="BP1770" s="4">
        <f t="shared" si="328"/>
        <v>369.67151699999999</v>
      </c>
      <c r="BQ1770" s="4">
        <f t="shared" si="329"/>
        <v>350.35627599999998</v>
      </c>
      <c r="BR1770" s="4">
        <f t="shared" si="330"/>
        <v>0</v>
      </c>
      <c r="BS1770" s="4">
        <f t="shared" si="331"/>
        <v>250</v>
      </c>
      <c r="BT1770" s="4">
        <f t="shared" si="332"/>
        <v>0</v>
      </c>
      <c r="BU1770" s="4">
        <f t="shared" si="333"/>
        <v>114.175664</v>
      </c>
      <c r="BV1770" s="4">
        <f t="shared" si="334"/>
        <v>0</v>
      </c>
      <c r="BW1770" s="4">
        <f t="shared" si="335"/>
        <v>1324.7540610000001</v>
      </c>
      <c r="BX1770" s="4">
        <f t="shared" si="336"/>
        <v>518.214517</v>
      </c>
    </row>
    <row r="1771" spans="1:76" x14ac:dyDescent="0.25">
      <c r="A1771">
        <v>16</v>
      </c>
      <c r="B1771" t="s">
        <v>60</v>
      </c>
      <c r="C1771" t="s">
        <v>61</v>
      </c>
      <c r="D1771">
        <v>2021</v>
      </c>
      <c r="E1771" t="s">
        <v>62</v>
      </c>
      <c r="F1771" t="s">
        <v>63</v>
      </c>
      <c r="G1771">
        <v>2</v>
      </c>
      <c r="H1771" t="s">
        <v>64</v>
      </c>
      <c r="I1771" t="s">
        <v>3585</v>
      </c>
      <c r="J1771" t="s">
        <v>3123</v>
      </c>
      <c r="K1771" t="s">
        <v>3124</v>
      </c>
      <c r="L1771" t="s">
        <v>3607</v>
      </c>
      <c r="M1771" t="s">
        <v>1614</v>
      </c>
      <c r="N1771" t="s">
        <v>3614</v>
      </c>
      <c r="O1771" t="s">
        <v>625</v>
      </c>
      <c r="P1771" t="s">
        <v>3653</v>
      </c>
      <c r="Q1771" t="s">
        <v>1701</v>
      </c>
      <c r="R1771" t="s">
        <v>3995</v>
      </c>
      <c r="S1771" t="s">
        <v>3138</v>
      </c>
      <c r="T1771">
        <v>24</v>
      </c>
      <c r="U1771">
        <v>2</v>
      </c>
      <c r="V1771" t="s">
        <v>3141</v>
      </c>
      <c r="W1771">
        <v>1</v>
      </c>
      <c r="X1771" t="s">
        <v>72</v>
      </c>
      <c r="Y1771">
        <v>1</v>
      </c>
      <c r="Z1771" t="s">
        <v>73</v>
      </c>
      <c r="AA1771">
        <v>1</v>
      </c>
      <c r="AB1771" s="2">
        <v>17500</v>
      </c>
      <c r="AC1771" s="2">
        <v>18043</v>
      </c>
      <c r="AD1771" s="2">
        <v>103.1</v>
      </c>
      <c r="AE1771" s="2">
        <v>15169</v>
      </c>
      <c r="AF1771" s="2">
        <v>15169</v>
      </c>
      <c r="AG1771" s="2">
        <v>100</v>
      </c>
      <c r="AH1771" s="2">
        <v>12483</v>
      </c>
      <c r="AI1771" s="2">
        <v>0</v>
      </c>
      <c r="AJ1771" s="2">
        <v>0</v>
      </c>
      <c r="AK1771" s="2">
        <v>9804</v>
      </c>
      <c r="AL1771" s="2">
        <v>0</v>
      </c>
      <c r="AM1771" s="2">
        <v>0</v>
      </c>
      <c r="AN1771" s="2">
        <v>5044</v>
      </c>
      <c r="AO1771" s="2">
        <v>0</v>
      </c>
      <c r="AP1771" s="2">
        <v>0</v>
      </c>
      <c r="AQ1771" s="2">
        <v>60000</v>
      </c>
      <c r="AR1771" s="2">
        <v>33212</v>
      </c>
      <c r="AS1771" s="2">
        <v>55.35</v>
      </c>
      <c r="AT1771" s="3">
        <v>4910105274</v>
      </c>
      <c r="AU1771" s="3">
        <v>4497459840</v>
      </c>
      <c r="AV1771" s="2">
        <v>91.6</v>
      </c>
      <c r="AW1771" s="3">
        <v>6244443555</v>
      </c>
      <c r="AX1771" s="3">
        <v>5999612651</v>
      </c>
      <c r="AY1771" s="2">
        <v>96.08</v>
      </c>
      <c r="AZ1771" s="3">
        <v>6165836442</v>
      </c>
      <c r="BA1771" s="3">
        <v>0</v>
      </c>
      <c r="BB1771" s="2">
        <v>0</v>
      </c>
      <c r="BC1771" s="3">
        <v>5379500000</v>
      </c>
      <c r="BD1771" s="3">
        <v>0</v>
      </c>
      <c r="BE1771" s="2">
        <v>0</v>
      </c>
      <c r="BF1771" s="3">
        <v>3382186270</v>
      </c>
      <c r="BG1771" s="3">
        <v>0</v>
      </c>
      <c r="BH1771" s="2">
        <v>0</v>
      </c>
      <c r="BI1771" s="3">
        <v>26082071541</v>
      </c>
      <c r="BJ1771" s="3">
        <v>10497072491</v>
      </c>
      <c r="BK1771" s="2">
        <v>40.25</v>
      </c>
      <c r="BL1771" t="s">
        <v>3142</v>
      </c>
      <c r="BM1771" s="4">
        <f t="shared" si="325"/>
        <v>4910.1052739999996</v>
      </c>
      <c r="BN1771" s="4">
        <f t="shared" si="326"/>
        <v>4497.4598400000004</v>
      </c>
      <c r="BO1771" s="4">
        <f t="shared" si="327"/>
        <v>6244.4435549999998</v>
      </c>
      <c r="BP1771" s="4">
        <f t="shared" si="328"/>
        <v>5999.6126510000004</v>
      </c>
      <c r="BQ1771" s="4">
        <f t="shared" si="329"/>
        <v>6165.8364419999998</v>
      </c>
      <c r="BR1771" s="4">
        <f t="shared" si="330"/>
        <v>0</v>
      </c>
      <c r="BS1771" s="4">
        <f t="shared" si="331"/>
        <v>5379.5</v>
      </c>
      <c r="BT1771" s="4">
        <f t="shared" si="332"/>
        <v>0</v>
      </c>
      <c r="BU1771" s="4">
        <f t="shared" si="333"/>
        <v>3382.1862700000001</v>
      </c>
      <c r="BV1771" s="4">
        <f t="shared" si="334"/>
        <v>0</v>
      </c>
      <c r="BW1771" s="4">
        <f t="shared" si="335"/>
        <v>26082.071540999998</v>
      </c>
      <c r="BX1771" s="4">
        <f t="shared" si="336"/>
        <v>10497.072491000001</v>
      </c>
    </row>
    <row r="1772" spans="1:76" x14ac:dyDescent="0.25">
      <c r="A1772">
        <v>16</v>
      </c>
      <c r="B1772" t="s">
        <v>60</v>
      </c>
      <c r="C1772" t="s">
        <v>61</v>
      </c>
      <c r="D1772">
        <v>2021</v>
      </c>
      <c r="E1772" t="s">
        <v>62</v>
      </c>
      <c r="F1772" t="s">
        <v>63</v>
      </c>
      <c r="G1772">
        <v>2</v>
      </c>
      <c r="H1772" t="s">
        <v>64</v>
      </c>
      <c r="I1772" t="s">
        <v>3585</v>
      </c>
      <c r="J1772" t="s">
        <v>3123</v>
      </c>
      <c r="K1772" t="s">
        <v>3124</v>
      </c>
      <c r="L1772" t="s">
        <v>3607</v>
      </c>
      <c r="M1772" t="s">
        <v>1614</v>
      </c>
      <c r="N1772" t="s">
        <v>3614</v>
      </c>
      <c r="O1772" t="s">
        <v>625</v>
      </c>
      <c r="P1772" t="s">
        <v>3653</v>
      </c>
      <c r="Q1772" t="s">
        <v>1701</v>
      </c>
      <c r="R1772" t="s">
        <v>3995</v>
      </c>
      <c r="S1772" t="s">
        <v>3138</v>
      </c>
      <c r="T1772">
        <v>24</v>
      </c>
      <c r="U1772">
        <v>3</v>
      </c>
      <c r="V1772" t="s">
        <v>3143</v>
      </c>
      <c r="W1772">
        <v>1</v>
      </c>
      <c r="X1772" t="s">
        <v>72</v>
      </c>
      <c r="Y1772">
        <v>1</v>
      </c>
      <c r="Z1772" t="s">
        <v>73</v>
      </c>
      <c r="AA1772">
        <v>1</v>
      </c>
      <c r="AB1772" s="2">
        <v>0.1</v>
      </c>
      <c r="AC1772" s="2">
        <v>0.09</v>
      </c>
      <c r="AD1772" s="2">
        <v>90</v>
      </c>
      <c r="AE1772" s="2">
        <v>0.17</v>
      </c>
      <c r="AF1772" s="2">
        <v>0.17</v>
      </c>
      <c r="AG1772" s="2">
        <v>100</v>
      </c>
      <c r="AH1772" s="2">
        <v>0.34</v>
      </c>
      <c r="AI1772" s="2">
        <v>0</v>
      </c>
      <c r="AJ1772" s="2">
        <v>0</v>
      </c>
      <c r="AK1772" s="2">
        <v>0.3</v>
      </c>
      <c r="AL1772" s="2">
        <v>0</v>
      </c>
      <c r="AM1772" s="2">
        <v>0</v>
      </c>
      <c r="AN1772" s="2">
        <v>0.1</v>
      </c>
      <c r="AO1772" s="2">
        <v>0</v>
      </c>
      <c r="AP1772" s="2">
        <v>0</v>
      </c>
      <c r="AQ1772" s="2">
        <v>1</v>
      </c>
      <c r="AR1772" s="2">
        <v>0.26</v>
      </c>
      <c r="AS1772" s="2">
        <v>26</v>
      </c>
      <c r="AT1772" s="3">
        <v>348759032</v>
      </c>
      <c r="AU1772" s="3">
        <v>249038500</v>
      </c>
      <c r="AV1772" s="2">
        <v>71.41</v>
      </c>
      <c r="AW1772" s="3">
        <v>591150719</v>
      </c>
      <c r="AX1772" s="3">
        <v>572928422</v>
      </c>
      <c r="AY1772" s="2">
        <v>96.92</v>
      </c>
      <c r="AZ1772" s="3">
        <v>1479643724</v>
      </c>
      <c r="BA1772" s="3">
        <v>0</v>
      </c>
      <c r="BB1772" s="2">
        <v>0</v>
      </c>
      <c r="BC1772" s="3">
        <v>1330000000</v>
      </c>
      <c r="BD1772" s="3">
        <v>0</v>
      </c>
      <c r="BE1772" s="2">
        <v>0</v>
      </c>
      <c r="BF1772" s="3">
        <v>400000000</v>
      </c>
      <c r="BG1772" s="3">
        <v>0</v>
      </c>
      <c r="BH1772" s="2">
        <v>0</v>
      </c>
      <c r="BI1772" s="3">
        <v>4149553475</v>
      </c>
      <c r="BJ1772" s="3">
        <v>821966922</v>
      </c>
      <c r="BK1772" s="2">
        <v>19.809999999999999</v>
      </c>
      <c r="BL1772" t="s">
        <v>3144</v>
      </c>
      <c r="BM1772" s="4">
        <f t="shared" si="325"/>
        <v>348.75903199999999</v>
      </c>
      <c r="BN1772" s="4">
        <f t="shared" si="326"/>
        <v>249.0385</v>
      </c>
      <c r="BO1772" s="4">
        <f t="shared" si="327"/>
        <v>591.15071899999998</v>
      </c>
      <c r="BP1772" s="4">
        <f t="shared" si="328"/>
        <v>572.92842199999996</v>
      </c>
      <c r="BQ1772" s="4">
        <f t="shared" si="329"/>
        <v>1479.643724</v>
      </c>
      <c r="BR1772" s="4">
        <f t="shared" si="330"/>
        <v>0</v>
      </c>
      <c r="BS1772" s="4">
        <f t="shared" si="331"/>
        <v>1330</v>
      </c>
      <c r="BT1772" s="4">
        <f t="shared" si="332"/>
        <v>0</v>
      </c>
      <c r="BU1772" s="4">
        <f t="shared" si="333"/>
        <v>400</v>
      </c>
      <c r="BV1772" s="4">
        <f t="shared" si="334"/>
        <v>0</v>
      </c>
      <c r="BW1772" s="4">
        <f t="shared" si="335"/>
        <v>4149.5534749999997</v>
      </c>
      <c r="BX1772" s="4">
        <f t="shared" si="336"/>
        <v>821.96692199999995</v>
      </c>
    </row>
    <row r="1773" spans="1:76" x14ac:dyDescent="0.25">
      <c r="A1773">
        <v>16</v>
      </c>
      <c r="B1773" t="s">
        <v>60</v>
      </c>
      <c r="C1773" t="s">
        <v>61</v>
      </c>
      <c r="D1773">
        <v>2021</v>
      </c>
      <c r="E1773" t="s">
        <v>62</v>
      </c>
      <c r="F1773" t="s">
        <v>63</v>
      </c>
      <c r="G1773">
        <v>2</v>
      </c>
      <c r="H1773" t="s">
        <v>64</v>
      </c>
      <c r="I1773" t="s">
        <v>3585</v>
      </c>
      <c r="J1773" t="s">
        <v>3123</v>
      </c>
      <c r="K1773" t="s">
        <v>3124</v>
      </c>
      <c r="L1773" t="s">
        <v>3607</v>
      </c>
      <c r="M1773" t="s">
        <v>1614</v>
      </c>
      <c r="N1773" t="s">
        <v>3614</v>
      </c>
      <c r="O1773" t="s">
        <v>625</v>
      </c>
      <c r="P1773" t="s">
        <v>3653</v>
      </c>
      <c r="Q1773" t="s">
        <v>1701</v>
      </c>
      <c r="R1773" t="s">
        <v>3995</v>
      </c>
      <c r="S1773" t="s">
        <v>3138</v>
      </c>
      <c r="T1773">
        <v>24</v>
      </c>
      <c r="U1773">
        <v>4</v>
      </c>
      <c r="V1773" t="s">
        <v>3145</v>
      </c>
      <c r="W1773">
        <v>1</v>
      </c>
      <c r="X1773" t="s">
        <v>72</v>
      </c>
      <c r="Y1773">
        <v>1</v>
      </c>
      <c r="Z1773" t="s">
        <v>73</v>
      </c>
      <c r="AA1773">
        <v>1</v>
      </c>
      <c r="AB1773" s="2">
        <v>15679</v>
      </c>
      <c r="AC1773" s="2">
        <v>15679</v>
      </c>
      <c r="AD1773" s="2">
        <v>100</v>
      </c>
      <c r="AE1773" s="2">
        <v>63860</v>
      </c>
      <c r="AF1773" s="2">
        <v>62963</v>
      </c>
      <c r="AG1773" s="2">
        <v>98.6</v>
      </c>
      <c r="AH1773" s="2">
        <v>110284</v>
      </c>
      <c r="AI1773" s="2">
        <v>0</v>
      </c>
      <c r="AJ1773" s="2">
        <v>0</v>
      </c>
      <c r="AK1773" s="2">
        <v>116178</v>
      </c>
      <c r="AL1773" s="2">
        <v>0</v>
      </c>
      <c r="AM1773" s="2">
        <v>0</v>
      </c>
      <c r="AN1773" s="2">
        <v>49999</v>
      </c>
      <c r="AO1773" s="2">
        <v>0</v>
      </c>
      <c r="AP1773" s="2">
        <v>0</v>
      </c>
      <c r="AQ1773" s="2">
        <v>356000</v>
      </c>
      <c r="AR1773" s="2">
        <v>78642</v>
      </c>
      <c r="AS1773" s="2">
        <v>22.09</v>
      </c>
      <c r="AT1773" s="3">
        <v>3031037709</v>
      </c>
      <c r="AU1773" s="3">
        <v>387635204</v>
      </c>
      <c r="AV1773" s="2">
        <v>12.79</v>
      </c>
      <c r="AW1773" s="3">
        <v>8993106605</v>
      </c>
      <c r="AX1773" s="3">
        <v>8852556035</v>
      </c>
      <c r="AY1773" s="2">
        <v>98.44</v>
      </c>
      <c r="AZ1773" s="3">
        <v>9379163558</v>
      </c>
      <c r="BA1773" s="3">
        <v>0</v>
      </c>
      <c r="BB1773" s="2">
        <v>0</v>
      </c>
      <c r="BC1773" s="3">
        <v>6213600265</v>
      </c>
      <c r="BD1773" s="3">
        <v>0</v>
      </c>
      <c r="BE1773" s="2">
        <v>0</v>
      </c>
      <c r="BF1773" s="3">
        <v>5031046569</v>
      </c>
      <c r="BG1773" s="3">
        <v>0</v>
      </c>
      <c r="BH1773" s="2">
        <v>0</v>
      </c>
      <c r="BI1773" s="3">
        <v>32647954706</v>
      </c>
      <c r="BJ1773" s="3">
        <v>9240191239</v>
      </c>
      <c r="BK1773" s="2">
        <v>28.3</v>
      </c>
      <c r="BL1773" t="s">
        <v>3146</v>
      </c>
      <c r="BM1773" s="4">
        <f t="shared" si="325"/>
        <v>3031.0377090000002</v>
      </c>
      <c r="BN1773" s="4">
        <f t="shared" si="326"/>
        <v>387.63520399999999</v>
      </c>
      <c r="BO1773" s="4">
        <f t="shared" si="327"/>
        <v>8993.1066050000009</v>
      </c>
      <c r="BP1773" s="4">
        <f t="shared" si="328"/>
        <v>8852.5560349999996</v>
      </c>
      <c r="BQ1773" s="4">
        <f t="shared" si="329"/>
        <v>9379.1635580000002</v>
      </c>
      <c r="BR1773" s="4">
        <f t="shared" si="330"/>
        <v>0</v>
      </c>
      <c r="BS1773" s="4">
        <f t="shared" si="331"/>
        <v>6213.600265</v>
      </c>
      <c r="BT1773" s="4">
        <f t="shared" si="332"/>
        <v>0</v>
      </c>
      <c r="BU1773" s="4">
        <f t="shared" si="333"/>
        <v>5031.0465690000001</v>
      </c>
      <c r="BV1773" s="4">
        <f t="shared" si="334"/>
        <v>0</v>
      </c>
      <c r="BW1773" s="4">
        <f t="shared" si="335"/>
        <v>32647.954706000004</v>
      </c>
      <c r="BX1773" s="4">
        <f t="shared" si="336"/>
        <v>9240.1912389999998</v>
      </c>
    </row>
    <row r="1774" spans="1:76" x14ac:dyDescent="0.25">
      <c r="A1774">
        <v>16</v>
      </c>
      <c r="B1774" t="s">
        <v>60</v>
      </c>
      <c r="C1774" t="s">
        <v>61</v>
      </c>
      <c r="D1774">
        <v>2021</v>
      </c>
      <c r="E1774" t="s">
        <v>62</v>
      </c>
      <c r="F1774" t="s">
        <v>63</v>
      </c>
      <c r="G1774">
        <v>2</v>
      </c>
      <c r="H1774" t="s">
        <v>64</v>
      </c>
      <c r="I1774" t="s">
        <v>3585</v>
      </c>
      <c r="J1774" t="s">
        <v>3123</v>
      </c>
      <c r="K1774" t="s">
        <v>3124</v>
      </c>
      <c r="L1774" t="s">
        <v>3607</v>
      </c>
      <c r="M1774" t="s">
        <v>1614</v>
      </c>
      <c r="N1774" t="s">
        <v>3614</v>
      </c>
      <c r="O1774" t="s">
        <v>625</v>
      </c>
      <c r="P1774" t="s">
        <v>3653</v>
      </c>
      <c r="Q1774" t="s">
        <v>1701</v>
      </c>
      <c r="R1774" t="s">
        <v>3996</v>
      </c>
      <c r="S1774" t="s">
        <v>3147</v>
      </c>
      <c r="T1774">
        <v>12</v>
      </c>
      <c r="U1774">
        <v>1</v>
      </c>
      <c r="V1774" t="s">
        <v>3148</v>
      </c>
      <c r="W1774">
        <v>1</v>
      </c>
      <c r="X1774" t="s">
        <v>72</v>
      </c>
      <c r="Y1774">
        <v>1</v>
      </c>
      <c r="Z1774" t="s">
        <v>73</v>
      </c>
      <c r="AA1774">
        <v>1</v>
      </c>
      <c r="AB1774" s="2">
        <v>0</v>
      </c>
      <c r="AC1774" s="2">
        <v>0</v>
      </c>
      <c r="AD1774" s="2">
        <v>0</v>
      </c>
      <c r="AE1774" s="2">
        <v>7.0000000000000007E-2</v>
      </c>
      <c r="AF1774" s="2">
        <v>7.0000000000000007E-2</v>
      </c>
      <c r="AG1774" s="2">
        <v>100</v>
      </c>
      <c r="AH1774" s="2">
        <v>0</v>
      </c>
      <c r="AI1774" s="2">
        <v>0</v>
      </c>
      <c r="AJ1774" s="2">
        <v>0</v>
      </c>
      <c r="AK1774" s="2">
        <v>0.93</v>
      </c>
      <c r="AL1774" s="2">
        <v>0</v>
      </c>
      <c r="AM1774" s="2">
        <v>0</v>
      </c>
      <c r="AN1774" s="2">
        <v>0</v>
      </c>
      <c r="AO1774" s="2">
        <v>0</v>
      </c>
      <c r="AP1774" s="2">
        <v>0</v>
      </c>
      <c r="AQ1774" s="2">
        <v>1</v>
      </c>
      <c r="AR1774" s="2">
        <v>7.0000000000000007E-2</v>
      </c>
      <c r="AS1774" s="2">
        <v>7</v>
      </c>
      <c r="AT1774" s="3">
        <v>0</v>
      </c>
      <c r="AU1774" s="3">
        <v>0</v>
      </c>
      <c r="AV1774" s="2">
        <v>0</v>
      </c>
      <c r="AW1774" s="3">
        <v>0</v>
      </c>
      <c r="AX1774" s="3">
        <v>0</v>
      </c>
      <c r="AY1774" s="2">
        <v>0</v>
      </c>
      <c r="AZ1774" s="3">
        <v>0</v>
      </c>
      <c r="BA1774" s="3">
        <v>0</v>
      </c>
      <c r="BB1774" s="2">
        <v>0</v>
      </c>
      <c r="BC1774" s="3">
        <v>1000000000</v>
      </c>
      <c r="BD1774" s="3">
        <v>0</v>
      </c>
      <c r="BE1774" s="2">
        <v>0</v>
      </c>
      <c r="BF1774" s="3">
        <v>0</v>
      </c>
      <c r="BG1774" s="3">
        <v>0</v>
      </c>
      <c r="BH1774" s="2">
        <v>0</v>
      </c>
      <c r="BI1774" s="3">
        <v>1000000000</v>
      </c>
      <c r="BJ1774" s="3">
        <v>0</v>
      </c>
      <c r="BK1774" s="2">
        <v>0</v>
      </c>
      <c r="BL1774" t="s">
        <v>3149</v>
      </c>
      <c r="BM1774" s="4">
        <f t="shared" si="325"/>
        <v>0</v>
      </c>
      <c r="BN1774" s="4">
        <f t="shared" si="326"/>
        <v>0</v>
      </c>
      <c r="BO1774" s="4">
        <f t="shared" si="327"/>
        <v>0</v>
      </c>
      <c r="BP1774" s="4">
        <f t="shared" si="328"/>
        <v>0</v>
      </c>
      <c r="BQ1774" s="4">
        <f t="shared" si="329"/>
        <v>0</v>
      </c>
      <c r="BR1774" s="4">
        <f t="shared" si="330"/>
        <v>0</v>
      </c>
      <c r="BS1774" s="4">
        <f t="shared" si="331"/>
        <v>1000</v>
      </c>
      <c r="BT1774" s="4">
        <f t="shared" si="332"/>
        <v>0</v>
      </c>
      <c r="BU1774" s="4">
        <f t="shared" si="333"/>
        <v>0</v>
      </c>
      <c r="BV1774" s="4">
        <f t="shared" si="334"/>
        <v>0</v>
      </c>
      <c r="BW1774" s="4">
        <f t="shared" si="335"/>
        <v>1000</v>
      </c>
      <c r="BX1774" s="4">
        <f t="shared" si="336"/>
        <v>0</v>
      </c>
    </row>
    <row r="1775" spans="1:76" x14ac:dyDescent="0.25">
      <c r="A1775">
        <v>16</v>
      </c>
      <c r="B1775" t="s">
        <v>60</v>
      </c>
      <c r="C1775" t="s">
        <v>61</v>
      </c>
      <c r="D1775">
        <v>2021</v>
      </c>
      <c r="E1775" t="s">
        <v>62</v>
      </c>
      <c r="F1775" t="s">
        <v>63</v>
      </c>
      <c r="G1775">
        <v>2</v>
      </c>
      <c r="H1775" t="s">
        <v>64</v>
      </c>
      <c r="I1775" t="s">
        <v>3585</v>
      </c>
      <c r="J1775" t="s">
        <v>3123</v>
      </c>
      <c r="K1775" t="s">
        <v>3124</v>
      </c>
      <c r="L1775" t="s">
        <v>3607</v>
      </c>
      <c r="M1775" t="s">
        <v>1614</v>
      </c>
      <c r="N1775" t="s">
        <v>3614</v>
      </c>
      <c r="O1775" t="s">
        <v>625</v>
      </c>
      <c r="P1775" t="s">
        <v>3653</v>
      </c>
      <c r="Q1775" t="s">
        <v>1701</v>
      </c>
      <c r="R1775" t="s">
        <v>3996</v>
      </c>
      <c r="S1775" t="s">
        <v>3147</v>
      </c>
      <c r="T1775">
        <v>12</v>
      </c>
      <c r="U1775">
        <v>2</v>
      </c>
      <c r="V1775" t="s">
        <v>3150</v>
      </c>
      <c r="W1775">
        <v>1</v>
      </c>
      <c r="X1775" t="s">
        <v>72</v>
      </c>
      <c r="Y1775">
        <v>1</v>
      </c>
      <c r="Z1775" t="s">
        <v>73</v>
      </c>
      <c r="AA1775">
        <v>1</v>
      </c>
      <c r="AB1775" s="2">
        <v>0.1</v>
      </c>
      <c r="AC1775" s="2">
        <v>0</v>
      </c>
      <c r="AD1775" s="2">
        <v>0</v>
      </c>
      <c r="AE1775" s="2">
        <v>0.03</v>
      </c>
      <c r="AF1775" s="2">
        <v>0.03</v>
      </c>
      <c r="AG1775" s="2">
        <v>100</v>
      </c>
      <c r="AH1775" s="2">
        <v>0.1</v>
      </c>
      <c r="AI1775" s="2">
        <v>0</v>
      </c>
      <c r="AJ1775" s="2">
        <v>0</v>
      </c>
      <c r="AK1775" s="2">
        <v>0.87</v>
      </c>
      <c r="AL1775" s="2">
        <v>0</v>
      </c>
      <c r="AM1775" s="2">
        <v>0</v>
      </c>
      <c r="AN1775" s="2">
        <v>0</v>
      </c>
      <c r="AO1775" s="2">
        <v>0</v>
      </c>
      <c r="AP1775" s="2">
        <v>0</v>
      </c>
      <c r="AQ1775" s="2">
        <v>1</v>
      </c>
      <c r="AR1775" s="2">
        <v>0.03</v>
      </c>
      <c r="AS1775" s="2">
        <v>3</v>
      </c>
      <c r="AT1775" s="3">
        <v>1227179793</v>
      </c>
      <c r="AU1775" s="3">
        <v>0</v>
      </c>
      <c r="AV1775" s="2">
        <v>0</v>
      </c>
      <c r="AW1775" s="3">
        <v>1227179793</v>
      </c>
      <c r="AX1775" s="3">
        <v>1227178580</v>
      </c>
      <c r="AY1775" s="2">
        <v>100</v>
      </c>
      <c r="AZ1775" s="3">
        <v>600000000</v>
      </c>
      <c r="BA1775" s="3">
        <v>0</v>
      </c>
      <c r="BB1775" s="2">
        <v>0</v>
      </c>
      <c r="BC1775" s="3">
        <v>4759400000</v>
      </c>
      <c r="BD1775" s="3">
        <v>0</v>
      </c>
      <c r="BE1775" s="2">
        <v>0</v>
      </c>
      <c r="BF1775" s="3">
        <v>0</v>
      </c>
      <c r="BG1775" s="3">
        <v>0</v>
      </c>
      <c r="BH1775" s="2">
        <v>0</v>
      </c>
      <c r="BI1775" s="3">
        <v>7813759586</v>
      </c>
      <c r="BJ1775" s="3">
        <v>1227178580</v>
      </c>
      <c r="BK1775" s="2">
        <v>15.71</v>
      </c>
      <c r="BL1775" t="s">
        <v>3151</v>
      </c>
      <c r="BM1775" s="4">
        <f t="shared" si="325"/>
        <v>1227.179793</v>
      </c>
      <c r="BN1775" s="4">
        <f t="shared" si="326"/>
        <v>0</v>
      </c>
      <c r="BO1775" s="4">
        <f t="shared" si="327"/>
        <v>1227.179793</v>
      </c>
      <c r="BP1775" s="4">
        <f t="shared" si="328"/>
        <v>1227.17858</v>
      </c>
      <c r="BQ1775" s="4">
        <f t="shared" si="329"/>
        <v>600</v>
      </c>
      <c r="BR1775" s="4">
        <f t="shared" si="330"/>
        <v>0</v>
      </c>
      <c r="BS1775" s="4">
        <f t="shared" si="331"/>
        <v>4759.3999999999996</v>
      </c>
      <c r="BT1775" s="4">
        <f t="shared" si="332"/>
        <v>0</v>
      </c>
      <c r="BU1775" s="4">
        <f t="shared" si="333"/>
        <v>0</v>
      </c>
      <c r="BV1775" s="4">
        <f t="shared" si="334"/>
        <v>0</v>
      </c>
      <c r="BW1775" s="4">
        <f t="shared" si="335"/>
        <v>7813.7595860000001</v>
      </c>
      <c r="BX1775" s="4">
        <f t="shared" si="336"/>
        <v>1227.17858</v>
      </c>
    </row>
    <row r="1776" spans="1:76" x14ac:dyDescent="0.25">
      <c r="A1776">
        <v>16</v>
      </c>
      <c r="B1776" t="s">
        <v>60</v>
      </c>
      <c r="C1776" t="s">
        <v>61</v>
      </c>
      <c r="D1776">
        <v>2021</v>
      </c>
      <c r="E1776" t="s">
        <v>62</v>
      </c>
      <c r="F1776" t="s">
        <v>63</v>
      </c>
      <c r="G1776">
        <v>2</v>
      </c>
      <c r="H1776" t="s">
        <v>64</v>
      </c>
      <c r="I1776" t="s">
        <v>3585</v>
      </c>
      <c r="J1776" t="s">
        <v>3123</v>
      </c>
      <c r="K1776" t="s">
        <v>3124</v>
      </c>
      <c r="L1776" t="s">
        <v>3607</v>
      </c>
      <c r="M1776" t="s">
        <v>1614</v>
      </c>
      <c r="N1776" t="s">
        <v>3614</v>
      </c>
      <c r="O1776" t="s">
        <v>625</v>
      </c>
      <c r="P1776" t="s">
        <v>3653</v>
      </c>
      <c r="Q1776" t="s">
        <v>1701</v>
      </c>
      <c r="R1776" t="s">
        <v>3996</v>
      </c>
      <c r="S1776" t="s">
        <v>3147</v>
      </c>
      <c r="T1776">
        <v>12</v>
      </c>
      <c r="U1776">
        <v>3</v>
      </c>
      <c r="V1776" t="s">
        <v>3152</v>
      </c>
      <c r="W1776">
        <v>1</v>
      </c>
      <c r="X1776" t="s">
        <v>72</v>
      </c>
      <c r="Y1776">
        <v>1</v>
      </c>
      <c r="Z1776" t="s">
        <v>73</v>
      </c>
      <c r="AA1776">
        <v>1</v>
      </c>
      <c r="AB1776" s="2">
        <v>0</v>
      </c>
      <c r="AC1776" s="2">
        <v>0</v>
      </c>
      <c r="AD1776" s="2">
        <v>0</v>
      </c>
      <c r="AE1776" s="2">
        <v>2</v>
      </c>
      <c r="AF1776" s="2">
        <v>2</v>
      </c>
      <c r="AG1776" s="2">
        <v>100</v>
      </c>
      <c r="AH1776" s="2">
        <v>42</v>
      </c>
      <c r="AI1776" s="2">
        <v>0</v>
      </c>
      <c r="AJ1776" s="2">
        <v>0</v>
      </c>
      <c r="AK1776" s="2">
        <v>56</v>
      </c>
      <c r="AL1776" s="2">
        <v>0</v>
      </c>
      <c r="AM1776" s="2">
        <v>0</v>
      </c>
      <c r="AN1776" s="2">
        <v>0</v>
      </c>
      <c r="AO1776" s="2">
        <v>0</v>
      </c>
      <c r="AP1776" s="2">
        <v>0</v>
      </c>
      <c r="AQ1776" s="2">
        <v>100</v>
      </c>
      <c r="AR1776" s="2">
        <v>2</v>
      </c>
      <c r="AS1776" s="2">
        <v>2</v>
      </c>
      <c r="AT1776" s="3">
        <v>0</v>
      </c>
      <c r="AU1776" s="3">
        <v>0</v>
      </c>
      <c r="AV1776" s="2">
        <v>0</v>
      </c>
      <c r="AW1776" s="3">
        <v>0</v>
      </c>
      <c r="AX1776" s="3">
        <v>0</v>
      </c>
      <c r="AY1776" s="2">
        <v>0</v>
      </c>
      <c r="AZ1776" s="3">
        <v>300000000</v>
      </c>
      <c r="BA1776" s="3">
        <v>0</v>
      </c>
      <c r="BB1776" s="2">
        <v>0</v>
      </c>
      <c r="BC1776" s="3">
        <v>700000000</v>
      </c>
      <c r="BD1776" s="3">
        <v>0</v>
      </c>
      <c r="BE1776" s="2">
        <v>0</v>
      </c>
      <c r="BF1776" s="3">
        <v>0</v>
      </c>
      <c r="BG1776" s="3">
        <v>0</v>
      </c>
      <c r="BH1776" s="2">
        <v>0</v>
      </c>
      <c r="BI1776" s="3">
        <v>1000000000</v>
      </c>
      <c r="BJ1776" s="3">
        <v>0</v>
      </c>
      <c r="BK1776" s="2">
        <v>0</v>
      </c>
      <c r="BL1776" t="s">
        <v>3153</v>
      </c>
      <c r="BM1776" s="4">
        <f t="shared" si="325"/>
        <v>0</v>
      </c>
      <c r="BN1776" s="4">
        <f t="shared" si="326"/>
        <v>0</v>
      </c>
      <c r="BO1776" s="4">
        <f t="shared" si="327"/>
        <v>0</v>
      </c>
      <c r="BP1776" s="4">
        <f t="shared" si="328"/>
        <v>0</v>
      </c>
      <c r="BQ1776" s="4">
        <f t="shared" si="329"/>
        <v>300</v>
      </c>
      <c r="BR1776" s="4">
        <f t="shared" si="330"/>
        <v>0</v>
      </c>
      <c r="BS1776" s="4">
        <f t="shared" si="331"/>
        <v>700</v>
      </c>
      <c r="BT1776" s="4">
        <f t="shared" si="332"/>
        <v>0</v>
      </c>
      <c r="BU1776" s="4">
        <f t="shared" si="333"/>
        <v>0</v>
      </c>
      <c r="BV1776" s="4">
        <f t="shared" si="334"/>
        <v>0</v>
      </c>
      <c r="BW1776" s="4">
        <f t="shared" si="335"/>
        <v>1000</v>
      </c>
      <c r="BX1776" s="4">
        <f t="shared" si="336"/>
        <v>0</v>
      </c>
    </row>
    <row r="1777" spans="1:76" x14ac:dyDescent="0.25">
      <c r="A1777">
        <v>16</v>
      </c>
      <c r="B1777" t="s">
        <v>60</v>
      </c>
      <c r="C1777" t="s">
        <v>61</v>
      </c>
      <c r="D1777">
        <v>2021</v>
      </c>
      <c r="E1777" t="s">
        <v>62</v>
      </c>
      <c r="F1777" t="s">
        <v>63</v>
      </c>
      <c r="G1777">
        <v>2</v>
      </c>
      <c r="H1777" t="s">
        <v>64</v>
      </c>
      <c r="I1777" t="s">
        <v>3585</v>
      </c>
      <c r="J1777" t="s">
        <v>3123</v>
      </c>
      <c r="K1777" t="s">
        <v>3124</v>
      </c>
      <c r="L1777" t="s">
        <v>3607</v>
      </c>
      <c r="M1777" t="s">
        <v>1614</v>
      </c>
      <c r="N1777" t="s">
        <v>3614</v>
      </c>
      <c r="O1777" t="s">
        <v>625</v>
      </c>
      <c r="P1777" t="s">
        <v>3653</v>
      </c>
      <c r="Q1777" t="s">
        <v>1701</v>
      </c>
      <c r="R1777" t="s">
        <v>3996</v>
      </c>
      <c r="S1777" t="s">
        <v>3147</v>
      </c>
      <c r="T1777">
        <v>12</v>
      </c>
      <c r="U1777">
        <v>4</v>
      </c>
      <c r="V1777" t="s">
        <v>3154</v>
      </c>
      <c r="W1777">
        <v>1</v>
      </c>
      <c r="X1777" t="s">
        <v>72</v>
      </c>
      <c r="Y1777">
        <v>1</v>
      </c>
      <c r="Z1777" t="s">
        <v>73</v>
      </c>
      <c r="AA1777">
        <v>1</v>
      </c>
      <c r="AB1777" s="2">
        <v>0</v>
      </c>
      <c r="AC1777" s="2">
        <v>0</v>
      </c>
      <c r="AD1777" s="2">
        <v>0</v>
      </c>
      <c r="AE1777" s="2">
        <v>5</v>
      </c>
      <c r="AF1777" s="2">
        <v>5</v>
      </c>
      <c r="AG1777" s="2">
        <v>100</v>
      </c>
      <c r="AH1777" s="2">
        <v>95</v>
      </c>
      <c r="AI1777" s="2">
        <v>0</v>
      </c>
      <c r="AJ1777" s="2">
        <v>0</v>
      </c>
      <c r="AK1777" s="2">
        <v>0</v>
      </c>
      <c r="AL1777" s="2">
        <v>0</v>
      </c>
      <c r="AM1777" s="2">
        <v>0</v>
      </c>
      <c r="AN1777" s="2">
        <v>0</v>
      </c>
      <c r="AO1777" s="2">
        <v>0</v>
      </c>
      <c r="AP1777" s="2">
        <v>0</v>
      </c>
      <c r="AQ1777" s="2">
        <v>100</v>
      </c>
      <c r="AR1777" s="2">
        <v>5</v>
      </c>
      <c r="AS1777" s="2">
        <v>5</v>
      </c>
      <c r="AT1777" s="3">
        <v>0</v>
      </c>
      <c r="AU1777" s="3">
        <v>0</v>
      </c>
      <c r="AV1777" s="2">
        <v>0</v>
      </c>
      <c r="AW1777" s="3">
        <v>0</v>
      </c>
      <c r="AX1777" s="3">
        <v>0</v>
      </c>
      <c r="AY1777" s="2">
        <v>0</v>
      </c>
      <c r="AZ1777" s="3">
        <v>490315000</v>
      </c>
      <c r="BA1777" s="3">
        <v>0</v>
      </c>
      <c r="BB1777" s="2">
        <v>0</v>
      </c>
      <c r="BC1777" s="3">
        <v>0</v>
      </c>
      <c r="BD1777" s="3">
        <v>0</v>
      </c>
      <c r="BE1777" s="2">
        <v>0</v>
      </c>
      <c r="BF1777" s="3">
        <v>0</v>
      </c>
      <c r="BG1777" s="3">
        <v>0</v>
      </c>
      <c r="BH1777" s="2">
        <v>0</v>
      </c>
      <c r="BI1777" s="3">
        <v>490315000</v>
      </c>
      <c r="BJ1777" s="3">
        <v>0</v>
      </c>
      <c r="BK1777" s="2">
        <v>0</v>
      </c>
      <c r="BL1777" t="s">
        <v>3155</v>
      </c>
      <c r="BM1777" s="4">
        <f t="shared" si="325"/>
        <v>0</v>
      </c>
      <c r="BN1777" s="4">
        <f t="shared" si="326"/>
        <v>0</v>
      </c>
      <c r="BO1777" s="4">
        <f t="shared" si="327"/>
        <v>0</v>
      </c>
      <c r="BP1777" s="4">
        <f t="shared" si="328"/>
        <v>0</v>
      </c>
      <c r="BQ1777" s="4">
        <f t="shared" si="329"/>
        <v>490.315</v>
      </c>
      <c r="BR1777" s="4">
        <f t="shared" si="330"/>
        <v>0</v>
      </c>
      <c r="BS1777" s="4">
        <f t="shared" si="331"/>
        <v>0</v>
      </c>
      <c r="BT1777" s="4">
        <f t="shared" si="332"/>
        <v>0</v>
      </c>
      <c r="BU1777" s="4">
        <f t="shared" si="333"/>
        <v>0</v>
      </c>
      <c r="BV1777" s="4">
        <f t="shared" si="334"/>
        <v>0</v>
      </c>
      <c r="BW1777" s="4">
        <f t="shared" si="335"/>
        <v>490.315</v>
      </c>
      <c r="BX1777" s="4">
        <f t="shared" si="336"/>
        <v>0</v>
      </c>
    </row>
    <row r="1778" spans="1:76" x14ac:dyDescent="0.25">
      <c r="A1778">
        <v>16</v>
      </c>
      <c r="B1778" t="s">
        <v>60</v>
      </c>
      <c r="C1778" t="s">
        <v>61</v>
      </c>
      <c r="D1778">
        <v>2021</v>
      </c>
      <c r="E1778" t="s">
        <v>62</v>
      </c>
      <c r="F1778" t="s">
        <v>63</v>
      </c>
      <c r="G1778">
        <v>2</v>
      </c>
      <c r="H1778" t="s">
        <v>64</v>
      </c>
      <c r="I1778" t="s">
        <v>3585</v>
      </c>
      <c r="J1778" t="s">
        <v>3123</v>
      </c>
      <c r="K1778" t="s">
        <v>3124</v>
      </c>
      <c r="L1778" t="s">
        <v>3607</v>
      </c>
      <c r="M1778" t="s">
        <v>1614</v>
      </c>
      <c r="N1778" t="s">
        <v>3614</v>
      </c>
      <c r="O1778" t="s">
        <v>625</v>
      </c>
      <c r="P1778" t="s">
        <v>3653</v>
      </c>
      <c r="Q1778" t="s">
        <v>1701</v>
      </c>
      <c r="R1778" t="s">
        <v>3996</v>
      </c>
      <c r="S1778" t="s">
        <v>3147</v>
      </c>
      <c r="T1778">
        <v>12</v>
      </c>
      <c r="U1778">
        <v>5</v>
      </c>
      <c r="V1778" t="s">
        <v>3156</v>
      </c>
      <c r="W1778">
        <v>1</v>
      </c>
      <c r="X1778" t="s">
        <v>72</v>
      </c>
      <c r="Y1778">
        <v>1</v>
      </c>
      <c r="Z1778" t="s">
        <v>73</v>
      </c>
      <c r="AA1778">
        <v>1</v>
      </c>
      <c r="AB1778" s="2">
        <v>0</v>
      </c>
      <c r="AC1778" s="2">
        <v>0</v>
      </c>
      <c r="AD1778" s="2">
        <v>0</v>
      </c>
      <c r="AE1778" s="2">
        <v>7.5</v>
      </c>
      <c r="AF1778" s="2">
        <v>7.5</v>
      </c>
      <c r="AG1778" s="2">
        <v>100</v>
      </c>
      <c r="AH1778" s="2">
        <v>14</v>
      </c>
      <c r="AI1778" s="2">
        <v>0</v>
      </c>
      <c r="AJ1778" s="2">
        <v>0</v>
      </c>
      <c r="AK1778" s="2">
        <v>42</v>
      </c>
      <c r="AL1778" s="2">
        <v>0</v>
      </c>
      <c r="AM1778" s="2">
        <v>0</v>
      </c>
      <c r="AN1778" s="2">
        <v>36.5</v>
      </c>
      <c r="AO1778" s="2">
        <v>0</v>
      </c>
      <c r="AP1778" s="2">
        <v>0</v>
      </c>
      <c r="AQ1778" s="2">
        <v>100</v>
      </c>
      <c r="AR1778" s="2">
        <v>7.5</v>
      </c>
      <c r="AS1778" s="2">
        <v>7.5</v>
      </c>
      <c r="AT1778" s="3">
        <v>0</v>
      </c>
      <c r="AU1778" s="3">
        <v>0</v>
      </c>
      <c r="AV1778" s="2">
        <v>0</v>
      </c>
      <c r="AW1778" s="3">
        <v>851879761</v>
      </c>
      <c r="AX1778" s="3">
        <v>788525881</v>
      </c>
      <c r="AY1778" s="2">
        <v>92.56</v>
      </c>
      <c r="AZ1778" s="3">
        <v>1736310000</v>
      </c>
      <c r="BA1778" s="3">
        <v>0</v>
      </c>
      <c r="BB1778" s="2">
        <v>0</v>
      </c>
      <c r="BC1778" s="3">
        <v>4973375000</v>
      </c>
      <c r="BD1778" s="3">
        <v>0</v>
      </c>
      <c r="BE1778" s="2">
        <v>0</v>
      </c>
      <c r="BF1778" s="3">
        <v>4000000000</v>
      </c>
      <c r="BG1778" s="3">
        <v>0</v>
      </c>
      <c r="BH1778" s="2">
        <v>0</v>
      </c>
      <c r="BI1778" s="3">
        <v>11561564761</v>
      </c>
      <c r="BJ1778" s="3">
        <v>788525881</v>
      </c>
      <c r="BK1778" s="2">
        <v>6.82</v>
      </c>
      <c r="BL1778" t="s">
        <v>3157</v>
      </c>
      <c r="BM1778" s="4">
        <f t="shared" si="325"/>
        <v>0</v>
      </c>
      <c r="BN1778" s="4">
        <f t="shared" si="326"/>
        <v>0</v>
      </c>
      <c r="BO1778" s="4">
        <f t="shared" si="327"/>
        <v>851.87976100000003</v>
      </c>
      <c r="BP1778" s="4">
        <f t="shared" si="328"/>
        <v>788.52588100000003</v>
      </c>
      <c r="BQ1778" s="4">
        <f t="shared" si="329"/>
        <v>1736.31</v>
      </c>
      <c r="BR1778" s="4">
        <f t="shared" si="330"/>
        <v>0</v>
      </c>
      <c r="BS1778" s="4">
        <f t="shared" si="331"/>
        <v>4973.375</v>
      </c>
      <c r="BT1778" s="4">
        <f t="shared" si="332"/>
        <v>0</v>
      </c>
      <c r="BU1778" s="4">
        <f t="shared" si="333"/>
        <v>4000</v>
      </c>
      <c r="BV1778" s="4">
        <f t="shared" si="334"/>
        <v>0</v>
      </c>
      <c r="BW1778" s="4">
        <f t="shared" si="335"/>
        <v>11561.564761</v>
      </c>
      <c r="BX1778" s="4">
        <f t="shared" si="336"/>
        <v>788.52588100000003</v>
      </c>
    </row>
    <row r="1779" spans="1:76" x14ac:dyDescent="0.25">
      <c r="A1779">
        <v>16</v>
      </c>
      <c r="B1779" t="s">
        <v>60</v>
      </c>
      <c r="C1779" t="s">
        <v>61</v>
      </c>
      <c r="D1779">
        <v>2021</v>
      </c>
      <c r="E1779" t="s">
        <v>62</v>
      </c>
      <c r="F1779" t="s">
        <v>63</v>
      </c>
      <c r="G1779">
        <v>2</v>
      </c>
      <c r="H1779" t="s">
        <v>64</v>
      </c>
      <c r="I1779" t="s">
        <v>3585</v>
      </c>
      <c r="J1779" t="s">
        <v>3123</v>
      </c>
      <c r="K1779" t="s">
        <v>3124</v>
      </c>
      <c r="L1779" t="s">
        <v>3607</v>
      </c>
      <c r="M1779" t="s">
        <v>1614</v>
      </c>
      <c r="N1779" t="s">
        <v>3614</v>
      </c>
      <c r="O1779" t="s">
        <v>625</v>
      </c>
      <c r="P1779" t="s">
        <v>3653</v>
      </c>
      <c r="Q1779" t="s">
        <v>1701</v>
      </c>
      <c r="R1779" t="s">
        <v>3996</v>
      </c>
      <c r="S1779" t="s">
        <v>3147</v>
      </c>
      <c r="T1779">
        <v>12</v>
      </c>
      <c r="U1779">
        <v>6</v>
      </c>
      <c r="V1779" t="s">
        <v>3158</v>
      </c>
      <c r="W1779">
        <v>1</v>
      </c>
      <c r="X1779" t="s">
        <v>72</v>
      </c>
      <c r="Y1779">
        <v>1</v>
      </c>
      <c r="Z1779" t="s">
        <v>73</v>
      </c>
      <c r="AA1779">
        <v>1</v>
      </c>
      <c r="AB1779" s="2">
        <v>0</v>
      </c>
      <c r="AC1779" s="2">
        <v>0</v>
      </c>
      <c r="AD1779" s="2">
        <v>0</v>
      </c>
      <c r="AE1779" s="2">
        <v>0</v>
      </c>
      <c r="AF1779" s="2">
        <v>0</v>
      </c>
      <c r="AG1779" s="2">
        <v>0</v>
      </c>
      <c r="AH1779" s="2">
        <v>10</v>
      </c>
      <c r="AI1779" s="2">
        <v>0</v>
      </c>
      <c r="AJ1779" s="2">
        <v>0</v>
      </c>
      <c r="AK1779" s="2">
        <v>90</v>
      </c>
      <c r="AL1779" s="2">
        <v>0</v>
      </c>
      <c r="AM1779" s="2">
        <v>0</v>
      </c>
      <c r="AN1779" s="2">
        <v>0</v>
      </c>
      <c r="AO1779" s="2">
        <v>0</v>
      </c>
      <c r="AP1779" s="2">
        <v>0</v>
      </c>
      <c r="AQ1779" s="2">
        <v>100</v>
      </c>
      <c r="AR1779" s="2">
        <v>0</v>
      </c>
      <c r="AS1779" s="2">
        <v>0</v>
      </c>
      <c r="AT1779" s="3">
        <v>0</v>
      </c>
      <c r="AU1779" s="3">
        <v>0</v>
      </c>
      <c r="AV1779" s="2">
        <v>0</v>
      </c>
      <c r="AW1779" s="3">
        <v>0</v>
      </c>
      <c r="AX1779" s="3">
        <v>0</v>
      </c>
      <c r="AY1779" s="2">
        <v>0</v>
      </c>
      <c r="AZ1779" s="3">
        <v>0</v>
      </c>
      <c r="BA1779" s="3">
        <v>0</v>
      </c>
      <c r="BB1779" s="2">
        <v>0</v>
      </c>
      <c r="BC1779" s="3">
        <v>5000000000</v>
      </c>
      <c r="BD1779" s="3">
        <v>0</v>
      </c>
      <c r="BE1779" s="2">
        <v>0</v>
      </c>
      <c r="BF1779" s="3">
        <v>0</v>
      </c>
      <c r="BG1779" s="3">
        <v>0</v>
      </c>
      <c r="BH1779" s="2">
        <v>0</v>
      </c>
      <c r="BI1779" s="3">
        <v>5000000000</v>
      </c>
      <c r="BJ1779" s="3">
        <v>0</v>
      </c>
      <c r="BK1779" s="2">
        <v>0</v>
      </c>
      <c r="BM1779" s="4">
        <f t="shared" si="325"/>
        <v>0</v>
      </c>
      <c r="BN1779" s="4">
        <f t="shared" si="326"/>
        <v>0</v>
      </c>
      <c r="BO1779" s="4">
        <f t="shared" si="327"/>
        <v>0</v>
      </c>
      <c r="BP1779" s="4">
        <f t="shared" si="328"/>
        <v>0</v>
      </c>
      <c r="BQ1779" s="4">
        <f t="shared" si="329"/>
        <v>0</v>
      </c>
      <c r="BR1779" s="4">
        <f t="shared" si="330"/>
        <v>0</v>
      </c>
      <c r="BS1779" s="4">
        <f t="shared" si="331"/>
        <v>5000</v>
      </c>
      <c r="BT1779" s="4">
        <f t="shared" si="332"/>
        <v>0</v>
      </c>
      <c r="BU1779" s="4">
        <f t="shared" si="333"/>
        <v>0</v>
      </c>
      <c r="BV1779" s="4">
        <f t="shared" si="334"/>
        <v>0</v>
      </c>
      <c r="BW1779" s="4">
        <f t="shared" si="335"/>
        <v>5000</v>
      </c>
      <c r="BX1779" s="4">
        <f t="shared" si="336"/>
        <v>0</v>
      </c>
    </row>
    <row r="1780" spans="1:76" x14ac:dyDescent="0.25">
      <c r="A1780">
        <v>16</v>
      </c>
      <c r="B1780" t="s">
        <v>60</v>
      </c>
      <c r="C1780" t="s">
        <v>61</v>
      </c>
      <c r="D1780">
        <v>2021</v>
      </c>
      <c r="E1780" t="s">
        <v>62</v>
      </c>
      <c r="F1780" t="s">
        <v>63</v>
      </c>
      <c r="G1780">
        <v>2</v>
      </c>
      <c r="H1780" t="s">
        <v>64</v>
      </c>
      <c r="I1780" t="s">
        <v>3585</v>
      </c>
      <c r="J1780" t="s">
        <v>3123</v>
      </c>
      <c r="K1780" t="s">
        <v>3124</v>
      </c>
      <c r="L1780" t="s">
        <v>3607</v>
      </c>
      <c r="M1780" t="s">
        <v>1614</v>
      </c>
      <c r="N1780" t="s">
        <v>3611</v>
      </c>
      <c r="O1780" t="s">
        <v>68</v>
      </c>
      <c r="P1780" t="s">
        <v>3616</v>
      </c>
      <c r="Q1780" t="s">
        <v>69</v>
      </c>
      <c r="R1780" t="s">
        <v>3997</v>
      </c>
      <c r="S1780" t="s">
        <v>3159</v>
      </c>
      <c r="T1780">
        <v>17</v>
      </c>
      <c r="U1780">
        <v>1</v>
      </c>
      <c r="V1780" t="s">
        <v>3160</v>
      </c>
      <c r="W1780">
        <v>1</v>
      </c>
      <c r="X1780" t="s">
        <v>72</v>
      </c>
      <c r="Y1780">
        <v>1</v>
      </c>
      <c r="Z1780" t="s">
        <v>73</v>
      </c>
      <c r="AA1780">
        <v>1</v>
      </c>
      <c r="AB1780" s="2">
        <v>0.1</v>
      </c>
      <c r="AC1780" s="2">
        <v>0.1</v>
      </c>
      <c r="AD1780" s="2">
        <v>100</v>
      </c>
      <c r="AE1780" s="2">
        <v>0.16</v>
      </c>
      <c r="AF1780" s="2">
        <v>0.16</v>
      </c>
      <c r="AG1780" s="2">
        <v>100</v>
      </c>
      <c r="AH1780" s="2">
        <v>0.4</v>
      </c>
      <c r="AI1780" s="2">
        <v>0</v>
      </c>
      <c r="AJ1780" s="2">
        <v>0</v>
      </c>
      <c r="AK1780" s="2">
        <v>0.24</v>
      </c>
      <c r="AL1780" s="2">
        <v>0</v>
      </c>
      <c r="AM1780" s="2">
        <v>0</v>
      </c>
      <c r="AN1780" s="2">
        <v>0.1</v>
      </c>
      <c r="AO1780" s="2">
        <v>0</v>
      </c>
      <c r="AP1780" s="2">
        <v>0</v>
      </c>
      <c r="AQ1780" s="2">
        <v>1</v>
      </c>
      <c r="AR1780" s="2">
        <v>0.26</v>
      </c>
      <c r="AS1780" s="2">
        <v>26</v>
      </c>
      <c r="AT1780" s="3">
        <v>74451000</v>
      </c>
      <c r="AU1780" s="3">
        <v>74451000</v>
      </c>
      <c r="AV1780" s="2">
        <v>100</v>
      </c>
      <c r="AW1780" s="3">
        <v>51763985</v>
      </c>
      <c r="AX1780" s="3">
        <v>51763985</v>
      </c>
      <c r="AY1780" s="2">
        <v>100</v>
      </c>
      <c r="AZ1780" s="3">
        <v>60320000</v>
      </c>
      <c r="BA1780" s="3">
        <v>0</v>
      </c>
      <c r="BB1780" s="2">
        <v>0</v>
      </c>
      <c r="BC1780" s="3">
        <v>120000000</v>
      </c>
      <c r="BD1780" s="3">
        <v>0</v>
      </c>
      <c r="BE1780" s="2">
        <v>0</v>
      </c>
      <c r="BF1780" s="3">
        <v>124373499</v>
      </c>
      <c r="BG1780" s="3">
        <v>0</v>
      </c>
      <c r="BH1780" s="2">
        <v>0</v>
      </c>
      <c r="BI1780" s="3">
        <v>430908484</v>
      </c>
      <c r="BJ1780" s="3">
        <v>126214985</v>
      </c>
      <c r="BK1780" s="2">
        <v>29.29</v>
      </c>
      <c r="BL1780" t="s">
        <v>3161</v>
      </c>
      <c r="BM1780" s="4">
        <f t="shared" si="325"/>
        <v>74.450999999999993</v>
      </c>
      <c r="BN1780" s="4">
        <f t="shared" si="326"/>
        <v>74.450999999999993</v>
      </c>
      <c r="BO1780" s="4">
        <f t="shared" si="327"/>
        <v>51.763984999999998</v>
      </c>
      <c r="BP1780" s="4">
        <f t="shared" si="328"/>
        <v>51.763984999999998</v>
      </c>
      <c r="BQ1780" s="4">
        <f t="shared" si="329"/>
        <v>60.32</v>
      </c>
      <c r="BR1780" s="4">
        <f t="shared" si="330"/>
        <v>0</v>
      </c>
      <c r="BS1780" s="4">
        <f t="shared" si="331"/>
        <v>120</v>
      </c>
      <c r="BT1780" s="4">
        <f t="shared" si="332"/>
        <v>0</v>
      </c>
      <c r="BU1780" s="4">
        <f t="shared" si="333"/>
        <v>124.373499</v>
      </c>
      <c r="BV1780" s="4">
        <f t="shared" si="334"/>
        <v>0</v>
      </c>
      <c r="BW1780" s="4">
        <f t="shared" si="335"/>
        <v>430.90848399999999</v>
      </c>
      <c r="BX1780" s="4">
        <f t="shared" si="336"/>
        <v>126.21498499999998</v>
      </c>
    </row>
    <row r="1781" spans="1:76" x14ac:dyDescent="0.25">
      <c r="A1781">
        <v>16</v>
      </c>
      <c r="B1781" t="s">
        <v>60</v>
      </c>
      <c r="C1781" t="s">
        <v>61</v>
      </c>
      <c r="D1781">
        <v>2021</v>
      </c>
      <c r="E1781" t="s">
        <v>62</v>
      </c>
      <c r="F1781" t="s">
        <v>63</v>
      </c>
      <c r="G1781">
        <v>2</v>
      </c>
      <c r="H1781" t="s">
        <v>64</v>
      </c>
      <c r="I1781" t="s">
        <v>3585</v>
      </c>
      <c r="J1781" t="s">
        <v>3123</v>
      </c>
      <c r="K1781" t="s">
        <v>3124</v>
      </c>
      <c r="L1781" t="s">
        <v>3607</v>
      </c>
      <c r="M1781" t="s">
        <v>1614</v>
      </c>
      <c r="N1781" t="s">
        <v>3611</v>
      </c>
      <c r="O1781" t="s">
        <v>68</v>
      </c>
      <c r="P1781" t="s">
        <v>3616</v>
      </c>
      <c r="Q1781" t="s">
        <v>69</v>
      </c>
      <c r="R1781" t="s">
        <v>3997</v>
      </c>
      <c r="S1781" t="s">
        <v>3159</v>
      </c>
      <c r="T1781">
        <v>17</v>
      </c>
      <c r="U1781">
        <v>2</v>
      </c>
      <c r="V1781" t="s">
        <v>3162</v>
      </c>
      <c r="W1781">
        <v>1</v>
      </c>
      <c r="X1781" t="s">
        <v>72</v>
      </c>
      <c r="Y1781">
        <v>1</v>
      </c>
      <c r="Z1781" t="s">
        <v>73</v>
      </c>
      <c r="AA1781">
        <v>1</v>
      </c>
      <c r="AB1781" s="2">
        <v>0.1</v>
      </c>
      <c r="AC1781" s="2">
        <v>0.08</v>
      </c>
      <c r="AD1781" s="2">
        <v>80</v>
      </c>
      <c r="AE1781" s="2">
        <v>0.32</v>
      </c>
      <c r="AF1781" s="2">
        <v>0.32</v>
      </c>
      <c r="AG1781" s="2">
        <v>100</v>
      </c>
      <c r="AH1781" s="2">
        <v>0.3</v>
      </c>
      <c r="AI1781" s="2">
        <v>0</v>
      </c>
      <c r="AJ1781" s="2">
        <v>0</v>
      </c>
      <c r="AK1781" s="2">
        <v>0.15</v>
      </c>
      <c r="AL1781" s="2">
        <v>0</v>
      </c>
      <c r="AM1781" s="2">
        <v>0</v>
      </c>
      <c r="AN1781" s="2">
        <v>0.15</v>
      </c>
      <c r="AO1781" s="2">
        <v>0</v>
      </c>
      <c r="AP1781" s="2">
        <v>0</v>
      </c>
      <c r="AQ1781" s="2">
        <v>1</v>
      </c>
      <c r="AR1781" s="2">
        <v>0.4</v>
      </c>
      <c r="AS1781" s="2">
        <v>40</v>
      </c>
      <c r="AT1781" s="3">
        <v>268090500</v>
      </c>
      <c r="AU1781" s="3">
        <v>160601333</v>
      </c>
      <c r="AV1781" s="2">
        <v>59.91</v>
      </c>
      <c r="AW1781" s="3">
        <v>300106252</v>
      </c>
      <c r="AX1781" s="3">
        <v>300106252</v>
      </c>
      <c r="AY1781" s="2">
        <v>100</v>
      </c>
      <c r="AZ1781" s="3">
        <v>411468000</v>
      </c>
      <c r="BA1781" s="3">
        <v>0</v>
      </c>
      <c r="BB1781" s="2">
        <v>0</v>
      </c>
      <c r="BC1781" s="3">
        <v>379000000</v>
      </c>
      <c r="BD1781" s="3">
        <v>0</v>
      </c>
      <c r="BE1781" s="2">
        <v>0</v>
      </c>
      <c r="BF1781" s="3">
        <v>377365000</v>
      </c>
      <c r="BG1781" s="3">
        <v>0</v>
      </c>
      <c r="BH1781" s="2">
        <v>0</v>
      </c>
      <c r="BI1781" s="3">
        <v>1736029752</v>
      </c>
      <c r="BJ1781" s="3">
        <v>460707585</v>
      </c>
      <c r="BK1781" s="2">
        <v>26.54</v>
      </c>
      <c r="BL1781" t="s">
        <v>3163</v>
      </c>
      <c r="BM1781" s="4">
        <f t="shared" si="325"/>
        <v>268.09050000000002</v>
      </c>
      <c r="BN1781" s="4">
        <f t="shared" si="326"/>
        <v>160.60133300000001</v>
      </c>
      <c r="BO1781" s="4">
        <f t="shared" si="327"/>
        <v>300.10625199999998</v>
      </c>
      <c r="BP1781" s="4">
        <f t="shared" si="328"/>
        <v>300.10625199999998</v>
      </c>
      <c r="BQ1781" s="4">
        <f t="shared" si="329"/>
        <v>411.46800000000002</v>
      </c>
      <c r="BR1781" s="4">
        <f t="shared" si="330"/>
        <v>0</v>
      </c>
      <c r="BS1781" s="4">
        <f t="shared" si="331"/>
        <v>379</v>
      </c>
      <c r="BT1781" s="4">
        <f t="shared" si="332"/>
        <v>0</v>
      </c>
      <c r="BU1781" s="4">
        <f t="shared" si="333"/>
        <v>377.36500000000001</v>
      </c>
      <c r="BV1781" s="4">
        <f t="shared" si="334"/>
        <v>0</v>
      </c>
      <c r="BW1781" s="4">
        <f t="shared" si="335"/>
        <v>1736.0297520000001</v>
      </c>
      <c r="BX1781" s="4">
        <f t="shared" si="336"/>
        <v>460.70758499999999</v>
      </c>
    </row>
    <row r="1782" spans="1:76" x14ac:dyDescent="0.25">
      <c r="A1782">
        <v>16</v>
      </c>
      <c r="B1782" t="s">
        <v>60</v>
      </c>
      <c r="C1782" t="s">
        <v>61</v>
      </c>
      <c r="D1782">
        <v>2021</v>
      </c>
      <c r="E1782" t="s">
        <v>62</v>
      </c>
      <c r="F1782" t="s">
        <v>63</v>
      </c>
      <c r="G1782">
        <v>2</v>
      </c>
      <c r="H1782" t="s">
        <v>64</v>
      </c>
      <c r="I1782" t="s">
        <v>3585</v>
      </c>
      <c r="J1782" t="s">
        <v>3123</v>
      </c>
      <c r="K1782" t="s">
        <v>3124</v>
      </c>
      <c r="L1782" t="s">
        <v>3607</v>
      </c>
      <c r="M1782" t="s">
        <v>1614</v>
      </c>
      <c r="N1782" t="s">
        <v>3611</v>
      </c>
      <c r="O1782" t="s">
        <v>68</v>
      </c>
      <c r="P1782" t="s">
        <v>3616</v>
      </c>
      <c r="Q1782" t="s">
        <v>69</v>
      </c>
      <c r="R1782" t="s">
        <v>3997</v>
      </c>
      <c r="S1782" t="s">
        <v>3159</v>
      </c>
      <c r="T1782">
        <v>17</v>
      </c>
      <c r="U1782">
        <v>3</v>
      </c>
      <c r="V1782" t="s">
        <v>3164</v>
      </c>
      <c r="W1782">
        <v>1</v>
      </c>
      <c r="X1782" t="s">
        <v>72</v>
      </c>
      <c r="Y1782">
        <v>1</v>
      </c>
      <c r="Z1782" t="s">
        <v>73</v>
      </c>
      <c r="AA1782">
        <v>1</v>
      </c>
      <c r="AB1782" s="2">
        <v>0.1</v>
      </c>
      <c r="AC1782" s="2">
        <v>0.1</v>
      </c>
      <c r="AD1782" s="2">
        <v>100</v>
      </c>
      <c r="AE1782" s="2">
        <v>0.4</v>
      </c>
      <c r="AF1782" s="2">
        <v>0.4</v>
      </c>
      <c r="AG1782" s="2">
        <v>100</v>
      </c>
      <c r="AH1782" s="2">
        <v>0.3</v>
      </c>
      <c r="AI1782" s="2">
        <v>0</v>
      </c>
      <c r="AJ1782" s="2">
        <v>0</v>
      </c>
      <c r="AK1782" s="2">
        <v>0.1</v>
      </c>
      <c r="AL1782" s="2">
        <v>0</v>
      </c>
      <c r="AM1782" s="2">
        <v>0</v>
      </c>
      <c r="AN1782" s="2">
        <v>0.1</v>
      </c>
      <c r="AO1782" s="2">
        <v>0</v>
      </c>
      <c r="AP1782" s="2">
        <v>0</v>
      </c>
      <c r="AQ1782" s="2">
        <v>1</v>
      </c>
      <c r="AR1782" s="2">
        <v>0.5</v>
      </c>
      <c r="AS1782" s="2">
        <v>50</v>
      </c>
      <c r="AT1782" s="3">
        <v>187347000</v>
      </c>
      <c r="AU1782" s="3">
        <v>154916866</v>
      </c>
      <c r="AV1782" s="2">
        <v>82.69</v>
      </c>
      <c r="AW1782" s="3">
        <v>315015266</v>
      </c>
      <c r="AX1782" s="3">
        <v>315015266</v>
      </c>
      <c r="AY1782" s="2">
        <v>100</v>
      </c>
      <c r="AZ1782" s="3">
        <v>434273000</v>
      </c>
      <c r="BA1782" s="3">
        <v>0</v>
      </c>
      <c r="BB1782" s="2">
        <v>0</v>
      </c>
      <c r="BC1782" s="3">
        <v>434000000</v>
      </c>
      <c r="BD1782" s="3">
        <v>0</v>
      </c>
      <c r="BE1782" s="2">
        <v>0</v>
      </c>
      <c r="BF1782" s="3">
        <v>450055000</v>
      </c>
      <c r="BG1782" s="3">
        <v>0</v>
      </c>
      <c r="BH1782" s="2">
        <v>0</v>
      </c>
      <c r="BI1782" s="3">
        <v>1820690266</v>
      </c>
      <c r="BJ1782" s="3">
        <v>469932132</v>
      </c>
      <c r="BK1782" s="2">
        <v>25.81</v>
      </c>
      <c r="BL1782" t="s">
        <v>3165</v>
      </c>
      <c r="BM1782" s="4">
        <f t="shared" si="325"/>
        <v>187.34700000000001</v>
      </c>
      <c r="BN1782" s="4">
        <f t="shared" si="326"/>
        <v>154.916866</v>
      </c>
      <c r="BO1782" s="4">
        <f t="shared" si="327"/>
        <v>315.015266</v>
      </c>
      <c r="BP1782" s="4">
        <f t="shared" si="328"/>
        <v>315.015266</v>
      </c>
      <c r="BQ1782" s="4">
        <f t="shared" si="329"/>
        <v>434.27300000000002</v>
      </c>
      <c r="BR1782" s="4">
        <f t="shared" si="330"/>
        <v>0</v>
      </c>
      <c r="BS1782" s="4">
        <f t="shared" si="331"/>
        <v>434</v>
      </c>
      <c r="BT1782" s="4">
        <f t="shared" si="332"/>
        <v>0</v>
      </c>
      <c r="BU1782" s="4">
        <f t="shared" si="333"/>
        <v>450.05500000000001</v>
      </c>
      <c r="BV1782" s="4">
        <f t="shared" si="334"/>
        <v>0</v>
      </c>
      <c r="BW1782" s="4">
        <f t="shared" si="335"/>
        <v>1820.6902660000001</v>
      </c>
      <c r="BX1782" s="4">
        <f t="shared" si="336"/>
        <v>469.93213200000002</v>
      </c>
    </row>
    <row r="1783" spans="1:76" x14ac:dyDescent="0.25">
      <c r="A1783">
        <v>16</v>
      </c>
      <c r="B1783" t="s">
        <v>60</v>
      </c>
      <c r="C1783" t="s">
        <v>61</v>
      </c>
      <c r="D1783">
        <v>2021</v>
      </c>
      <c r="E1783" t="s">
        <v>62</v>
      </c>
      <c r="F1783" t="s">
        <v>63</v>
      </c>
      <c r="G1783">
        <v>2</v>
      </c>
      <c r="H1783" t="s">
        <v>64</v>
      </c>
      <c r="I1783" t="s">
        <v>3585</v>
      </c>
      <c r="J1783" t="s">
        <v>3123</v>
      </c>
      <c r="K1783" t="s">
        <v>3124</v>
      </c>
      <c r="L1783" t="s">
        <v>3607</v>
      </c>
      <c r="M1783" t="s">
        <v>1614</v>
      </c>
      <c r="N1783" t="s">
        <v>3611</v>
      </c>
      <c r="O1783" t="s">
        <v>68</v>
      </c>
      <c r="P1783" t="s">
        <v>3616</v>
      </c>
      <c r="Q1783" t="s">
        <v>69</v>
      </c>
      <c r="R1783" t="s">
        <v>3997</v>
      </c>
      <c r="S1783" t="s">
        <v>3159</v>
      </c>
      <c r="T1783">
        <v>17</v>
      </c>
      <c r="U1783">
        <v>4</v>
      </c>
      <c r="V1783" t="s">
        <v>3166</v>
      </c>
      <c r="W1783">
        <v>1</v>
      </c>
      <c r="X1783" t="s">
        <v>72</v>
      </c>
      <c r="Y1783">
        <v>1</v>
      </c>
      <c r="Z1783" t="s">
        <v>73</v>
      </c>
      <c r="AA1783">
        <v>1</v>
      </c>
      <c r="AB1783" s="2">
        <v>0.1</v>
      </c>
      <c r="AC1783" s="2">
        <v>0.1</v>
      </c>
      <c r="AD1783" s="2">
        <v>100</v>
      </c>
      <c r="AE1783" s="2">
        <v>0.3</v>
      </c>
      <c r="AF1783" s="2">
        <v>0.3</v>
      </c>
      <c r="AG1783" s="2">
        <v>100</v>
      </c>
      <c r="AH1783" s="2">
        <v>0.3</v>
      </c>
      <c r="AI1783" s="2">
        <v>0</v>
      </c>
      <c r="AJ1783" s="2">
        <v>0</v>
      </c>
      <c r="AK1783" s="2">
        <v>0.15</v>
      </c>
      <c r="AL1783" s="2">
        <v>0</v>
      </c>
      <c r="AM1783" s="2">
        <v>0</v>
      </c>
      <c r="AN1783" s="2">
        <v>0.15</v>
      </c>
      <c r="AO1783" s="2">
        <v>0</v>
      </c>
      <c r="AP1783" s="2">
        <v>0</v>
      </c>
      <c r="AQ1783" s="2">
        <v>1</v>
      </c>
      <c r="AR1783" s="2">
        <v>0.4</v>
      </c>
      <c r="AS1783" s="2">
        <v>40</v>
      </c>
      <c r="AT1783" s="3">
        <v>67771000</v>
      </c>
      <c r="AU1783" s="3">
        <v>46400000</v>
      </c>
      <c r="AV1783" s="2">
        <v>68.47</v>
      </c>
      <c r="AW1783" s="3">
        <v>143466209</v>
      </c>
      <c r="AX1783" s="3">
        <v>143466209</v>
      </c>
      <c r="AY1783" s="2">
        <v>100</v>
      </c>
      <c r="AZ1783" s="3">
        <v>235319000</v>
      </c>
      <c r="BA1783" s="3">
        <v>0</v>
      </c>
      <c r="BB1783" s="2">
        <v>0</v>
      </c>
      <c r="BC1783" s="3">
        <v>250000000</v>
      </c>
      <c r="BD1783" s="3">
        <v>0</v>
      </c>
      <c r="BE1783" s="2">
        <v>0</v>
      </c>
      <c r="BF1783" s="3">
        <v>257938000</v>
      </c>
      <c r="BG1783" s="3">
        <v>0</v>
      </c>
      <c r="BH1783" s="2">
        <v>0</v>
      </c>
      <c r="BI1783" s="3">
        <v>954494209</v>
      </c>
      <c r="BJ1783" s="3">
        <v>189866209</v>
      </c>
      <c r="BK1783" s="2">
        <v>19.89</v>
      </c>
      <c r="BL1783" t="s">
        <v>3167</v>
      </c>
      <c r="BM1783" s="4">
        <f t="shared" si="325"/>
        <v>67.771000000000001</v>
      </c>
      <c r="BN1783" s="4">
        <f t="shared" si="326"/>
        <v>46.4</v>
      </c>
      <c r="BO1783" s="4">
        <f t="shared" si="327"/>
        <v>143.46620899999999</v>
      </c>
      <c r="BP1783" s="4">
        <f t="shared" si="328"/>
        <v>143.46620899999999</v>
      </c>
      <c r="BQ1783" s="4">
        <f t="shared" si="329"/>
        <v>235.31899999999999</v>
      </c>
      <c r="BR1783" s="4">
        <f t="shared" si="330"/>
        <v>0</v>
      </c>
      <c r="BS1783" s="4">
        <f t="shared" si="331"/>
        <v>250</v>
      </c>
      <c r="BT1783" s="4">
        <f t="shared" si="332"/>
        <v>0</v>
      </c>
      <c r="BU1783" s="4">
        <f t="shared" si="333"/>
        <v>257.93799999999999</v>
      </c>
      <c r="BV1783" s="4">
        <f t="shared" si="334"/>
        <v>0</v>
      </c>
      <c r="BW1783" s="4">
        <f t="shared" si="335"/>
        <v>954.49420899999996</v>
      </c>
      <c r="BX1783" s="4">
        <f t="shared" si="336"/>
        <v>189.866209</v>
      </c>
    </row>
    <row r="1784" spans="1:76" x14ac:dyDescent="0.25">
      <c r="A1784">
        <v>16</v>
      </c>
      <c r="B1784" t="s">
        <v>60</v>
      </c>
      <c r="C1784" t="s">
        <v>61</v>
      </c>
      <c r="D1784">
        <v>2021</v>
      </c>
      <c r="E1784" t="s">
        <v>62</v>
      </c>
      <c r="F1784" t="s">
        <v>63</v>
      </c>
      <c r="G1784">
        <v>2</v>
      </c>
      <c r="H1784" t="s">
        <v>64</v>
      </c>
      <c r="I1784" t="s">
        <v>3585</v>
      </c>
      <c r="J1784" t="s">
        <v>3123</v>
      </c>
      <c r="K1784" t="s">
        <v>3124</v>
      </c>
      <c r="L1784" t="s">
        <v>3607</v>
      </c>
      <c r="M1784" t="s">
        <v>1614</v>
      </c>
      <c r="N1784" t="s">
        <v>3611</v>
      </c>
      <c r="O1784" t="s">
        <v>68</v>
      </c>
      <c r="P1784" t="s">
        <v>3616</v>
      </c>
      <c r="Q1784" t="s">
        <v>69</v>
      </c>
      <c r="R1784" t="s">
        <v>3997</v>
      </c>
      <c r="S1784" t="s">
        <v>3159</v>
      </c>
      <c r="T1784">
        <v>17</v>
      </c>
      <c r="U1784">
        <v>5</v>
      </c>
      <c r="V1784" t="s">
        <v>3168</v>
      </c>
      <c r="W1784">
        <v>1</v>
      </c>
      <c r="X1784" t="s">
        <v>72</v>
      </c>
      <c r="Y1784">
        <v>1</v>
      </c>
      <c r="Z1784" t="s">
        <v>73</v>
      </c>
      <c r="AA1784">
        <v>1</v>
      </c>
      <c r="AB1784" s="2">
        <v>0.1</v>
      </c>
      <c r="AC1784" s="2">
        <v>0.1</v>
      </c>
      <c r="AD1784" s="2">
        <v>100</v>
      </c>
      <c r="AE1784" s="2">
        <v>0.3</v>
      </c>
      <c r="AF1784" s="2">
        <v>0.3</v>
      </c>
      <c r="AG1784" s="2">
        <v>100</v>
      </c>
      <c r="AH1784" s="2">
        <v>0.3</v>
      </c>
      <c r="AI1784" s="2">
        <v>0</v>
      </c>
      <c r="AJ1784" s="2">
        <v>0</v>
      </c>
      <c r="AK1784" s="2">
        <v>0.2</v>
      </c>
      <c r="AL1784" s="2">
        <v>0</v>
      </c>
      <c r="AM1784" s="2">
        <v>0</v>
      </c>
      <c r="AN1784" s="2">
        <v>0.1</v>
      </c>
      <c r="AO1784" s="2">
        <v>0</v>
      </c>
      <c r="AP1784" s="2">
        <v>0</v>
      </c>
      <c r="AQ1784" s="2">
        <v>1</v>
      </c>
      <c r="AR1784" s="2">
        <v>0.4</v>
      </c>
      <c r="AS1784" s="2">
        <v>40</v>
      </c>
      <c r="AT1784" s="3">
        <v>385659100</v>
      </c>
      <c r="AU1784" s="3">
        <v>321332966</v>
      </c>
      <c r="AV1784" s="2">
        <v>83.32</v>
      </c>
      <c r="AW1784" s="3">
        <v>727303216</v>
      </c>
      <c r="AX1784" s="3">
        <v>727303216</v>
      </c>
      <c r="AY1784" s="2">
        <v>100</v>
      </c>
      <c r="AZ1784" s="3">
        <v>1424788000</v>
      </c>
      <c r="BA1784" s="3">
        <v>0</v>
      </c>
      <c r="BB1784" s="2">
        <v>0</v>
      </c>
      <c r="BC1784" s="3">
        <v>720851468</v>
      </c>
      <c r="BD1784" s="3">
        <v>0</v>
      </c>
      <c r="BE1784" s="2">
        <v>0</v>
      </c>
      <c r="BF1784" s="3">
        <v>770327323</v>
      </c>
      <c r="BG1784" s="3">
        <v>0</v>
      </c>
      <c r="BH1784" s="2">
        <v>0</v>
      </c>
      <c r="BI1784" s="3">
        <v>4028929107</v>
      </c>
      <c r="BJ1784" s="3">
        <v>1048636182</v>
      </c>
      <c r="BK1784" s="2">
        <v>26.03</v>
      </c>
      <c r="BL1784" t="s">
        <v>3169</v>
      </c>
      <c r="BM1784" s="4">
        <f t="shared" si="325"/>
        <v>385.65910000000002</v>
      </c>
      <c r="BN1784" s="4">
        <f t="shared" si="326"/>
        <v>321.332966</v>
      </c>
      <c r="BO1784" s="4">
        <f t="shared" si="327"/>
        <v>727.30321600000002</v>
      </c>
      <c r="BP1784" s="4">
        <f t="shared" si="328"/>
        <v>727.30321600000002</v>
      </c>
      <c r="BQ1784" s="4">
        <f t="shared" si="329"/>
        <v>1424.788</v>
      </c>
      <c r="BR1784" s="4">
        <f t="shared" si="330"/>
        <v>0</v>
      </c>
      <c r="BS1784" s="4">
        <f t="shared" si="331"/>
        <v>720.85146799999995</v>
      </c>
      <c r="BT1784" s="4">
        <f t="shared" si="332"/>
        <v>0</v>
      </c>
      <c r="BU1784" s="4">
        <f t="shared" si="333"/>
        <v>770.32732299999998</v>
      </c>
      <c r="BV1784" s="4">
        <f t="shared" si="334"/>
        <v>0</v>
      </c>
      <c r="BW1784" s="4">
        <f t="shared" si="335"/>
        <v>4028.9291069999999</v>
      </c>
      <c r="BX1784" s="4">
        <f t="shared" si="336"/>
        <v>1048.636182</v>
      </c>
    </row>
    <row r="1785" spans="1:76" x14ac:dyDescent="0.25">
      <c r="A1785">
        <v>16</v>
      </c>
      <c r="B1785" t="s">
        <v>60</v>
      </c>
      <c r="C1785" t="s">
        <v>61</v>
      </c>
      <c r="D1785">
        <v>2021</v>
      </c>
      <c r="E1785" t="s">
        <v>62</v>
      </c>
      <c r="F1785" t="s">
        <v>63</v>
      </c>
      <c r="G1785">
        <v>2</v>
      </c>
      <c r="H1785" t="s">
        <v>64</v>
      </c>
      <c r="I1785" t="s">
        <v>3585</v>
      </c>
      <c r="J1785" t="s">
        <v>3123</v>
      </c>
      <c r="K1785" t="s">
        <v>3124</v>
      </c>
      <c r="L1785" t="s">
        <v>3607</v>
      </c>
      <c r="M1785" t="s">
        <v>1614</v>
      </c>
      <c r="N1785" t="s">
        <v>3611</v>
      </c>
      <c r="O1785" t="s">
        <v>68</v>
      </c>
      <c r="P1785" t="s">
        <v>3616</v>
      </c>
      <c r="Q1785" t="s">
        <v>69</v>
      </c>
      <c r="R1785" t="s">
        <v>3997</v>
      </c>
      <c r="S1785" t="s">
        <v>3159</v>
      </c>
      <c r="T1785">
        <v>17</v>
      </c>
      <c r="U1785">
        <v>6</v>
      </c>
      <c r="V1785" t="s">
        <v>3170</v>
      </c>
      <c r="W1785">
        <v>1</v>
      </c>
      <c r="X1785" t="s">
        <v>72</v>
      </c>
      <c r="Y1785">
        <v>1</v>
      </c>
      <c r="Z1785" t="s">
        <v>73</v>
      </c>
      <c r="AA1785">
        <v>1</v>
      </c>
      <c r="AB1785" s="2">
        <v>0.1</v>
      </c>
      <c r="AC1785" s="2">
        <v>0.08</v>
      </c>
      <c r="AD1785" s="2">
        <v>80</v>
      </c>
      <c r="AE1785" s="2">
        <v>0.32</v>
      </c>
      <c r="AF1785" s="2">
        <v>0.32</v>
      </c>
      <c r="AG1785" s="2">
        <v>100</v>
      </c>
      <c r="AH1785" s="2">
        <v>0.3</v>
      </c>
      <c r="AI1785" s="2">
        <v>0</v>
      </c>
      <c r="AJ1785" s="2">
        <v>0</v>
      </c>
      <c r="AK1785" s="2">
        <v>0.2</v>
      </c>
      <c r="AL1785" s="2">
        <v>0</v>
      </c>
      <c r="AM1785" s="2">
        <v>0</v>
      </c>
      <c r="AN1785" s="2">
        <v>0.1</v>
      </c>
      <c r="AO1785" s="2">
        <v>0</v>
      </c>
      <c r="AP1785" s="2">
        <v>0</v>
      </c>
      <c r="AQ1785" s="2">
        <v>1</v>
      </c>
      <c r="AR1785" s="2">
        <v>0.4</v>
      </c>
      <c r="AS1785" s="2">
        <v>40</v>
      </c>
      <c r="AT1785" s="3">
        <v>1014418346</v>
      </c>
      <c r="AU1785" s="3">
        <v>602135720</v>
      </c>
      <c r="AV1785" s="2">
        <v>59.36</v>
      </c>
      <c r="AW1785" s="3">
        <v>1262200932</v>
      </c>
      <c r="AX1785" s="3">
        <v>1101301501</v>
      </c>
      <c r="AY1785" s="2">
        <v>87.25</v>
      </c>
      <c r="AZ1785" s="3">
        <v>1819003000</v>
      </c>
      <c r="BA1785" s="3">
        <v>0</v>
      </c>
      <c r="BB1785" s="2">
        <v>0</v>
      </c>
      <c r="BC1785" s="3">
        <v>1488000000</v>
      </c>
      <c r="BD1785" s="3">
        <v>0</v>
      </c>
      <c r="BE1785" s="2">
        <v>0</v>
      </c>
      <c r="BF1785" s="3">
        <v>1171663126</v>
      </c>
      <c r="BG1785" s="3">
        <v>0</v>
      </c>
      <c r="BH1785" s="2">
        <v>0</v>
      </c>
      <c r="BI1785" s="3">
        <v>6755285404</v>
      </c>
      <c r="BJ1785" s="3">
        <v>1703437221</v>
      </c>
      <c r="BK1785" s="2">
        <v>25.22</v>
      </c>
      <c r="BL1785" t="s">
        <v>3171</v>
      </c>
      <c r="BM1785" s="4">
        <f t="shared" si="325"/>
        <v>1014.418346</v>
      </c>
      <c r="BN1785" s="4">
        <f t="shared" si="326"/>
        <v>602.13571999999999</v>
      </c>
      <c r="BO1785" s="4">
        <f t="shared" si="327"/>
        <v>1262.200932</v>
      </c>
      <c r="BP1785" s="4">
        <f t="shared" si="328"/>
        <v>1101.3015009999999</v>
      </c>
      <c r="BQ1785" s="4">
        <f t="shared" si="329"/>
        <v>1819.0029999999999</v>
      </c>
      <c r="BR1785" s="4">
        <f t="shared" si="330"/>
        <v>0</v>
      </c>
      <c r="BS1785" s="4">
        <f t="shared" si="331"/>
        <v>1488</v>
      </c>
      <c r="BT1785" s="4">
        <f t="shared" si="332"/>
        <v>0</v>
      </c>
      <c r="BU1785" s="4">
        <f t="shared" si="333"/>
        <v>1171.6631259999999</v>
      </c>
      <c r="BV1785" s="4">
        <f t="shared" si="334"/>
        <v>0</v>
      </c>
      <c r="BW1785" s="4">
        <f t="shared" si="335"/>
        <v>6755.2854040000002</v>
      </c>
      <c r="BX1785" s="4">
        <f t="shared" si="336"/>
        <v>1703.4372209999999</v>
      </c>
    </row>
    <row r="1786" spans="1:76" x14ac:dyDescent="0.25">
      <c r="A1786">
        <v>16</v>
      </c>
      <c r="B1786" t="s">
        <v>60</v>
      </c>
      <c r="C1786" t="s">
        <v>61</v>
      </c>
      <c r="D1786">
        <v>2021</v>
      </c>
      <c r="E1786" t="s">
        <v>62</v>
      </c>
      <c r="F1786" t="s">
        <v>63</v>
      </c>
      <c r="G1786">
        <v>2</v>
      </c>
      <c r="H1786" t="s">
        <v>64</v>
      </c>
      <c r="I1786" t="s">
        <v>3585</v>
      </c>
      <c r="J1786" t="s">
        <v>3123</v>
      </c>
      <c r="K1786" t="s">
        <v>3124</v>
      </c>
      <c r="L1786" t="s">
        <v>3607</v>
      </c>
      <c r="M1786" t="s">
        <v>1614</v>
      </c>
      <c r="N1786" t="s">
        <v>3611</v>
      </c>
      <c r="O1786" t="s">
        <v>68</v>
      </c>
      <c r="P1786" t="s">
        <v>3616</v>
      </c>
      <c r="Q1786" t="s">
        <v>69</v>
      </c>
      <c r="R1786" t="s">
        <v>3997</v>
      </c>
      <c r="S1786" t="s">
        <v>3159</v>
      </c>
      <c r="T1786">
        <v>17</v>
      </c>
      <c r="U1786">
        <v>7</v>
      </c>
      <c r="V1786" t="s">
        <v>3172</v>
      </c>
      <c r="W1786">
        <v>1</v>
      </c>
      <c r="X1786" t="s">
        <v>72</v>
      </c>
      <c r="Y1786">
        <v>1</v>
      </c>
      <c r="Z1786" t="s">
        <v>73</v>
      </c>
      <c r="AA1786">
        <v>1</v>
      </c>
      <c r="AB1786" s="2">
        <v>0.1</v>
      </c>
      <c r="AC1786" s="2">
        <v>0.1</v>
      </c>
      <c r="AD1786" s="2">
        <v>100</v>
      </c>
      <c r="AE1786" s="2">
        <v>0.4</v>
      </c>
      <c r="AF1786" s="2">
        <v>0.39</v>
      </c>
      <c r="AG1786" s="2">
        <v>97.5</v>
      </c>
      <c r="AH1786" s="2">
        <v>0.3</v>
      </c>
      <c r="AI1786" s="2">
        <v>0</v>
      </c>
      <c r="AJ1786" s="2">
        <v>0</v>
      </c>
      <c r="AK1786" s="2">
        <v>0.1</v>
      </c>
      <c r="AL1786" s="2">
        <v>0</v>
      </c>
      <c r="AM1786" s="2">
        <v>0</v>
      </c>
      <c r="AN1786" s="2">
        <v>0.1</v>
      </c>
      <c r="AO1786" s="2">
        <v>0</v>
      </c>
      <c r="AP1786" s="2">
        <v>0</v>
      </c>
      <c r="AQ1786" s="2">
        <v>1</v>
      </c>
      <c r="AR1786" s="2">
        <v>0.49</v>
      </c>
      <c r="AS1786" s="2">
        <v>49</v>
      </c>
      <c r="AT1786" s="3">
        <v>986244731</v>
      </c>
      <c r="AU1786" s="3">
        <v>975527731</v>
      </c>
      <c r="AV1786" s="2">
        <v>98.91</v>
      </c>
      <c r="AW1786" s="3">
        <v>1605144140</v>
      </c>
      <c r="AX1786" s="3">
        <v>1446496011</v>
      </c>
      <c r="AY1786" s="2">
        <v>90.12</v>
      </c>
      <c r="AZ1786" s="3">
        <v>927829000</v>
      </c>
      <c r="BA1786" s="3">
        <v>0</v>
      </c>
      <c r="BB1786" s="2">
        <v>0</v>
      </c>
      <c r="BC1786" s="3">
        <v>657000000</v>
      </c>
      <c r="BD1786" s="3">
        <v>0</v>
      </c>
      <c r="BE1786" s="2">
        <v>0</v>
      </c>
      <c r="BF1786" s="3">
        <v>526000000</v>
      </c>
      <c r="BG1786" s="3">
        <v>0</v>
      </c>
      <c r="BH1786" s="2">
        <v>0</v>
      </c>
      <c r="BI1786" s="3">
        <v>4702217871</v>
      </c>
      <c r="BJ1786" s="3">
        <v>2422023742</v>
      </c>
      <c r="BK1786" s="2">
        <v>51.51</v>
      </c>
      <c r="BL1786" t="s">
        <v>3173</v>
      </c>
      <c r="BM1786" s="4">
        <f t="shared" si="325"/>
        <v>986.244731</v>
      </c>
      <c r="BN1786" s="4">
        <f t="shared" si="326"/>
        <v>975.52773100000002</v>
      </c>
      <c r="BO1786" s="4">
        <f t="shared" si="327"/>
        <v>1605.1441400000001</v>
      </c>
      <c r="BP1786" s="4">
        <f t="shared" si="328"/>
        <v>1446.496011</v>
      </c>
      <c r="BQ1786" s="4">
        <f t="shared" si="329"/>
        <v>927.82899999999995</v>
      </c>
      <c r="BR1786" s="4">
        <f t="shared" si="330"/>
        <v>0</v>
      </c>
      <c r="BS1786" s="4">
        <f t="shared" si="331"/>
        <v>657</v>
      </c>
      <c r="BT1786" s="4">
        <f t="shared" si="332"/>
        <v>0</v>
      </c>
      <c r="BU1786" s="4">
        <f t="shared" si="333"/>
        <v>526</v>
      </c>
      <c r="BV1786" s="4">
        <f t="shared" si="334"/>
        <v>0</v>
      </c>
      <c r="BW1786" s="4">
        <f t="shared" si="335"/>
        <v>4702.2178709999998</v>
      </c>
      <c r="BX1786" s="4">
        <f t="shared" si="336"/>
        <v>2422.0237419999999</v>
      </c>
    </row>
    <row r="1787" spans="1:76" x14ac:dyDescent="0.25">
      <c r="A1787">
        <v>16</v>
      </c>
      <c r="B1787" t="s">
        <v>60</v>
      </c>
      <c r="C1787" t="s">
        <v>61</v>
      </c>
      <c r="D1787">
        <v>2021</v>
      </c>
      <c r="E1787" t="s">
        <v>62</v>
      </c>
      <c r="F1787" t="s">
        <v>63</v>
      </c>
      <c r="G1787">
        <v>2</v>
      </c>
      <c r="H1787" t="s">
        <v>64</v>
      </c>
      <c r="I1787" t="s">
        <v>3585</v>
      </c>
      <c r="J1787" t="s">
        <v>3123</v>
      </c>
      <c r="K1787" t="s">
        <v>3124</v>
      </c>
      <c r="L1787" t="s">
        <v>3607</v>
      </c>
      <c r="M1787" t="s">
        <v>1614</v>
      </c>
      <c r="N1787" t="s">
        <v>3611</v>
      </c>
      <c r="O1787" t="s">
        <v>68</v>
      </c>
      <c r="P1787" t="s">
        <v>3616</v>
      </c>
      <c r="Q1787" t="s">
        <v>69</v>
      </c>
      <c r="R1787" t="s">
        <v>3998</v>
      </c>
      <c r="S1787" t="s">
        <v>3174</v>
      </c>
      <c r="T1787">
        <v>13</v>
      </c>
      <c r="U1787">
        <v>1</v>
      </c>
      <c r="V1787" t="s">
        <v>3175</v>
      </c>
      <c r="W1787">
        <v>1</v>
      </c>
      <c r="X1787" t="s">
        <v>72</v>
      </c>
      <c r="Y1787">
        <v>1</v>
      </c>
      <c r="Z1787" t="s">
        <v>73</v>
      </c>
      <c r="AA1787">
        <v>1</v>
      </c>
      <c r="AB1787" s="2">
        <v>2</v>
      </c>
      <c r="AC1787" s="2">
        <v>2</v>
      </c>
      <c r="AD1787" s="2">
        <v>100</v>
      </c>
      <c r="AE1787" s="2">
        <v>4</v>
      </c>
      <c r="AF1787" s="2">
        <v>4</v>
      </c>
      <c r="AG1787" s="2">
        <v>100</v>
      </c>
      <c r="AH1787" s="2">
        <v>4</v>
      </c>
      <c r="AI1787" s="2">
        <v>0</v>
      </c>
      <c r="AJ1787" s="2">
        <v>0</v>
      </c>
      <c r="AK1787" s="2">
        <v>4</v>
      </c>
      <c r="AL1787" s="2">
        <v>0</v>
      </c>
      <c r="AM1787" s="2">
        <v>0</v>
      </c>
      <c r="AN1787" s="2">
        <v>2</v>
      </c>
      <c r="AO1787" s="2">
        <v>0</v>
      </c>
      <c r="AP1787" s="2">
        <v>0</v>
      </c>
      <c r="AQ1787" s="2">
        <v>16</v>
      </c>
      <c r="AR1787" s="2">
        <v>6</v>
      </c>
      <c r="AS1787" s="2">
        <v>37.5</v>
      </c>
      <c r="AT1787" s="3">
        <v>22630500</v>
      </c>
      <c r="AU1787" s="3">
        <v>22630500</v>
      </c>
      <c r="AV1787" s="2">
        <v>100</v>
      </c>
      <c r="AW1787" s="3">
        <v>89753202</v>
      </c>
      <c r="AX1787" s="3">
        <v>76334206</v>
      </c>
      <c r="AY1787" s="2">
        <v>85.05</v>
      </c>
      <c r="AZ1787" s="3">
        <v>116373741</v>
      </c>
      <c r="BA1787" s="3">
        <v>0</v>
      </c>
      <c r="BB1787" s="2">
        <v>0</v>
      </c>
      <c r="BC1787" s="3">
        <v>26000000</v>
      </c>
      <c r="BD1787" s="3">
        <v>0</v>
      </c>
      <c r="BE1787" s="2">
        <v>0</v>
      </c>
      <c r="BF1787" s="3">
        <v>13920396</v>
      </c>
      <c r="BG1787" s="3">
        <v>0</v>
      </c>
      <c r="BH1787" s="2">
        <v>0</v>
      </c>
      <c r="BI1787" s="3">
        <v>268677839</v>
      </c>
      <c r="BJ1787" s="3">
        <v>98964706</v>
      </c>
      <c r="BK1787" s="2">
        <v>36.83</v>
      </c>
      <c r="BL1787" t="s">
        <v>3176</v>
      </c>
      <c r="BM1787" s="4">
        <f t="shared" si="325"/>
        <v>22.630500000000001</v>
      </c>
      <c r="BN1787" s="4">
        <f t="shared" si="326"/>
        <v>22.630500000000001</v>
      </c>
      <c r="BO1787" s="4">
        <f t="shared" si="327"/>
        <v>89.753202000000002</v>
      </c>
      <c r="BP1787" s="4">
        <f t="shared" si="328"/>
        <v>76.334205999999995</v>
      </c>
      <c r="BQ1787" s="4">
        <f t="shared" si="329"/>
        <v>116.373741</v>
      </c>
      <c r="BR1787" s="4">
        <f t="shared" si="330"/>
        <v>0</v>
      </c>
      <c r="BS1787" s="4">
        <f t="shared" si="331"/>
        <v>26</v>
      </c>
      <c r="BT1787" s="4">
        <f t="shared" si="332"/>
        <v>0</v>
      </c>
      <c r="BU1787" s="4">
        <f t="shared" si="333"/>
        <v>13.920396</v>
      </c>
      <c r="BV1787" s="4">
        <f t="shared" si="334"/>
        <v>0</v>
      </c>
      <c r="BW1787" s="4">
        <f t="shared" si="335"/>
        <v>268.67783900000001</v>
      </c>
      <c r="BX1787" s="4">
        <f t="shared" si="336"/>
        <v>98.964705999999993</v>
      </c>
    </row>
    <row r="1788" spans="1:76" x14ac:dyDescent="0.25">
      <c r="A1788">
        <v>16</v>
      </c>
      <c r="B1788" t="s">
        <v>60</v>
      </c>
      <c r="C1788" t="s">
        <v>61</v>
      </c>
      <c r="D1788">
        <v>2021</v>
      </c>
      <c r="E1788" t="s">
        <v>62</v>
      </c>
      <c r="F1788" t="s">
        <v>63</v>
      </c>
      <c r="G1788">
        <v>2</v>
      </c>
      <c r="H1788" t="s">
        <v>64</v>
      </c>
      <c r="I1788" t="s">
        <v>3585</v>
      </c>
      <c r="J1788" t="s">
        <v>3123</v>
      </c>
      <c r="K1788" t="s">
        <v>3124</v>
      </c>
      <c r="L1788" t="s">
        <v>3607</v>
      </c>
      <c r="M1788" t="s">
        <v>1614</v>
      </c>
      <c r="N1788" t="s">
        <v>3611</v>
      </c>
      <c r="O1788" t="s">
        <v>68</v>
      </c>
      <c r="P1788" t="s">
        <v>3616</v>
      </c>
      <c r="Q1788" t="s">
        <v>69</v>
      </c>
      <c r="R1788" t="s">
        <v>3998</v>
      </c>
      <c r="S1788" t="s">
        <v>3174</v>
      </c>
      <c r="T1788">
        <v>13</v>
      </c>
      <c r="U1788">
        <v>2</v>
      </c>
      <c r="V1788" t="s">
        <v>3177</v>
      </c>
      <c r="W1788">
        <v>1</v>
      </c>
      <c r="X1788" t="s">
        <v>72</v>
      </c>
      <c r="Y1788">
        <v>1</v>
      </c>
      <c r="Z1788" t="s">
        <v>73</v>
      </c>
      <c r="AA1788">
        <v>1</v>
      </c>
      <c r="AB1788" s="2">
        <v>1</v>
      </c>
      <c r="AC1788" s="2">
        <v>1</v>
      </c>
      <c r="AD1788" s="2">
        <v>100</v>
      </c>
      <c r="AE1788" s="2">
        <v>1</v>
      </c>
      <c r="AF1788" s="2">
        <v>1</v>
      </c>
      <c r="AG1788" s="2">
        <v>100</v>
      </c>
      <c r="AH1788" s="2">
        <v>1</v>
      </c>
      <c r="AI1788" s="2">
        <v>0</v>
      </c>
      <c r="AJ1788" s="2">
        <v>0</v>
      </c>
      <c r="AK1788" s="2">
        <v>1</v>
      </c>
      <c r="AL1788" s="2">
        <v>0</v>
      </c>
      <c r="AM1788" s="2">
        <v>0</v>
      </c>
      <c r="AN1788" s="2">
        <v>1</v>
      </c>
      <c r="AO1788" s="2">
        <v>0</v>
      </c>
      <c r="AP1788" s="2">
        <v>0</v>
      </c>
      <c r="AQ1788" s="2">
        <v>5</v>
      </c>
      <c r="AR1788" s="2">
        <v>2</v>
      </c>
      <c r="AS1788" s="2">
        <v>40</v>
      </c>
      <c r="AT1788" s="3">
        <v>29000000</v>
      </c>
      <c r="AU1788" s="3">
        <v>28104600</v>
      </c>
      <c r="AV1788" s="2">
        <v>96.9</v>
      </c>
      <c r="AW1788" s="3">
        <v>58365362</v>
      </c>
      <c r="AX1788" s="3">
        <v>54169829</v>
      </c>
      <c r="AY1788" s="2">
        <v>92.8</v>
      </c>
      <c r="AZ1788" s="3">
        <v>59999592</v>
      </c>
      <c r="BA1788" s="3">
        <v>0</v>
      </c>
      <c r="BB1788" s="2">
        <v>0</v>
      </c>
      <c r="BC1788" s="3">
        <v>77000000</v>
      </c>
      <c r="BD1788" s="3">
        <v>0</v>
      </c>
      <c r="BE1788" s="2">
        <v>0</v>
      </c>
      <c r="BF1788" s="3">
        <v>32204810</v>
      </c>
      <c r="BG1788" s="3">
        <v>0</v>
      </c>
      <c r="BH1788" s="2">
        <v>0</v>
      </c>
      <c r="BI1788" s="3">
        <v>256569764</v>
      </c>
      <c r="BJ1788" s="3">
        <v>82274429</v>
      </c>
      <c r="BK1788" s="2">
        <v>32.07</v>
      </c>
      <c r="BL1788" t="s">
        <v>3178</v>
      </c>
      <c r="BM1788" s="4">
        <f t="shared" si="325"/>
        <v>29</v>
      </c>
      <c r="BN1788" s="4">
        <f t="shared" si="326"/>
        <v>28.104600000000001</v>
      </c>
      <c r="BO1788" s="4">
        <f t="shared" si="327"/>
        <v>58.365361999999998</v>
      </c>
      <c r="BP1788" s="4">
        <f t="shared" si="328"/>
        <v>54.169829</v>
      </c>
      <c r="BQ1788" s="4">
        <f t="shared" si="329"/>
        <v>59.999592</v>
      </c>
      <c r="BR1788" s="4">
        <f t="shared" si="330"/>
        <v>0</v>
      </c>
      <c r="BS1788" s="4">
        <f t="shared" si="331"/>
        <v>77</v>
      </c>
      <c r="BT1788" s="4">
        <f t="shared" si="332"/>
        <v>0</v>
      </c>
      <c r="BU1788" s="4">
        <f t="shared" si="333"/>
        <v>32.204810000000002</v>
      </c>
      <c r="BV1788" s="4">
        <f t="shared" si="334"/>
        <v>0</v>
      </c>
      <c r="BW1788" s="4">
        <f t="shared" si="335"/>
        <v>256.56976400000002</v>
      </c>
      <c r="BX1788" s="4">
        <f t="shared" si="336"/>
        <v>82.274428999999998</v>
      </c>
    </row>
    <row r="1789" spans="1:76" x14ac:dyDescent="0.25">
      <c r="A1789">
        <v>16</v>
      </c>
      <c r="B1789" t="s">
        <v>60</v>
      </c>
      <c r="C1789" t="s">
        <v>61</v>
      </c>
      <c r="D1789">
        <v>2021</v>
      </c>
      <c r="E1789" t="s">
        <v>62</v>
      </c>
      <c r="F1789" t="s">
        <v>63</v>
      </c>
      <c r="G1789">
        <v>2</v>
      </c>
      <c r="H1789" t="s">
        <v>64</v>
      </c>
      <c r="I1789" t="s">
        <v>3585</v>
      </c>
      <c r="J1789" t="s">
        <v>3123</v>
      </c>
      <c r="K1789" t="s">
        <v>3124</v>
      </c>
      <c r="L1789" t="s">
        <v>3607</v>
      </c>
      <c r="M1789" t="s">
        <v>1614</v>
      </c>
      <c r="N1789" t="s">
        <v>3611</v>
      </c>
      <c r="O1789" t="s">
        <v>68</v>
      </c>
      <c r="P1789" t="s">
        <v>3616</v>
      </c>
      <c r="Q1789" t="s">
        <v>69</v>
      </c>
      <c r="R1789" t="s">
        <v>3998</v>
      </c>
      <c r="S1789" t="s">
        <v>3174</v>
      </c>
      <c r="T1789">
        <v>13</v>
      </c>
      <c r="U1789">
        <v>3</v>
      </c>
      <c r="V1789" t="s">
        <v>3179</v>
      </c>
      <c r="W1789">
        <v>1</v>
      </c>
      <c r="X1789" t="s">
        <v>72</v>
      </c>
      <c r="Y1789">
        <v>1</v>
      </c>
      <c r="Z1789" t="s">
        <v>73</v>
      </c>
      <c r="AA1789">
        <v>1</v>
      </c>
      <c r="AB1789" s="2">
        <v>1</v>
      </c>
      <c r="AC1789" s="2">
        <v>1</v>
      </c>
      <c r="AD1789" s="2">
        <v>100</v>
      </c>
      <c r="AE1789" s="2">
        <v>2</v>
      </c>
      <c r="AF1789" s="2">
        <v>2</v>
      </c>
      <c r="AG1789" s="2">
        <v>100</v>
      </c>
      <c r="AH1789" s="2">
        <v>2</v>
      </c>
      <c r="AI1789" s="2">
        <v>0</v>
      </c>
      <c r="AJ1789" s="2">
        <v>0</v>
      </c>
      <c r="AK1789" s="2">
        <v>2</v>
      </c>
      <c r="AL1789" s="2">
        <v>0</v>
      </c>
      <c r="AM1789" s="2">
        <v>0</v>
      </c>
      <c r="AN1789" s="2">
        <v>1</v>
      </c>
      <c r="AO1789" s="2">
        <v>0</v>
      </c>
      <c r="AP1789" s="2">
        <v>0</v>
      </c>
      <c r="AQ1789" s="2">
        <v>8</v>
      </c>
      <c r="AR1789" s="2">
        <v>3</v>
      </c>
      <c r="AS1789" s="2">
        <v>37.5</v>
      </c>
      <c r="AT1789" s="3">
        <v>27000000</v>
      </c>
      <c r="AU1789" s="3">
        <v>26422600</v>
      </c>
      <c r="AV1789" s="2">
        <v>97.85</v>
      </c>
      <c r="AW1789" s="3">
        <v>128218860</v>
      </c>
      <c r="AX1789" s="3">
        <v>115785516</v>
      </c>
      <c r="AY1789" s="2">
        <v>90.31</v>
      </c>
      <c r="AZ1789" s="3">
        <v>131808996</v>
      </c>
      <c r="BA1789" s="3">
        <v>0</v>
      </c>
      <c r="BB1789" s="2">
        <v>0</v>
      </c>
      <c r="BC1789" s="3">
        <v>8000000</v>
      </c>
      <c r="BD1789" s="3">
        <v>0</v>
      </c>
      <c r="BE1789" s="2">
        <v>0</v>
      </c>
      <c r="BF1789" s="3">
        <v>4886280</v>
      </c>
      <c r="BG1789" s="3">
        <v>0</v>
      </c>
      <c r="BH1789" s="2">
        <v>0</v>
      </c>
      <c r="BI1789" s="3">
        <v>299914136</v>
      </c>
      <c r="BJ1789" s="3">
        <v>142208116</v>
      </c>
      <c r="BK1789" s="2">
        <v>47.42</v>
      </c>
      <c r="BL1789" t="s">
        <v>3180</v>
      </c>
      <c r="BM1789" s="4">
        <f t="shared" si="325"/>
        <v>27</v>
      </c>
      <c r="BN1789" s="4">
        <f t="shared" si="326"/>
        <v>26.422599999999999</v>
      </c>
      <c r="BO1789" s="4">
        <f t="shared" si="327"/>
        <v>128.21886000000001</v>
      </c>
      <c r="BP1789" s="4">
        <f t="shared" si="328"/>
        <v>115.785516</v>
      </c>
      <c r="BQ1789" s="4">
        <f t="shared" si="329"/>
        <v>131.80899600000001</v>
      </c>
      <c r="BR1789" s="4">
        <f t="shared" si="330"/>
        <v>0</v>
      </c>
      <c r="BS1789" s="4">
        <f t="shared" si="331"/>
        <v>8</v>
      </c>
      <c r="BT1789" s="4">
        <f t="shared" si="332"/>
        <v>0</v>
      </c>
      <c r="BU1789" s="4">
        <f t="shared" si="333"/>
        <v>4.8862800000000002</v>
      </c>
      <c r="BV1789" s="4">
        <f t="shared" si="334"/>
        <v>0</v>
      </c>
      <c r="BW1789" s="4">
        <f t="shared" si="335"/>
        <v>299.91413600000004</v>
      </c>
      <c r="BX1789" s="4">
        <f t="shared" si="336"/>
        <v>142.20811599999999</v>
      </c>
    </row>
    <row r="1790" spans="1:76" x14ac:dyDescent="0.25">
      <c r="A1790">
        <v>16</v>
      </c>
      <c r="B1790" t="s">
        <v>60</v>
      </c>
      <c r="C1790" t="s">
        <v>61</v>
      </c>
      <c r="D1790">
        <v>2021</v>
      </c>
      <c r="E1790" t="s">
        <v>62</v>
      </c>
      <c r="F1790" t="s">
        <v>63</v>
      </c>
      <c r="G1790">
        <v>2</v>
      </c>
      <c r="H1790" t="s">
        <v>64</v>
      </c>
      <c r="I1790" t="s">
        <v>3585</v>
      </c>
      <c r="J1790" t="s">
        <v>3123</v>
      </c>
      <c r="K1790" t="s">
        <v>3124</v>
      </c>
      <c r="L1790" t="s">
        <v>3607</v>
      </c>
      <c r="M1790" t="s">
        <v>1614</v>
      </c>
      <c r="N1790" t="s">
        <v>3611</v>
      </c>
      <c r="O1790" t="s">
        <v>68</v>
      </c>
      <c r="P1790" t="s">
        <v>3616</v>
      </c>
      <c r="Q1790" t="s">
        <v>69</v>
      </c>
      <c r="R1790" t="s">
        <v>3998</v>
      </c>
      <c r="S1790" t="s">
        <v>3174</v>
      </c>
      <c r="T1790">
        <v>13</v>
      </c>
      <c r="U1790">
        <v>4</v>
      </c>
      <c r="V1790" t="s">
        <v>3181</v>
      </c>
      <c r="W1790">
        <v>1</v>
      </c>
      <c r="X1790" t="s">
        <v>72</v>
      </c>
      <c r="Y1790">
        <v>1</v>
      </c>
      <c r="Z1790" t="s">
        <v>73</v>
      </c>
      <c r="AA1790">
        <v>1</v>
      </c>
      <c r="AB1790" s="2">
        <v>1</v>
      </c>
      <c r="AC1790" s="2">
        <v>1</v>
      </c>
      <c r="AD1790" s="2">
        <v>100</v>
      </c>
      <c r="AE1790" s="2">
        <v>1</v>
      </c>
      <c r="AF1790" s="2">
        <v>1</v>
      </c>
      <c r="AG1790" s="2">
        <v>100</v>
      </c>
      <c r="AH1790" s="2">
        <v>1</v>
      </c>
      <c r="AI1790" s="2">
        <v>0</v>
      </c>
      <c r="AJ1790" s="2">
        <v>0</v>
      </c>
      <c r="AK1790" s="2">
        <v>1</v>
      </c>
      <c r="AL1790" s="2">
        <v>0</v>
      </c>
      <c r="AM1790" s="2">
        <v>0</v>
      </c>
      <c r="AN1790" s="2">
        <v>1</v>
      </c>
      <c r="AO1790" s="2">
        <v>0</v>
      </c>
      <c r="AP1790" s="2">
        <v>0</v>
      </c>
      <c r="AQ1790" s="2">
        <v>5</v>
      </c>
      <c r="AR1790" s="2">
        <v>2</v>
      </c>
      <c r="AS1790" s="2">
        <v>40</v>
      </c>
      <c r="AT1790" s="3">
        <v>160799792</v>
      </c>
      <c r="AU1790" s="3">
        <v>160486292</v>
      </c>
      <c r="AV1790" s="2">
        <v>99.81</v>
      </c>
      <c r="AW1790" s="3">
        <v>162943697</v>
      </c>
      <c r="AX1790" s="3">
        <v>80800000</v>
      </c>
      <c r="AY1790" s="2">
        <v>49.59</v>
      </c>
      <c r="AZ1790" s="3">
        <v>138956424</v>
      </c>
      <c r="BA1790" s="3">
        <v>0</v>
      </c>
      <c r="BB1790" s="2">
        <v>0</v>
      </c>
      <c r="BC1790" s="3">
        <v>10000000</v>
      </c>
      <c r="BD1790" s="3">
        <v>0</v>
      </c>
      <c r="BE1790" s="2">
        <v>0</v>
      </c>
      <c r="BF1790" s="3">
        <v>5000000</v>
      </c>
      <c r="BG1790" s="3">
        <v>0</v>
      </c>
      <c r="BH1790" s="2">
        <v>0</v>
      </c>
      <c r="BI1790" s="3">
        <v>477699913</v>
      </c>
      <c r="BJ1790" s="3">
        <v>241286292</v>
      </c>
      <c r="BK1790" s="2">
        <v>50.51</v>
      </c>
      <c r="BL1790" t="s">
        <v>3182</v>
      </c>
      <c r="BM1790" s="4">
        <f t="shared" si="325"/>
        <v>160.799792</v>
      </c>
      <c r="BN1790" s="4">
        <f t="shared" si="326"/>
        <v>160.48629199999999</v>
      </c>
      <c r="BO1790" s="4">
        <f t="shared" si="327"/>
        <v>162.94369699999999</v>
      </c>
      <c r="BP1790" s="4">
        <f t="shared" si="328"/>
        <v>80.8</v>
      </c>
      <c r="BQ1790" s="4">
        <f t="shared" si="329"/>
        <v>138.956424</v>
      </c>
      <c r="BR1790" s="4">
        <f t="shared" si="330"/>
        <v>0</v>
      </c>
      <c r="BS1790" s="4">
        <f t="shared" si="331"/>
        <v>10</v>
      </c>
      <c r="BT1790" s="4">
        <f t="shared" si="332"/>
        <v>0</v>
      </c>
      <c r="BU1790" s="4">
        <f t="shared" si="333"/>
        <v>5</v>
      </c>
      <c r="BV1790" s="4">
        <f t="shared" si="334"/>
        <v>0</v>
      </c>
      <c r="BW1790" s="4">
        <f t="shared" si="335"/>
        <v>477.69991299999992</v>
      </c>
      <c r="BX1790" s="4">
        <f t="shared" si="336"/>
        <v>241.286292</v>
      </c>
    </row>
    <row r="1791" spans="1:76" x14ac:dyDescent="0.25">
      <c r="A1791">
        <v>16</v>
      </c>
      <c r="B1791" t="s">
        <v>60</v>
      </c>
      <c r="C1791" t="s">
        <v>61</v>
      </c>
      <c r="D1791">
        <v>2021</v>
      </c>
      <c r="E1791" t="s">
        <v>62</v>
      </c>
      <c r="F1791" t="s">
        <v>63</v>
      </c>
      <c r="G1791">
        <v>2</v>
      </c>
      <c r="H1791" t="s">
        <v>64</v>
      </c>
      <c r="I1791" t="s">
        <v>3585</v>
      </c>
      <c r="J1791" t="s">
        <v>3123</v>
      </c>
      <c r="K1791" t="s">
        <v>3124</v>
      </c>
      <c r="L1791" t="s">
        <v>3607</v>
      </c>
      <c r="M1791" t="s">
        <v>1614</v>
      </c>
      <c r="N1791" t="s">
        <v>3611</v>
      </c>
      <c r="O1791" t="s">
        <v>68</v>
      </c>
      <c r="P1791" t="s">
        <v>3616</v>
      </c>
      <c r="Q1791" t="s">
        <v>69</v>
      </c>
      <c r="R1791" t="s">
        <v>3998</v>
      </c>
      <c r="S1791" t="s">
        <v>3174</v>
      </c>
      <c r="T1791">
        <v>13</v>
      </c>
      <c r="U1791">
        <v>5</v>
      </c>
      <c r="V1791" t="s">
        <v>3183</v>
      </c>
      <c r="W1791">
        <v>2</v>
      </c>
      <c r="X1791" t="s">
        <v>76</v>
      </c>
      <c r="Y1791">
        <v>1</v>
      </c>
      <c r="Z1791" t="s">
        <v>73</v>
      </c>
      <c r="AA1791">
        <v>1</v>
      </c>
      <c r="AB1791" s="2">
        <v>3</v>
      </c>
      <c r="AC1791" s="2">
        <v>3</v>
      </c>
      <c r="AD1791" s="2">
        <v>100</v>
      </c>
      <c r="AE1791" s="2">
        <v>3</v>
      </c>
      <c r="AF1791" s="2">
        <v>3</v>
      </c>
      <c r="AG1791" s="2">
        <v>100</v>
      </c>
      <c r="AH1791" s="2">
        <v>3</v>
      </c>
      <c r="AI1791" s="2">
        <v>0</v>
      </c>
      <c r="AJ1791" s="2">
        <v>0</v>
      </c>
      <c r="AK1791" s="2">
        <v>3</v>
      </c>
      <c r="AL1791" s="2">
        <v>0</v>
      </c>
      <c r="AM1791" s="2">
        <v>0</v>
      </c>
      <c r="AN1791" s="2">
        <v>3</v>
      </c>
      <c r="AO1791" s="2">
        <v>0</v>
      </c>
      <c r="AP1791" s="2">
        <v>0</v>
      </c>
      <c r="AQ1791" s="2" t="s">
        <v>77</v>
      </c>
      <c r="AR1791" s="2" t="s">
        <v>77</v>
      </c>
      <c r="AS1791" s="2" t="s">
        <v>77</v>
      </c>
      <c r="AT1791" s="3">
        <v>22000000</v>
      </c>
      <c r="AU1791" s="3">
        <v>16944000</v>
      </c>
      <c r="AV1791" s="2">
        <v>77</v>
      </c>
      <c r="AW1791" s="3">
        <v>78733347</v>
      </c>
      <c r="AX1791" s="3">
        <v>72433716</v>
      </c>
      <c r="AY1791" s="2">
        <v>92</v>
      </c>
      <c r="AZ1791" s="3">
        <v>85379723</v>
      </c>
      <c r="BA1791" s="3">
        <v>0</v>
      </c>
      <c r="BB1791" s="2">
        <v>0</v>
      </c>
      <c r="BC1791" s="3">
        <v>60000000</v>
      </c>
      <c r="BD1791" s="3">
        <v>0</v>
      </c>
      <c r="BE1791" s="2">
        <v>0</v>
      </c>
      <c r="BF1791" s="3">
        <v>11510986</v>
      </c>
      <c r="BG1791" s="3">
        <v>0</v>
      </c>
      <c r="BH1791" s="2">
        <v>0</v>
      </c>
      <c r="BI1791" s="3">
        <v>257624056</v>
      </c>
      <c r="BJ1791" s="3">
        <v>89377716</v>
      </c>
      <c r="BK1791" s="2">
        <v>34.69</v>
      </c>
      <c r="BL1791" t="s">
        <v>3184</v>
      </c>
      <c r="BM1791" s="4">
        <f t="shared" si="325"/>
        <v>22</v>
      </c>
      <c r="BN1791" s="4">
        <f t="shared" si="326"/>
        <v>16.943999999999999</v>
      </c>
      <c r="BO1791" s="4">
        <f t="shared" si="327"/>
        <v>78.733346999999995</v>
      </c>
      <c r="BP1791" s="4">
        <f t="shared" si="328"/>
        <v>72.433716000000004</v>
      </c>
      <c r="BQ1791" s="4">
        <f t="shared" si="329"/>
        <v>85.379722999999998</v>
      </c>
      <c r="BR1791" s="4">
        <f t="shared" si="330"/>
        <v>0</v>
      </c>
      <c r="BS1791" s="4">
        <f t="shared" si="331"/>
        <v>60</v>
      </c>
      <c r="BT1791" s="4">
        <f t="shared" si="332"/>
        <v>0</v>
      </c>
      <c r="BU1791" s="4">
        <f t="shared" si="333"/>
        <v>11.510986000000001</v>
      </c>
      <c r="BV1791" s="4">
        <f t="shared" si="334"/>
        <v>0</v>
      </c>
      <c r="BW1791" s="4">
        <f t="shared" si="335"/>
        <v>257.624056</v>
      </c>
      <c r="BX1791" s="4">
        <f t="shared" si="336"/>
        <v>89.377716000000007</v>
      </c>
    </row>
    <row r="1792" spans="1:76" x14ac:dyDescent="0.25">
      <c r="A1792">
        <v>16</v>
      </c>
      <c r="B1792" t="s">
        <v>60</v>
      </c>
      <c r="C1792" t="s">
        <v>61</v>
      </c>
      <c r="D1792">
        <v>2021</v>
      </c>
      <c r="E1792" t="s">
        <v>62</v>
      </c>
      <c r="F1792" t="s">
        <v>63</v>
      </c>
      <c r="G1792">
        <v>2</v>
      </c>
      <c r="H1792" t="s">
        <v>64</v>
      </c>
      <c r="I1792" t="s">
        <v>3585</v>
      </c>
      <c r="J1792" t="s">
        <v>3123</v>
      </c>
      <c r="K1792" t="s">
        <v>3124</v>
      </c>
      <c r="L1792" t="s">
        <v>3607</v>
      </c>
      <c r="M1792" t="s">
        <v>1614</v>
      </c>
      <c r="N1792" t="s">
        <v>3611</v>
      </c>
      <c r="O1792" t="s">
        <v>68</v>
      </c>
      <c r="P1792" t="s">
        <v>3616</v>
      </c>
      <c r="Q1792" t="s">
        <v>69</v>
      </c>
      <c r="R1792" t="s">
        <v>3998</v>
      </c>
      <c r="S1792" t="s">
        <v>3174</v>
      </c>
      <c r="T1792">
        <v>13</v>
      </c>
      <c r="U1792">
        <v>6</v>
      </c>
      <c r="V1792" t="s">
        <v>3185</v>
      </c>
      <c r="W1792">
        <v>2</v>
      </c>
      <c r="X1792" t="s">
        <v>76</v>
      </c>
      <c r="Y1792">
        <v>1</v>
      </c>
      <c r="Z1792" t="s">
        <v>73</v>
      </c>
      <c r="AA1792">
        <v>1</v>
      </c>
      <c r="AB1792" s="2">
        <v>1</v>
      </c>
      <c r="AC1792" s="2">
        <v>1</v>
      </c>
      <c r="AD1792" s="2">
        <v>100</v>
      </c>
      <c r="AE1792" s="2">
        <v>1</v>
      </c>
      <c r="AF1792" s="2">
        <v>1</v>
      </c>
      <c r="AG1792" s="2">
        <v>100</v>
      </c>
      <c r="AH1792" s="2">
        <v>1</v>
      </c>
      <c r="AI1792" s="2">
        <v>0</v>
      </c>
      <c r="AJ1792" s="2">
        <v>0</v>
      </c>
      <c r="AK1792" s="2">
        <v>1</v>
      </c>
      <c r="AL1792" s="2">
        <v>0</v>
      </c>
      <c r="AM1792" s="2">
        <v>0</v>
      </c>
      <c r="AN1792" s="2">
        <v>1</v>
      </c>
      <c r="AO1792" s="2">
        <v>0</v>
      </c>
      <c r="AP1792" s="2">
        <v>0</v>
      </c>
      <c r="AQ1792" s="2" t="s">
        <v>77</v>
      </c>
      <c r="AR1792" s="2" t="s">
        <v>77</v>
      </c>
      <c r="AS1792" s="2" t="s">
        <v>77</v>
      </c>
      <c r="AT1792" s="3">
        <v>33369500</v>
      </c>
      <c r="AU1792" s="3">
        <v>33098000</v>
      </c>
      <c r="AV1792" s="2">
        <v>99.19</v>
      </c>
      <c r="AW1792" s="3">
        <v>22785532</v>
      </c>
      <c r="AX1792" s="3">
        <v>22060539</v>
      </c>
      <c r="AY1792" s="2">
        <v>96.8</v>
      </c>
      <c r="AZ1792" s="3">
        <v>23423524</v>
      </c>
      <c r="BA1792" s="3">
        <v>0</v>
      </c>
      <c r="BB1792" s="2">
        <v>0</v>
      </c>
      <c r="BC1792" s="3">
        <v>100000000</v>
      </c>
      <c r="BD1792" s="3">
        <v>0</v>
      </c>
      <c r="BE1792" s="2">
        <v>0</v>
      </c>
      <c r="BF1792" s="3">
        <v>34877736</v>
      </c>
      <c r="BG1792" s="3">
        <v>0</v>
      </c>
      <c r="BH1792" s="2">
        <v>0</v>
      </c>
      <c r="BI1792" s="3">
        <v>214456292</v>
      </c>
      <c r="BJ1792" s="3">
        <v>55158539</v>
      </c>
      <c r="BK1792" s="2">
        <v>25.72</v>
      </c>
      <c r="BL1792" t="s">
        <v>3186</v>
      </c>
      <c r="BM1792" s="4">
        <f t="shared" si="325"/>
        <v>33.369500000000002</v>
      </c>
      <c r="BN1792" s="4">
        <f t="shared" si="326"/>
        <v>33.097999999999999</v>
      </c>
      <c r="BO1792" s="4">
        <f t="shared" si="327"/>
        <v>22.785532</v>
      </c>
      <c r="BP1792" s="4">
        <f t="shared" si="328"/>
        <v>22.060538999999999</v>
      </c>
      <c r="BQ1792" s="4">
        <f t="shared" si="329"/>
        <v>23.423524</v>
      </c>
      <c r="BR1792" s="4">
        <f t="shared" si="330"/>
        <v>0</v>
      </c>
      <c r="BS1792" s="4">
        <f t="shared" si="331"/>
        <v>100</v>
      </c>
      <c r="BT1792" s="4">
        <f t="shared" si="332"/>
        <v>0</v>
      </c>
      <c r="BU1792" s="4">
        <f t="shared" si="333"/>
        <v>34.877735999999999</v>
      </c>
      <c r="BV1792" s="4">
        <f t="shared" si="334"/>
        <v>0</v>
      </c>
      <c r="BW1792" s="4">
        <f t="shared" si="335"/>
        <v>214.45629199999999</v>
      </c>
      <c r="BX1792" s="4">
        <f t="shared" si="336"/>
        <v>55.158538999999998</v>
      </c>
    </row>
    <row r="1793" spans="1:76" x14ac:dyDescent="0.25">
      <c r="A1793">
        <v>16</v>
      </c>
      <c r="B1793" t="s">
        <v>60</v>
      </c>
      <c r="C1793" t="s">
        <v>61</v>
      </c>
      <c r="D1793">
        <v>2021</v>
      </c>
      <c r="E1793" t="s">
        <v>62</v>
      </c>
      <c r="F1793" t="s">
        <v>63</v>
      </c>
      <c r="G1793">
        <v>2</v>
      </c>
      <c r="H1793" t="s">
        <v>64</v>
      </c>
      <c r="I1793" t="s">
        <v>3586</v>
      </c>
      <c r="J1793" t="s">
        <v>3187</v>
      </c>
      <c r="K1793" t="s">
        <v>3188</v>
      </c>
      <c r="L1793" t="s">
        <v>3599</v>
      </c>
      <c r="M1793" t="s">
        <v>471</v>
      </c>
      <c r="N1793" t="s">
        <v>3613</v>
      </c>
      <c r="O1793" t="s">
        <v>259</v>
      </c>
      <c r="P1793" t="s">
        <v>3630</v>
      </c>
      <c r="Q1793" t="s">
        <v>602</v>
      </c>
      <c r="R1793" t="s">
        <v>3999</v>
      </c>
      <c r="S1793" t="s">
        <v>3189</v>
      </c>
      <c r="T1793">
        <v>34</v>
      </c>
      <c r="U1793">
        <v>1</v>
      </c>
      <c r="V1793" t="s">
        <v>3190</v>
      </c>
      <c r="W1793">
        <v>1</v>
      </c>
      <c r="X1793" t="s">
        <v>72</v>
      </c>
      <c r="Y1793">
        <v>1</v>
      </c>
      <c r="Z1793" t="s">
        <v>73</v>
      </c>
      <c r="AA1793">
        <v>1</v>
      </c>
      <c r="AB1793" s="2">
        <v>0</v>
      </c>
      <c r="AC1793" s="2">
        <v>0</v>
      </c>
      <c r="AD1793" s="2">
        <v>0</v>
      </c>
      <c r="AE1793" s="2">
        <v>0.2</v>
      </c>
      <c r="AF1793" s="2">
        <v>0</v>
      </c>
      <c r="AG1793" s="2">
        <v>0</v>
      </c>
      <c r="AH1793" s="2">
        <v>0.7</v>
      </c>
      <c r="AI1793" s="2">
        <v>0</v>
      </c>
      <c r="AJ1793" s="2">
        <v>0</v>
      </c>
      <c r="AK1793" s="2">
        <v>0.05</v>
      </c>
      <c r="AL1793" s="2">
        <v>0</v>
      </c>
      <c r="AM1793" s="2">
        <v>0</v>
      </c>
      <c r="AN1793" s="2">
        <v>0.05</v>
      </c>
      <c r="AO1793" s="2">
        <v>0</v>
      </c>
      <c r="AP1793" s="2">
        <v>0</v>
      </c>
      <c r="AQ1793" s="2">
        <v>1</v>
      </c>
      <c r="AR1793" s="2">
        <v>0</v>
      </c>
      <c r="AS1793" s="2">
        <v>0</v>
      </c>
      <c r="AT1793" s="3">
        <v>0</v>
      </c>
      <c r="AU1793" s="3">
        <v>0</v>
      </c>
      <c r="AV1793" s="2">
        <v>0</v>
      </c>
      <c r="AW1793" s="3">
        <v>200000000</v>
      </c>
      <c r="AX1793" s="3">
        <v>0</v>
      </c>
      <c r="AY1793" s="2">
        <v>0</v>
      </c>
      <c r="AZ1793" s="3">
        <v>400000000</v>
      </c>
      <c r="BA1793" s="3">
        <v>0</v>
      </c>
      <c r="BB1793" s="2">
        <v>0</v>
      </c>
      <c r="BC1793" s="3">
        <v>250000000</v>
      </c>
      <c r="BD1793" s="3">
        <v>0</v>
      </c>
      <c r="BE1793" s="2">
        <v>0</v>
      </c>
      <c r="BF1793" s="3">
        <v>250000000</v>
      </c>
      <c r="BG1793" s="3">
        <v>0</v>
      </c>
      <c r="BH1793" s="2">
        <v>0</v>
      </c>
      <c r="BI1793" s="3">
        <v>1100000000</v>
      </c>
      <c r="BJ1793" s="3">
        <v>0</v>
      </c>
      <c r="BK1793" s="2">
        <v>0</v>
      </c>
      <c r="BL1793" t="s">
        <v>3191</v>
      </c>
      <c r="BM1793" s="4">
        <f t="shared" si="325"/>
        <v>0</v>
      </c>
      <c r="BN1793" s="4">
        <f t="shared" si="326"/>
        <v>0</v>
      </c>
      <c r="BO1793" s="4">
        <f t="shared" si="327"/>
        <v>200</v>
      </c>
      <c r="BP1793" s="4">
        <f t="shared" si="328"/>
        <v>0</v>
      </c>
      <c r="BQ1793" s="4">
        <f t="shared" si="329"/>
        <v>400</v>
      </c>
      <c r="BR1793" s="4">
        <f t="shared" si="330"/>
        <v>0</v>
      </c>
      <c r="BS1793" s="4">
        <f t="shared" si="331"/>
        <v>250</v>
      </c>
      <c r="BT1793" s="4">
        <f t="shared" si="332"/>
        <v>0</v>
      </c>
      <c r="BU1793" s="4">
        <f t="shared" si="333"/>
        <v>250</v>
      </c>
      <c r="BV1793" s="4">
        <f t="shared" si="334"/>
        <v>0</v>
      </c>
      <c r="BW1793" s="4">
        <f t="shared" si="335"/>
        <v>1100</v>
      </c>
      <c r="BX1793" s="4">
        <f t="shared" si="336"/>
        <v>0</v>
      </c>
    </row>
    <row r="1794" spans="1:76" x14ac:dyDescent="0.25">
      <c r="A1794">
        <v>16</v>
      </c>
      <c r="B1794" t="s">
        <v>60</v>
      </c>
      <c r="C1794" t="s">
        <v>61</v>
      </c>
      <c r="D1794">
        <v>2021</v>
      </c>
      <c r="E1794" t="s">
        <v>62</v>
      </c>
      <c r="F1794" t="s">
        <v>63</v>
      </c>
      <c r="G1794">
        <v>2</v>
      </c>
      <c r="H1794" t="s">
        <v>64</v>
      </c>
      <c r="I1794" t="s">
        <v>3586</v>
      </c>
      <c r="J1794" t="s">
        <v>3187</v>
      </c>
      <c r="K1794" t="s">
        <v>3188</v>
      </c>
      <c r="L1794" t="s">
        <v>3599</v>
      </c>
      <c r="M1794" t="s">
        <v>471</v>
      </c>
      <c r="N1794" t="s">
        <v>3613</v>
      </c>
      <c r="O1794" t="s">
        <v>259</v>
      </c>
      <c r="P1794" t="s">
        <v>3630</v>
      </c>
      <c r="Q1794" t="s">
        <v>602</v>
      </c>
      <c r="R1794" t="s">
        <v>3999</v>
      </c>
      <c r="S1794" t="s">
        <v>3189</v>
      </c>
      <c r="T1794">
        <v>34</v>
      </c>
      <c r="U1794">
        <v>2</v>
      </c>
      <c r="V1794" t="s">
        <v>3192</v>
      </c>
      <c r="W1794">
        <v>1</v>
      </c>
      <c r="X1794" t="s">
        <v>72</v>
      </c>
      <c r="Y1794">
        <v>1</v>
      </c>
      <c r="Z1794" t="s">
        <v>73</v>
      </c>
      <c r="AA1794">
        <v>1</v>
      </c>
      <c r="AB1794" s="2">
        <v>0</v>
      </c>
      <c r="AC1794" s="2">
        <v>0</v>
      </c>
      <c r="AD1794" s="2">
        <v>0</v>
      </c>
      <c r="AE1794" s="2">
        <v>0.02</v>
      </c>
      <c r="AF1794" s="2">
        <v>0</v>
      </c>
      <c r="AG1794" s="2">
        <v>0</v>
      </c>
      <c r="AH1794" s="2">
        <v>0.5</v>
      </c>
      <c r="AI1794" s="2">
        <v>0</v>
      </c>
      <c r="AJ1794" s="2">
        <v>0</v>
      </c>
      <c r="AK1794" s="2">
        <v>0.48</v>
      </c>
      <c r="AL1794" s="2">
        <v>0</v>
      </c>
      <c r="AM1794" s="2">
        <v>0</v>
      </c>
      <c r="AN1794" s="2">
        <v>0</v>
      </c>
      <c r="AO1794" s="2">
        <v>0</v>
      </c>
      <c r="AP1794" s="2">
        <v>0</v>
      </c>
      <c r="AQ1794" s="2">
        <v>1</v>
      </c>
      <c r="AR1794" s="2">
        <v>0</v>
      </c>
      <c r="AS1794" s="2">
        <v>0</v>
      </c>
      <c r="AT1794" s="3">
        <v>0</v>
      </c>
      <c r="AU1794" s="3">
        <v>0</v>
      </c>
      <c r="AV1794" s="2">
        <v>0</v>
      </c>
      <c r="AW1794" s="3">
        <v>450000000</v>
      </c>
      <c r="AX1794" s="3">
        <v>0</v>
      </c>
      <c r="AY1794" s="2">
        <v>0</v>
      </c>
      <c r="AZ1794" s="3">
        <v>200000000</v>
      </c>
      <c r="BA1794" s="3">
        <v>0</v>
      </c>
      <c r="BB1794" s="2">
        <v>0</v>
      </c>
      <c r="BC1794" s="3">
        <v>200000000</v>
      </c>
      <c r="BD1794" s="3">
        <v>0</v>
      </c>
      <c r="BE1794" s="2">
        <v>0</v>
      </c>
      <c r="BF1794" s="3">
        <v>0</v>
      </c>
      <c r="BG1794" s="3">
        <v>0</v>
      </c>
      <c r="BH1794" s="2">
        <v>0</v>
      </c>
      <c r="BI1794" s="3">
        <v>850000000</v>
      </c>
      <c r="BJ1794" s="3">
        <v>0</v>
      </c>
      <c r="BK1794" s="2">
        <v>0</v>
      </c>
      <c r="BL1794" t="s">
        <v>3191</v>
      </c>
      <c r="BM1794" s="4">
        <f t="shared" si="325"/>
        <v>0</v>
      </c>
      <c r="BN1794" s="4">
        <f t="shared" si="326"/>
        <v>0</v>
      </c>
      <c r="BO1794" s="4">
        <f t="shared" si="327"/>
        <v>450</v>
      </c>
      <c r="BP1794" s="4">
        <f t="shared" si="328"/>
        <v>0</v>
      </c>
      <c r="BQ1794" s="4">
        <f t="shared" si="329"/>
        <v>200</v>
      </c>
      <c r="BR1794" s="4">
        <f t="shared" si="330"/>
        <v>0</v>
      </c>
      <c r="BS1794" s="4">
        <f t="shared" si="331"/>
        <v>200</v>
      </c>
      <c r="BT1794" s="4">
        <f t="shared" si="332"/>
        <v>0</v>
      </c>
      <c r="BU1794" s="4">
        <f t="shared" si="333"/>
        <v>0</v>
      </c>
      <c r="BV1794" s="4">
        <f t="shared" si="334"/>
        <v>0</v>
      </c>
      <c r="BW1794" s="4">
        <f t="shared" si="335"/>
        <v>850</v>
      </c>
      <c r="BX1794" s="4">
        <f t="shared" si="336"/>
        <v>0</v>
      </c>
    </row>
    <row r="1795" spans="1:76" x14ac:dyDescent="0.25">
      <c r="A1795">
        <v>16</v>
      </c>
      <c r="B1795" t="s">
        <v>60</v>
      </c>
      <c r="C1795" t="s">
        <v>61</v>
      </c>
      <c r="D1795">
        <v>2021</v>
      </c>
      <c r="E1795" t="s">
        <v>62</v>
      </c>
      <c r="F1795" t="s">
        <v>63</v>
      </c>
      <c r="G1795">
        <v>2</v>
      </c>
      <c r="H1795" t="s">
        <v>64</v>
      </c>
      <c r="I1795" t="s">
        <v>3586</v>
      </c>
      <c r="J1795" t="s">
        <v>3187</v>
      </c>
      <c r="K1795" t="s">
        <v>3188</v>
      </c>
      <c r="L1795" t="s">
        <v>3599</v>
      </c>
      <c r="M1795" t="s">
        <v>471</v>
      </c>
      <c r="N1795" t="s">
        <v>3613</v>
      </c>
      <c r="O1795" t="s">
        <v>259</v>
      </c>
      <c r="P1795" t="s">
        <v>3630</v>
      </c>
      <c r="Q1795" t="s">
        <v>602</v>
      </c>
      <c r="R1795" t="s">
        <v>3999</v>
      </c>
      <c r="S1795" t="s">
        <v>3189</v>
      </c>
      <c r="T1795">
        <v>34</v>
      </c>
      <c r="U1795">
        <v>3</v>
      </c>
      <c r="V1795" t="s">
        <v>3193</v>
      </c>
      <c r="W1795">
        <v>1</v>
      </c>
      <c r="X1795" t="s">
        <v>72</v>
      </c>
      <c r="Y1795">
        <v>1</v>
      </c>
      <c r="Z1795" t="s">
        <v>73</v>
      </c>
      <c r="AA1795">
        <v>1</v>
      </c>
      <c r="AB1795" s="2">
        <v>0.01</v>
      </c>
      <c r="AC1795" s="2">
        <v>0.01</v>
      </c>
      <c r="AD1795" s="2">
        <v>100</v>
      </c>
      <c r="AE1795" s="2">
        <v>0.25</v>
      </c>
      <c r="AF1795" s="2">
        <v>0.17</v>
      </c>
      <c r="AG1795" s="2">
        <v>68</v>
      </c>
      <c r="AH1795" s="2">
        <v>0.25</v>
      </c>
      <c r="AI1795" s="2">
        <v>0</v>
      </c>
      <c r="AJ1795" s="2">
        <v>0</v>
      </c>
      <c r="AK1795" s="2">
        <v>0.28000000000000003</v>
      </c>
      <c r="AL1795" s="2">
        <v>0</v>
      </c>
      <c r="AM1795" s="2">
        <v>0</v>
      </c>
      <c r="AN1795" s="2">
        <v>0.21</v>
      </c>
      <c r="AO1795" s="2">
        <v>0</v>
      </c>
      <c r="AP1795" s="2">
        <v>0</v>
      </c>
      <c r="AQ1795" s="2">
        <v>1</v>
      </c>
      <c r="AR1795" s="2">
        <v>0.18</v>
      </c>
      <c r="AS1795" s="2">
        <v>18</v>
      </c>
      <c r="AT1795" s="3">
        <v>883000000</v>
      </c>
      <c r="AU1795" s="3">
        <v>650745563</v>
      </c>
      <c r="AV1795" s="2">
        <v>73.7</v>
      </c>
      <c r="AW1795" s="3">
        <v>576777359</v>
      </c>
      <c r="AX1795" s="3">
        <v>394993259</v>
      </c>
      <c r="AY1795" s="2">
        <v>68.48</v>
      </c>
      <c r="AZ1795" s="3">
        <v>762000000</v>
      </c>
      <c r="BA1795" s="3">
        <v>0</v>
      </c>
      <c r="BB1795" s="2">
        <v>0</v>
      </c>
      <c r="BC1795" s="3">
        <v>972000000</v>
      </c>
      <c r="BD1795" s="3">
        <v>0</v>
      </c>
      <c r="BE1795" s="2">
        <v>0</v>
      </c>
      <c r="BF1795" s="3">
        <v>1462228373</v>
      </c>
      <c r="BG1795" s="3">
        <v>0</v>
      </c>
      <c r="BH1795" s="2">
        <v>0</v>
      </c>
      <c r="BI1795" s="3">
        <v>4656005732</v>
      </c>
      <c r="BJ1795" s="3">
        <v>1045738822</v>
      </c>
      <c r="BK1795" s="2">
        <v>22.46</v>
      </c>
      <c r="BL1795" t="s">
        <v>3194</v>
      </c>
      <c r="BM1795" s="4">
        <f t="shared" ref="BM1795:BM1858" si="337">AT1795 / 1000000</f>
        <v>883</v>
      </c>
      <c r="BN1795" s="4">
        <f t="shared" ref="BN1795:BN1858" si="338">AU1795 / 1000000</f>
        <v>650.74556299999995</v>
      </c>
      <c r="BO1795" s="4">
        <f t="shared" ref="BO1795:BO1858" si="339">AW1795 / 1000000</f>
        <v>576.77735900000005</v>
      </c>
      <c r="BP1795" s="4">
        <f t="shared" ref="BP1795:BP1858" si="340">AX1795 / 1000000</f>
        <v>394.99325900000002</v>
      </c>
      <c r="BQ1795" s="4">
        <f t="shared" ref="BQ1795:BQ1858" si="341">AZ1795 / 1000000</f>
        <v>762</v>
      </c>
      <c r="BR1795" s="4">
        <f t="shared" ref="BR1795:BR1858" si="342">BA1795 / 1000000</f>
        <v>0</v>
      </c>
      <c r="BS1795" s="4">
        <f t="shared" ref="BS1795:BS1858" si="343">BC1795 / 1000000</f>
        <v>972</v>
      </c>
      <c r="BT1795" s="4">
        <f t="shared" ref="BT1795:BT1858" si="344">BD1795 / 1000000</f>
        <v>0</v>
      </c>
      <c r="BU1795" s="4">
        <f t="shared" ref="BU1795:BU1858" si="345">BF1795 / 1000000</f>
        <v>1462.2283729999999</v>
      </c>
      <c r="BV1795" s="4">
        <f t="shared" ref="BV1795:BV1858" si="346">BG1795 / 1000000</f>
        <v>0</v>
      </c>
      <c r="BW1795" s="4">
        <f t="shared" ref="BW1795:BW1858" si="347">BM1795+BO1795+BQ1795+BS1795+BU1795</f>
        <v>4656.0057319999996</v>
      </c>
      <c r="BX1795" s="4">
        <f t="shared" ref="BX1795:BX1858" si="348">BN1795+BP1795+BR1795+BT1795+BV1795</f>
        <v>1045.738822</v>
      </c>
    </row>
    <row r="1796" spans="1:76" x14ac:dyDescent="0.25">
      <c r="A1796">
        <v>16</v>
      </c>
      <c r="B1796" t="s">
        <v>60</v>
      </c>
      <c r="C1796" t="s">
        <v>61</v>
      </c>
      <c r="D1796">
        <v>2021</v>
      </c>
      <c r="E1796" t="s">
        <v>62</v>
      </c>
      <c r="F1796" t="s">
        <v>63</v>
      </c>
      <c r="G1796">
        <v>2</v>
      </c>
      <c r="H1796" t="s">
        <v>64</v>
      </c>
      <c r="I1796" t="s">
        <v>3586</v>
      </c>
      <c r="J1796" t="s">
        <v>3187</v>
      </c>
      <c r="K1796" t="s">
        <v>3188</v>
      </c>
      <c r="L1796" t="s">
        <v>3599</v>
      </c>
      <c r="M1796" t="s">
        <v>471</v>
      </c>
      <c r="N1796" t="s">
        <v>3613</v>
      </c>
      <c r="O1796" t="s">
        <v>259</v>
      </c>
      <c r="P1796" t="s">
        <v>3630</v>
      </c>
      <c r="Q1796" t="s">
        <v>602</v>
      </c>
      <c r="R1796" t="s">
        <v>3999</v>
      </c>
      <c r="S1796" t="s">
        <v>3189</v>
      </c>
      <c r="T1796">
        <v>34</v>
      </c>
      <c r="U1796">
        <v>4</v>
      </c>
      <c r="V1796" t="s">
        <v>3195</v>
      </c>
      <c r="W1796">
        <v>1</v>
      </c>
      <c r="X1796" t="s">
        <v>72</v>
      </c>
      <c r="Y1796">
        <v>1</v>
      </c>
      <c r="Z1796" t="s">
        <v>73</v>
      </c>
      <c r="AA1796">
        <v>1</v>
      </c>
      <c r="AB1796" s="2">
        <v>20</v>
      </c>
      <c r="AC1796" s="2">
        <v>16</v>
      </c>
      <c r="AD1796" s="2">
        <v>80</v>
      </c>
      <c r="AE1796" s="2">
        <v>22</v>
      </c>
      <c r="AF1796" s="2">
        <v>20</v>
      </c>
      <c r="AG1796" s="2">
        <v>90.91</v>
      </c>
      <c r="AH1796" s="2">
        <v>22</v>
      </c>
      <c r="AI1796" s="2">
        <v>0</v>
      </c>
      <c r="AJ1796" s="2">
        <v>0</v>
      </c>
      <c r="AK1796" s="2">
        <v>10</v>
      </c>
      <c r="AL1796" s="2">
        <v>0</v>
      </c>
      <c r="AM1796" s="2">
        <v>0</v>
      </c>
      <c r="AN1796" s="2">
        <v>10</v>
      </c>
      <c r="AO1796" s="2">
        <v>0</v>
      </c>
      <c r="AP1796" s="2">
        <v>0</v>
      </c>
      <c r="AQ1796" s="2">
        <v>80</v>
      </c>
      <c r="AR1796" s="2">
        <v>36</v>
      </c>
      <c r="AS1796" s="2">
        <v>45</v>
      </c>
      <c r="AT1796" s="3">
        <v>457760679</v>
      </c>
      <c r="AU1796" s="3">
        <v>386196376</v>
      </c>
      <c r="AV1796" s="2">
        <v>84.37</v>
      </c>
      <c r="AW1796" s="3">
        <v>458791698</v>
      </c>
      <c r="AX1796" s="3">
        <v>409432213</v>
      </c>
      <c r="AY1796" s="2">
        <v>89.24</v>
      </c>
      <c r="AZ1796" s="3">
        <v>559000000</v>
      </c>
      <c r="BA1796" s="3">
        <v>0</v>
      </c>
      <c r="BB1796" s="2">
        <v>0</v>
      </c>
      <c r="BC1796" s="3">
        <v>1404000000</v>
      </c>
      <c r="BD1796" s="3">
        <v>0</v>
      </c>
      <c r="BE1796" s="2">
        <v>0</v>
      </c>
      <c r="BF1796" s="3">
        <v>100000000</v>
      </c>
      <c r="BG1796" s="3">
        <v>0</v>
      </c>
      <c r="BH1796" s="2">
        <v>0</v>
      </c>
      <c r="BI1796" s="3">
        <v>2979552377</v>
      </c>
      <c r="BJ1796" s="3">
        <v>795628589</v>
      </c>
      <c r="BK1796" s="2">
        <v>26.7</v>
      </c>
      <c r="BL1796" t="s">
        <v>3196</v>
      </c>
      <c r="BM1796" s="4">
        <f t="shared" si="337"/>
        <v>457.76067899999998</v>
      </c>
      <c r="BN1796" s="4">
        <f t="shared" si="338"/>
        <v>386.19637599999999</v>
      </c>
      <c r="BO1796" s="4">
        <f t="shared" si="339"/>
        <v>458.791698</v>
      </c>
      <c r="BP1796" s="4">
        <f t="shared" si="340"/>
        <v>409.43221299999999</v>
      </c>
      <c r="BQ1796" s="4">
        <f t="shared" si="341"/>
        <v>559</v>
      </c>
      <c r="BR1796" s="4">
        <f t="shared" si="342"/>
        <v>0</v>
      </c>
      <c r="BS1796" s="4">
        <f t="shared" si="343"/>
        <v>1404</v>
      </c>
      <c r="BT1796" s="4">
        <f t="shared" si="344"/>
        <v>0</v>
      </c>
      <c r="BU1796" s="4">
        <f t="shared" si="345"/>
        <v>100</v>
      </c>
      <c r="BV1796" s="4">
        <f t="shared" si="346"/>
        <v>0</v>
      </c>
      <c r="BW1796" s="4">
        <f t="shared" si="347"/>
        <v>2979.552377</v>
      </c>
      <c r="BX1796" s="4">
        <f t="shared" si="348"/>
        <v>795.62858899999992</v>
      </c>
    </row>
    <row r="1797" spans="1:76" x14ac:dyDescent="0.25">
      <c r="A1797">
        <v>16</v>
      </c>
      <c r="B1797" t="s">
        <v>60</v>
      </c>
      <c r="C1797" t="s">
        <v>61</v>
      </c>
      <c r="D1797">
        <v>2021</v>
      </c>
      <c r="E1797" t="s">
        <v>62</v>
      </c>
      <c r="F1797" t="s">
        <v>63</v>
      </c>
      <c r="G1797">
        <v>2</v>
      </c>
      <c r="H1797" t="s">
        <v>64</v>
      </c>
      <c r="I1797" t="s">
        <v>3586</v>
      </c>
      <c r="J1797" t="s">
        <v>3187</v>
      </c>
      <c r="K1797" t="s">
        <v>3188</v>
      </c>
      <c r="L1797" t="s">
        <v>3599</v>
      </c>
      <c r="M1797" t="s">
        <v>471</v>
      </c>
      <c r="N1797" t="s">
        <v>3613</v>
      </c>
      <c r="O1797" t="s">
        <v>259</v>
      </c>
      <c r="P1797" t="s">
        <v>3630</v>
      </c>
      <c r="Q1797" t="s">
        <v>602</v>
      </c>
      <c r="R1797" t="s">
        <v>3999</v>
      </c>
      <c r="S1797" t="s">
        <v>3189</v>
      </c>
      <c r="T1797">
        <v>34</v>
      </c>
      <c r="U1797">
        <v>5</v>
      </c>
      <c r="V1797" t="s">
        <v>3197</v>
      </c>
      <c r="W1797">
        <v>1</v>
      </c>
      <c r="X1797" t="s">
        <v>72</v>
      </c>
      <c r="Y1797">
        <v>1</v>
      </c>
      <c r="Z1797" t="s">
        <v>73</v>
      </c>
      <c r="AA1797">
        <v>1</v>
      </c>
      <c r="AB1797" s="2">
        <v>20</v>
      </c>
      <c r="AC1797" s="2">
        <v>18</v>
      </c>
      <c r="AD1797" s="2">
        <v>90</v>
      </c>
      <c r="AE1797" s="2">
        <v>41</v>
      </c>
      <c r="AF1797" s="2">
        <v>41</v>
      </c>
      <c r="AG1797" s="2">
        <v>100</v>
      </c>
      <c r="AH1797" s="2">
        <v>16</v>
      </c>
      <c r="AI1797" s="2">
        <v>0</v>
      </c>
      <c r="AJ1797" s="2">
        <v>0</v>
      </c>
      <c r="AK1797" s="2">
        <v>5</v>
      </c>
      <c r="AL1797" s="2">
        <v>0</v>
      </c>
      <c r="AM1797" s="2">
        <v>0</v>
      </c>
      <c r="AN1797" s="2">
        <v>0</v>
      </c>
      <c r="AO1797" s="2">
        <v>0</v>
      </c>
      <c r="AP1797" s="2">
        <v>0</v>
      </c>
      <c r="AQ1797" s="2">
        <v>80</v>
      </c>
      <c r="AR1797" s="2">
        <v>59</v>
      </c>
      <c r="AS1797" s="2">
        <v>73.75</v>
      </c>
      <c r="AT1797" s="3">
        <v>3205786471</v>
      </c>
      <c r="AU1797" s="3">
        <v>2286499452</v>
      </c>
      <c r="AV1797" s="2">
        <v>71.319999999999993</v>
      </c>
      <c r="AW1797" s="3">
        <v>3546385943</v>
      </c>
      <c r="AX1797" s="3">
        <v>2457069944</v>
      </c>
      <c r="AY1797" s="2">
        <v>69.28</v>
      </c>
      <c r="AZ1797" s="3">
        <v>3084000000</v>
      </c>
      <c r="BA1797" s="3">
        <v>0</v>
      </c>
      <c r="BB1797" s="2">
        <v>0</v>
      </c>
      <c r="BC1797" s="3">
        <v>1932000000</v>
      </c>
      <c r="BD1797" s="3">
        <v>0</v>
      </c>
      <c r="BE1797" s="2">
        <v>0</v>
      </c>
      <c r="BF1797" s="3">
        <v>0</v>
      </c>
      <c r="BG1797" s="3">
        <v>0</v>
      </c>
      <c r="BH1797" s="2">
        <v>0</v>
      </c>
      <c r="BI1797" s="3">
        <v>11768172414</v>
      </c>
      <c r="BJ1797" s="3">
        <v>4743569396</v>
      </c>
      <c r="BK1797" s="2">
        <v>40.31</v>
      </c>
      <c r="BL1797" t="s">
        <v>3194</v>
      </c>
      <c r="BM1797" s="4">
        <f t="shared" si="337"/>
        <v>3205.7864709999999</v>
      </c>
      <c r="BN1797" s="4">
        <f t="shared" si="338"/>
        <v>2286.499452</v>
      </c>
      <c r="BO1797" s="4">
        <f t="shared" si="339"/>
        <v>3546.3859430000002</v>
      </c>
      <c r="BP1797" s="4">
        <f t="shared" si="340"/>
        <v>2457.0699439999999</v>
      </c>
      <c r="BQ1797" s="4">
        <f t="shared" si="341"/>
        <v>3084</v>
      </c>
      <c r="BR1797" s="4">
        <f t="shared" si="342"/>
        <v>0</v>
      </c>
      <c r="BS1797" s="4">
        <f t="shared" si="343"/>
        <v>1932</v>
      </c>
      <c r="BT1797" s="4">
        <f t="shared" si="344"/>
        <v>0</v>
      </c>
      <c r="BU1797" s="4">
        <f t="shared" si="345"/>
        <v>0</v>
      </c>
      <c r="BV1797" s="4">
        <f t="shared" si="346"/>
        <v>0</v>
      </c>
      <c r="BW1797" s="4">
        <f t="shared" si="347"/>
        <v>11768.172414000001</v>
      </c>
      <c r="BX1797" s="4">
        <f t="shared" si="348"/>
        <v>4743.5693959999999</v>
      </c>
    </row>
    <row r="1798" spans="1:76" x14ac:dyDescent="0.25">
      <c r="A1798">
        <v>16</v>
      </c>
      <c r="B1798" t="s">
        <v>60</v>
      </c>
      <c r="C1798" t="s">
        <v>61</v>
      </c>
      <c r="D1798">
        <v>2021</v>
      </c>
      <c r="E1798" t="s">
        <v>62</v>
      </c>
      <c r="F1798" t="s">
        <v>63</v>
      </c>
      <c r="G1798">
        <v>2</v>
      </c>
      <c r="H1798" t="s">
        <v>64</v>
      </c>
      <c r="I1798" t="s">
        <v>3586</v>
      </c>
      <c r="J1798" t="s">
        <v>3187</v>
      </c>
      <c r="K1798" t="s">
        <v>3188</v>
      </c>
      <c r="L1798" t="s">
        <v>3599</v>
      </c>
      <c r="M1798" t="s">
        <v>471</v>
      </c>
      <c r="N1798" t="s">
        <v>3613</v>
      </c>
      <c r="O1798" t="s">
        <v>259</v>
      </c>
      <c r="P1798" t="s">
        <v>3630</v>
      </c>
      <c r="Q1798" t="s">
        <v>602</v>
      </c>
      <c r="R1798" t="s">
        <v>3999</v>
      </c>
      <c r="S1798" t="s">
        <v>3189</v>
      </c>
      <c r="T1798">
        <v>34</v>
      </c>
      <c r="U1798">
        <v>6</v>
      </c>
      <c r="V1798" t="s">
        <v>3198</v>
      </c>
      <c r="W1798">
        <v>2</v>
      </c>
      <c r="X1798" t="s">
        <v>76</v>
      </c>
      <c r="Y1798">
        <v>1</v>
      </c>
      <c r="Z1798" t="s">
        <v>73</v>
      </c>
      <c r="AA1798">
        <v>1</v>
      </c>
      <c r="AB1798" s="2">
        <v>0</v>
      </c>
      <c r="AC1798" s="2">
        <v>0</v>
      </c>
      <c r="AD1798" s="2">
        <v>0</v>
      </c>
      <c r="AE1798" s="2">
        <v>1</v>
      </c>
      <c r="AF1798" s="2">
        <v>1</v>
      </c>
      <c r="AG1798" s="2">
        <v>100</v>
      </c>
      <c r="AH1798" s="2">
        <v>1</v>
      </c>
      <c r="AI1798" s="2">
        <v>0</v>
      </c>
      <c r="AJ1798" s="2">
        <v>0</v>
      </c>
      <c r="AK1798" s="2">
        <v>0</v>
      </c>
      <c r="AL1798" s="2">
        <v>0</v>
      </c>
      <c r="AM1798" s="2">
        <v>0</v>
      </c>
      <c r="AN1798" s="2">
        <v>0</v>
      </c>
      <c r="AO1798" s="2">
        <v>0</v>
      </c>
      <c r="AP1798" s="2">
        <v>0</v>
      </c>
      <c r="AQ1798" s="2" t="s">
        <v>77</v>
      </c>
      <c r="AR1798" s="2" t="s">
        <v>77</v>
      </c>
      <c r="AS1798" s="2" t="s">
        <v>77</v>
      </c>
      <c r="AT1798" s="3">
        <v>0</v>
      </c>
      <c r="AU1798" s="3">
        <v>0</v>
      </c>
      <c r="AV1798" s="2">
        <v>0</v>
      </c>
      <c r="AW1798" s="3">
        <v>2000000000</v>
      </c>
      <c r="AX1798" s="3">
        <v>1315158250</v>
      </c>
      <c r="AY1798" s="2">
        <v>65.760000000000005</v>
      </c>
      <c r="AZ1798" s="3">
        <v>100000000</v>
      </c>
      <c r="BA1798" s="3">
        <v>0</v>
      </c>
      <c r="BB1798" s="2">
        <v>0</v>
      </c>
      <c r="BC1798" s="3">
        <v>0</v>
      </c>
      <c r="BD1798" s="3">
        <v>0</v>
      </c>
      <c r="BE1798" s="2">
        <v>0</v>
      </c>
      <c r="BF1798" s="3">
        <v>0</v>
      </c>
      <c r="BG1798" s="3">
        <v>0</v>
      </c>
      <c r="BH1798" s="2">
        <v>0</v>
      </c>
      <c r="BI1798" s="3">
        <v>2100000000</v>
      </c>
      <c r="BJ1798" s="3">
        <v>1315158250</v>
      </c>
      <c r="BK1798" s="2">
        <v>62.63</v>
      </c>
      <c r="BM1798" s="4">
        <f t="shared" si="337"/>
        <v>0</v>
      </c>
      <c r="BN1798" s="4">
        <f t="shared" si="338"/>
        <v>0</v>
      </c>
      <c r="BO1798" s="4">
        <f t="shared" si="339"/>
        <v>2000</v>
      </c>
      <c r="BP1798" s="4">
        <f t="shared" si="340"/>
        <v>1315.15825</v>
      </c>
      <c r="BQ1798" s="4">
        <f t="shared" si="341"/>
        <v>100</v>
      </c>
      <c r="BR1798" s="4">
        <f t="shared" si="342"/>
        <v>0</v>
      </c>
      <c r="BS1798" s="4">
        <f t="shared" si="343"/>
        <v>0</v>
      </c>
      <c r="BT1798" s="4">
        <f t="shared" si="344"/>
        <v>0</v>
      </c>
      <c r="BU1798" s="4">
        <f t="shared" si="345"/>
        <v>0</v>
      </c>
      <c r="BV1798" s="4">
        <f t="shared" si="346"/>
        <v>0</v>
      </c>
      <c r="BW1798" s="4">
        <f t="shared" si="347"/>
        <v>2100</v>
      </c>
      <c r="BX1798" s="4">
        <f t="shared" si="348"/>
        <v>1315.15825</v>
      </c>
    </row>
    <row r="1799" spans="1:76" x14ac:dyDescent="0.25">
      <c r="A1799">
        <v>16</v>
      </c>
      <c r="B1799" t="s">
        <v>60</v>
      </c>
      <c r="C1799" t="s">
        <v>61</v>
      </c>
      <c r="D1799">
        <v>2021</v>
      </c>
      <c r="E1799" t="s">
        <v>62</v>
      </c>
      <c r="F1799" t="s">
        <v>63</v>
      </c>
      <c r="G1799">
        <v>2</v>
      </c>
      <c r="H1799" t="s">
        <v>64</v>
      </c>
      <c r="I1799" t="s">
        <v>3586</v>
      </c>
      <c r="J1799" t="s">
        <v>3187</v>
      </c>
      <c r="K1799" t="s">
        <v>3188</v>
      </c>
      <c r="L1799" t="s">
        <v>3599</v>
      </c>
      <c r="M1799" t="s">
        <v>471</v>
      </c>
      <c r="N1799" t="s">
        <v>3613</v>
      </c>
      <c r="O1799" t="s">
        <v>259</v>
      </c>
      <c r="P1799" t="s">
        <v>3630</v>
      </c>
      <c r="Q1799" t="s">
        <v>602</v>
      </c>
      <c r="R1799" t="s">
        <v>4000</v>
      </c>
      <c r="S1799" t="s">
        <v>3199</v>
      </c>
      <c r="T1799">
        <v>19</v>
      </c>
      <c r="U1799">
        <v>1</v>
      </c>
      <c r="V1799" t="s">
        <v>3200</v>
      </c>
      <c r="W1799">
        <v>1</v>
      </c>
      <c r="X1799" t="s">
        <v>72</v>
      </c>
      <c r="Y1799">
        <v>1</v>
      </c>
      <c r="Z1799" t="s">
        <v>73</v>
      </c>
      <c r="AA1799">
        <v>1</v>
      </c>
      <c r="AB1799" s="2">
        <v>2472</v>
      </c>
      <c r="AC1799" s="2">
        <v>2472</v>
      </c>
      <c r="AD1799" s="2">
        <v>100</v>
      </c>
      <c r="AE1799" s="2">
        <v>6000</v>
      </c>
      <c r="AF1799" s="2">
        <v>5501</v>
      </c>
      <c r="AG1799" s="2">
        <v>91.68</v>
      </c>
      <c r="AH1799" s="2">
        <v>3258</v>
      </c>
      <c r="AI1799" s="2">
        <v>0</v>
      </c>
      <c r="AJ1799" s="2">
        <v>0</v>
      </c>
      <c r="AK1799" s="2">
        <v>5071</v>
      </c>
      <c r="AL1799" s="2">
        <v>0</v>
      </c>
      <c r="AM1799" s="2">
        <v>0</v>
      </c>
      <c r="AN1799" s="2">
        <v>5324</v>
      </c>
      <c r="AO1799" s="2">
        <v>0</v>
      </c>
      <c r="AP1799" s="2">
        <v>0</v>
      </c>
      <c r="AQ1799" s="2">
        <v>22125</v>
      </c>
      <c r="AR1799" s="2">
        <v>7973</v>
      </c>
      <c r="AS1799" s="2">
        <v>36.04</v>
      </c>
      <c r="AT1799" s="3">
        <v>483576748</v>
      </c>
      <c r="AU1799" s="3">
        <v>266537362</v>
      </c>
      <c r="AV1799" s="2">
        <v>55.12</v>
      </c>
      <c r="AW1799" s="3">
        <v>1003764850</v>
      </c>
      <c r="AX1799" s="3">
        <v>453857231</v>
      </c>
      <c r="AY1799" s="2">
        <v>45.22</v>
      </c>
      <c r="AZ1799" s="3">
        <v>200000000</v>
      </c>
      <c r="BA1799" s="3">
        <v>0</v>
      </c>
      <c r="BB1799" s="2">
        <v>0</v>
      </c>
      <c r="BC1799" s="3">
        <v>603000000</v>
      </c>
      <c r="BD1799" s="3">
        <v>0</v>
      </c>
      <c r="BE1799" s="2">
        <v>0</v>
      </c>
      <c r="BF1799" s="3">
        <v>613000000</v>
      </c>
      <c r="BG1799" s="3">
        <v>0</v>
      </c>
      <c r="BH1799" s="2">
        <v>0</v>
      </c>
      <c r="BI1799" s="3">
        <v>2903341598</v>
      </c>
      <c r="BJ1799" s="3">
        <v>720394593</v>
      </c>
      <c r="BK1799" s="2">
        <v>24.81</v>
      </c>
      <c r="BM1799" s="4">
        <f t="shared" si="337"/>
        <v>483.57674800000001</v>
      </c>
      <c r="BN1799" s="4">
        <f t="shared" si="338"/>
        <v>266.53736199999997</v>
      </c>
      <c r="BO1799" s="4">
        <f t="shared" si="339"/>
        <v>1003.76485</v>
      </c>
      <c r="BP1799" s="4">
        <f t="shared" si="340"/>
        <v>453.85723100000001</v>
      </c>
      <c r="BQ1799" s="4">
        <f t="shared" si="341"/>
        <v>200</v>
      </c>
      <c r="BR1799" s="4">
        <f t="shared" si="342"/>
        <v>0</v>
      </c>
      <c r="BS1799" s="4">
        <f t="shared" si="343"/>
        <v>603</v>
      </c>
      <c r="BT1799" s="4">
        <f t="shared" si="344"/>
        <v>0</v>
      </c>
      <c r="BU1799" s="4">
        <f t="shared" si="345"/>
        <v>613</v>
      </c>
      <c r="BV1799" s="4">
        <f t="shared" si="346"/>
        <v>0</v>
      </c>
      <c r="BW1799" s="4">
        <f t="shared" si="347"/>
        <v>2903.341598</v>
      </c>
      <c r="BX1799" s="4">
        <f t="shared" si="348"/>
        <v>720.39459299999999</v>
      </c>
    </row>
    <row r="1800" spans="1:76" x14ac:dyDescent="0.25">
      <c r="A1800">
        <v>16</v>
      </c>
      <c r="B1800" t="s">
        <v>60</v>
      </c>
      <c r="C1800" t="s">
        <v>61</v>
      </c>
      <c r="D1800">
        <v>2021</v>
      </c>
      <c r="E1800" t="s">
        <v>62</v>
      </c>
      <c r="F1800" t="s">
        <v>63</v>
      </c>
      <c r="G1800">
        <v>2</v>
      </c>
      <c r="H1800" t="s">
        <v>64</v>
      </c>
      <c r="I1800" t="s">
        <v>3586</v>
      </c>
      <c r="J1800" t="s">
        <v>3187</v>
      </c>
      <c r="K1800" t="s">
        <v>3188</v>
      </c>
      <c r="L1800" t="s">
        <v>3599</v>
      </c>
      <c r="M1800" t="s">
        <v>471</v>
      </c>
      <c r="N1800" t="s">
        <v>3613</v>
      </c>
      <c r="O1800" t="s">
        <v>259</v>
      </c>
      <c r="P1800" t="s">
        <v>3630</v>
      </c>
      <c r="Q1800" t="s">
        <v>602</v>
      </c>
      <c r="R1800" t="s">
        <v>4000</v>
      </c>
      <c r="S1800" t="s">
        <v>3199</v>
      </c>
      <c r="T1800">
        <v>19</v>
      </c>
      <c r="U1800">
        <v>2</v>
      </c>
      <c r="V1800" t="s">
        <v>3201</v>
      </c>
      <c r="W1800">
        <v>1</v>
      </c>
      <c r="X1800" t="s">
        <v>72</v>
      </c>
      <c r="Y1800">
        <v>1</v>
      </c>
      <c r="Z1800" t="s">
        <v>73</v>
      </c>
      <c r="AA1800">
        <v>1</v>
      </c>
      <c r="AB1800" s="2">
        <v>151</v>
      </c>
      <c r="AC1800" s="2">
        <v>151</v>
      </c>
      <c r="AD1800" s="2">
        <v>100</v>
      </c>
      <c r="AE1800" s="2">
        <v>350</v>
      </c>
      <c r="AF1800" s="2">
        <v>248</v>
      </c>
      <c r="AG1800" s="2">
        <v>70.86</v>
      </c>
      <c r="AH1800" s="2">
        <v>591</v>
      </c>
      <c r="AI1800" s="2">
        <v>0</v>
      </c>
      <c r="AJ1800" s="2">
        <v>0</v>
      </c>
      <c r="AK1800" s="2">
        <v>470</v>
      </c>
      <c r="AL1800" s="2">
        <v>0</v>
      </c>
      <c r="AM1800" s="2">
        <v>0</v>
      </c>
      <c r="AN1800" s="2">
        <v>472</v>
      </c>
      <c r="AO1800" s="2">
        <v>0</v>
      </c>
      <c r="AP1800" s="2">
        <v>0</v>
      </c>
      <c r="AQ1800" s="2">
        <v>2034</v>
      </c>
      <c r="AR1800" s="2">
        <v>399</v>
      </c>
      <c r="AS1800" s="2">
        <v>19.62</v>
      </c>
      <c r="AT1800" s="3">
        <v>119423252</v>
      </c>
      <c r="AU1800" s="3">
        <v>57950789</v>
      </c>
      <c r="AV1800" s="2">
        <v>48.53</v>
      </c>
      <c r="AW1800" s="3">
        <v>15000000</v>
      </c>
      <c r="AX1800" s="3">
        <v>0</v>
      </c>
      <c r="AY1800" s="2">
        <v>0</v>
      </c>
      <c r="AZ1800" s="3">
        <v>200000000</v>
      </c>
      <c r="BA1800" s="3">
        <v>0</v>
      </c>
      <c r="BB1800" s="2">
        <v>0</v>
      </c>
      <c r="BC1800" s="3">
        <v>231000000</v>
      </c>
      <c r="BD1800" s="3">
        <v>0</v>
      </c>
      <c r="BE1800" s="2">
        <v>0</v>
      </c>
      <c r="BF1800" s="3">
        <v>221000000</v>
      </c>
      <c r="BG1800" s="3">
        <v>0</v>
      </c>
      <c r="BH1800" s="2">
        <v>0</v>
      </c>
      <c r="BI1800" s="3">
        <v>786423252</v>
      </c>
      <c r="BJ1800" s="3">
        <v>57950789</v>
      </c>
      <c r="BK1800" s="2">
        <v>7.37</v>
      </c>
      <c r="BL1800" t="s">
        <v>3194</v>
      </c>
      <c r="BM1800" s="4">
        <f t="shared" si="337"/>
        <v>119.42325200000001</v>
      </c>
      <c r="BN1800" s="4">
        <f t="shared" si="338"/>
        <v>57.950789</v>
      </c>
      <c r="BO1800" s="4">
        <f t="shared" si="339"/>
        <v>15</v>
      </c>
      <c r="BP1800" s="4">
        <f t="shared" si="340"/>
        <v>0</v>
      </c>
      <c r="BQ1800" s="4">
        <f t="shared" si="341"/>
        <v>200</v>
      </c>
      <c r="BR1800" s="4">
        <f t="shared" si="342"/>
        <v>0</v>
      </c>
      <c r="BS1800" s="4">
        <f t="shared" si="343"/>
        <v>231</v>
      </c>
      <c r="BT1800" s="4">
        <f t="shared" si="344"/>
        <v>0</v>
      </c>
      <c r="BU1800" s="4">
        <f t="shared" si="345"/>
        <v>221</v>
      </c>
      <c r="BV1800" s="4">
        <f t="shared" si="346"/>
        <v>0</v>
      </c>
      <c r="BW1800" s="4">
        <f t="shared" si="347"/>
        <v>786.42325200000005</v>
      </c>
      <c r="BX1800" s="4">
        <f t="shared" si="348"/>
        <v>57.950789</v>
      </c>
    </row>
    <row r="1801" spans="1:76" x14ac:dyDescent="0.25">
      <c r="A1801">
        <v>16</v>
      </c>
      <c r="B1801" t="s">
        <v>60</v>
      </c>
      <c r="C1801" t="s">
        <v>61</v>
      </c>
      <c r="D1801">
        <v>2021</v>
      </c>
      <c r="E1801" t="s">
        <v>62</v>
      </c>
      <c r="F1801" t="s">
        <v>63</v>
      </c>
      <c r="G1801">
        <v>2</v>
      </c>
      <c r="H1801" t="s">
        <v>64</v>
      </c>
      <c r="I1801" t="s">
        <v>3586</v>
      </c>
      <c r="J1801" t="s">
        <v>3187</v>
      </c>
      <c r="K1801" t="s">
        <v>3188</v>
      </c>
      <c r="L1801" t="s">
        <v>3599</v>
      </c>
      <c r="M1801" t="s">
        <v>471</v>
      </c>
      <c r="N1801" t="s">
        <v>3613</v>
      </c>
      <c r="O1801" t="s">
        <v>259</v>
      </c>
      <c r="P1801" t="s">
        <v>3630</v>
      </c>
      <c r="Q1801" t="s">
        <v>602</v>
      </c>
      <c r="R1801" t="s">
        <v>4000</v>
      </c>
      <c r="S1801" t="s">
        <v>3199</v>
      </c>
      <c r="T1801">
        <v>19</v>
      </c>
      <c r="U1801">
        <v>3</v>
      </c>
      <c r="V1801" t="s">
        <v>3202</v>
      </c>
      <c r="W1801">
        <v>1</v>
      </c>
      <c r="X1801" t="s">
        <v>72</v>
      </c>
      <c r="Y1801">
        <v>1</v>
      </c>
      <c r="Z1801" t="s">
        <v>73</v>
      </c>
      <c r="AA1801">
        <v>1</v>
      </c>
      <c r="AB1801" s="2">
        <v>0.5</v>
      </c>
      <c r="AC1801" s="2">
        <v>0.5</v>
      </c>
      <c r="AD1801" s="2">
        <v>100</v>
      </c>
      <c r="AE1801" s="2">
        <v>2</v>
      </c>
      <c r="AF1801" s="2">
        <v>0.96</v>
      </c>
      <c r="AG1801" s="2">
        <v>48</v>
      </c>
      <c r="AH1801" s="2">
        <v>2.5</v>
      </c>
      <c r="AI1801" s="2">
        <v>0</v>
      </c>
      <c r="AJ1801" s="2">
        <v>0</v>
      </c>
      <c r="AK1801" s="2">
        <v>0</v>
      </c>
      <c r="AL1801" s="2">
        <v>0</v>
      </c>
      <c r="AM1801" s="2">
        <v>0</v>
      </c>
      <c r="AN1801" s="2">
        <v>0</v>
      </c>
      <c r="AO1801" s="2">
        <v>0</v>
      </c>
      <c r="AP1801" s="2">
        <v>0</v>
      </c>
      <c r="AQ1801" s="2">
        <v>5</v>
      </c>
      <c r="AR1801" s="2">
        <v>1.46</v>
      </c>
      <c r="AS1801" s="2">
        <v>29.2</v>
      </c>
      <c r="AT1801" s="3">
        <v>231000000</v>
      </c>
      <c r="AU1801" s="3">
        <v>14355107</v>
      </c>
      <c r="AV1801" s="2">
        <v>6.22</v>
      </c>
      <c r="AW1801" s="3">
        <v>326320789</v>
      </c>
      <c r="AX1801" s="3">
        <v>129958403</v>
      </c>
      <c r="AY1801" s="2">
        <v>39.83</v>
      </c>
      <c r="AZ1801" s="3">
        <v>100000000</v>
      </c>
      <c r="BA1801" s="3">
        <v>0</v>
      </c>
      <c r="BB1801" s="2">
        <v>0</v>
      </c>
      <c r="BC1801" s="3">
        <v>0</v>
      </c>
      <c r="BD1801" s="3">
        <v>0</v>
      </c>
      <c r="BE1801" s="2">
        <v>0</v>
      </c>
      <c r="BF1801" s="3">
        <v>0</v>
      </c>
      <c r="BG1801" s="3">
        <v>0</v>
      </c>
      <c r="BH1801" s="2">
        <v>0</v>
      </c>
      <c r="BI1801" s="3">
        <v>657320789</v>
      </c>
      <c r="BJ1801" s="3">
        <v>144313510</v>
      </c>
      <c r="BK1801" s="2">
        <v>21.95</v>
      </c>
      <c r="BM1801" s="4">
        <f t="shared" si="337"/>
        <v>231</v>
      </c>
      <c r="BN1801" s="4">
        <f t="shared" si="338"/>
        <v>14.355107</v>
      </c>
      <c r="BO1801" s="4">
        <f t="shared" si="339"/>
        <v>326.32078899999999</v>
      </c>
      <c r="BP1801" s="4">
        <f t="shared" si="340"/>
        <v>129.958403</v>
      </c>
      <c r="BQ1801" s="4">
        <f t="shared" si="341"/>
        <v>100</v>
      </c>
      <c r="BR1801" s="4">
        <f t="shared" si="342"/>
        <v>0</v>
      </c>
      <c r="BS1801" s="4">
        <f t="shared" si="343"/>
        <v>0</v>
      </c>
      <c r="BT1801" s="4">
        <f t="shared" si="344"/>
        <v>0</v>
      </c>
      <c r="BU1801" s="4">
        <f t="shared" si="345"/>
        <v>0</v>
      </c>
      <c r="BV1801" s="4">
        <f t="shared" si="346"/>
        <v>0</v>
      </c>
      <c r="BW1801" s="4">
        <f t="shared" si="347"/>
        <v>657.32078899999999</v>
      </c>
      <c r="BX1801" s="4">
        <f t="shared" si="348"/>
        <v>144.31351000000001</v>
      </c>
    </row>
    <row r="1802" spans="1:76" x14ac:dyDescent="0.25">
      <c r="A1802">
        <v>16</v>
      </c>
      <c r="B1802" t="s">
        <v>60</v>
      </c>
      <c r="C1802" t="s">
        <v>61</v>
      </c>
      <c r="D1802">
        <v>2021</v>
      </c>
      <c r="E1802" t="s">
        <v>62</v>
      </c>
      <c r="F1802" t="s">
        <v>63</v>
      </c>
      <c r="G1802">
        <v>2</v>
      </c>
      <c r="H1802" t="s">
        <v>64</v>
      </c>
      <c r="I1802" t="s">
        <v>3586</v>
      </c>
      <c r="J1802" t="s">
        <v>3187</v>
      </c>
      <c r="K1802" t="s">
        <v>3188</v>
      </c>
      <c r="L1802" t="s">
        <v>3599</v>
      </c>
      <c r="M1802" t="s">
        <v>471</v>
      </c>
      <c r="N1802" t="s">
        <v>3613</v>
      </c>
      <c r="O1802" t="s">
        <v>259</v>
      </c>
      <c r="P1802" t="s">
        <v>3630</v>
      </c>
      <c r="Q1802" t="s">
        <v>602</v>
      </c>
      <c r="R1802" t="s">
        <v>4000</v>
      </c>
      <c r="S1802" t="s">
        <v>3199</v>
      </c>
      <c r="T1802">
        <v>19</v>
      </c>
      <c r="U1802">
        <v>4</v>
      </c>
      <c r="V1802" t="s">
        <v>3203</v>
      </c>
      <c r="W1802">
        <v>1</v>
      </c>
      <c r="X1802" t="s">
        <v>72</v>
      </c>
      <c r="Y1802">
        <v>1</v>
      </c>
      <c r="Z1802" t="s">
        <v>73</v>
      </c>
      <c r="AA1802">
        <v>1</v>
      </c>
      <c r="AB1802" s="2">
        <v>0.01</v>
      </c>
      <c r="AC1802" s="2">
        <v>0.01</v>
      </c>
      <c r="AD1802" s="2">
        <v>100</v>
      </c>
      <c r="AE1802" s="2">
        <v>0.15</v>
      </c>
      <c r="AF1802" s="2">
        <v>0.15</v>
      </c>
      <c r="AG1802" s="2">
        <v>100</v>
      </c>
      <c r="AH1802" s="2">
        <v>0.3</v>
      </c>
      <c r="AI1802" s="2">
        <v>0</v>
      </c>
      <c r="AJ1802" s="2">
        <v>0</v>
      </c>
      <c r="AK1802" s="2">
        <v>0.54</v>
      </c>
      <c r="AL1802" s="2">
        <v>0</v>
      </c>
      <c r="AM1802" s="2">
        <v>0</v>
      </c>
      <c r="AN1802" s="2">
        <v>0</v>
      </c>
      <c r="AO1802" s="2">
        <v>0</v>
      </c>
      <c r="AP1802" s="2">
        <v>0</v>
      </c>
      <c r="AQ1802" s="2">
        <v>1</v>
      </c>
      <c r="AR1802" s="2">
        <v>0.16</v>
      </c>
      <c r="AS1802" s="2">
        <v>16</v>
      </c>
      <c r="AT1802" s="3">
        <v>60000000</v>
      </c>
      <c r="AU1802" s="3">
        <v>59980000</v>
      </c>
      <c r="AV1802" s="2">
        <v>99.97</v>
      </c>
      <c r="AW1802" s="3">
        <v>25896100</v>
      </c>
      <c r="AX1802" s="3">
        <v>0</v>
      </c>
      <c r="AY1802" s="2">
        <v>0</v>
      </c>
      <c r="AZ1802" s="3">
        <v>100000000</v>
      </c>
      <c r="BA1802" s="3">
        <v>0</v>
      </c>
      <c r="BB1802" s="2">
        <v>0</v>
      </c>
      <c r="BC1802" s="3">
        <v>11000000</v>
      </c>
      <c r="BD1802" s="3">
        <v>0</v>
      </c>
      <c r="BE1802" s="2">
        <v>0</v>
      </c>
      <c r="BF1802" s="3">
        <v>0</v>
      </c>
      <c r="BG1802" s="3">
        <v>0</v>
      </c>
      <c r="BH1802" s="2">
        <v>0</v>
      </c>
      <c r="BI1802" s="3">
        <v>196896100</v>
      </c>
      <c r="BJ1802" s="3">
        <v>59980000</v>
      </c>
      <c r="BK1802" s="2">
        <v>30.46</v>
      </c>
      <c r="BM1802" s="4">
        <f t="shared" si="337"/>
        <v>60</v>
      </c>
      <c r="BN1802" s="4">
        <f t="shared" si="338"/>
        <v>59.98</v>
      </c>
      <c r="BO1802" s="4">
        <f t="shared" si="339"/>
        <v>25.896100000000001</v>
      </c>
      <c r="BP1802" s="4">
        <f t="shared" si="340"/>
        <v>0</v>
      </c>
      <c r="BQ1802" s="4">
        <f t="shared" si="341"/>
        <v>100</v>
      </c>
      <c r="BR1802" s="4">
        <f t="shared" si="342"/>
        <v>0</v>
      </c>
      <c r="BS1802" s="4">
        <f t="shared" si="343"/>
        <v>11</v>
      </c>
      <c r="BT1802" s="4">
        <f t="shared" si="344"/>
        <v>0</v>
      </c>
      <c r="BU1802" s="4">
        <f t="shared" si="345"/>
        <v>0</v>
      </c>
      <c r="BV1802" s="4">
        <f t="shared" si="346"/>
        <v>0</v>
      </c>
      <c r="BW1802" s="4">
        <f t="shared" si="347"/>
        <v>196.89609999999999</v>
      </c>
      <c r="BX1802" s="4">
        <f t="shared" si="348"/>
        <v>59.98</v>
      </c>
    </row>
    <row r="1803" spans="1:76" x14ac:dyDescent="0.25">
      <c r="A1803">
        <v>16</v>
      </c>
      <c r="B1803" t="s">
        <v>60</v>
      </c>
      <c r="C1803" t="s">
        <v>61</v>
      </c>
      <c r="D1803">
        <v>2021</v>
      </c>
      <c r="E1803" t="s">
        <v>62</v>
      </c>
      <c r="F1803" t="s">
        <v>63</v>
      </c>
      <c r="G1803">
        <v>2</v>
      </c>
      <c r="H1803" t="s">
        <v>64</v>
      </c>
      <c r="I1803" t="s">
        <v>3586</v>
      </c>
      <c r="J1803" t="s">
        <v>3187</v>
      </c>
      <c r="K1803" t="s">
        <v>3188</v>
      </c>
      <c r="L1803" t="s">
        <v>3599</v>
      </c>
      <c r="M1803" t="s">
        <v>471</v>
      </c>
      <c r="N1803" t="s">
        <v>3613</v>
      </c>
      <c r="O1803" t="s">
        <v>259</v>
      </c>
      <c r="P1803" t="s">
        <v>3630</v>
      </c>
      <c r="Q1803" t="s">
        <v>602</v>
      </c>
      <c r="R1803" t="s">
        <v>4000</v>
      </c>
      <c r="S1803" t="s">
        <v>3199</v>
      </c>
      <c r="T1803">
        <v>19</v>
      </c>
      <c r="U1803">
        <v>5</v>
      </c>
      <c r="V1803" t="s">
        <v>3204</v>
      </c>
      <c r="W1803">
        <v>1</v>
      </c>
      <c r="X1803" t="s">
        <v>72</v>
      </c>
      <c r="Y1803">
        <v>1</v>
      </c>
      <c r="Z1803" t="s">
        <v>73</v>
      </c>
      <c r="AA1803">
        <v>1</v>
      </c>
      <c r="AB1803" s="2">
        <v>0</v>
      </c>
      <c r="AC1803" s="2">
        <v>0</v>
      </c>
      <c r="AD1803" s="2">
        <v>0</v>
      </c>
      <c r="AE1803" s="2">
        <v>2</v>
      </c>
      <c r="AF1803" s="2">
        <v>2</v>
      </c>
      <c r="AG1803" s="2">
        <v>100</v>
      </c>
      <c r="AH1803" s="2">
        <v>3</v>
      </c>
      <c r="AI1803" s="2">
        <v>0</v>
      </c>
      <c r="AJ1803" s="2">
        <v>0</v>
      </c>
      <c r="AK1803" s="2">
        <v>3</v>
      </c>
      <c r="AL1803" s="2">
        <v>0</v>
      </c>
      <c r="AM1803" s="2">
        <v>0</v>
      </c>
      <c r="AN1803" s="2">
        <v>2</v>
      </c>
      <c r="AO1803" s="2">
        <v>0</v>
      </c>
      <c r="AP1803" s="2">
        <v>0</v>
      </c>
      <c r="AQ1803" s="2">
        <v>10</v>
      </c>
      <c r="AR1803" s="2">
        <v>2</v>
      </c>
      <c r="AS1803" s="2">
        <v>20</v>
      </c>
      <c r="AT1803" s="3">
        <v>0</v>
      </c>
      <c r="AU1803" s="3">
        <v>0</v>
      </c>
      <c r="AV1803" s="2">
        <v>0</v>
      </c>
      <c r="AW1803" s="3">
        <v>25000000</v>
      </c>
      <c r="AX1803" s="3">
        <v>0</v>
      </c>
      <c r="AY1803" s="2">
        <v>0</v>
      </c>
      <c r="AZ1803" s="3">
        <v>300000000</v>
      </c>
      <c r="BA1803" s="3">
        <v>0</v>
      </c>
      <c r="BB1803" s="2">
        <v>0</v>
      </c>
      <c r="BC1803" s="3">
        <v>65000000</v>
      </c>
      <c r="BD1803" s="3">
        <v>0</v>
      </c>
      <c r="BE1803" s="2">
        <v>0</v>
      </c>
      <c r="BF1803" s="3">
        <v>58000000</v>
      </c>
      <c r="BG1803" s="3">
        <v>0</v>
      </c>
      <c r="BH1803" s="2">
        <v>0</v>
      </c>
      <c r="BI1803" s="3">
        <v>448000000</v>
      </c>
      <c r="BJ1803" s="3">
        <v>0</v>
      </c>
      <c r="BK1803" s="2">
        <v>0</v>
      </c>
      <c r="BM1803" s="4">
        <f t="shared" si="337"/>
        <v>0</v>
      </c>
      <c r="BN1803" s="4">
        <f t="shared" si="338"/>
        <v>0</v>
      </c>
      <c r="BO1803" s="4">
        <f t="shared" si="339"/>
        <v>25</v>
      </c>
      <c r="BP1803" s="4">
        <f t="shared" si="340"/>
        <v>0</v>
      </c>
      <c r="BQ1803" s="4">
        <f t="shared" si="341"/>
        <v>300</v>
      </c>
      <c r="BR1803" s="4">
        <f t="shared" si="342"/>
        <v>0</v>
      </c>
      <c r="BS1803" s="4">
        <f t="shared" si="343"/>
        <v>65</v>
      </c>
      <c r="BT1803" s="4">
        <f t="shared" si="344"/>
        <v>0</v>
      </c>
      <c r="BU1803" s="4">
        <f t="shared" si="345"/>
        <v>58</v>
      </c>
      <c r="BV1803" s="4">
        <f t="shared" si="346"/>
        <v>0</v>
      </c>
      <c r="BW1803" s="4">
        <f t="shared" si="347"/>
        <v>448</v>
      </c>
      <c r="BX1803" s="4">
        <f t="shared" si="348"/>
        <v>0</v>
      </c>
    </row>
    <row r="1804" spans="1:76" x14ac:dyDescent="0.25">
      <c r="A1804">
        <v>16</v>
      </c>
      <c r="B1804" t="s">
        <v>60</v>
      </c>
      <c r="C1804" t="s">
        <v>61</v>
      </c>
      <c r="D1804">
        <v>2021</v>
      </c>
      <c r="E1804" t="s">
        <v>62</v>
      </c>
      <c r="F1804" t="s">
        <v>63</v>
      </c>
      <c r="G1804">
        <v>2</v>
      </c>
      <c r="H1804" t="s">
        <v>64</v>
      </c>
      <c r="I1804" t="s">
        <v>3586</v>
      </c>
      <c r="J1804" t="s">
        <v>3187</v>
      </c>
      <c r="K1804" t="s">
        <v>3188</v>
      </c>
      <c r="L1804" t="s">
        <v>3599</v>
      </c>
      <c r="M1804" t="s">
        <v>471</v>
      </c>
      <c r="N1804" t="s">
        <v>3613</v>
      </c>
      <c r="O1804" t="s">
        <v>259</v>
      </c>
      <c r="P1804" t="s">
        <v>3630</v>
      </c>
      <c r="Q1804" t="s">
        <v>602</v>
      </c>
      <c r="R1804" t="s">
        <v>4000</v>
      </c>
      <c r="S1804" t="s">
        <v>3199</v>
      </c>
      <c r="T1804">
        <v>19</v>
      </c>
      <c r="U1804">
        <v>6</v>
      </c>
      <c r="V1804" t="s">
        <v>3205</v>
      </c>
      <c r="W1804">
        <v>1</v>
      </c>
      <c r="X1804" t="s">
        <v>72</v>
      </c>
      <c r="Y1804">
        <v>1</v>
      </c>
      <c r="Z1804" t="s">
        <v>73</v>
      </c>
      <c r="AA1804">
        <v>1</v>
      </c>
      <c r="AB1804" s="2">
        <v>0</v>
      </c>
      <c r="AC1804" s="2">
        <v>0</v>
      </c>
      <c r="AD1804" s="2">
        <v>0</v>
      </c>
      <c r="AE1804" s="2">
        <v>2</v>
      </c>
      <c r="AF1804" s="2">
        <v>2</v>
      </c>
      <c r="AG1804" s="2">
        <v>100</v>
      </c>
      <c r="AH1804" s="2">
        <v>1</v>
      </c>
      <c r="AI1804" s="2">
        <v>0</v>
      </c>
      <c r="AJ1804" s="2">
        <v>0</v>
      </c>
      <c r="AK1804" s="2">
        <v>2</v>
      </c>
      <c r="AL1804" s="2">
        <v>0</v>
      </c>
      <c r="AM1804" s="2">
        <v>0</v>
      </c>
      <c r="AN1804" s="2">
        <v>1</v>
      </c>
      <c r="AO1804" s="2">
        <v>0</v>
      </c>
      <c r="AP1804" s="2">
        <v>0</v>
      </c>
      <c r="AQ1804" s="2">
        <v>6</v>
      </c>
      <c r="AR1804" s="2">
        <v>2</v>
      </c>
      <c r="AS1804" s="2">
        <v>33.33</v>
      </c>
      <c r="AT1804" s="3">
        <v>0</v>
      </c>
      <c r="AU1804" s="3">
        <v>0</v>
      </c>
      <c r="AV1804" s="2">
        <v>0</v>
      </c>
      <c r="AW1804" s="3">
        <v>99185261</v>
      </c>
      <c r="AX1804" s="3">
        <v>0</v>
      </c>
      <c r="AY1804" s="2">
        <v>0</v>
      </c>
      <c r="AZ1804" s="3">
        <v>100000000</v>
      </c>
      <c r="BA1804" s="3">
        <v>0</v>
      </c>
      <c r="BB1804" s="2">
        <v>0</v>
      </c>
      <c r="BC1804" s="3">
        <v>90000000</v>
      </c>
      <c r="BD1804" s="3">
        <v>0</v>
      </c>
      <c r="BE1804" s="2">
        <v>0</v>
      </c>
      <c r="BF1804" s="3">
        <v>108000000</v>
      </c>
      <c r="BG1804" s="3">
        <v>0</v>
      </c>
      <c r="BH1804" s="2">
        <v>0</v>
      </c>
      <c r="BI1804" s="3">
        <v>397185261</v>
      </c>
      <c r="BJ1804" s="3">
        <v>0</v>
      </c>
      <c r="BK1804" s="2">
        <v>0</v>
      </c>
      <c r="BM1804" s="4">
        <f t="shared" si="337"/>
        <v>0</v>
      </c>
      <c r="BN1804" s="4">
        <f t="shared" si="338"/>
        <v>0</v>
      </c>
      <c r="BO1804" s="4">
        <f t="shared" si="339"/>
        <v>99.185260999999997</v>
      </c>
      <c r="BP1804" s="4">
        <f t="shared" si="340"/>
        <v>0</v>
      </c>
      <c r="BQ1804" s="4">
        <f t="shared" si="341"/>
        <v>100</v>
      </c>
      <c r="BR1804" s="4">
        <f t="shared" si="342"/>
        <v>0</v>
      </c>
      <c r="BS1804" s="4">
        <f t="shared" si="343"/>
        <v>90</v>
      </c>
      <c r="BT1804" s="4">
        <f t="shared" si="344"/>
        <v>0</v>
      </c>
      <c r="BU1804" s="4">
        <f t="shared" si="345"/>
        <v>108</v>
      </c>
      <c r="BV1804" s="4">
        <f t="shared" si="346"/>
        <v>0</v>
      </c>
      <c r="BW1804" s="4">
        <f t="shared" si="347"/>
        <v>397.18526099999997</v>
      </c>
      <c r="BX1804" s="4">
        <f t="shared" si="348"/>
        <v>0</v>
      </c>
    </row>
    <row r="1805" spans="1:76" x14ac:dyDescent="0.25">
      <c r="A1805">
        <v>16</v>
      </c>
      <c r="B1805" t="s">
        <v>60</v>
      </c>
      <c r="C1805" t="s">
        <v>61</v>
      </c>
      <c r="D1805">
        <v>2021</v>
      </c>
      <c r="E1805" t="s">
        <v>62</v>
      </c>
      <c r="F1805" t="s">
        <v>63</v>
      </c>
      <c r="G1805">
        <v>2</v>
      </c>
      <c r="H1805" t="s">
        <v>64</v>
      </c>
      <c r="I1805" t="s">
        <v>3586</v>
      </c>
      <c r="J1805" t="s">
        <v>3187</v>
      </c>
      <c r="K1805" t="s">
        <v>3188</v>
      </c>
      <c r="L1805" t="s">
        <v>3599</v>
      </c>
      <c r="M1805" t="s">
        <v>471</v>
      </c>
      <c r="N1805" t="s">
        <v>3613</v>
      </c>
      <c r="O1805" t="s">
        <v>259</v>
      </c>
      <c r="P1805" t="s">
        <v>3630</v>
      </c>
      <c r="Q1805" t="s">
        <v>602</v>
      </c>
      <c r="R1805" t="s">
        <v>4001</v>
      </c>
      <c r="S1805" t="s">
        <v>3206</v>
      </c>
      <c r="T1805">
        <v>22</v>
      </c>
      <c r="U1805">
        <v>1</v>
      </c>
      <c r="V1805" t="s">
        <v>3207</v>
      </c>
      <c r="W1805">
        <v>1</v>
      </c>
      <c r="X1805" t="s">
        <v>72</v>
      </c>
      <c r="Y1805">
        <v>1</v>
      </c>
      <c r="Z1805" t="s">
        <v>73</v>
      </c>
      <c r="AA1805">
        <v>1</v>
      </c>
      <c r="AB1805" s="2">
        <v>12</v>
      </c>
      <c r="AC1805" s="2">
        <v>12</v>
      </c>
      <c r="AD1805" s="2">
        <v>100</v>
      </c>
      <c r="AE1805" s="2">
        <v>38</v>
      </c>
      <c r="AF1805" s="2">
        <v>38</v>
      </c>
      <c r="AG1805" s="2">
        <v>100</v>
      </c>
      <c r="AH1805" s="2">
        <v>30</v>
      </c>
      <c r="AI1805" s="2">
        <v>0</v>
      </c>
      <c r="AJ1805" s="2">
        <v>0</v>
      </c>
      <c r="AK1805" s="2">
        <v>30</v>
      </c>
      <c r="AL1805" s="2">
        <v>0</v>
      </c>
      <c r="AM1805" s="2">
        <v>0</v>
      </c>
      <c r="AN1805" s="2">
        <v>30</v>
      </c>
      <c r="AO1805" s="2">
        <v>0</v>
      </c>
      <c r="AP1805" s="2">
        <v>0</v>
      </c>
      <c r="AQ1805" s="2">
        <v>140</v>
      </c>
      <c r="AR1805" s="2">
        <v>50</v>
      </c>
      <c r="AS1805" s="2">
        <v>35.71</v>
      </c>
      <c r="AT1805" s="3">
        <v>855813360</v>
      </c>
      <c r="AU1805" s="3">
        <v>569149396</v>
      </c>
      <c r="AV1805" s="2">
        <v>66.5</v>
      </c>
      <c r="AW1805" s="3">
        <v>1983481312</v>
      </c>
      <c r="AX1805" s="3">
        <v>1148961783</v>
      </c>
      <c r="AY1805" s="2">
        <v>57.93</v>
      </c>
      <c r="AZ1805" s="3">
        <v>1004000000</v>
      </c>
      <c r="BA1805" s="3">
        <v>0</v>
      </c>
      <c r="BB1805" s="2">
        <v>0</v>
      </c>
      <c r="BC1805" s="3">
        <v>1808000000</v>
      </c>
      <c r="BD1805" s="3">
        <v>0</v>
      </c>
      <c r="BE1805" s="2">
        <v>0</v>
      </c>
      <c r="BF1805" s="3">
        <v>1892000000</v>
      </c>
      <c r="BG1805" s="3">
        <v>0</v>
      </c>
      <c r="BH1805" s="2">
        <v>0</v>
      </c>
      <c r="BI1805" s="3">
        <v>7543294672</v>
      </c>
      <c r="BJ1805" s="3">
        <v>1718111179</v>
      </c>
      <c r="BK1805" s="2">
        <v>22.78</v>
      </c>
      <c r="BM1805" s="4">
        <f t="shared" si="337"/>
        <v>855.81335999999999</v>
      </c>
      <c r="BN1805" s="4">
        <f t="shared" si="338"/>
        <v>569.14939600000002</v>
      </c>
      <c r="BO1805" s="4">
        <f t="shared" si="339"/>
        <v>1983.4813119999999</v>
      </c>
      <c r="BP1805" s="4">
        <f t="shared" si="340"/>
        <v>1148.961783</v>
      </c>
      <c r="BQ1805" s="4">
        <f t="shared" si="341"/>
        <v>1004</v>
      </c>
      <c r="BR1805" s="4">
        <f t="shared" si="342"/>
        <v>0</v>
      </c>
      <c r="BS1805" s="4">
        <f t="shared" si="343"/>
        <v>1808</v>
      </c>
      <c r="BT1805" s="4">
        <f t="shared" si="344"/>
        <v>0</v>
      </c>
      <c r="BU1805" s="4">
        <f t="shared" si="345"/>
        <v>1892</v>
      </c>
      <c r="BV1805" s="4">
        <f t="shared" si="346"/>
        <v>0</v>
      </c>
      <c r="BW1805" s="4">
        <f t="shared" si="347"/>
        <v>7543.294672</v>
      </c>
      <c r="BX1805" s="4">
        <f t="shared" si="348"/>
        <v>1718.111179</v>
      </c>
    </row>
    <row r="1806" spans="1:76" x14ac:dyDescent="0.25">
      <c r="A1806">
        <v>16</v>
      </c>
      <c r="B1806" t="s">
        <v>60</v>
      </c>
      <c r="C1806" t="s">
        <v>61</v>
      </c>
      <c r="D1806">
        <v>2021</v>
      </c>
      <c r="E1806" t="s">
        <v>62</v>
      </c>
      <c r="F1806" t="s">
        <v>63</v>
      </c>
      <c r="G1806">
        <v>2</v>
      </c>
      <c r="H1806" t="s">
        <v>64</v>
      </c>
      <c r="I1806" t="s">
        <v>3586</v>
      </c>
      <c r="J1806" t="s">
        <v>3187</v>
      </c>
      <c r="K1806" t="s">
        <v>3188</v>
      </c>
      <c r="L1806" t="s">
        <v>3599</v>
      </c>
      <c r="M1806" t="s">
        <v>471</v>
      </c>
      <c r="N1806" t="s">
        <v>3613</v>
      </c>
      <c r="O1806" t="s">
        <v>259</v>
      </c>
      <c r="P1806" t="s">
        <v>3630</v>
      </c>
      <c r="Q1806" t="s">
        <v>602</v>
      </c>
      <c r="R1806" t="s">
        <v>4001</v>
      </c>
      <c r="S1806" t="s">
        <v>3206</v>
      </c>
      <c r="T1806">
        <v>22</v>
      </c>
      <c r="U1806">
        <v>2</v>
      </c>
      <c r="V1806" t="s">
        <v>3208</v>
      </c>
      <c r="W1806">
        <v>1</v>
      </c>
      <c r="X1806" t="s">
        <v>72</v>
      </c>
      <c r="Y1806">
        <v>1</v>
      </c>
      <c r="Z1806" t="s">
        <v>73</v>
      </c>
      <c r="AA1806">
        <v>1</v>
      </c>
      <c r="AB1806" s="2">
        <v>0.01</v>
      </c>
      <c r="AC1806" s="2">
        <v>0.01</v>
      </c>
      <c r="AD1806" s="2">
        <v>100</v>
      </c>
      <c r="AE1806" s="2">
        <v>0.1</v>
      </c>
      <c r="AF1806" s="2">
        <v>0.1</v>
      </c>
      <c r="AG1806" s="2">
        <v>100</v>
      </c>
      <c r="AH1806" s="2">
        <v>0.01</v>
      </c>
      <c r="AI1806" s="2">
        <v>0</v>
      </c>
      <c r="AJ1806" s="2">
        <v>0</v>
      </c>
      <c r="AK1806" s="2">
        <v>0.01</v>
      </c>
      <c r="AL1806" s="2">
        <v>0</v>
      </c>
      <c r="AM1806" s="2">
        <v>0</v>
      </c>
      <c r="AN1806" s="2">
        <v>0.87</v>
      </c>
      <c r="AO1806" s="2">
        <v>0</v>
      </c>
      <c r="AP1806" s="2">
        <v>0</v>
      </c>
      <c r="AQ1806" s="2">
        <v>1</v>
      </c>
      <c r="AR1806" s="2">
        <v>0.11</v>
      </c>
      <c r="AS1806" s="2">
        <v>11</v>
      </c>
      <c r="AT1806" s="3">
        <v>80898856</v>
      </c>
      <c r="AU1806" s="3">
        <v>25648575</v>
      </c>
      <c r="AV1806" s="2">
        <v>31.71</v>
      </c>
      <c r="AW1806" s="3">
        <v>253618688</v>
      </c>
      <c r="AX1806" s="3">
        <v>157235568</v>
      </c>
      <c r="AY1806" s="2">
        <v>62</v>
      </c>
      <c r="AZ1806" s="3">
        <v>100000000</v>
      </c>
      <c r="BA1806" s="3">
        <v>0</v>
      </c>
      <c r="BB1806" s="2">
        <v>0</v>
      </c>
      <c r="BC1806" s="3">
        <v>188111642</v>
      </c>
      <c r="BD1806" s="3">
        <v>0</v>
      </c>
      <c r="BE1806" s="2">
        <v>0</v>
      </c>
      <c r="BF1806" s="3">
        <v>178111642</v>
      </c>
      <c r="BG1806" s="3">
        <v>0</v>
      </c>
      <c r="BH1806" s="2">
        <v>0</v>
      </c>
      <c r="BI1806" s="3">
        <v>800740828</v>
      </c>
      <c r="BJ1806" s="3">
        <v>182884143</v>
      </c>
      <c r="BK1806" s="2">
        <v>22.84</v>
      </c>
      <c r="BM1806" s="4">
        <f t="shared" si="337"/>
        <v>80.898855999999995</v>
      </c>
      <c r="BN1806" s="4">
        <f t="shared" si="338"/>
        <v>25.648575000000001</v>
      </c>
      <c r="BO1806" s="4">
        <f t="shared" si="339"/>
        <v>253.61868799999999</v>
      </c>
      <c r="BP1806" s="4">
        <f t="shared" si="340"/>
        <v>157.235568</v>
      </c>
      <c r="BQ1806" s="4">
        <f t="shared" si="341"/>
        <v>100</v>
      </c>
      <c r="BR1806" s="4">
        <f t="shared" si="342"/>
        <v>0</v>
      </c>
      <c r="BS1806" s="4">
        <f t="shared" si="343"/>
        <v>188.11164199999999</v>
      </c>
      <c r="BT1806" s="4">
        <f t="shared" si="344"/>
        <v>0</v>
      </c>
      <c r="BU1806" s="4">
        <f t="shared" si="345"/>
        <v>178.11164199999999</v>
      </c>
      <c r="BV1806" s="4">
        <f t="shared" si="346"/>
        <v>0</v>
      </c>
      <c r="BW1806" s="4">
        <f t="shared" si="347"/>
        <v>800.74082799999996</v>
      </c>
      <c r="BX1806" s="4">
        <f t="shared" si="348"/>
        <v>182.88414299999999</v>
      </c>
    </row>
    <row r="1807" spans="1:76" x14ac:dyDescent="0.25">
      <c r="A1807">
        <v>16</v>
      </c>
      <c r="B1807" t="s">
        <v>60</v>
      </c>
      <c r="C1807" t="s">
        <v>61</v>
      </c>
      <c r="D1807">
        <v>2021</v>
      </c>
      <c r="E1807" t="s">
        <v>62</v>
      </c>
      <c r="F1807" t="s">
        <v>63</v>
      </c>
      <c r="G1807">
        <v>2</v>
      </c>
      <c r="H1807" t="s">
        <v>64</v>
      </c>
      <c r="I1807" t="s">
        <v>3586</v>
      </c>
      <c r="J1807" t="s">
        <v>3187</v>
      </c>
      <c r="K1807" t="s">
        <v>3188</v>
      </c>
      <c r="L1807" t="s">
        <v>3599</v>
      </c>
      <c r="M1807" t="s">
        <v>471</v>
      </c>
      <c r="N1807" t="s">
        <v>3613</v>
      </c>
      <c r="O1807" t="s">
        <v>259</v>
      </c>
      <c r="P1807" t="s">
        <v>3630</v>
      </c>
      <c r="Q1807" t="s">
        <v>602</v>
      </c>
      <c r="R1807" t="s">
        <v>4001</v>
      </c>
      <c r="S1807" t="s">
        <v>3206</v>
      </c>
      <c r="T1807">
        <v>22</v>
      </c>
      <c r="U1807">
        <v>3</v>
      </c>
      <c r="V1807" t="s">
        <v>3209</v>
      </c>
      <c r="W1807">
        <v>1</v>
      </c>
      <c r="X1807" t="s">
        <v>72</v>
      </c>
      <c r="Y1807">
        <v>1</v>
      </c>
      <c r="Z1807" t="s">
        <v>73</v>
      </c>
      <c r="AA1807">
        <v>1</v>
      </c>
      <c r="AB1807" s="2">
        <v>0</v>
      </c>
      <c r="AC1807" s="2">
        <v>0</v>
      </c>
      <c r="AD1807" s="2">
        <v>0</v>
      </c>
      <c r="AE1807" s="2">
        <v>35</v>
      </c>
      <c r="AF1807" s="2">
        <v>35</v>
      </c>
      <c r="AG1807" s="2">
        <v>100</v>
      </c>
      <c r="AH1807" s="2">
        <v>30</v>
      </c>
      <c r="AI1807" s="2">
        <v>0</v>
      </c>
      <c r="AJ1807" s="2">
        <v>0</v>
      </c>
      <c r="AK1807" s="2">
        <v>30</v>
      </c>
      <c r="AL1807" s="2">
        <v>0</v>
      </c>
      <c r="AM1807" s="2">
        <v>0</v>
      </c>
      <c r="AN1807" s="2">
        <v>25</v>
      </c>
      <c r="AO1807" s="2">
        <v>0</v>
      </c>
      <c r="AP1807" s="2">
        <v>0</v>
      </c>
      <c r="AQ1807" s="2">
        <v>120</v>
      </c>
      <c r="AR1807" s="2">
        <v>35</v>
      </c>
      <c r="AS1807" s="2">
        <v>29.17</v>
      </c>
      <c r="AT1807" s="3">
        <v>0</v>
      </c>
      <c r="AU1807" s="3">
        <v>0</v>
      </c>
      <c r="AV1807" s="2">
        <v>0</v>
      </c>
      <c r="AW1807" s="3">
        <v>30000000</v>
      </c>
      <c r="AX1807" s="3">
        <v>0</v>
      </c>
      <c r="AY1807" s="2">
        <v>0</v>
      </c>
      <c r="AZ1807" s="3">
        <v>100000000</v>
      </c>
      <c r="BA1807" s="3">
        <v>0</v>
      </c>
      <c r="BB1807" s="2">
        <v>0</v>
      </c>
      <c r="BC1807" s="3">
        <v>82500000</v>
      </c>
      <c r="BD1807" s="3">
        <v>0</v>
      </c>
      <c r="BE1807" s="2">
        <v>0</v>
      </c>
      <c r="BF1807" s="3">
        <v>82000000</v>
      </c>
      <c r="BG1807" s="3">
        <v>0</v>
      </c>
      <c r="BH1807" s="2">
        <v>0</v>
      </c>
      <c r="BI1807" s="3">
        <v>294500000</v>
      </c>
      <c r="BJ1807" s="3">
        <v>0</v>
      </c>
      <c r="BK1807" s="2">
        <v>0</v>
      </c>
      <c r="BM1807" s="4">
        <f t="shared" si="337"/>
        <v>0</v>
      </c>
      <c r="BN1807" s="4">
        <f t="shared" si="338"/>
        <v>0</v>
      </c>
      <c r="BO1807" s="4">
        <f t="shared" si="339"/>
        <v>30</v>
      </c>
      <c r="BP1807" s="4">
        <f t="shared" si="340"/>
        <v>0</v>
      </c>
      <c r="BQ1807" s="4">
        <f t="shared" si="341"/>
        <v>100</v>
      </c>
      <c r="BR1807" s="4">
        <f t="shared" si="342"/>
        <v>0</v>
      </c>
      <c r="BS1807" s="4">
        <f t="shared" si="343"/>
        <v>82.5</v>
      </c>
      <c r="BT1807" s="4">
        <f t="shared" si="344"/>
        <v>0</v>
      </c>
      <c r="BU1807" s="4">
        <f t="shared" si="345"/>
        <v>82</v>
      </c>
      <c r="BV1807" s="4">
        <f t="shared" si="346"/>
        <v>0</v>
      </c>
      <c r="BW1807" s="4">
        <f t="shared" si="347"/>
        <v>294.5</v>
      </c>
      <c r="BX1807" s="4">
        <f t="shared" si="348"/>
        <v>0</v>
      </c>
    </row>
    <row r="1808" spans="1:76" x14ac:dyDescent="0.25">
      <c r="A1808">
        <v>16</v>
      </c>
      <c r="B1808" t="s">
        <v>60</v>
      </c>
      <c r="C1808" t="s">
        <v>61</v>
      </c>
      <c r="D1808">
        <v>2021</v>
      </c>
      <c r="E1808" t="s">
        <v>62</v>
      </c>
      <c r="F1808" t="s">
        <v>63</v>
      </c>
      <c r="G1808">
        <v>2</v>
      </c>
      <c r="H1808" t="s">
        <v>64</v>
      </c>
      <c r="I1808" t="s">
        <v>3586</v>
      </c>
      <c r="J1808" t="s">
        <v>3187</v>
      </c>
      <c r="K1808" t="s">
        <v>3188</v>
      </c>
      <c r="L1808" t="s">
        <v>3599</v>
      </c>
      <c r="M1808" t="s">
        <v>471</v>
      </c>
      <c r="N1808" t="s">
        <v>3613</v>
      </c>
      <c r="O1808" t="s">
        <v>259</v>
      </c>
      <c r="P1808" t="s">
        <v>3630</v>
      </c>
      <c r="Q1808" t="s">
        <v>602</v>
      </c>
      <c r="R1808" t="s">
        <v>4001</v>
      </c>
      <c r="S1808" t="s">
        <v>3206</v>
      </c>
      <c r="T1808">
        <v>22</v>
      </c>
      <c r="U1808">
        <v>4</v>
      </c>
      <c r="V1808" t="s">
        <v>3210</v>
      </c>
      <c r="W1808">
        <v>1</v>
      </c>
      <c r="X1808" t="s">
        <v>72</v>
      </c>
      <c r="Y1808">
        <v>1</v>
      </c>
      <c r="Z1808" t="s">
        <v>73</v>
      </c>
      <c r="AA1808">
        <v>1</v>
      </c>
      <c r="AB1808" s="2">
        <v>0.01</v>
      </c>
      <c r="AC1808" s="2">
        <v>0.01</v>
      </c>
      <c r="AD1808" s="2">
        <v>100</v>
      </c>
      <c r="AE1808" s="2">
        <v>0.1</v>
      </c>
      <c r="AF1808" s="2">
        <v>0.1</v>
      </c>
      <c r="AG1808" s="2">
        <v>100</v>
      </c>
      <c r="AH1808" s="2">
        <v>0.9</v>
      </c>
      <c r="AI1808" s="2">
        <v>0</v>
      </c>
      <c r="AJ1808" s="2">
        <v>0</v>
      </c>
      <c r="AK1808" s="2">
        <v>0.98</v>
      </c>
      <c r="AL1808" s="2">
        <v>0</v>
      </c>
      <c r="AM1808" s="2">
        <v>0</v>
      </c>
      <c r="AN1808" s="2">
        <v>0.01</v>
      </c>
      <c r="AO1808" s="2">
        <v>0</v>
      </c>
      <c r="AP1808" s="2">
        <v>0</v>
      </c>
      <c r="AQ1808" s="2">
        <v>2</v>
      </c>
      <c r="AR1808" s="2">
        <v>0.11</v>
      </c>
      <c r="AS1808" s="2">
        <v>5.5</v>
      </c>
      <c r="AT1808" s="3">
        <v>204398493</v>
      </c>
      <c r="AU1808" s="3">
        <v>201851047</v>
      </c>
      <c r="AV1808" s="2">
        <v>98.75</v>
      </c>
      <c r="AW1808" s="3">
        <v>774000000</v>
      </c>
      <c r="AX1808" s="3">
        <v>594967523</v>
      </c>
      <c r="AY1808" s="2">
        <v>76.87</v>
      </c>
      <c r="AZ1808" s="3">
        <v>900000000</v>
      </c>
      <c r="BA1808" s="3">
        <v>0</v>
      </c>
      <c r="BB1808" s="2">
        <v>0</v>
      </c>
      <c r="BC1808" s="3">
        <v>989000000</v>
      </c>
      <c r="BD1808" s="3">
        <v>0</v>
      </c>
      <c r="BE1808" s="2">
        <v>0</v>
      </c>
      <c r="BF1808" s="3">
        <v>989000000</v>
      </c>
      <c r="BG1808" s="3">
        <v>0</v>
      </c>
      <c r="BH1808" s="2">
        <v>0</v>
      </c>
      <c r="BI1808" s="3">
        <v>3856398493</v>
      </c>
      <c r="BJ1808" s="3">
        <v>796818570</v>
      </c>
      <c r="BK1808" s="2">
        <v>20.66</v>
      </c>
      <c r="BM1808" s="4">
        <f t="shared" si="337"/>
        <v>204.398493</v>
      </c>
      <c r="BN1808" s="4">
        <f t="shared" si="338"/>
        <v>201.85104699999999</v>
      </c>
      <c r="BO1808" s="4">
        <f t="shared" si="339"/>
        <v>774</v>
      </c>
      <c r="BP1808" s="4">
        <f t="shared" si="340"/>
        <v>594.96752300000003</v>
      </c>
      <c r="BQ1808" s="4">
        <f t="shared" si="341"/>
        <v>900</v>
      </c>
      <c r="BR1808" s="4">
        <f t="shared" si="342"/>
        <v>0</v>
      </c>
      <c r="BS1808" s="4">
        <f t="shared" si="343"/>
        <v>989</v>
      </c>
      <c r="BT1808" s="4">
        <f t="shared" si="344"/>
        <v>0</v>
      </c>
      <c r="BU1808" s="4">
        <f t="shared" si="345"/>
        <v>989</v>
      </c>
      <c r="BV1808" s="4">
        <f t="shared" si="346"/>
        <v>0</v>
      </c>
      <c r="BW1808" s="4">
        <f t="shared" si="347"/>
        <v>3856.3984930000001</v>
      </c>
      <c r="BX1808" s="4">
        <f t="shared" si="348"/>
        <v>796.81857000000002</v>
      </c>
    </row>
    <row r="1809" spans="1:76" x14ac:dyDescent="0.25">
      <c r="A1809">
        <v>16</v>
      </c>
      <c r="B1809" t="s">
        <v>60</v>
      </c>
      <c r="C1809" t="s">
        <v>61</v>
      </c>
      <c r="D1809">
        <v>2021</v>
      </c>
      <c r="E1809" t="s">
        <v>62</v>
      </c>
      <c r="F1809" t="s">
        <v>63</v>
      </c>
      <c r="G1809">
        <v>2</v>
      </c>
      <c r="H1809" t="s">
        <v>64</v>
      </c>
      <c r="I1809" t="s">
        <v>3586</v>
      </c>
      <c r="J1809" t="s">
        <v>3187</v>
      </c>
      <c r="K1809" t="s">
        <v>3188</v>
      </c>
      <c r="L1809" t="s">
        <v>3599</v>
      </c>
      <c r="M1809" t="s">
        <v>471</v>
      </c>
      <c r="N1809" t="s">
        <v>3613</v>
      </c>
      <c r="O1809" t="s">
        <v>259</v>
      </c>
      <c r="P1809" t="s">
        <v>3630</v>
      </c>
      <c r="Q1809" t="s">
        <v>602</v>
      </c>
      <c r="R1809" t="s">
        <v>4001</v>
      </c>
      <c r="S1809" t="s">
        <v>3206</v>
      </c>
      <c r="T1809">
        <v>22</v>
      </c>
      <c r="U1809">
        <v>5</v>
      </c>
      <c r="V1809" t="s">
        <v>3211</v>
      </c>
      <c r="W1809">
        <v>1</v>
      </c>
      <c r="X1809" t="s">
        <v>72</v>
      </c>
      <c r="Y1809">
        <v>1</v>
      </c>
      <c r="Z1809" t="s">
        <v>73</v>
      </c>
      <c r="AA1809">
        <v>1</v>
      </c>
      <c r="AB1809" s="2">
        <v>0.01</v>
      </c>
      <c r="AC1809" s="2">
        <v>0.01</v>
      </c>
      <c r="AD1809" s="2">
        <v>100</v>
      </c>
      <c r="AE1809" s="2">
        <v>1</v>
      </c>
      <c r="AF1809" s="2">
        <v>1</v>
      </c>
      <c r="AG1809" s="2">
        <v>100</v>
      </c>
      <c r="AH1809" s="2">
        <v>0.99</v>
      </c>
      <c r="AI1809" s="2">
        <v>0</v>
      </c>
      <c r="AJ1809" s="2">
        <v>0</v>
      </c>
      <c r="AK1809" s="2">
        <v>1</v>
      </c>
      <c r="AL1809" s="2">
        <v>0</v>
      </c>
      <c r="AM1809" s="2">
        <v>0</v>
      </c>
      <c r="AN1809" s="2">
        <v>1</v>
      </c>
      <c r="AO1809" s="2">
        <v>0</v>
      </c>
      <c r="AP1809" s="2">
        <v>0</v>
      </c>
      <c r="AQ1809" s="2">
        <v>4</v>
      </c>
      <c r="AR1809" s="2">
        <v>1.01</v>
      </c>
      <c r="AS1809" s="2">
        <v>25.25</v>
      </c>
      <c r="AT1809" s="3">
        <v>107100000</v>
      </c>
      <c r="AU1809" s="3">
        <v>106227750</v>
      </c>
      <c r="AV1809" s="2">
        <v>99.19</v>
      </c>
      <c r="AW1809" s="3">
        <v>374000000</v>
      </c>
      <c r="AX1809" s="3">
        <v>340645954</v>
      </c>
      <c r="AY1809" s="2">
        <v>91.08</v>
      </c>
      <c r="AZ1809" s="3">
        <v>400000000</v>
      </c>
      <c r="BA1809" s="3">
        <v>0</v>
      </c>
      <c r="BB1809" s="2">
        <v>0</v>
      </c>
      <c r="BC1809" s="3">
        <v>358000000</v>
      </c>
      <c r="BD1809" s="3">
        <v>0</v>
      </c>
      <c r="BE1809" s="2">
        <v>0</v>
      </c>
      <c r="BF1809" s="3">
        <v>358000000</v>
      </c>
      <c r="BG1809" s="3">
        <v>0</v>
      </c>
      <c r="BH1809" s="2">
        <v>0</v>
      </c>
      <c r="BI1809" s="3">
        <v>1597100000</v>
      </c>
      <c r="BJ1809" s="3">
        <v>446873704</v>
      </c>
      <c r="BK1809" s="2">
        <v>27.98</v>
      </c>
      <c r="BM1809" s="4">
        <f t="shared" si="337"/>
        <v>107.1</v>
      </c>
      <c r="BN1809" s="4">
        <f t="shared" si="338"/>
        <v>106.22775</v>
      </c>
      <c r="BO1809" s="4">
        <f t="shared" si="339"/>
        <v>374</v>
      </c>
      <c r="BP1809" s="4">
        <f t="shared" si="340"/>
        <v>340.64595400000002</v>
      </c>
      <c r="BQ1809" s="4">
        <f t="shared" si="341"/>
        <v>400</v>
      </c>
      <c r="BR1809" s="4">
        <f t="shared" si="342"/>
        <v>0</v>
      </c>
      <c r="BS1809" s="4">
        <f t="shared" si="343"/>
        <v>358</v>
      </c>
      <c r="BT1809" s="4">
        <f t="shared" si="344"/>
        <v>0</v>
      </c>
      <c r="BU1809" s="4">
        <f t="shared" si="345"/>
        <v>358</v>
      </c>
      <c r="BV1809" s="4">
        <f t="shared" si="346"/>
        <v>0</v>
      </c>
      <c r="BW1809" s="4">
        <f t="shared" si="347"/>
        <v>1597.1</v>
      </c>
      <c r="BX1809" s="4">
        <f t="shared" si="348"/>
        <v>446.87370400000003</v>
      </c>
    </row>
    <row r="1810" spans="1:76" x14ac:dyDescent="0.25">
      <c r="A1810">
        <v>16</v>
      </c>
      <c r="B1810" t="s">
        <v>60</v>
      </c>
      <c r="C1810" t="s">
        <v>61</v>
      </c>
      <c r="D1810">
        <v>2021</v>
      </c>
      <c r="E1810" t="s">
        <v>62</v>
      </c>
      <c r="F1810" t="s">
        <v>63</v>
      </c>
      <c r="G1810">
        <v>2</v>
      </c>
      <c r="H1810" t="s">
        <v>64</v>
      </c>
      <c r="I1810" t="s">
        <v>3586</v>
      </c>
      <c r="J1810" t="s">
        <v>3187</v>
      </c>
      <c r="K1810" t="s">
        <v>3188</v>
      </c>
      <c r="L1810" t="s">
        <v>3599</v>
      </c>
      <c r="M1810" t="s">
        <v>471</v>
      </c>
      <c r="N1810" t="s">
        <v>3613</v>
      </c>
      <c r="O1810" t="s">
        <v>259</v>
      </c>
      <c r="P1810" t="s">
        <v>3630</v>
      </c>
      <c r="Q1810" t="s">
        <v>602</v>
      </c>
      <c r="R1810" t="s">
        <v>4001</v>
      </c>
      <c r="S1810" t="s">
        <v>3206</v>
      </c>
      <c r="T1810">
        <v>22</v>
      </c>
      <c r="U1810">
        <v>6</v>
      </c>
      <c r="V1810" t="s">
        <v>3212</v>
      </c>
      <c r="W1810">
        <v>2</v>
      </c>
      <c r="X1810" t="s">
        <v>76</v>
      </c>
      <c r="Y1810">
        <v>1</v>
      </c>
      <c r="Z1810" t="s">
        <v>73</v>
      </c>
      <c r="AA1810">
        <v>1</v>
      </c>
      <c r="AB1810" s="2">
        <v>0</v>
      </c>
      <c r="AC1810" s="2">
        <v>0</v>
      </c>
      <c r="AD1810" s="2">
        <v>0</v>
      </c>
      <c r="AE1810" s="2">
        <v>0</v>
      </c>
      <c r="AF1810" s="2">
        <v>0</v>
      </c>
      <c r="AG1810" s="2">
        <v>0</v>
      </c>
      <c r="AH1810" s="2">
        <v>1</v>
      </c>
      <c r="AI1810" s="2">
        <v>0</v>
      </c>
      <c r="AJ1810" s="2">
        <v>0</v>
      </c>
      <c r="AK1810" s="2">
        <v>1</v>
      </c>
      <c r="AL1810" s="2">
        <v>0</v>
      </c>
      <c r="AM1810" s="2">
        <v>0</v>
      </c>
      <c r="AN1810" s="2">
        <v>1</v>
      </c>
      <c r="AO1810" s="2">
        <v>0</v>
      </c>
      <c r="AP1810" s="2">
        <v>0</v>
      </c>
      <c r="AQ1810" s="2" t="s">
        <v>77</v>
      </c>
      <c r="AR1810" s="2" t="s">
        <v>77</v>
      </c>
      <c r="AS1810" s="2" t="s">
        <v>77</v>
      </c>
      <c r="AT1810" s="3">
        <v>0</v>
      </c>
      <c r="AU1810" s="3">
        <v>0</v>
      </c>
      <c r="AV1810" s="2">
        <v>0</v>
      </c>
      <c r="AW1810" s="3">
        <v>0</v>
      </c>
      <c r="AX1810" s="3">
        <v>0</v>
      </c>
      <c r="AY1810" s="2">
        <v>0</v>
      </c>
      <c r="AZ1810" s="3">
        <v>200000000</v>
      </c>
      <c r="BA1810" s="3">
        <v>0</v>
      </c>
      <c r="BB1810" s="2">
        <v>0</v>
      </c>
      <c r="BC1810" s="3">
        <v>2136000000</v>
      </c>
      <c r="BD1810" s="3">
        <v>0</v>
      </c>
      <c r="BE1810" s="2">
        <v>0</v>
      </c>
      <c r="BF1810" s="3">
        <v>1047000000</v>
      </c>
      <c r="BG1810" s="3">
        <v>0</v>
      </c>
      <c r="BH1810" s="2">
        <v>0</v>
      </c>
      <c r="BI1810" s="3">
        <v>3383000000</v>
      </c>
      <c r="BJ1810" s="3">
        <v>0</v>
      </c>
      <c r="BK1810" s="2">
        <v>0</v>
      </c>
      <c r="BM1810" s="4">
        <f t="shared" si="337"/>
        <v>0</v>
      </c>
      <c r="BN1810" s="4">
        <f t="shared" si="338"/>
        <v>0</v>
      </c>
      <c r="BO1810" s="4">
        <f t="shared" si="339"/>
        <v>0</v>
      </c>
      <c r="BP1810" s="4">
        <f t="shared" si="340"/>
        <v>0</v>
      </c>
      <c r="BQ1810" s="4">
        <f t="shared" si="341"/>
        <v>200</v>
      </c>
      <c r="BR1810" s="4">
        <f t="shared" si="342"/>
        <v>0</v>
      </c>
      <c r="BS1810" s="4">
        <f t="shared" si="343"/>
        <v>2136</v>
      </c>
      <c r="BT1810" s="4">
        <f t="shared" si="344"/>
        <v>0</v>
      </c>
      <c r="BU1810" s="4">
        <f t="shared" si="345"/>
        <v>1047</v>
      </c>
      <c r="BV1810" s="4">
        <f t="shared" si="346"/>
        <v>0</v>
      </c>
      <c r="BW1810" s="4">
        <f t="shared" si="347"/>
        <v>3383</v>
      </c>
      <c r="BX1810" s="4">
        <f t="shared" si="348"/>
        <v>0</v>
      </c>
    </row>
    <row r="1811" spans="1:76" x14ac:dyDescent="0.25">
      <c r="A1811">
        <v>16</v>
      </c>
      <c r="B1811" t="s">
        <v>60</v>
      </c>
      <c r="C1811" t="s">
        <v>61</v>
      </c>
      <c r="D1811">
        <v>2021</v>
      </c>
      <c r="E1811" t="s">
        <v>62</v>
      </c>
      <c r="F1811" t="s">
        <v>63</v>
      </c>
      <c r="G1811">
        <v>2</v>
      </c>
      <c r="H1811" t="s">
        <v>64</v>
      </c>
      <c r="I1811" t="s">
        <v>3586</v>
      </c>
      <c r="J1811" t="s">
        <v>3187</v>
      </c>
      <c r="K1811" t="s">
        <v>3188</v>
      </c>
      <c r="L1811" t="s">
        <v>3599</v>
      </c>
      <c r="M1811" t="s">
        <v>471</v>
      </c>
      <c r="N1811" t="s">
        <v>3613</v>
      </c>
      <c r="O1811" t="s">
        <v>259</v>
      </c>
      <c r="P1811" t="s">
        <v>3630</v>
      </c>
      <c r="Q1811" t="s">
        <v>602</v>
      </c>
      <c r="R1811" t="s">
        <v>4002</v>
      </c>
      <c r="S1811" t="s">
        <v>3213</v>
      </c>
      <c r="T1811">
        <v>18</v>
      </c>
      <c r="U1811">
        <v>1</v>
      </c>
      <c r="V1811" t="s">
        <v>3214</v>
      </c>
      <c r="W1811">
        <v>1</v>
      </c>
      <c r="X1811" t="s">
        <v>72</v>
      </c>
      <c r="Y1811">
        <v>1</v>
      </c>
      <c r="Z1811" t="s">
        <v>73</v>
      </c>
      <c r="AA1811">
        <v>1</v>
      </c>
      <c r="AB1811" s="2">
        <v>8</v>
      </c>
      <c r="AC1811" s="2">
        <v>6</v>
      </c>
      <c r="AD1811" s="2">
        <v>75</v>
      </c>
      <c r="AE1811" s="2">
        <v>10</v>
      </c>
      <c r="AF1811" s="2">
        <v>4</v>
      </c>
      <c r="AG1811" s="2">
        <v>40</v>
      </c>
      <c r="AH1811" s="2">
        <v>8</v>
      </c>
      <c r="AI1811" s="2">
        <v>0</v>
      </c>
      <c r="AJ1811" s="2">
        <v>0</v>
      </c>
      <c r="AK1811" s="2">
        <v>8</v>
      </c>
      <c r="AL1811" s="2">
        <v>0</v>
      </c>
      <c r="AM1811" s="2">
        <v>0</v>
      </c>
      <c r="AN1811" s="2">
        <v>8</v>
      </c>
      <c r="AO1811" s="2">
        <v>0</v>
      </c>
      <c r="AP1811" s="2">
        <v>0</v>
      </c>
      <c r="AQ1811" s="2">
        <v>40</v>
      </c>
      <c r="AR1811" s="2">
        <v>10</v>
      </c>
      <c r="AS1811" s="2">
        <v>25</v>
      </c>
      <c r="AT1811" s="3">
        <v>1053729563</v>
      </c>
      <c r="AU1811" s="3">
        <v>644074779</v>
      </c>
      <c r="AV1811" s="2">
        <v>61.12</v>
      </c>
      <c r="AW1811" s="3">
        <v>382317772</v>
      </c>
      <c r="AX1811" s="3">
        <v>340515571</v>
      </c>
      <c r="AY1811" s="2">
        <v>89.07</v>
      </c>
      <c r="AZ1811" s="3">
        <v>300000000</v>
      </c>
      <c r="BA1811" s="3">
        <v>0</v>
      </c>
      <c r="BB1811" s="2">
        <v>0</v>
      </c>
      <c r="BC1811" s="3">
        <v>161000000</v>
      </c>
      <c r="BD1811" s="3">
        <v>0</v>
      </c>
      <c r="BE1811" s="2">
        <v>0</v>
      </c>
      <c r="BF1811" s="3">
        <v>160000000</v>
      </c>
      <c r="BG1811" s="3">
        <v>0</v>
      </c>
      <c r="BH1811" s="2">
        <v>0</v>
      </c>
      <c r="BI1811" s="3">
        <v>2057047335</v>
      </c>
      <c r="BJ1811" s="3">
        <v>984590350</v>
      </c>
      <c r="BK1811" s="2">
        <v>47.86</v>
      </c>
      <c r="BM1811" s="4">
        <f t="shared" si="337"/>
        <v>1053.7295630000001</v>
      </c>
      <c r="BN1811" s="4">
        <f t="shared" si="338"/>
        <v>644.07477900000004</v>
      </c>
      <c r="BO1811" s="4">
        <f t="shared" si="339"/>
        <v>382.31777199999999</v>
      </c>
      <c r="BP1811" s="4">
        <f t="shared" si="340"/>
        <v>340.51557100000002</v>
      </c>
      <c r="BQ1811" s="4">
        <f t="shared" si="341"/>
        <v>300</v>
      </c>
      <c r="BR1811" s="4">
        <f t="shared" si="342"/>
        <v>0</v>
      </c>
      <c r="BS1811" s="4">
        <f t="shared" si="343"/>
        <v>161</v>
      </c>
      <c r="BT1811" s="4">
        <f t="shared" si="344"/>
        <v>0</v>
      </c>
      <c r="BU1811" s="4">
        <f t="shared" si="345"/>
        <v>160</v>
      </c>
      <c r="BV1811" s="4">
        <f t="shared" si="346"/>
        <v>0</v>
      </c>
      <c r="BW1811" s="4">
        <f t="shared" si="347"/>
        <v>2057.0473350000002</v>
      </c>
      <c r="BX1811" s="4">
        <f t="shared" si="348"/>
        <v>984.59035000000006</v>
      </c>
    </row>
    <row r="1812" spans="1:76" x14ac:dyDescent="0.25">
      <c r="A1812">
        <v>16</v>
      </c>
      <c r="B1812" t="s">
        <v>60</v>
      </c>
      <c r="C1812" t="s">
        <v>61</v>
      </c>
      <c r="D1812">
        <v>2021</v>
      </c>
      <c r="E1812" t="s">
        <v>62</v>
      </c>
      <c r="F1812" t="s">
        <v>63</v>
      </c>
      <c r="G1812">
        <v>2</v>
      </c>
      <c r="H1812" t="s">
        <v>64</v>
      </c>
      <c r="I1812" t="s">
        <v>3586</v>
      </c>
      <c r="J1812" t="s">
        <v>3187</v>
      </c>
      <c r="K1812" t="s">
        <v>3188</v>
      </c>
      <c r="L1812" t="s">
        <v>3599</v>
      </c>
      <c r="M1812" t="s">
        <v>471</v>
      </c>
      <c r="N1812" t="s">
        <v>3613</v>
      </c>
      <c r="O1812" t="s">
        <v>259</v>
      </c>
      <c r="P1812" t="s">
        <v>3630</v>
      </c>
      <c r="Q1812" t="s">
        <v>602</v>
      </c>
      <c r="R1812" t="s">
        <v>4002</v>
      </c>
      <c r="S1812" t="s">
        <v>3213</v>
      </c>
      <c r="T1812">
        <v>18</v>
      </c>
      <c r="U1812">
        <v>2</v>
      </c>
      <c r="V1812" t="s">
        <v>3215</v>
      </c>
      <c r="W1812">
        <v>1</v>
      </c>
      <c r="X1812" t="s">
        <v>72</v>
      </c>
      <c r="Y1812">
        <v>1</v>
      </c>
      <c r="Z1812" t="s">
        <v>73</v>
      </c>
      <c r="AA1812">
        <v>1</v>
      </c>
      <c r="AB1812" s="2">
        <v>0</v>
      </c>
      <c r="AC1812" s="2">
        <v>0</v>
      </c>
      <c r="AD1812" s="2">
        <v>0</v>
      </c>
      <c r="AE1812" s="2">
        <v>2</v>
      </c>
      <c r="AF1812" s="2">
        <v>1</v>
      </c>
      <c r="AG1812" s="2">
        <v>50</v>
      </c>
      <c r="AH1812" s="2">
        <v>2</v>
      </c>
      <c r="AI1812" s="2">
        <v>0</v>
      </c>
      <c r="AJ1812" s="2">
        <v>0</v>
      </c>
      <c r="AK1812" s="2">
        <v>2</v>
      </c>
      <c r="AL1812" s="2">
        <v>0</v>
      </c>
      <c r="AM1812" s="2">
        <v>0</v>
      </c>
      <c r="AN1812" s="2">
        <v>2</v>
      </c>
      <c r="AO1812" s="2">
        <v>0</v>
      </c>
      <c r="AP1812" s="2">
        <v>0</v>
      </c>
      <c r="AQ1812" s="2">
        <v>8</v>
      </c>
      <c r="AR1812" s="2">
        <v>1</v>
      </c>
      <c r="AS1812" s="2">
        <v>12.5</v>
      </c>
      <c r="AT1812" s="3">
        <v>0</v>
      </c>
      <c r="AU1812" s="3">
        <v>0</v>
      </c>
      <c r="AV1812" s="2">
        <v>0</v>
      </c>
      <c r="AW1812" s="3">
        <v>29254540</v>
      </c>
      <c r="AX1812" s="3">
        <v>0</v>
      </c>
      <c r="AY1812" s="2">
        <v>0</v>
      </c>
      <c r="AZ1812" s="3">
        <v>300000000</v>
      </c>
      <c r="BA1812" s="3">
        <v>0</v>
      </c>
      <c r="BB1812" s="2">
        <v>0</v>
      </c>
      <c r="BC1812" s="3">
        <v>4000000</v>
      </c>
      <c r="BD1812" s="3">
        <v>0</v>
      </c>
      <c r="BE1812" s="2">
        <v>0</v>
      </c>
      <c r="BF1812" s="3">
        <v>50000000</v>
      </c>
      <c r="BG1812" s="3">
        <v>0</v>
      </c>
      <c r="BH1812" s="2">
        <v>0</v>
      </c>
      <c r="BI1812" s="3">
        <v>383254540</v>
      </c>
      <c r="BJ1812" s="3">
        <v>0</v>
      </c>
      <c r="BK1812" s="2">
        <v>0</v>
      </c>
      <c r="BM1812" s="4">
        <f t="shared" si="337"/>
        <v>0</v>
      </c>
      <c r="BN1812" s="4">
        <f t="shared" si="338"/>
        <v>0</v>
      </c>
      <c r="BO1812" s="4">
        <f t="shared" si="339"/>
        <v>29.254539999999999</v>
      </c>
      <c r="BP1812" s="4">
        <f t="shared" si="340"/>
        <v>0</v>
      </c>
      <c r="BQ1812" s="4">
        <f t="shared" si="341"/>
        <v>300</v>
      </c>
      <c r="BR1812" s="4">
        <f t="shared" si="342"/>
        <v>0</v>
      </c>
      <c r="BS1812" s="4">
        <f t="shared" si="343"/>
        <v>4</v>
      </c>
      <c r="BT1812" s="4">
        <f t="shared" si="344"/>
        <v>0</v>
      </c>
      <c r="BU1812" s="4">
        <f t="shared" si="345"/>
        <v>50</v>
      </c>
      <c r="BV1812" s="4">
        <f t="shared" si="346"/>
        <v>0</v>
      </c>
      <c r="BW1812" s="4">
        <f t="shared" si="347"/>
        <v>383.25454000000002</v>
      </c>
      <c r="BX1812" s="4">
        <f t="shared" si="348"/>
        <v>0</v>
      </c>
    </row>
    <row r="1813" spans="1:76" x14ac:dyDescent="0.25">
      <c r="A1813">
        <v>16</v>
      </c>
      <c r="B1813" t="s">
        <v>60</v>
      </c>
      <c r="C1813" t="s">
        <v>61</v>
      </c>
      <c r="D1813">
        <v>2021</v>
      </c>
      <c r="E1813" t="s">
        <v>62</v>
      </c>
      <c r="F1813" t="s">
        <v>63</v>
      </c>
      <c r="G1813">
        <v>2</v>
      </c>
      <c r="H1813" t="s">
        <v>64</v>
      </c>
      <c r="I1813" t="s">
        <v>3586</v>
      </c>
      <c r="J1813" t="s">
        <v>3187</v>
      </c>
      <c r="K1813" t="s">
        <v>3188</v>
      </c>
      <c r="L1813" t="s">
        <v>3599</v>
      </c>
      <c r="M1813" t="s">
        <v>471</v>
      </c>
      <c r="N1813" t="s">
        <v>3613</v>
      </c>
      <c r="O1813" t="s">
        <v>259</v>
      </c>
      <c r="P1813" t="s">
        <v>3630</v>
      </c>
      <c r="Q1813" t="s">
        <v>602</v>
      </c>
      <c r="R1813" t="s">
        <v>4002</v>
      </c>
      <c r="S1813" t="s">
        <v>3213</v>
      </c>
      <c r="T1813">
        <v>18</v>
      </c>
      <c r="U1813">
        <v>3</v>
      </c>
      <c r="V1813" t="s">
        <v>3216</v>
      </c>
      <c r="W1813">
        <v>2</v>
      </c>
      <c r="X1813" t="s">
        <v>76</v>
      </c>
      <c r="Y1813">
        <v>1</v>
      </c>
      <c r="Z1813" t="s">
        <v>73</v>
      </c>
      <c r="AA1813">
        <v>1</v>
      </c>
      <c r="AB1813" s="2">
        <v>0</v>
      </c>
      <c r="AC1813" s="2">
        <v>0</v>
      </c>
      <c r="AD1813" s="2">
        <v>0</v>
      </c>
      <c r="AE1813" s="2">
        <v>1</v>
      </c>
      <c r="AF1813" s="2">
        <v>0.45</v>
      </c>
      <c r="AG1813" s="2">
        <v>45</v>
      </c>
      <c r="AH1813" s="2">
        <v>1</v>
      </c>
      <c r="AI1813" s="2">
        <v>0</v>
      </c>
      <c r="AJ1813" s="2">
        <v>0</v>
      </c>
      <c r="AK1813" s="2">
        <v>1</v>
      </c>
      <c r="AL1813" s="2">
        <v>0</v>
      </c>
      <c r="AM1813" s="2">
        <v>0</v>
      </c>
      <c r="AN1813" s="2">
        <v>1</v>
      </c>
      <c r="AO1813" s="2">
        <v>0</v>
      </c>
      <c r="AP1813" s="2">
        <v>0</v>
      </c>
      <c r="AQ1813" s="2" t="s">
        <v>77</v>
      </c>
      <c r="AR1813" s="2" t="s">
        <v>77</v>
      </c>
      <c r="AS1813" s="2" t="s">
        <v>77</v>
      </c>
      <c r="AT1813" s="3">
        <v>0</v>
      </c>
      <c r="AU1813" s="3">
        <v>0</v>
      </c>
      <c r="AV1813" s="2">
        <v>0</v>
      </c>
      <c r="AW1813" s="3">
        <v>804498688</v>
      </c>
      <c r="AX1813" s="3">
        <v>328044859</v>
      </c>
      <c r="AY1813" s="2">
        <v>40.78</v>
      </c>
      <c r="AZ1813" s="3">
        <v>243000000</v>
      </c>
      <c r="BA1813" s="3">
        <v>0</v>
      </c>
      <c r="BB1813" s="2">
        <v>0</v>
      </c>
      <c r="BC1813" s="3">
        <v>261000000</v>
      </c>
      <c r="BD1813" s="3">
        <v>0</v>
      </c>
      <c r="BE1813" s="2">
        <v>0</v>
      </c>
      <c r="BF1813" s="3">
        <v>313000000</v>
      </c>
      <c r="BG1813" s="3">
        <v>0</v>
      </c>
      <c r="BH1813" s="2">
        <v>0</v>
      </c>
      <c r="BI1813" s="3">
        <v>1621498688</v>
      </c>
      <c r="BJ1813" s="3">
        <v>328044859</v>
      </c>
      <c r="BK1813" s="2">
        <v>20.23</v>
      </c>
      <c r="BM1813" s="4">
        <f t="shared" si="337"/>
        <v>0</v>
      </c>
      <c r="BN1813" s="4">
        <f t="shared" si="338"/>
        <v>0</v>
      </c>
      <c r="BO1813" s="4">
        <f t="shared" si="339"/>
        <v>804.49868800000002</v>
      </c>
      <c r="BP1813" s="4">
        <f t="shared" si="340"/>
        <v>328.04485899999997</v>
      </c>
      <c r="BQ1813" s="4">
        <f t="shared" si="341"/>
        <v>243</v>
      </c>
      <c r="BR1813" s="4">
        <f t="shared" si="342"/>
        <v>0</v>
      </c>
      <c r="BS1813" s="4">
        <f t="shared" si="343"/>
        <v>261</v>
      </c>
      <c r="BT1813" s="4">
        <f t="shared" si="344"/>
        <v>0</v>
      </c>
      <c r="BU1813" s="4">
        <f t="shared" si="345"/>
        <v>313</v>
      </c>
      <c r="BV1813" s="4">
        <f t="shared" si="346"/>
        <v>0</v>
      </c>
      <c r="BW1813" s="4">
        <f t="shared" si="347"/>
        <v>1621.4986880000001</v>
      </c>
      <c r="BX1813" s="4">
        <f t="shared" si="348"/>
        <v>328.04485899999997</v>
      </c>
    </row>
    <row r="1814" spans="1:76" x14ac:dyDescent="0.25">
      <c r="A1814">
        <v>16</v>
      </c>
      <c r="B1814" t="s">
        <v>60</v>
      </c>
      <c r="C1814" t="s">
        <v>61</v>
      </c>
      <c r="D1814">
        <v>2021</v>
      </c>
      <c r="E1814" t="s">
        <v>62</v>
      </c>
      <c r="F1814" t="s">
        <v>63</v>
      </c>
      <c r="G1814">
        <v>2</v>
      </c>
      <c r="H1814" t="s">
        <v>64</v>
      </c>
      <c r="I1814" t="s">
        <v>3586</v>
      </c>
      <c r="J1814" t="s">
        <v>3187</v>
      </c>
      <c r="K1814" t="s">
        <v>3188</v>
      </c>
      <c r="L1814" t="s">
        <v>3599</v>
      </c>
      <c r="M1814" t="s">
        <v>471</v>
      </c>
      <c r="N1814" t="s">
        <v>3613</v>
      </c>
      <c r="O1814" t="s">
        <v>259</v>
      </c>
      <c r="P1814" t="s">
        <v>3630</v>
      </c>
      <c r="Q1814" t="s">
        <v>602</v>
      </c>
      <c r="R1814" t="s">
        <v>4003</v>
      </c>
      <c r="S1814" t="s">
        <v>3217</v>
      </c>
      <c r="T1814">
        <v>21</v>
      </c>
      <c r="U1814">
        <v>1</v>
      </c>
      <c r="V1814" t="s">
        <v>3218</v>
      </c>
      <c r="W1814">
        <v>1</v>
      </c>
      <c r="X1814" t="s">
        <v>72</v>
      </c>
      <c r="Y1814">
        <v>1</v>
      </c>
      <c r="Z1814" t="s">
        <v>73</v>
      </c>
      <c r="AA1814">
        <v>1</v>
      </c>
      <c r="AB1814" s="2">
        <v>4900</v>
      </c>
      <c r="AC1814" s="2">
        <v>4900</v>
      </c>
      <c r="AD1814" s="2">
        <v>100</v>
      </c>
      <c r="AE1814" s="2">
        <v>5966</v>
      </c>
      <c r="AF1814" s="2">
        <v>5966</v>
      </c>
      <c r="AG1814" s="2">
        <v>100</v>
      </c>
      <c r="AH1814" s="2">
        <v>5966</v>
      </c>
      <c r="AI1814" s="2">
        <v>0</v>
      </c>
      <c r="AJ1814" s="2">
        <v>0</v>
      </c>
      <c r="AK1814" s="2">
        <v>5966</v>
      </c>
      <c r="AL1814" s="2">
        <v>0</v>
      </c>
      <c r="AM1814" s="2">
        <v>0</v>
      </c>
      <c r="AN1814" s="2">
        <v>1062</v>
      </c>
      <c r="AO1814" s="2">
        <v>0</v>
      </c>
      <c r="AP1814" s="2">
        <v>0</v>
      </c>
      <c r="AQ1814" s="2">
        <v>23860</v>
      </c>
      <c r="AR1814" s="2">
        <v>10866</v>
      </c>
      <c r="AS1814" s="2">
        <v>45.54</v>
      </c>
      <c r="AT1814" s="3">
        <v>1694148666</v>
      </c>
      <c r="AU1814" s="3">
        <v>1052842896</v>
      </c>
      <c r="AV1814" s="2">
        <v>62.15</v>
      </c>
      <c r="AW1814" s="3">
        <v>1868613500</v>
      </c>
      <c r="AX1814" s="3">
        <v>1866459824</v>
      </c>
      <c r="AY1814" s="2">
        <v>99.88</v>
      </c>
      <c r="AZ1814" s="3">
        <v>300000000</v>
      </c>
      <c r="BA1814" s="3">
        <v>0</v>
      </c>
      <c r="BB1814" s="2">
        <v>0</v>
      </c>
      <c r="BC1814" s="3">
        <v>1218000000</v>
      </c>
      <c r="BD1814" s="3">
        <v>0</v>
      </c>
      <c r="BE1814" s="2">
        <v>0</v>
      </c>
      <c r="BF1814" s="3">
        <v>1444000000</v>
      </c>
      <c r="BG1814" s="3">
        <v>0</v>
      </c>
      <c r="BH1814" s="2">
        <v>0</v>
      </c>
      <c r="BI1814" s="3">
        <v>6524762166</v>
      </c>
      <c r="BJ1814" s="3">
        <v>2919302720</v>
      </c>
      <c r="BK1814" s="2">
        <v>44.74</v>
      </c>
      <c r="BM1814" s="4">
        <f t="shared" si="337"/>
        <v>1694.148666</v>
      </c>
      <c r="BN1814" s="4">
        <f t="shared" si="338"/>
        <v>1052.8428960000001</v>
      </c>
      <c r="BO1814" s="4">
        <f t="shared" si="339"/>
        <v>1868.6134999999999</v>
      </c>
      <c r="BP1814" s="4">
        <f t="shared" si="340"/>
        <v>1866.459824</v>
      </c>
      <c r="BQ1814" s="4">
        <f t="shared" si="341"/>
        <v>300</v>
      </c>
      <c r="BR1814" s="4">
        <f t="shared" si="342"/>
        <v>0</v>
      </c>
      <c r="BS1814" s="4">
        <f t="shared" si="343"/>
        <v>1218</v>
      </c>
      <c r="BT1814" s="4">
        <f t="shared" si="344"/>
        <v>0</v>
      </c>
      <c r="BU1814" s="4">
        <f t="shared" si="345"/>
        <v>1444</v>
      </c>
      <c r="BV1814" s="4">
        <f t="shared" si="346"/>
        <v>0</v>
      </c>
      <c r="BW1814" s="4">
        <f t="shared" si="347"/>
        <v>6524.7621660000004</v>
      </c>
      <c r="BX1814" s="4">
        <f t="shared" si="348"/>
        <v>2919.3027200000001</v>
      </c>
    </row>
    <row r="1815" spans="1:76" x14ac:dyDescent="0.25">
      <c r="A1815">
        <v>16</v>
      </c>
      <c r="B1815" t="s">
        <v>60</v>
      </c>
      <c r="C1815" t="s">
        <v>61</v>
      </c>
      <c r="D1815">
        <v>2021</v>
      </c>
      <c r="E1815" t="s">
        <v>62</v>
      </c>
      <c r="F1815" t="s">
        <v>63</v>
      </c>
      <c r="G1815">
        <v>2</v>
      </c>
      <c r="H1815" t="s">
        <v>64</v>
      </c>
      <c r="I1815" t="s">
        <v>3586</v>
      </c>
      <c r="J1815" t="s">
        <v>3187</v>
      </c>
      <c r="K1815" t="s">
        <v>3188</v>
      </c>
      <c r="L1815" t="s">
        <v>3599</v>
      </c>
      <c r="M1815" t="s">
        <v>471</v>
      </c>
      <c r="N1815" t="s">
        <v>3613</v>
      </c>
      <c r="O1815" t="s">
        <v>259</v>
      </c>
      <c r="P1815" t="s">
        <v>3630</v>
      </c>
      <c r="Q1815" t="s">
        <v>602</v>
      </c>
      <c r="R1815" t="s">
        <v>4003</v>
      </c>
      <c r="S1815" t="s">
        <v>3217</v>
      </c>
      <c r="T1815">
        <v>21</v>
      </c>
      <c r="U1815">
        <v>2</v>
      </c>
      <c r="V1815" t="s">
        <v>3219</v>
      </c>
      <c r="W1815">
        <v>1</v>
      </c>
      <c r="X1815" t="s">
        <v>72</v>
      </c>
      <c r="Y1815">
        <v>1</v>
      </c>
      <c r="Z1815" t="s">
        <v>73</v>
      </c>
      <c r="AA1815">
        <v>1</v>
      </c>
      <c r="AB1815" s="2">
        <v>0.01</v>
      </c>
      <c r="AC1815" s="2">
        <v>0</v>
      </c>
      <c r="AD1815" s="2">
        <v>0</v>
      </c>
      <c r="AE1815" s="2">
        <v>1.01</v>
      </c>
      <c r="AF1815" s="2">
        <v>0.01</v>
      </c>
      <c r="AG1815" s="2">
        <v>0.99</v>
      </c>
      <c r="AH1815" s="2">
        <v>0.97</v>
      </c>
      <c r="AI1815" s="2">
        <v>0</v>
      </c>
      <c r="AJ1815" s="2">
        <v>0</v>
      </c>
      <c r="AK1815" s="2">
        <v>0.01</v>
      </c>
      <c r="AL1815" s="2">
        <v>0</v>
      </c>
      <c r="AM1815" s="2">
        <v>0</v>
      </c>
      <c r="AN1815" s="2">
        <v>0.01</v>
      </c>
      <c r="AO1815" s="2">
        <v>0</v>
      </c>
      <c r="AP1815" s="2">
        <v>0</v>
      </c>
      <c r="AQ1815" s="2">
        <v>2</v>
      </c>
      <c r="AR1815" s="2">
        <v>0.01</v>
      </c>
      <c r="AS1815" s="2">
        <v>0.5</v>
      </c>
      <c r="AT1815" s="3">
        <v>170000334</v>
      </c>
      <c r="AU1815" s="3">
        <v>0</v>
      </c>
      <c r="AV1815" s="2">
        <v>0</v>
      </c>
      <c r="AW1815" s="3">
        <v>502149500</v>
      </c>
      <c r="AX1815" s="3">
        <v>297499100</v>
      </c>
      <c r="AY1815" s="2">
        <v>59.25</v>
      </c>
      <c r="AZ1815" s="3">
        <v>100000000</v>
      </c>
      <c r="BA1815" s="3">
        <v>0</v>
      </c>
      <c r="BB1815" s="2">
        <v>0</v>
      </c>
      <c r="BC1815" s="3">
        <v>581000000</v>
      </c>
      <c r="BD1815" s="3">
        <v>0</v>
      </c>
      <c r="BE1815" s="2">
        <v>0</v>
      </c>
      <c r="BF1815" s="3">
        <v>420000000</v>
      </c>
      <c r="BG1815" s="3">
        <v>0</v>
      </c>
      <c r="BH1815" s="2">
        <v>0</v>
      </c>
      <c r="BI1815" s="3">
        <v>1773149834</v>
      </c>
      <c r="BJ1815" s="3">
        <v>297499100</v>
      </c>
      <c r="BK1815" s="2">
        <v>16.78</v>
      </c>
      <c r="BM1815" s="4">
        <f t="shared" si="337"/>
        <v>170.00033400000001</v>
      </c>
      <c r="BN1815" s="4">
        <f t="shared" si="338"/>
        <v>0</v>
      </c>
      <c r="BO1815" s="4">
        <f t="shared" si="339"/>
        <v>502.14949999999999</v>
      </c>
      <c r="BP1815" s="4">
        <f t="shared" si="340"/>
        <v>297.4991</v>
      </c>
      <c r="BQ1815" s="4">
        <f t="shared" si="341"/>
        <v>100</v>
      </c>
      <c r="BR1815" s="4">
        <f t="shared" si="342"/>
        <v>0</v>
      </c>
      <c r="BS1815" s="4">
        <f t="shared" si="343"/>
        <v>581</v>
      </c>
      <c r="BT1815" s="4">
        <f t="shared" si="344"/>
        <v>0</v>
      </c>
      <c r="BU1815" s="4">
        <f t="shared" si="345"/>
        <v>420</v>
      </c>
      <c r="BV1815" s="4">
        <f t="shared" si="346"/>
        <v>0</v>
      </c>
      <c r="BW1815" s="4">
        <f t="shared" si="347"/>
        <v>1773.1498340000001</v>
      </c>
      <c r="BX1815" s="4">
        <f t="shared" si="348"/>
        <v>297.4991</v>
      </c>
    </row>
    <row r="1816" spans="1:76" x14ac:dyDescent="0.25">
      <c r="A1816">
        <v>16</v>
      </c>
      <c r="B1816" t="s">
        <v>60</v>
      </c>
      <c r="C1816" t="s">
        <v>61</v>
      </c>
      <c r="D1816">
        <v>2021</v>
      </c>
      <c r="E1816" t="s">
        <v>62</v>
      </c>
      <c r="F1816" t="s">
        <v>63</v>
      </c>
      <c r="G1816">
        <v>2</v>
      </c>
      <c r="H1816" t="s">
        <v>64</v>
      </c>
      <c r="I1816" t="s">
        <v>3586</v>
      </c>
      <c r="J1816" t="s">
        <v>3187</v>
      </c>
      <c r="K1816" t="s">
        <v>3188</v>
      </c>
      <c r="L1816" t="s">
        <v>3599</v>
      </c>
      <c r="M1816" t="s">
        <v>471</v>
      </c>
      <c r="N1816" t="s">
        <v>3613</v>
      </c>
      <c r="O1816" t="s">
        <v>259</v>
      </c>
      <c r="P1816" t="s">
        <v>3630</v>
      </c>
      <c r="Q1816" t="s">
        <v>602</v>
      </c>
      <c r="R1816" t="s">
        <v>4003</v>
      </c>
      <c r="S1816" t="s">
        <v>3217</v>
      </c>
      <c r="T1816">
        <v>21</v>
      </c>
      <c r="U1816">
        <v>3</v>
      </c>
      <c r="V1816" t="s">
        <v>3220</v>
      </c>
      <c r="W1816">
        <v>1</v>
      </c>
      <c r="X1816" t="s">
        <v>72</v>
      </c>
      <c r="Y1816">
        <v>1</v>
      </c>
      <c r="Z1816" t="s">
        <v>73</v>
      </c>
      <c r="AA1816">
        <v>1</v>
      </c>
      <c r="AB1816" s="2">
        <v>0.01</v>
      </c>
      <c r="AC1816" s="2">
        <v>0</v>
      </c>
      <c r="AD1816" s="2">
        <v>0</v>
      </c>
      <c r="AE1816" s="2">
        <v>0</v>
      </c>
      <c r="AF1816" s="2">
        <v>0</v>
      </c>
      <c r="AG1816" s="2">
        <v>0</v>
      </c>
      <c r="AH1816" s="2">
        <v>2</v>
      </c>
      <c r="AI1816" s="2">
        <v>0</v>
      </c>
      <c r="AJ1816" s="2">
        <v>0</v>
      </c>
      <c r="AK1816" s="2">
        <v>1</v>
      </c>
      <c r="AL1816" s="2">
        <v>0</v>
      </c>
      <c r="AM1816" s="2">
        <v>0</v>
      </c>
      <c r="AN1816" s="2">
        <v>1</v>
      </c>
      <c r="AO1816" s="2">
        <v>0</v>
      </c>
      <c r="AP1816" s="2">
        <v>0</v>
      </c>
      <c r="AQ1816" s="2">
        <v>4</v>
      </c>
      <c r="AR1816" s="2">
        <v>0</v>
      </c>
      <c r="AS1816" s="2">
        <v>0</v>
      </c>
      <c r="AT1816" s="3">
        <v>10000000</v>
      </c>
      <c r="AU1816" s="3">
        <v>0</v>
      </c>
      <c r="AV1816" s="2">
        <v>0</v>
      </c>
      <c r="AW1816" s="3">
        <v>0</v>
      </c>
      <c r="AX1816" s="3">
        <v>0</v>
      </c>
      <c r="AY1816" s="2">
        <v>0</v>
      </c>
      <c r="AZ1816" s="3">
        <v>400000000</v>
      </c>
      <c r="BA1816" s="3">
        <v>0</v>
      </c>
      <c r="BB1816" s="2">
        <v>0</v>
      </c>
      <c r="BC1816" s="3">
        <v>10000000</v>
      </c>
      <c r="BD1816" s="3">
        <v>0</v>
      </c>
      <c r="BE1816" s="2">
        <v>0</v>
      </c>
      <c r="BF1816" s="3">
        <v>10000000</v>
      </c>
      <c r="BG1816" s="3">
        <v>0</v>
      </c>
      <c r="BH1816" s="2">
        <v>0</v>
      </c>
      <c r="BI1816" s="3">
        <v>430000000</v>
      </c>
      <c r="BJ1816" s="3">
        <v>0</v>
      </c>
      <c r="BK1816" s="2">
        <v>0</v>
      </c>
      <c r="BL1816" t="s">
        <v>3221</v>
      </c>
      <c r="BM1816" s="4">
        <f t="shared" si="337"/>
        <v>10</v>
      </c>
      <c r="BN1816" s="4">
        <f t="shared" si="338"/>
        <v>0</v>
      </c>
      <c r="BO1816" s="4">
        <f t="shared" si="339"/>
        <v>0</v>
      </c>
      <c r="BP1816" s="4">
        <f t="shared" si="340"/>
        <v>0</v>
      </c>
      <c r="BQ1816" s="4">
        <f t="shared" si="341"/>
        <v>400</v>
      </c>
      <c r="BR1816" s="4">
        <f t="shared" si="342"/>
        <v>0</v>
      </c>
      <c r="BS1816" s="4">
        <f t="shared" si="343"/>
        <v>10</v>
      </c>
      <c r="BT1816" s="4">
        <f t="shared" si="344"/>
        <v>0</v>
      </c>
      <c r="BU1816" s="4">
        <f t="shared" si="345"/>
        <v>10</v>
      </c>
      <c r="BV1816" s="4">
        <f t="shared" si="346"/>
        <v>0</v>
      </c>
      <c r="BW1816" s="4">
        <f t="shared" si="347"/>
        <v>430</v>
      </c>
      <c r="BX1816" s="4">
        <f t="shared" si="348"/>
        <v>0</v>
      </c>
    </row>
    <row r="1817" spans="1:76" x14ac:dyDescent="0.25">
      <c r="A1817">
        <v>16</v>
      </c>
      <c r="B1817" t="s">
        <v>60</v>
      </c>
      <c r="C1817" t="s">
        <v>61</v>
      </c>
      <c r="D1817">
        <v>2021</v>
      </c>
      <c r="E1817" t="s">
        <v>62</v>
      </c>
      <c r="F1817" t="s">
        <v>63</v>
      </c>
      <c r="G1817">
        <v>2</v>
      </c>
      <c r="H1817" t="s">
        <v>64</v>
      </c>
      <c r="I1817" t="s">
        <v>3586</v>
      </c>
      <c r="J1817" t="s">
        <v>3187</v>
      </c>
      <c r="K1817" t="s">
        <v>3188</v>
      </c>
      <c r="L1817" t="s">
        <v>3599</v>
      </c>
      <c r="M1817" t="s">
        <v>471</v>
      </c>
      <c r="N1817" t="s">
        <v>3613</v>
      </c>
      <c r="O1817" t="s">
        <v>259</v>
      </c>
      <c r="P1817" t="s">
        <v>3630</v>
      </c>
      <c r="Q1817" t="s">
        <v>602</v>
      </c>
      <c r="R1817" t="s">
        <v>4003</v>
      </c>
      <c r="S1817" t="s">
        <v>3217</v>
      </c>
      <c r="T1817">
        <v>21</v>
      </c>
      <c r="U1817">
        <v>4</v>
      </c>
      <c r="V1817" t="s">
        <v>3222</v>
      </c>
      <c r="W1817">
        <v>2</v>
      </c>
      <c r="X1817" t="s">
        <v>76</v>
      </c>
      <c r="Y1817">
        <v>1</v>
      </c>
      <c r="Z1817" t="s">
        <v>73</v>
      </c>
      <c r="AA1817">
        <v>1</v>
      </c>
      <c r="AB1817" s="2">
        <v>0</v>
      </c>
      <c r="AC1817" s="2">
        <v>0</v>
      </c>
      <c r="AD1817" s="2">
        <v>0</v>
      </c>
      <c r="AE1817" s="2">
        <v>0</v>
      </c>
      <c r="AF1817" s="2">
        <v>0</v>
      </c>
      <c r="AG1817" s="2">
        <v>0</v>
      </c>
      <c r="AH1817" s="2">
        <v>1</v>
      </c>
      <c r="AI1817" s="2">
        <v>0</v>
      </c>
      <c r="AJ1817" s="2">
        <v>0</v>
      </c>
      <c r="AK1817" s="2">
        <v>1</v>
      </c>
      <c r="AL1817" s="2">
        <v>0</v>
      </c>
      <c r="AM1817" s="2">
        <v>0</v>
      </c>
      <c r="AN1817" s="2">
        <v>1</v>
      </c>
      <c r="AO1817" s="2">
        <v>0</v>
      </c>
      <c r="AP1817" s="2">
        <v>0</v>
      </c>
      <c r="AQ1817" s="2" t="s">
        <v>77</v>
      </c>
      <c r="AR1817" s="2" t="s">
        <v>77</v>
      </c>
      <c r="AS1817" s="2" t="s">
        <v>77</v>
      </c>
      <c r="AT1817" s="3">
        <v>0</v>
      </c>
      <c r="AU1817" s="3">
        <v>0</v>
      </c>
      <c r="AV1817" s="2">
        <v>0</v>
      </c>
      <c r="AW1817" s="3">
        <v>0</v>
      </c>
      <c r="AX1817" s="3">
        <v>0</v>
      </c>
      <c r="AY1817" s="2">
        <v>0</v>
      </c>
      <c r="AZ1817" s="3">
        <v>684000000</v>
      </c>
      <c r="BA1817" s="3">
        <v>0</v>
      </c>
      <c r="BB1817" s="2">
        <v>0</v>
      </c>
      <c r="BC1817" s="3">
        <v>712000000</v>
      </c>
      <c r="BD1817" s="3">
        <v>0</v>
      </c>
      <c r="BE1817" s="2">
        <v>0</v>
      </c>
      <c r="BF1817" s="3">
        <v>349000000</v>
      </c>
      <c r="BG1817" s="3">
        <v>0</v>
      </c>
      <c r="BH1817" s="2">
        <v>0</v>
      </c>
      <c r="BI1817" s="3">
        <v>1745000000</v>
      </c>
      <c r="BJ1817" s="3">
        <v>0</v>
      </c>
      <c r="BK1817" s="2">
        <v>0</v>
      </c>
      <c r="BM1817" s="4">
        <f t="shared" si="337"/>
        <v>0</v>
      </c>
      <c r="BN1817" s="4">
        <f t="shared" si="338"/>
        <v>0</v>
      </c>
      <c r="BO1817" s="4">
        <f t="shared" si="339"/>
        <v>0</v>
      </c>
      <c r="BP1817" s="4">
        <f t="shared" si="340"/>
        <v>0</v>
      </c>
      <c r="BQ1817" s="4">
        <f t="shared" si="341"/>
        <v>684</v>
      </c>
      <c r="BR1817" s="4">
        <f t="shared" si="342"/>
        <v>0</v>
      </c>
      <c r="BS1817" s="4">
        <f t="shared" si="343"/>
        <v>712</v>
      </c>
      <c r="BT1817" s="4">
        <f t="shared" si="344"/>
        <v>0</v>
      </c>
      <c r="BU1817" s="4">
        <f t="shared" si="345"/>
        <v>349</v>
      </c>
      <c r="BV1817" s="4">
        <f t="shared" si="346"/>
        <v>0</v>
      </c>
      <c r="BW1817" s="4">
        <f t="shared" si="347"/>
        <v>1745</v>
      </c>
      <c r="BX1817" s="4">
        <f t="shared" si="348"/>
        <v>0</v>
      </c>
    </row>
    <row r="1818" spans="1:76" x14ac:dyDescent="0.25">
      <c r="A1818">
        <v>16</v>
      </c>
      <c r="B1818" t="s">
        <v>60</v>
      </c>
      <c r="C1818" t="s">
        <v>61</v>
      </c>
      <c r="D1818">
        <v>2021</v>
      </c>
      <c r="E1818" t="s">
        <v>62</v>
      </c>
      <c r="F1818" t="s">
        <v>63</v>
      </c>
      <c r="G1818">
        <v>2</v>
      </c>
      <c r="H1818" t="s">
        <v>64</v>
      </c>
      <c r="I1818" t="s">
        <v>3586</v>
      </c>
      <c r="J1818" t="s">
        <v>3187</v>
      </c>
      <c r="K1818" t="s">
        <v>3188</v>
      </c>
      <c r="L1818" t="s">
        <v>3599</v>
      </c>
      <c r="M1818" t="s">
        <v>471</v>
      </c>
      <c r="N1818" t="s">
        <v>3613</v>
      </c>
      <c r="O1818" t="s">
        <v>259</v>
      </c>
      <c r="P1818" t="s">
        <v>3630</v>
      </c>
      <c r="Q1818" t="s">
        <v>602</v>
      </c>
      <c r="R1818" t="s">
        <v>4004</v>
      </c>
      <c r="S1818" t="s">
        <v>3223</v>
      </c>
      <c r="T1818">
        <v>19</v>
      </c>
      <c r="U1818">
        <v>1</v>
      </c>
      <c r="V1818" t="s">
        <v>3224</v>
      </c>
      <c r="W1818">
        <v>1</v>
      </c>
      <c r="X1818" t="s">
        <v>72</v>
      </c>
      <c r="Y1818">
        <v>1</v>
      </c>
      <c r="Z1818" t="s">
        <v>73</v>
      </c>
      <c r="AA1818">
        <v>1</v>
      </c>
      <c r="AB1818" s="2">
        <v>1</v>
      </c>
      <c r="AC1818" s="2">
        <v>1</v>
      </c>
      <c r="AD1818" s="2">
        <v>100</v>
      </c>
      <c r="AE1818" s="2">
        <v>1</v>
      </c>
      <c r="AF1818" s="2">
        <v>0.3</v>
      </c>
      <c r="AG1818" s="2">
        <v>30</v>
      </c>
      <c r="AH1818" s="2">
        <v>1</v>
      </c>
      <c r="AI1818" s="2">
        <v>0</v>
      </c>
      <c r="AJ1818" s="2">
        <v>0</v>
      </c>
      <c r="AK1818" s="2">
        <v>1</v>
      </c>
      <c r="AL1818" s="2">
        <v>0</v>
      </c>
      <c r="AM1818" s="2">
        <v>0</v>
      </c>
      <c r="AN1818" s="2">
        <v>1</v>
      </c>
      <c r="AO1818" s="2">
        <v>0</v>
      </c>
      <c r="AP1818" s="2">
        <v>0</v>
      </c>
      <c r="AQ1818" s="2">
        <v>5</v>
      </c>
      <c r="AR1818" s="2">
        <v>1.3</v>
      </c>
      <c r="AS1818" s="2">
        <v>26</v>
      </c>
      <c r="AT1818" s="3">
        <v>189314747</v>
      </c>
      <c r="AU1818" s="3">
        <v>75358670</v>
      </c>
      <c r="AV1818" s="2">
        <v>39.81</v>
      </c>
      <c r="AW1818" s="3">
        <v>179966936</v>
      </c>
      <c r="AX1818" s="3">
        <v>113004638</v>
      </c>
      <c r="AY1818" s="2">
        <v>62.79</v>
      </c>
      <c r="AZ1818" s="3">
        <v>200000000</v>
      </c>
      <c r="BA1818" s="3">
        <v>0</v>
      </c>
      <c r="BB1818" s="2">
        <v>0</v>
      </c>
      <c r="BC1818" s="3">
        <v>329000000</v>
      </c>
      <c r="BD1818" s="3">
        <v>0</v>
      </c>
      <c r="BE1818" s="2">
        <v>0</v>
      </c>
      <c r="BF1818" s="3">
        <v>275000000</v>
      </c>
      <c r="BG1818" s="3">
        <v>0</v>
      </c>
      <c r="BH1818" s="2">
        <v>0</v>
      </c>
      <c r="BI1818" s="3">
        <v>1173281683</v>
      </c>
      <c r="BJ1818" s="3">
        <v>188363308</v>
      </c>
      <c r="BK1818" s="2">
        <v>16.05</v>
      </c>
      <c r="BM1818" s="4">
        <f t="shared" si="337"/>
        <v>189.31474700000001</v>
      </c>
      <c r="BN1818" s="4">
        <f t="shared" si="338"/>
        <v>75.358670000000004</v>
      </c>
      <c r="BO1818" s="4">
        <f t="shared" si="339"/>
        <v>179.966936</v>
      </c>
      <c r="BP1818" s="4">
        <f t="shared" si="340"/>
        <v>113.004638</v>
      </c>
      <c r="BQ1818" s="4">
        <f t="shared" si="341"/>
        <v>200</v>
      </c>
      <c r="BR1818" s="4">
        <f t="shared" si="342"/>
        <v>0</v>
      </c>
      <c r="BS1818" s="4">
        <f t="shared" si="343"/>
        <v>329</v>
      </c>
      <c r="BT1818" s="4">
        <f t="shared" si="344"/>
        <v>0</v>
      </c>
      <c r="BU1818" s="4">
        <f t="shared" si="345"/>
        <v>275</v>
      </c>
      <c r="BV1818" s="4">
        <f t="shared" si="346"/>
        <v>0</v>
      </c>
      <c r="BW1818" s="4">
        <f t="shared" si="347"/>
        <v>1173.2816830000002</v>
      </c>
      <c r="BX1818" s="4">
        <f t="shared" si="348"/>
        <v>188.36330800000002</v>
      </c>
    </row>
    <row r="1819" spans="1:76" x14ac:dyDescent="0.25">
      <c r="A1819">
        <v>16</v>
      </c>
      <c r="B1819" t="s">
        <v>60</v>
      </c>
      <c r="C1819" t="s">
        <v>61</v>
      </c>
      <c r="D1819">
        <v>2021</v>
      </c>
      <c r="E1819" t="s">
        <v>62</v>
      </c>
      <c r="F1819" t="s">
        <v>63</v>
      </c>
      <c r="G1819">
        <v>2</v>
      </c>
      <c r="H1819" t="s">
        <v>64</v>
      </c>
      <c r="I1819" t="s">
        <v>3586</v>
      </c>
      <c r="J1819" t="s">
        <v>3187</v>
      </c>
      <c r="K1819" t="s">
        <v>3188</v>
      </c>
      <c r="L1819" t="s">
        <v>3599</v>
      </c>
      <c r="M1819" t="s">
        <v>471</v>
      </c>
      <c r="N1819" t="s">
        <v>3613</v>
      </c>
      <c r="O1819" t="s">
        <v>259</v>
      </c>
      <c r="P1819" t="s">
        <v>3630</v>
      </c>
      <c r="Q1819" t="s">
        <v>602</v>
      </c>
      <c r="R1819" t="s">
        <v>4004</v>
      </c>
      <c r="S1819" t="s">
        <v>3223</v>
      </c>
      <c r="T1819">
        <v>19</v>
      </c>
      <c r="U1819">
        <v>2</v>
      </c>
      <c r="V1819" t="s">
        <v>3225</v>
      </c>
      <c r="W1819">
        <v>1</v>
      </c>
      <c r="X1819" t="s">
        <v>72</v>
      </c>
      <c r="Y1819">
        <v>1</v>
      </c>
      <c r="Z1819" t="s">
        <v>73</v>
      </c>
      <c r="AA1819">
        <v>1</v>
      </c>
      <c r="AB1819" s="2">
        <v>1</v>
      </c>
      <c r="AC1819" s="2">
        <v>1</v>
      </c>
      <c r="AD1819" s="2">
        <v>100</v>
      </c>
      <c r="AE1819" s="2">
        <v>41</v>
      </c>
      <c r="AF1819" s="2">
        <v>35</v>
      </c>
      <c r="AG1819" s="2">
        <v>85.37</v>
      </c>
      <c r="AH1819" s="2">
        <v>42</v>
      </c>
      <c r="AI1819" s="2">
        <v>0</v>
      </c>
      <c r="AJ1819" s="2">
        <v>0</v>
      </c>
      <c r="AK1819" s="2">
        <v>42</v>
      </c>
      <c r="AL1819" s="2">
        <v>0</v>
      </c>
      <c r="AM1819" s="2">
        <v>0</v>
      </c>
      <c r="AN1819" s="2">
        <v>42</v>
      </c>
      <c r="AO1819" s="2">
        <v>0</v>
      </c>
      <c r="AP1819" s="2">
        <v>0</v>
      </c>
      <c r="AQ1819" s="2">
        <v>168</v>
      </c>
      <c r="AR1819" s="2">
        <v>36</v>
      </c>
      <c r="AS1819" s="2">
        <v>21.43</v>
      </c>
      <c r="AT1819" s="3">
        <v>55931900</v>
      </c>
      <c r="AU1819" s="3">
        <v>30348566</v>
      </c>
      <c r="AV1819" s="2">
        <v>54.26</v>
      </c>
      <c r="AW1819" s="3">
        <v>335822192</v>
      </c>
      <c r="AX1819" s="3">
        <v>300641597</v>
      </c>
      <c r="AY1819" s="2">
        <v>89.52</v>
      </c>
      <c r="AZ1819" s="3">
        <v>100000000</v>
      </c>
      <c r="BA1819" s="3">
        <v>0</v>
      </c>
      <c r="BB1819" s="2">
        <v>0</v>
      </c>
      <c r="BC1819" s="3">
        <v>247000000</v>
      </c>
      <c r="BD1819" s="3">
        <v>0</v>
      </c>
      <c r="BE1819" s="2">
        <v>0</v>
      </c>
      <c r="BF1819" s="3">
        <v>257000000</v>
      </c>
      <c r="BG1819" s="3">
        <v>0</v>
      </c>
      <c r="BH1819" s="2">
        <v>0</v>
      </c>
      <c r="BI1819" s="3">
        <v>995754092</v>
      </c>
      <c r="BJ1819" s="3">
        <v>330990163</v>
      </c>
      <c r="BK1819" s="2">
        <v>33.24</v>
      </c>
      <c r="BM1819" s="4">
        <f t="shared" si="337"/>
        <v>55.931899999999999</v>
      </c>
      <c r="BN1819" s="4">
        <f t="shared" si="338"/>
        <v>30.348566000000002</v>
      </c>
      <c r="BO1819" s="4">
        <f t="shared" si="339"/>
        <v>335.82219199999997</v>
      </c>
      <c r="BP1819" s="4">
        <f t="shared" si="340"/>
        <v>300.64159699999999</v>
      </c>
      <c r="BQ1819" s="4">
        <f t="shared" si="341"/>
        <v>100</v>
      </c>
      <c r="BR1819" s="4">
        <f t="shared" si="342"/>
        <v>0</v>
      </c>
      <c r="BS1819" s="4">
        <f t="shared" si="343"/>
        <v>247</v>
      </c>
      <c r="BT1819" s="4">
        <f t="shared" si="344"/>
        <v>0</v>
      </c>
      <c r="BU1819" s="4">
        <f t="shared" si="345"/>
        <v>257</v>
      </c>
      <c r="BV1819" s="4">
        <f t="shared" si="346"/>
        <v>0</v>
      </c>
      <c r="BW1819" s="4">
        <f t="shared" si="347"/>
        <v>995.7540919999999</v>
      </c>
      <c r="BX1819" s="4">
        <f t="shared" si="348"/>
        <v>330.990163</v>
      </c>
    </row>
    <row r="1820" spans="1:76" x14ac:dyDescent="0.25">
      <c r="A1820">
        <v>16</v>
      </c>
      <c r="B1820" t="s">
        <v>60</v>
      </c>
      <c r="C1820" t="s">
        <v>61</v>
      </c>
      <c r="D1820">
        <v>2021</v>
      </c>
      <c r="E1820" t="s">
        <v>62</v>
      </c>
      <c r="F1820" t="s">
        <v>63</v>
      </c>
      <c r="G1820">
        <v>2</v>
      </c>
      <c r="H1820" t="s">
        <v>64</v>
      </c>
      <c r="I1820" t="s">
        <v>3586</v>
      </c>
      <c r="J1820" t="s">
        <v>3187</v>
      </c>
      <c r="K1820" t="s">
        <v>3188</v>
      </c>
      <c r="L1820" t="s">
        <v>3599</v>
      </c>
      <c r="M1820" t="s">
        <v>471</v>
      </c>
      <c r="N1820" t="s">
        <v>3613</v>
      </c>
      <c r="O1820" t="s">
        <v>259</v>
      </c>
      <c r="P1820" t="s">
        <v>3630</v>
      </c>
      <c r="Q1820" t="s">
        <v>602</v>
      </c>
      <c r="R1820" t="s">
        <v>4004</v>
      </c>
      <c r="S1820" t="s">
        <v>3223</v>
      </c>
      <c r="T1820">
        <v>19</v>
      </c>
      <c r="U1820">
        <v>3</v>
      </c>
      <c r="V1820" t="s">
        <v>3226</v>
      </c>
      <c r="W1820">
        <v>1</v>
      </c>
      <c r="X1820" t="s">
        <v>72</v>
      </c>
      <c r="Y1820">
        <v>1</v>
      </c>
      <c r="Z1820" t="s">
        <v>73</v>
      </c>
      <c r="AA1820">
        <v>1</v>
      </c>
      <c r="AB1820" s="2">
        <v>1</v>
      </c>
      <c r="AC1820" s="2">
        <v>1</v>
      </c>
      <c r="AD1820" s="2">
        <v>100</v>
      </c>
      <c r="AE1820" s="2">
        <v>1</v>
      </c>
      <c r="AF1820" s="2">
        <v>1</v>
      </c>
      <c r="AG1820" s="2">
        <v>100</v>
      </c>
      <c r="AH1820" s="2">
        <v>1</v>
      </c>
      <c r="AI1820" s="2">
        <v>0</v>
      </c>
      <c r="AJ1820" s="2">
        <v>0</v>
      </c>
      <c r="AK1820" s="2">
        <v>1</v>
      </c>
      <c r="AL1820" s="2">
        <v>0</v>
      </c>
      <c r="AM1820" s="2">
        <v>0</v>
      </c>
      <c r="AN1820" s="2">
        <v>1</v>
      </c>
      <c r="AO1820" s="2">
        <v>0</v>
      </c>
      <c r="AP1820" s="2">
        <v>0</v>
      </c>
      <c r="AQ1820" s="2">
        <v>5</v>
      </c>
      <c r="AR1820" s="2">
        <v>2</v>
      </c>
      <c r="AS1820" s="2">
        <v>40</v>
      </c>
      <c r="AT1820" s="3">
        <v>169860989</v>
      </c>
      <c r="AU1820" s="3">
        <v>99471974</v>
      </c>
      <c r="AV1820" s="2">
        <v>58.56</v>
      </c>
      <c r="AW1820" s="3">
        <v>298084151</v>
      </c>
      <c r="AX1820" s="3">
        <v>219900977</v>
      </c>
      <c r="AY1820" s="2">
        <v>73.77</v>
      </c>
      <c r="AZ1820" s="3">
        <v>200000000</v>
      </c>
      <c r="BA1820" s="3">
        <v>0</v>
      </c>
      <c r="BB1820" s="2">
        <v>0</v>
      </c>
      <c r="BC1820" s="3">
        <v>432000000</v>
      </c>
      <c r="BD1820" s="3">
        <v>0</v>
      </c>
      <c r="BE1820" s="2">
        <v>0</v>
      </c>
      <c r="BF1820" s="3">
        <v>449000000</v>
      </c>
      <c r="BG1820" s="3">
        <v>0</v>
      </c>
      <c r="BH1820" s="2">
        <v>0</v>
      </c>
      <c r="BI1820" s="3">
        <v>1548945140</v>
      </c>
      <c r="BJ1820" s="3">
        <v>319372951</v>
      </c>
      <c r="BK1820" s="2">
        <v>20.62</v>
      </c>
      <c r="BM1820" s="4">
        <f t="shared" si="337"/>
        <v>169.86098899999999</v>
      </c>
      <c r="BN1820" s="4">
        <f t="shared" si="338"/>
        <v>99.471974000000003</v>
      </c>
      <c r="BO1820" s="4">
        <f t="shared" si="339"/>
        <v>298.08415100000002</v>
      </c>
      <c r="BP1820" s="4">
        <f t="shared" si="340"/>
        <v>219.90097700000001</v>
      </c>
      <c r="BQ1820" s="4">
        <f t="shared" si="341"/>
        <v>200</v>
      </c>
      <c r="BR1820" s="4">
        <f t="shared" si="342"/>
        <v>0</v>
      </c>
      <c r="BS1820" s="4">
        <f t="shared" si="343"/>
        <v>432</v>
      </c>
      <c r="BT1820" s="4">
        <f t="shared" si="344"/>
        <v>0</v>
      </c>
      <c r="BU1820" s="4">
        <f t="shared" si="345"/>
        <v>449</v>
      </c>
      <c r="BV1820" s="4">
        <f t="shared" si="346"/>
        <v>0</v>
      </c>
      <c r="BW1820" s="4">
        <f t="shared" si="347"/>
        <v>1548.94514</v>
      </c>
      <c r="BX1820" s="4">
        <f t="shared" si="348"/>
        <v>319.372951</v>
      </c>
    </row>
    <row r="1821" spans="1:76" x14ac:dyDescent="0.25">
      <c r="A1821">
        <v>16</v>
      </c>
      <c r="B1821" t="s">
        <v>60</v>
      </c>
      <c r="C1821" t="s">
        <v>61</v>
      </c>
      <c r="D1821">
        <v>2021</v>
      </c>
      <c r="E1821" t="s">
        <v>62</v>
      </c>
      <c r="F1821" t="s">
        <v>63</v>
      </c>
      <c r="G1821">
        <v>2</v>
      </c>
      <c r="H1821" t="s">
        <v>64</v>
      </c>
      <c r="I1821" t="s">
        <v>3586</v>
      </c>
      <c r="J1821" t="s">
        <v>3187</v>
      </c>
      <c r="K1821" t="s">
        <v>3188</v>
      </c>
      <c r="L1821" t="s">
        <v>3599</v>
      </c>
      <c r="M1821" t="s">
        <v>471</v>
      </c>
      <c r="N1821" t="s">
        <v>3613</v>
      </c>
      <c r="O1821" t="s">
        <v>259</v>
      </c>
      <c r="P1821" t="s">
        <v>3630</v>
      </c>
      <c r="Q1821" t="s">
        <v>602</v>
      </c>
      <c r="R1821" t="s">
        <v>4004</v>
      </c>
      <c r="S1821" t="s">
        <v>3223</v>
      </c>
      <c r="T1821">
        <v>19</v>
      </c>
      <c r="U1821">
        <v>4</v>
      </c>
      <c r="V1821" t="s">
        <v>3227</v>
      </c>
      <c r="W1821">
        <v>2</v>
      </c>
      <c r="X1821" t="s">
        <v>76</v>
      </c>
      <c r="Y1821">
        <v>1</v>
      </c>
      <c r="Z1821" t="s">
        <v>73</v>
      </c>
      <c r="AA1821">
        <v>1</v>
      </c>
      <c r="AB1821" s="2">
        <v>5</v>
      </c>
      <c r="AC1821" s="2">
        <v>5</v>
      </c>
      <c r="AD1821" s="2">
        <v>100</v>
      </c>
      <c r="AE1821" s="2">
        <v>5</v>
      </c>
      <c r="AF1821" s="2">
        <v>5</v>
      </c>
      <c r="AG1821" s="2">
        <v>100</v>
      </c>
      <c r="AH1821" s="2">
        <v>5</v>
      </c>
      <c r="AI1821" s="2">
        <v>0</v>
      </c>
      <c r="AJ1821" s="2">
        <v>0</v>
      </c>
      <c r="AK1821" s="2">
        <v>5</v>
      </c>
      <c r="AL1821" s="2">
        <v>0</v>
      </c>
      <c r="AM1821" s="2">
        <v>0</v>
      </c>
      <c r="AN1821" s="2">
        <v>5</v>
      </c>
      <c r="AO1821" s="2">
        <v>0</v>
      </c>
      <c r="AP1821" s="2">
        <v>0</v>
      </c>
      <c r="AQ1821" s="2" t="s">
        <v>77</v>
      </c>
      <c r="AR1821" s="2" t="s">
        <v>77</v>
      </c>
      <c r="AS1821" s="2" t="s">
        <v>77</v>
      </c>
      <c r="AT1821" s="3">
        <v>144397624</v>
      </c>
      <c r="AU1821" s="3">
        <v>106205537</v>
      </c>
      <c r="AV1821" s="2">
        <v>73.55</v>
      </c>
      <c r="AW1821" s="3">
        <v>220976439</v>
      </c>
      <c r="AX1821" s="3">
        <v>146464880</v>
      </c>
      <c r="AY1821" s="2">
        <v>66.28</v>
      </c>
      <c r="AZ1821" s="3">
        <v>50000000</v>
      </c>
      <c r="BA1821" s="3">
        <v>0</v>
      </c>
      <c r="BB1821" s="2">
        <v>0</v>
      </c>
      <c r="BC1821" s="3">
        <v>226000000</v>
      </c>
      <c r="BD1821" s="3">
        <v>0</v>
      </c>
      <c r="BE1821" s="2">
        <v>0</v>
      </c>
      <c r="BF1821" s="3">
        <v>135000000</v>
      </c>
      <c r="BG1821" s="3">
        <v>0</v>
      </c>
      <c r="BH1821" s="2">
        <v>0</v>
      </c>
      <c r="BI1821" s="3">
        <v>776374063</v>
      </c>
      <c r="BJ1821" s="3">
        <v>252670417</v>
      </c>
      <c r="BK1821" s="2">
        <v>32.54</v>
      </c>
      <c r="BM1821" s="4">
        <f t="shared" si="337"/>
        <v>144.39762400000001</v>
      </c>
      <c r="BN1821" s="4">
        <f t="shared" si="338"/>
        <v>106.20553700000001</v>
      </c>
      <c r="BO1821" s="4">
        <f t="shared" si="339"/>
        <v>220.976439</v>
      </c>
      <c r="BP1821" s="4">
        <f t="shared" si="340"/>
        <v>146.46487999999999</v>
      </c>
      <c r="BQ1821" s="4">
        <f t="shared" si="341"/>
        <v>50</v>
      </c>
      <c r="BR1821" s="4">
        <f t="shared" si="342"/>
        <v>0</v>
      </c>
      <c r="BS1821" s="4">
        <f t="shared" si="343"/>
        <v>226</v>
      </c>
      <c r="BT1821" s="4">
        <f t="shared" si="344"/>
        <v>0</v>
      </c>
      <c r="BU1821" s="4">
        <f t="shared" si="345"/>
        <v>135</v>
      </c>
      <c r="BV1821" s="4">
        <f t="shared" si="346"/>
        <v>0</v>
      </c>
      <c r="BW1821" s="4">
        <f t="shared" si="347"/>
        <v>776.37406299999998</v>
      </c>
      <c r="BX1821" s="4">
        <f t="shared" si="348"/>
        <v>252.67041699999999</v>
      </c>
    </row>
    <row r="1822" spans="1:76" x14ac:dyDescent="0.25">
      <c r="A1822">
        <v>16</v>
      </c>
      <c r="B1822" t="s">
        <v>60</v>
      </c>
      <c r="C1822" t="s">
        <v>61</v>
      </c>
      <c r="D1822">
        <v>2021</v>
      </c>
      <c r="E1822" t="s">
        <v>62</v>
      </c>
      <c r="F1822" t="s">
        <v>63</v>
      </c>
      <c r="G1822">
        <v>2</v>
      </c>
      <c r="H1822" t="s">
        <v>64</v>
      </c>
      <c r="I1822" t="s">
        <v>3586</v>
      </c>
      <c r="J1822" t="s">
        <v>3187</v>
      </c>
      <c r="K1822" t="s">
        <v>3188</v>
      </c>
      <c r="L1822" t="s">
        <v>3599</v>
      </c>
      <c r="M1822" t="s">
        <v>471</v>
      </c>
      <c r="N1822" t="s">
        <v>3613</v>
      </c>
      <c r="O1822" t="s">
        <v>259</v>
      </c>
      <c r="P1822" t="s">
        <v>3630</v>
      </c>
      <c r="Q1822" t="s">
        <v>602</v>
      </c>
      <c r="R1822" t="s">
        <v>4004</v>
      </c>
      <c r="S1822" t="s">
        <v>3223</v>
      </c>
      <c r="T1822">
        <v>19</v>
      </c>
      <c r="U1822">
        <v>5</v>
      </c>
      <c r="V1822" t="s">
        <v>3228</v>
      </c>
      <c r="W1822">
        <v>1</v>
      </c>
      <c r="X1822" t="s">
        <v>72</v>
      </c>
      <c r="Y1822">
        <v>1</v>
      </c>
      <c r="Z1822" t="s">
        <v>73</v>
      </c>
      <c r="AA1822">
        <v>1</v>
      </c>
      <c r="AB1822" s="2">
        <v>2</v>
      </c>
      <c r="AC1822" s="2">
        <v>2</v>
      </c>
      <c r="AD1822" s="2">
        <v>100</v>
      </c>
      <c r="AE1822" s="2">
        <v>4</v>
      </c>
      <c r="AF1822" s="2">
        <v>3</v>
      </c>
      <c r="AG1822" s="2">
        <v>75</v>
      </c>
      <c r="AH1822" s="2">
        <v>4</v>
      </c>
      <c r="AI1822" s="2">
        <v>0</v>
      </c>
      <c r="AJ1822" s="2">
        <v>0</v>
      </c>
      <c r="AK1822" s="2">
        <v>4</v>
      </c>
      <c r="AL1822" s="2">
        <v>0</v>
      </c>
      <c r="AM1822" s="2">
        <v>0</v>
      </c>
      <c r="AN1822" s="2">
        <v>2</v>
      </c>
      <c r="AO1822" s="2">
        <v>0</v>
      </c>
      <c r="AP1822" s="2">
        <v>0</v>
      </c>
      <c r="AQ1822" s="2">
        <v>16</v>
      </c>
      <c r="AR1822" s="2">
        <v>5</v>
      </c>
      <c r="AS1822" s="2">
        <v>31.25</v>
      </c>
      <c r="AT1822" s="3">
        <v>423360681</v>
      </c>
      <c r="AU1822" s="3">
        <v>243357330</v>
      </c>
      <c r="AV1822" s="2">
        <v>57.48</v>
      </c>
      <c r="AW1822" s="3">
        <v>412800188</v>
      </c>
      <c r="AX1822" s="3">
        <v>173200591</v>
      </c>
      <c r="AY1822" s="2">
        <v>41.96</v>
      </c>
      <c r="AZ1822" s="3">
        <v>177000000</v>
      </c>
      <c r="BA1822" s="3">
        <v>0</v>
      </c>
      <c r="BB1822" s="2">
        <v>0</v>
      </c>
      <c r="BC1822" s="3">
        <v>448000000</v>
      </c>
      <c r="BD1822" s="3">
        <v>0</v>
      </c>
      <c r="BE1822" s="2">
        <v>0</v>
      </c>
      <c r="BF1822" s="3">
        <v>641000000</v>
      </c>
      <c r="BG1822" s="3">
        <v>0</v>
      </c>
      <c r="BH1822" s="2">
        <v>0</v>
      </c>
      <c r="BI1822" s="3">
        <v>2102160869</v>
      </c>
      <c r="BJ1822" s="3">
        <v>416557921</v>
      </c>
      <c r="BK1822" s="2">
        <v>19.82</v>
      </c>
      <c r="BM1822" s="4">
        <f t="shared" si="337"/>
        <v>423.360681</v>
      </c>
      <c r="BN1822" s="4">
        <f t="shared" si="338"/>
        <v>243.35732999999999</v>
      </c>
      <c r="BO1822" s="4">
        <f t="shared" si="339"/>
        <v>412.80018799999999</v>
      </c>
      <c r="BP1822" s="4">
        <f t="shared" si="340"/>
        <v>173.200591</v>
      </c>
      <c r="BQ1822" s="4">
        <f t="shared" si="341"/>
        <v>177</v>
      </c>
      <c r="BR1822" s="4">
        <f t="shared" si="342"/>
        <v>0</v>
      </c>
      <c r="BS1822" s="4">
        <f t="shared" si="343"/>
        <v>448</v>
      </c>
      <c r="BT1822" s="4">
        <f t="shared" si="344"/>
        <v>0</v>
      </c>
      <c r="BU1822" s="4">
        <f t="shared" si="345"/>
        <v>641</v>
      </c>
      <c r="BV1822" s="4">
        <f t="shared" si="346"/>
        <v>0</v>
      </c>
      <c r="BW1822" s="4">
        <f t="shared" si="347"/>
        <v>2102.1608690000003</v>
      </c>
      <c r="BX1822" s="4">
        <f t="shared" si="348"/>
        <v>416.55792099999996</v>
      </c>
    </row>
    <row r="1823" spans="1:76" x14ac:dyDescent="0.25">
      <c r="A1823">
        <v>16</v>
      </c>
      <c r="B1823" t="s">
        <v>60</v>
      </c>
      <c r="C1823" t="s">
        <v>61</v>
      </c>
      <c r="D1823">
        <v>2021</v>
      </c>
      <c r="E1823" t="s">
        <v>62</v>
      </c>
      <c r="F1823" t="s">
        <v>63</v>
      </c>
      <c r="G1823">
        <v>2</v>
      </c>
      <c r="H1823" t="s">
        <v>64</v>
      </c>
      <c r="I1823" t="s">
        <v>3586</v>
      </c>
      <c r="J1823" t="s">
        <v>3187</v>
      </c>
      <c r="K1823" t="s">
        <v>3188</v>
      </c>
      <c r="L1823" t="s">
        <v>3599</v>
      </c>
      <c r="M1823" t="s">
        <v>471</v>
      </c>
      <c r="N1823" t="s">
        <v>3613</v>
      </c>
      <c r="O1823" t="s">
        <v>259</v>
      </c>
      <c r="P1823" t="s">
        <v>3630</v>
      </c>
      <c r="Q1823" t="s">
        <v>602</v>
      </c>
      <c r="R1823" t="s">
        <v>4004</v>
      </c>
      <c r="S1823" t="s">
        <v>3223</v>
      </c>
      <c r="T1823">
        <v>19</v>
      </c>
      <c r="U1823">
        <v>6</v>
      </c>
      <c r="V1823" t="s">
        <v>3229</v>
      </c>
      <c r="W1823">
        <v>1</v>
      </c>
      <c r="X1823" t="s">
        <v>72</v>
      </c>
      <c r="Y1823">
        <v>1</v>
      </c>
      <c r="Z1823" t="s">
        <v>73</v>
      </c>
      <c r="AA1823">
        <v>1</v>
      </c>
      <c r="AB1823" s="2">
        <v>1</v>
      </c>
      <c r="AC1823" s="2">
        <v>1</v>
      </c>
      <c r="AD1823" s="2">
        <v>100</v>
      </c>
      <c r="AE1823" s="2">
        <v>2</v>
      </c>
      <c r="AF1823" s="2">
        <v>2</v>
      </c>
      <c r="AG1823" s="2">
        <v>100</v>
      </c>
      <c r="AH1823" s="2">
        <v>3</v>
      </c>
      <c r="AI1823" s="2">
        <v>0</v>
      </c>
      <c r="AJ1823" s="2">
        <v>0</v>
      </c>
      <c r="AK1823" s="2">
        <v>4</v>
      </c>
      <c r="AL1823" s="2">
        <v>0</v>
      </c>
      <c r="AM1823" s="2">
        <v>0</v>
      </c>
      <c r="AN1823" s="2">
        <v>4</v>
      </c>
      <c r="AO1823" s="2">
        <v>0</v>
      </c>
      <c r="AP1823" s="2">
        <v>0</v>
      </c>
      <c r="AQ1823" s="2">
        <v>14</v>
      </c>
      <c r="AR1823" s="2">
        <v>3</v>
      </c>
      <c r="AS1823" s="2">
        <v>21.43</v>
      </c>
      <c r="AT1823" s="3">
        <v>539850716</v>
      </c>
      <c r="AU1823" s="3">
        <v>405925439</v>
      </c>
      <c r="AV1823" s="2">
        <v>75.19</v>
      </c>
      <c r="AW1823" s="3">
        <v>399757094</v>
      </c>
      <c r="AX1823" s="3">
        <v>128820601</v>
      </c>
      <c r="AY1823" s="2">
        <v>32.22</v>
      </c>
      <c r="AZ1823" s="3">
        <v>105000000</v>
      </c>
      <c r="BA1823" s="3">
        <v>0</v>
      </c>
      <c r="BB1823" s="2">
        <v>0</v>
      </c>
      <c r="BC1823" s="3">
        <v>105000000</v>
      </c>
      <c r="BD1823" s="3">
        <v>0</v>
      </c>
      <c r="BE1823" s="2">
        <v>0</v>
      </c>
      <c r="BF1823" s="3">
        <v>103000000</v>
      </c>
      <c r="BG1823" s="3">
        <v>0</v>
      </c>
      <c r="BH1823" s="2">
        <v>0</v>
      </c>
      <c r="BI1823" s="3">
        <v>1252607810</v>
      </c>
      <c r="BJ1823" s="3">
        <v>534746040</v>
      </c>
      <c r="BK1823" s="2">
        <v>42.69</v>
      </c>
      <c r="BM1823" s="4">
        <f t="shared" si="337"/>
        <v>539.85071600000003</v>
      </c>
      <c r="BN1823" s="4">
        <f t="shared" si="338"/>
        <v>405.92543899999998</v>
      </c>
      <c r="BO1823" s="4">
        <f t="shared" si="339"/>
        <v>399.757094</v>
      </c>
      <c r="BP1823" s="4">
        <f t="shared" si="340"/>
        <v>128.82060100000001</v>
      </c>
      <c r="BQ1823" s="4">
        <f t="shared" si="341"/>
        <v>105</v>
      </c>
      <c r="BR1823" s="4">
        <f t="shared" si="342"/>
        <v>0</v>
      </c>
      <c r="BS1823" s="4">
        <f t="shared" si="343"/>
        <v>105</v>
      </c>
      <c r="BT1823" s="4">
        <f t="shared" si="344"/>
        <v>0</v>
      </c>
      <c r="BU1823" s="4">
        <f t="shared" si="345"/>
        <v>103</v>
      </c>
      <c r="BV1823" s="4">
        <f t="shared" si="346"/>
        <v>0</v>
      </c>
      <c r="BW1823" s="4">
        <f t="shared" si="347"/>
        <v>1252.60781</v>
      </c>
      <c r="BX1823" s="4">
        <f t="shared" si="348"/>
        <v>534.74603999999999</v>
      </c>
    </row>
    <row r="1824" spans="1:76" x14ac:dyDescent="0.25">
      <c r="A1824">
        <v>16</v>
      </c>
      <c r="B1824" t="s">
        <v>60</v>
      </c>
      <c r="C1824" t="s">
        <v>61</v>
      </c>
      <c r="D1824">
        <v>2021</v>
      </c>
      <c r="E1824" t="s">
        <v>62</v>
      </c>
      <c r="F1824" t="s">
        <v>63</v>
      </c>
      <c r="G1824">
        <v>2</v>
      </c>
      <c r="H1824" t="s">
        <v>64</v>
      </c>
      <c r="I1824" t="s">
        <v>3586</v>
      </c>
      <c r="J1824" t="s">
        <v>3187</v>
      </c>
      <c r="K1824" t="s">
        <v>3188</v>
      </c>
      <c r="L1824" t="s">
        <v>3599</v>
      </c>
      <c r="M1824" t="s">
        <v>471</v>
      </c>
      <c r="N1824" t="s">
        <v>3613</v>
      </c>
      <c r="O1824" t="s">
        <v>259</v>
      </c>
      <c r="P1824" t="s">
        <v>3630</v>
      </c>
      <c r="Q1824" t="s">
        <v>602</v>
      </c>
      <c r="R1824" t="s">
        <v>4004</v>
      </c>
      <c r="S1824" t="s">
        <v>3223</v>
      </c>
      <c r="T1824">
        <v>19</v>
      </c>
      <c r="U1824">
        <v>7</v>
      </c>
      <c r="V1824" t="s">
        <v>3230</v>
      </c>
      <c r="W1824">
        <v>2</v>
      </c>
      <c r="X1824" t="s">
        <v>76</v>
      </c>
      <c r="Y1824">
        <v>1</v>
      </c>
      <c r="Z1824" t="s">
        <v>73</v>
      </c>
      <c r="AA1824">
        <v>1</v>
      </c>
      <c r="AB1824" s="2">
        <v>0</v>
      </c>
      <c r="AC1824" s="2">
        <v>0</v>
      </c>
      <c r="AD1824" s="2">
        <v>0</v>
      </c>
      <c r="AE1824" s="2">
        <v>0</v>
      </c>
      <c r="AF1824" s="2">
        <v>0</v>
      </c>
      <c r="AG1824" s="2">
        <v>0</v>
      </c>
      <c r="AH1824" s="2">
        <v>1</v>
      </c>
      <c r="AI1824" s="2">
        <v>0</v>
      </c>
      <c r="AJ1824" s="2">
        <v>0</v>
      </c>
      <c r="AK1824" s="2">
        <v>1</v>
      </c>
      <c r="AL1824" s="2">
        <v>0</v>
      </c>
      <c r="AM1824" s="2">
        <v>0</v>
      </c>
      <c r="AN1824" s="2">
        <v>1</v>
      </c>
      <c r="AO1824" s="2">
        <v>0</v>
      </c>
      <c r="AP1824" s="2">
        <v>0</v>
      </c>
      <c r="AQ1824" s="2" t="s">
        <v>77</v>
      </c>
      <c r="AR1824" s="2" t="s">
        <v>77</v>
      </c>
      <c r="AS1824" s="2" t="s">
        <v>77</v>
      </c>
      <c r="AT1824" s="3">
        <v>0</v>
      </c>
      <c r="AU1824" s="3">
        <v>0</v>
      </c>
      <c r="AV1824" s="2">
        <v>0</v>
      </c>
      <c r="AW1824" s="3">
        <v>0</v>
      </c>
      <c r="AX1824" s="3">
        <v>0</v>
      </c>
      <c r="AY1824" s="2">
        <v>0</v>
      </c>
      <c r="AZ1824" s="3">
        <v>539000000</v>
      </c>
      <c r="BA1824" s="3">
        <v>0</v>
      </c>
      <c r="BB1824" s="2">
        <v>0</v>
      </c>
      <c r="BC1824" s="3">
        <v>712000000</v>
      </c>
      <c r="BD1824" s="3">
        <v>0</v>
      </c>
      <c r="BE1824" s="2">
        <v>0</v>
      </c>
      <c r="BF1824" s="3">
        <v>349000000</v>
      </c>
      <c r="BG1824" s="3">
        <v>0</v>
      </c>
      <c r="BH1824" s="2">
        <v>0</v>
      </c>
      <c r="BI1824" s="3">
        <v>1600000000</v>
      </c>
      <c r="BJ1824" s="3">
        <v>0</v>
      </c>
      <c r="BK1824" s="2">
        <v>0</v>
      </c>
      <c r="BM1824" s="4">
        <f t="shared" si="337"/>
        <v>0</v>
      </c>
      <c r="BN1824" s="4">
        <f t="shared" si="338"/>
        <v>0</v>
      </c>
      <c r="BO1824" s="4">
        <f t="shared" si="339"/>
        <v>0</v>
      </c>
      <c r="BP1824" s="4">
        <f t="shared" si="340"/>
        <v>0</v>
      </c>
      <c r="BQ1824" s="4">
        <f t="shared" si="341"/>
        <v>539</v>
      </c>
      <c r="BR1824" s="4">
        <f t="shared" si="342"/>
        <v>0</v>
      </c>
      <c r="BS1824" s="4">
        <f t="shared" si="343"/>
        <v>712</v>
      </c>
      <c r="BT1824" s="4">
        <f t="shared" si="344"/>
        <v>0</v>
      </c>
      <c r="BU1824" s="4">
        <f t="shared" si="345"/>
        <v>349</v>
      </c>
      <c r="BV1824" s="4">
        <f t="shared" si="346"/>
        <v>0</v>
      </c>
      <c r="BW1824" s="4">
        <f t="shared" si="347"/>
        <v>1600</v>
      </c>
      <c r="BX1824" s="4">
        <f t="shared" si="348"/>
        <v>0</v>
      </c>
    </row>
    <row r="1825" spans="1:76" x14ac:dyDescent="0.25">
      <c r="A1825">
        <v>16</v>
      </c>
      <c r="B1825" t="s">
        <v>60</v>
      </c>
      <c r="C1825" t="s">
        <v>61</v>
      </c>
      <c r="D1825">
        <v>2021</v>
      </c>
      <c r="E1825" t="s">
        <v>62</v>
      </c>
      <c r="F1825" t="s">
        <v>63</v>
      </c>
      <c r="G1825">
        <v>2</v>
      </c>
      <c r="H1825" t="s">
        <v>64</v>
      </c>
      <c r="I1825" t="s">
        <v>3586</v>
      </c>
      <c r="J1825" t="s">
        <v>3187</v>
      </c>
      <c r="K1825" t="s">
        <v>3188</v>
      </c>
      <c r="L1825" t="s">
        <v>3599</v>
      </c>
      <c r="M1825" t="s">
        <v>471</v>
      </c>
      <c r="N1825" t="s">
        <v>3613</v>
      </c>
      <c r="O1825" t="s">
        <v>259</v>
      </c>
      <c r="P1825" t="s">
        <v>3630</v>
      </c>
      <c r="Q1825" t="s">
        <v>602</v>
      </c>
      <c r="R1825" t="s">
        <v>4005</v>
      </c>
      <c r="S1825" t="s">
        <v>3231</v>
      </c>
      <c r="T1825">
        <v>22</v>
      </c>
      <c r="U1825">
        <v>1</v>
      </c>
      <c r="V1825" t="s">
        <v>3232</v>
      </c>
      <c r="W1825">
        <v>1</v>
      </c>
      <c r="X1825" t="s">
        <v>72</v>
      </c>
      <c r="Y1825">
        <v>1</v>
      </c>
      <c r="Z1825" t="s">
        <v>73</v>
      </c>
      <c r="AA1825">
        <v>1</v>
      </c>
      <c r="AB1825" s="2">
        <v>4</v>
      </c>
      <c r="AC1825" s="2">
        <v>2.6</v>
      </c>
      <c r="AD1825" s="2">
        <v>65</v>
      </c>
      <c r="AE1825" s="2">
        <v>0</v>
      </c>
      <c r="AF1825" s="2">
        <v>0</v>
      </c>
      <c r="AG1825" s="2">
        <v>0</v>
      </c>
      <c r="AH1825" s="2">
        <v>0</v>
      </c>
      <c r="AI1825" s="2">
        <v>0</v>
      </c>
      <c r="AJ1825" s="2">
        <v>0</v>
      </c>
      <c r="AK1825" s="2">
        <v>5.4</v>
      </c>
      <c r="AL1825" s="2">
        <v>0</v>
      </c>
      <c r="AM1825" s="2">
        <v>0</v>
      </c>
      <c r="AN1825" s="2">
        <v>0</v>
      </c>
      <c r="AO1825" s="2">
        <v>0</v>
      </c>
      <c r="AP1825" s="2">
        <v>0</v>
      </c>
      <c r="AQ1825" s="2">
        <v>8</v>
      </c>
      <c r="AR1825" s="2">
        <v>2.6</v>
      </c>
      <c r="AS1825" s="2">
        <v>32.5</v>
      </c>
      <c r="AT1825" s="3">
        <v>3000000000</v>
      </c>
      <c r="AU1825" s="3">
        <v>1951675423</v>
      </c>
      <c r="AV1825" s="2">
        <v>65.06</v>
      </c>
      <c r="AW1825" s="3">
        <v>0</v>
      </c>
      <c r="AX1825" s="3">
        <v>0</v>
      </c>
      <c r="AY1825" s="2">
        <v>0</v>
      </c>
      <c r="AZ1825" s="3">
        <v>0</v>
      </c>
      <c r="BA1825" s="3">
        <v>0</v>
      </c>
      <c r="BB1825" s="2">
        <v>0</v>
      </c>
      <c r="BC1825" s="3">
        <v>1000000000</v>
      </c>
      <c r="BD1825" s="3">
        <v>0</v>
      </c>
      <c r="BE1825" s="2">
        <v>0</v>
      </c>
      <c r="BF1825" s="3">
        <v>0</v>
      </c>
      <c r="BG1825" s="3">
        <v>0</v>
      </c>
      <c r="BH1825" s="2">
        <v>0</v>
      </c>
      <c r="BI1825" s="3">
        <v>4000000000</v>
      </c>
      <c r="BJ1825" s="3">
        <v>1951675423</v>
      </c>
      <c r="BK1825" s="2">
        <v>48.79</v>
      </c>
      <c r="BL1825" t="s">
        <v>3233</v>
      </c>
      <c r="BM1825" s="4">
        <f t="shared" si="337"/>
        <v>3000</v>
      </c>
      <c r="BN1825" s="4">
        <f t="shared" si="338"/>
        <v>1951.6754229999999</v>
      </c>
      <c r="BO1825" s="4">
        <f t="shared" si="339"/>
        <v>0</v>
      </c>
      <c r="BP1825" s="4">
        <f t="shared" si="340"/>
        <v>0</v>
      </c>
      <c r="BQ1825" s="4">
        <f t="shared" si="341"/>
        <v>0</v>
      </c>
      <c r="BR1825" s="4">
        <f t="shared" si="342"/>
        <v>0</v>
      </c>
      <c r="BS1825" s="4">
        <f t="shared" si="343"/>
        <v>1000</v>
      </c>
      <c r="BT1825" s="4">
        <f t="shared" si="344"/>
        <v>0</v>
      </c>
      <c r="BU1825" s="4">
        <f t="shared" si="345"/>
        <v>0</v>
      </c>
      <c r="BV1825" s="4">
        <f t="shared" si="346"/>
        <v>0</v>
      </c>
      <c r="BW1825" s="4">
        <f t="shared" si="347"/>
        <v>4000</v>
      </c>
      <c r="BX1825" s="4">
        <f t="shared" si="348"/>
        <v>1951.6754229999999</v>
      </c>
    </row>
    <row r="1826" spans="1:76" x14ac:dyDescent="0.25">
      <c r="A1826">
        <v>16</v>
      </c>
      <c r="B1826" t="s">
        <v>60</v>
      </c>
      <c r="C1826" t="s">
        <v>61</v>
      </c>
      <c r="D1826">
        <v>2021</v>
      </c>
      <c r="E1826" t="s">
        <v>62</v>
      </c>
      <c r="F1826" t="s">
        <v>63</v>
      </c>
      <c r="G1826">
        <v>2</v>
      </c>
      <c r="H1826" t="s">
        <v>64</v>
      </c>
      <c r="I1826" t="s">
        <v>3586</v>
      </c>
      <c r="J1826" t="s">
        <v>3187</v>
      </c>
      <c r="K1826" t="s">
        <v>3188</v>
      </c>
      <c r="L1826" t="s">
        <v>3599</v>
      </c>
      <c r="M1826" t="s">
        <v>471</v>
      </c>
      <c r="N1826" t="s">
        <v>3613</v>
      </c>
      <c r="O1826" t="s">
        <v>259</v>
      </c>
      <c r="P1826" t="s">
        <v>3630</v>
      </c>
      <c r="Q1826" t="s">
        <v>602</v>
      </c>
      <c r="R1826" t="s">
        <v>4005</v>
      </c>
      <c r="S1826" t="s">
        <v>3231</v>
      </c>
      <c r="T1826">
        <v>22</v>
      </c>
      <c r="U1826">
        <v>2</v>
      </c>
      <c r="V1826" t="s">
        <v>3234</v>
      </c>
      <c r="W1826">
        <v>2</v>
      </c>
      <c r="X1826" t="s">
        <v>76</v>
      </c>
      <c r="Y1826">
        <v>1</v>
      </c>
      <c r="Z1826" t="s">
        <v>73</v>
      </c>
      <c r="AA1826">
        <v>1</v>
      </c>
      <c r="AB1826" s="2">
        <v>0</v>
      </c>
      <c r="AC1826" s="2">
        <v>0</v>
      </c>
      <c r="AD1826" s="2">
        <v>0</v>
      </c>
      <c r="AE1826" s="2">
        <v>0</v>
      </c>
      <c r="AF1826" s="2">
        <v>0</v>
      </c>
      <c r="AG1826" s="2">
        <v>0</v>
      </c>
      <c r="AH1826" s="2">
        <v>0</v>
      </c>
      <c r="AI1826" s="2">
        <v>0</v>
      </c>
      <c r="AJ1826" s="2">
        <v>0</v>
      </c>
      <c r="AK1826" s="2">
        <v>1</v>
      </c>
      <c r="AL1826" s="2">
        <v>0</v>
      </c>
      <c r="AM1826" s="2">
        <v>0</v>
      </c>
      <c r="AN1826" s="2">
        <v>1</v>
      </c>
      <c r="AO1826" s="2">
        <v>0</v>
      </c>
      <c r="AP1826" s="2">
        <v>0</v>
      </c>
      <c r="AQ1826" s="2" t="s">
        <v>77</v>
      </c>
      <c r="AR1826" s="2" t="s">
        <v>77</v>
      </c>
      <c r="AS1826" s="2" t="s">
        <v>77</v>
      </c>
      <c r="AT1826" s="3">
        <v>0</v>
      </c>
      <c r="AU1826" s="3">
        <v>0</v>
      </c>
      <c r="AV1826" s="2">
        <v>0</v>
      </c>
      <c r="AW1826" s="3">
        <v>0</v>
      </c>
      <c r="AX1826" s="3">
        <v>0</v>
      </c>
      <c r="AY1826" s="2">
        <v>0</v>
      </c>
      <c r="AZ1826" s="3">
        <v>0</v>
      </c>
      <c r="BA1826" s="3">
        <v>0</v>
      </c>
      <c r="BB1826" s="2">
        <v>0</v>
      </c>
      <c r="BC1826" s="3">
        <v>2849000000</v>
      </c>
      <c r="BD1826" s="3">
        <v>0</v>
      </c>
      <c r="BE1826" s="2">
        <v>0</v>
      </c>
      <c r="BF1826" s="3">
        <v>1394000000</v>
      </c>
      <c r="BG1826" s="3">
        <v>0</v>
      </c>
      <c r="BH1826" s="2">
        <v>0</v>
      </c>
      <c r="BI1826" s="3">
        <v>4243000000</v>
      </c>
      <c r="BJ1826" s="3">
        <v>0</v>
      </c>
      <c r="BK1826" s="2">
        <v>0</v>
      </c>
      <c r="BM1826" s="4">
        <f t="shared" si="337"/>
        <v>0</v>
      </c>
      <c r="BN1826" s="4">
        <f t="shared" si="338"/>
        <v>0</v>
      </c>
      <c r="BO1826" s="4">
        <f t="shared" si="339"/>
        <v>0</v>
      </c>
      <c r="BP1826" s="4">
        <f t="shared" si="340"/>
        <v>0</v>
      </c>
      <c r="BQ1826" s="4">
        <f t="shared" si="341"/>
        <v>0</v>
      </c>
      <c r="BR1826" s="4">
        <f t="shared" si="342"/>
        <v>0</v>
      </c>
      <c r="BS1826" s="4">
        <f t="shared" si="343"/>
        <v>2849</v>
      </c>
      <c r="BT1826" s="4">
        <f t="shared" si="344"/>
        <v>0</v>
      </c>
      <c r="BU1826" s="4">
        <f t="shared" si="345"/>
        <v>1394</v>
      </c>
      <c r="BV1826" s="4">
        <f t="shared" si="346"/>
        <v>0</v>
      </c>
      <c r="BW1826" s="4">
        <f t="shared" si="347"/>
        <v>4243</v>
      </c>
      <c r="BX1826" s="4">
        <f t="shared" si="348"/>
        <v>0</v>
      </c>
    </row>
    <row r="1827" spans="1:76" x14ac:dyDescent="0.25">
      <c r="A1827">
        <v>16</v>
      </c>
      <c r="B1827" t="s">
        <v>60</v>
      </c>
      <c r="C1827" t="s">
        <v>61</v>
      </c>
      <c r="D1827">
        <v>2021</v>
      </c>
      <c r="E1827" t="s">
        <v>62</v>
      </c>
      <c r="F1827" t="s">
        <v>63</v>
      </c>
      <c r="G1827">
        <v>2</v>
      </c>
      <c r="H1827" t="s">
        <v>64</v>
      </c>
      <c r="I1827" t="s">
        <v>3586</v>
      </c>
      <c r="J1827" t="s">
        <v>3187</v>
      </c>
      <c r="K1827" t="s">
        <v>3188</v>
      </c>
      <c r="L1827" t="s">
        <v>3599</v>
      </c>
      <c r="M1827" t="s">
        <v>471</v>
      </c>
      <c r="N1827" t="s">
        <v>3613</v>
      </c>
      <c r="O1827" t="s">
        <v>259</v>
      </c>
      <c r="P1827" t="s">
        <v>3630</v>
      </c>
      <c r="Q1827" t="s">
        <v>602</v>
      </c>
      <c r="R1827" t="s">
        <v>4006</v>
      </c>
      <c r="S1827" t="s">
        <v>3235</v>
      </c>
      <c r="T1827">
        <v>22</v>
      </c>
      <c r="U1827">
        <v>1</v>
      </c>
      <c r="V1827" t="s">
        <v>3236</v>
      </c>
      <c r="W1827">
        <v>1</v>
      </c>
      <c r="X1827" t="s">
        <v>72</v>
      </c>
      <c r="Y1827">
        <v>1</v>
      </c>
      <c r="Z1827" t="s">
        <v>73</v>
      </c>
      <c r="AA1827">
        <v>1</v>
      </c>
      <c r="AB1827" s="2">
        <v>1</v>
      </c>
      <c r="AC1827" s="2">
        <v>1</v>
      </c>
      <c r="AD1827" s="2">
        <v>100</v>
      </c>
      <c r="AE1827" s="2">
        <v>2</v>
      </c>
      <c r="AF1827" s="2">
        <v>2</v>
      </c>
      <c r="AG1827" s="2">
        <v>100</v>
      </c>
      <c r="AH1827" s="2">
        <v>2</v>
      </c>
      <c r="AI1827" s="2">
        <v>0</v>
      </c>
      <c r="AJ1827" s="2">
        <v>0</v>
      </c>
      <c r="AK1827" s="2">
        <v>2</v>
      </c>
      <c r="AL1827" s="2">
        <v>0</v>
      </c>
      <c r="AM1827" s="2">
        <v>0</v>
      </c>
      <c r="AN1827" s="2">
        <v>3</v>
      </c>
      <c r="AO1827" s="2">
        <v>0</v>
      </c>
      <c r="AP1827" s="2">
        <v>0</v>
      </c>
      <c r="AQ1827" s="2">
        <v>10</v>
      </c>
      <c r="AR1827" s="2">
        <v>3</v>
      </c>
      <c r="AS1827" s="2">
        <v>30</v>
      </c>
      <c r="AT1827" s="3">
        <v>1398520952</v>
      </c>
      <c r="AU1827" s="3">
        <v>1260402577</v>
      </c>
      <c r="AV1827" s="2">
        <v>90.12</v>
      </c>
      <c r="AW1827" s="3">
        <v>2384303544</v>
      </c>
      <c r="AX1827" s="3">
        <v>410168105</v>
      </c>
      <c r="AY1827" s="2">
        <v>17.2</v>
      </c>
      <c r="AZ1827" s="3">
        <v>3475000000</v>
      </c>
      <c r="BA1827" s="3">
        <v>0</v>
      </c>
      <c r="BB1827" s="2">
        <v>0</v>
      </c>
      <c r="BC1827" s="3">
        <v>6845312000</v>
      </c>
      <c r="BD1827" s="3">
        <v>0</v>
      </c>
      <c r="BE1827" s="2">
        <v>0</v>
      </c>
      <c r="BF1827" s="3">
        <v>4958788000</v>
      </c>
      <c r="BG1827" s="3">
        <v>0</v>
      </c>
      <c r="BH1827" s="2">
        <v>0</v>
      </c>
      <c r="BI1827" s="3">
        <v>19061924496</v>
      </c>
      <c r="BJ1827" s="3">
        <v>1670570682</v>
      </c>
      <c r="BK1827" s="2">
        <v>8.76</v>
      </c>
      <c r="BL1827" t="s">
        <v>3194</v>
      </c>
      <c r="BM1827" s="4">
        <f t="shared" si="337"/>
        <v>1398.5209520000001</v>
      </c>
      <c r="BN1827" s="4">
        <f t="shared" si="338"/>
        <v>1260.4025770000001</v>
      </c>
      <c r="BO1827" s="4">
        <f t="shared" si="339"/>
        <v>2384.3035439999999</v>
      </c>
      <c r="BP1827" s="4">
        <f t="shared" si="340"/>
        <v>410.16810500000003</v>
      </c>
      <c r="BQ1827" s="4">
        <f t="shared" si="341"/>
        <v>3475</v>
      </c>
      <c r="BR1827" s="4">
        <f t="shared" si="342"/>
        <v>0</v>
      </c>
      <c r="BS1827" s="4">
        <f t="shared" si="343"/>
        <v>6845.3119999999999</v>
      </c>
      <c r="BT1827" s="4">
        <f t="shared" si="344"/>
        <v>0</v>
      </c>
      <c r="BU1827" s="4">
        <f t="shared" si="345"/>
        <v>4958.7879999999996</v>
      </c>
      <c r="BV1827" s="4">
        <f t="shared" si="346"/>
        <v>0</v>
      </c>
      <c r="BW1827" s="4">
        <f t="shared" si="347"/>
        <v>19061.924496</v>
      </c>
      <c r="BX1827" s="4">
        <f t="shared" si="348"/>
        <v>1670.570682</v>
      </c>
    </row>
    <row r="1828" spans="1:76" x14ac:dyDescent="0.25">
      <c r="A1828">
        <v>16</v>
      </c>
      <c r="B1828" t="s">
        <v>60</v>
      </c>
      <c r="C1828" t="s">
        <v>61</v>
      </c>
      <c r="D1828">
        <v>2021</v>
      </c>
      <c r="E1828" t="s">
        <v>62</v>
      </c>
      <c r="F1828" t="s">
        <v>63</v>
      </c>
      <c r="G1828">
        <v>2</v>
      </c>
      <c r="H1828" t="s">
        <v>64</v>
      </c>
      <c r="I1828" t="s">
        <v>3586</v>
      </c>
      <c r="J1828" t="s">
        <v>3187</v>
      </c>
      <c r="K1828" t="s">
        <v>3188</v>
      </c>
      <c r="L1828" t="s">
        <v>3599</v>
      </c>
      <c r="M1828" t="s">
        <v>471</v>
      </c>
      <c r="N1828" t="s">
        <v>3613</v>
      </c>
      <c r="O1828" t="s">
        <v>259</v>
      </c>
      <c r="P1828" t="s">
        <v>3630</v>
      </c>
      <c r="Q1828" t="s">
        <v>602</v>
      </c>
      <c r="R1828" t="s">
        <v>4006</v>
      </c>
      <c r="S1828" t="s">
        <v>3235</v>
      </c>
      <c r="T1828">
        <v>22</v>
      </c>
      <c r="U1828">
        <v>2</v>
      </c>
      <c r="V1828" t="s">
        <v>3237</v>
      </c>
      <c r="W1828">
        <v>1</v>
      </c>
      <c r="X1828" t="s">
        <v>72</v>
      </c>
      <c r="Y1828">
        <v>1</v>
      </c>
      <c r="Z1828" t="s">
        <v>73</v>
      </c>
      <c r="AA1828">
        <v>1</v>
      </c>
      <c r="AB1828" s="2">
        <v>0.25</v>
      </c>
      <c r="AC1828" s="2">
        <v>0.25</v>
      </c>
      <c r="AD1828" s="2">
        <v>100</v>
      </c>
      <c r="AE1828" s="2">
        <v>0</v>
      </c>
      <c r="AF1828" s="2">
        <v>0</v>
      </c>
      <c r="AG1828" s="2">
        <v>0</v>
      </c>
      <c r="AH1828" s="2">
        <v>0</v>
      </c>
      <c r="AI1828" s="2">
        <v>0</v>
      </c>
      <c r="AJ1828" s="2">
        <v>0</v>
      </c>
      <c r="AK1828" s="2">
        <v>1.75</v>
      </c>
      <c r="AL1828" s="2">
        <v>0</v>
      </c>
      <c r="AM1828" s="2">
        <v>0</v>
      </c>
      <c r="AN1828" s="2">
        <v>0</v>
      </c>
      <c r="AO1828" s="2">
        <v>0</v>
      </c>
      <c r="AP1828" s="2">
        <v>0</v>
      </c>
      <c r="AQ1828" s="2">
        <v>2</v>
      </c>
      <c r="AR1828" s="2">
        <v>0.25</v>
      </c>
      <c r="AS1828" s="2">
        <v>12.5</v>
      </c>
      <c r="AT1828" s="3">
        <v>1411148139</v>
      </c>
      <c r="AU1828" s="3">
        <v>1257510104</v>
      </c>
      <c r="AV1828" s="2">
        <v>89.11</v>
      </c>
      <c r="AW1828" s="3">
        <v>0</v>
      </c>
      <c r="AX1828" s="3">
        <v>0</v>
      </c>
      <c r="AY1828" s="2">
        <v>0</v>
      </c>
      <c r="AZ1828" s="3">
        <v>0</v>
      </c>
      <c r="BA1828" s="3">
        <v>0</v>
      </c>
      <c r="BB1828" s="2">
        <v>0</v>
      </c>
      <c r="BC1828" s="3">
        <v>10000000</v>
      </c>
      <c r="BD1828" s="3">
        <v>0</v>
      </c>
      <c r="BE1828" s="2">
        <v>0</v>
      </c>
      <c r="BF1828" s="3">
        <v>0</v>
      </c>
      <c r="BG1828" s="3">
        <v>0</v>
      </c>
      <c r="BH1828" s="2">
        <v>0</v>
      </c>
      <c r="BI1828" s="3">
        <v>1421148139</v>
      </c>
      <c r="BJ1828" s="3">
        <v>1257510104</v>
      </c>
      <c r="BK1828" s="2">
        <v>88.49</v>
      </c>
      <c r="BL1828" t="s">
        <v>3238</v>
      </c>
      <c r="BM1828" s="4">
        <f t="shared" si="337"/>
        <v>1411.1481389999999</v>
      </c>
      <c r="BN1828" s="4">
        <f t="shared" si="338"/>
        <v>1257.510104</v>
      </c>
      <c r="BO1828" s="4">
        <f t="shared" si="339"/>
        <v>0</v>
      </c>
      <c r="BP1828" s="4">
        <f t="shared" si="340"/>
        <v>0</v>
      </c>
      <c r="BQ1828" s="4">
        <f t="shared" si="341"/>
        <v>0</v>
      </c>
      <c r="BR1828" s="4">
        <f t="shared" si="342"/>
        <v>0</v>
      </c>
      <c r="BS1828" s="4">
        <f t="shared" si="343"/>
        <v>10</v>
      </c>
      <c r="BT1828" s="4">
        <f t="shared" si="344"/>
        <v>0</v>
      </c>
      <c r="BU1828" s="4">
        <f t="shared" si="345"/>
        <v>0</v>
      </c>
      <c r="BV1828" s="4">
        <f t="shared" si="346"/>
        <v>0</v>
      </c>
      <c r="BW1828" s="4">
        <f t="shared" si="347"/>
        <v>1421.1481389999999</v>
      </c>
      <c r="BX1828" s="4">
        <f t="shared" si="348"/>
        <v>1257.510104</v>
      </c>
    </row>
    <row r="1829" spans="1:76" x14ac:dyDescent="0.25">
      <c r="A1829">
        <v>16</v>
      </c>
      <c r="B1829" t="s">
        <v>60</v>
      </c>
      <c r="C1829" t="s">
        <v>61</v>
      </c>
      <c r="D1829">
        <v>2021</v>
      </c>
      <c r="E1829" t="s">
        <v>62</v>
      </c>
      <c r="F1829" t="s">
        <v>63</v>
      </c>
      <c r="G1829">
        <v>2</v>
      </c>
      <c r="H1829" t="s">
        <v>64</v>
      </c>
      <c r="I1829" t="s">
        <v>3586</v>
      </c>
      <c r="J1829" t="s">
        <v>3187</v>
      </c>
      <c r="K1829" t="s">
        <v>3188</v>
      </c>
      <c r="L1829" t="s">
        <v>3599</v>
      </c>
      <c r="M1829" t="s">
        <v>471</v>
      </c>
      <c r="N1829" t="s">
        <v>3613</v>
      </c>
      <c r="O1829" t="s">
        <v>259</v>
      </c>
      <c r="P1829" t="s">
        <v>3630</v>
      </c>
      <c r="Q1829" t="s">
        <v>602</v>
      </c>
      <c r="R1829" t="s">
        <v>4006</v>
      </c>
      <c r="S1829" t="s">
        <v>3235</v>
      </c>
      <c r="T1829">
        <v>22</v>
      </c>
      <c r="U1829">
        <v>3</v>
      </c>
      <c r="V1829" t="s">
        <v>3239</v>
      </c>
      <c r="W1829">
        <v>1</v>
      </c>
      <c r="X1829" t="s">
        <v>72</v>
      </c>
      <c r="Y1829">
        <v>1</v>
      </c>
      <c r="Z1829" t="s">
        <v>73</v>
      </c>
      <c r="AA1829">
        <v>1</v>
      </c>
      <c r="AB1829" s="2">
        <v>0.5</v>
      </c>
      <c r="AC1829" s="2">
        <v>0.5</v>
      </c>
      <c r="AD1829" s="2">
        <v>100</v>
      </c>
      <c r="AE1829" s="2">
        <v>0.5</v>
      </c>
      <c r="AF1829" s="2">
        <v>0.5</v>
      </c>
      <c r="AG1829" s="2">
        <v>100</v>
      </c>
      <c r="AH1829" s="2">
        <v>0</v>
      </c>
      <c r="AI1829" s="2">
        <v>0</v>
      </c>
      <c r="AJ1829" s="2">
        <v>0</v>
      </c>
      <c r="AK1829" s="2">
        <v>1</v>
      </c>
      <c r="AL1829" s="2">
        <v>0</v>
      </c>
      <c r="AM1829" s="2">
        <v>0</v>
      </c>
      <c r="AN1829" s="2">
        <v>0</v>
      </c>
      <c r="AO1829" s="2">
        <v>0</v>
      </c>
      <c r="AP1829" s="2">
        <v>0</v>
      </c>
      <c r="AQ1829" s="2">
        <v>2</v>
      </c>
      <c r="AR1829" s="2">
        <v>1</v>
      </c>
      <c r="AS1829" s="2">
        <v>50</v>
      </c>
      <c r="AT1829" s="3">
        <v>14084674335</v>
      </c>
      <c r="AU1829" s="3">
        <v>13687107131</v>
      </c>
      <c r="AV1829" s="2">
        <v>97.18</v>
      </c>
      <c r="AW1829" s="3">
        <v>4977101080</v>
      </c>
      <c r="AX1829" s="3">
        <v>3161290550</v>
      </c>
      <c r="AY1829" s="2">
        <v>63.52</v>
      </c>
      <c r="AZ1829" s="3">
        <v>0</v>
      </c>
      <c r="BA1829" s="3">
        <v>0</v>
      </c>
      <c r="BB1829" s="2">
        <v>0</v>
      </c>
      <c r="BC1829" s="3">
        <v>140100000</v>
      </c>
      <c r="BD1829" s="3">
        <v>0</v>
      </c>
      <c r="BE1829" s="2">
        <v>0</v>
      </c>
      <c r="BF1829" s="3">
        <v>0</v>
      </c>
      <c r="BG1829" s="3">
        <v>0</v>
      </c>
      <c r="BH1829" s="2">
        <v>0</v>
      </c>
      <c r="BI1829" s="3">
        <v>19201875415</v>
      </c>
      <c r="BJ1829" s="3">
        <v>16848397681</v>
      </c>
      <c r="BK1829" s="2">
        <v>87.74</v>
      </c>
      <c r="BL1829" t="s">
        <v>3194</v>
      </c>
      <c r="BM1829" s="4">
        <f t="shared" si="337"/>
        <v>14084.674335</v>
      </c>
      <c r="BN1829" s="4">
        <f t="shared" si="338"/>
        <v>13687.107131000001</v>
      </c>
      <c r="BO1829" s="4">
        <f t="shared" si="339"/>
        <v>4977.1010800000004</v>
      </c>
      <c r="BP1829" s="4">
        <f t="shared" si="340"/>
        <v>3161.2905500000002</v>
      </c>
      <c r="BQ1829" s="4">
        <f t="shared" si="341"/>
        <v>0</v>
      </c>
      <c r="BR1829" s="4">
        <f t="shared" si="342"/>
        <v>0</v>
      </c>
      <c r="BS1829" s="4">
        <f t="shared" si="343"/>
        <v>140.1</v>
      </c>
      <c r="BT1829" s="4">
        <f t="shared" si="344"/>
        <v>0</v>
      </c>
      <c r="BU1829" s="4">
        <f t="shared" si="345"/>
        <v>0</v>
      </c>
      <c r="BV1829" s="4">
        <f t="shared" si="346"/>
        <v>0</v>
      </c>
      <c r="BW1829" s="4">
        <f t="shared" si="347"/>
        <v>19201.875414999999</v>
      </c>
      <c r="BX1829" s="4">
        <f t="shared" si="348"/>
        <v>16848.397681000002</v>
      </c>
    </row>
    <row r="1830" spans="1:76" x14ac:dyDescent="0.25">
      <c r="A1830">
        <v>16</v>
      </c>
      <c r="B1830" t="s">
        <v>60</v>
      </c>
      <c r="C1830" t="s">
        <v>61</v>
      </c>
      <c r="D1830">
        <v>2021</v>
      </c>
      <c r="E1830" t="s">
        <v>62</v>
      </c>
      <c r="F1830" t="s">
        <v>63</v>
      </c>
      <c r="G1830">
        <v>2</v>
      </c>
      <c r="H1830" t="s">
        <v>64</v>
      </c>
      <c r="I1830" t="s">
        <v>3586</v>
      </c>
      <c r="J1830" t="s">
        <v>3187</v>
      </c>
      <c r="K1830" t="s">
        <v>3188</v>
      </c>
      <c r="L1830" t="s">
        <v>3599</v>
      </c>
      <c r="M1830" t="s">
        <v>471</v>
      </c>
      <c r="N1830" t="s">
        <v>3613</v>
      </c>
      <c r="O1830" t="s">
        <v>259</v>
      </c>
      <c r="P1830" t="s">
        <v>3630</v>
      </c>
      <c r="Q1830" t="s">
        <v>602</v>
      </c>
      <c r="R1830" t="s">
        <v>4006</v>
      </c>
      <c r="S1830" t="s">
        <v>3235</v>
      </c>
      <c r="T1830">
        <v>22</v>
      </c>
      <c r="U1830">
        <v>4</v>
      </c>
      <c r="V1830" t="s">
        <v>3240</v>
      </c>
      <c r="W1830">
        <v>1</v>
      </c>
      <c r="X1830" t="s">
        <v>72</v>
      </c>
      <c r="Y1830">
        <v>1</v>
      </c>
      <c r="Z1830" t="s">
        <v>73</v>
      </c>
      <c r="AA1830">
        <v>1</v>
      </c>
      <c r="AB1830" s="2">
        <v>0</v>
      </c>
      <c r="AC1830" s="2">
        <v>0</v>
      </c>
      <c r="AD1830" s="2">
        <v>0</v>
      </c>
      <c r="AE1830" s="2">
        <v>0</v>
      </c>
      <c r="AF1830" s="2">
        <v>0</v>
      </c>
      <c r="AG1830" s="2">
        <v>0</v>
      </c>
      <c r="AH1830" s="2">
        <v>0.5</v>
      </c>
      <c r="AI1830" s="2">
        <v>0</v>
      </c>
      <c r="AJ1830" s="2">
        <v>0</v>
      </c>
      <c r="AK1830" s="2">
        <v>0.5</v>
      </c>
      <c r="AL1830" s="2">
        <v>0</v>
      </c>
      <c r="AM1830" s="2">
        <v>0</v>
      </c>
      <c r="AN1830" s="2">
        <v>0</v>
      </c>
      <c r="AO1830" s="2">
        <v>0</v>
      </c>
      <c r="AP1830" s="2">
        <v>0</v>
      </c>
      <c r="AQ1830" s="2">
        <v>1</v>
      </c>
      <c r="AR1830" s="2">
        <v>0</v>
      </c>
      <c r="AS1830" s="2">
        <v>0</v>
      </c>
      <c r="AT1830" s="3">
        <v>0</v>
      </c>
      <c r="AU1830" s="3">
        <v>0</v>
      </c>
      <c r="AV1830" s="2">
        <v>0</v>
      </c>
      <c r="AW1830" s="3">
        <v>0</v>
      </c>
      <c r="AX1830" s="3">
        <v>0</v>
      </c>
      <c r="AY1830" s="2">
        <v>0</v>
      </c>
      <c r="AZ1830" s="3">
        <v>2000000000</v>
      </c>
      <c r="BA1830" s="3">
        <v>0</v>
      </c>
      <c r="BB1830" s="2">
        <v>0</v>
      </c>
      <c r="BC1830" s="3">
        <v>3274200000</v>
      </c>
      <c r="BD1830" s="3">
        <v>0</v>
      </c>
      <c r="BE1830" s="2">
        <v>0</v>
      </c>
      <c r="BF1830" s="3">
        <v>0</v>
      </c>
      <c r="BG1830" s="3">
        <v>0</v>
      </c>
      <c r="BH1830" s="2">
        <v>0</v>
      </c>
      <c r="BI1830" s="3">
        <v>5274200000</v>
      </c>
      <c r="BJ1830" s="3">
        <v>0</v>
      </c>
      <c r="BK1830" s="2">
        <v>0</v>
      </c>
      <c r="BM1830" s="4">
        <f t="shared" si="337"/>
        <v>0</v>
      </c>
      <c r="BN1830" s="4">
        <f t="shared" si="338"/>
        <v>0</v>
      </c>
      <c r="BO1830" s="4">
        <f t="shared" si="339"/>
        <v>0</v>
      </c>
      <c r="BP1830" s="4">
        <f t="shared" si="340"/>
        <v>0</v>
      </c>
      <c r="BQ1830" s="4">
        <f t="shared" si="341"/>
        <v>2000</v>
      </c>
      <c r="BR1830" s="4">
        <f t="shared" si="342"/>
        <v>0</v>
      </c>
      <c r="BS1830" s="4">
        <f t="shared" si="343"/>
        <v>3274.2</v>
      </c>
      <c r="BT1830" s="4">
        <f t="shared" si="344"/>
        <v>0</v>
      </c>
      <c r="BU1830" s="4">
        <f t="shared" si="345"/>
        <v>0</v>
      </c>
      <c r="BV1830" s="4">
        <f t="shared" si="346"/>
        <v>0</v>
      </c>
      <c r="BW1830" s="4">
        <f t="shared" si="347"/>
        <v>5274.2</v>
      </c>
      <c r="BX1830" s="4">
        <f t="shared" si="348"/>
        <v>0</v>
      </c>
    </row>
    <row r="1831" spans="1:76" x14ac:dyDescent="0.25">
      <c r="A1831">
        <v>16</v>
      </c>
      <c r="B1831" t="s">
        <v>60</v>
      </c>
      <c r="C1831" t="s">
        <v>61</v>
      </c>
      <c r="D1831">
        <v>2021</v>
      </c>
      <c r="E1831" t="s">
        <v>62</v>
      </c>
      <c r="F1831" t="s">
        <v>63</v>
      </c>
      <c r="G1831">
        <v>2</v>
      </c>
      <c r="H1831" t="s">
        <v>64</v>
      </c>
      <c r="I1831" t="s">
        <v>3586</v>
      </c>
      <c r="J1831" t="s">
        <v>3187</v>
      </c>
      <c r="K1831" t="s">
        <v>3188</v>
      </c>
      <c r="L1831" t="s">
        <v>3599</v>
      </c>
      <c r="M1831" t="s">
        <v>471</v>
      </c>
      <c r="N1831" t="s">
        <v>3613</v>
      </c>
      <c r="O1831" t="s">
        <v>259</v>
      </c>
      <c r="P1831" t="s">
        <v>3630</v>
      </c>
      <c r="Q1831" t="s">
        <v>602</v>
      </c>
      <c r="R1831" t="s">
        <v>4006</v>
      </c>
      <c r="S1831" t="s">
        <v>3235</v>
      </c>
      <c r="T1831">
        <v>22</v>
      </c>
      <c r="U1831">
        <v>5</v>
      </c>
      <c r="V1831" t="s">
        <v>3241</v>
      </c>
      <c r="W1831">
        <v>1</v>
      </c>
      <c r="X1831" t="s">
        <v>72</v>
      </c>
      <c r="Y1831">
        <v>1</v>
      </c>
      <c r="Z1831" t="s">
        <v>73</v>
      </c>
      <c r="AA1831">
        <v>1</v>
      </c>
      <c r="AB1831" s="2">
        <v>0.8</v>
      </c>
      <c r="AC1831" s="2">
        <v>0.8</v>
      </c>
      <c r="AD1831" s="2">
        <v>100</v>
      </c>
      <c r="AE1831" s="2">
        <v>0.1</v>
      </c>
      <c r="AF1831" s="2">
        <v>0.01</v>
      </c>
      <c r="AG1831" s="2">
        <v>10</v>
      </c>
      <c r="AH1831" s="2">
        <v>0.1</v>
      </c>
      <c r="AI1831" s="2">
        <v>0</v>
      </c>
      <c r="AJ1831" s="2">
        <v>0</v>
      </c>
      <c r="AK1831" s="2">
        <v>0</v>
      </c>
      <c r="AL1831" s="2">
        <v>0</v>
      </c>
      <c r="AM1831" s="2">
        <v>0</v>
      </c>
      <c r="AN1831" s="2">
        <v>0</v>
      </c>
      <c r="AO1831" s="2">
        <v>0</v>
      </c>
      <c r="AP1831" s="2">
        <v>0</v>
      </c>
      <c r="AQ1831" s="2">
        <v>1</v>
      </c>
      <c r="AR1831" s="2">
        <v>0.81</v>
      </c>
      <c r="AS1831" s="2">
        <v>81</v>
      </c>
      <c r="AT1831" s="3">
        <v>132820608</v>
      </c>
      <c r="AU1831" s="3">
        <v>90034544</v>
      </c>
      <c r="AV1831" s="2">
        <v>67.78</v>
      </c>
      <c r="AW1831" s="3">
        <v>78195376</v>
      </c>
      <c r="AX1831" s="3">
        <v>0</v>
      </c>
      <c r="AY1831" s="2">
        <v>0</v>
      </c>
      <c r="AZ1831" s="3">
        <v>1000000000</v>
      </c>
      <c r="BA1831" s="3">
        <v>0</v>
      </c>
      <c r="BB1831" s="2">
        <v>0</v>
      </c>
      <c r="BC1831" s="3">
        <v>0</v>
      </c>
      <c r="BD1831" s="3">
        <v>0</v>
      </c>
      <c r="BE1831" s="2">
        <v>0</v>
      </c>
      <c r="BF1831" s="3">
        <v>0</v>
      </c>
      <c r="BG1831" s="3">
        <v>0</v>
      </c>
      <c r="BH1831" s="2">
        <v>0</v>
      </c>
      <c r="BI1831" s="3">
        <v>1211015984</v>
      </c>
      <c r="BJ1831" s="3">
        <v>90034544</v>
      </c>
      <c r="BK1831" s="2">
        <v>7.43</v>
      </c>
      <c r="BL1831" t="s">
        <v>3194</v>
      </c>
      <c r="BM1831" s="4">
        <f t="shared" si="337"/>
        <v>132.82060799999999</v>
      </c>
      <c r="BN1831" s="4">
        <f t="shared" si="338"/>
        <v>90.034543999999997</v>
      </c>
      <c r="BO1831" s="4">
        <f t="shared" si="339"/>
        <v>78.195375999999996</v>
      </c>
      <c r="BP1831" s="4">
        <f t="shared" si="340"/>
        <v>0</v>
      </c>
      <c r="BQ1831" s="4">
        <f t="shared" si="341"/>
        <v>1000</v>
      </c>
      <c r="BR1831" s="4">
        <f t="shared" si="342"/>
        <v>0</v>
      </c>
      <c r="BS1831" s="4">
        <f t="shared" si="343"/>
        <v>0</v>
      </c>
      <c r="BT1831" s="4">
        <f t="shared" si="344"/>
        <v>0</v>
      </c>
      <c r="BU1831" s="4">
        <f t="shared" si="345"/>
        <v>0</v>
      </c>
      <c r="BV1831" s="4">
        <f t="shared" si="346"/>
        <v>0</v>
      </c>
      <c r="BW1831" s="4">
        <f t="shared" si="347"/>
        <v>1211.0159840000001</v>
      </c>
      <c r="BX1831" s="4">
        <f t="shared" si="348"/>
        <v>90.034543999999997</v>
      </c>
    </row>
    <row r="1832" spans="1:76" x14ac:dyDescent="0.25">
      <c r="A1832">
        <v>16</v>
      </c>
      <c r="B1832" t="s">
        <v>60</v>
      </c>
      <c r="C1832" t="s">
        <v>61</v>
      </c>
      <c r="D1832">
        <v>2021</v>
      </c>
      <c r="E1832" t="s">
        <v>62</v>
      </c>
      <c r="F1832" t="s">
        <v>63</v>
      </c>
      <c r="G1832">
        <v>2</v>
      </c>
      <c r="H1832" t="s">
        <v>64</v>
      </c>
      <c r="I1832" t="s">
        <v>3586</v>
      </c>
      <c r="J1832" t="s">
        <v>3187</v>
      </c>
      <c r="K1832" t="s">
        <v>3188</v>
      </c>
      <c r="L1832" t="s">
        <v>3599</v>
      </c>
      <c r="M1832" t="s">
        <v>471</v>
      </c>
      <c r="N1832" t="s">
        <v>3613</v>
      </c>
      <c r="O1832" t="s">
        <v>259</v>
      </c>
      <c r="P1832" t="s">
        <v>3630</v>
      </c>
      <c r="Q1832" t="s">
        <v>602</v>
      </c>
      <c r="R1832" t="s">
        <v>4006</v>
      </c>
      <c r="S1832" t="s">
        <v>3235</v>
      </c>
      <c r="T1832">
        <v>22</v>
      </c>
      <c r="U1832">
        <v>6</v>
      </c>
      <c r="V1832" t="s">
        <v>3222</v>
      </c>
      <c r="W1832">
        <v>2</v>
      </c>
      <c r="X1832" t="s">
        <v>76</v>
      </c>
      <c r="Y1832">
        <v>1</v>
      </c>
      <c r="Z1832" t="s">
        <v>73</v>
      </c>
      <c r="AA1832">
        <v>1</v>
      </c>
      <c r="AB1832" s="2">
        <v>0</v>
      </c>
      <c r="AC1832" s="2">
        <v>0</v>
      </c>
      <c r="AD1832" s="2">
        <v>0</v>
      </c>
      <c r="AE1832" s="2">
        <v>0</v>
      </c>
      <c r="AF1832" s="2">
        <v>0</v>
      </c>
      <c r="AG1832" s="2">
        <v>0</v>
      </c>
      <c r="AH1832" s="2">
        <v>1</v>
      </c>
      <c r="AI1832" s="2">
        <v>0</v>
      </c>
      <c r="AJ1832" s="2">
        <v>0</v>
      </c>
      <c r="AK1832" s="2">
        <v>1</v>
      </c>
      <c r="AL1832" s="2">
        <v>0</v>
      </c>
      <c r="AM1832" s="2">
        <v>0</v>
      </c>
      <c r="AN1832" s="2">
        <v>1</v>
      </c>
      <c r="AO1832" s="2">
        <v>0</v>
      </c>
      <c r="AP1832" s="2">
        <v>0</v>
      </c>
      <c r="AQ1832" s="2" t="s">
        <v>77</v>
      </c>
      <c r="AR1832" s="2" t="s">
        <v>77</v>
      </c>
      <c r="AS1832" s="2" t="s">
        <v>77</v>
      </c>
      <c r="AT1832" s="3">
        <v>0</v>
      </c>
      <c r="AU1832" s="3">
        <v>0</v>
      </c>
      <c r="AV1832" s="2">
        <v>0</v>
      </c>
      <c r="AW1832" s="3">
        <v>0</v>
      </c>
      <c r="AX1832" s="3">
        <v>0</v>
      </c>
      <c r="AY1832" s="2">
        <v>0</v>
      </c>
      <c r="AZ1832" s="3">
        <v>2000000000</v>
      </c>
      <c r="BA1832" s="3">
        <v>0</v>
      </c>
      <c r="BB1832" s="2">
        <v>0</v>
      </c>
      <c r="BC1832" s="3">
        <v>5697000000</v>
      </c>
      <c r="BD1832" s="3">
        <v>0</v>
      </c>
      <c r="BE1832" s="2">
        <v>0</v>
      </c>
      <c r="BF1832" s="3">
        <v>2788000000</v>
      </c>
      <c r="BG1832" s="3">
        <v>0</v>
      </c>
      <c r="BH1832" s="2">
        <v>0</v>
      </c>
      <c r="BI1832" s="3">
        <v>10485000000</v>
      </c>
      <c r="BJ1832" s="3">
        <v>0</v>
      </c>
      <c r="BK1832" s="2">
        <v>0</v>
      </c>
      <c r="BM1832" s="4">
        <f t="shared" si="337"/>
        <v>0</v>
      </c>
      <c r="BN1832" s="4">
        <f t="shared" si="338"/>
        <v>0</v>
      </c>
      <c r="BO1832" s="4">
        <f t="shared" si="339"/>
        <v>0</v>
      </c>
      <c r="BP1832" s="4">
        <f t="shared" si="340"/>
        <v>0</v>
      </c>
      <c r="BQ1832" s="4">
        <f t="shared" si="341"/>
        <v>2000</v>
      </c>
      <c r="BR1832" s="4">
        <f t="shared" si="342"/>
        <v>0</v>
      </c>
      <c r="BS1832" s="4">
        <f t="shared" si="343"/>
        <v>5697</v>
      </c>
      <c r="BT1832" s="4">
        <f t="shared" si="344"/>
        <v>0</v>
      </c>
      <c r="BU1832" s="4">
        <f t="shared" si="345"/>
        <v>2788</v>
      </c>
      <c r="BV1832" s="4">
        <f t="shared" si="346"/>
        <v>0</v>
      </c>
      <c r="BW1832" s="4">
        <f t="shared" si="347"/>
        <v>10485</v>
      </c>
      <c r="BX1832" s="4">
        <f t="shared" si="348"/>
        <v>0</v>
      </c>
    </row>
    <row r="1833" spans="1:76" x14ac:dyDescent="0.25">
      <c r="A1833">
        <v>16</v>
      </c>
      <c r="B1833" t="s">
        <v>60</v>
      </c>
      <c r="C1833" t="s">
        <v>61</v>
      </c>
      <c r="D1833">
        <v>2021</v>
      </c>
      <c r="E1833" t="s">
        <v>62</v>
      </c>
      <c r="F1833" t="s">
        <v>63</v>
      </c>
      <c r="G1833">
        <v>2</v>
      </c>
      <c r="H1833" t="s">
        <v>64</v>
      </c>
      <c r="I1833" t="s">
        <v>3586</v>
      </c>
      <c r="J1833" t="s">
        <v>3187</v>
      </c>
      <c r="K1833" t="s">
        <v>3188</v>
      </c>
      <c r="L1833" t="s">
        <v>3599</v>
      </c>
      <c r="M1833" t="s">
        <v>471</v>
      </c>
      <c r="N1833" t="s">
        <v>3613</v>
      </c>
      <c r="O1833" t="s">
        <v>259</v>
      </c>
      <c r="P1833" t="s">
        <v>3630</v>
      </c>
      <c r="Q1833" t="s">
        <v>602</v>
      </c>
      <c r="R1833" t="s">
        <v>4007</v>
      </c>
      <c r="S1833" t="s">
        <v>3242</v>
      </c>
      <c r="T1833">
        <v>19</v>
      </c>
      <c r="U1833">
        <v>1</v>
      </c>
      <c r="V1833" t="s">
        <v>3243</v>
      </c>
      <c r="W1833">
        <v>1</v>
      </c>
      <c r="X1833" t="s">
        <v>72</v>
      </c>
      <c r="Y1833">
        <v>1</v>
      </c>
      <c r="Z1833" t="s">
        <v>73</v>
      </c>
      <c r="AA1833">
        <v>1</v>
      </c>
      <c r="AB1833" s="2">
        <v>1</v>
      </c>
      <c r="AC1833" s="2">
        <v>1</v>
      </c>
      <c r="AD1833" s="2">
        <v>100</v>
      </c>
      <c r="AE1833" s="2">
        <v>0</v>
      </c>
      <c r="AF1833" s="2">
        <v>0</v>
      </c>
      <c r="AG1833" s="2">
        <v>0</v>
      </c>
      <c r="AH1833" s="2">
        <v>0</v>
      </c>
      <c r="AI1833" s="2">
        <v>0</v>
      </c>
      <c r="AJ1833" s="2">
        <v>0</v>
      </c>
      <c r="AK1833" s="2">
        <v>0</v>
      </c>
      <c r="AL1833" s="2">
        <v>0</v>
      </c>
      <c r="AM1833" s="2">
        <v>0</v>
      </c>
      <c r="AN1833" s="2">
        <v>0</v>
      </c>
      <c r="AO1833" s="2">
        <v>0</v>
      </c>
      <c r="AP1833" s="2">
        <v>0</v>
      </c>
      <c r="AQ1833" s="2">
        <v>1</v>
      </c>
      <c r="AR1833" s="2">
        <v>1</v>
      </c>
      <c r="AS1833" s="2">
        <v>100</v>
      </c>
      <c r="AT1833" s="3">
        <v>297200000</v>
      </c>
      <c r="AU1833" s="3">
        <v>209237313</v>
      </c>
      <c r="AV1833" s="2">
        <v>70.400000000000006</v>
      </c>
      <c r="AW1833" s="3">
        <v>0</v>
      </c>
      <c r="AX1833" s="3">
        <v>0</v>
      </c>
      <c r="AY1833" s="2">
        <v>0</v>
      </c>
      <c r="AZ1833" s="3">
        <v>0</v>
      </c>
      <c r="BA1833" s="3">
        <v>0</v>
      </c>
      <c r="BB1833" s="2">
        <v>0</v>
      </c>
      <c r="BC1833" s="3">
        <v>0</v>
      </c>
      <c r="BD1833" s="3">
        <v>0</v>
      </c>
      <c r="BE1833" s="2">
        <v>0</v>
      </c>
      <c r="BF1833" s="3">
        <v>0</v>
      </c>
      <c r="BG1833" s="3">
        <v>0</v>
      </c>
      <c r="BH1833" s="2">
        <v>0</v>
      </c>
      <c r="BI1833" s="3">
        <v>297200000</v>
      </c>
      <c r="BJ1833" s="3">
        <v>209237313</v>
      </c>
      <c r="BK1833" s="2">
        <v>70.400000000000006</v>
      </c>
      <c r="BM1833" s="4">
        <f t="shared" si="337"/>
        <v>297.2</v>
      </c>
      <c r="BN1833" s="4">
        <f t="shared" si="338"/>
        <v>209.237313</v>
      </c>
      <c r="BO1833" s="4">
        <f t="shared" si="339"/>
        <v>0</v>
      </c>
      <c r="BP1833" s="4">
        <f t="shared" si="340"/>
        <v>0</v>
      </c>
      <c r="BQ1833" s="4">
        <f t="shared" si="341"/>
        <v>0</v>
      </c>
      <c r="BR1833" s="4">
        <f t="shared" si="342"/>
        <v>0</v>
      </c>
      <c r="BS1833" s="4">
        <f t="shared" si="343"/>
        <v>0</v>
      </c>
      <c r="BT1833" s="4">
        <f t="shared" si="344"/>
        <v>0</v>
      </c>
      <c r="BU1833" s="4">
        <f t="shared" si="345"/>
        <v>0</v>
      </c>
      <c r="BV1833" s="4">
        <f t="shared" si="346"/>
        <v>0</v>
      </c>
      <c r="BW1833" s="4">
        <f t="shared" si="347"/>
        <v>297.2</v>
      </c>
      <c r="BX1833" s="4">
        <f t="shared" si="348"/>
        <v>209.237313</v>
      </c>
    </row>
    <row r="1834" spans="1:76" x14ac:dyDescent="0.25">
      <c r="A1834">
        <v>16</v>
      </c>
      <c r="B1834" t="s">
        <v>60</v>
      </c>
      <c r="C1834" t="s">
        <v>61</v>
      </c>
      <c r="D1834">
        <v>2021</v>
      </c>
      <c r="E1834" t="s">
        <v>62</v>
      </c>
      <c r="F1834" t="s">
        <v>63</v>
      </c>
      <c r="G1834">
        <v>2</v>
      </c>
      <c r="H1834" t="s">
        <v>64</v>
      </c>
      <c r="I1834" t="s">
        <v>3586</v>
      </c>
      <c r="J1834" t="s">
        <v>3187</v>
      </c>
      <c r="K1834" t="s">
        <v>3188</v>
      </c>
      <c r="L1834" t="s">
        <v>3599</v>
      </c>
      <c r="M1834" t="s">
        <v>471</v>
      </c>
      <c r="N1834" t="s">
        <v>3613</v>
      </c>
      <c r="O1834" t="s">
        <v>259</v>
      </c>
      <c r="P1834" t="s">
        <v>3630</v>
      </c>
      <c r="Q1834" t="s">
        <v>602</v>
      </c>
      <c r="R1834" t="s">
        <v>4007</v>
      </c>
      <c r="S1834" t="s">
        <v>3242</v>
      </c>
      <c r="T1834">
        <v>19</v>
      </c>
      <c r="U1834">
        <v>2</v>
      </c>
      <c r="V1834" t="s">
        <v>3244</v>
      </c>
      <c r="W1834">
        <v>1</v>
      </c>
      <c r="X1834" t="s">
        <v>72</v>
      </c>
      <c r="Y1834">
        <v>1</v>
      </c>
      <c r="Z1834" t="s">
        <v>73</v>
      </c>
      <c r="AA1834">
        <v>1</v>
      </c>
      <c r="AB1834" s="2">
        <v>0</v>
      </c>
      <c r="AC1834" s="2">
        <v>0</v>
      </c>
      <c r="AD1834" s="2">
        <v>0</v>
      </c>
      <c r="AE1834" s="2">
        <v>1</v>
      </c>
      <c r="AF1834" s="2">
        <v>0</v>
      </c>
      <c r="AG1834" s="2">
        <v>0</v>
      </c>
      <c r="AH1834" s="2">
        <v>0</v>
      </c>
      <c r="AI1834" s="2">
        <v>0</v>
      </c>
      <c r="AJ1834" s="2">
        <v>0</v>
      </c>
      <c r="AK1834" s="2">
        <v>0</v>
      </c>
      <c r="AL1834" s="2">
        <v>0</v>
      </c>
      <c r="AM1834" s="2">
        <v>0</v>
      </c>
      <c r="AN1834" s="2">
        <v>0</v>
      </c>
      <c r="AO1834" s="2">
        <v>0</v>
      </c>
      <c r="AP1834" s="2">
        <v>0</v>
      </c>
      <c r="AQ1834" s="2">
        <v>1</v>
      </c>
      <c r="AR1834" s="2">
        <v>0</v>
      </c>
      <c r="AS1834" s="2">
        <v>0</v>
      </c>
      <c r="AT1834" s="3">
        <v>0</v>
      </c>
      <c r="AU1834" s="3">
        <v>0</v>
      </c>
      <c r="AV1834" s="2">
        <v>0</v>
      </c>
      <c r="AW1834" s="3">
        <v>120000000</v>
      </c>
      <c r="AX1834" s="3">
        <v>0</v>
      </c>
      <c r="AY1834" s="2">
        <v>0</v>
      </c>
      <c r="AZ1834" s="3">
        <v>0</v>
      </c>
      <c r="BA1834" s="3">
        <v>0</v>
      </c>
      <c r="BB1834" s="2">
        <v>0</v>
      </c>
      <c r="BC1834" s="3">
        <v>0</v>
      </c>
      <c r="BD1834" s="3">
        <v>0</v>
      </c>
      <c r="BE1834" s="2">
        <v>0</v>
      </c>
      <c r="BF1834" s="3">
        <v>0</v>
      </c>
      <c r="BG1834" s="3">
        <v>0</v>
      </c>
      <c r="BH1834" s="2">
        <v>0</v>
      </c>
      <c r="BI1834" s="3">
        <v>120000000</v>
      </c>
      <c r="BJ1834" s="3">
        <v>0</v>
      </c>
      <c r="BK1834" s="2">
        <v>0</v>
      </c>
      <c r="BL1834" t="s">
        <v>3245</v>
      </c>
      <c r="BM1834" s="4">
        <f t="shared" si="337"/>
        <v>0</v>
      </c>
      <c r="BN1834" s="4">
        <f t="shared" si="338"/>
        <v>0</v>
      </c>
      <c r="BO1834" s="4">
        <f t="shared" si="339"/>
        <v>120</v>
      </c>
      <c r="BP1834" s="4">
        <f t="shared" si="340"/>
        <v>0</v>
      </c>
      <c r="BQ1834" s="4">
        <f t="shared" si="341"/>
        <v>0</v>
      </c>
      <c r="BR1834" s="4">
        <f t="shared" si="342"/>
        <v>0</v>
      </c>
      <c r="BS1834" s="4">
        <f t="shared" si="343"/>
        <v>0</v>
      </c>
      <c r="BT1834" s="4">
        <f t="shared" si="344"/>
        <v>0</v>
      </c>
      <c r="BU1834" s="4">
        <f t="shared" si="345"/>
        <v>0</v>
      </c>
      <c r="BV1834" s="4">
        <f t="shared" si="346"/>
        <v>0</v>
      </c>
      <c r="BW1834" s="4">
        <f t="shared" si="347"/>
        <v>120</v>
      </c>
      <c r="BX1834" s="4">
        <f t="shared" si="348"/>
        <v>0</v>
      </c>
    </row>
    <row r="1835" spans="1:76" x14ac:dyDescent="0.25">
      <c r="A1835">
        <v>16</v>
      </c>
      <c r="B1835" t="s">
        <v>60</v>
      </c>
      <c r="C1835" t="s">
        <v>61</v>
      </c>
      <c r="D1835">
        <v>2021</v>
      </c>
      <c r="E1835" t="s">
        <v>62</v>
      </c>
      <c r="F1835" t="s">
        <v>63</v>
      </c>
      <c r="G1835">
        <v>2</v>
      </c>
      <c r="H1835" t="s">
        <v>64</v>
      </c>
      <c r="I1835" t="s">
        <v>3586</v>
      </c>
      <c r="J1835" t="s">
        <v>3187</v>
      </c>
      <c r="K1835" t="s">
        <v>3188</v>
      </c>
      <c r="L1835" t="s">
        <v>3599</v>
      </c>
      <c r="M1835" t="s">
        <v>471</v>
      </c>
      <c r="N1835" t="s">
        <v>3613</v>
      </c>
      <c r="O1835" t="s">
        <v>259</v>
      </c>
      <c r="P1835" t="s">
        <v>3630</v>
      </c>
      <c r="Q1835" t="s">
        <v>602</v>
      </c>
      <c r="R1835" t="s">
        <v>4007</v>
      </c>
      <c r="S1835" t="s">
        <v>3242</v>
      </c>
      <c r="T1835">
        <v>19</v>
      </c>
      <c r="U1835">
        <v>3</v>
      </c>
      <c r="V1835" t="s">
        <v>3246</v>
      </c>
      <c r="W1835">
        <v>1</v>
      </c>
      <c r="X1835" t="s">
        <v>72</v>
      </c>
      <c r="Y1835">
        <v>1</v>
      </c>
      <c r="Z1835" t="s">
        <v>73</v>
      </c>
      <c r="AA1835">
        <v>1</v>
      </c>
      <c r="AB1835" s="2">
        <v>0</v>
      </c>
      <c r="AC1835" s="2">
        <v>0</v>
      </c>
      <c r="AD1835" s="2">
        <v>0</v>
      </c>
      <c r="AE1835" s="2">
        <v>1</v>
      </c>
      <c r="AF1835" s="2">
        <v>0</v>
      </c>
      <c r="AG1835" s="2">
        <v>0</v>
      </c>
      <c r="AH1835" s="2">
        <v>0</v>
      </c>
      <c r="AI1835" s="2">
        <v>0</v>
      </c>
      <c r="AJ1835" s="2">
        <v>0</v>
      </c>
      <c r="AK1835" s="2">
        <v>0</v>
      </c>
      <c r="AL1835" s="2">
        <v>0</v>
      </c>
      <c r="AM1835" s="2">
        <v>0</v>
      </c>
      <c r="AN1835" s="2">
        <v>0</v>
      </c>
      <c r="AO1835" s="2">
        <v>0</v>
      </c>
      <c r="AP1835" s="2">
        <v>0</v>
      </c>
      <c r="AQ1835" s="2">
        <v>1</v>
      </c>
      <c r="AR1835" s="2">
        <v>0</v>
      </c>
      <c r="AS1835" s="2">
        <v>0</v>
      </c>
      <c r="AT1835" s="3">
        <v>0</v>
      </c>
      <c r="AU1835" s="3">
        <v>0</v>
      </c>
      <c r="AV1835" s="2">
        <v>0</v>
      </c>
      <c r="AW1835" s="3">
        <v>39170160</v>
      </c>
      <c r="AX1835" s="3">
        <v>0</v>
      </c>
      <c r="AY1835" s="2">
        <v>0</v>
      </c>
      <c r="AZ1835" s="3">
        <v>0</v>
      </c>
      <c r="BA1835" s="3">
        <v>0</v>
      </c>
      <c r="BB1835" s="2">
        <v>0</v>
      </c>
      <c r="BC1835" s="3">
        <v>0</v>
      </c>
      <c r="BD1835" s="3">
        <v>0</v>
      </c>
      <c r="BE1835" s="2">
        <v>0</v>
      </c>
      <c r="BF1835" s="3">
        <v>0</v>
      </c>
      <c r="BG1835" s="3">
        <v>0</v>
      </c>
      <c r="BH1835" s="2">
        <v>0</v>
      </c>
      <c r="BI1835" s="3">
        <v>39170160</v>
      </c>
      <c r="BJ1835" s="3">
        <v>0</v>
      </c>
      <c r="BK1835" s="2">
        <v>0</v>
      </c>
      <c r="BL1835" t="s">
        <v>3245</v>
      </c>
      <c r="BM1835" s="4">
        <f t="shared" si="337"/>
        <v>0</v>
      </c>
      <c r="BN1835" s="4">
        <f t="shared" si="338"/>
        <v>0</v>
      </c>
      <c r="BO1835" s="4">
        <f t="shared" si="339"/>
        <v>39.170160000000003</v>
      </c>
      <c r="BP1835" s="4">
        <f t="shared" si="340"/>
        <v>0</v>
      </c>
      <c r="BQ1835" s="4">
        <f t="shared" si="341"/>
        <v>0</v>
      </c>
      <c r="BR1835" s="4">
        <f t="shared" si="342"/>
        <v>0</v>
      </c>
      <c r="BS1835" s="4">
        <f t="shared" si="343"/>
        <v>0</v>
      </c>
      <c r="BT1835" s="4">
        <f t="shared" si="344"/>
        <v>0</v>
      </c>
      <c r="BU1835" s="4">
        <f t="shared" si="345"/>
        <v>0</v>
      </c>
      <c r="BV1835" s="4">
        <f t="shared" si="346"/>
        <v>0</v>
      </c>
      <c r="BW1835" s="4">
        <f t="shared" si="347"/>
        <v>39.170160000000003</v>
      </c>
      <c r="BX1835" s="4">
        <f t="shared" si="348"/>
        <v>0</v>
      </c>
    </row>
    <row r="1836" spans="1:76" x14ac:dyDescent="0.25">
      <c r="A1836">
        <v>16</v>
      </c>
      <c r="B1836" t="s">
        <v>60</v>
      </c>
      <c r="C1836" t="s">
        <v>61</v>
      </c>
      <c r="D1836">
        <v>2021</v>
      </c>
      <c r="E1836" t="s">
        <v>62</v>
      </c>
      <c r="F1836" t="s">
        <v>63</v>
      </c>
      <c r="G1836">
        <v>2</v>
      </c>
      <c r="H1836" t="s">
        <v>64</v>
      </c>
      <c r="I1836" t="s">
        <v>3586</v>
      </c>
      <c r="J1836" t="s">
        <v>3187</v>
      </c>
      <c r="K1836" t="s">
        <v>3188</v>
      </c>
      <c r="L1836" t="s">
        <v>3599</v>
      </c>
      <c r="M1836" t="s">
        <v>471</v>
      </c>
      <c r="N1836" t="s">
        <v>3613</v>
      </c>
      <c r="O1836" t="s">
        <v>259</v>
      </c>
      <c r="P1836" t="s">
        <v>3630</v>
      </c>
      <c r="Q1836" t="s">
        <v>602</v>
      </c>
      <c r="R1836" t="s">
        <v>4007</v>
      </c>
      <c r="S1836" t="s">
        <v>3242</v>
      </c>
      <c r="T1836">
        <v>19</v>
      </c>
      <c r="U1836">
        <v>4</v>
      </c>
      <c r="V1836" t="s">
        <v>3247</v>
      </c>
      <c r="W1836">
        <v>1</v>
      </c>
      <c r="X1836" t="s">
        <v>72</v>
      </c>
      <c r="Y1836">
        <v>1</v>
      </c>
      <c r="Z1836" t="s">
        <v>73</v>
      </c>
      <c r="AA1836">
        <v>1</v>
      </c>
      <c r="AB1836" s="2">
        <v>0.01</v>
      </c>
      <c r="AC1836" s="2">
        <v>0</v>
      </c>
      <c r="AD1836" s="2">
        <v>0</v>
      </c>
      <c r="AE1836" s="2">
        <v>1</v>
      </c>
      <c r="AF1836" s="2">
        <v>1</v>
      </c>
      <c r="AG1836" s="2">
        <v>100</v>
      </c>
      <c r="AH1836" s="2">
        <v>0</v>
      </c>
      <c r="AI1836" s="2">
        <v>0</v>
      </c>
      <c r="AJ1836" s="2">
        <v>0</v>
      </c>
      <c r="AK1836" s="2">
        <v>0</v>
      </c>
      <c r="AL1836" s="2">
        <v>0</v>
      </c>
      <c r="AM1836" s="2">
        <v>0</v>
      </c>
      <c r="AN1836" s="2">
        <v>0</v>
      </c>
      <c r="AO1836" s="2">
        <v>0</v>
      </c>
      <c r="AP1836" s="2">
        <v>0</v>
      </c>
      <c r="AQ1836" s="2">
        <v>1</v>
      </c>
      <c r="AR1836" s="2">
        <v>1</v>
      </c>
      <c r="AS1836" s="2">
        <v>100</v>
      </c>
      <c r="AT1836" s="3">
        <v>1115550000</v>
      </c>
      <c r="AU1836" s="3">
        <v>0</v>
      </c>
      <c r="AV1836" s="2">
        <v>0</v>
      </c>
      <c r="AW1836" s="3">
        <v>1152149876</v>
      </c>
      <c r="AX1836" s="3">
        <v>1152149876</v>
      </c>
      <c r="AY1836" s="2">
        <v>100</v>
      </c>
      <c r="AZ1836" s="3">
        <v>0</v>
      </c>
      <c r="BA1836" s="3">
        <v>0</v>
      </c>
      <c r="BB1836" s="2">
        <v>0</v>
      </c>
      <c r="BC1836" s="3">
        <v>0</v>
      </c>
      <c r="BD1836" s="3">
        <v>0</v>
      </c>
      <c r="BE1836" s="2">
        <v>0</v>
      </c>
      <c r="BF1836" s="3">
        <v>0</v>
      </c>
      <c r="BG1836" s="3">
        <v>0</v>
      </c>
      <c r="BH1836" s="2">
        <v>0</v>
      </c>
      <c r="BI1836" s="3">
        <v>2267699876</v>
      </c>
      <c r="BJ1836" s="3">
        <v>1152149876</v>
      </c>
      <c r="BK1836" s="2">
        <v>50.81</v>
      </c>
      <c r="BM1836" s="4">
        <f t="shared" si="337"/>
        <v>1115.55</v>
      </c>
      <c r="BN1836" s="4">
        <f t="shared" si="338"/>
        <v>0</v>
      </c>
      <c r="BO1836" s="4">
        <f t="shared" si="339"/>
        <v>1152.1498759999999</v>
      </c>
      <c r="BP1836" s="4">
        <f t="shared" si="340"/>
        <v>1152.1498759999999</v>
      </c>
      <c r="BQ1836" s="4">
        <f t="shared" si="341"/>
        <v>0</v>
      </c>
      <c r="BR1836" s="4">
        <f t="shared" si="342"/>
        <v>0</v>
      </c>
      <c r="BS1836" s="4">
        <f t="shared" si="343"/>
        <v>0</v>
      </c>
      <c r="BT1836" s="4">
        <f t="shared" si="344"/>
        <v>0</v>
      </c>
      <c r="BU1836" s="4">
        <f t="shared" si="345"/>
        <v>0</v>
      </c>
      <c r="BV1836" s="4">
        <f t="shared" si="346"/>
        <v>0</v>
      </c>
      <c r="BW1836" s="4">
        <f t="shared" si="347"/>
        <v>2267.6998759999997</v>
      </c>
      <c r="BX1836" s="4">
        <f t="shared" si="348"/>
        <v>1152.1498759999999</v>
      </c>
    </row>
    <row r="1837" spans="1:76" x14ac:dyDescent="0.25">
      <c r="A1837">
        <v>16</v>
      </c>
      <c r="B1837" t="s">
        <v>60</v>
      </c>
      <c r="C1837" t="s">
        <v>61</v>
      </c>
      <c r="D1837">
        <v>2021</v>
      </c>
      <c r="E1837" t="s">
        <v>62</v>
      </c>
      <c r="F1837" t="s">
        <v>63</v>
      </c>
      <c r="G1837">
        <v>2</v>
      </c>
      <c r="H1837" t="s">
        <v>64</v>
      </c>
      <c r="I1837" t="s">
        <v>3586</v>
      </c>
      <c r="J1837" t="s">
        <v>3187</v>
      </c>
      <c r="K1837" t="s">
        <v>3188</v>
      </c>
      <c r="L1837" t="s">
        <v>3599</v>
      </c>
      <c r="M1837" t="s">
        <v>471</v>
      </c>
      <c r="N1837" t="s">
        <v>3613</v>
      </c>
      <c r="O1837" t="s">
        <v>259</v>
      </c>
      <c r="P1837" t="s">
        <v>3630</v>
      </c>
      <c r="Q1837" t="s">
        <v>602</v>
      </c>
      <c r="R1837" t="s">
        <v>4007</v>
      </c>
      <c r="S1837" t="s">
        <v>3242</v>
      </c>
      <c r="T1837">
        <v>19</v>
      </c>
      <c r="U1837">
        <v>5</v>
      </c>
      <c r="V1837" t="s">
        <v>3248</v>
      </c>
      <c r="W1837">
        <v>1</v>
      </c>
      <c r="X1837" t="s">
        <v>72</v>
      </c>
      <c r="Y1837">
        <v>1</v>
      </c>
      <c r="Z1837" t="s">
        <v>73</v>
      </c>
      <c r="AA1837">
        <v>1</v>
      </c>
      <c r="AB1837" s="2">
        <v>0</v>
      </c>
      <c r="AC1837" s="2">
        <v>0</v>
      </c>
      <c r="AD1837" s="2">
        <v>0</v>
      </c>
      <c r="AE1837" s="2">
        <v>1</v>
      </c>
      <c r="AF1837" s="2">
        <v>0.9</v>
      </c>
      <c r="AG1837" s="2">
        <v>90</v>
      </c>
      <c r="AH1837" s="2">
        <v>0</v>
      </c>
      <c r="AI1837" s="2">
        <v>0</v>
      </c>
      <c r="AJ1837" s="2">
        <v>0</v>
      </c>
      <c r="AK1837" s="2">
        <v>0</v>
      </c>
      <c r="AL1837" s="2">
        <v>0</v>
      </c>
      <c r="AM1837" s="2">
        <v>0</v>
      </c>
      <c r="AN1837" s="2">
        <v>0</v>
      </c>
      <c r="AO1837" s="2">
        <v>0</v>
      </c>
      <c r="AP1837" s="2">
        <v>0</v>
      </c>
      <c r="AQ1837" s="2">
        <v>1</v>
      </c>
      <c r="AR1837" s="2">
        <v>0.9</v>
      </c>
      <c r="AS1837" s="2">
        <v>90</v>
      </c>
      <c r="AT1837" s="3">
        <v>0</v>
      </c>
      <c r="AU1837" s="3">
        <v>0</v>
      </c>
      <c r="AV1837" s="2">
        <v>0</v>
      </c>
      <c r="AW1837" s="3">
        <v>46879944</v>
      </c>
      <c r="AX1837" s="3">
        <v>46879944</v>
      </c>
      <c r="AY1837" s="2">
        <v>100</v>
      </c>
      <c r="AZ1837" s="3">
        <v>0</v>
      </c>
      <c r="BA1837" s="3">
        <v>0</v>
      </c>
      <c r="BB1837" s="2">
        <v>0</v>
      </c>
      <c r="BC1837" s="3">
        <v>0</v>
      </c>
      <c r="BD1837" s="3">
        <v>0</v>
      </c>
      <c r="BE1837" s="2">
        <v>0</v>
      </c>
      <c r="BF1837" s="3">
        <v>0</v>
      </c>
      <c r="BG1837" s="3">
        <v>0</v>
      </c>
      <c r="BH1837" s="2">
        <v>0</v>
      </c>
      <c r="BI1837" s="3">
        <v>46879944</v>
      </c>
      <c r="BJ1837" s="3">
        <v>46879944</v>
      </c>
      <c r="BK1837" s="2">
        <v>100</v>
      </c>
      <c r="BM1837" s="4">
        <f t="shared" si="337"/>
        <v>0</v>
      </c>
      <c r="BN1837" s="4">
        <f t="shared" si="338"/>
        <v>0</v>
      </c>
      <c r="BO1837" s="4">
        <f t="shared" si="339"/>
        <v>46.879944000000002</v>
      </c>
      <c r="BP1837" s="4">
        <f t="shared" si="340"/>
        <v>46.879944000000002</v>
      </c>
      <c r="BQ1837" s="4">
        <f t="shared" si="341"/>
        <v>0</v>
      </c>
      <c r="BR1837" s="4">
        <f t="shared" si="342"/>
        <v>0</v>
      </c>
      <c r="BS1837" s="4">
        <f t="shared" si="343"/>
        <v>0</v>
      </c>
      <c r="BT1837" s="4">
        <f t="shared" si="344"/>
        <v>0</v>
      </c>
      <c r="BU1837" s="4">
        <f t="shared" si="345"/>
        <v>0</v>
      </c>
      <c r="BV1837" s="4">
        <f t="shared" si="346"/>
        <v>0</v>
      </c>
      <c r="BW1837" s="4">
        <f t="shared" si="347"/>
        <v>46.879944000000002</v>
      </c>
      <c r="BX1837" s="4">
        <f t="shared" si="348"/>
        <v>46.879944000000002</v>
      </c>
    </row>
    <row r="1838" spans="1:76" x14ac:dyDescent="0.25">
      <c r="A1838">
        <v>16</v>
      </c>
      <c r="B1838" t="s">
        <v>60</v>
      </c>
      <c r="C1838" t="s">
        <v>61</v>
      </c>
      <c r="D1838">
        <v>2021</v>
      </c>
      <c r="E1838" t="s">
        <v>62</v>
      </c>
      <c r="F1838" t="s">
        <v>63</v>
      </c>
      <c r="G1838">
        <v>2</v>
      </c>
      <c r="H1838" t="s">
        <v>64</v>
      </c>
      <c r="I1838" t="s">
        <v>3586</v>
      </c>
      <c r="J1838" t="s">
        <v>3187</v>
      </c>
      <c r="K1838" t="s">
        <v>3188</v>
      </c>
      <c r="L1838" t="s">
        <v>3599</v>
      </c>
      <c r="M1838" t="s">
        <v>471</v>
      </c>
      <c r="N1838" t="s">
        <v>3613</v>
      </c>
      <c r="O1838" t="s">
        <v>259</v>
      </c>
      <c r="P1838" t="s">
        <v>3630</v>
      </c>
      <c r="Q1838" t="s">
        <v>602</v>
      </c>
      <c r="R1838" t="s">
        <v>4008</v>
      </c>
      <c r="S1838" t="s">
        <v>3249</v>
      </c>
      <c r="T1838">
        <v>12</v>
      </c>
      <c r="U1838">
        <v>1</v>
      </c>
      <c r="V1838" t="s">
        <v>3250</v>
      </c>
      <c r="W1838">
        <v>1</v>
      </c>
      <c r="X1838" t="s">
        <v>72</v>
      </c>
      <c r="Y1838">
        <v>1</v>
      </c>
      <c r="Z1838" t="s">
        <v>73</v>
      </c>
      <c r="AA1838">
        <v>1</v>
      </c>
      <c r="AB1838" s="2">
        <v>0</v>
      </c>
      <c r="AC1838" s="2">
        <v>0</v>
      </c>
      <c r="AD1838" s="2">
        <v>0</v>
      </c>
      <c r="AE1838" s="2">
        <v>30</v>
      </c>
      <c r="AF1838" s="2">
        <v>25.7</v>
      </c>
      <c r="AG1838" s="2">
        <v>85.67</v>
      </c>
      <c r="AH1838" s="2">
        <v>0</v>
      </c>
      <c r="AI1838" s="2">
        <v>0</v>
      </c>
      <c r="AJ1838" s="2">
        <v>0</v>
      </c>
      <c r="AK1838" s="2">
        <v>40</v>
      </c>
      <c r="AL1838" s="2">
        <v>0</v>
      </c>
      <c r="AM1838" s="2">
        <v>0</v>
      </c>
      <c r="AN1838" s="2">
        <v>10</v>
      </c>
      <c r="AO1838" s="2">
        <v>0</v>
      </c>
      <c r="AP1838" s="2">
        <v>0</v>
      </c>
      <c r="AQ1838" s="2">
        <v>80</v>
      </c>
      <c r="AR1838" s="2">
        <v>25.7</v>
      </c>
      <c r="AS1838" s="2">
        <v>32.130000000000003</v>
      </c>
      <c r="AT1838" s="3">
        <v>0</v>
      </c>
      <c r="AU1838" s="3">
        <v>0</v>
      </c>
      <c r="AV1838" s="2">
        <v>0</v>
      </c>
      <c r="AW1838" s="3">
        <v>433366920</v>
      </c>
      <c r="AX1838" s="3">
        <v>408836718</v>
      </c>
      <c r="AY1838" s="2">
        <v>94.34</v>
      </c>
      <c r="AZ1838" s="3">
        <v>0</v>
      </c>
      <c r="BA1838" s="3">
        <v>0</v>
      </c>
      <c r="BB1838" s="2">
        <v>0</v>
      </c>
      <c r="BC1838" s="3">
        <v>663500000</v>
      </c>
      <c r="BD1838" s="3">
        <v>0</v>
      </c>
      <c r="BE1838" s="2">
        <v>0</v>
      </c>
      <c r="BF1838" s="3">
        <v>538500000</v>
      </c>
      <c r="BG1838" s="3">
        <v>0</v>
      </c>
      <c r="BH1838" s="2">
        <v>0</v>
      </c>
      <c r="BI1838" s="3">
        <v>1635366920</v>
      </c>
      <c r="BJ1838" s="3">
        <v>408836718</v>
      </c>
      <c r="BK1838" s="2">
        <v>25</v>
      </c>
      <c r="BM1838" s="4">
        <f t="shared" si="337"/>
        <v>0</v>
      </c>
      <c r="BN1838" s="4">
        <f t="shared" si="338"/>
        <v>0</v>
      </c>
      <c r="BO1838" s="4">
        <f t="shared" si="339"/>
        <v>433.36691999999999</v>
      </c>
      <c r="BP1838" s="4">
        <f t="shared" si="340"/>
        <v>408.83671800000002</v>
      </c>
      <c r="BQ1838" s="4">
        <f t="shared" si="341"/>
        <v>0</v>
      </c>
      <c r="BR1838" s="4">
        <f t="shared" si="342"/>
        <v>0</v>
      </c>
      <c r="BS1838" s="4">
        <f t="shared" si="343"/>
        <v>663.5</v>
      </c>
      <c r="BT1838" s="4">
        <f t="shared" si="344"/>
        <v>0</v>
      </c>
      <c r="BU1838" s="4">
        <f t="shared" si="345"/>
        <v>538.5</v>
      </c>
      <c r="BV1838" s="4">
        <f t="shared" si="346"/>
        <v>0</v>
      </c>
      <c r="BW1838" s="4">
        <f t="shared" si="347"/>
        <v>1635.3669199999999</v>
      </c>
      <c r="BX1838" s="4">
        <f t="shared" si="348"/>
        <v>408.83671800000002</v>
      </c>
    </row>
    <row r="1839" spans="1:76" x14ac:dyDescent="0.25">
      <c r="A1839">
        <v>16</v>
      </c>
      <c r="B1839" t="s">
        <v>60</v>
      </c>
      <c r="C1839" t="s">
        <v>61</v>
      </c>
      <c r="D1839">
        <v>2021</v>
      </c>
      <c r="E1839" t="s">
        <v>62</v>
      </c>
      <c r="F1839" t="s">
        <v>63</v>
      </c>
      <c r="G1839">
        <v>2</v>
      </c>
      <c r="H1839" t="s">
        <v>64</v>
      </c>
      <c r="I1839" t="s">
        <v>3586</v>
      </c>
      <c r="J1839" t="s">
        <v>3187</v>
      </c>
      <c r="K1839" t="s">
        <v>3188</v>
      </c>
      <c r="L1839" t="s">
        <v>3599</v>
      </c>
      <c r="M1839" t="s">
        <v>471</v>
      </c>
      <c r="N1839" t="s">
        <v>3613</v>
      </c>
      <c r="O1839" t="s">
        <v>259</v>
      </c>
      <c r="P1839" t="s">
        <v>3630</v>
      </c>
      <c r="Q1839" t="s">
        <v>602</v>
      </c>
      <c r="R1839" t="s">
        <v>4008</v>
      </c>
      <c r="S1839" t="s">
        <v>3249</v>
      </c>
      <c r="T1839">
        <v>12</v>
      </c>
      <c r="U1839">
        <v>2</v>
      </c>
      <c r="V1839" t="s">
        <v>3251</v>
      </c>
      <c r="W1839">
        <v>1</v>
      </c>
      <c r="X1839" t="s">
        <v>72</v>
      </c>
      <c r="Y1839">
        <v>1</v>
      </c>
      <c r="Z1839" t="s">
        <v>73</v>
      </c>
      <c r="AA1839">
        <v>1</v>
      </c>
      <c r="AB1839" s="2">
        <v>1</v>
      </c>
      <c r="AC1839" s="2">
        <v>0</v>
      </c>
      <c r="AD1839" s="2">
        <v>0</v>
      </c>
      <c r="AE1839" s="2">
        <v>14</v>
      </c>
      <c r="AF1839" s="2">
        <v>10.6</v>
      </c>
      <c r="AG1839" s="2">
        <v>75.709999999999994</v>
      </c>
      <c r="AH1839" s="2">
        <v>0</v>
      </c>
      <c r="AI1839" s="2">
        <v>0</v>
      </c>
      <c r="AJ1839" s="2">
        <v>0</v>
      </c>
      <c r="AK1839" s="2">
        <v>20</v>
      </c>
      <c r="AL1839" s="2">
        <v>0</v>
      </c>
      <c r="AM1839" s="2">
        <v>0</v>
      </c>
      <c r="AN1839" s="2">
        <v>6</v>
      </c>
      <c r="AO1839" s="2">
        <v>0</v>
      </c>
      <c r="AP1839" s="2">
        <v>0</v>
      </c>
      <c r="AQ1839" s="2">
        <v>40</v>
      </c>
      <c r="AR1839" s="2">
        <v>10.6</v>
      </c>
      <c r="AS1839" s="2">
        <v>26.5</v>
      </c>
      <c r="AT1839" s="3">
        <v>175500000</v>
      </c>
      <c r="AU1839" s="3">
        <v>0</v>
      </c>
      <c r="AV1839" s="2">
        <v>0</v>
      </c>
      <c r="AW1839" s="3">
        <v>92585017</v>
      </c>
      <c r="AX1839" s="3">
        <v>82585017</v>
      </c>
      <c r="AY1839" s="2">
        <v>89.2</v>
      </c>
      <c r="AZ1839" s="3">
        <v>0</v>
      </c>
      <c r="BA1839" s="3">
        <v>0</v>
      </c>
      <c r="BB1839" s="2">
        <v>0</v>
      </c>
      <c r="BC1839" s="3">
        <v>86500000</v>
      </c>
      <c r="BD1839" s="3">
        <v>0</v>
      </c>
      <c r="BE1839" s="2">
        <v>0</v>
      </c>
      <c r="BF1839" s="3">
        <v>211500000</v>
      </c>
      <c r="BG1839" s="3">
        <v>0</v>
      </c>
      <c r="BH1839" s="2">
        <v>0</v>
      </c>
      <c r="BI1839" s="3">
        <v>566085017</v>
      </c>
      <c r="BJ1839" s="3">
        <v>82585017</v>
      </c>
      <c r="BK1839" s="2">
        <v>14.59</v>
      </c>
      <c r="BM1839" s="4">
        <f t="shared" si="337"/>
        <v>175.5</v>
      </c>
      <c r="BN1839" s="4">
        <f t="shared" si="338"/>
        <v>0</v>
      </c>
      <c r="BO1839" s="4">
        <f t="shared" si="339"/>
        <v>92.585016999999993</v>
      </c>
      <c r="BP1839" s="4">
        <f t="shared" si="340"/>
        <v>82.585016999999993</v>
      </c>
      <c r="BQ1839" s="4">
        <f t="shared" si="341"/>
        <v>0</v>
      </c>
      <c r="BR1839" s="4">
        <f t="shared" si="342"/>
        <v>0</v>
      </c>
      <c r="BS1839" s="4">
        <f t="shared" si="343"/>
        <v>86.5</v>
      </c>
      <c r="BT1839" s="4">
        <f t="shared" si="344"/>
        <v>0</v>
      </c>
      <c r="BU1839" s="4">
        <f t="shared" si="345"/>
        <v>211.5</v>
      </c>
      <c r="BV1839" s="4">
        <f t="shared" si="346"/>
        <v>0</v>
      </c>
      <c r="BW1839" s="4">
        <f t="shared" si="347"/>
        <v>566.08501699999999</v>
      </c>
      <c r="BX1839" s="4">
        <f t="shared" si="348"/>
        <v>82.585016999999993</v>
      </c>
    </row>
    <row r="1840" spans="1:76" x14ac:dyDescent="0.25">
      <c r="A1840">
        <v>16</v>
      </c>
      <c r="B1840" t="s">
        <v>60</v>
      </c>
      <c r="C1840" t="s">
        <v>61</v>
      </c>
      <c r="D1840">
        <v>2021</v>
      </c>
      <c r="E1840" t="s">
        <v>62</v>
      </c>
      <c r="F1840" t="s">
        <v>63</v>
      </c>
      <c r="G1840">
        <v>2</v>
      </c>
      <c r="H1840" t="s">
        <v>64</v>
      </c>
      <c r="I1840" t="s">
        <v>3586</v>
      </c>
      <c r="J1840" t="s">
        <v>3187</v>
      </c>
      <c r="K1840" t="s">
        <v>3188</v>
      </c>
      <c r="L1840" t="s">
        <v>3599</v>
      </c>
      <c r="M1840" t="s">
        <v>471</v>
      </c>
      <c r="N1840" t="s">
        <v>3613</v>
      </c>
      <c r="O1840" t="s">
        <v>259</v>
      </c>
      <c r="P1840" t="s">
        <v>3630</v>
      </c>
      <c r="Q1840" t="s">
        <v>602</v>
      </c>
      <c r="R1840" t="s">
        <v>4008</v>
      </c>
      <c r="S1840" t="s">
        <v>3249</v>
      </c>
      <c r="T1840">
        <v>12</v>
      </c>
      <c r="U1840">
        <v>3</v>
      </c>
      <c r="V1840" t="s">
        <v>3252</v>
      </c>
      <c r="W1840">
        <v>1</v>
      </c>
      <c r="X1840" t="s">
        <v>72</v>
      </c>
      <c r="Y1840">
        <v>1</v>
      </c>
      <c r="Z1840" t="s">
        <v>73</v>
      </c>
      <c r="AA1840">
        <v>1</v>
      </c>
      <c r="AB1840" s="2">
        <v>0</v>
      </c>
      <c r="AC1840" s="2">
        <v>0</v>
      </c>
      <c r="AD1840" s="2">
        <v>0</v>
      </c>
      <c r="AE1840" s="2">
        <v>10</v>
      </c>
      <c r="AF1840" s="2">
        <v>1</v>
      </c>
      <c r="AG1840" s="2">
        <v>10</v>
      </c>
      <c r="AH1840" s="2">
        <v>0</v>
      </c>
      <c r="AI1840" s="2">
        <v>0</v>
      </c>
      <c r="AJ1840" s="2">
        <v>0</v>
      </c>
      <c r="AK1840" s="2">
        <v>20</v>
      </c>
      <c r="AL1840" s="2">
        <v>0</v>
      </c>
      <c r="AM1840" s="2">
        <v>0</v>
      </c>
      <c r="AN1840" s="2">
        <v>10</v>
      </c>
      <c r="AO1840" s="2">
        <v>0</v>
      </c>
      <c r="AP1840" s="2">
        <v>0</v>
      </c>
      <c r="AQ1840" s="2">
        <v>40</v>
      </c>
      <c r="AR1840" s="2">
        <v>1</v>
      </c>
      <c r="AS1840" s="2">
        <v>2.5</v>
      </c>
      <c r="AT1840" s="3">
        <v>0</v>
      </c>
      <c r="AU1840" s="3">
        <v>0</v>
      </c>
      <c r="AV1840" s="2">
        <v>0</v>
      </c>
      <c r="AW1840" s="3">
        <v>474048063</v>
      </c>
      <c r="AX1840" s="3">
        <v>75225960</v>
      </c>
      <c r="AY1840" s="2">
        <v>15.87</v>
      </c>
      <c r="AZ1840" s="3">
        <v>0</v>
      </c>
      <c r="BA1840" s="3">
        <v>0</v>
      </c>
      <c r="BB1840" s="2">
        <v>0</v>
      </c>
      <c r="BC1840" s="3">
        <v>250000000</v>
      </c>
      <c r="BD1840" s="3">
        <v>0</v>
      </c>
      <c r="BE1840" s="2">
        <v>0</v>
      </c>
      <c r="BF1840" s="3">
        <v>250000000</v>
      </c>
      <c r="BG1840" s="3">
        <v>0</v>
      </c>
      <c r="BH1840" s="2">
        <v>0</v>
      </c>
      <c r="BI1840" s="3">
        <v>974048063</v>
      </c>
      <c r="BJ1840" s="3">
        <v>75225960</v>
      </c>
      <c r="BK1840" s="2">
        <v>7.72</v>
      </c>
      <c r="BM1840" s="4">
        <f t="shared" si="337"/>
        <v>0</v>
      </c>
      <c r="BN1840" s="4">
        <f t="shared" si="338"/>
        <v>0</v>
      </c>
      <c r="BO1840" s="4">
        <f t="shared" si="339"/>
        <v>474.04806300000001</v>
      </c>
      <c r="BP1840" s="4">
        <f t="shared" si="340"/>
        <v>75.225960000000001</v>
      </c>
      <c r="BQ1840" s="4">
        <f t="shared" si="341"/>
        <v>0</v>
      </c>
      <c r="BR1840" s="4">
        <f t="shared" si="342"/>
        <v>0</v>
      </c>
      <c r="BS1840" s="4">
        <f t="shared" si="343"/>
        <v>250</v>
      </c>
      <c r="BT1840" s="4">
        <f t="shared" si="344"/>
        <v>0</v>
      </c>
      <c r="BU1840" s="4">
        <f t="shared" si="345"/>
        <v>250</v>
      </c>
      <c r="BV1840" s="4">
        <f t="shared" si="346"/>
        <v>0</v>
      </c>
      <c r="BW1840" s="4">
        <f t="shared" si="347"/>
        <v>974.04806299999996</v>
      </c>
      <c r="BX1840" s="4">
        <f t="shared" si="348"/>
        <v>75.225960000000001</v>
      </c>
    </row>
    <row r="1841" spans="1:76" x14ac:dyDescent="0.25">
      <c r="A1841">
        <v>16</v>
      </c>
      <c r="B1841" t="s">
        <v>60</v>
      </c>
      <c r="C1841" t="s">
        <v>61</v>
      </c>
      <c r="D1841">
        <v>2021</v>
      </c>
      <c r="E1841" t="s">
        <v>62</v>
      </c>
      <c r="F1841" t="s">
        <v>63</v>
      </c>
      <c r="G1841">
        <v>2</v>
      </c>
      <c r="H1841" t="s">
        <v>64</v>
      </c>
      <c r="I1841" t="s">
        <v>3586</v>
      </c>
      <c r="J1841" t="s">
        <v>3187</v>
      </c>
      <c r="K1841" t="s">
        <v>3188</v>
      </c>
      <c r="L1841" t="s">
        <v>3599</v>
      </c>
      <c r="M1841" t="s">
        <v>471</v>
      </c>
      <c r="N1841" t="s">
        <v>3613</v>
      </c>
      <c r="O1841" t="s">
        <v>259</v>
      </c>
      <c r="P1841" t="s">
        <v>3630</v>
      </c>
      <c r="Q1841" t="s">
        <v>602</v>
      </c>
      <c r="R1841" t="s">
        <v>4009</v>
      </c>
      <c r="S1841" t="s">
        <v>3253</v>
      </c>
      <c r="T1841">
        <v>12</v>
      </c>
      <c r="U1841">
        <v>1</v>
      </c>
      <c r="V1841" t="s">
        <v>3254</v>
      </c>
      <c r="W1841">
        <v>2</v>
      </c>
      <c r="X1841" t="s">
        <v>76</v>
      </c>
      <c r="Y1841">
        <v>1</v>
      </c>
      <c r="Z1841" t="s">
        <v>73</v>
      </c>
      <c r="AA1841">
        <v>1</v>
      </c>
      <c r="AB1841" s="2">
        <v>99</v>
      </c>
      <c r="AC1841" s="2">
        <v>99</v>
      </c>
      <c r="AD1841" s="2">
        <v>100</v>
      </c>
      <c r="AE1841" s="2">
        <v>99</v>
      </c>
      <c r="AF1841" s="2">
        <v>99</v>
      </c>
      <c r="AG1841" s="2">
        <v>100</v>
      </c>
      <c r="AH1841" s="2">
        <v>99</v>
      </c>
      <c r="AI1841" s="2">
        <v>0</v>
      </c>
      <c r="AJ1841" s="2">
        <v>0</v>
      </c>
      <c r="AK1841" s="2">
        <v>99</v>
      </c>
      <c r="AL1841" s="2">
        <v>0</v>
      </c>
      <c r="AM1841" s="2">
        <v>0</v>
      </c>
      <c r="AN1841" s="2">
        <v>99</v>
      </c>
      <c r="AO1841" s="2">
        <v>0</v>
      </c>
      <c r="AP1841" s="2">
        <v>0</v>
      </c>
      <c r="AQ1841" s="2" t="s">
        <v>77</v>
      </c>
      <c r="AR1841" s="2" t="s">
        <v>77</v>
      </c>
      <c r="AS1841" s="2" t="s">
        <v>77</v>
      </c>
      <c r="AT1841" s="3">
        <v>1852813151</v>
      </c>
      <c r="AU1841" s="3">
        <v>1848504231</v>
      </c>
      <c r="AV1841" s="2">
        <v>99.77</v>
      </c>
      <c r="AW1841" s="3">
        <v>3000000000</v>
      </c>
      <c r="AX1841" s="3">
        <v>2937275336</v>
      </c>
      <c r="AY1841" s="2">
        <v>97.91</v>
      </c>
      <c r="AZ1841" s="3">
        <v>584000000</v>
      </c>
      <c r="BA1841" s="3">
        <v>0</v>
      </c>
      <c r="BB1841" s="2">
        <v>0</v>
      </c>
      <c r="BC1841" s="3">
        <v>1400000000</v>
      </c>
      <c r="BD1841" s="3">
        <v>0</v>
      </c>
      <c r="BE1841" s="2">
        <v>0</v>
      </c>
      <c r="BF1841" s="3">
        <v>1200000000</v>
      </c>
      <c r="BG1841" s="3">
        <v>0</v>
      </c>
      <c r="BH1841" s="2">
        <v>0</v>
      </c>
      <c r="BI1841" s="3">
        <v>8036813151</v>
      </c>
      <c r="BJ1841" s="3">
        <v>4785779567</v>
      </c>
      <c r="BK1841" s="2">
        <v>59.55</v>
      </c>
      <c r="BL1841" t="s">
        <v>3194</v>
      </c>
      <c r="BM1841" s="4">
        <f t="shared" si="337"/>
        <v>1852.8131510000001</v>
      </c>
      <c r="BN1841" s="4">
        <f t="shared" si="338"/>
        <v>1848.5042309999999</v>
      </c>
      <c r="BO1841" s="4">
        <f t="shared" si="339"/>
        <v>3000</v>
      </c>
      <c r="BP1841" s="4">
        <f t="shared" si="340"/>
        <v>2937.2753360000002</v>
      </c>
      <c r="BQ1841" s="4">
        <f t="shared" si="341"/>
        <v>584</v>
      </c>
      <c r="BR1841" s="4">
        <f t="shared" si="342"/>
        <v>0</v>
      </c>
      <c r="BS1841" s="4">
        <f t="shared" si="343"/>
        <v>1400</v>
      </c>
      <c r="BT1841" s="4">
        <f t="shared" si="344"/>
        <v>0</v>
      </c>
      <c r="BU1841" s="4">
        <f t="shared" si="345"/>
        <v>1200</v>
      </c>
      <c r="BV1841" s="4">
        <f t="shared" si="346"/>
        <v>0</v>
      </c>
      <c r="BW1841" s="4">
        <f t="shared" si="347"/>
        <v>8036.8131510000003</v>
      </c>
      <c r="BX1841" s="4">
        <f t="shared" si="348"/>
        <v>4785.7795669999996</v>
      </c>
    </row>
    <row r="1842" spans="1:76" x14ac:dyDescent="0.25">
      <c r="A1842">
        <v>16</v>
      </c>
      <c r="B1842" t="s">
        <v>60</v>
      </c>
      <c r="C1842" t="s">
        <v>61</v>
      </c>
      <c r="D1842">
        <v>2021</v>
      </c>
      <c r="E1842" t="s">
        <v>62</v>
      </c>
      <c r="F1842" t="s">
        <v>63</v>
      </c>
      <c r="G1842">
        <v>2</v>
      </c>
      <c r="H1842" t="s">
        <v>64</v>
      </c>
      <c r="I1842" t="s">
        <v>3586</v>
      </c>
      <c r="J1842" t="s">
        <v>3187</v>
      </c>
      <c r="K1842" t="s">
        <v>3188</v>
      </c>
      <c r="L1842" t="s">
        <v>3599</v>
      </c>
      <c r="M1842" t="s">
        <v>471</v>
      </c>
      <c r="N1842" t="s">
        <v>3613</v>
      </c>
      <c r="O1842" t="s">
        <v>259</v>
      </c>
      <c r="P1842" t="s">
        <v>3630</v>
      </c>
      <c r="Q1842" t="s">
        <v>602</v>
      </c>
      <c r="R1842" t="s">
        <v>4009</v>
      </c>
      <c r="S1842" t="s">
        <v>3253</v>
      </c>
      <c r="T1842">
        <v>12</v>
      </c>
      <c r="U1842">
        <v>2</v>
      </c>
      <c r="V1842" t="s">
        <v>3255</v>
      </c>
      <c r="W1842">
        <v>1</v>
      </c>
      <c r="X1842" t="s">
        <v>72</v>
      </c>
      <c r="Y1842">
        <v>1</v>
      </c>
      <c r="Z1842" t="s">
        <v>73</v>
      </c>
      <c r="AA1842">
        <v>1</v>
      </c>
      <c r="AB1842" s="2">
        <v>0</v>
      </c>
      <c r="AC1842" s="2">
        <v>0</v>
      </c>
      <c r="AD1842" s="2">
        <v>0</v>
      </c>
      <c r="AE1842" s="2">
        <v>0</v>
      </c>
      <c r="AF1842" s="2">
        <v>0</v>
      </c>
      <c r="AG1842" s="2">
        <v>0</v>
      </c>
      <c r="AH1842" s="2">
        <v>5</v>
      </c>
      <c r="AI1842" s="2">
        <v>0</v>
      </c>
      <c r="AJ1842" s="2">
        <v>0</v>
      </c>
      <c r="AK1842" s="2">
        <v>5</v>
      </c>
      <c r="AL1842" s="2">
        <v>0</v>
      </c>
      <c r="AM1842" s="2">
        <v>0</v>
      </c>
      <c r="AN1842" s="2">
        <v>4</v>
      </c>
      <c r="AO1842" s="2">
        <v>0</v>
      </c>
      <c r="AP1842" s="2">
        <v>0</v>
      </c>
      <c r="AQ1842" s="2">
        <v>14</v>
      </c>
      <c r="AR1842" s="2">
        <v>0</v>
      </c>
      <c r="AS1842" s="2">
        <v>0</v>
      </c>
      <c r="AT1842" s="3">
        <v>0</v>
      </c>
      <c r="AU1842" s="3">
        <v>0</v>
      </c>
      <c r="AV1842" s="2">
        <v>0</v>
      </c>
      <c r="AW1842" s="3">
        <v>0</v>
      </c>
      <c r="AX1842" s="3">
        <v>0</v>
      </c>
      <c r="AY1842" s="2">
        <v>0</v>
      </c>
      <c r="AZ1842" s="3">
        <v>900000000</v>
      </c>
      <c r="BA1842" s="3">
        <v>0</v>
      </c>
      <c r="BB1842" s="2">
        <v>0</v>
      </c>
      <c r="BC1842" s="3">
        <v>500000000</v>
      </c>
      <c r="BD1842" s="3">
        <v>0</v>
      </c>
      <c r="BE1842" s="2">
        <v>0</v>
      </c>
      <c r="BF1842" s="3">
        <v>800000000</v>
      </c>
      <c r="BG1842" s="3">
        <v>0</v>
      </c>
      <c r="BH1842" s="2">
        <v>0</v>
      </c>
      <c r="BI1842" s="3">
        <v>2200000000</v>
      </c>
      <c r="BJ1842" s="3">
        <v>0</v>
      </c>
      <c r="BK1842" s="2">
        <v>0</v>
      </c>
      <c r="BL1842" t="s">
        <v>3256</v>
      </c>
      <c r="BM1842" s="4">
        <f t="shared" si="337"/>
        <v>0</v>
      </c>
      <c r="BN1842" s="4">
        <f t="shared" si="338"/>
        <v>0</v>
      </c>
      <c r="BO1842" s="4">
        <f t="shared" si="339"/>
        <v>0</v>
      </c>
      <c r="BP1842" s="4">
        <f t="shared" si="340"/>
        <v>0</v>
      </c>
      <c r="BQ1842" s="4">
        <f t="shared" si="341"/>
        <v>900</v>
      </c>
      <c r="BR1842" s="4">
        <f t="shared" si="342"/>
        <v>0</v>
      </c>
      <c r="BS1842" s="4">
        <f t="shared" si="343"/>
        <v>500</v>
      </c>
      <c r="BT1842" s="4">
        <f t="shared" si="344"/>
        <v>0</v>
      </c>
      <c r="BU1842" s="4">
        <f t="shared" si="345"/>
        <v>800</v>
      </c>
      <c r="BV1842" s="4">
        <f t="shared" si="346"/>
        <v>0</v>
      </c>
      <c r="BW1842" s="4">
        <f t="shared" si="347"/>
        <v>2200</v>
      </c>
      <c r="BX1842" s="4">
        <f t="shared" si="348"/>
        <v>0</v>
      </c>
    </row>
    <row r="1843" spans="1:76" x14ac:dyDescent="0.25">
      <c r="A1843">
        <v>16</v>
      </c>
      <c r="B1843" t="s">
        <v>60</v>
      </c>
      <c r="C1843" t="s">
        <v>61</v>
      </c>
      <c r="D1843">
        <v>2021</v>
      </c>
      <c r="E1843" t="s">
        <v>62</v>
      </c>
      <c r="F1843" t="s">
        <v>63</v>
      </c>
      <c r="G1843">
        <v>2</v>
      </c>
      <c r="H1843" t="s">
        <v>64</v>
      </c>
      <c r="I1843" t="s">
        <v>3586</v>
      </c>
      <c r="J1843" t="s">
        <v>3187</v>
      </c>
      <c r="K1843" t="s">
        <v>3188</v>
      </c>
      <c r="L1843" t="s">
        <v>3599</v>
      </c>
      <c r="M1843" t="s">
        <v>471</v>
      </c>
      <c r="N1843" t="s">
        <v>3613</v>
      </c>
      <c r="O1843" t="s">
        <v>259</v>
      </c>
      <c r="P1843" t="s">
        <v>3630</v>
      </c>
      <c r="Q1843" t="s">
        <v>602</v>
      </c>
      <c r="R1843" t="s">
        <v>4009</v>
      </c>
      <c r="S1843" t="s">
        <v>3253</v>
      </c>
      <c r="T1843">
        <v>12</v>
      </c>
      <c r="U1843">
        <v>3</v>
      </c>
      <c r="V1843" t="s">
        <v>3234</v>
      </c>
      <c r="W1843">
        <v>2</v>
      </c>
      <c r="X1843" t="s">
        <v>76</v>
      </c>
      <c r="Y1843">
        <v>1</v>
      </c>
      <c r="Z1843" t="s">
        <v>73</v>
      </c>
      <c r="AA1843">
        <v>1</v>
      </c>
      <c r="AB1843" s="2">
        <v>0</v>
      </c>
      <c r="AC1843" s="2">
        <v>0</v>
      </c>
      <c r="AD1843" s="2">
        <v>0</v>
      </c>
      <c r="AE1843" s="2">
        <v>0</v>
      </c>
      <c r="AF1843" s="2">
        <v>0</v>
      </c>
      <c r="AG1843" s="2">
        <v>0</v>
      </c>
      <c r="AH1843" s="2">
        <v>1</v>
      </c>
      <c r="AI1843" s="2">
        <v>0</v>
      </c>
      <c r="AJ1843" s="2">
        <v>0</v>
      </c>
      <c r="AK1843" s="2">
        <v>1</v>
      </c>
      <c r="AL1843" s="2">
        <v>0</v>
      </c>
      <c r="AM1843" s="2">
        <v>0</v>
      </c>
      <c r="AN1843" s="2">
        <v>1</v>
      </c>
      <c r="AO1843" s="2">
        <v>0</v>
      </c>
      <c r="AP1843" s="2">
        <v>0</v>
      </c>
      <c r="AQ1843" s="2" t="s">
        <v>77</v>
      </c>
      <c r="AR1843" s="2" t="s">
        <v>77</v>
      </c>
      <c r="AS1843" s="2" t="s">
        <v>77</v>
      </c>
      <c r="AT1843" s="3">
        <v>0</v>
      </c>
      <c r="AU1843" s="3">
        <v>0</v>
      </c>
      <c r="AV1843" s="2">
        <v>0</v>
      </c>
      <c r="AW1843" s="3">
        <v>0</v>
      </c>
      <c r="AX1843" s="3">
        <v>0</v>
      </c>
      <c r="AY1843" s="2">
        <v>0</v>
      </c>
      <c r="AZ1843" s="3">
        <v>800000000</v>
      </c>
      <c r="BA1843" s="3">
        <v>0</v>
      </c>
      <c r="BB1843" s="2">
        <v>0</v>
      </c>
      <c r="BC1843" s="3">
        <v>2136000000</v>
      </c>
      <c r="BD1843" s="3">
        <v>0</v>
      </c>
      <c r="BE1843" s="2">
        <v>0</v>
      </c>
      <c r="BF1843" s="3">
        <v>1046000000</v>
      </c>
      <c r="BG1843" s="3">
        <v>0</v>
      </c>
      <c r="BH1843" s="2">
        <v>0</v>
      </c>
      <c r="BI1843" s="3">
        <v>3982000000</v>
      </c>
      <c r="BJ1843" s="3">
        <v>0</v>
      </c>
      <c r="BK1843" s="2">
        <v>0</v>
      </c>
      <c r="BM1843" s="4">
        <f t="shared" si="337"/>
        <v>0</v>
      </c>
      <c r="BN1843" s="4">
        <f t="shared" si="338"/>
        <v>0</v>
      </c>
      <c r="BO1843" s="4">
        <f t="shared" si="339"/>
        <v>0</v>
      </c>
      <c r="BP1843" s="4">
        <f t="shared" si="340"/>
        <v>0</v>
      </c>
      <c r="BQ1843" s="4">
        <f t="shared" si="341"/>
        <v>800</v>
      </c>
      <c r="BR1843" s="4">
        <f t="shared" si="342"/>
        <v>0</v>
      </c>
      <c r="BS1843" s="4">
        <f t="shared" si="343"/>
        <v>2136</v>
      </c>
      <c r="BT1843" s="4">
        <f t="shared" si="344"/>
        <v>0</v>
      </c>
      <c r="BU1843" s="4">
        <f t="shared" si="345"/>
        <v>1046</v>
      </c>
      <c r="BV1843" s="4">
        <f t="shared" si="346"/>
        <v>0</v>
      </c>
      <c r="BW1843" s="4">
        <f t="shared" si="347"/>
        <v>3982</v>
      </c>
      <c r="BX1843" s="4">
        <f t="shared" si="348"/>
        <v>0</v>
      </c>
    </row>
    <row r="1844" spans="1:76" x14ac:dyDescent="0.25">
      <c r="A1844">
        <v>16</v>
      </c>
      <c r="B1844" t="s">
        <v>60</v>
      </c>
      <c r="C1844" t="s">
        <v>61</v>
      </c>
      <c r="D1844">
        <v>2021</v>
      </c>
      <c r="E1844" t="s">
        <v>62</v>
      </c>
      <c r="F1844" t="s">
        <v>63</v>
      </c>
      <c r="G1844">
        <v>2</v>
      </c>
      <c r="H1844" t="s">
        <v>64</v>
      </c>
      <c r="I1844" t="s">
        <v>3586</v>
      </c>
      <c r="J1844" t="s">
        <v>3187</v>
      </c>
      <c r="K1844" t="s">
        <v>3188</v>
      </c>
      <c r="L1844" t="s">
        <v>3599</v>
      </c>
      <c r="M1844" t="s">
        <v>471</v>
      </c>
      <c r="N1844" t="s">
        <v>3613</v>
      </c>
      <c r="O1844" t="s">
        <v>259</v>
      </c>
      <c r="P1844" t="s">
        <v>3630</v>
      </c>
      <c r="Q1844" t="s">
        <v>602</v>
      </c>
      <c r="R1844" t="s">
        <v>4010</v>
      </c>
      <c r="S1844" t="s">
        <v>3257</v>
      </c>
      <c r="T1844">
        <v>17</v>
      </c>
      <c r="U1844">
        <v>1</v>
      </c>
      <c r="V1844" t="s">
        <v>3258</v>
      </c>
      <c r="W1844">
        <v>1</v>
      </c>
      <c r="X1844" t="s">
        <v>72</v>
      </c>
      <c r="Y1844">
        <v>1</v>
      </c>
      <c r="Z1844" t="s">
        <v>73</v>
      </c>
      <c r="AA1844">
        <v>1</v>
      </c>
      <c r="AB1844" s="2">
        <v>0.2</v>
      </c>
      <c r="AC1844" s="2">
        <v>0.2</v>
      </c>
      <c r="AD1844" s="2">
        <v>100</v>
      </c>
      <c r="AE1844" s="2">
        <v>0.2</v>
      </c>
      <c r="AF1844" s="2">
        <v>0.15</v>
      </c>
      <c r="AG1844" s="2">
        <v>75</v>
      </c>
      <c r="AH1844" s="2">
        <v>0.2</v>
      </c>
      <c r="AI1844" s="2">
        <v>0</v>
      </c>
      <c r="AJ1844" s="2">
        <v>0</v>
      </c>
      <c r="AK1844" s="2">
        <v>0.2</v>
      </c>
      <c r="AL1844" s="2">
        <v>0</v>
      </c>
      <c r="AM1844" s="2">
        <v>0</v>
      </c>
      <c r="AN1844" s="2">
        <v>0.2</v>
      </c>
      <c r="AO1844" s="2">
        <v>0</v>
      </c>
      <c r="AP1844" s="2">
        <v>0</v>
      </c>
      <c r="AQ1844" s="2">
        <v>1</v>
      </c>
      <c r="AR1844" s="2">
        <v>0.35</v>
      </c>
      <c r="AS1844" s="2">
        <v>35</v>
      </c>
      <c r="AT1844" s="3">
        <v>72600000</v>
      </c>
      <c r="AU1844" s="3">
        <v>72600000</v>
      </c>
      <c r="AV1844" s="2">
        <v>100</v>
      </c>
      <c r="AW1844" s="3">
        <v>68204624</v>
      </c>
      <c r="AX1844" s="3">
        <v>68204624</v>
      </c>
      <c r="AY1844" s="2">
        <v>100</v>
      </c>
      <c r="AZ1844" s="3">
        <v>99500000</v>
      </c>
      <c r="BA1844" s="3">
        <v>0</v>
      </c>
      <c r="BB1844" s="2">
        <v>0</v>
      </c>
      <c r="BC1844" s="3">
        <v>125000000</v>
      </c>
      <c r="BD1844" s="3">
        <v>0</v>
      </c>
      <c r="BE1844" s="2">
        <v>0</v>
      </c>
      <c r="BF1844" s="3">
        <v>113000000</v>
      </c>
      <c r="BG1844" s="3">
        <v>0</v>
      </c>
      <c r="BH1844" s="2">
        <v>0</v>
      </c>
      <c r="BI1844" s="3">
        <v>478304624</v>
      </c>
      <c r="BJ1844" s="3">
        <v>140804624</v>
      </c>
      <c r="BK1844" s="2">
        <v>29.44</v>
      </c>
      <c r="BM1844" s="4">
        <f t="shared" si="337"/>
        <v>72.599999999999994</v>
      </c>
      <c r="BN1844" s="4">
        <f t="shared" si="338"/>
        <v>72.599999999999994</v>
      </c>
      <c r="BO1844" s="4">
        <f t="shared" si="339"/>
        <v>68.204623999999995</v>
      </c>
      <c r="BP1844" s="4">
        <f t="shared" si="340"/>
        <v>68.204623999999995</v>
      </c>
      <c r="BQ1844" s="4">
        <f t="shared" si="341"/>
        <v>99.5</v>
      </c>
      <c r="BR1844" s="4">
        <f t="shared" si="342"/>
        <v>0</v>
      </c>
      <c r="BS1844" s="4">
        <f t="shared" si="343"/>
        <v>125</v>
      </c>
      <c r="BT1844" s="4">
        <f t="shared" si="344"/>
        <v>0</v>
      </c>
      <c r="BU1844" s="4">
        <f t="shared" si="345"/>
        <v>113</v>
      </c>
      <c r="BV1844" s="4">
        <f t="shared" si="346"/>
        <v>0</v>
      </c>
      <c r="BW1844" s="4">
        <f t="shared" si="347"/>
        <v>478.30462399999999</v>
      </c>
      <c r="BX1844" s="4">
        <f t="shared" si="348"/>
        <v>140.80462399999999</v>
      </c>
    </row>
    <row r="1845" spans="1:76" x14ac:dyDescent="0.25">
      <c r="A1845">
        <v>16</v>
      </c>
      <c r="B1845" t="s">
        <v>60</v>
      </c>
      <c r="C1845" t="s">
        <v>61</v>
      </c>
      <c r="D1845">
        <v>2021</v>
      </c>
      <c r="E1845" t="s">
        <v>62</v>
      </c>
      <c r="F1845" t="s">
        <v>63</v>
      </c>
      <c r="G1845">
        <v>2</v>
      </c>
      <c r="H1845" t="s">
        <v>64</v>
      </c>
      <c r="I1845" t="s">
        <v>3586</v>
      </c>
      <c r="J1845" t="s">
        <v>3187</v>
      </c>
      <c r="K1845" t="s">
        <v>3188</v>
      </c>
      <c r="L1845" t="s">
        <v>3599</v>
      </c>
      <c r="M1845" t="s">
        <v>471</v>
      </c>
      <c r="N1845" t="s">
        <v>3613</v>
      </c>
      <c r="O1845" t="s">
        <v>259</v>
      </c>
      <c r="P1845" t="s">
        <v>3630</v>
      </c>
      <c r="Q1845" t="s">
        <v>602</v>
      </c>
      <c r="R1845" t="s">
        <v>4010</v>
      </c>
      <c r="S1845" t="s">
        <v>3257</v>
      </c>
      <c r="T1845">
        <v>17</v>
      </c>
      <c r="U1845">
        <v>2</v>
      </c>
      <c r="V1845" t="s">
        <v>3259</v>
      </c>
      <c r="W1845">
        <v>1</v>
      </c>
      <c r="X1845" t="s">
        <v>72</v>
      </c>
      <c r="Y1845">
        <v>1</v>
      </c>
      <c r="Z1845" t="s">
        <v>73</v>
      </c>
      <c r="AA1845">
        <v>1</v>
      </c>
      <c r="AB1845" s="2">
        <v>0.2</v>
      </c>
      <c r="AC1845" s="2">
        <v>0.2</v>
      </c>
      <c r="AD1845" s="2">
        <v>100</v>
      </c>
      <c r="AE1845" s="2">
        <v>0.2</v>
      </c>
      <c r="AF1845" s="2">
        <v>0.15</v>
      </c>
      <c r="AG1845" s="2">
        <v>75</v>
      </c>
      <c r="AH1845" s="2">
        <v>0.2</v>
      </c>
      <c r="AI1845" s="2">
        <v>0</v>
      </c>
      <c r="AJ1845" s="2">
        <v>0</v>
      </c>
      <c r="AK1845" s="2">
        <v>0.2</v>
      </c>
      <c r="AL1845" s="2">
        <v>0</v>
      </c>
      <c r="AM1845" s="2">
        <v>0</v>
      </c>
      <c r="AN1845" s="2">
        <v>0.2</v>
      </c>
      <c r="AO1845" s="2">
        <v>0</v>
      </c>
      <c r="AP1845" s="2">
        <v>0</v>
      </c>
      <c r="AQ1845" s="2">
        <v>1</v>
      </c>
      <c r="AR1845" s="2">
        <v>0.35</v>
      </c>
      <c r="AS1845" s="2">
        <v>35</v>
      </c>
      <c r="AT1845" s="3">
        <v>86840726</v>
      </c>
      <c r="AU1845" s="3">
        <v>86840726</v>
      </c>
      <c r="AV1845" s="2">
        <v>100</v>
      </c>
      <c r="AW1845" s="3">
        <v>145600000</v>
      </c>
      <c r="AX1845" s="3">
        <v>99200000</v>
      </c>
      <c r="AY1845" s="2">
        <v>68.13</v>
      </c>
      <c r="AZ1845" s="3">
        <v>200000000</v>
      </c>
      <c r="BA1845" s="3">
        <v>0</v>
      </c>
      <c r="BB1845" s="2">
        <v>0</v>
      </c>
      <c r="BC1845" s="3">
        <v>140000000</v>
      </c>
      <c r="BD1845" s="3">
        <v>0</v>
      </c>
      <c r="BE1845" s="2">
        <v>0</v>
      </c>
      <c r="BF1845" s="3">
        <v>32000000</v>
      </c>
      <c r="BG1845" s="3">
        <v>0</v>
      </c>
      <c r="BH1845" s="2">
        <v>0</v>
      </c>
      <c r="BI1845" s="3">
        <v>604440726</v>
      </c>
      <c r="BJ1845" s="3">
        <v>186040726</v>
      </c>
      <c r="BK1845" s="2">
        <v>30.78</v>
      </c>
      <c r="BM1845" s="4">
        <f t="shared" si="337"/>
        <v>86.840726000000004</v>
      </c>
      <c r="BN1845" s="4">
        <f t="shared" si="338"/>
        <v>86.840726000000004</v>
      </c>
      <c r="BO1845" s="4">
        <f t="shared" si="339"/>
        <v>145.6</v>
      </c>
      <c r="BP1845" s="4">
        <f t="shared" si="340"/>
        <v>99.2</v>
      </c>
      <c r="BQ1845" s="4">
        <f t="shared" si="341"/>
        <v>200</v>
      </c>
      <c r="BR1845" s="4">
        <f t="shared" si="342"/>
        <v>0</v>
      </c>
      <c r="BS1845" s="4">
        <f t="shared" si="343"/>
        <v>140</v>
      </c>
      <c r="BT1845" s="4">
        <f t="shared" si="344"/>
        <v>0</v>
      </c>
      <c r="BU1845" s="4">
        <f t="shared" si="345"/>
        <v>32</v>
      </c>
      <c r="BV1845" s="4">
        <f t="shared" si="346"/>
        <v>0</v>
      </c>
      <c r="BW1845" s="4">
        <f t="shared" si="347"/>
        <v>604.44072600000004</v>
      </c>
      <c r="BX1845" s="4">
        <f t="shared" si="348"/>
        <v>186.04072600000001</v>
      </c>
    </row>
    <row r="1846" spans="1:76" x14ac:dyDescent="0.25">
      <c r="A1846">
        <v>16</v>
      </c>
      <c r="B1846" t="s">
        <v>60</v>
      </c>
      <c r="C1846" t="s">
        <v>61</v>
      </c>
      <c r="D1846">
        <v>2021</v>
      </c>
      <c r="E1846" t="s">
        <v>62</v>
      </c>
      <c r="F1846" t="s">
        <v>63</v>
      </c>
      <c r="G1846">
        <v>2</v>
      </c>
      <c r="H1846" t="s">
        <v>64</v>
      </c>
      <c r="I1846" t="s">
        <v>3586</v>
      </c>
      <c r="J1846" t="s">
        <v>3187</v>
      </c>
      <c r="K1846" t="s">
        <v>3188</v>
      </c>
      <c r="L1846" t="s">
        <v>3599</v>
      </c>
      <c r="M1846" t="s">
        <v>471</v>
      </c>
      <c r="N1846" t="s">
        <v>3613</v>
      </c>
      <c r="O1846" t="s">
        <v>259</v>
      </c>
      <c r="P1846" t="s">
        <v>3630</v>
      </c>
      <c r="Q1846" t="s">
        <v>602</v>
      </c>
      <c r="R1846" t="s">
        <v>4010</v>
      </c>
      <c r="S1846" t="s">
        <v>3257</v>
      </c>
      <c r="T1846">
        <v>17</v>
      </c>
      <c r="U1846">
        <v>3</v>
      </c>
      <c r="V1846" t="s">
        <v>3260</v>
      </c>
      <c r="W1846">
        <v>2</v>
      </c>
      <c r="X1846" t="s">
        <v>76</v>
      </c>
      <c r="Y1846">
        <v>1</v>
      </c>
      <c r="Z1846" t="s">
        <v>73</v>
      </c>
      <c r="AA1846">
        <v>1</v>
      </c>
      <c r="AB1846" s="2">
        <v>1</v>
      </c>
      <c r="AC1846" s="2">
        <v>1</v>
      </c>
      <c r="AD1846" s="2">
        <v>100</v>
      </c>
      <c r="AE1846" s="2">
        <v>1</v>
      </c>
      <c r="AF1846" s="2">
        <v>0.7</v>
      </c>
      <c r="AG1846" s="2">
        <v>70</v>
      </c>
      <c r="AH1846" s="2">
        <v>1</v>
      </c>
      <c r="AI1846" s="2">
        <v>0</v>
      </c>
      <c r="AJ1846" s="2">
        <v>0</v>
      </c>
      <c r="AK1846" s="2">
        <v>1</v>
      </c>
      <c r="AL1846" s="2">
        <v>0</v>
      </c>
      <c r="AM1846" s="2">
        <v>0</v>
      </c>
      <c r="AN1846" s="2">
        <v>1</v>
      </c>
      <c r="AO1846" s="2">
        <v>0</v>
      </c>
      <c r="AP1846" s="2">
        <v>0</v>
      </c>
      <c r="AQ1846" s="2" t="s">
        <v>77</v>
      </c>
      <c r="AR1846" s="2" t="s">
        <v>77</v>
      </c>
      <c r="AS1846" s="2" t="s">
        <v>77</v>
      </c>
      <c r="AT1846" s="3">
        <v>47360182</v>
      </c>
      <c r="AU1846" s="3">
        <v>47360182</v>
      </c>
      <c r="AV1846" s="2">
        <v>100</v>
      </c>
      <c r="AW1846" s="3">
        <v>68204624</v>
      </c>
      <c r="AX1846" s="3">
        <v>68204624</v>
      </c>
      <c r="AY1846" s="2">
        <v>100</v>
      </c>
      <c r="AZ1846" s="3">
        <v>500000000</v>
      </c>
      <c r="BA1846" s="3">
        <v>0</v>
      </c>
      <c r="BB1846" s="2">
        <v>0</v>
      </c>
      <c r="BC1846" s="3">
        <v>12500000</v>
      </c>
      <c r="BD1846" s="3">
        <v>0</v>
      </c>
      <c r="BE1846" s="2">
        <v>0</v>
      </c>
      <c r="BF1846" s="3">
        <v>10000000</v>
      </c>
      <c r="BG1846" s="3">
        <v>0</v>
      </c>
      <c r="BH1846" s="2">
        <v>0</v>
      </c>
      <c r="BI1846" s="3">
        <v>638064806</v>
      </c>
      <c r="BJ1846" s="3">
        <v>115564806</v>
      </c>
      <c r="BK1846" s="2">
        <v>18.11</v>
      </c>
      <c r="BM1846" s="4">
        <f t="shared" si="337"/>
        <v>47.360182000000002</v>
      </c>
      <c r="BN1846" s="4">
        <f t="shared" si="338"/>
        <v>47.360182000000002</v>
      </c>
      <c r="BO1846" s="4">
        <f t="shared" si="339"/>
        <v>68.204623999999995</v>
      </c>
      <c r="BP1846" s="4">
        <f t="shared" si="340"/>
        <v>68.204623999999995</v>
      </c>
      <c r="BQ1846" s="4">
        <f t="shared" si="341"/>
        <v>500</v>
      </c>
      <c r="BR1846" s="4">
        <f t="shared" si="342"/>
        <v>0</v>
      </c>
      <c r="BS1846" s="4">
        <f t="shared" si="343"/>
        <v>12.5</v>
      </c>
      <c r="BT1846" s="4">
        <f t="shared" si="344"/>
        <v>0</v>
      </c>
      <c r="BU1846" s="4">
        <f t="shared" si="345"/>
        <v>10</v>
      </c>
      <c r="BV1846" s="4">
        <f t="shared" si="346"/>
        <v>0</v>
      </c>
      <c r="BW1846" s="4">
        <f t="shared" si="347"/>
        <v>638.06480599999998</v>
      </c>
      <c r="BX1846" s="4">
        <f t="shared" si="348"/>
        <v>115.564806</v>
      </c>
    </row>
    <row r="1847" spans="1:76" x14ac:dyDescent="0.25">
      <c r="A1847">
        <v>16</v>
      </c>
      <c r="B1847" t="s">
        <v>60</v>
      </c>
      <c r="C1847" t="s">
        <v>61</v>
      </c>
      <c r="D1847">
        <v>2021</v>
      </c>
      <c r="E1847" t="s">
        <v>62</v>
      </c>
      <c r="F1847" t="s">
        <v>63</v>
      </c>
      <c r="G1847">
        <v>2</v>
      </c>
      <c r="H1847" t="s">
        <v>64</v>
      </c>
      <c r="I1847" t="s">
        <v>3586</v>
      </c>
      <c r="J1847" t="s">
        <v>3187</v>
      </c>
      <c r="K1847" t="s">
        <v>3188</v>
      </c>
      <c r="L1847" t="s">
        <v>3599</v>
      </c>
      <c r="M1847" t="s">
        <v>471</v>
      </c>
      <c r="N1847" t="s">
        <v>3613</v>
      </c>
      <c r="O1847" t="s">
        <v>259</v>
      </c>
      <c r="P1847" t="s">
        <v>3630</v>
      </c>
      <c r="Q1847" t="s">
        <v>602</v>
      </c>
      <c r="R1847" t="s">
        <v>4010</v>
      </c>
      <c r="S1847" t="s">
        <v>3257</v>
      </c>
      <c r="T1847">
        <v>17</v>
      </c>
      <c r="U1847">
        <v>4</v>
      </c>
      <c r="V1847" t="s">
        <v>3261</v>
      </c>
      <c r="W1847">
        <v>1</v>
      </c>
      <c r="X1847" t="s">
        <v>72</v>
      </c>
      <c r="Y1847">
        <v>1</v>
      </c>
      <c r="Z1847" t="s">
        <v>73</v>
      </c>
      <c r="AA1847">
        <v>1</v>
      </c>
      <c r="AB1847" s="2">
        <v>10</v>
      </c>
      <c r="AC1847" s="2">
        <v>10</v>
      </c>
      <c r="AD1847" s="2">
        <v>100</v>
      </c>
      <c r="AE1847" s="2">
        <v>18</v>
      </c>
      <c r="AF1847" s="2">
        <v>14</v>
      </c>
      <c r="AG1847" s="2">
        <v>77.78</v>
      </c>
      <c r="AH1847" s="2">
        <v>14</v>
      </c>
      <c r="AI1847" s="2">
        <v>0</v>
      </c>
      <c r="AJ1847" s="2">
        <v>0</v>
      </c>
      <c r="AK1847" s="2">
        <v>14</v>
      </c>
      <c r="AL1847" s="2">
        <v>0</v>
      </c>
      <c r="AM1847" s="2">
        <v>0</v>
      </c>
      <c r="AN1847" s="2">
        <v>14</v>
      </c>
      <c r="AO1847" s="2">
        <v>0</v>
      </c>
      <c r="AP1847" s="2">
        <v>0</v>
      </c>
      <c r="AQ1847" s="2">
        <v>70</v>
      </c>
      <c r="AR1847" s="2">
        <v>24</v>
      </c>
      <c r="AS1847" s="2">
        <v>34.29</v>
      </c>
      <c r="AT1847" s="3">
        <v>671216609</v>
      </c>
      <c r="AU1847" s="3">
        <v>667748406</v>
      </c>
      <c r="AV1847" s="2">
        <v>99.48</v>
      </c>
      <c r="AW1847" s="3">
        <v>1035510752</v>
      </c>
      <c r="AX1847" s="3">
        <v>864093942</v>
      </c>
      <c r="AY1847" s="2">
        <v>83.45</v>
      </c>
      <c r="AZ1847" s="3">
        <v>25000000</v>
      </c>
      <c r="BA1847" s="3">
        <v>0</v>
      </c>
      <c r="BB1847" s="2">
        <v>0</v>
      </c>
      <c r="BC1847" s="3">
        <v>871500000</v>
      </c>
      <c r="BD1847" s="3">
        <v>0</v>
      </c>
      <c r="BE1847" s="2">
        <v>0</v>
      </c>
      <c r="BF1847" s="3">
        <v>995000000</v>
      </c>
      <c r="BG1847" s="3">
        <v>0</v>
      </c>
      <c r="BH1847" s="2">
        <v>0</v>
      </c>
      <c r="BI1847" s="3">
        <v>3598227361</v>
      </c>
      <c r="BJ1847" s="3">
        <v>1531842348</v>
      </c>
      <c r="BK1847" s="2">
        <v>42.57</v>
      </c>
      <c r="BM1847" s="4">
        <f t="shared" si="337"/>
        <v>671.21660899999995</v>
      </c>
      <c r="BN1847" s="4">
        <f t="shared" si="338"/>
        <v>667.74840600000005</v>
      </c>
      <c r="BO1847" s="4">
        <f t="shared" si="339"/>
        <v>1035.5107519999999</v>
      </c>
      <c r="BP1847" s="4">
        <f t="shared" si="340"/>
        <v>864.09394199999997</v>
      </c>
      <c r="BQ1847" s="4">
        <f t="shared" si="341"/>
        <v>25</v>
      </c>
      <c r="BR1847" s="4">
        <f t="shared" si="342"/>
        <v>0</v>
      </c>
      <c r="BS1847" s="4">
        <f t="shared" si="343"/>
        <v>871.5</v>
      </c>
      <c r="BT1847" s="4">
        <f t="shared" si="344"/>
        <v>0</v>
      </c>
      <c r="BU1847" s="4">
        <f t="shared" si="345"/>
        <v>995</v>
      </c>
      <c r="BV1847" s="4">
        <f t="shared" si="346"/>
        <v>0</v>
      </c>
      <c r="BW1847" s="4">
        <f t="shared" si="347"/>
        <v>3598.2273609999997</v>
      </c>
      <c r="BX1847" s="4">
        <f t="shared" si="348"/>
        <v>1531.8423480000001</v>
      </c>
    </row>
    <row r="1848" spans="1:76" x14ac:dyDescent="0.25">
      <c r="A1848">
        <v>16</v>
      </c>
      <c r="B1848" t="s">
        <v>60</v>
      </c>
      <c r="C1848" t="s">
        <v>61</v>
      </c>
      <c r="D1848">
        <v>2021</v>
      </c>
      <c r="E1848" t="s">
        <v>62</v>
      </c>
      <c r="F1848" t="s">
        <v>63</v>
      </c>
      <c r="G1848">
        <v>2</v>
      </c>
      <c r="H1848" t="s">
        <v>64</v>
      </c>
      <c r="I1848" t="s">
        <v>3587</v>
      </c>
      <c r="J1848" t="s">
        <v>3262</v>
      </c>
      <c r="K1848" t="s">
        <v>3263</v>
      </c>
      <c r="L1848" t="s">
        <v>3595</v>
      </c>
      <c r="M1848" t="s">
        <v>67</v>
      </c>
      <c r="N1848" t="s">
        <v>3611</v>
      </c>
      <c r="O1848" t="s">
        <v>68</v>
      </c>
      <c r="P1848" t="s">
        <v>3618</v>
      </c>
      <c r="Q1848" t="s">
        <v>151</v>
      </c>
      <c r="R1848" t="s">
        <v>4011</v>
      </c>
      <c r="S1848" t="s">
        <v>3264</v>
      </c>
      <c r="T1848">
        <v>35</v>
      </c>
      <c r="U1848">
        <v>1</v>
      </c>
      <c r="V1848" t="s">
        <v>3265</v>
      </c>
      <c r="W1848">
        <v>1</v>
      </c>
      <c r="X1848" t="s">
        <v>72</v>
      </c>
      <c r="Y1848">
        <v>1</v>
      </c>
      <c r="Z1848" t="s">
        <v>73</v>
      </c>
      <c r="AA1848">
        <v>1</v>
      </c>
      <c r="AB1848" s="2">
        <v>20</v>
      </c>
      <c r="AC1848" s="2">
        <v>20</v>
      </c>
      <c r="AD1848" s="2">
        <v>100</v>
      </c>
      <c r="AE1848" s="2">
        <v>200</v>
      </c>
      <c r="AF1848" s="2">
        <v>236</v>
      </c>
      <c r="AG1848" s="2">
        <v>118</v>
      </c>
      <c r="AH1848" s="2">
        <v>160</v>
      </c>
      <c r="AI1848" s="2">
        <v>0</v>
      </c>
      <c r="AJ1848" s="2">
        <v>0</v>
      </c>
      <c r="AK1848" s="2">
        <v>170</v>
      </c>
      <c r="AL1848" s="2">
        <v>0</v>
      </c>
      <c r="AM1848" s="2">
        <v>0</v>
      </c>
      <c r="AN1848" s="2">
        <v>170</v>
      </c>
      <c r="AO1848" s="2">
        <v>0</v>
      </c>
      <c r="AP1848" s="2">
        <v>0</v>
      </c>
      <c r="AQ1848" s="2">
        <v>720</v>
      </c>
      <c r="AR1848" s="2">
        <v>256</v>
      </c>
      <c r="AS1848" s="2">
        <v>35.56</v>
      </c>
      <c r="AT1848" s="3">
        <v>111333500</v>
      </c>
      <c r="AU1848" s="3">
        <v>111333333</v>
      </c>
      <c r="AV1848" s="2">
        <v>100</v>
      </c>
      <c r="AW1848" s="3">
        <v>148400000</v>
      </c>
      <c r="AX1848" s="3">
        <v>148400000</v>
      </c>
      <c r="AY1848" s="2">
        <v>100</v>
      </c>
      <c r="AZ1848" s="3">
        <v>150000000</v>
      </c>
      <c r="BA1848" s="3">
        <v>0</v>
      </c>
      <c r="BB1848" s="2">
        <v>0</v>
      </c>
      <c r="BC1848" s="3">
        <v>340000000</v>
      </c>
      <c r="BD1848" s="3">
        <v>0</v>
      </c>
      <c r="BE1848" s="2">
        <v>0</v>
      </c>
      <c r="BF1848" s="3">
        <v>340000000</v>
      </c>
      <c r="BG1848" s="3">
        <v>0</v>
      </c>
      <c r="BH1848" s="2">
        <v>0</v>
      </c>
      <c r="BI1848" s="3">
        <v>1089733500</v>
      </c>
      <c r="BJ1848" s="3">
        <v>259733333</v>
      </c>
      <c r="BK1848" s="2">
        <v>23.83</v>
      </c>
      <c r="BL1848" t="s">
        <v>3266</v>
      </c>
      <c r="BM1848" s="4">
        <f t="shared" si="337"/>
        <v>111.3335</v>
      </c>
      <c r="BN1848" s="4">
        <f t="shared" si="338"/>
        <v>111.333333</v>
      </c>
      <c r="BO1848" s="4">
        <f t="shared" si="339"/>
        <v>148.4</v>
      </c>
      <c r="BP1848" s="4">
        <f t="shared" si="340"/>
        <v>148.4</v>
      </c>
      <c r="BQ1848" s="4">
        <f t="shared" si="341"/>
        <v>150</v>
      </c>
      <c r="BR1848" s="4">
        <f t="shared" si="342"/>
        <v>0</v>
      </c>
      <c r="BS1848" s="4">
        <f t="shared" si="343"/>
        <v>340</v>
      </c>
      <c r="BT1848" s="4">
        <f t="shared" si="344"/>
        <v>0</v>
      </c>
      <c r="BU1848" s="4">
        <f t="shared" si="345"/>
        <v>340</v>
      </c>
      <c r="BV1848" s="4">
        <f t="shared" si="346"/>
        <v>0</v>
      </c>
      <c r="BW1848" s="4">
        <f t="shared" si="347"/>
        <v>1089.7335</v>
      </c>
      <c r="BX1848" s="4">
        <f t="shared" si="348"/>
        <v>259.73333300000002</v>
      </c>
    </row>
    <row r="1849" spans="1:76" x14ac:dyDescent="0.25">
      <c r="A1849">
        <v>16</v>
      </c>
      <c r="B1849" t="s">
        <v>60</v>
      </c>
      <c r="C1849" t="s">
        <v>61</v>
      </c>
      <c r="D1849">
        <v>2021</v>
      </c>
      <c r="E1849" t="s">
        <v>62</v>
      </c>
      <c r="F1849" t="s">
        <v>63</v>
      </c>
      <c r="G1849">
        <v>2</v>
      </c>
      <c r="H1849" t="s">
        <v>64</v>
      </c>
      <c r="I1849" t="s">
        <v>3587</v>
      </c>
      <c r="J1849" t="s">
        <v>3262</v>
      </c>
      <c r="K1849" t="s">
        <v>3263</v>
      </c>
      <c r="L1849" t="s">
        <v>3595</v>
      </c>
      <c r="M1849" t="s">
        <v>67</v>
      </c>
      <c r="N1849" t="s">
        <v>3611</v>
      </c>
      <c r="O1849" t="s">
        <v>68</v>
      </c>
      <c r="P1849" t="s">
        <v>3618</v>
      </c>
      <c r="Q1849" t="s">
        <v>151</v>
      </c>
      <c r="R1849" t="s">
        <v>4011</v>
      </c>
      <c r="S1849" t="s">
        <v>3264</v>
      </c>
      <c r="T1849">
        <v>35</v>
      </c>
      <c r="U1849">
        <v>2</v>
      </c>
      <c r="V1849" t="s">
        <v>3267</v>
      </c>
      <c r="W1849">
        <v>1</v>
      </c>
      <c r="X1849" t="s">
        <v>72</v>
      </c>
      <c r="Y1849">
        <v>1</v>
      </c>
      <c r="Z1849" t="s">
        <v>73</v>
      </c>
      <c r="AA1849">
        <v>1</v>
      </c>
      <c r="AB1849" s="2">
        <v>50</v>
      </c>
      <c r="AC1849" s="2">
        <v>50</v>
      </c>
      <c r="AD1849" s="2">
        <v>100</v>
      </c>
      <c r="AE1849" s="2">
        <v>550</v>
      </c>
      <c r="AF1849" s="2">
        <v>560</v>
      </c>
      <c r="AG1849" s="2">
        <v>101.82</v>
      </c>
      <c r="AH1849" s="2">
        <v>330</v>
      </c>
      <c r="AI1849" s="2">
        <v>0</v>
      </c>
      <c r="AJ1849" s="2">
        <v>0</v>
      </c>
      <c r="AK1849" s="2">
        <v>350</v>
      </c>
      <c r="AL1849" s="2">
        <v>0</v>
      </c>
      <c r="AM1849" s="2">
        <v>0</v>
      </c>
      <c r="AN1849" s="2">
        <v>350</v>
      </c>
      <c r="AO1849" s="2">
        <v>0</v>
      </c>
      <c r="AP1849" s="2">
        <v>0</v>
      </c>
      <c r="AQ1849" s="2">
        <v>1630</v>
      </c>
      <c r="AR1849" s="2">
        <v>610</v>
      </c>
      <c r="AS1849" s="2">
        <v>37.42</v>
      </c>
      <c r="AT1849" s="3">
        <v>65333500</v>
      </c>
      <c r="AU1849" s="3">
        <v>65333333</v>
      </c>
      <c r="AV1849" s="2">
        <v>100</v>
      </c>
      <c r="AW1849" s="3">
        <v>129000000</v>
      </c>
      <c r="AX1849" s="3">
        <v>129000000</v>
      </c>
      <c r="AY1849" s="2">
        <v>100</v>
      </c>
      <c r="AZ1849" s="3">
        <v>137000000</v>
      </c>
      <c r="BA1849" s="3">
        <v>0</v>
      </c>
      <c r="BB1849" s="2">
        <v>0</v>
      </c>
      <c r="BC1849" s="3">
        <v>350000000</v>
      </c>
      <c r="BD1849" s="3">
        <v>0</v>
      </c>
      <c r="BE1849" s="2">
        <v>0</v>
      </c>
      <c r="BF1849" s="3">
        <v>350000000</v>
      </c>
      <c r="BG1849" s="3">
        <v>0</v>
      </c>
      <c r="BH1849" s="2">
        <v>0</v>
      </c>
      <c r="BI1849" s="3">
        <v>1031333500</v>
      </c>
      <c r="BJ1849" s="3">
        <v>194333333</v>
      </c>
      <c r="BK1849" s="2">
        <v>18.84</v>
      </c>
      <c r="BL1849" t="s">
        <v>3268</v>
      </c>
      <c r="BM1849" s="4">
        <f t="shared" si="337"/>
        <v>65.333500000000001</v>
      </c>
      <c r="BN1849" s="4">
        <f t="shared" si="338"/>
        <v>65.333332999999996</v>
      </c>
      <c r="BO1849" s="4">
        <f t="shared" si="339"/>
        <v>129</v>
      </c>
      <c r="BP1849" s="4">
        <f t="shared" si="340"/>
        <v>129</v>
      </c>
      <c r="BQ1849" s="4">
        <f t="shared" si="341"/>
        <v>137</v>
      </c>
      <c r="BR1849" s="4">
        <f t="shared" si="342"/>
        <v>0</v>
      </c>
      <c r="BS1849" s="4">
        <f t="shared" si="343"/>
        <v>350</v>
      </c>
      <c r="BT1849" s="4">
        <f t="shared" si="344"/>
        <v>0</v>
      </c>
      <c r="BU1849" s="4">
        <f t="shared" si="345"/>
        <v>350</v>
      </c>
      <c r="BV1849" s="4">
        <f t="shared" si="346"/>
        <v>0</v>
      </c>
      <c r="BW1849" s="4">
        <f t="shared" si="347"/>
        <v>1031.3335</v>
      </c>
      <c r="BX1849" s="4">
        <f t="shared" si="348"/>
        <v>194.33333299999998</v>
      </c>
    </row>
    <row r="1850" spans="1:76" x14ac:dyDescent="0.25">
      <c r="A1850">
        <v>16</v>
      </c>
      <c r="B1850" t="s">
        <v>60</v>
      </c>
      <c r="C1850" t="s">
        <v>61</v>
      </c>
      <c r="D1850">
        <v>2021</v>
      </c>
      <c r="E1850" t="s">
        <v>62</v>
      </c>
      <c r="F1850" t="s">
        <v>63</v>
      </c>
      <c r="G1850">
        <v>2</v>
      </c>
      <c r="H1850" t="s">
        <v>64</v>
      </c>
      <c r="I1850" t="s">
        <v>3587</v>
      </c>
      <c r="J1850" t="s">
        <v>3262</v>
      </c>
      <c r="K1850" t="s">
        <v>3263</v>
      </c>
      <c r="L1850" t="s">
        <v>3595</v>
      </c>
      <c r="M1850" t="s">
        <v>67</v>
      </c>
      <c r="N1850" t="s">
        <v>3611</v>
      </c>
      <c r="O1850" t="s">
        <v>68</v>
      </c>
      <c r="P1850" t="s">
        <v>3618</v>
      </c>
      <c r="Q1850" t="s">
        <v>151</v>
      </c>
      <c r="R1850" t="s">
        <v>4011</v>
      </c>
      <c r="S1850" t="s">
        <v>3264</v>
      </c>
      <c r="T1850">
        <v>35</v>
      </c>
      <c r="U1850">
        <v>3</v>
      </c>
      <c r="V1850" t="s">
        <v>3269</v>
      </c>
      <c r="W1850">
        <v>1</v>
      </c>
      <c r="X1850" t="s">
        <v>72</v>
      </c>
      <c r="Y1850">
        <v>1</v>
      </c>
      <c r="Z1850" t="s">
        <v>73</v>
      </c>
      <c r="AA1850">
        <v>1</v>
      </c>
      <c r="AB1850" s="2">
        <v>1</v>
      </c>
      <c r="AC1850" s="2">
        <v>1</v>
      </c>
      <c r="AD1850" s="2">
        <v>100</v>
      </c>
      <c r="AE1850" s="2">
        <v>1</v>
      </c>
      <c r="AF1850" s="2">
        <v>1</v>
      </c>
      <c r="AG1850" s="2">
        <v>100</v>
      </c>
      <c r="AH1850" s="2">
        <v>1</v>
      </c>
      <c r="AI1850" s="2">
        <v>0</v>
      </c>
      <c r="AJ1850" s="2">
        <v>0</v>
      </c>
      <c r="AK1850" s="2">
        <v>1</v>
      </c>
      <c r="AL1850" s="2">
        <v>0</v>
      </c>
      <c r="AM1850" s="2">
        <v>0</v>
      </c>
      <c r="AN1850" s="2">
        <v>1</v>
      </c>
      <c r="AO1850" s="2">
        <v>0</v>
      </c>
      <c r="AP1850" s="2">
        <v>0</v>
      </c>
      <c r="AQ1850" s="2">
        <v>5</v>
      </c>
      <c r="AR1850" s="2">
        <v>2</v>
      </c>
      <c r="AS1850" s="2">
        <v>40</v>
      </c>
      <c r="AT1850" s="3">
        <v>10000000</v>
      </c>
      <c r="AU1850" s="3">
        <v>10000000</v>
      </c>
      <c r="AV1850" s="2">
        <v>100</v>
      </c>
      <c r="AW1850" s="3">
        <v>226000000</v>
      </c>
      <c r="AX1850" s="3">
        <v>226000000</v>
      </c>
      <c r="AY1850" s="2">
        <v>100</v>
      </c>
      <c r="AZ1850" s="3">
        <v>126000000</v>
      </c>
      <c r="BA1850" s="3">
        <v>0</v>
      </c>
      <c r="BB1850" s="2">
        <v>0</v>
      </c>
      <c r="BC1850" s="3">
        <v>110000000</v>
      </c>
      <c r="BD1850" s="3">
        <v>0</v>
      </c>
      <c r="BE1850" s="2">
        <v>0</v>
      </c>
      <c r="BF1850" s="3">
        <v>110000000</v>
      </c>
      <c r="BG1850" s="3">
        <v>0</v>
      </c>
      <c r="BH1850" s="2">
        <v>0</v>
      </c>
      <c r="BI1850" s="3">
        <v>582000000</v>
      </c>
      <c r="BJ1850" s="3">
        <v>236000000</v>
      </c>
      <c r="BK1850" s="2">
        <v>40.549999999999997</v>
      </c>
      <c r="BL1850" t="s">
        <v>3270</v>
      </c>
      <c r="BM1850" s="4">
        <f t="shared" si="337"/>
        <v>10</v>
      </c>
      <c r="BN1850" s="4">
        <f t="shared" si="338"/>
        <v>10</v>
      </c>
      <c r="BO1850" s="4">
        <f t="shared" si="339"/>
        <v>226</v>
      </c>
      <c r="BP1850" s="4">
        <f t="shared" si="340"/>
        <v>226</v>
      </c>
      <c r="BQ1850" s="4">
        <f t="shared" si="341"/>
        <v>126</v>
      </c>
      <c r="BR1850" s="4">
        <f t="shared" si="342"/>
        <v>0</v>
      </c>
      <c r="BS1850" s="4">
        <f t="shared" si="343"/>
        <v>110</v>
      </c>
      <c r="BT1850" s="4">
        <f t="shared" si="344"/>
        <v>0</v>
      </c>
      <c r="BU1850" s="4">
        <f t="shared" si="345"/>
        <v>110</v>
      </c>
      <c r="BV1850" s="4">
        <f t="shared" si="346"/>
        <v>0</v>
      </c>
      <c r="BW1850" s="4">
        <f t="shared" si="347"/>
        <v>582</v>
      </c>
      <c r="BX1850" s="4">
        <f t="shared" si="348"/>
        <v>236</v>
      </c>
    </row>
    <row r="1851" spans="1:76" x14ac:dyDescent="0.25">
      <c r="A1851">
        <v>16</v>
      </c>
      <c r="B1851" t="s">
        <v>60</v>
      </c>
      <c r="C1851" t="s">
        <v>61</v>
      </c>
      <c r="D1851">
        <v>2021</v>
      </c>
      <c r="E1851" t="s">
        <v>62</v>
      </c>
      <c r="F1851" t="s">
        <v>63</v>
      </c>
      <c r="G1851">
        <v>2</v>
      </c>
      <c r="H1851" t="s">
        <v>64</v>
      </c>
      <c r="I1851" t="s">
        <v>3587</v>
      </c>
      <c r="J1851" t="s">
        <v>3262</v>
      </c>
      <c r="K1851" t="s">
        <v>3263</v>
      </c>
      <c r="L1851" t="s">
        <v>3595</v>
      </c>
      <c r="M1851" t="s">
        <v>67</v>
      </c>
      <c r="N1851" t="s">
        <v>3611</v>
      </c>
      <c r="O1851" t="s">
        <v>68</v>
      </c>
      <c r="P1851" t="s">
        <v>3618</v>
      </c>
      <c r="Q1851" t="s">
        <v>151</v>
      </c>
      <c r="R1851" t="s">
        <v>4011</v>
      </c>
      <c r="S1851" t="s">
        <v>3264</v>
      </c>
      <c r="T1851">
        <v>35</v>
      </c>
      <c r="U1851">
        <v>4</v>
      </c>
      <c r="V1851" t="s">
        <v>3271</v>
      </c>
      <c r="W1851">
        <v>1</v>
      </c>
      <c r="X1851" t="s">
        <v>72</v>
      </c>
      <c r="Y1851">
        <v>1</v>
      </c>
      <c r="Z1851" t="s">
        <v>73</v>
      </c>
      <c r="AA1851">
        <v>1</v>
      </c>
      <c r="AB1851" s="2">
        <v>1</v>
      </c>
      <c r="AC1851" s="2">
        <v>1</v>
      </c>
      <c r="AD1851" s="2">
        <v>100</v>
      </c>
      <c r="AE1851" s="2">
        <v>1</v>
      </c>
      <c r="AF1851" s="2">
        <v>1</v>
      </c>
      <c r="AG1851" s="2">
        <v>100</v>
      </c>
      <c r="AH1851" s="2">
        <v>1</v>
      </c>
      <c r="AI1851" s="2">
        <v>0</v>
      </c>
      <c r="AJ1851" s="2">
        <v>0</v>
      </c>
      <c r="AK1851" s="2">
        <v>1</v>
      </c>
      <c r="AL1851" s="2">
        <v>0</v>
      </c>
      <c r="AM1851" s="2">
        <v>0</v>
      </c>
      <c r="AN1851" s="2">
        <v>1</v>
      </c>
      <c r="AO1851" s="2">
        <v>0</v>
      </c>
      <c r="AP1851" s="2">
        <v>0</v>
      </c>
      <c r="AQ1851" s="2">
        <v>5</v>
      </c>
      <c r="AR1851" s="2">
        <v>2</v>
      </c>
      <c r="AS1851" s="2">
        <v>40</v>
      </c>
      <c r="AT1851" s="3">
        <v>138500000</v>
      </c>
      <c r="AU1851" s="3">
        <v>130725667</v>
      </c>
      <c r="AV1851" s="2">
        <v>94.39</v>
      </c>
      <c r="AW1851" s="3">
        <v>183384000</v>
      </c>
      <c r="AX1851" s="3">
        <v>183383333</v>
      </c>
      <c r="AY1851" s="2">
        <v>100</v>
      </c>
      <c r="AZ1851" s="3">
        <v>282000000</v>
      </c>
      <c r="BA1851" s="3">
        <v>0</v>
      </c>
      <c r="BB1851" s="2">
        <v>0</v>
      </c>
      <c r="BC1851" s="3">
        <v>250000000</v>
      </c>
      <c r="BD1851" s="3">
        <v>0</v>
      </c>
      <c r="BE1851" s="2">
        <v>0</v>
      </c>
      <c r="BF1851" s="3">
        <v>250000000</v>
      </c>
      <c r="BG1851" s="3">
        <v>0</v>
      </c>
      <c r="BH1851" s="2">
        <v>0</v>
      </c>
      <c r="BI1851" s="3">
        <v>1103884000</v>
      </c>
      <c r="BJ1851" s="3">
        <v>314109000</v>
      </c>
      <c r="BK1851" s="2">
        <v>28.45</v>
      </c>
      <c r="BL1851" t="s">
        <v>3272</v>
      </c>
      <c r="BM1851" s="4">
        <f t="shared" si="337"/>
        <v>138.5</v>
      </c>
      <c r="BN1851" s="4">
        <f t="shared" si="338"/>
        <v>130.72566699999999</v>
      </c>
      <c r="BO1851" s="4">
        <f t="shared" si="339"/>
        <v>183.38399999999999</v>
      </c>
      <c r="BP1851" s="4">
        <f t="shared" si="340"/>
        <v>183.38333299999999</v>
      </c>
      <c r="BQ1851" s="4">
        <f t="shared" si="341"/>
        <v>282</v>
      </c>
      <c r="BR1851" s="4">
        <f t="shared" si="342"/>
        <v>0</v>
      </c>
      <c r="BS1851" s="4">
        <f t="shared" si="343"/>
        <v>250</v>
      </c>
      <c r="BT1851" s="4">
        <f t="shared" si="344"/>
        <v>0</v>
      </c>
      <c r="BU1851" s="4">
        <f t="shared" si="345"/>
        <v>250</v>
      </c>
      <c r="BV1851" s="4">
        <f t="shared" si="346"/>
        <v>0</v>
      </c>
      <c r="BW1851" s="4">
        <f t="shared" si="347"/>
        <v>1103.884</v>
      </c>
      <c r="BX1851" s="4">
        <f t="shared" si="348"/>
        <v>314.10899999999998</v>
      </c>
    </row>
    <row r="1852" spans="1:76" x14ac:dyDescent="0.25">
      <c r="A1852">
        <v>16</v>
      </c>
      <c r="B1852" t="s">
        <v>60</v>
      </c>
      <c r="C1852" t="s">
        <v>61</v>
      </c>
      <c r="D1852">
        <v>2021</v>
      </c>
      <c r="E1852" t="s">
        <v>62</v>
      </c>
      <c r="F1852" t="s">
        <v>63</v>
      </c>
      <c r="G1852">
        <v>2</v>
      </c>
      <c r="H1852" t="s">
        <v>64</v>
      </c>
      <c r="I1852" t="s">
        <v>3587</v>
      </c>
      <c r="J1852" t="s">
        <v>3262</v>
      </c>
      <c r="K1852" t="s">
        <v>3263</v>
      </c>
      <c r="L1852" t="s">
        <v>3595</v>
      </c>
      <c r="M1852" t="s">
        <v>67</v>
      </c>
      <c r="N1852" t="s">
        <v>3611</v>
      </c>
      <c r="O1852" t="s">
        <v>68</v>
      </c>
      <c r="P1852" t="s">
        <v>3618</v>
      </c>
      <c r="Q1852" t="s">
        <v>151</v>
      </c>
      <c r="R1852" t="s">
        <v>4011</v>
      </c>
      <c r="S1852" t="s">
        <v>3264</v>
      </c>
      <c r="T1852">
        <v>35</v>
      </c>
      <c r="U1852">
        <v>5</v>
      </c>
      <c r="V1852" t="s">
        <v>3273</v>
      </c>
      <c r="W1852">
        <v>1</v>
      </c>
      <c r="X1852" t="s">
        <v>72</v>
      </c>
      <c r="Y1852">
        <v>1</v>
      </c>
      <c r="Z1852" t="s">
        <v>73</v>
      </c>
      <c r="AA1852">
        <v>1</v>
      </c>
      <c r="AB1852" s="2">
        <v>1</v>
      </c>
      <c r="AC1852" s="2">
        <v>1</v>
      </c>
      <c r="AD1852" s="2">
        <v>100</v>
      </c>
      <c r="AE1852" s="2">
        <v>1</v>
      </c>
      <c r="AF1852" s="2">
        <v>1</v>
      </c>
      <c r="AG1852" s="2">
        <v>100</v>
      </c>
      <c r="AH1852" s="2">
        <v>1</v>
      </c>
      <c r="AI1852" s="2">
        <v>0</v>
      </c>
      <c r="AJ1852" s="2">
        <v>0</v>
      </c>
      <c r="AK1852" s="2">
        <v>1</v>
      </c>
      <c r="AL1852" s="2">
        <v>0</v>
      </c>
      <c r="AM1852" s="2">
        <v>0</v>
      </c>
      <c r="AN1852" s="2">
        <v>1</v>
      </c>
      <c r="AO1852" s="2">
        <v>0</v>
      </c>
      <c r="AP1852" s="2">
        <v>0</v>
      </c>
      <c r="AQ1852" s="2">
        <v>5</v>
      </c>
      <c r="AR1852" s="2">
        <v>2</v>
      </c>
      <c r="AS1852" s="2">
        <v>40</v>
      </c>
      <c r="AT1852" s="3">
        <v>180600000</v>
      </c>
      <c r="AU1852" s="3">
        <v>180600000</v>
      </c>
      <c r="AV1852" s="2">
        <v>100</v>
      </c>
      <c r="AW1852" s="3">
        <v>203500000</v>
      </c>
      <c r="AX1852" s="3">
        <v>203500000</v>
      </c>
      <c r="AY1852" s="2">
        <v>100</v>
      </c>
      <c r="AZ1852" s="3">
        <v>205000000</v>
      </c>
      <c r="BA1852" s="3">
        <v>0</v>
      </c>
      <c r="BB1852" s="2">
        <v>0</v>
      </c>
      <c r="BC1852" s="3">
        <v>350000000</v>
      </c>
      <c r="BD1852" s="3">
        <v>0</v>
      </c>
      <c r="BE1852" s="2">
        <v>0</v>
      </c>
      <c r="BF1852" s="3">
        <v>350000000</v>
      </c>
      <c r="BG1852" s="3">
        <v>0</v>
      </c>
      <c r="BH1852" s="2">
        <v>0</v>
      </c>
      <c r="BI1852" s="3">
        <v>1289100000</v>
      </c>
      <c r="BJ1852" s="3">
        <v>384100000</v>
      </c>
      <c r="BK1852" s="2">
        <v>29.8</v>
      </c>
      <c r="BL1852" t="s">
        <v>3274</v>
      </c>
      <c r="BM1852" s="4">
        <f t="shared" si="337"/>
        <v>180.6</v>
      </c>
      <c r="BN1852" s="4">
        <f t="shared" si="338"/>
        <v>180.6</v>
      </c>
      <c r="BO1852" s="4">
        <f t="shared" si="339"/>
        <v>203.5</v>
      </c>
      <c r="BP1852" s="4">
        <f t="shared" si="340"/>
        <v>203.5</v>
      </c>
      <c r="BQ1852" s="4">
        <f t="shared" si="341"/>
        <v>205</v>
      </c>
      <c r="BR1852" s="4">
        <f t="shared" si="342"/>
        <v>0</v>
      </c>
      <c r="BS1852" s="4">
        <f t="shared" si="343"/>
        <v>350</v>
      </c>
      <c r="BT1852" s="4">
        <f t="shared" si="344"/>
        <v>0</v>
      </c>
      <c r="BU1852" s="4">
        <f t="shared" si="345"/>
        <v>350</v>
      </c>
      <c r="BV1852" s="4">
        <f t="shared" si="346"/>
        <v>0</v>
      </c>
      <c r="BW1852" s="4">
        <f t="shared" si="347"/>
        <v>1289.0999999999999</v>
      </c>
      <c r="BX1852" s="4">
        <f t="shared" si="348"/>
        <v>384.1</v>
      </c>
    </row>
    <row r="1853" spans="1:76" x14ac:dyDescent="0.25">
      <c r="A1853">
        <v>16</v>
      </c>
      <c r="B1853" t="s">
        <v>60</v>
      </c>
      <c r="C1853" t="s">
        <v>61</v>
      </c>
      <c r="D1853">
        <v>2021</v>
      </c>
      <c r="E1853" t="s">
        <v>62</v>
      </c>
      <c r="F1853" t="s">
        <v>63</v>
      </c>
      <c r="G1853">
        <v>2</v>
      </c>
      <c r="H1853" t="s">
        <v>64</v>
      </c>
      <c r="I1853" t="s">
        <v>3587</v>
      </c>
      <c r="J1853" t="s">
        <v>3262</v>
      </c>
      <c r="K1853" t="s">
        <v>3263</v>
      </c>
      <c r="L1853" t="s">
        <v>3595</v>
      </c>
      <c r="M1853" t="s">
        <v>67</v>
      </c>
      <c r="N1853" t="s">
        <v>3611</v>
      </c>
      <c r="O1853" t="s">
        <v>68</v>
      </c>
      <c r="P1853" t="s">
        <v>3618</v>
      </c>
      <c r="Q1853" t="s">
        <v>151</v>
      </c>
      <c r="R1853" t="s">
        <v>4012</v>
      </c>
      <c r="S1853" t="s">
        <v>3275</v>
      </c>
      <c r="T1853">
        <v>43</v>
      </c>
      <c r="U1853">
        <v>1</v>
      </c>
      <c r="V1853" t="s">
        <v>3276</v>
      </c>
      <c r="W1853">
        <v>1</v>
      </c>
      <c r="X1853" t="s">
        <v>72</v>
      </c>
      <c r="Y1853">
        <v>1</v>
      </c>
      <c r="Z1853" t="s">
        <v>73</v>
      </c>
      <c r="AA1853">
        <v>1</v>
      </c>
      <c r="AB1853" s="2">
        <v>1</v>
      </c>
      <c r="AC1853" s="2">
        <v>1</v>
      </c>
      <c r="AD1853" s="2">
        <v>100</v>
      </c>
      <c r="AE1853" s="2">
        <v>1</v>
      </c>
      <c r="AF1853" s="2">
        <v>1</v>
      </c>
      <c r="AG1853" s="2">
        <v>100</v>
      </c>
      <c r="AH1853" s="2">
        <v>1</v>
      </c>
      <c r="AI1853" s="2">
        <v>0</v>
      </c>
      <c r="AJ1853" s="2">
        <v>0</v>
      </c>
      <c r="AK1853" s="2">
        <v>1</v>
      </c>
      <c r="AL1853" s="2">
        <v>0</v>
      </c>
      <c r="AM1853" s="2">
        <v>0</v>
      </c>
      <c r="AN1853" s="2">
        <v>1</v>
      </c>
      <c r="AO1853" s="2">
        <v>0</v>
      </c>
      <c r="AP1853" s="2">
        <v>0</v>
      </c>
      <c r="AQ1853" s="2">
        <v>5</v>
      </c>
      <c r="AR1853" s="2">
        <v>2</v>
      </c>
      <c r="AS1853" s="2">
        <v>40</v>
      </c>
      <c r="AT1853" s="3">
        <v>57200000</v>
      </c>
      <c r="AU1853" s="3">
        <v>57200000</v>
      </c>
      <c r="AV1853" s="2">
        <v>100</v>
      </c>
      <c r="AW1853" s="3">
        <v>405446167</v>
      </c>
      <c r="AX1853" s="3">
        <v>405446167</v>
      </c>
      <c r="AY1853" s="2">
        <v>100</v>
      </c>
      <c r="AZ1853" s="3">
        <v>400000000</v>
      </c>
      <c r="BA1853" s="3">
        <v>0</v>
      </c>
      <c r="BB1853" s="2">
        <v>0</v>
      </c>
      <c r="BC1853" s="3">
        <v>150000000</v>
      </c>
      <c r="BD1853" s="3">
        <v>0</v>
      </c>
      <c r="BE1853" s="2">
        <v>0</v>
      </c>
      <c r="BF1853" s="3">
        <v>150000000</v>
      </c>
      <c r="BG1853" s="3">
        <v>0</v>
      </c>
      <c r="BH1853" s="2">
        <v>0</v>
      </c>
      <c r="BI1853" s="3">
        <v>1162646167</v>
      </c>
      <c r="BJ1853" s="3">
        <v>462646167</v>
      </c>
      <c r="BK1853" s="2">
        <v>39.79</v>
      </c>
      <c r="BL1853" t="s">
        <v>3277</v>
      </c>
      <c r="BM1853" s="4">
        <f t="shared" si="337"/>
        <v>57.2</v>
      </c>
      <c r="BN1853" s="4">
        <f t="shared" si="338"/>
        <v>57.2</v>
      </c>
      <c r="BO1853" s="4">
        <f t="shared" si="339"/>
        <v>405.446167</v>
      </c>
      <c r="BP1853" s="4">
        <f t="shared" si="340"/>
        <v>405.446167</v>
      </c>
      <c r="BQ1853" s="4">
        <f t="shared" si="341"/>
        <v>400</v>
      </c>
      <c r="BR1853" s="4">
        <f t="shared" si="342"/>
        <v>0</v>
      </c>
      <c r="BS1853" s="4">
        <f t="shared" si="343"/>
        <v>150</v>
      </c>
      <c r="BT1853" s="4">
        <f t="shared" si="344"/>
        <v>0</v>
      </c>
      <c r="BU1853" s="4">
        <f t="shared" si="345"/>
        <v>150</v>
      </c>
      <c r="BV1853" s="4">
        <f t="shared" si="346"/>
        <v>0</v>
      </c>
      <c r="BW1853" s="4">
        <f t="shared" si="347"/>
        <v>1162.6461669999999</v>
      </c>
      <c r="BX1853" s="4">
        <f t="shared" si="348"/>
        <v>462.64616699999999</v>
      </c>
    </row>
    <row r="1854" spans="1:76" x14ac:dyDescent="0.25">
      <c r="A1854">
        <v>16</v>
      </c>
      <c r="B1854" t="s">
        <v>60</v>
      </c>
      <c r="C1854" t="s">
        <v>61</v>
      </c>
      <c r="D1854">
        <v>2021</v>
      </c>
      <c r="E1854" t="s">
        <v>62</v>
      </c>
      <c r="F1854" t="s">
        <v>63</v>
      </c>
      <c r="G1854">
        <v>2</v>
      </c>
      <c r="H1854" t="s">
        <v>64</v>
      </c>
      <c r="I1854" t="s">
        <v>3587</v>
      </c>
      <c r="J1854" t="s">
        <v>3262</v>
      </c>
      <c r="K1854" t="s">
        <v>3263</v>
      </c>
      <c r="L1854" t="s">
        <v>3595</v>
      </c>
      <c r="M1854" t="s">
        <v>67</v>
      </c>
      <c r="N1854" t="s">
        <v>3611</v>
      </c>
      <c r="O1854" t="s">
        <v>68</v>
      </c>
      <c r="P1854" t="s">
        <v>3618</v>
      </c>
      <c r="Q1854" t="s">
        <v>151</v>
      </c>
      <c r="R1854" t="s">
        <v>4012</v>
      </c>
      <c r="S1854" t="s">
        <v>3275</v>
      </c>
      <c r="T1854">
        <v>43</v>
      </c>
      <c r="U1854">
        <v>2</v>
      </c>
      <c r="V1854" t="s">
        <v>3278</v>
      </c>
      <c r="W1854">
        <v>1</v>
      </c>
      <c r="X1854" t="s">
        <v>72</v>
      </c>
      <c r="Y1854">
        <v>1</v>
      </c>
      <c r="Z1854" t="s">
        <v>73</v>
      </c>
      <c r="AA1854">
        <v>1</v>
      </c>
      <c r="AB1854" s="2">
        <v>1</v>
      </c>
      <c r="AC1854" s="2">
        <v>1</v>
      </c>
      <c r="AD1854" s="2">
        <v>100</v>
      </c>
      <c r="AE1854" s="2">
        <v>1</v>
      </c>
      <c r="AF1854" s="2">
        <v>1</v>
      </c>
      <c r="AG1854" s="2">
        <v>100</v>
      </c>
      <c r="AH1854" s="2">
        <v>1</v>
      </c>
      <c r="AI1854" s="2">
        <v>0</v>
      </c>
      <c r="AJ1854" s="2">
        <v>0</v>
      </c>
      <c r="AK1854" s="2">
        <v>1</v>
      </c>
      <c r="AL1854" s="2">
        <v>0</v>
      </c>
      <c r="AM1854" s="2">
        <v>0</v>
      </c>
      <c r="AN1854" s="2">
        <v>1</v>
      </c>
      <c r="AO1854" s="2">
        <v>0</v>
      </c>
      <c r="AP1854" s="2">
        <v>0</v>
      </c>
      <c r="AQ1854" s="2">
        <v>5</v>
      </c>
      <c r="AR1854" s="2">
        <v>2</v>
      </c>
      <c r="AS1854" s="2">
        <v>40</v>
      </c>
      <c r="AT1854" s="3">
        <v>110168487</v>
      </c>
      <c r="AU1854" s="3">
        <v>108085369</v>
      </c>
      <c r="AV1854" s="2">
        <v>98.11</v>
      </c>
      <c r="AW1854" s="3">
        <v>167482453</v>
      </c>
      <c r="AX1854" s="3">
        <v>167482453</v>
      </c>
      <c r="AY1854" s="2">
        <v>100</v>
      </c>
      <c r="AZ1854" s="3">
        <v>180000000</v>
      </c>
      <c r="BA1854" s="3">
        <v>0</v>
      </c>
      <c r="BB1854" s="2">
        <v>0</v>
      </c>
      <c r="BC1854" s="3">
        <v>150000000</v>
      </c>
      <c r="BD1854" s="3">
        <v>0</v>
      </c>
      <c r="BE1854" s="2">
        <v>0</v>
      </c>
      <c r="BF1854" s="3">
        <v>150000000</v>
      </c>
      <c r="BG1854" s="3">
        <v>0</v>
      </c>
      <c r="BH1854" s="2">
        <v>0</v>
      </c>
      <c r="BI1854" s="3">
        <v>757650940</v>
      </c>
      <c r="BJ1854" s="3">
        <v>275567822</v>
      </c>
      <c r="BK1854" s="2">
        <v>36.369999999999997</v>
      </c>
      <c r="BL1854" t="s">
        <v>3279</v>
      </c>
      <c r="BM1854" s="4">
        <f t="shared" si="337"/>
        <v>110.168487</v>
      </c>
      <c r="BN1854" s="4">
        <f t="shared" si="338"/>
        <v>108.085369</v>
      </c>
      <c r="BO1854" s="4">
        <f t="shared" si="339"/>
        <v>167.48245299999999</v>
      </c>
      <c r="BP1854" s="4">
        <f t="shared" si="340"/>
        <v>167.48245299999999</v>
      </c>
      <c r="BQ1854" s="4">
        <f t="shared" si="341"/>
        <v>180</v>
      </c>
      <c r="BR1854" s="4">
        <f t="shared" si="342"/>
        <v>0</v>
      </c>
      <c r="BS1854" s="4">
        <f t="shared" si="343"/>
        <v>150</v>
      </c>
      <c r="BT1854" s="4">
        <f t="shared" si="344"/>
        <v>0</v>
      </c>
      <c r="BU1854" s="4">
        <f t="shared" si="345"/>
        <v>150</v>
      </c>
      <c r="BV1854" s="4">
        <f t="shared" si="346"/>
        <v>0</v>
      </c>
      <c r="BW1854" s="4">
        <f t="shared" si="347"/>
        <v>757.65093999999999</v>
      </c>
      <c r="BX1854" s="4">
        <f t="shared" si="348"/>
        <v>275.56782199999998</v>
      </c>
    </row>
    <row r="1855" spans="1:76" x14ac:dyDescent="0.25">
      <c r="A1855">
        <v>16</v>
      </c>
      <c r="B1855" t="s">
        <v>60</v>
      </c>
      <c r="C1855" t="s">
        <v>61</v>
      </c>
      <c r="D1855">
        <v>2021</v>
      </c>
      <c r="E1855" t="s">
        <v>62</v>
      </c>
      <c r="F1855" t="s">
        <v>63</v>
      </c>
      <c r="G1855">
        <v>2</v>
      </c>
      <c r="H1855" t="s">
        <v>64</v>
      </c>
      <c r="I1855" t="s">
        <v>3587</v>
      </c>
      <c r="J1855" t="s">
        <v>3262</v>
      </c>
      <c r="K1855" t="s">
        <v>3263</v>
      </c>
      <c r="L1855" t="s">
        <v>3595</v>
      </c>
      <c r="M1855" t="s">
        <v>67</v>
      </c>
      <c r="N1855" t="s">
        <v>3611</v>
      </c>
      <c r="O1855" t="s">
        <v>68</v>
      </c>
      <c r="P1855" t="s">
        <v>3618</v>
      </c>
      <c r="Q1855" t="s">
        <v>151</v>
      </c>
      <c r="R1855" t="s">
        <v>4012</v>
      </c>
      <c r="S1855" t="s">
        <v>3275</v>
      </c>
      <c r="T1855">
        <v>43</v>
      </c>
      <c r="U1855">
        <v>3</v>
      </c>
      <c r="V1855" t="s">
        <v>3280</v>
      </c>
      <c r="W1855">
        <v>1</v>
      </c>
      <c r="X1855" t="s">
        <v>72</v>
      </c>
      <c r="Y1855">
        <v>1</v>
      </c>
      <c r="Z1855" t="s">
        <v>73</v>
      </c>
      <c r="AA1855">
        <v>1</v>
      </c>
      <c r="AB1855" s="2">
        <v>1</v>
      </c>
      <c r="AC1855" s="2">
        <v>1</v>
      </c>
      <c r="AD1855" s="2">
        <v>100</v>
      </c>
      <c r="AE1855" s="2">
        <v>1</v>
      </c>
      <c r="AF1855" s="2">
        <v>1</v>
      </c>
      <c r="AG1855" s="2">
        <v>100</v>
      </c>
      <c r="AH1855" s="2">
        <v>1</v>
      </c>
      <c r="AI1855" s="2">
        <v>0</v>
      </c>
      <c r="AJ1855" s="2">
        <v>0</v>
      </c>
      <c r="AK1855" s="2">
        <v>1</v>
      </c>
      <c r="AL1855" s="2">
        <v>0</v>
      </c>
      <c r="AM1855" s="2">
        <v>0</v>
      </c>
      <c r="AN1855" s="2">
        <v>1</v>
      </c>
      <c r="AO1855" s="2">
        <v>0</v>
      </c>
      <c r="AP1855" s="2">
        <v>0</v>
      </c>
      <c r="AQ1855" s="2">
        <v>5</v>
      </c>
      <c r="AR1855" s="2">
        <v>2</v>
      </c>
      <c r="AS1855" s="2">
        <v>40</v>
      </c>
      <c r="AT1855" s="3">
        <v>115317000</v>
      </c>
      <c r="AU1855" s="3">
        <v>115266666</v>
      </c>
      <c r="AV1855" s="2">
        <v>99.96</v>
      </c>
      <c r="AW1855" s="3">
        <v>654894740</v>
      </c>
      <c r="AX1855" s="3">
        <v>654894740</v>
      </c>
      <c r="AY1855" s="2">
        <v>100</v>
      </c>
      <c r="AZ1855" s="3">
        <v>650000000</v>
      </c>
      <c r="BA1855" s="3">
        <v>0</v>
      </c>
      <c r="BB1855" s="2">
        <v>0</v>
      </c>
      <c r="BC1855" s="3">
        <v>400000000</v>
      </c>
      <c r="BD1855" s="3">
        <v>0</v>
      </c>
      <c r="BE1855" s="2">
        <v>0</v>
      </c>
      <c r="BF1855" s="3">
        <v>400000000</v>
      </c>
      <c r="BG1855" s="3">
        <v>0</v>
      </c>
      <c r="BH1855" s="2">
        <v>0</v>
      </c>
      <c r="BI1855" s="3">
        <v>2220211740</v>
      </c>
      <c r="BJ1855" s="3">
        <v>770161406</v>
      </c>
      <c r="BK1855" s="2">
        <v>34.69</v>
      </c>
      <c r="BL1855" t="s">
        <v>3281</v>
      </c>
      <c r="BM1855" s="4">
        <f t="shared" si="337"/>
        <v>115.31699999999999</v>
      </c>
      <c r="BN1855" s="4">
        <f t="shared" si="338"/>
        <v>115.266666</v>
      </c>
      <c r="BO1855" s="4">
        <f t="shared" si="339"/>
        <v>654.89473999999996</v>
      </c>
      <c r="BP1855" s="4">
        <f t="shared" si="340"/>
        <v>654.89473999999996</v>
      </c>
      <c r="BQ1855" s="4">
        <f t="shared" si="341"/>
        <v>650</v>
      </c>
      <c r="BR1855" s="4">
        <f t="shared" si="342"/>
        <v>0</v>
      </c>
      <c r="BS1855" s="4">
        <f t="shared" si="343"/>
        <v>400</v>
      </c>
      <c r="BT1855" s="4">
        <f t="shared" si="344"/>
        <v>0</v>
      </c>
      <c r="BU1855" s="4">
        <f t="shared" si="345"/>
        <v>400</v>
      </c>
      <c r="BV1855" s="4">
        <f t="shared" si="346"/>
        <v>0</v>
      </c>
      <c r="BW1855" s="4">
        <f t="shared" si="347"/>
        <v>2220.2117399999997</v>
      </c>
      <c r="BX1855" s="4">
        <f t="shared" si="348"/>
        <v>770.16140599999994</v>
      </c>
    </row>
    <row r="1856" spans="1:76" x14ac:dyDescent="0.25">
      <c r="A1856">
        <v>16</v>
      </c>
      <c r="B1856" t="s">
        <v>60</v>
      </c>
      <c r="C1856" t="s">
        <v>61</v>
      </c>
      <c r="D1856">
        <v>2021</v>
      </c>
      <c r="E1856" t="s">
        <v>62</v>
      </c>
      <c r="F1856" t="s">
        <v>63</v>
      </c>
      <c r="G1856">
        <v>2</v>
      </c>
      <c r="H1856" t="s">
        <v>64</v>
      </c>
      <c r="I1856" t="s">
        <v>3587</v>
      </c>
      <c r="J1856" t="s">
        <v>3262</v>
      </c>
      <c r="K1856" t="s">
        <v>3263</v>
      </c>
      <c r="L1856" t="s">
        <v>3595</v>
      </c>
      <c r="M1856" t="s">
        <v>67</v>
      </c>
      <c r="N1856" t="s">
        <v>3611</v>
      </c>
      <c r="O1856" t="s">
        <v>68</v>
      </c>
      <c r="P1856" t="s">
        <v>3618</v>
      </c>
      <c r="Q1856" t="s">
        <v>151</v>
      </c>
      <c r="R1856" t="s">
        <v>4012</v>
      </c>
      <c r="S1856" t="s">
        <v>3275</v>
      </c>
      <c r="T1856">
        <v>43</v>
      </c>
      <c r="U1856">
        <v>4</v>
      </c>
      <c r="V1856" t="s">
        <v>3282</v>
      </c>
      <c r="W1856">
        <v>1</v>
      </c>
      <c r="X1856" t="s">
        <v>72</v>
      </c>
      <c r="Y1856">
        <v>1</v>
      </c>
      <c r="Z1856" t="s">
        <v>73</v>
      </c>
      <c r="AA1856">
        <v>1</v>
      </c>
      <c r="AB1856" s="2">
        <v>1</v>
      </c>
      <c r="AC1856" s="2">
        <v>1</v>
      </c>
      <c r="AD1856" s="2">
        <v>100</v>
      </c>
      <c r="AE1856" s="2">
        <v>1</v>
      </c>
      <c r="AF1856" s="2">
        <v>1</v>
      </c>
      <c r="AG1856" s="2">
        <v>100</v>
      </c>
      <c r="AH1856" s="2">
        <v>1</v>
      </c>
      <c r="AI1856" s="2">
        <v>0</v>
      </c>
      <c r="AJ1856" s="2">
        <v>0</v>
      </c>
      <c r="AK1856" s="2">
        <v>1</v>
      </c>
      <c r="AL1856" s="2">
        <v>0</v>
      </c>
      <c r="AM1856" s="2">
        <v>0</v>
      </c>
      <c r="AN1856" s="2">
        <v>1</v>
      </c>
      <c r="AO1856" s="2">
        <v>0</v>
      </c>
      <c r="AP1856" s="2">
        <v>0</v>
      </c>
      <c r="AQ1856" s="2">
        <v>5</v>
      </c>
      <c r="AR1856" s="2">
        <v>2</v>
      </c>
      <c r="AS1856" s="2">
        <v>40</v>
      </c>
      <c r="AT1856" s="3">
        <v>68000000</v>
      </c>
      <c r="AU1856" s="3">
        <v>68000000</v>
      </c>
      <c r="AV1856" s="2">
        <v>100</v>
      </c>
      <c r="AW1856" s="3">
        <v>147366666</v>
      </c>
      <c r="AX1856" s="3">
        <v>147366666</v>
      </c>
      <c r="AY1856" s="2">
        <v>100</v>
      </c>
      <c r="AZ1856" s="3">
        <v>150000000</v>
      </c>
      <c r="BA1856" s="3">
        <v>0</v>
      </c>
      <c r="BB1856" s="2">
        <v>0</v>
      </c>
      <c r="BC1856" s="3">
        <v>200000000</v>
      </c>
      <c r="BD1856" s="3">
        <v>0</v>
      </c>
      <c r="BE1856" s="2">
        <v>0</v>
      </c>
      <c r="BF1856" s="3">
        <v>200000000</v>
      </c>
      <c r="BG1856" s="3">
        <v>0</v>
      </c>
      <c r="BH1856" s="2">
        <v>0</v>
      </c>
      <c r="BI1856" s="3">
        <v>765366666</v>
      </c>
      <c r="BJ1856" s="3">
        <v>215366666</v>
      </c>
      <c r="BK1856" s="2">
        <v>28.14</v>
      </c>
      <c r="BL1856" t="s">
        <v>3283</v>
      </c>
      <c r="BM1856" s="4">
        <f t="shared" si="337"/>
        <v>68</v>
      </c>
      <c r="BN1856" s="4">
        <f t="shared" si="338"/>
        <v>68</v>
      </c>
      <c r="BO1856" s="4">
        <f t="shared" si="339"/>
        <v>147.36666600000001</v>
      </c>
      <c r="BP1856" s="4">
        <f t="shared" si="340"/>
        <v>147.36666600000001</v>
      </c>
      <c r="BQ1856" s="4">
        <f t="shared" si="341"/>
        <v>150</v>
      </c>
      <c r="BR1856" s="4">
        <f t="shared" si="342"/>
        <v>0</v>
      </c>
      <c r="BS1856" s="4">
        <f t="shared" si="343"/>
        <v>200</v>
      </c>
      <c r="BT1856" s="4">
        <f t="shared" si="344"/>
        <v>0</v>
      </c>
      <c r="BU1856" s="4">
        <f t="shared" si="345"/>
        <v>200</v>
      </c>
      <c r="BV1856" s="4">
        <f t="shared" si="346"/>
        <v>0</v>
      </c>
      <c r="BW1856" s="4">
        <f t="shared" si="347"/>
        <v>765.36666600000001</v>
      </c>
      <c r="BX1856" s="4">
        <f t="shared" si="348"/>
        <v>215.36666600000001</v>
      </c>
    </row>
    <row r="1857" spans="1:76" x14ac:dyDescent="0.25">
      <c r="A1857">
        <v>16</v>
      </c>
      <c r="B1857" t="s">
        <v>60</v>
      </c>
      <c r="C1857" t="s">
        <v>61</v>
      </c>
      <c r="D1857">
        <v>2021</v>
      </c>
      <c r="E1857" t="s">
        <v>62</v>
      </c>
      <c r="F1857" t="s">
        <v>63</v>
      </c>
      <c r="G1857">
        <v>2</v>
      </c>
      <c r="H1857" t="s">
        <v>64</v>
      </c>
      <c r="I1857" t="s">
        <v>3587</v>
      </c>
      <c r="J1857" t="s">
        <v>3262</v>
      </c>
      <c r="K1857" t="s">
        <v>3263</v>
      </c>
      <c r="L1857" t="s">
        <v>3595</v>
      </c>
      <c r="M1857" t="s">
        <v>67</v>
      </c>
      <c r="N1857" t="s">
        <v>3611</v>
      </c>
      <c r="O1857" t="s">
        <v>68</v>
      </c>
      <c r="P1857" t="s">
        <v>3618</v>
      </c>
      <c r="Q1857" t="s">
        <v>151</v>
      </c>
      <c r="R1857" t="s">
        <v>4012</v>
      </c>
      <c r="S1857" t="s">
        <v>3275</v>
      </c>
      <c r="T1857">
        <v>43</v>
      </c>
      <c r="U1857">
        <v>5</v>
      </c>
      <c r="V1857" t="s">
        <v>3284</v>
      </c>
      <c r="W1857">
        <v>1</v>
      </c>
      <c r="X1857" t="s">
        <v>72</v>
      </c>
      <c r="Y1857">
        <v>1</v>
      </c>
      <c r="Z1857" t="s">
        <v>73</v>
      </c>
      <c r="AA1857">
        <v>1</v>
      </c>
      <c r="AB1857" s="2">
        <v>1</v>
      </c>
      <c r="AC1857" s="2">
        <v>1</v>
      </c>
      <c r="AD1857" s="2">
        <v>100</v>
      </c>
      <c r="AE1857" s="2">
        <v>1</v>
      </c>
      <c r="AF1857" s="2">
        <v>1</v>
      </c>
      <c r="AG1857" s="2">
        <v>100</v>
      </c>
      <c r="AH1857" s="2">
        <v>1</v>
      </c>
      <c r="AI1857" s="2">
        <v>0</v>
      </c>
      <c r="AJ1857" s="2">
        <v>0</v>
      </c>
      <c r="AK1857" s="2">
        <v>1</v>
      </c>
      <c r="AL1857" s="2">
        <v>0</v>
      </c>
      <c r="AM1857" s="2">
        <v>0</v>
      </c>
      <c r="AN1857" s="2">
        <v>1</v>
      </c>
      <c r="AO1857" s="2">
        <v>0</v>
      </c>
      <c r="AP1857" s="2">
        <v>0</v>
      </c>
      <c r="AQ1857" s="2">
        <v>5</v>
      </c>
      <c r="AR1857" s="2">
        <v>2</v>
      </c>
      <c r="AS1857" s="2">
        <v>40</v>
      </c>
      <c r="AT1857" s="3">
        <v>26000000</v>
      </c>
      <c r="AU1857" s="3">
        <v>26000000</v>
      </c>
      <c r="AV1857" s="2">
        <v>100</v>
      </c>
      <c r="AW1857" s="3">
        <v>58400000</v>
      </c>
      <c r="AX1857" s="3">
        <v>58400000</v>
      </c>
      <c r="AY1857" s="2">
        <v>100</v>
      </c>
      <c r="AZ1857" s="3">
        <v>100000000</v>
      </c>
      <c r="BA1857" s="3">
        <v>0</v>
      </c>
      <c r="BB1857" s="2">
        <v>0</v>
      </c>
      <c r="BC1857" s="3">
        <v>150000000</v>
      </c>
      <c r="BD1857" s="3">
        <v>0</v>
      </c>
      <c r="BE1857" s="2">
        <v>0</v>
      </c>
      <c r="BF1857" s="3">
        <v>150000000</v>
      </c>
      <c r="BG1857" s="3">
        <v>0</v>
      </c>
      <c r="BH1857" s="2">
        <v>0</v>
      </c>
      <c r="BI1857" s="3">
        <v>484400000</v>
      </c>
      <c r="BJ1857" s="3">
        <v>84400000</v>
      </c>
      <c r="BK1857" s="2">
        <v>17.420000000000002</v>
      </c>
      <c r="BL1857" t="s">
        <v>3285</v>
      </c>
      <c r="BM1857" s="4">
        <f t="shared" si="337"/>
        <v>26</v>
      </c>
      <c r="BN1857" s="4">
        <f t="shared" si="338"/>
        <v>26</v>
      </c>
      <c r="BO1857" s="4">
        <f t="shared" si="339"/>
        <v>58.4</v>
      </c>
      <c r="BP1857" s="4">
        <f t="shared" si="340"/>
        <v>58.4</v>
      </c>
      <c r="BQ1857" s="4">
        <f t="shared" si="341"/>
        <v>100</v>
      </c>
      <c r="BR1857" s="4">
        <f t="shared" si="342"/>
        <v>0</v>
      </c>
      <c r="BS1857" s="4">
        <f t="shared" si="343"/>
        <v>150</v>
      </c>
      <c r="BT1857" s="4">
        <f t="shared" si="344"/>
        <v>0</v>
      </c>
      <c r="BU1857" s="4">
        <f t="shared" si="345"/>
        <v>150</v>
      </c>
      <c r="BV1857" s="4">
        <f t="shared" si="346"/>
        <v>0</v>
      </c>
      <c r="BW1857" s="4">
        <f t="shared" si="347"/>
        <v>484.4</v>
      </c>
      <c r="BX1857" s="4">
        <f t="shared" si="348"/>
        <v>84.4</v>
      </c>
    </row>
    <row r="1858" spans="1:76" x14ac:dyDescent="0.25">
      <c r="A1858">
        <v>16</v>
      </c>
      <c r="B1858" t="s">
        <v>60</v>
      </c>
      <c r="C1858" t="s">
        <v>61</v>
      </c>
      <c r="D1858">
        <v>2021</v>
      </c>
      <c r="E1858" t="s">
        <v>62</v>
      </c>
      <c r="F1858" t="s">
        <v>63</v>
      </c>
      <c r="G1858">
        <v>2</v>
      </c>
      <c r="H1858" t="s">
        <v>64</v>
      </c>
      <c r="I1858" t="s">
        <v>3587</v>
      </c>
      <c r="J1858" t="s">
        <v>3262</v>
      </c>
      <c r="K1858" t="s">
        <v>3263</v>
      </c>
      <c r="L1858" t="s">
        <v>3595</v>
      </c>
      <c r="M1858" t="s">
        <v>67</v>
      </c>
      <c r="N1858" t="s">
        <v>3611</v>
      </c>
      <c r="O1858" t="s">
        <v>68</v>
      </c>
      <c r="P1858" t="s">
        <v>3618</v>
      </c>
      <c r="Q1858" t="s">
        <v>151</v>
      </c>
      <c r="R1858" t="s">
        <v>4012</v>
      </c>
      <c r="S1858" t="s">
        <v>3275</v>
      </c>
      <c r="T1858">
        <v>43</v>
      </c>
      <c r="U1858">
        <v>6</v>
      </c>
      <c r="V1858" t="s">
        <v>3286</v>
      </c>
      <c r="W1858">
        <v>2</v>
      </c>
      <c r="X1858" t="s">
        <v>76</v>
      </c>
      <c r="Y1858">
        <v>1</v>
      </c>
      <c r="Z1858" t="s">
        <v>73</v>
      </c>
      <c r="AA1858">
        <v>1</v>
      </c>
      <c r="AB1858" s="2">
        <v>90</v>
      </c>
      <c r="AC1858" s="2">
        <v>100</v>
      </c>
      <c r="AD1858" s="2">
        <v>111.11</v>
      </c>
      <c r="AE1858" s="2">
        <v>100</v>
      </c>
      <c r="AF1858" s="2">
        <v>89</v>
      </c>
      <c r="AG1858" s="2">
        <v>89</v>
      </c>
      <c r="AH1858" s="2">
        <v>100</v>
      </c>
      <c r="AI1858" s="2">
        <v>0</v>
      </c>
      <c r="AJ1858" s="2">
        <v>0</v>
      </c>
      <c r="AK1858" s="2">
        <v>100</v>
      </c>
      <c r="AL1858" s="2">
        <v>0</v>
      </c>
      <c r="AM1858" s="2">
        <v>0</v>
      </c>
      <c r="AN1858" s="2">
        <v>100</v>
      </c>
      <c r="AO1858" s="2">
        <v>0</v>
      </c>
      <c r="AP1858" s="2">
        <v>0</v>
      </c>
      <c r="AQ1858" s="2" t="s">
        <v>77</v>
      </c>
      <c r="AR1858" s="2" t="s">
        <v>77</v>
      </c>
      <c r="AS1858" s="2" t="s">
        <v>77</v>
      </c>
      <c r="AT1858" s="3">
        <v>923966666</v>
      </c>
      <c r="AU1858" s="3">
        <v>923966666</v>
      </c>
      <c r="AV1858" s="2">
        <v>100</v>
      </c>
      <c r="AW1858" s="3">
        <v>2449046974</v>
      </c>
      <c r="AX1858" s="3">
        <v>2448433332</v>
      </c>
      <c r="AY1858" s="2">
        <v>99.97</v>
      </c>
      <c r="AZ1858" s="3">
        <v>2886420000</v>
      </c>
      <c r="BA1858" s="3">
        <v>0</v>
      </c>
      <c r="BB1858" s="2">
        <v>0</v>
      </c>
      <c r="BC1858" s="3">
        <v>1210000000</v>
      </c>
      <c r="BD1858" s="3">
        <v>0</v>
      </c>
      <c r="BE1858" s="2">
        <v>0</v>
      </c>
      <c r="BF1858" s="3">
        <v>1195000000</v>
      </c>
      <c r="BG1858" s="3">
        <v>0</v>
      </c>
      <c r="BH1858" s="2">
        <v>0</v>
      </c>
      <c r="BI1858" s="3">
        <v>8664433640</v>
      </c>
      <c r="BJ1858" s="3">
        <v>3372399998</v>
      </c>
      <c r="BK1858" s="2">
        <v>38.92</v>
      </c>
      <c r="BL1858" t="s">
        <v>3287</v>
      </c>
      <c r="BM1858" s="4">
        <f t="shared" si="337"/>
        <v>923.96666600000003</v>
      </c>
      <c r="BN1858" s="4">
        <f t="shared" si="338"/>
        <v>923.96666600000003</v>
      </c>
      <c r="BO1858" s="4">
        <f t="shared" si="339"/>
        <v>2449.0469739999999</v>
      </c>
      <c r="BP1858" s="4">
        <f t="shared" si="340"/>
        <v>2448.4333320000001</v>
      </c>
      <c r="BQ1858" s="4">
        <f t="shared" si="341"/>
        <v>2886.42</v>
      </c>
      <c r="BR1858" s="4">
        <f t="shared" si="342"/>
        <v>0</v>
      </c>
      <c r="BS1858" s="4">
        <f t="shared" si="343"/>
        <v>1210</v>
      </c>
      <c r="BT1858" s="4">
        <f t="shared" si="344"/>
        <v>0</v>
      </c>
      <c r="BU1858" s="4">
        <f t="shared" si="345"/>
        <v>1195</v>
      </c>
      <c r="BV1858" s="4">
        <f t="shared" si="346"/>
        <v>0</v>
      </c>
      <c r="BW1858" s="4">
        <f t="shared" si="347"/>
        <v>8664.4336399999993</v>
      </c>
      <c r="BX1858" s="4">
        <f t="shared" si="348"/>
        <v>3372.3999979999999</v>
      </c>
    </row>
    <row r="1859" spans="1:76" x14ac:dyDescent="0.25">
      <c r="A1859">
        <v>16</v>
      </c>
      <c r="B1859" t="s">
        <v>60</v>
      </c>
      <c r="C1859" t="s">
        <v>61</v>
      </c>
      <c r="D1859">
        <v>2021</v>
      </c>
      <c r="E1859" t="s">
        <v>62</v>
      </c>
      <c r="F1859" t="s">
        <v>63</v>
      </c>
      <c r="G1859">
        <v>2</v>
      </c>
      <c r="H1859" t="s">
        <v>64</v>
      </c>
      <c r="I1859" t="s">
        <v>3587</v>
      </c>
      <c r="J1859" t="s">
        <v>3262</v>
      </c>
      <c r="K1859" t="s">
        <v>3263</v>
      </c>
      <c r="L1859" t="s">
        <v>3595</v>
      </c>
      <c r="M1859" t="s">
        <v>67</v>
      </c>
      <c r="N1859" t="s">
        <v>3611</v>
      </c>
      <c r="O1859" t="s">
        <v>68</v>
      </c>
      <c r="P1859" t="s">
        <v>3618</v>
      </c>
      <c r="Q1859" t="s">
        <v>151</v>
      </c>
      <c r="R1859" t="s">
        <v>4012</v>
      </c>
      <c r="S1859" t="s">
        <v>3275</v>
      </c>
      <c r="T1859">
        <v>43</v>
      </c>
      <c r="U1859">
        <v>7</v>
      </c>
      <c r="V1859" t="s">
        <v>3288</v>
      </c>
      <c r="W1859">
        <v>2</v>
      </c>
      <c r="X1859" t="s">
        <v>76</v>
      </c>
      <c r="Y1859">
        <v>1</v>
      </c>
      <c r="Z1859" t="s">
        <v>73</v>
      </c>
      <c r="AA1859">
        <v>1</v>
      </c>
      <c r="AB1859" s="2">
        <v>90</v>
      </c>
      <c r="AC1859" s="2">
        <v>100</v>
      </c>
      <c r="AD1859" s="2">
        <v>111.11</v>
      </c>
      <c r="AE1859" s="2">
        <v>100</v>
      </c>
      <c r="AF1859" s="2">
        <v>100</v>
      </c>
      <c r="AG1859" s="2">
        <v>100</v>
      </c>
      <c r="AH1859" s="2">
        <v>100</v>
      </c>
      <c r="AI1859" s="2">
        <v>0</v>
      </c>
      <c r="AJ1859" s="2">
        <v>0</v>
      </c>
      <c r="AK1859" s="2">
        <v>100</v>
      </c>
      <c r="AL1859" s="2">
        <v>0</v>
      </c>
      <c r="AM1859" s="2">
        <v>0</v>
      </c>
      <c r="AN1859" s="2">
        <v>100</v>
      </c>
      <c r="AO1859" s="2">
        <v>0</v>
      </c>
      <c r="AP1859" s="2">
        <v>0</v>
      </c>
      <c r="AQ1859" s="2" t="s">
        <v>77</v>
      </c>
      <c r="AR1859" s="2" t="s">
        <v>77</v>
      </c>
      <c r="AS1859" s="2" t="s">
        <v>77</v>
      </c>
      <c r="AT1859" s="3">
        <v>666966667</v>
      </c>
      <c r="AU1859" s="3">
        <v>666966667</v>
      </c>
      <c r="AV1859" s="2">
        <v>100</v>
      </c>
      <c r="AW1859" s="3">
        <v>5918896000</v>
      </c>
      <c r="AX1859" s="3">
        <v>5915999996</v>
      </c>
      <c r="AY1859" s="2">
        <v>99.95</v>
      </c>
      <c r="AZ1859" s="3">
        <v>4329630000</v>
      </c>
      <c r="BA1859" s="3">
        <v>0</v>
      </c>
      <c r="BB1859" s="2">
        <v>0</v>
      </c>
      <c r="BC1859" s="3">
        <v>977000000</v>
      </c>
      <c r="BD1859" s="3">
        <v>0</v>
      </c>
      <c r="BE1859" s="2">
        <v>0</v>
      </c>
      <c r="BF1859" s="3">
        <v>963000000</v>
      </c>
      <c r="BG1859" s="3">
        <v>0</v>
      </c>
      <c r="BH1859" s="2">
        <v>0</v>
      </c>
      <c r="BI1859" s="3">
        <v>12855492667</v>
      </c>
      <c r="BJ1859" s="3">
        <v>6582966663</v>
      </c>
      <c r="BK1859" s="2">
        <v>51.21</v>
      </c>
      <c r="BL1859" t="s">
        <v>3289</v>
      </c>
      <c r="BM1859" s="4">
        <f t="shared" ref="BM1859:BM1922" si="349">AT1859 / 1000000</f>
        <v>666.96666700000003</v>
      </c>
      <c r="BN1859" s="4">
        <f t="shared" ref="BN1859:BN1922" si="350">AU1859 / 1000000</f>
        <v>666.96666700000003</v>
      </c>
      <c r="BO1859" s="4">
        <f t="shared" ref="BO1859:BO1922" si="351">AW1859 / 1000000</f>
        <v>5918.8959999999997</v>
      </c>
      <c r="BP1859" s="4">
        <f t="shared" ref="BP1859:BP1922" si="352">AX1859 / 1000000</f>
        <v>5915.9999959999996</v>
      </c>
      <c r="BQ1859" s="4">
        <f t="shared" ref="BQ1859:BQ1922" si="353">AZ1859 / 1000000</f>
        <v>4329.63</v>
      </c>
      <c r="BR1859" s="4">
        <f t="shared" ref="BR1859:BR1922" si="354">BA1859 / 1000000</f>
        <v>0</v>
      </c>
      <c r="BS1859" s="4">
        <f t="shared" ref="BS1859:BS1922" si="355">BC1859 / 1000000</f>
        <v>977</v>
      </c>
      <c r="BT1859" s="4">
        <f t="shared" ref="BT1859:BT1922" si="356">BD1859 / 1000000</f>
        <v>0</v>
      </c>
      <c r="BU1859" s="4">
        <f t="shared" ref="BU1859:BU1922" si="357">BF1859 / 1000000</f>
        <v>963</v>
      </c>
      <c r="BV1859" s="4">
        <f t="shared" ref="BV1859:BV1922" si="358">BG1859 / 1000000</f>
        <v>0</v>
      </c>
      <c r="BW1859" s="4">
        <f t="shared" ref="BW1859:BW1922" si="359">BM1859+BO1859+BQ1859+BS1859+BU1859</f>
        <v>12855.492666999999</v>
      </c>
      <c r="BX1859" s="4">
        <f t="shared" ref="BX1859:BX1922" si="360">BN1859+BP1859+BR1859+BT1859+BV1859</f>
        <v>6582.9666629999992</v>
      </c>
    </row>
    <row r="1860" spans="1:76" x14ac:dyDescent="0.25">
      <c r="A1860">
        <v>16</v>
      </c>
      <c r="B1860" t="s">
        <v>60</v>
      </c>
      <c r="C1860" t="s">
        <v>61</v>
      </c>
      <c r="D1860">
        <v>2021</v>
      </c>
      <c r="E1860" t="s">
        <v>62</v>
      </c>
      <c r="F1860" t="s">
        <v>63</v>
      </c>
      <c r="G1860">
        <v>2</v>
      </c>
      <c r="H1860" t="s">
        <v>64</v>
      </c>
      <c r="I1860" t="s">
        <v>3587</v>
      </c>
      <c r="J1860" t="s">
        <v>3262</v>
      </c>
      <c r="K1860" t="s">
        <v>3263</v>
      </c>
      <c r="L1860" t="s">
        <v>3595</v>
      </c>
      <c r="M1860" t="s">
        <v>67</v>
      </c>
      <c r="N1860" t="s">
        <v>3611</v>
      </c>
      <c r="O1860" t="s">
        <v>68</v>
      </c>
      <c r="P1860" t="s">
        <v>3618</v>
      </c>
      <c r="Q1860" t="s">
        <v>151</v>
      </c>
      <c r="R1860" t="s">
        <v>4013</v>
      </c>
      <c r="S1860" t="s">
        <v>3290</v>
      </c>
      <c r="T1860">
        <v>32</v>
      </c>
      <c r="U1860">
        <v>1</v>
      </c>
      <c r="V1860" t="s">
        <v>3291</v>
      </c>
      <c r="W1860">
        <v>1</v>
      </c>
      <c r="X1860" t="s">
        <v>72</v>
      </c>
      <c r="Y1860">
        <v>1</v>
      </c>
      <c r="Z1860" t="s">
        <v>73</v>
      </c>
      <c r="AA1860">
        <v>1</v>
      </c>
      <c r="AB1860" s="2">
        <v>0</v>
      </c>
      <c r="AC1860" s="2">
        <v>0</v>
      </c>
      <c r="AD1860" s="2">
        <v>0</v>
      </c>
      <c r="AE1860" s="2">
        <v>1</v>
      </c>
      <c r="AF1860" s="2">
        <v>1</v>
      </c>
      <c r="AG1860" s="2">
        <v>100</v>
      </c>
      <c r="AH1860" s="2">
        <v>1</v>
      </c>
      <c r="AI1860" s="2">
        <v>0</v>
      </c>
      <c r="AJ1860" s="2">
        <v>0</v>
      </c>
      <c r="AK1860" s="2">
        <v>1</v>
      </c>
      <c r="AL1860" s="2">
        <v>0</v>
      </c>
      <c r="AM1860" s="2">
        <v>0</v>
      </c>
      <c r="AN1860" s="2">
        <v>1</v>
      </c>
      <c r="AO1860" s="2">
        <v>0</v>
      </c>
      <c r="AP1860" s="2">
        <v>0</v>
      </c>
      <c r="AQ1860" s="2">
        <v>4</v>
      </c>
      <c r="AR1860" s="2">
        <v>1</v>
      </c>
      <c r="AS1860" s="2">
        <v>25</v>
      </c>
      <c r="AT1860" s="3">
        <v>0</v>
      </c>
      <c r="AU1860" s="3">
        <v>0</v>
      </c>
      <c r="AV1860" s="2">
        <v>0</v>
      </c>
      <c r="AW1860" s="3">
        <v>1390270000</v>
      </c>
      <c r="AX1860" s="3">
        <v>1388543120</v>
      </c>
      <c r="AY1860" s="2">
        <v>99.88</v>
      </c>
      <c r="AZ1860" s="3">
        <v>2500000000</v>
      </c>
      <c r="BA1860" s="3">
        <v>0</v>
      </c>
      <c r="BB1860" s="2">
        <v>0</v>
      </c>
      <c r="BC1860" s="3">
        <v>900000000</v>
      </c>
      <c r="BD1860" s="3">
        <v>0</v>
      </c>
      <c r="BE1860" s="2">
        <v>0</v>
      </c>
      <c r="BF1860" s="3">
        <v>900000000</v>
      </c>
      <c r="BG1860" s="3">
        <v>0</v>
      </c>
      <c r="BH1860" s="2">
        <v>0</v>
      </c>
      <c r="BI1860" s="3">
        <v>5690270000</v>
      </c>
      <c r="BJ1860" s="3">
        <v>1388543120</v>
      </c>
      <c r="BK1860" s="2">
        <v>24.4</v>
      </c>
      <c r="BL1860" t="s">
        <v>3292</v>
      </c>
      <c r="BM1860" s="4">
        <f t="shared" si="349"/>
        <v>0</v>
      </c>
      <c r="BN1860" s="4">
        <f t="shared" si="350"/>
        <v>0</v>
      </c>
      <c r="BO1860" s="4">
        <f t="shared" si="351"/>
        <v>1390.27</v>
      </c>
      <c r="BP1860" s="4">
        <f t="shared" si="352"/>
        <v>1388.54312</v>
      </c>
      <c r="BQ1860" s="4">
        <f t="shared" si="353"/>
        <v>2500</v>
      </c>
      <c r="BR1860" s="4">
        <f t="shared" si="354"/>
        <v>0</v>
      </c>
      <c r="BS1860" s="4">
        <f t="shared" si="355"/>
        <v>900</v>
      </c>
      <c r="BT1860" s="4">
        <f t="shared" si="356"/>
        <v>0</v>
      </c>
      <c r="BU1860" s="4">
        <f t="shared" si="357"/>
        <v>900</v>
      </c>
      <c r="BV1860" s="4">
        <f t="shared" si="358"/>
        <v>0</v>
      </c>
      <c r="BW1860" s="4">
        <f t="shared" si="359"/>
        <v>5690.27</v>
      </c>
      <c r="BX1860" s="4">
        <f t="shared" si="360"/>
        <v>1388.54312</v>
      </c>
    </row>
    <row r="1861" spans="1:76" x14ac:dyDescent="0.25">
      <c r="A1861">
        <v>16</v>
      </c>
      <c r="B1861" t="s">
        <v>60</v>
      </c>
      <c r="C1861" t="s">
        <v>61</v>
      </c>
      <c r="D1861">
        <v>2021</v>
      </c>
      <c r="E1861" t="s">
        <v>62</v>
      </c>
      <c r="F1861" t="s">
        <v>63</v>
      </c>
      <c r="G1861">
        <v>2</v>
      </c>
      <c r="H1861" t="s">
        <v>64</v>
      </c>
      <c r="I1861" t="s">
        <v>3587</v>
      </c>
      <c r="J1861" t="s">
        <v>3262</v>
      </c>
      <c r="K1861" t="s">
        <v>3263</v>
      </c>
      <c r="L1861" t="s">
        <v>3595</v>
      </c>
      <c r="M1861" t="s">
        <v>67</v>
      </c>
      <c r="N1861" t="s">
        <v>3611</v>
      </c>
      <c r="O1861" t="s">
        <v>68</v>
      </c>
      <c r="P1861" t="s">
        <v>3618</v>
      </c>
      <c r="Q1861" t="s">
        <v>151</v>
      </c>
      <c r="R1861" t="s">
        <v>4014</v>
      </c>
      <c r="S1861" t="s">
        <v>3293</v>
      </c>
      <c r="T1861">
        <v>22</v>
      </c>
      <c r="U1861">
        <v>1</v>
      </c>
      <c r="V1861" t="s">
        <v>3294</v>
      </c>
      <c r="W1861">
        <v>2</v>
      </c>
      <c r="X1861" t="s">
        <v>76</v>
      </c>
      <c r="Y1861">
        <v>1</v>
      </c>
      <c r="Z1861" t="s">
        <v>73</v>
      </c>
      <c r="AA1861">
        <v>1</v>
      </c>
      <c r="AB1861" s="2">
        <v>0</v>
      </c>
      <c r="AC1861" s="2">
        <v>0</v>
      </c>
      <c r="AD1861" s="2">
        <v>0</v>
      </c>
      <c r="AE1861" s="2">
        <v>90</v>
      </c>
      <c r="AF1861" s="2">
        <v>100</v>
      </c>
      <c r="AG1861" s="2">
        <v>111.11</v>
      </c>
      <c r="AH1861" s="2">
        <v>90</v>
      </c>
      <c r="AI1861" s="2">
        <v>0</v>
      </c>
      <c r="AJ1861" s="2">
        <v>0</v>
      </c>
      <c r="AK1861" s="2">
        <v>90</v>
      </c>
      <c r="AL1861" s="2">
        <v>0</v>
      </c>
      <c r="AM1861" s="2">
        <v>0</v>
      </c>
      <c r="AN1861" s="2">
        <v>90</v>
      </c>
      <c r="AO1861" s="2">
        <v>0</v>
      </c>
      <c r="AP1861" s="2">
        <v>0</v>
      </c>
      <c r="AQ1861" s="2" t="s">
        <v>77</v>
      </c>
      <c r="AR1861" s="2" t="s">
        <v>77</v>
      </c>
      <c r="AS1861" s="2" t="s">
        <v>77</v>
      </c>
      <c r="AT1861" s="3">
        <v>0</v>
      </c>
      <c r="AU1861" s="3">
        <v>0</v>
      </c>
      <c r="AV1861" s="2">
        <v>0</v>
      </c>
      <c r="AW1861" s="3">
        <v>50000000</v>
      </c>
      <c r="AX1861" s="3">
        <v>50000000</v>
      </c>
      <c r="AY1861" s="2">
        <v>100</v>
      </c>
      <c r="AZ1861" s="3">
        <v>400000000</v>
      </c>
      <c r="BA1861" s="3">
        <v>0</v>
      </c>
      <c r="BB1861" s="2">
        <v>0</v>
      </c>
      <c r="BC1861" s="3">
        <v>700000000</v>
      </c>
      <c r="BD1861" s="3">
        <v>0</v>
      </c>
      <c r="BE1861" s="2">
        <v>0</v>
      </c>
      <c r="BF1861" s="3">
        <v>700000000</v>
      </c>
      <c r="BG1861" s="3">
        <v>0</v>
      </c>
      <c r="BH1861" s="2">
        <v>0</v>
      </c>
      <c r="BI1861" s="3">
        <v>1850000000</v>
      </c>
      <c r="BJ1861" s="3">
        <v>50000000</v>
      </c>
      <c r="BK1861" s="2">
        <v>2.7</v>
      </c>
      <c r="BL1861" t="s">
        <v>3295</v>
      </c>
      <c r="BM1861" s="4">
        <f t="shared" si="349"/>
        <v>0</v>
      </c>
      <c r="BN1861" s="4">
        <f t="shared" si="350"/>
        <v>0</v>
      </c>
      <c r="BO1861" s="4">
        <f t="shared" si="351"/>
        <v>50</v>
      </c>
      <c r="BP1861" s="4">
        <f t="shared" si="352"/>
        <v>50</v>
      </c>
      <c r="BQ1861" s="4">
        <f t="shared" si="353"/>
        <v>400</v>
      </c>
      <c r="BR1861" s="4">
        <f t="shared" si="354"/>
        <v>0</v>
      </c>
      <c r="BS1861" s="4">
        <f t="shared" si="355"/>
        <v>700</v>
      </c>
      <c r="BT1861" s="4">
        <f t="shared" si="356"/>
        <v>0</v>
      </c>
      <c r="BU1861" s="4">
        <f t="shared" si="357"/>
        <v>700</v>
      </c>
      <c r="BV1861" s="4">
        <f t="shared" si="358"/>
        <v>0</v>
      </c>
      <c r="BW1861" s="4">
        <f t="shared" si="359"/>
        <v>1850</v>
      </c>
      <c r="BX1861" s="4">
        <f t="shared" si="360"/>
        <v>50</v>
      </c>
    </row>
    <row r="1862" spans="1:76" x14ac:dyDescent="0.25">
      <c r="A1862">
        <v>16</v>
      </c>
      <c r="B1862" t="s">
        <v>60</v>
      </c>
      <c r="C1862" t="s">
        <v>61</v>
      </c>
      <c r="D1862">
        <v>2021</v>
      </c>
      <c r="E1862" t="s">
        <v>62</v>
      </c>
      <c r="F1862" t="s">
        <v>63</v>
      </c>
      <c r="G1862">
        <v>2</v>
      </c>
      <c r="H1862" t="s">
        <v>64</v>
      </c>
      <c r="I1862" t="s">
        <v>3588</v>
      </c>
      <c r="J1862" t="s">
        <v>3296</v>
      </c>
      <c r="K1862" t="s">
        <v>3297</v>
      </c>
      <c r="L1862" t="s">
        <v>3598</v>
      </c>
      <c r="M1862" t="s">
        <v>400</v>
      </c>
      <c r="N1862" t="s">
        <v>3611</v>
      </c>
      <c r="O1862" t="s">
        <v>68</v>
      </c>
      <c r="P1862" t="s">
        <v>3616</v>
      </c>
      <c r="Q1862" t="s">
        <v>69</v>
      </c>
      <c r="R1862" t="s">
        <v>4015</v>
      </c>
      <c r="S1862" t="s">
        <v>3298</v>
      </c>
      <c r="T1862">
        <v>11</v>
      </c>
      <c r="U1862">
        <v>1</v>
      </c>
      <c r="V1862" t="s">
        <v>3299</v>
      </c>
      <c r="W1862">
        <v>1</v>
      </c>
      <c r="X1862" t="s">
        <v>72</v>
      </c>
      <c r="Y1862">
        <v>1</v>
      </c>
      <c r="Z1862" t="s">
        <v>73</v>
      </c>
      <c r="AA1862">
        <v>1</v>
      </c>
      <c r="AB1862" s="2">
        <v>1</v>
      </c>
      <c r="AC1862" s="2">
        <v>1</v>
      </c>
      <c r="AD1862" s="2">
        <v>100</v>
      </c>
      <c r="AE1862" s="2">
        <v>1</v>
      </c>
      <c r="AF1862" s="2">
        <v>1</v>
      </c>
      <c r="AG1862" s="2">
        <v>100</v>
      </c>
      <c r="AH1862" s="2">
        <v>1</v>
      </c>
      <c r="AI1862" s="2">
        <v>0</v>
      </c>
      <c r="AJ1862" s="2">
        <v>0</v>
      </c>
      <c r="AK1862" s="2">
        <v>1</v>
      </c>
      <c r="AL1862" s="2">
        <v>0</v>
      </c>
      <c r="AM1862" s="2">
        <v>0</v>
      </c>
      <c r="AN1862" s="2">
        <v>1</v>
      </c>
      <c r="AO1862" s="2">
        <v>0</v>
      </c>
      <c r="AP1862" s="2">
        <v>0</v>
      </c>
      <c r="AQ1862" s="2">
        <v>5</v>
      </c>
      <c r="AR1862" s="2">
        <v>2</v>
      </c>
      <c r="AS1862" s="2">
        <v>40</v>
      </c>
      <c r="AT1862" s="3">
        <v>353641082</v>
      </c>
      <c r="AU1862" s="3">
        <v>353641082</v>
      </c>
      <c r="AV1862" s="2">
        <v>100</v>
      </c>
      <c r="AW1862" s="3">
        <v>320000000</v>
      </c>
      <c r="AX1862" s="3">
        <v>320000000</v>
      </c>
      <c r="AY1862" s="2">
        <v>100</v>
      </c>
      <c r="AZ1862" s="3">
        <v>300000000</v>
      </c>
      <c r="BA1862" s="3">
        <v>0</v>
      </c>
      <c r="BB1862" s="2">
        <v>0</v>
      </c>
      <c r="BC1862" s="3">
        <v>320000000</v>
      </c>
      <c r="BD1862" s="3">
        <v>0</v>
      </c>
      <c r="BE1862" s="2">
        <v>0</v>
      </c>
      <c r="BF1862" s="3">
        <v>80000000</v>
      </c>
      <c r="BG1862" s="3">
        <v>0</v>
      </c>
      <c r="BH1862" s="2">
        <v>0</v>
      </c>
      <c r="BI1862" s="3">
        <v>1373641082</v>
      </c>
      <c r="BJ1862" s="3">
        <v>673641082</v>
      </c>
      <c r="BK1862" s="2">
        <v>49.04</v>
      </c>
      <c r="BL1862" t="s">
        <v>3300</v>
      </c>
      <c r="BM1862" s="4">
        <f t="shared" si="349"/>
        <v>353.64108199999998</v>
      </c>
      <c r="BN1862" s="4">
        <f t="shared" si="350"/>
        <v>353.64108199999998</v>
      </c>
      <c r="BO1862" s="4">
        <f t="shared" si="351"/>
        <v>320</v>
      </c>
      <c r="BP1862" s="4">
        <f t="shared" si="352"/>
        <v>320</v>
      </c>
      <c r="BQ1862" s="4">
        <f t="shared" si="353"/>
        <v>300</v>
      </c>
      <c r="BR1862" s="4">
        <f t="shared" si="354"/>
        <v>0</v>
      </c>
      <c r="BS1862" s="4">
        <f t="shared" si="355"/>
        <v>320</v>
      </c>
      <c r="BT1862" s="4">
        <f t="shared" si="356"/>
        <v>0</v>
      </c>
      <c r="BU1862" s="4">
        <f t="shared" si="357"/>
        <v>80</v>
      </c>
      <c r="BV1862" s="4">
        <f t="shared" si="358"/>
        <v>0</v>
      </c>
      <c r="BW1862" s="4">
        <f t="shared" si="359"/>
        <v>1373.6410820000001</v>
      </c>
      <c r="BX1862" s="4">
        <f t="shared" si="360"/>
        <v>673.64108199999998</v>
      </c>
    </row>
    <row r="1863" spans="1:76" x14ac:dyDescent="0.25">
      <c r="A1863">
        <v>16</v>
      </c>
      <c r="B1863" t="s">
        <v>60</v>
      </c>
      <c r="C1863" t="s">
        <v>61</v>
      </c>
      <c r="D1863">
        <v>2021</v>
      </c>
      <c r="E1863" t="s">
        <v>62</v>
      </c>
      <c r="F1863" t="s">
        <v>63</v>
      </c>
      <c r="G1863">
        <v>2</v>
      </c>
      <c r="H1863" t="s">
        <v>64</v>
      </c>
      <c r="I1863" t="s">
        <v>3588</v>
      </c>
      <c r="J1863" t="s">
        <v>3296</v>
      </c>
      <c r="K1863" t="s">
        <v>3297</v>
      </c>
      <c r="L1863" t="s">
        <v>3598</v>
      </c>
      <c r="M1863" t="s">
        <v>400</v>
      </c>
      <c r="N1863" t="s">
        <v>3611</v>
      </c>
      <c r="O1863" t="s">
        <v>68</v>
      </c>
      <c r="P1863" t="s">
        <v>3616</v>
      </c>
      <c r="Q1863" t="s">
        <v>69</v>
      </c>
      <c r="R1863" t="s">
        <v>4015</v>
      </c>
      <c r="S1863" t="s">
        <v>3298</v>
      </c>
      <c r="T1863">
        <v>11</v>
      </c>
      <c r="U1863">
        <v>2</v>
      </c>
      <c r="V1863" t="s">
        <v>3301</v>
      </c>
      <c r="W1863">
        <v>1</v>
      </c>
      <c r="X1863" t="s">
        <v>72</v>
      </c>
      <c r="Y1863">
        <v>1</v>
      </c>
      <c r="Z1863" t="s">
        <v>73</v>
      </c>
      <c r="AA1863">
        <v>1</v>
      </c>
      <c r="AB1863" s="2">
        <v>1</v>
      </c>
      <c r="AC1863" s="2">
        <v>1</v>
      </c>
      <c r="AD1863" s="2">
        <v>100</v>
      </c>
      <c r="AE1863" s="2">
        <v>1</v>
      </c>
      <c r="AF1863" s="2">
        <v>1</v>
      </c>
      <c r="AG1863" s="2">
        <v>100</v>
      </c>
      <c r="AH1863" s="2">
        <v>1</v>
      </c>
      <c r="AI1863" s="2">
        <v>0</v>
      </c>
      <c r="AJ1863" s="2">
        <v>0</v>
      </c>
      <c r="AK1863" s="2">
        <v>1</v>
      </c>
      <c r="AL1863" s="2">
        <v>0</v>
      </c>
      <c r="AM1863" s="2">
        <v>0</v>
      </c>
      <c r="AN1863" s="2">
        <v>1</v>
      </c>
      <c r="AO1863" s="2">
        <v>0</v>
      </c>
      <c r="AP1863" s="2">
        <v>0</v>
      </c>
      <c r="AQ1863" s="2">
        <v>5</v>
      </c>
      <c r="AR1863" s="2">
        <v>2</v>
      </c>
      <c r="AS1863" s="2">
        <v>40</v>
      </c>
      <c r="AT1863" s="3">
        <v>269044512</v>
      </c>
      <c r="AU1863" s="3">
        <v>269044512</v>
      </c>
      <c r="AV1863" s="2">
        <v>100</v>
      </c>
      <c r="AW1863" s="3">
        <v>150000000</v>
      </c>
      <c r="AX1863" s="3">
        <v>149988480</v>
      </c>
      <c r="AY1863" s="2">
        <v>99.99</v>
      </c>
      <c r="AZ1863" s="3">
        <v>100000000</v>
      </c>
      <c r="BA1863" s="3">
        <v>0</v>
      </c>
      <c r="BB1863" s="2">
        <v>0</v>
      </c>
      <c r="BC1863" s="3">
        <v>60000000</v>
      </c>
      <c r="BD1863" s="3">
        <v>0</v>
      </c>
      <c r="BE1863" s="2">
        <v>0</v>
      </c>
      <c r="BF1863" s="3">
        <v>28000000</v>
      </c>
      <c r="BG1863" s="3">
        <v>0</v>
      </c>
      <c r="BH1863" s="2">
        <v>0</v>
      </c>
      <c r="BI1863" s="3">
        <v>607044512</v>
      </c>
      <c r="BJ1863" s="3">
        <v>419032992</v>
      </c>
      <c r="BK1863" s="2">
        <v>69.03</v>
      </c>
      <c r="BL1863" t="s">
        <v>3302</v>
      </c>
      <c r="BM1863" s="4">
        <f t="shared" si="349"/>
        <v>269.044512</v>
      </c>
      <c r="BN1863" s="4">
        <f t="shared" si="350"/>
        <v>269.044512</v>
      </c>
      <c r="BO1863" s="4">
        <f t="shared" si="351"/>
        <v>150</v>
      </c>
      <c r="BP1863" s="4">
        <f t="shared" si="352"/>
        <v>149.98848000000001</v>
      </c>
      <c r="BQ1863" s="4">
        <f t="shared" si="353"/>
        <v>100</v>
      </c>
      <c r="BR1863" s="4">
        <f t="shared" si="354"/>
        <v>0</v>
      </c>
      <c r="BS1863" s="4">
        <f t="shared" si="355"/>
        <v>60</v>
      </c>
      <c r="BT1863" s="4">
        <f t="shared" si="356"/>
        <v>0</v>
      </c>
      <c r="BU1863" s="4">
        <f t="shared" si="357"/>
        <v>28</v>
      </c>
      <c r="BV1863" s="4">
        <f t="shared" si="358"/>
        <v>0</v>
      </c>
      <c r="BW1863" s="4">
        <f t="shared" si="359"/>
        <v>607.04451199999994</v>
      </c>
      <c r="BX1863" s="4">
        <f t="shared" si="360"/>
        <v>419.03299200000004</v>
      </c>
    </row>
    <row r="1864" spans="1:76" x14ac:dyDescent="0.25">
      <c r="A1864">
        <v>16</v>
      </c>
      <c r="B1864" t="s">
        <v>60</v>
      </c>
      <c r="C1864" t="s">
        <v>61</v>
      </c>
      <c r="D1864">
        <v>2021</v>
      </c>
      <c r="E1864" t="s">
        <v>62</v>
      </c>
      <c r="F1864" t="s">
        <v>63</v>
      </c>
      <c r="G1864">
        <v>2</v>
      </c>
      <c r="H1864" t="s">
        <v>64</v>
      </c>
      <c r="I1864" t="s">
        <v>3589</v>
      </c>
      <c r="J1864" t="s">
        <v>3303</v>
      </c>
      <c r="K1864" t="s">
        <v>3304</v>
      </c>
      <c r="L1864" t="s">
        <v>3603</v>
      </c>
      <c r="M1864" t="s">
        <v>1073</v>
      </c>
      <c r="N1864" t="s">
        <v>3611</v>
      </c>
      <c r="O1864" t="s">
        <v>68</v>
      </c>
      <c r="P1864" t="s">
        <v>3616</v>
      </c>
      <c r="Q1864" t="s">
        <v>69</v>
      </c>
      <c r="R1864" t="s">
        <v>4016</v>
      </c>
      <c r="S1864" t="s">
        <v>3305</v>
      </c>
      <c r="T1864">
        <v>28</v>
      </c>
      <c r="U1864">
        <v>1</v>
      </c>
      <c r="V1864" t="s">
        <v>3306</v>
      </c>
      <c r="W1864">
        <v>1</v>
      </c>
      <c r="X1864" t="s">
        <v>72</v>
      </c>
      <c r="Y1864">
        <v>1</v>
      </c>
      <c r="Z1864" t="s">
        <v>73</v>
      </c>
      <c r="AA1864">
        <v>1</v>
      </c>
      <c r="AB1864" s="2">
        <v>0.75</v>
      </c>
      <c r="AC1864" s="2">
        <v>0.75</v>
      </c>
      <c r="AD1864" s="2">
        <v>100</v>
      </c>
      <c r="AE1864" s="2">
        <v>1</v>
      </c>
      <c r="AF1864" s="2">
        <v>1</v>
      </c>
      <c r="AG1864" s="2">
        <v>100</v>
      </c>
      <c r="AH1864" s="2">
        <v>1</v>
      </c>
      <c r="AI1864" s="2">
        <v>0</v>
      </c>
      <c r="AJ1864" s="2">
        <v>0</v>
      </c>
      <c r="AK1864" s="2">
        <v>1</v>
      </c>
      <c r="AL1864" s="2">
        <v>0</v>
      </c>
      <c r="AM1864" s="2">
        <v>0</v>
      </c>
      <c r="AN1864" s="2">
        <v>0.25</v>
      </c>
      <c r="AO1864" s="2">
        <v>0</v>
      </c>
      <c r="AP1864" s="2">
        <v>0</v>
      </c>
      <c r="AQ1864" s="2">
        <v>4</v>
      </c>
      <c r="AR1864" s="2">
        <v>1.75</v>
      </c>
      <c r="AS1864" s="2">
        <v>43.75</v>
      </c>
      <c r="AT1864" s="3">
        <v>3283839753</v>
      </c>
      <c r="AU1864" s="3">
        <v>3283839753</v>
      </c>
      <c r="AV1864" s="2">
        <v>100</v>
      </c>
      <c r="AW1864" s="3">
        <v>4763414510</v>
      </c>
      <c r="AX1864" s="3">
        <v>4096769633</v>
      </c>
      <c r="AY1864" s="2">
        <v>86</v>
      </c>
      <c r="AZ1864" s="3">
        <v>5248264267</v>
      </c>
      <c r="BA1864" s="3">
        <v>0</v>
      </c>
      <c r="BB1864" s="2">
        <v>0</v>
      </c>
      <c r="BC1864" s="3">
        <v>3631978348</v>
      </c>
      <c r="BD1864" s="3">
        <v>0</v>
      </c>
      <c r="BE1864" s="2">
        <v>0</v>
      </c>
      <c r="BF1864" s="3">
        <v>3740937698</v>
      </c>
      <c r="BG1864" s="3">
        <v>0</v>
      </c>
      <c r="BH1864" s="2">
        <v>0</v>
      </c>
      <c r="BI1864" s="3">
        <v>20668434576</v>
      </c>
      <c r="BJ1864" s="3">
        <v>7380609386</v>
      </c>
      <c r="BK1864" s="2">
        <v>35.71</v>
      </c>
      <c r="BL1864" t="s">
        <v>3307</v>
      </c>
      <c r="BM1864" s="4">
        <f t="shared" si="349"/>
        <v>3283.8397530000002</v>
      </c>
      <c r="BN1864" s="4">
        <f t="shared" si="350"/>
        <v>3283.8397530000002</v>
      </c>
      <c r="BO1864" s="4">
        <f t="shared" si="351"/>
        <v>4763.4145099999996</v>
      </c>
      <c r="BP1864" s="4">
        <f t="shared" si="352"/>
        <v>4096.7696329999999</v>
      </c>
      <c r="BQ1864" s="4">
        <f t="shared" si="353"/>
        <v>5248.2642669999996</v>
      </c>
      <c r="BR1864" s="4">
        <f t="shared" si="354"/>
        <v>0</v>
      </c>
      <c r="BS1864" s="4">
        <f t="shared" si="355"/>
        <v>3631.9783480000001</v>
      </c>
      <c r="BT1864" s="4">
        <f t="shared" si="356"/>
        <v>0</v>
      </c>
      <c r="BU1864" s="4">
        <f t="shared" si="357"/>
        <v>3740.9376980000002</v>
      </c>
      <c r="BV1864" s="4">
        <f t="shared" si="358"/>
        <v>0</v>
      </c>
      <c r="BW1864" s="4">
        <f t="shared" si="359"/>
        <v>20668.434576</v>
      </c>
      <c r="BX1864" s="4">
        <f t="shared" si="360"/>
        <v>7380.6093860000001</v>
      </c>
    </row>
    <row r="1865" spans="1:76" x14ac:dyDescent="0.25">
      <c r="A1865">
        <v>16</v>
      </c>
      <c r="B1865" t="s">
        <v>60</v>
      </c>
      <c r="C1865" t="s">
        <v>61</v>
      </c>
      <c r="D1865">
        <v>2021</v>
      </c>
      <c r="E1865" t="s">
        <v>62</v>
      </c>
      <c r="F1865" t="s">
        <v>63</v>
      </c>
      <c r="G1865">
        <v>2</v>
      </c>
      <c r="H1865" t="s">
        <v>64</v>
      </c>
      <c r="I1865" t="s">
        <v>3589</v>
      </c>
      <c r="J1865" t="s">
        <v>3303</v>
      </c>
      <c r="K1865" t="s">
        <v>3304</v>
      </c>
      <c r="L1865" t="s">
        <v>3603</v>
      </c>
      <c r="M1865" t="s">
        <v>1073</v>
      </c>
      <c r="N1865" t="s">
        <v>3611</v>
      </c>
      <c r="O1865" t="s">
        <v>68</v>
      </c>
      <c r="P1865" t="s">
        <v>3616</v>
      </c>
      <c r="Q1865" t="s">
        <v>69</v>
      </c>
      <c r="R1865" t="s">
        <v>4016</v>
      </c>
      <c r="S1865" t="s">
        <v>3305</v>
      </c>
      <c r="T1865">
        <v>28</v>
      </c>
      <c r="U1865">
        <v>2</v>
      </c>
      <c r="V1865" t="s">
        <v>3308</v>
      </c>
      <c r="W1865">
        <v>1</v>
      </c>
      <c r="X1865" t="s">
        <v>72</v>
      </c>
      <c r="Y1865">
        <v>4</v>
      </c>
      <c r="Z1865" t="s">
        <v>349</v>
      </c>
      <c r="AA1865">
        <v>1</v>
      </c>
      <c r="AB1865" s="2">
        <v>0</v>
      </c>
      <c r="AC1865" s="2">
        <v>0</v>
      </c>
      <c r="AD1865" s="2">
        <v>0</v>
      </c>
      <c r="AE1865" s="2">
        <v>0</v>
      </c>
      <c r="AF1865" s="2">
        <v>0</v>
      </c>
      <c r="AG1865" s="2">
        <v>0</v>
      </c>
      <c r="AH1865" s="2">
        <v>0</v>
      </c>
      <c r="AI1865" s="2">
        <v>0</v>
      </c>
      <c r="AJ1865" s="2">
        <v>0</v>
      </c>
      <c r="AK1865" s="2">
        <v>0</v>
      </c>
      <c r="AL1865" s="2">
        <v>0</v>
      </c>
      <c r="AM1865" s="2">
        <v>0</v>
      </c>
      <c r="AN1865" s="2">
        <v>0</v>
      </c>
      <c r="AO1865" s="2">
        <v>0</v>
      </c>
      <c r="AP1865" s="2">
        <v>0</v>
      </c>
      <c r="AQ1865" s="2">
        <v>1</v>
      </c>
      <c r="AR1865" s="2">
        <v>0</v>
      </c>
      <c r="AS1865" s="2">
        <v>0</v>
      </c>
      <c r="AT1865" s="3">
        <v>0</v>
      </c>
      <c r="AU1865" s="3">
        <v>0</v>
      </c>
      <c r="AV1865" s="2">
        <v>0</v>
      </c>
      <c r="AW1865" s="3">
        <v>0</v>
      </c>
      <c r="AX1865" s="3">
        <v>0</v>
      </c>
      <c r="AY1865" s="2">
        <v>0</v>
      </c>
      <c r="AZ1865" s="3">
        <v>0</v>
      </c>
      <c r="BA1865" s="3">
        <v>0</v>
      </c>
      <c r="BB1865" s="2">
        <v>0</v>
      </c>
      <c r="BC1865" s="3">
        <v>0</v>
      </c>
      <c r="BD1865" s="3">
        <v>0</v>
      </c>
      <c r="BE1865" s="2">
        <v>0</v>
      </c>
      <c r="BF1865" s="3">
        <v>0</v>
      </c>
      <c r="BG1865" s="3">
        <v>0</v>
      </c>
      <c r="BH1865" s="2">
        <v>0</v>
      </c>
      <c r="BI1865" s="3">
        <v>0</v>
      </c>
      <c r="BJ1865" s="3">
        <v>0</v>
      </c>
      <c r="BK1865" s="2">
        <v>0</v>
      </c>
      <c r="BM1865" s="4">
        <f t="shared" si="349"/>
        <v>0</v>
      </c>
      <c r="BN1865" s="4">
        <f t="shared" si="350"/>
        <v>0</v>
      </c>
      <c r="BO1865" s="4">
        <f t="shared" si="351"/>
        <v>0</v>
      </c>
      <c r="BP1865" s="4">
        <f t="shared" si="352"/>
        <v>0</v>
      </c>
      <c r="BQ1865" s="4">
        <f t="shared" si="353"/>
        <v>0</v>
      </c>
      <c r="BR1865" s="4">
        <f t="shared" si="354"/>
        <v>0</v>
      </c>
      <c r="BS1865" s="4">
        <f t="shared" si="355"/>
        <v>0</v>
      </c>
      <c r="BT1865" s="4">
        <f t="shared" si="356"/>
        <v>0</v>
      </c>
      <c r="BU1865" s="4">
        <f t="shared" si="357"/>
        <v>0</v>
      </c>
      <c r="BV1865" s="4">
        <f t="shared" si="358"/>
        <v>0</v>
      </c>
      <c r="BW1865" s="4">
        <f t="shared" si="359"/>
        <v>0</v>
      </c>
      <c r="BX1865" s="4">
        <f t="shared" si="360"/>
        <v>0</v>
      </c>
    </row>
    <row r="1866" spans="1:76" x14ac:dyDescent="0.25">
      <c r="A1866">
        <v>16</v>
      </c>
      <c r="B1866" t="s">
        <v>60</v>
      </c>
      <c r="C1866" t="s">
        <v>61</v>
      </c>
      <c r="D1866">
        <v>2021</v>
      </c>
      <c r="E1866" t="s">
        <v>62</v>
      </c>
      <c r="F1866" t="s">
        <v>63</v>
      </c>
      <c r="G1866">
        <v>2</v>
      </c>
      <c r="H1866" t="s">
        <v>64</v>
      </c>
      <c r="I1866" t="s">
        <v>3589</v>
      </c>
      <c r="J1866" t="s">
        <v>3303</v>
      </c>
      <c r="K1866" t="s">
        <v>3304</v>
      </c>
      <c r="L1866" t="s">
        <v>3603</v>
      </c>
      <c r="M1866" t="s">
        <v>1073</v>
      </c>
      <c r="N1866" t="s">
        <v>3611</v>
      </c>
      <c r="O1866" t="s">
        <v>68</v>
      </c>
      <c r="P1866" t="s">
        <v>3616</v>
      </c>
      <c r="Q1866" t="s">
        <v>69</v>
      </c>
      <c r="R1866" t="s">
        <v>4016</v>
      </c>
      <c r="S1866" t="s">
        <v>3305</v>
      </c>
      <c r="T1866">
        <v>28</v>
      </c>
      <c r="U1866">
        <v>3</v>
      </c>
      <c r="V1866" t="s">
        <v>3309</v>
      </c>
      <c r="W1866">
        <v>1</v>
      </c>
      <c r="X1866" t="s">
        <v>72</v>
      </c>
      <c r="Y1866">
        <v>2</v>
      </c>
      <c r="Z1866" t="s">
        <v>823</v>
      </c>
      <c r="AA1866">
        <v>1</v>
      </c>
      <c r="AB1866" s="2">
        <v>0.2</v>
      </c>
      <c r="AC1866" s="2">
        <v>0.2</v>
      </c>
      <c r="AD1866" s="2">
        <v>100</v>
      </c>
      <c r="AE1866" s="2">
        <v>0</v>
      </c>
      <c r="AF1866" s="2">
        <v>0</v>
      </c>
      <c r="AG1866" s="2">
        <v>0</v>
      </c>
      <c r="AH1866" s="2">
        <v>0</v>
      </c>
      <c r="AI1866" s="2">
        <v>0</v>
      </c>
      <c r="AJ1866" s="2">
        <v>0</v>
      </c>
      <c r="AK1866" s="2">
        <v>0</v>
      </c>
      <c r="AL1866" s="2">
        <v>0</v>
      </c>
      <c r="AM1866" s="2">
        <v>0</v>
      </c>
      <c r="AN1866" s="2">
        <v>0</v>
      </c>
      <c r="AO1866" s="2">
        <v>0</v>
      </c>
      <c r="AP1866" s="2">
        <v>0</v>
      </c>
      <c r="AQ1866" s="2">
        <v>1</v>
      </c>
      <c r="AR1866" s="2">
        <v>0.2</v>
      </c>
      <c r="AS1866" s="2">
        <v>20</v>
      </c>
      <c r="AT1866" s="3">
        <v>461137088</v>
      </c>
      <c r="AU1866" s="3">
        <v>461137088</v>
      </c>
      <c r="AV1866" s="2">
        <v>100</v>
      </c>
      <c r="AW1866" s="3">
        <v>0</v>
      </c>
      <c r="AX1866" s="3">
        <v>0</v>
      </c>
      <c r="AY1866" s="2">
        <v>0</v>
      </c>
      <c r="AZ1866" s="3">
        <v>0</v>
      </c>
      <c r="BA1866" s="3">
        <v>0</v>
      </c>
      <c r="BB1866" s="2">
        <v>0</v>
      </c>
      <c r="BC1866" s="3">
        <v>0</v>
      </c>
      <c r="BD1866" s="3">
        <v>0</v>
      </c>
      <c r="BE1866" s="2">
        <v>0</v>
      </c>
      <c r="BF1866" s="3">
        <v>0</v>
      </c>
      <c r="BG1866" s="3">
        <v>0</v>
      </c>
      <c r="BH1866" s="2">
        <v>0</v>
      </c>
      <c r="BI1866" s="3">
        <v>461137088</v>
      </c>
      <c r="BJ1866" s="3">
        <v>461137088</v>
      </c>
      <c r="BK1866" s="2">
        <v>100</v>
      </c>
      <c r="BL1866" t="s">
        <v>3310</v>
      </c>
      <c r="BM1866" s="4">
        <f t="shared" si="349"/>
        <v>461.13708800000001</v>
      </c>
      <c r="BN1866" s="4">
        <f t="shared" si="350"/>
        <v>461.13708800000001</v>
      </c>
      <c r="BO1866" s="4">
        <f t="shared" si="351"/>
        <v>0</v>
      </c>
      <c r="BP1866" s="4">
        <f t="shared" si="352"/>
        <v>0</v>
      </c>
      <c r="BQ1866" s="4">
        <f t="shared" si="353"/>
        <v>0</v>
      </c>
      <c r="BR1866" s="4">
        <f t="shared" si="354"/>
        <v>0</v>
      </c>
      <c r="BS1866" s="4">
        <f t="shared" si="355"/>
        <v>0</v>
      </c>
      <c r="BT1866" s="4">
        <f t="shared" si="356"/>
        <v>0</v>
      </c>
      <c r="BU1866" s="4">
        <f t="shared" si="357"/>
        <v>0</v>
      </c>
      <c r="BV1866" s="4">
        <f t="shared" si="358"/>
        <v>0</v>
      </c>
      <c r="BW1866" s="4">
        <f t="shared" si="359"/>
        <v>461.13708800000001</v>
      </c>
      <c r="BX1866" s="4">
        <f t="shared" si="360"/>
        <v>461.13708800000001</v>
      </c>
    </row>
    <row r="1867" spans="1:76" x14ac:dyDescent="0.25">
      <c r="A1867">
        <v>16</v>
      </c>
      <c r="B1867" t="s">
        <v>60</v>
      </c>
      <c r="C1867" t="s">
        <v>61</v>
      </c>
      <c r="D1867">
        <v>2021</v>
      </c>
      <c r="E1867" t="s">
        <v>62</v>
      </c>
      <c r="F1867" t="s">
        <v>63</v>
      </c>
      <c r="G1867">
        <v>2</v>
      </c>
      <c r="H1867" t="s">
        <v>64</v>
      </c>
      <c r="I1867" t="s">
        <v>3589</v>
      </c>
      <c r="J1867" t="s">
        <v>3303</v>
      </c>
      <c r="K1867" t="s">
        <v>3304</v>
      </c>
      <c r="L1867" t="s">
        <v>3603</v>
      </c>
      <c r="M1867" t="s">
        <v>1073</v>
      </c>
      <c r="N1867" t="s">
        <v>3611</v>
      </c>
      <c r="O1867" t="s">
        <v>68</v>
      </c>
      <c r="P1867" t="s">
        <v>3616</v>
      </c>
      <c r="Q1867" t="s">
        <v>69</v>
      </c>
      <c r="R1867" t="s">
        <v>4016</v>
      </c>
      <c r="S1867" t="s">
        <v>3305</v>
      </c>
      <c r="T1867">
        <v>28</v>
      </c>
      <c r="U1867">
        <v>5</v>
      </c>
      <c r="V1867" t="s">
        <v>3311</v>
      </c>
      <c r="W1867">
        <v>1</v>
      </c>
      <c r="X1867" t="s">
        <v>72</v>
      </c>
      <c r="Y1867">
        <v>1</v>
      </c>
      <c r="Z1867" t="s">
        <v>73</v>
      </c>
      <c r="AA1867">
        <v>1</v>
      </c>
      <c r="AB1867" s="2">
        <v>0.75</v>
      </c>
      <c r="AC1867" s="2">
        <v>0.75</v>
      </c>
      <c r="AD1867" s="2">
        <v>100</v>
      </c>
      <c r="AE1867" s="2">
        <v>1</v>
      </c>
      <c r="AF1867" s="2">
        <v>1</v>
      </c>
      <c r="AG1867" s="2">
        <v>100</v>
      </c>
      <c r="AH1867" s="2">
        <v>1</v>
      </c>
      <c r="AI1867" s="2">
        <v>0</v>
      </c>
      <c r="AJ1867" s="2">
        <v>0</v>
      </c>
      <c r="AK1867" s="2">
        <v>1</v>
      </c>
      <c r="AL1867" s="2">
        <v>0</v>
      </c>
      <c r="AM1867" s="2">
        <v>0</v>
      </c>
      <c r="AN1867" s="2">
        <v>0.25</v>
      </c>
      <c r="AO1867" s="2">
        <v>0</v>
      </c>
      <c r="AP1867" s="2">
        <v>0</v>
      </c>
      <c r="AQ1867" s="2">
        <v>4</v>
      </c>
      <c r="AR1867" s="2">
        <v>1.75</v>
      </c>
      <c r="AS1867" s="2">
        <v>43.75</v>
      </c>
      <c r="AT1867" s="3">
        <v>5199850950</v>
      </c>
      <c r="AU1867" s="3">
        <v>5140569298</v>
      </c>
      <c r="AV1867" s="2">
        <v>98.86</v>
      </c>
      <c r="AW1867" s="3">
        <v>4786585490</v>
      </c>
      <c r="AX1867" s="3">
        <v>4682108727</v>
      </c>
      <c r="AY1867" s="2">
        <v>97.82</v>
      </c>
      <c r="AZ1867" s="3">
        <v>5273793733</v>
      </c>
      <c r="BA1867" s="3">
        <v>0</v>
      </c>
      <c r="BB1867" s="2">
        <v>0</v>
      </c>
      <c r="BC1867" s="3">
        <v>4014929840</v>
      </c>
      <c r="BD1867" s="3">
        <v>0</v>
      </c>
      <c r="BE1867" s="2">
        <v>0</v>
      </c>
      <c r="BF1867" s="3">
        <v>4135377735</v>
      </c>
      <c r="BG1867" s="3">
        <v>0</v>
      </c>
      <c r="BH1867" s="2">
        <v>0</v>
      </c>
      <c r="BI1867" s="3">
        <v>23410537748</v>
      </c>
      <c r="BJ1867" s="3">
        <v>9822678025</v>
      </c>
      <c r="BK1867" s="2">
        <v>41.96</v>
      </c>
      <c r="BL1867" t="s">
        <v>3312</v>
      </c>
      <c r="BM1867" s="4">
        <f t="shared" si="349"/>
        <v>5199.85095</v>
      </c>
      <c r="BN1867" s="4">
        <f t="shared" si="350"/>
        <v>5140.5692980000003</v>
      </c>
      <c r="BO1867" s="4">
        <f t="shared" si="351"/>
        <v>4786.5854900000004</v>
      </c>
      <c r="BP1867" s="4">
        <f t="shared" si="352"/>
        <v>4682.1087269999998</v>
      </c>
      <c r="BQ1867" s="4">
        <f t="shared" si="353"/>
        <v>5273.7937330000004</v>
      </c>
      <c r="BR1867" s="4">
        <f t="shared" si="354"/>
        <v>0</v>
      </c>
      <c r="BS1867" s="4">
        <f t="shared" si="355"/>
        <v>4014.9298399999998</v>
      </c>
      <c r="BT1867" s="4">
        <f t="shared" si="356"/>
        <v>0</v>
      </c>
      <c r="BU1867" s="4">
        <f t="shared" si="357"/>
        <v>4135.377735</v>
      </c>
      <c r="BV1867" s="4">
        <f t="shared" si="358"/>
        <v>0</v>
      </c>
      <c r="BW1867" s="4">
        <f t="shared" si="359"/>
        <v>23410.537748000002</v>
      </c>
      <c r="BX1867" s="4">
        <f t="shared" si="360"/>
        <v>9822.6780250000011</v>
      </c>
    </row>
    <row r="1868" spans="1:76" x14ac:dyDescent="0.25">
      <c r="A1868">
        <v>16</v>
      </c>
      <c r="B1868" t="s">
        <v>60</v>
      </c>
      <c r="C1868" t="s">
        <v>61</v>
      </c>
      <c r="D1868">
        <v>2021</v>
      </c>
      <c r="E1868" t="s">
        <v>62</v>
      </c>
      <c r="F1868" t="s">
        <v>63</v>
      </c>
      <c r="G1868">
        <v>2</v>
      </c>
      <c r="H1868" t="s">
        <v>64</v>
      </c>
      <c r="I1868" t="s">
        <v>3589</v>
      </c>
      <c r="J1868" t="s">
        <v>3303</v>
      </c>
      <c r="K1868" t="s">
        <v>3304</v>
      </c>
      <c r="L1868" t="s">
        <v>3603</v>
      </c>
      <c r="M1868" t="s">
        <v>1073</v>
      </c>
      <c r="N1868" t="s">
        <v>3611</v>
      </c>
      <c r="O1868" t="s">
        <v>68</v>
      </c>
      <c r="P1868" t="s">
        <v>3616</v>
      </c>
      <c r="Q1868" t="s">
        <v>69</v>
      </c>
      <c r="R1868" t="s">
        <v>4017</v>
      </c>
      <c r="S1868" t="s">
        <v>3313</v>
      </c>
      <c r="T1868">
        <v>25</v>
      </c>
      <c r="U1868">
        <v>1</v>
      </c>
      <c r="V1868" t="s">
        <v>3314</v>
      </c>
      <c r="W1868">
        <v>1</v>
      </c>
      <c r="X1868" t="s">
        <v>72</v>
      </c>
      <c r="Y1868">
        <v>1</v>
      </c>
      <c r="Z1868" t="s">
        <v>73</v>
      </c>
      <c r="AA1868">
        <v>1</v>
      </c>
      <c r="AB1868" s="2">
        <v>3</v>
      </c>
      <c r="AC1868" s="2">
        <v>2.86</v>
      </c>
      <c r="AD1868" s="2">
        <v>95.33</v>
      </c>
      <c r="AE1868" s="2">
        <v>9.14</v>
      </c>
      <c r="AF1868" s="2">
        <v>9.14</v>
      </c>
      <c r="AG1868" s="2">
        <v>100</v>
      </c>
      <c r="AH1868" s="2">
        <v>0</v>
      </c>
      <c r="AI1868" s="2">
        <v>0</v>
      </c>
      <c r="AJ1868" s="2">
        <v>0</v>
      </c>
      <c r="AK1868" s="2">
        <v>0</v>
      </c>
      <c r="AL1868" s="2">
        <v>0</v>
      </c>
      <c r="AM1868" s="2">
        <v>0</v>
      </c>
      <c r="AN1868" s="2">
        <v>0</v>
      </c>
      <c r="AO1868" s="2">
        <v>0</v>
      </c>
      <c r="AP1868" s="2">
        <v>0</v>
      </c>
      <c r="AQ1868" s="2">
        <v>12</v>
      </c>
      <c r="AR1868" s="2">
        <v>12</v>
      </c>
      <c r="AS1868" s="2">
        <v>100</v>
      </c>
      <c r="AT1868" s="3">
        <v>46350000</v>
      </c>
      <c r="AU1868" s="3">
        <v>46350000</v>
      </c>
      <c r="AV1868" s="2">
        <v>100</v>
      </c>
      <c r="AW1868" s="3">
        <v>192880000</v>
      </c>
      <c r="AX1868" s="3">
        <v>192880000</v>
      </c>
      <c r="AY1868" s="2">
        <v>100</v>
      </c>
      <c r="AZ1868" s="3">
        <v>0</v>
      </c>
      <c r="BA1868" s="3">
        <v>0</v>
      </c>
      <c r="BB1868" s="2">
        <v>0</v>
      </c>
      <c r="BC1868" s="3">
        <v>0</v>
      </c>
      <c r="BD1868" s="3">
        <v>0</v>
      </c>
      <c r="BE1868" s="2">
        <v>0</v>
      </c>
      <c r="BF1868" s="3">
        <v>0</v>
      </c>
      <c r="BG1868" s="3">
        <v>0</v>
      </c>
      <c r="BH1868" s="2">
        <v>0</v>
      </c>
      <c r="BI1868" s="3">
        <v>239230000</v>
      </c>
      <c r="BJ1868" s="3">
        <v>239230000</v>
      </c>
      <c r="BK1868" s="2">
        <v>100</v>
      </c>
      <c r="BL1868" t="s">
        <v>3315</v>
      </c>
      <c r="BM1868" s="4">
        <f t="shared" si="349"/>
        <v>46.35</v>
      </c>
      <c r="BN1868" s="4">
        <f t="shared" si="350"/>
        <v>46.35</v>
      </c>
      <c r="BO1868" s="4">
        <f t="shared" si="351"/>
        <v>192.88</v>
      </c>
      <c r="BP1868" s="4">
        <f t="shared" si="352"/>
        <v>192.88</v>
      </c>
      <c r="BQ1868" s="4">
        <f t="shared" si="353"/>
        <v>0</v>
      </c>
      <c r="BR1868" s="4">
        <f t="shared" si="354"/>
        <v>0</v>
      </c>
      <c r="BS1868" s="4">
        <f t="shared" si="355"/>
        <v>0</v>
      </c>
      <c r="BT1868" s="4">
        <f t="shared" si="356"/>
        <v>0</v>
      </c>
      <c r="BU1868" s="4">
        <f t="shared" si="357"/>
        <v>0</v>
      </c>
      <c r="BV1868" s="4">
        <f t="shared" si="358"/>
        <v>0</v>
      </c>
      <c r="BW1868" s="4">
        <f t="shared" si="359"/>
        <v>239.23</v>
      </c>
      <c r="BX1868" s="4">
        <f t="shared" si="360"/>
        <v>239.23</v>
      </c>
    </row>
    <row r="1869" spans="1:76" x14ac:dyDescent="0.25">
      <c r="A1869">
        <v>16</v>
      </c>
      <c r="B1869" t="s">
        <v>60</v>
      </c>
      <c r="C1869" t="s">
        <v>61</v>
      </c>
      <c r="D1869">
        <v>2021</v>
      </c>
      <c r="E1869" t="s">
        <v>62</v>
      </c>
      <c r="F1869" t="s">
        <v>63</v>
      </c>
      <c r="G1869">
        <v>2</v>
      </c>
      <c r="H1869" t="s">
        <v>64</v>
      </c>
      <c r="I1869" t="s">
        <v>3589</v>
      </c>
      <c r="J1869" t="s">
        <v>3303</v>
      </c>
      <c r="K1869" t="s">
        <v>3304</v>
      </c>
      <c r="L1869" t="s">
        <v>3603</v>
      </c>
      <c r="M1869" t="s">
        <v>1073</v>
      </c>
      <c r="N1869" t="s">
        <v>3611</v>
      </c>
      <c r="O1869" t="s">
        <v>68</v>
      </c>
      <c r="P1869" t="s">
        <v>3616</v>
      </c>
      <c r="Q1869" t="s">
        <v>69</v>
      </c>
      <c r="R1869" t="s">
        <v>4017</v>
      </c>
      <c r="S1869" t="s">
        <v>3313</v>
      </c>
      <c r="T1869">
        <v>25</v>
      </c>
      <c r="U1869">
        <v>2</v>
      </c>
      <c r="V1869" t="s">
        <v>3316</v>
      </c>
      <c r="W1869">
        <v>2</v>
      </c>
      <c r="X1869" t="s">
        <v>76</v>
      </c>
      <c r="Y1869">
        <v>1</v>
      </c>
      <c r="Z1869" t="s">
        <v>73</v>
      </c>
      <c r="AA1869">
        <v>1</v>
      </c>
      <c r="AB1869" s="2">
        <v>90</v>
      </c>
      <c r="AC1869" s="2">
        <v>85.9</v>
      </c>
      <c r="AD1869" s="2">
        <v>95.44</v>
      </c>
      <c r="AE1869" s="2">
        <v>90</v>
      </c>
      <c r="AF1869" s="2">
        <v>109.59</v>
      </c>
      <c r="AG1869" s="2">
        <v>121.77</v>
      </c>
      <c r="AH1869" s="2">
        <v>90</v>
      </c>
      <c r="AI1869" s="2">
        <v>0</v>
      </c>
      <c r="AJ1869" s="2">
        <v>0</v>
      </c>
      <c r="AK1869" s="2">
        <v>90</v>
      </c>
      <c r="AL1869" s="2">
        <v>0</v>
      </c>
      <c r="AM1869" s="2">
        <v>0</v>
      </c>
      <c r="AN1869" s="2">
        <v>90</v>
      </c>
      <c r="AO1869" s="2">
        <v>0</v>
      </c>
      <c r="AP1869" s="2">
        <v>0</v>
      </c>
      <c r="AQ1869" s="2" t="s">
        <v>77</v>
      </c>
      <c r="AR1869" s="2" t="s">
        <v>77</v>
      </c>
      <c r="AS1869" s="2" t="s">
        <v>77</v>
      </c>
      <c r="AT1869" s="3">
        <v>126909030</v>
      </c>
      <c r="AU1869" s="3">
        <v>118619409</v>
      </c>
      <c r="AV1869" s="2">
        <v>93.47</v>
      </c>
      <c r="AW1869" s="3">
        <v>519270579</v>
      </c>
      <c r="AX1869" s="3">
        <v>493474079</v>
      </c>
      <c r="AY1869" s="2">
        <v>95.03</v>
      </c>
      <c r="AZ1869" s="3">
        <v>538715400</v>
      </c>
      <c r="BA1869" s="3">
        <v>0</v>
      </c>
      <c r="BB1869" s="2">
        <v>0</v>
      </c>
      <c r="BC1869" s="3">
        <v>548407588</v>
      </c>
      <c r="BD1869" s="3">
        <v>0</v>
      </c>
      <c r="BE1869" s="2">
        <v>0</v>
      </c>
      <c r="BF1869" s="3">
        <v>567601854</v>
      </c>
      <c r="BG1869" s="3">
        <v>0</v>
      </c>
      <c r="BH1869" s="2">
        <v>0</v>
      </c>
      <c r="BI1869" s="3">
        <v>2300904451</v>
      </c>
      <c r="BJ1869" s="3">
        <v>612093488</v>
      </c>
      <c r="BK1869" s="2">
        <v>26.6</v>
      </c>
      <c r="BL1869" t="s">
        <v>3317</v>
      </c>
      <c r="BM1869" s="4">
        <f t="shared" si="349"/>
        <v>126.90903</v>
      </c>
      <c r="BN1869" s="4">
        <f t="shared" si="350"/>
        <v>118.619409</v>
      </c>
      <c r="BO1869" s="4">
        <f t="shared" si="351"/>
        <v>519.270579</v>
      </c>
      <c r="BP1869" s="4">
        <f t="shared" si="352"/>
        <v>493.47407900000002</v>
      </c>
      <c r="BQ1869" s="4">
        <f t="shared" si="353"/>
        <v>538.71540000000005</v>
      </c>
      <c r="BR1869" s="4">
        <f t="shared" si="354"/>
        <v>0</v>
      </c>
      <c r="BS1869" s="4">
        <f t="shared" si="355"/>
        <v>548.40758800000003</v>
      </c>
      <c r="BT1869" s="4">
        <f t="shared" si="356"/>
        <v>0</v>
      </c>
      <c r="BU1869" s="4">
        <f t="shared" si="357"/>
        <v>567.601854</v>
      </c>
      <c r="BV1869" s="4">
        <f t="shared" si="358"/>
        <v>0</v>
      </c>
      <c r="BW1869" s="4">
        <f t="shared" si="359"/>
        <v>2300.9044510000003</v>
      </c>
      <c r="BX1869" s="4">
        <f t="shared" si="360"/>
        <v>612.09348799999998</v>
      </c>
    </row>
    <row r="1870" spans="1:76" x14ac:dyDescent="0.25">
      <c r="A1870">
        <v>16</v>
      </c>
      <c r="B1870" t="s">
        <v>60</v>
      </c>
      <c r="C1870" t="s">
        <v>61</v>
      </c>
      <c r="D1870">
        <v>2021</v>
      </c>
      <c r="E1870" t="s">
        <v>62</v>
      </c>
      <c r="F1870" t="s">
        <v>63</v>
      </c>
      <c r="G1870">
        <v>2</v>
      </c>
      <c r="H1870" t="s">
        <v>64</v>
      </c>
      <c r="I1870" t="s">
        <v>3589</v>
      </c>
      <c r="J1870" t="s">
        <v>3303</v>
      </c>
      <c r="K1870" t="s">
        <v>3304</v>
      </c>
      <c r="L1870" t="s">
        <v>3603</v>
      </c>
      <c r="M1870" t="s">
        <v>1073</v>
      </c>
      <c r="N1870" t="s">
        <v>3611</v>
      </c>
      <c r="O1870" t="s">
        <v>68</v>
      </c>
      <c r="P1870" t="s">
        <v>3616</v>
      </c>
      <c r="Q1870" t="s">
        <v>69</v>
      </c>
      <c r="R1870" t="s">
        <v>4017</v>
      </c>
      <c r="S1870" t="s">
        <v>3313</v>
      </c>
      <c r="T1870">
        <v>25</v>
      </c>
      <c r="U1870">
        <v>3</v>
      </c>
      <c r="V1870" t="s">
        <v>3318</v>
      </c>
      <c r="W1870">
        <v>1</v>
      </c>
      <c r="X1870" t="s">
        <v>72</v>
      </c>
      <c r="Y1870">
        <v>1</v>
      </c>
      <c r="Z1870" t="s">
        <v>73</v>
      </c>
      <c r="AA1870">
        <v>1</v>
      </c>
      <c r="AB1870" s="2">
        <v>5</v>
      </c>
      <c r="AC1870" s="2">
        <v>4.75</v>
      </c>
      <c r="AD1870" s="2">
        <v>95</v>
      </c>
      <c r="AE1870" s="2">
        <v>10.25</v>
      </c>
      <c r="AF1870" s="2">
        <v>10.25</v>
      </c>
      <c r="AG1870" s="2">
        <v>100</v>
      </c>
      <c r="AH1870" s="2">
        <v>40</v>
      </c>
      <c r="AI1870" s="2">
        <v>0</v>
      </c>
      <c r="AJ1870" s="2">
        <v>0</v>
      </c>
      <c r="AK1870" s="2">
        <v>40</v>
      </c>
      <c r="AL1870" s="2">
        <v>0</v>
      </c>
      <c r="AM1870" s="2">
        <v>0</v>
      </c>
      <c r="AN1870" s="2">
        <v>5</v>
      </c>
      <c r="AO1870" s="2">
        <v>0</v>
      </c>
      <c r="AP1870" s="2">
        <v>0</v>
      </c>
      <c r="AQ1870" s="2">
        <v>100</v>
      </c>
      <c r="AR1870" s="2">
        <v>15</v>
      </c>
      <c r="AS1870" s="2">
        <v>15</v>
      </c>
      <c r="AT1870" s="3">
        <v>158508000</v>
      </c>
      <c r="AU1870" s="3">
        <v>158508000</v>
      </c>
      <c r="AV1870" s="2">
        <v>100</v>
      </c>
      <c r="AW1870" s="3">
        <v>584522154</v>
      </c>
      <c r="AX1870" s="3">
        <v>406509500</v>
      </c>
      <c r="AY1870" s="2">
        <v>69.55</v>
      </c>
      <c r="AZ1870" s="3">
        <v>455200000</v>
      </c>
      <c r="BA1870" s="3">
        <v>0</v>
      </c>
      <c r="BB1870" s="2">
        <v>0</v>
      </c>
      <c r="BC1870" s="3">
        <v>209398362</v>
      </c>
      <c r="BD1870" s="3">
        <v>0</v>
      </c>
      <c r="BE1870" s="2">
        <v>0</v>
      </c>
      <c r="BF1870" s="3">
        <v>52349591</v>
      </c>
      <c r="BG1870" s="3">
        <v>0</v>
      </c>
      <c r="BH1870" s="2">
        <v>0</v>
      </c>
      <c r="BI1870" s="3">
        <v>1459978107</v>
      </c>
      <c r="BJ1870" s="3">
        <v>565017500</v>
      </c>
      <c r="BK1870" s="2">
        <v>38.700000000000003</v>
      </c>
      <c r="BL1870" t="s">
        <v>3319</v>
      </c>
      <c r="BM1870" s="4">
        <f t="shared" si="349"/>
        <v>158.50800000000001</v>
      </c>
      <c r="BN1870" s="4">
        <f t="shared" si="350"/>
        <v>158.50800000000001</v>
      </c>
      <c r="BO1870" s="4">
        <f t="shared" si="351"/>
        <v>584.522154</v>
      </c>
      <c r="BP1870" s="4">
        <f t="shared" si="352"/>
        <v>406.5095</v>
      </c>
      <c r="BQ1870" s="4">
        <f t="shared" si="353"/>
        <v>455.2</v>
      </c>
      <c r="BR1870" s="4">
        <f t="shared" si="354"/>
        <v>0</v>
      </c>
      <c r="BS1870" s="4">
        <f t="shared" si="355"/>
        <v>209.39836199999999</v>
      </c>
      <c r="BT1870" s="4">
        <f t="shared" si="356"/>
        <v>0</v>
      </c>
      <c r="BU1870" s="4">
        <f t="shared" si="357"/>
        <v>52.349590999999997</v>
      </c>
      <c r="BV1870" s="4">
        <f t="shared" si="358"/>
        <v>0</v>
      </c>
      <c r="BW1870" s="4">
        <f t="shared" si="359"/>
        <v>1459.9781069999999</v>
      </c>
      <c r="BX1870" s="4">
        <f t="shared" si="360"/>
        <v>565.01750000000004</v>
      </c>
    </row>
    <row r="1871" spans="1:76" x14ac:dyDescent="0.25">
      <c r="A1871">
        <v>16</v>
      </c>
      <c r="B1871" t="s">
        <v>60</v>
      </c>
      <c r="C1871" t="s">
        <v>61</v>
      </c>
      <c r="D1871">
        <v>2021</v>
      </c>
      <c r="E1871" t="s">
        <v>62</v>
      </c>
      <c r="F1871" t="s">
        <v>63</v>
      </c>
      <c r="G1871">
        <v>2</v>
      </c>
      <c r="H1871" t="s">
        <v>64</v>
      </c>
      <c r="I1871" t="s">
        <v>3589</v>
      </c>
      <c r="J1871" t="s">
        <v>3303</v>
      </c>
      <c r="K1871" t="s">
        <v>3304</v>
      </c>
      <c r="L1871" t="s">
        <v>3603</v>
      </c>
      <c r="M1871" t="s">
        <v>1073</v>
      </c>
      <c r="N1871" t="s">
        <v>3611</v>
      </c>
      <c r="O1871" t="s">
        <v>68</v>
      </c>
      <c r="P1871" t="s">
        <v>3616</v>
      </c>
      <c r="Q1871" t="s">
        <v>69</v>
      </c>
      <c r="R1871" t="s">
        <v>4017</v>
      </c>
      <c r="S1871" t="s">
        <v>3313</v>
      </c>
      <c r="T1871">
        <v>25</v>
      </c>
      <c r="U1871">
        <v>4</v>
      </c>
      <c r="V1871" t="s">
        <v>3320</v>
      </c>
      <c r="W1871">
        <v>1</v>
      </c>
      <c r="X1871" t="s">
        <v>72</v>
      </c>
      <c r="Y1871">
        <v>1</v>
      </c>
      <c r="Z1871" t="s">
        <v>73</v>
      </c>
      <c r="AA1871">
        <v>1</v>
      </c>
      <c r="AB1871" s="2">
        <v>5</v>
      </c>
      <c r="AC1871" s="2">
        <v>2.85</v>
      </c>
      <c r="AD1871" s="2">
        <v>57</v>
      </c>
      <c r="AE1871" s="2">
        <v>20</v>
      </c>
      <c r="AF1871" s="2">
        <v>20</v>
      </c>
      <c r="AG1871" s="2">
        <v>100</v>
      </c>
      <c r="AH1871" s="2">
        <v>30</v>
      </c>
      <c r="AI1871" s="2">
        <v>0</v>
      </c>
      <c r="AJ1871" s="2">
        <v>0</v>
      </c>
      <c r="AK1871" s="2">
        <v>30</v>
      </c>
      <c r="AL1871" s="2">
        <v>0</v>
      </c>
      <c r="AM1871" s="2">
        <v>0</v>
      </c>
      <c r="AN1871" s="2">
        <v>17.149999999999999</v>
      </c>
      <c r="AO1871" s="2">
        <v>0</v>
      </c>
      <c r="AP1871" s="2">
        <v>0</v>
      </c>
      <c r="AQ1871" s="2">
        <v>100</v>
      </c>
      <c r="AR1871" s="2">
        <v>22.85</v>
      </c>
      <c r="AS1871" s="2">
        <v>22.85</v>
      </c>
      <c r="AT1871" s="3">
        <v>6192000</v>
      </c>
      <c r="AU1871" s="3">
        <v>0</v>
      </c>
      <c r="AV1871" s="2">
        <v>0</v>
      </c>
      <c r="AW1871" s="3">
        <v>30000000</v>
      </c>
      <c r="AX1871" s="3">
        <v>0</v>
      </c>
      <c r="AY1871" s="2">
        <v>0</v>
      </c>
      <c r="AZ1871" s="3">
        <v>50000000</v>
      </c>
      <c r="BA1871" s="3">
        <v>0</v>
      </c>
      <c r="BB1871" s="2">
        <v>0</v>
      </c>
      <c r="BC1871" s="3">
        <v>19500222</v>
      </c>
      <c r="BD1871" s="3">
        <v>0</v>
      </c>
      <c r="BE1871" s="2">
        <v>0</v>
      </c>
      <c r="BF1871" s="3">
        <v>19500222</v>
      </c>
      <c r="BG1871" s="3">
        <v>0</v>
      </c>
      <c r="BH1871" s="2">
        <v>0</v>
      </c>
      <c r="BI1871" s="3">
        <v>125192444</v>
      </c>
      <c r="BJ1871" s="3">
        <v>0</v>
      </c>
      <c r="BK1871" s="2">
        <v>0</v>
      </c>
      <c r="BL1871" t="s">
        <v>3321</v>
      </c>
      <c r="BM1871" s="4">
        <f t="shared" si="349"/>
        <v>6.1920000000000002</v>
      </c>
      <c r="BN1871" s="4">
        <f t="shared" si="350"/>
        <v>0</v>
      </c>
      <c r="BO1871" s="4">
        <f t="shared" si="351"/>
        <v>30</v>
      </c>
      <c r="BP1871" s="4">
        <f t="shared" si="352"/>
        <v>0</v>
      </c>
      <c r="BQ1871" s="4">
        <f t="shared" si="353"/>
        <v>50</v>
      </c>
      <c r="BR1871" s="4">
        <f t="shared" si="354"/>
        <v>0</v>
      </c>
      <c r="BS1871" s="4">
        <f t="shared" si="355"/>
        <v>19.500222000000001</v>
      </c>
      <c r="BT1871" s="4">
        <f t="shared" si="356"/>
        <v>0</v>
      </c>
      <c r="BU1871" s="4">
        <f t="shared" si="357"/>
        <v>19.500222000000001</v>
      </c>
      <c r="BV1871" s="4">
        <f t="shared" si="358"/>
        <v>0</v>
      </c>
      <c r="BW1871" s="4">
        <f t="shared" si="359"/>
        <v>125.19244400000002</v>
      </c>
      <c r="BX1871" s="4">
        <f t="shared" si="360"/>
        <v>0</v>
      </c>
    </row>
    <row r="1872" spans="1:76" x14ac:dyDescent="0.25">
      <c r="A1872">
        <v>16</v>
      </c>
      <c r="B1872" t="s">
        <v>60</v>
      </c>
      <c r="C1872" t="s">
        <v>61</v>
      </c>
      <c r="D1872">
        <v>2021</v>
      </c>
      <c r="E1872" t="s">
        <v>62</v>
      </c>
      <c r="F1872" t="s">
        <v>63</v>
      </c>
      <c r="G1872">
        <v>2</v>
      </c>
      <c r="H1872" t="s">
        <v>64</v>
      </c>
      <c r="I1872" t="s">
        <v>3589</v>
      </c>
      <c r="J1872" t="s">
        <v>3303</v>
      </c>
      <c r="K1872" t="s">
        <v>3304</v>
      </c>
      <c r="L1872" t="s">
        <v>3603</v>
      </c>
      <c r="M1872" t="s">
        <v>1073</v>
      </c>
      <c r="N1872" t="s">
        <v>3611</v>
      </c>
      <c r="O1872" t="s">
        <v>68</v>
      </c>
      <c r="P1872" t="s">
        <v>3616</v>
      </c>
      <c r="Q1872" t="s">
        <v>69</v>
      </c>
      <c r="R1872" t="s">
        <v>4017</v>
      </c>
      <c r="S1872" t="s">
        <v>3313</v>
      </c>
      <c r="T1872">
        <v>25</v>
      </c>
      <c r="U1872">
        <v>5</v>
      </c>
      <c r="V1872" t="s">
        <v>3322</v>
      </c>
      <c r="W1872">
        <v>3</v>
      </c>
      <c r="X1872" t="s">
        <v>138</v>
      </c>
      <c r="Y1872">
        <v>1</v>
      </c>
      <c r="Z1872" t="s">
        <v>73</v>
      </c>
      <c r="AA1872">
        <v>1</v>
      </c>
      <c r="AB1872" s="2">
        <v>0</v>
      </c>
      <c r="AC1872" s="2">
        <v>0</v>
      </c>
      <c r="AD1872" s="2">
        <v>0</v>
      </c>
      <c r="AE1872" s="2">
        <v>83.7</v>
      </c>
      <c r="AF1872" s="2">
        <v>83.7</v>
      </c>
      <c r="AG1872" s="2">
        <v>100</v>
      </c>
      <c r="AH1872" s="2">
        <v>89</v>
      </c>
      <c r="AI1872" s="2">
        <v>0</v>
      </c>
      <c r="AJ1872" s="2">
        <v>0</v>
      </c>
      <c r="AK1872" s="2">
        <v>92</v>
      </c>
      <c r="AL1872" s="2">
        <v>0</v>
      </c>
      <c r="AM1872" s="2">
        <v>0</v>
      </c>
      <c r="AN1872" s="2">
        <v>95</v>
      </c>
      <c r="AO1872" s="2">
        <v>0</v>
      </c>
      <c r="AP1872" s="2">
        <v>0</v>
      </c>
      <c r="AQ1872" s="2" t="s">
        <v>77</v>
      </c>
      <c r="AR1872" s="2" t="s">
        <v>77</v>
      </c>
      <c r="AS1872" s="2" t="s">
        <v>77</v>
      </c>
      <c r="AT1872" s="3">
        <v>0</v>
      </c>
      <c r="AU1872" s="3">
        <v>0</v>
      </c>
      <c r="AV1872" s="2">
        <v>0</v>
      </c>
      <c r="AW1872" s="3">
        <v>15666267</v>
      </c>
      <c r="AX1872" s="3">
        <v>15666267</v>
      </c>
      <c r="AY1872" s="2">
        <v>100</v>
      </c>
      <c r="AZ1872" s="3">
        <v>238399600</v>
      </c>
      <c r="BA1872" s="3">
        <v>0</v>
      </c>
      <c r="BB1872" s="2">
        <v>0</v>
      </c>
      <c r="BC1872" s="3">
        <v>205556294</v>
      </c>
      <c r="BD1872" s="3">
        <v>0</v>
      </c>
      <c r="BE1872" s="2">
        <v>0</v>
      </c>
      <c r="BF1872" s="3">
        <v>212750764</v>
      </c>
      <c r="BG1872" s="3">
        <v>0</v>
      </c>
      <c r="BH1872" s="2">
        <v>0</v>
      </c>
      <c r="BI1872" s="3">
        <v>672372925</v>
      </c>
      <c r="BJ1872" s="3">
        <v>15666267</v>
      </c>
      <c r="BK1872" s="2">
        <v>2.33</v>
      </c>
      <c r="BL1872" t="s">
        <v>3323</v>
      </c>
      <c r="BM1872" s="4">
        <f t="shared" si="349"/>
        <v>0</v>
      </c>
      <c r="BN1872" s="4">
        <f t="shared" si="350"/>
        <v>0</v>
      </c>
      <c r="BO1872" s="4">
        <f t="shared" si="351"/>
        <v>15.666266999999999</v>
      </c>
      <c r="BP1872" s="4">
        <f t="shared" si="352"/>
        <v>15.666266999999999</v>
      </c>
      <c r="BQ1872" s="4">
        <f t="shared" si="353"/>
        <v>238.39959999999999</v>
      </c>
      <c r="BR1872" s="4">
        <f t="shared" si="354"/>
        <v>0</v>
      </c>
      <c r="BS1872" s="4">
        <f t="shared" si="355"/>
        <v>205.55629400000001</v>
      </c>
      <c r="BT1872" s="4">
        <f t="shared" si="356"/>
        <v>0</v>
      </c>
      <c r="BU1872" s="4">
        <f t="shared" si="357"/>
        <v>212.750764</v>
      </c>
      <c r="BV1872" s="4">
        <f t="shared" si="358"/>
        <v>0</v>
      </c>
      <c r="BW1872" s="4">
        <f t="shared" si="359"/>
        <v>672.37292500000001</v>
      </c>
      <c r="BX1872" s="4">
        <f t="shared" si="360"/>
        <v>15.666266999999999</v>
      </c>
    </row>
    <row r="1873" spans="1:76" x14ac:dyDescent="0.25">
      <c r="A1873">
        <v>16</v>
      </c>
      <c r="B1873" t="s">
        <v>60</v>
      </c>
      <c r="C1873" t="s">
        <v>61</v>
      </c>
      <c r="D1873">
        <v>2021</v>
      </c>
      <c r="E1873" t="s">
        <v>62</v>
      </c>
      <c r="F1873" t="s">
        <v>63</v>
      </c>
      <c r="G1873">
        <v>2</v>
      </c>
      <c r="H1873" t="s">
        <v>64</v>
      </c>
      <c r="I1873" t="s">
        <v>3590</v>
      </c>
      <c r="J1873" t="s">
        <v>3324</v>
      </c>
      <c r="K1873" t="s">
        <v>3325</v>
      </c>
      <c r="L1873" t="s">
        <v>3600</v>
      </c>
      <c r="M1873" t="s">
        <v>660</v>
      </c>
      <c r="N1873" t="s">
        <v>3612</v>
      </c>
      <c r="O1873" t="s">
        <v>134</v>
      </c>
      <c r="P1873" t="s">
        <v>3648</v>
      </c>
      <c r="Q1873" t="s">
        <v>1538</v>
      </c>
      <c r="R1873" t="s">
        <v>4018</v>
      </c>
      <c r="S1873" t="s">
        <v>3326</v>
      </c>
      <c r="T1873">
        <v>13</v>
      </c>
      <c r="U1873">
        <v>1</v>
      </c>
      <c r="V1873" t="s">
        <v>3327</v>
      </c>
      <c r="W1873">
        <v>3</v>
      </c>
      <c r="X1873" t="s">
        <v>138</v>
      </c>
      <c r="Y1873">
        <v>1</v>
      </c>
      <c r="Z1873" t="s">
        <v>73</v>
      </c>
      <c r="AA1873">
        <v>1</v>
      </c>
      <c r="AB1873" s="2">
        <v>0.05</v>
      </c>
      <c r="AC1873" s="2">
        <v>0.05</v>
      </c>
      <c r="AD1873" s="2">
        <v>100</v>
      </c>
      <c r="AE1873" s="2">
        <v>0.35</v>
      </c>
      <c r="AF1873" s="2">
        <v>0.35</v>
      </c>
      <c r="AG1873" s="2">
        <v>100</v>
      </c>
      <c r="AH1873" s="2">
        <v>0.65</v>
      </c>
      <c r="AI1873" s="2">
        <v>0</v>
      </c>
      <c r="AJ1873" s="2">
        <v>0</v>
      </c>
      <c r="AK1873" s="2">
        <v>0.95</v>
      </c>
      <c r="AL1873" s="2">
        <v>0</v>
      </c>
      <c r="AM1873" s="2">
        <v>0</v>
      </c>
      <c r="AN1873" s="2">
        <v>1</v>
      </c>
      <c r="AO1873" s="2">
        <v>0</v>
      </c>
      <c r="AP1873" s="2">
        <v>0</v>
      </c>
      <c r="AQ1873" s="2" t="s">
        <v>77</v>
      </c>
      <c r="AR1873" s="2" t="s">
        <v>77</v>
      </c>
      <c r="AS1873" s="2" t="s">
        <v>77</v>
      </c>
      <c r="AT1873" s="3">
        <v>3600180559</v>
      </c>
      <c r="AU1873" s="3">
        <v>2425930653</v>
      </c>
      <c r="AV1873" s="2">
        <v>67.38</v>
      </c>
      <c r="AW1873" s="3">
        <v>50813424961</v>
      </c>
      <c r="AX1873" s="3">
        <v>50683333039</v>
      </c>
      <c r="AY1873" s="2">
        <v>99.74</v>
      </c>
      <c r="AZ1873" s="3">
        <v>30555371000</v>
      </c>
      <c r="BA1873" s="3">
        <v>0</v>
      </c>
      <c r="BB1873" s="2">
        <v>0</v>
      </c>
      <c r="BC1873" s="3">
        <v>54339583637</v>
      </c>
      <c r="BD1873" s="3">
        <v>0</v>
      </c>
      <c r="BE1873" s="2">
        <v>0</v>
      </c>
      <c r="BF1873" s="3">
        <v>55137112656</v>
      </c>
      <c r="BG1873" s="3">
        <v>0</v>
      </c>
      <c r="BH1873" s="2">
        <v>0</v>
      </c>
      <c r="BI1873" s="3">
        <v>194445672813</v>
      </c>
      <c r="BJ1873" s="3">
        <v>53109263692</v>
      </c>
      <c r="BK1873" s="2">
        <v>27.31</v>
      </c>
      <c r="BL1873" t="s">
        <v>3328</v>
      </c>
      <c r="BM1873" s="4">
        <f t="shared" si="349"/>
        <v>3600.1805589999999</v>
      </c>
      <c r="BN1873" s="4">
        <f t="shared" si="350"/>
        <v>2425.9306529999999</v>
      </c>
      <c r="BO1873" s="4">
        <f t="shared" si="351"/>
        <v>50813.424960999997</v>
      </c>
      <c r="BP1873" s="4">
        <f t="shared" si="352"/>
        <v>50683.333038999997</v>
      </c>
      <c r="BQ1873" s="4">
        <f t="shared" si="353"/>
        <v>30555.370999999999</v>
      </c>
      <c r="BR1873" s="4">
        <f t="shared" si="354"/>
        <v>0</v>
      </c>
      <c r="BS1873" s="4">
        <f t="shared" si="355"/>
        <v>54339.583637000003</v>
      </c>
      <c r="BT1873" s="4">
        <f t="shared" si="356"/>
        <v>0</v>
      </c>
      <c r="BU1873" s="4">
        <f t="shared" si="357"/>
        <v>55137.112655999998</v>
      </c>
      <c r="BV1873" s="4">
        <f t="shared" si="358"/>
        <v>0</v>
      </c>
      <c r="BW1873" s="4">
        <f t="shared" si="359"/>
        <v>194445.67281299998</v>
      </c>
      <c r="BX1873" s="4">
        <f t="shared" si="360"/>
        <v>53109.263692</v>
      </c>
    </row>
    <row r="1874" spans="1:76" x14ac:dyDescent="0.25">
      <c r="A1874">
        <v>16</v>
      </c>
      <c r="B1874" t="s">
        <v>60</v>
      </c>
      <c r="C1874" t="s">
        <v>61</v>
      </c>
      <c r="D1874">
        <v>2021</v>
      </c>
      <c r="E1874" t="s">
        <v>62</v>
      </c>
      <c r="F1874" t="s">
        <v>63</v>
      </c>
      <c r="G1874">
        <v>2</v>
      </c>
      <c r="H1874" t="s">
        <v>64</v>
      </c>
      <c r="I1874" t="s">
        <v>3590</v>
      </c>
      <c r="J1874" t="s">
        <v>3324</v>
      </c>
      <c r="K1874" t="s">
        <v>3325</v>
      </c>
      <c r="L1874" t="s">
        <v>3600</v>
      </c>
      <c r="M1874" t="s">
        <v>660</v>
      </c>
      <c r="N1874" t="s">
        <v>3612</v>
      </c>
      <c r="O1874" t="s">
        <v>134</v>
      </c>
      <c r="P1874" t="s">
        <v>3648</v>
      </c>
      <c r="Q1874" t="s">
        <v>1538</v>
      </c>
      <c r="R1874" t="s">
        <v>4018</v>
      </c>
      <c r="S1874" t="s">
        <v>3326</v>
      </c>
      <c r="T1874">
        <v>13</v>
      </c>
      <c r="U1874">
        <v>2</v>
      </c>
      <c r="V1874" t="s">
        <v>3329</v>
      </c>
      <c r="W1874">
        <v>3</v>
      </c>
      <c r="X1874" t="s">
        <v>138</v>
      </c>
      <c r="Y1874">
        <v>1</v>
      </c>
      <c r="Z1874" t="s">
        <v>73</v>
      </c>
      <c r="AA1874">
        <v>1</v>
      </c>
      <c r="AB1874" s="2">
        <v>0.05</v>
      </c>
      <c r="AC1874" s="2">
        <v>0.05</v>
      </c>
      <c r="AD1874" s="2">
        <v>100</v>
      </c>
      <c r="AE1874" s="2">
        <v>35</v>
      </c>
      <c r="AF1874" s="2">
        <v>35</v>
      </c>
      <c r="AG1874" s="2">
        <v>100</v>
      </c>
      <c r="AH1874" s="2">
        <v>65</v>
      </c>
      <c r="AI1874" s="2">
        <v>0</v>
      </c>
      <c r="AJ1874" s="2">
        <v>0</v>
      </c>
      <c r="AK1874" s="2">
        <v>95</v>
      </c>
      <c r="AL1874" s="2">
        <v>0</v>
      </c>
      <c r="AM1874" s="2">
        <v>0</v>
      </c>
      <c r="AN1874" s="2">
        <v>100</v>
      </c>
      <c r="AO1874" s="2">
        <v>0</v>
      </c>
      <c r="AP1874" s="2">
        <v>0</v>
      </c>
      <c r="AQ1874" s="2" t="s">
        <v>77</v>
      </c>
      <c r="AR1874" s="2" t="s">
        <v>77</v>
      </c>
      <c r="AS1874" s="2" t="s">
        <v>77</v>
      </c>
      <c r="AT1874" s="3">
        <v>52650000</v>
      </c>
      <c r="AU1874" s="3">
        <v>52650000</v>
      </c>
      <c r="AV1874" s="2">
        <v>100</v>
      </c>
      <c r="AW1874" s="3">
        <v>131550000</v>
      </c>
      <c r="AX1874" s="3">
        <v>131550000</v>
      </c>
      <c r="AY1874" s="2">
        <v>100</v>
      </c>
      <c r="AZ1874" s="3">
        <v>209629000</v>
      </c>
      <c r="BA1874" s="3">
        <v>0</v>
      </c>
      <c r="BB1874" s="2">
        <v>0</v>
      </c>
      <c r="BC1874" s="3">
        <v>2500000000</v>
      </c>
      <c r="BD1874" s="3">
        <v>0</v>
      </c>
      <c r="BE1874" s="2">
        <v>0</v>
      </c>
      <c r="BF1874" s="3">
        <v>2500000000</v>
      </c>
      <c r="BG1874" s="3">
        <v>0</v>
      </c>
      <c r="BH1874" s="2">
        <v>0</v>
      </c>
      <c r="BI1874" s="3">
        <v>5393829000</v>
      </c>
      <c r="BJ1874" s="3">
        <v>184200000</v>
      </c>
      <c r="BK1874" s="2">
        <v>3.42</v>
      </c>
      <c r="BL1874" t="s">
        <v>3330</v>
      </c>
      <c r="BM1874" s="4">
        <f t="shared" si="349"/>
        <v>52.65</v>
      </c>
      <c r="BN1874" s="4">
        <f t="shared" si="350"/>
        <v>52.65</v>
      </c>
      <c r="BO1874" s="4">
        <f t="shared" si="351"/>
        <v>131.55000000000001</v>
      </c>
      <c r="BP1874" s="4">
        <f t="shared" si="352"/>
        <v>131.55000000000001</v>
      </c>
      <c r="BQ1874" s="4">
        <f t="shared" si="353"/>
        <v>209.62899999999999</v>
      </c>
      <c r="BR1874" s="4">
        <f t="shared" si="354"/>
        <v>0</v>
      </c>
      <c r="BS1874" s="4">
        <f t="shared" si="355"/>
        <v>2500</v>
      </c>
      <c r="BT1874" s="4">
        <f t="shared" si="356"/>
        <v>0</v>
      </c>
      <c r="BU1874" s="4">
        <f t="shared" si="357"/>
        <v>2500</v>
      </c>
      <c r="BV1874" s="4">
        <f t="shared" si="358"/>
        <v>0</v>
      </c>
      <c r="BW1874" s="4">
        <f t="shared" si="359"/>
        <v>5393.8289999999997</v>
      </c>
      <c r="BX1874" s="4">
        <f t="shared" si="360"/>
        <v>184.20000000000002</v>
      </c>
    </row>
    <row r="1875" spans="1:76" x14ac:dyDescent="0.25">
      <c r="A1875">
        <v>16</v>
      </c>
      <c r="B1875" t="s">
        <v>60</v>
      </c>
      <c r="C1875" t="s">
        <v>61</v>
      </c>
      <c r="D1875">
        <v>2021</v>
      </c>
      <c r="E1875" t="s">
        <v>62</v>
      </c>
      <c r="F1875" t="s">
        <v>63</v>
      </c>
      <c r="G1875">
        <v>2</v>
      </c>
      <c r="H1875" t="s">
        <v>64</v>
      </c>
      <c r="I1875" t="s">
        <v>3590</v>
      </c>
      <c r="J1875" t="s">
        <v>3324</v>
      </c>
      <c r="K1875" t="s">
        <v>3325</v>
      </c>
      <c r="L1875" t="s">
        <v>3600</v>
      </c>
      <c r="M1875" t="s">
        <v>660</v>
      </c>
      <c r="N1875" t="s">
        <v>3615</v>
      </c>
      <c r="O1875" t="s">
        <v>674</v>
      </c>
      <c r="P1875" t="s">
        <v>3634</v>
      </c>
      <c r="Q1875" t="s">
        <v>675</v>
      </c>
      <c r="R1875" t="s">
        <v>4019</v>
      </c>
      <c r="S1875" t="s">
        <v>3331</v>
      </c>
      <c r="T1875">
        <v>308</v>
      </c>
      <c r="U1875">
        <v>35</v>
      </c>
      <c r="V1875" t="s">
        <v>3332</v>
      </c>
      <c r="W1875">
        <v>3</v>
      </c>
      <c r="X1875" t="s">
        <v>138</v>
      </c>
      <c r="Y1875">
        <v>1</v>
      </c>
      <c r="Z1875" t="s">
        <v>73</v>
      </c>
      <c r="AA1875">
        <v>1</v>
      </c>
      <c r="AB1875" s="2">
        <v>85.9</v>
      </c>
      <c r="AC1875" s="2">
        <v>85.9</v>
      </c>
      <c r="AD1875" s="2">
        <v>100</v>
      </c>
      <c r="AE1875" s="2">
        <v>90</v>
      </c>
      <c r="AF1875" s="2">
        <v>96.44</v>
      </c>
      <c r="AG1875" s="2">
        <v>107.16</v>
      </c>
      <c r="AH1875" s="2">
        <v>94</v>
      </c>
      <c r="AI1875" s="2">
        <v>0</v>
      </c>
      <c r="AJ1875" s="2">
        <v>0</v>
      </c>
      <c r="AK1875" s="2">
        <v>98</v>
      </c>
      <c r="AL1875" s="2">
        <v>0</v>
      </c>
      <c r="AM1875" s="2">
        <v>0</v>
      </c>
      <c r="AN1875" s="2">
        <v>100</v>
      </c>
      <c r="AO1875" s="2">
        <v>0</v>
      </c>
      <c r="AP1875" s="2">
        <v>0</v>
      </c>
      <c r="AQ1875" s="2" t="s">
        <v>77</v>
      </c>
      <c r="AR1875" s="2" t="s">
        <v>77</v>
      </c>
      <c r="AS1875" s="2" t="s">
        <v>77</v>
      </c>
      <c r="AT1875" s="3">
        <v>1030671167870</v>
      </c>
      <c r="AU1875" s="3">
        <v>1026878650965</v>
      </c>
      <c r="AV1875" s="2">
        <v>99.63</v>
      </c>
      <c r="AW1875" s="3">
        <v>2922611642847</v>
      </c>
      <c r="AX1875" s="3">
        <v>2728214536872</v>
      </c>
      <c r="AY1875" s="2">
        <v>93.35</v>
      </c>
      <c r="AZ1875" s="3">
        <v>2215111996000</v>
      </c>
      <c r="BA1875" s="3">
        <v>0</v>
      </c>
      <c r="BB1875" s="2">
        <v>0</v>
      </c>
      <c r="BC1875" s="3">
        <v>1290144312169</v>
      </c>
      <c r="BD1875" s="3">
        <v>0</v>
      </c>
      <c r="BE1875" s="2">
        <v>0</v>
      </c>
      <c r="BF1875" s="3">
        <v>1310230893265</v>
      </c>
      <c r="BG1875" s="3">
        <v>0</v>
      </c>
      <c r="BH1875" s="2">
        <v>0</v>
      </c>
      <c r="BI1875" s="3">
        <v>8768770012151</v>
      </c>
      <c r="BJ1875" s="3">
        <v>3755093187837</v>
      </c>
      <c r="BK1875" s="2">
        <v>42.82</v>
      </c>
      <c r="BL1875" t="s">
        <v>3333</v>
      </c>
      <c r="BM1875" s="4">
        <f t="shared" si="349"/>
        <v>1030671.16787</v>
      </c>
      <c r="BN1875" s="4">
        <f t="shared" si="350"/>
        <v>1026878.650965</v>
      </c>
      <c r="BO1875" s="4">
        <f t="shared" si="351"/>
        <v>2922611.6428470002</v>
      </c>
      <c r="BP1875" s="4">
        <f t="shared" si="352"/>
        <v>2728214.536872</v>
      </c>
      <c r="BQ1875" s="4">
        <f t="shared" si="353"/>
        <v>2215111.9959999998</v>
      </c>
      <c r="BR1875" s="4">
        <f t="shared" si="354"/>
        <v>0</v>
      </c>
      <c r="BS1875" s="4">
        <f t="shared" si="355"/>
        <v>1290144.312169</v>
      </c>
      <c r="BT1875" s="4">
        <f t="shared" si="356"/>
        <v>0</v>
      </c>
      <c r="BU1875" s="4">
        <f t="shared" si="357"/>
        <v>1310230.8932650001</v>
      </c>
      <c r="BV1875" s="4">
        <f t="shared" si="358"/>
        <v>0</v>
      </c>
      <c r="BW1875" s="4">
        <f t="shared" si="359"/>
        <v>8768770.0121509992</v>
      </c>
      <c r="BX1875" s="4">
        <f t="shared" si="360"/>
        <v>3755093.187837</v>
      </c>
    </row>
    <row r="1876" spans="1:76" x14ac:dyDescent="0.25">
      <c r="A1876">
        <v>16</v>
      </c>
      <c r="B1876" t="s">
        <v>60</v>
      </c>
      <c r="C1876" t="s">
        <v>61</v>
      </c>
      <c r="D1876">
        <v>2021</v>
      </c>
      <c r="E1876" t="s">
        <v>62</v>
      </c>
      <c r="F1876" t="s">
        <v>63</v>
      </c>
      <c r="G1876">
        <v>2</v>
      </c>
      <c r="H1876" t="s">
        <v>64</v>
      </c>
      <c r="I1876" t="s">
        <v>3590</v>
      </c>
      <c r="J1876" t="s">
        <v>3324</v>
      </c>
      <c r="K1876" t="s">
        <v>3325</v>
      </c>
      <c r="L1876" t="s">
        <v>3600</v>
      </c>
      <c r="M1876" t="s">
        <v>660</v>
      </c>
      <c r="N1876" t="s">
        <v>3615</v>
      </c>
      <c r="O1876" t="s">
        <v>674</v>
      </c>
      <c r="P1876" t="s">
        <v>3634</v>
      </c>
      <c r="Q1876" t="s">
        <v>675</v>
      </c>
      <c r="R1876" t="s">
        <v>4019</v>
      </c>
      <c r="S1876" t="s">
        <v>3331</v>
      </c>
      <c r="T1876">
        <v>308</v>
      </c>
      <c r="U1876">
        <v>36</v>
      </c>
      <c r="V1876" t="s">
        <v>3334</v>
      </c>
      <c r="W1876">
        <v>3</v>
      </c>
      <c r="X1876" t="s">
        <v>138</v>
      </c>
      <c r="Y1876">
        <v>1</v>
      </c>
      <c r="Z1876" t="s">
        <v>73</v>
      </c>
      <c r="AA1876">
        <v>1</v>
      </c>
      <c r="AB1876" s="2">
        <v>0.01</v>
      </c>
      <c r="AC1876" s="2">
        <v>0.01</v>
      </c>
      <c r="AD1876" s="2">
        <v>100</v>
      </c>
      <c r="AE1876" s="2">
        <v>0.02</v>
      </c>
      <c r="AF1876" s="2">
        <v>0.02</v>
      </c>
      <c r="AG1876" s="2">
        <v>100</v>
      </c>
      <c r="AH1876" s="2">
        <v>0.03</v>
      </c>
      <c r="AI1876" s="2">
        <v>0</v>
      </c>
      <c r="AJ1876" s="2">
        <v>0</v>
      </c>
      <c r="AK1876" s="2">
        <v>0.04</v>
      </c>
      <c r="AL1876" s="2">
        <v>0</v>
      </c>
      <c r="AM1876" s="2">
        <v>0</v>
      </c>
      <c r="AN1876" s="2">
        <v>2.36</v>
      </c>
      <c r="AO1876" s="2">
        <v>0</v>
      </c>
      <c r="AP1876" s="2">
        <v>0</v>
      </c>
      <c r="AQ1876" s="2" t="s">
        <v>77</v>
      </c>
      <c r="AR1876" s="2" t="s">
        <v>77</v>
      </c>
      <c r="AS1876" s="2" t="s">
        <v>77</v>
      </c>
      <c r="AT1876" s="3">
        <v>1436848101</v>
      </c>
      <c r="AU1876" s="3">
        <v>1321100860</v>
      </c>
      <c r="AV1876" s="2">
        <v>91.94</v>
      </c>
      <c r="AW1876" s="3">
        <v>2758275200</v>
      </c>
      <c r="AX1876" s="3">
        <v>2700192005</v>
      </c>
      <c r="AY1876" s="2">
        <v>97.89</v>
      </c>
      <c r="AZ1876" s="3">
        <v>2835000000</v>
      </c>
      <c r="BA1876" s="3">
        <v>0</v>
      </c>
      <c r="BB1876" s="2">
        <v>0</v>
      </c>
      <c r="BC1876" s="3">
        <v>11424410450</v>
      </c>
      <c r="BD1876" s="3">
        <v>0</v>
      </c>
      <c r="BE1876" s="2">
        <v>0</v>
      </c>
      <c r="BF1876" s="3">
        <v>9810021036</v>
      </c>
      <c r="BG1876" s="3">
        <v>0</v>
      </c>
      <c r="BH1876" s="2">
        <v>0</v>
      </c>
      <c r="BI1876" s="3">
        <v>28264554787</v>
      </c>
      <c r="BJ1876" s="3">
        <v>4021292865</v>
      </c>
      <c r="BK1876" s="2">
        <v>14.23</v>
      </c>
      <c r="BL1876" t="s">
        <v>3335</v>
      </c>
      <c r="BM1876" s="4">
        <f t="shared" si="349"/>
        <v>1436.848101</v>
      </c>
      <c r="BN1876" s="4">
        <f t="shared" si="350"/>
        <v>1321.10086</v>
      </c>
      <c r="BO1876" s="4">
        <f t="shared" si="351"/>
        <v>2758.2752</v>
      </c>
      <c r="BP1876" s="4">
        <f t="shared" si="352"/>
        <v>2700.1920049999999</v>
      </c>
      <c r="BQ1876" s="4">
        <f t="shared" si="353"/>
        <v>2835</v>
      </c>
      <c r="BR1876" s="4">
        <f t="shared" si="354"/>
        <v>0</v>
      </c>
      <c r="BS1876" s="4">
        <f t="shared" si="355"/>
        <v>11424.410449999999</v>
      </c>
      <c r="BT1876" s="4">
        <f t="shared" si="356"/>
        <v>0</v>
      </c>
      <c r="BU1876" s="4">
        <f t="shared" si="357"/>
        <v>9810.0210360000001</v>
      </c>
      <c r="BV1876" s="4">
        <f t="shared" si="358"/>
        <v>0</v>
      </c>
      <c r="BW1876" s="4">
        <f t="shared" si="359"/>
        <v>28264.554787000001</v>
      </c>
      <c r="BX1876" s="4">
        <f t="shared" si="360"/>
        <v>4021.2928649999999</v>
      </c>
    </row>
    <row r="1877" spans="1:76" x14ac:dyDescent="0.25">
      <c r="A1877">
        <v>16</v>
      </c>
      <c r="B1877" t="s">
        <v>60</v>
      </c>
      <c r="C1877" t="s">
        <v>61</v>
      </c>
      <c r="D1877">
        <v>2021</v>
      </c>
      <c r="E1877" t="s">
        <v>62</v>
      </c>
      <c r="F1877" t="s">
        <v>63</v>
      </c>
      <c r="G1877">
        <v>2</v>
      </c>
      <c r="H1877" t="s">
        <v>64</v>
      </c>
      <c r="I1877" t="s">
        <v>3590</v>
      </c>
      <c r="J1877" t="s">
        <v>3324</v>
      </c>
      <c r="K1877" t="s">
        <v>3325</v>
      </c>
      <c r="L1877" t="s">
        <v>3600</v>
      </c>
      <c r="M1877" t="s">
        <v>660</v>
      </c>
      <c r="N1877" t="s">
        <v>3615</v>
      </c>
      <c r="O1877" t="s">
        <v>674</v>
      </c>
      <c r="P1877" t="s">
        <v>3634</v>
      </c>
      <c r="Q1877" t="s">
        <v>675</v>
      </c>
      <c r="R1877" t="s">
        <v>4020</v>
      </c>
      <c r="S1877" t="s">
        <v>3336</v>
      </c>
      <c r="T1877">
        <v>231</v>
      </c>
      <c r="U1877">
        <v>25</v>
      </c>
      <c r="V1877" t="s">
        <v>3337</v>
      </c>
      <c r="W1877">
        <v>2</v>
      </c>
      <c r="X1877" t="s">
        <v>76</v>
      </c>
      <c r="Y1877">
        <v>1</v>
      </c>
      <c r="Z1877" t="s">
        <v>73</v>
      </c>
      <c r="AA1877">
        <v>1</v>
      </c>
      <c r="AB1877" s="2">
        <v>100</v>
      </c>
      <c r="AC1877" s="2">
        <v>100</v>
      </c>
      <c r="AD1877" s="2">
        <v>100</v>
      </c>
      <c r="AE1877" s="2">
        <v>100</v>
      </c>
      <c r="AF1877" s="2">
        <v>100</v>
      </c>
      <c r="AG1877" s="2">
        <v>100</v>
      </c>
      <c r="AH1877" s="2">
        <v>100</v>
      </c>
      <c r="AI1877" s="2">
        <v>0</v>
      </c>
      <c r="AJ1877" s="2">
        <v>0</v>
      </c>
      <c r="AK1877" s="2">
        <v>0</v>
      </c>
      <c r="AL1877" s="2">
        <v>0</v>
      </c>
      <c r="AM1877" s="2">
        <v>0</v>
      </c>
      <c r="AN1877" s="2">
        <v>0</v>
      </c>
      <c r="AO1877" s="2">
        <v>0</v>
      </c>
      <c r="AP1877" s="2">
        <v>0</v>
      </c>
      <c r="AQ1877" s="2" t="s">
        <v>77</v>
      </c>
      <c r="AR1877" s="2" t="s">
        <v>77</v>
      </c>
      <c r="AS1877" s="2" t="s">
        <v>77</v>
      </c>
      <c r="AT1877" s="3">
        <v>20166002362</v>
      </c>
      <c r="AU1877" s="3">
        <v>10403501241</v>
      </c>
      <c r="AV1877" s="2">
        <v>51.59</v>
      </c>
      <c r="AW1877" s="3">
        <v>49114695513</v>
      </c>
      <c r="AX1877" s="3">
        <v>42169835151</v>
      </c>
      <c r="AY1877" s="2">
        <v>85.86</v>
      </c>
      <c r="AZ1877" s="3">
        <v>10000000000</v>
      </c>
      <c r="BA1877" s="3">
        <v>0</v>
      </c>
      <c r="BB1877" s="2">
        <v>0</v>
      </c>
      <c r="BC1877" s="3">
        <v>0</v>
      </c>
      <c r="BD1877" s="3">
        <v>0</v>
      </c>
      <c r="BE1877" s="2">
        <v>0</v>
      </c>
      <c r="BF1877" s="3">
        <v>0</v>
      </c>
      <c r="BG1877" s="3">
        <v>0</v>
      </c>
      <c r="BH1877" s="2">
        <v>0</v>
      </c>
      <c r="BI1877" s="3">
        <v>79280697875</v>
      </c>
      <c r="BJ1877" s="3">
        <v>52573336392</v>
      </c>
      <c r="BK1877" s="2">
        <v>66.31</v>
      </c>
      <c r="BL1877" t="s">
        <v>3338</v>
      </c>
      <c r="BM1877" s="4">
        <f t="shared" si="349"/>
        <v>20166.002361999999</v>
      </c>
      <c r="BN1877" s="4">
        <f t="shared" si="350"/>
        <v>10403.501241</v>
      </c>
      <c r="BO1877" s="4">
        <f t="shared" si="351"/>
        <v>49114.695512999999</v>
      </c>
      <c r="BP1877" s="4">
        <f t="shared" si="352"/>
        <v>42169.835150999999</v>
      </c>
      <c r="BQ1877" s="4">
        <f t="shared" si="353"/>
        <v>10000</v>
      </c>
      <c r="BR1877" s="4">
        <f t="shared" si="354"/>
        <v>0</v>
      </c>
      <c r="BS1877" s="4">
        <f t="shared" si="355"/>
        <v>0</v>
      </c>
      <c r="BT1877" s="4">
        <f t="shared" si="356"/>
        <v>0</v>
      </c>
      <c r="BU1877" s="4">
        <f t="shared" si="357"/>
        <v>0</v>
      </c>
      <c r="BV1877" s="4">
        <f t="shared" si="358"/>
        <v>0</v>
      </c>
      <c r="BW1877" s="4">
        <f t="shared" si="359"/>
        <v>79280.697874999998</v>
      </c>
      <c r="BX1877" s="4">
        <f t="shared" si="360"/>
        <v>52573.336391999997</v>
      </c>
    </row>
    <row r="1878" spans="1:76" x14ac:dyDescent="0.25">
      <c r="A1878">
        <v>16</v>
      </c>
      <c r="B1878" t="s">
        <v>60</v>
      </c>
      <c r="C1878" t="s">
        <v>61</v>
      </c>
      <c r="D1878">
        <v>2021</v>
      </c>
      <c r="E1878" t="s">
        <v>62</v>
      </c>
      <c r="F1878" t="s">
        <v>63</v>
      </c>
      <c r="G1878">
        <v>2</v>
      </c>
      <c r="H1878" t="s">
        <v>64</v>
      </c>
      <c r="I1878" t="s">
        <v>3590</v>
      </c>
      <c r="J1878" t="s">
        <v>3324</v>
      </c>
      <c r="K1878" t="s">
        <v>3325</v>
      </c>
      <c r="L1878" t="s">
        <v>3600</v>
      </c>
      <c r="M1878" t="s">
        <v>660</v>
      </c>
      <c r="N1878" t="s">
        <v>3615</v>
      </c>
      <c r="O1878" t="s">
        <v>674</v>
      </c>
      <c r="P1878" t="s">
        <v>3634</v>
      </c>
      <c r="Q1878" t="s">
        <v>675</v>
      </c>
      <c r="R1878" t="s">
        <v>4020</v>
      </c>
      <c r="S1878" t="s">
        <v>3336</v>
      </c>
      <c r="T1878">
        <v>231</v>
      </c>
      <c r="U1878">
        <v>26</v>
      </c>
      <c r="V1878" t="s">
        <v>3339</v>
      </c>
      <c r="W1878">
        <v>2</v>
      </c>
      <c r="X1878" t="s">
        <v>76</v>
      </c>
      <c r="Y1878">
        <v>1</v>
      </c>
      <c r="Z1878" t="s">
        <v>73</v>
      </c>
      <c r="AA1878">
        <v>1</v>
      </c>
      <c r="AB1878" s="2">
        <v>0</v>
      </c>
      <c r="AC1878" s="2">
        <v>0</v>
      </c>
      <c r="AD1878" s="2">
        <v>0</v>
      </c>
      <c r="AE1878" s="2">
        <v>100</v>
      </c>
      <c r="AF1878" s="2">
        <v>100</v>
      </c>
      <c r="AG1878" s="2">
        <v>100</v>
      </c>
      <c r="AH1878" s="2">
        <v>100</v>
      </c>
      <c r="AI1878" s="2">
        <v>0</v>
      </c>
      <c r="AJ1878" s="2">
        <v>0</v>
      </c>
      <c r="AK1878" s="2">
        <v>0</v>
      </c>
      <c r="AL1878" s="2">
        <v>0</v>
      </c>
      <c r="AM1878" s="2">
        <v>0</v>
      </c>
      <c r="AN1878" s="2">
        <v>0</v>
      </c>
      <c r="AO1878" s="2">
        <v>0</v>
      </c>
      <c r="AP1878" s="2">
        <v>0</v>
      </c>
      <c r="AQ1878" s="2" t="s">
        <v>77</v>
      </c>
      <c r="AR1878" s="2" t="s">
        <v>77</v>
      </c>
      <c r="AS1878" s="2" t="s">
        <v>77</v>
      </c>
      <c r="AT1878" s="3">
        <v>0</v>
      </c>
      <c r="AU1878" s="3">
        <v>0</v>
      </c>
      <c r="AV1878" s="2">
        <v>0</v>
      </c>
      <c r="AW1878" s="3">
        <v>171233460</v>
      </c>
      <c r="AX1878" s="3">
        <v>171233460</v>
      </c>
      <c r="AY1878" s="2">
        <v>100</v>
      </c>
      <c r="AZ1878" s="3">
        <v>25193631000</v>
      </c>
      <c r="BA1878" s="3">
        <v>0</v>
      </c>
      <c r="BB1878" s="2">
        <v>0</v>
      </c>
      <c r="BC1878" s="3">
        <v>0</v>
      </c>
      <c r="BD1878" s="3">
        <v>0</v>
      </c>
      <c r="BE1878" s="2">
        <v>0</v>
      </c>
      <c r="BF1878" s="3">
        <v>0</v>
      </c>
      <c r="BG1878" s="3">
        <v>0</v>
      </c>
      <c r="BH1878" s="2">
        <v>0</v>
      </c>
      <c r="BI1878" s="3">
        <v>25364864460</v>
      </c>
      <c r="BJ1878" s="3">
        <v>171233460</v>
      </c>
      <c r="BK1878" s="2">
        <v>0.68</v>
      </c>
      <c r="BL1878" t="s">
        <v>3340</v>
      </c>
      <c r="BM1878" s="4">
        <f t="shared" si="349"/>
        <v>0</v>
      </c>
      <c r="BN1878" s="4">
        <f t="shared" si="350"/>
        <v>0</v>
      </c>
      <c r="BO1878" s="4">
        <f t="shared" si="351"/>
        <v>171.23346000000001</v>
      </c>
      <c r="BP1878" s="4">
        <f t="shared" si="352"/>
        <v>171.23346000000001</v>
      </c>
      <c r="BQ1878" s="4">
        <f t="shared" si="353"/>
        <v>25193.631000000001</v>
      </c>
      <c r="BR1878" s="4">
        <f t="shared" si="354"/>
        <v>0</v>
      </c>
      <c r="BS1878" s="4">
        <f t="shared" si="355"/>
        <v>0</v>
      </c>
      <c r="BT1878" s="4">
        <f t="shared" si="356"/>
        <v>0</v>
      </c>
      <c r="BU1878" s="4">
        <f t="shared" si="357"/>
        <v>0</v>
      </c>
      <c r="BV1878" s="4">
        <f t="shared" si="358"/>
        <v>0</v>
      </c>
      <c r="BW1878" s="4">
        <f t="shared" si="359"/>
        <v>25364.864460000001</v>
      </c>
      <c r="BX1878" s="4">
        <f t="shared" si="360"/>
        <v>171.23346000000001</v>
      </c>
    </row>
    <row r="1879" spans="1:76" x14ac:dyDescent="0.25">
      <c r="A1879">
        <v>16</v>
      </c>
      <c r="B1879" t="s">
        <v>60</v>
      </c>
      <c r="C1879" t="s">
        <v>61</v>
      </c>
      <c r="D1879">
        <v>2021</v>
      </c>
      <c r="E1879" t="s">
        <v>62</v>
      </c>
      <c r="F1879" t="s">
        <v>63</v>
      </c>
      <c r="G1879">
        <v>2</v>
      </c>
      <c r="H1879" t="s">
        <v>64</v>
      </c>
      <c r="I1879" t="s">
        <v>3590</v>
      </c>
      <c r="J1879" t="s">
        <v>3324</v>
      </c>
      <c r="K1879" t="s">
        <v>3325</v>
      </c>
      <c r="L1879" t="s">
        <v>3600</v>
      </c>
      <c r="M1879" t="s">
        <v>660</v>
      </c>
      <c r="N1879" t="s">
        <v>3615</v>
      </c>
      <c r="O1879" t="s">
        <v>674</v>
      </c>
      <c r="P1879" t="s">
        <v>3634</v>
      </c>
      <c r="Q1879" t="s">
        <v>675</v>
      </c>
      <c r="R1879" t="s">
        <v>4020</v>
      </c>
      <c r="S1879" t="s">
        <v>3336</v>
      </c>
      <c r="T1879">
        <v>231</v>
      </c>
      <c r="U1879">
        <v>27</v>
      </c>
      <c r="V1879" t="s">
        <v>3341</v>
      </c>
      <c r="W1879">
        <v>2</v>
      </c>
      <c r="X1879" t="s">
        <v>76</v>
      </c>
      <c r="Y1879">
        <v>1</v>
      </c>
      <c r="Z1879" t="s">
        <v>73</v>
      </c>
      <c r="AA1879">
        <v>1</v>
      </c>
      <c r="AB1879" s="2">
        <v>100</v>
      </c>
      <c r="AC1879" s="2">
        <v>100</v>
      </c>
      <c r="AD1879" s="2">
        <v>100</v>
      </c>
      <c r="AE1879" s="2">
        <v>100</v>
      </c>
      <c r="AF1879" s="2">
        <v>100</v>
      </c>
      <c r="AG1879" s="2">
        <v>100</v>
      </c>
      <c r="AH1879" s="2">
        <v>100</v>
      </c>
      <c r="AI1879" s="2">
        <v>0</v>
      </c>
      <c r="AJ1879" s="2">
        <v>0</v>
      </c>
      <c r="AK1879" s="2">
        <v>100</v>
      </c>
      <c r="AL1879" s="2">
        <v>0</v>
      </c>
      <c r="AM1879" s="2">
        <v>0</v>
      </c>
      <c r="AN1879" s="2">
        <v>100</v>
      </c>
      <c r="AO1879" s="2">
        <v>0</v>
      </c>
      <c r="AP1879" s="2">
        <v>0</v>
      </c>
      <c r="AQ1879" s="2" t="s">
        <v>77</v>
      </c>
      <c r="AR1879" s="2" t="s">
        <v>77</v>
      </c>
      <c r="AS1879" s="2" t="s">
        <v>77</v>
      </c>
      <c r="AT1879" s="3">
        <v>18945582967</v>
      </c>
      <c r="AU1879" s="3">
        <v>18852120676</v>
      </c>
      <c r="AV1879" s="2">
        <v>99.51</v>
      </c>
      <c r="AW1879" s="3">
        <v>101460657421</v>
      </c>
      <c r="AX1879" s="3">
        <v>90384116245</v>
      </c>
      <c r="AY1879" s="2">
        <v>89.08</v>
      </c>
      <c r="AZ1879" s="3">
        <v>29365580000</v>
      </c>
      <c r="BA1879" s="3">
        <v>0</v>
      </c>
      <c r="BB1879" s="2">
        <v>0</v>
      </c>
      <c r="BC1879" s="3">
        <v>50814000000</v>
      </c>
      <c r="BD1879" s="3">
        <v>0</v>
      </c>
      <c r="BE1879" s="2">
        <v>0</v>
      </c>
      <c r="BF1879" s="3">
        <v>46997000000</v>
      </c>
      <c r="BG1879" s="3">
        <v>0</v>
      </c>
      <c r="BH1879" s="2">
        <v>0</v>
      </c>
      <c r="BI1879" s="3">
        <v>247582820388</v>
      </c>
      <c r="BJ1879" s="3">
        <v>109236236921</v>
      </c>
      <c r="BK1879" s="2">
        <v>44.12</v>
      </c>
      <c r="BL1879" t="s">
        <v>3342</v>
      </c>
      <c r="BM1879" s="4">
        <f t="shared" si="349"/>
        <v>18945.582966999998</v>
      </c>
      <c r="BN1879" s="4">
        <f t="shared" si="350"/>
        <v>18852.120675999999</v>
      </c>
      <c r="BO1879" s="4">
        <f t="shared" si="351"/>
        <v>101460.657421</v>
      </c>
      <c r="BP1879" s="4">
        <f t="shared" si="352"/>
        <v>90384.116244999997</v>
      </c>
      <c r="BQ1879" s="4">
        <f t="shared" si="353"/>
        <v>29365.58</v>
      </c>
      <c r="BR1879" s="4">
        <f t="shared" si="354"/>
        <v>0</v>
      </c>
      <c r="BS1879" s="4">
        <f t="shared" si="355"/>
        <v>50814</v>
      </c>
      <c r="BT1879" s="4">
        <f t="shared" si="356"/>
        <v>0</v>
      </c>
      <c r="BU1879" s="4">
        <f t="shared" si="357"/>
        <v>46997</v>
      </c>
      <c r="BV1879" s="4">
        <f t="shared" si="358"/>
        <v>0</v>
      </c>
      <c r="BW1879" s="4">
        <f t="shared" si="359"/>
        <v>247582.82038799999</v>
      </c>
      <c r="BX1879" s="4">
        <f t="shared" si="360"/>
        <v>109236.236921</v>
      </c>
    </row>
    <row r="1880" spans="1:76" x14ac:dyDescent="0.25">
      <c r="A1880">
        <v>16</v>
      </c>
      <c r="B1880" t="s">
        <v>60</v>
      </c>
      <c r="C1880" t="s">
        <v>61</v>
      </c>
      <c r="D1880">
        <v>2021</v>
      </c>
      <c r="E1880" t="s">
        <v>62</v>
      </c>
      <c r="F1880" t="s">
        <v>63</v>
      </c>
      <c r="G1880">
        <v>2</v>
      </c>
      <c r="H1880" t="s">
        <v>64</v>
      </c>
      <c r="I1880" t="s">
        <v>3590</v>
      </c>
      <c r="J1880" t="s">
        <v>3324</v>
      </c>
      <c r="K1880" t="s">
        <v>3325</v>
      </c>
      <c r="L1880" t="s">
        <v>3600</v>
      </c>
      <c r="M1880" t="s">
        <v>660</v>
      </c>
      <c r="N1880" t="s">
        <v>3615</v>
      </c>
      <c r="O1880" t="s">
        <v>674</v>
      </c>
      <c r="P1880" t="s">
        <v>3634</v>
      </c>
      <c r="Q1880" t="s">
        <v>675</v>
      </c>
      <c r="R1880" t="s">
        <v>4020</v>
      </c>
      <c r="S1880" t="s">
        <v>3336</v>
      </c>
      <c r="T1880">
        <v>231</v>
      </c>
      <c r="U1880">
        <v>28</v>
      </c>
      <c r="V1880" t="s">
        <v>3343</v>
      </c>
      <c r="W1880">
        <v>2</v>
      </c>
      <c r="X1880" t="s">
        <v>76</v>
      </c>
      <c r="Y1880">
        <v>1</v>
      </c>
      <c r="Z1880" t="s">
        <v>73</v>
      </c>
      <c r="AA1880">
        <v>1</v>
      </c>
      <c r="AB1880" s="2">
        <v>100</v>
      </c>
      <c r="AC1880" s="2">
        <v>100</v>
      </c>
      <c r="AD1880" s="2">
        <v>100</v>
      </c>
      <c r="AE1880" s="2">
        <v>100</v>
      </c>
      <c r="AF1880" s="2">
        <v>100</v>
      </c>
      <c r="AG1880" s="2">
        <v>100</v>
      </c>
      <c r="AH1880" s="2">
        <v>100</v>
      </c>
      <c r="AI1880" s="2">
        <v>0</v>
      </c>
      <c r="AJ1880" s="2">
        <v>0</v>
      </c>
      <c r="AK1880" s="2">
        <v>100</v>
      </c>
      <c r="AL1880" s="2">
        <v>0</v>
      </c>
      <c r="AM1880" s="2">
        <v>0</v>
      </c>
      <c r="AN1880" s="2">
        <v>100</v>
      </c>
      <c r="AO1880" s="2">
        <v>0</v>
      </c>
      <c r="AP1880" s="2">
        <v>0</v>
      </c>
      <c r="AQ1880" s="2" t="s">
        <v>77</v>
      </c>
      <c r="AR1880" s="2" t="s">
        <v>77</v>
      </c>
      <c r="AS1880" s="2" t="s">
        <v>77</v>
      </c>
      <c r="AT1880" s="3">
        <v>33138191371</v>
      </c>
      <c r="AU1880" s="3">
        <v>8125595326</v>
      </c>
      <c r="AV1880" s="2">
        <v>24.52</v>
      </c>
      <c r="AW1880" s="3">
        <v>239285236421</v>
      </c>
      <c r="AX1880" s="3">
        <v>239265818665</v>
      </c>
      <c r="AY1880" s="2">
        <v>99.99</v>
      </c>
      <c r="AZ1880" s="3">
        <v>310736789000</v>
      </c>
      <c r="BA1880" s="3">
        <v>0</v>
      </c>
      <c r="BB1880" s="2">
        <v>0</v>
      </c>
      <c r="BC1880" s="3">
        <v>15772000000</v>
      </c>
      <c r="BD1880" s="3">
        <v>0</v>
      </c>
      <c r="BE1880" s="2">
        <v>0</v>
      </c>
      <c r="BF1880" s="3">
        <v>15080000000</v>
      </c>
      <c r="BG1880" s="3">
        <v>0</v>
      </c>
      <c r="BH1880" s="2">
        <v>0</v>
      </c>
      <c r="BI1880" s="3">
        <v>614012216792</v>
      </c>
      <c r="BJ1880" s="3">
        <v>247391413991</v>
      </c>
      <c r="BK1880" s="2">
        <v>40.29</v>
      </c>
      <c r="BL1880" t="s">
        <v>3344</v>
      </c>
      <c r="BM1880" s="4">
        <f t="shared" si="349"/>
        <v>33138.191371000001</v>
      </c>
      <c r="BN1880" s="4">
        <f t="shared" si="350"/>
        <v>8125.5953259999997</v>
      </c>
      <c r="BO1880" s="4">
        <f t="shared" si="351"/>
        <v>239285.23642100001</v>
      </c>
      <c r="BP1880" s="4">
        <f t="shared" si="352"/>
        <v>239265.818665</v>
      </c>
      <c r="BQ1880" s="4">
        <f t="shared" si="353"/>
        <v>310736.78899999999</v>
      </c>
      <c r="BR1880" s="4">
        <f t="shared" si="354"/>
        <v>0</v>
      </c>
      <c r="BS1880" s="4">
        <f t="shared" si="355"/>
        <v>15772</v>
      </c>
      <c r="BT1880" s="4">
        <f t="shared" si="356"/>
        <v>0</v>
      </c>
      <c r="BU1880" s="4">
        <f t="shared" si="357"/>
        <v>15080</v>
      </c>
      <c r="BV1880" s="4">
        <f t="shared" si="358"/>
        <v>0</v>
      </c>
      <c r="BW1880" s="4">
        <f t="shared" si="359"/>
        <v>614012.21679199999</v>
      </c>
      <c r="BX1880" s="4">
        <f t="shared" si="360"/>
        <v>247391.41399100001</v>
      </c>
    </row>
    <row r="1881" spans="1:76" x14ac:dyDescent="0.25">
      <c r="A1881">
        <v>16</v>
      </c>
      <c r="B1881" t="s">
        <v>60</v>
      </c>
      <c r="C1881" t="s">
        <v>61</v>
      </c>
      <c r="D1881">
        <v>2021</v>
      </c>
      <c r="E1881" t="s">
        <v>62</v>
      </c>
      <c r="F1881" t="s">
        <v>63</v>
      </c>
      <c r="G1881">
        <v>2</v>
      </c>
      <c r="H1881" t="s">
        <v>64</v>
      </c>
      <c r="I1881" t="s">
        <v>3590</v>
      </c>
      <c r="J1881" t="s">
        <v>3324</v>
      </c>
      <c r="K1881" t="s">
        <v>3325</v>
      </c>
      <c r="L1881" t="s">
        <v>3600</v>
      </c>
      <c r="M1881" t="s">
        <v>660</v>
      </c>
      <c r="N1881" t="s">
        <v>3615</v>
      </c>
      <c r="O1881" t="s">
        <v>674</v>
      </c>
      <c r="P1881" t="s">
        <v>3634</v>
      </c>
      <c r="Q1881" t="s">
        <v>675</v>
      </c>
      <c r="R1881" t="s">
        <v>4020</v>
      </c>
      <c r="S1881" t="s">
        <v>3336</v>
      </c>
      <c r="T1881">
        <v>231</v>
      </c>
      <c r="U1881">
        <v>29</v>
      </c>
      <c r="V1881" t="s">
        <v>3345</v>
      </c>
      <c r="W1881">
        <v>2</v>
      </c>
      <c r="X1881" t="s">
        <v>76</v>
      </c>
      <c r="Y1881">
        <v>1</v>
      </c>
      <c r="Z1881" t="s">
        <v>73</v>
      </c>
      <c r="AA1881">
        <v>1</v>
      </c>
      <c r="AB1881" s="2">
        <v>100</v>
      </c>
      <c r="AC1881" s="2">
        <v>100</v>
      </c>
      <c r="AD1881" s="2">
        <v>100</v>
      </c>
      <c r="AE1881" s="2">
        <v>100</v>
      </c>
      <c r="AF1881" s="2">
        <v>100</v>
      </c>
      <c r="AG1881" s="2">
        <v>100</v>
      </c>
      <c r="AH1881" s="2">
        <v>100</v>
      </c>
      <c r="AI1881" s="2">
        <v>0</v>
      </c>
      <c r="AJ1881" s="2">
        <v>0</v>
      </c>
      <c r="AK1881" s="2">
        <v>100</v>
      </c>
      <c r="AL1881" s="2">
        <v>0</v>
      </c>
      <c r="AM1881" s="2">
        <v>0</v>
      </c>
      <c r="AN1881" s="2">
        <v>100</v>
      </c>
      <c r="AO1881" s="2">
        <v>0</v>
      </c>
      <c r="AP1881" s="2">
        <v>0</v>
      </c>
      <c r="AQ1881" s="2" t="s">
        <v>77</v>
      </c>
      <c r="AR1881" s="2" t="s">
        <v>77</v>
      </c>
      <c r="AS1881" s="2" t="s">
        <v>77</v>
      </c>
      <c r="AT1881" s="3">
        <v>644722767702</v>
      </c>
      <c r="AU1881" s="3">
        <v>394466958620</v>
      </c>
      <c r="AV1881" s="2">
        <v>61.18</v>
      </c>
      <c r="AW1881" s="3">
        <v>855361828169</v>
      </c>
      <c r="AX1881" s="3">
        <v>724052670649</v>
      </c>
      <c r="AY1881" s="2">
        <v>84.65</v>
      </c>
      <c r="AZ1881" s="3">
        <v>1438772044000</v>
      </c>
      <c r="BA1881" s="3">
        <v>0</v>
      </c>
      <c r="BB1881" s="2">
        <v>0</v>
      </c>
      <c r="BC1881" s="3">
        <v>801093000000</v>
      </c>
      <c r="BD1881" s="3">
        <v>0</v>
      </c>
      <c r="BE1881" s="2">
        <v>0</v>
      </c>
      <c r="BF1881" s="3">
        <v>369278000000</v>
      </c>
      <c r="BG1881" s="3">
        <v>0</v>
      </c>
      <c r="BH1881" s="2">
        <v>0</v>
      </c>
      <c r="BI1881" s="3">
        <v>4109227639871</v>
      </c>
      <c r="BJ1881" s="3">
        <v>1118519629269</v>
      </c>
      <c r="BK1881" s="2">
        <v>27.22</v>
      </c>
      <c r="BL1881" t="s">
        <v>3346</v>
      </c>
      <c r="BM1881" s="4">
        <f t="shared" si="349"/>
        <v>644722.76770199998</v>
      </c>
      <c r="BN1881" s="4">
        <f t="shared" si="350"/>
        <v>394466.95861999999</v>
      </c>
      <c r="BO1881" s="4">
        <f t="shared" si="351"/>
        <v>855361.82816899999</v>
      </c>
      <c r="BP1881" s="4">
        <f t="shared" si="352"/>
        <v>724052.67064899998</v>
      </c>
      <c r="BQ1881" s="4">
        <f t="shared" si="353"/>
        <v>1438772.044</v>
      </c>
      <c r="BR1881" s="4">
        <f t="shared" si="354"/>
        <v>0</v>
      </c>
      <c r="BS1881" s="4">
        <f t="shared" si="355"/>
        <v>801093</v>
      </c>
      <c r="BT1881" s="4">
        <f t="shared" si="356"/>
        <v>0</v>
      </c>
      <c r="BU1881" s="4">
        <f t="shared" si="357"/>
        <v>369278</v>
      </c>
      <c r="BV1881" s="4">
        <f t="shared" si="358"/>
        <v>0</v>
      </c>
      <c r="BW1881" s="4">
        <f t="shared" si="359"/>
        <v>4109227.6398710003</v>
      </c>
      <c r="BX1881" s="4">
        <f t="shared" si="360"/>
        <v>1118519.6292689999</v>
      </c>
    </row>
    <row r="1882" spans="1:76" x14ac:dyDescent="0.25">
      <c r="A1882">
        <v>16</v>
      </c>
      <c r="B1882" t="s">
        <v>60</v>
      </c>
      <c r="C1882" t="s">
        <v>61</v>
      </c>
      <c r="D1882">
        <v>2021</v>
      </c>
      <c r="E1882" t="s">
        <v>62</v>
      </c>
      <c r="F1882" t="s">
        <v>63</v>
      </c>
      <c r="G1882">
        <v>2</v>
      </c>
      <c r="H1882" t="s">
        <v>64</v>
      </c>
      <c r="I1882" t="s">
        <v>3590</v>
      </c>
      <c r="J1882" t="s">
        <v>3324</v>
      </c>
      <c r="K1882" t="s">
        <v>3325</v>
      </c>
      <c r="L1882" t="s">
        <v>3600</v>
      </c>
      <c r="M1882" t="s">
        <v>660</v>
      </c>
      <c r="N1882" t="s">
        <v>3615</v>
      </c>
      <c r="O1882" t="s">
        <v>674</v>
      </c>
      <c r="P1882" t="s">
        <v>3634</v>
      </c>
      <c r="Q1882" t="s">
        <v>675</v>
      </c>
      <c r="R1882" t="s">
        <v>4020</v>
      </c>
      <c r="S1882" t="s">
        <v>3336</v>
      </c>
      <c r="T1882">
        <v>231</v>
      </c>
      <c r="U1882">
        <v>30</v>
      </c>
      <c r="V1882" t="s">
        <v>3347</v>
      </c>
      <c r="W1882">
        <v>2</v>
      </c>
      <c r="X1882" t="s">
        <v>76</v>
      </c>
      <c r="Y1882">
        <v>1</v>
      </c>
      <c r="Z1882" t="s">
        <v>73</v>
      </c>
      <c r="AA1882">
        <v>1</v>
      </c>
      <c r="AB1882" s="2">
        <v>100</v>
      </c>
      <c r="AC1882" s="2">
        <v>100</v>
      </c>
      <c r="AD1882" s="2">
        <v>100</v>
      </c>
      <c r="AE1882" s="2">
        <v>100</v>
      </c>
      <c r="AF1882" s="2">
        <v>100</v>
      </c>
      <c r="AG1882" s="2">
        <v>100</v>
      </c>
      <c r="AH1882" s="2">
        <v>100</v>
      </c>
      <c r="AI1882" s="2">
        <v>0</v>
      </c>
      <c r="AJ1882" s="2">
        <v>0</v>
      </c>
      <c r="AK1882" s="2">
        <v>100</v>
      </c>
      <c r="AL1882" s="2">
        <v>0</v>
      </c>
      <c r="AM1882" s="2">
        <v>0</v>
      </c>
      <c r="AN1882" s="2">
        <v>100</v>
      </c>
      <c r="AO1882" s="2">
        <v>0</v>
      </c>
      <c r="AP1882" s="2">
        <v>0</v>
      </c>
      <c r="AQ1882" s="2" t="s">
        <v>77</v>
      </c>
      <c r="AR1882" s="2" t="s">
        <v>77</v>
      </c>
      <c r="AS1882" s="2" t="s">
        <v>77</v>
      </c>
      <c r="AT1882" s="3">
        <v>397923649</v>
      </c>
      <c r="AU1882" s="3">
        <v>298864377</v>
      </c>
      <c r="AV1882" s="2">
        <v>75.11</v>
      </c>
      <c r="AW1882" s="3">
        <v>25951236476</v>
      </c>
      <c r="AX1882" s="3">
        <v>16017102861</v>
      </c>
      <c r="AY1882" s="2">
        <v>61.72</v>
      </c>
      <c r="AZ1882" s="3">
        <v>372994438000</v>
      </c>
      <c r="BA1882" s="3">
        <v>0</v>
      </c>
      <c r="BB1882" s="2">
        <v>0</v>
      </c>
      <c r="BC1882" s="3">
        <v>204367000000</v>
      </c>
      <c r="BD1882" s="3">
        <v>0</v>
      </c>
      <c r="BE1882" s="2">
        <v>0</v>
      </c>
      <c r="BF1882" s="3">
        <v>135498000000</v>
      </c>
      <c r="BG1882" s="3">
        <v>0</v>
      </c>
      <c r="BH1882" s="2">
        <v>0</v>
      </c>
      <c r="BI1882" s="3">
        <v>739208598125</v>
      </c>
      <c r="BJ1882" s="3">
        <v>16315967238</v>
      </c>
      <c r="BK1882" s="2">
        <v>2.21</v>
      </c>
      <c r="BL1882" t="s">
        <v>3348</v>
      </c>
      <c r="BM1882" s="4">
        <f t="shared" si="349"/>
        <v>397.92364900000001</v>
      </c>
      <c r="BN1882" s="4">
        <f t="shared" si="350"/>
        <v>298.86437699999999</v>
      </c>
      <c r="BO1882" s="4">
        <f t="shared" si="351"/>
        <v>25951.236475999998</v>
      </c>
      <c r="BP1882" s="4">
        <f t="shared" si="352"/>
        <v>16017.102860999999</v>
      </c>
      <c r="BQ1882" s="4">
        <f t="shared" si="353"/>
        <v>372994.43800000002</v>
      </c>
      <c r="BR1882" s="4">
        <f t="shared" si="354"/>
        <v>0</v>
      </c>
      <c r="BS1882" s="4">
        <f t="shared" si="355"/>
        <v>204367</v>
      </c>
      <c r="BT1882" s="4">
        <f t="shared" si="356"/>
        <v>0</v>
      </c>
      <c r="BU1882" s="4">
        <f t="shared" si="357"/>
        <v>135498</v>
      </c>
      <c r="BV1882" s="4">
        <f t="shared" si="358"/>
        <v>0</v>
      </c>
      <c r="BW1882" s="4">
        <f t="shared" si="359"/>
        <v>739208.59812500002</v>
      </c>
      <c r="BX1882" s="4">
        <f t="shared" si="360"/>
        <v>16315.967237999999</v>
      </c>
    </row>
    <row r="1883" spans="1:76" x14ac:dyDescent="0.25">
      <c r="A1883">
        <v>16</v>
      </c>
      <c r="B1883" t="s">
        <v>60</v>
      </c>
      <c r="C1883" t="s">
        <v>61</v>
      </c>
      <c r="D1883">
        <v>2021</v>
      </c>
      <c r="E1883" t="s">
        <v>62</v>
      </c>
      <c r="F1883" t="s">
        <v>63</v>
      </c>
      <c r="G1883">
        <v>2</v>
      </c>
      <c r="H1883" t="s">
        <v>64</v>
      </c>
      <c r="I1883" t="s">
        <v>3590</v>
      </c>
      <c r="J1883" t="s">
        <v>3324</v>
      </c>
      <c r="K1883" t="s">
        <v>3325</v>
      </c>
      <c r="L1883" t="s">
        <v>3600</v>
      </c>
      <c r="M1883" t="s">
        <v>660</v>
      </c>
      <c r="N1883" t="s">
        <v>3615</v>
      </c>
      <c r="O1883" t="s">
        <v>674</v>
      </c>
      <c r="P1883" t="s">
        <v>3634</v>
      </c>
      <c r="Q1883" t="s">
        <v>675</v>
      </c>
      <c r="R1883" t="s">
        <v>4020</v>
      </c>
      <c r="S1883" t="s">
        <v>3336</v>
      </c>
      <c r="T1883">
        <v>231</v>
      </c>
      <c r="U1883">
        <v>31</v>
      </c>
      <c r="V1883" t="s">
        <v>3349</v>
      </c>
      <c r="W1883">
        <v>2</v>
      </c>
      <c r="X1883" t="s">
        <v>76</v>
      </c>
      <c r="Y1883">
        <v>1</v>
      </c>
      <c r="Z1883" t="s">
        <v>73</v>
      </c>
      <c r="AA1883">
        <v>1</v>
      </c>
      <c r="AB1883" s="2">
        <v>0</v>
      </c>
      <c r="AC1883" s="2">
        <v>0</v>
      </c>
      <c r="AD1883" s="2">
        <v>0</v>
      </c>
      <c r="AE1883" s="2">
        <v>100</v>
      </c>
      <c r="AF1883" s="2">
        <v>100</v>
      </c>
      <c r="AG1883" s="2">
        <v>100</v>
      </c>
      <c r="AH1883" s="2">
        <v>100</v>
      </c>
      <c r="AI1883" s="2">
        <v>0</v>
      </c>
      <c r="AJ1883" s="2">
        <v>0</v>
      </c>
      <c r="AK1883" s="2">
        <v>100</v>
      </c>
      <c r="AL1883" s="2">
        <v>0</v>
      </c>
      <c r="AM1883" s="2">
        <v>0</v>
      </c>
      <c r="AN1883" s="2">
        <v>100</v>
      </c>
      <c r="AO1883" s="2">
        <v>0</v>
      </c>
      <c r="AP1883" s="2">
        <v>0</v>
      </c>
      <c r="AQ1883" s="2" t="s">
        <v>77</v>
      </c>
      <c r="AR1883" s="2" t="s">
        <v>77</v>
      </c>
      <c r="AS1883" s="2" t="s">
        <v>77</v>
      </c>
      <c r="AT1883" s="3">
        <v>0</v>
      </c>
      <c r="AU1883" s="3">
        <v>0</v>
      </c>
      <c r="AV1883" s="2">
        <v>0</v>
      </c>
      <c r="AW1883" s="3">
        <v>164368030</v>
      </c>
      <c r="AX1883" s="3">
        <v>164089227</v>
      </c>
      <c r="AY1883" s="2">
        <v>99.83</v>
      </c>
      <c r="AZ1883" s="3">
        <v>106518000</v>
      </c>
      <c r="BA1883" s="3">
        <v>0</v>
      </c>
      <c r="BB1883" s="2">
        <v>0</v>
      </c>
      <c r="BC1883" s="3">
        <v>599926000000</v>
      </c>
      <c r="BD1883" s="3">
        <v>0</v>
      </c>
      <c r="BE1883" s="2">
        <v>0</v>
      </c>
      <c r="BF1883" s="3">
        <v>359956000000</v>
      </c>
      <c r="BG1883" s="3">
        <v>0</v>
      </c>
      <c r="BH1883" s="2">
        <v>0</v>
      </c>
      <c r="BI1883" s="3">
        <v>960152886030</v>
      </c>
      <c r="BJ1883" s="3">
        <v>164089227</v>
      </c>
      <c r="BK1883" s="2">
        <v>0.02</v>
      </c>
      <c r="BL1883" t="s">
        <v>3350</v>
      </c>
      <c r="BM1883" s="4">
        <f t="shared" si="349"/>
        <v>0</v>
      </c>
      <c r="BN1883" s="4">
        <f t="shared" si="350"/>
        <v>0</v>
      </c>
      <c r="BO1883" s="4">
        <f t="shared" si="351"/>
        <v>164.36803</v>
      </c>
      <c r="BP1883" s="4">
        <f t="shared" si="352"/>
        <v>164.08922699999999</v>
      </c>
      <c r="BQ1883" s="4">
        <f t="shared" si="353"/>
        <v>106.518</v>
      </c>
      <c r="BR1883" s="4">
        <f t="shared" si="354"/>
        <v>0</v>
      </c>
      <c r="BS1883" s="4">
        <f t="shared" si="355"/>
        <v>599926</v>
      </c>
      <c r="BT1883" s="4">
        <f t="shared" si="356"/>
        <v>0</v>
      </c>
      <c r="BU1883" s="4">
        <f t="shared" si="357"/>
        <v>359956</v>
      </c>
      <c r="BV1883" s="4">
        <f t="shared" si="358"/>
        <v>0</v>
      </c>
      <c r="BW1883" s="4">
        <f t="shared" si="359"/>
        <v>960152.88603000005</v>
      </c>
      <c r="BX1883" s="4">
        <f t="shared" si="360"/>
        <v>164.08922699999999</v>
      </c>
    </row>
    <row r="1884" spans="1:76" x14ac:dyDescent="0.25">
      <c r="A1884">
        <v>16</v>
      </c>
      <c r="B1884" t="s">
        <v>60</v>
      </c>
      <c r="C1884" t="s">
        <v>61</v>
      </c>
      <c r="D1884">
        <v>2021</v>
      </c>
      <c r="E1884" t="s">
        <v>62</v>
      </c>
      <c r="F1884" t="s">
        <v>63</v>
      </c>
      <c r="G1884">
        <v>2</v>
      </c>
      <c r="H1884" t="s">
        <v>64</v>
      </c>
      <c r="I1884" t="s">
        <v>3590</v>
      </c>
      <c r="J1884" t="s">
        <v>3324</v>
      </c>
      <c r="K1884" t="s">
        <v>3325</v>
      </c>
      <c r="L1884" t="s">
        <v>3600</v>
      </c>
      <c r="M1884" t="s">
        <v>660</v>
      </c>
      <c r="N1884" t="s">
        <v>3615</v>
      </c>
      <c r="O1884" t="s">
        <v>674</v>
      </c>
      <c r="P1884" t="s">
        <v>3634</v>
      </c>
      <c r="Q1884" t="s">
        <v>675</v>
      </c>
      <c r="R1884" t="s">
        <v>4021</v>
      </c>
      <c r="S1884" t="s">
        <v>3351</v>
      </c>
      <c r="T1884">
        <v>11</v>
      </c>
      <c r="U1884">
        <v>1</v>
      </c>
      <c r="V1884" t="s">
        <v>3352</v>
      </c>
      <c r="W1884">
        <v>3</v>
      </c>
      <c r="X1884" t="s">
        <v>138</v>
      </c>
      <c r="Y1884">
        <v>1</v>
      </c>
      <c r="Z1884" t="s">
        <v>73</v>
      </c>
      <c r="AA1884">
        <v>1</v>
      </c>
      <c r="AB1884" s="2">
        <v>0.05</v>
      </c>
      <c r="AC1884" s="2">
        <v>0.05</v>
      </c>
      <c r="AD1884" s="2">
        <v>100</v>
      </c>
      <c r="AE1884" s="2">
        <v>0.35</v>
      </c>
      <c r="AF1884" s="2">
        <v>0.35</v>
      </c>
      <c r="AG1884" s="2">
        <v>100</v>
      </c>
      <c r="AH1884" s="2">
        <v>0.65</v>
      </c>
      <c r="AI1884" s="2">
        <v>0</v>
      </c>
      <c r="AJ1884" s="2">
        <v>0</v>
      </c>
      <c r="AK1884" s="2">
        <v>0.95</v>
      </c>
      <c r="AL1884" s="2">
        <v>0</v>
      </c>
      <c r="AM1884" s="2">
        <v>0</v>
      </c>
      <c r="AN1884" s="2">
        <v>1</v>
      </c>
      <c r="AO1884" s="2">
        <v>0</v>
      </c>
      <c r="AP1884" s="2">
        <v>0</v>
      </c>
      <c r="AQ1884" s="2" t="s">
        <v>77</v>
      </c>
      <c r="AR1884" s="2" t="s">
        <v>77</v>
      </c>
      <c r="AS1884" s="2" t="s">
        <v>77</v>
      </c>
      <c r="AT1884" s="3">
        <v>10346216717</v>
      </c>
      <c r="AU1884" s="3">
        <v>10345208776</v>
      </c>
      <c r="AV1884" s="2">
        <v>99.99</v>
      </c>
      <c r="AW1884" s="3">
        <v>26639000000</v>
      </c>
      <c r="AX1884" s="3">
        <v>26629556379</v>
      </c>
      <c r="AY1884" s="2">
        <v>99.96</v>
      </c>
      <c r="AZ1884" s="3">
        <v>19423000000</v>
      </c>
      <c r="BA1884" s="3">
        <v>0</v>
      </c>
      <c r="BB1884" s="2">
        <v>0</v>
      </c>
      <c r="BC1884" s="3">
        <v>70346957566</v>
      </c>
      <c r="BD1884" s="3">
        <v>0</v>
      </c>
      <c r="BE1884" s="2">
        <v>0</v>
      </c>
      <c r="BF1884" s="3">
        <v>58294415669</v>
      </c>
      <c r="BG1884" s="3">
        <v>0</v>
      </c>
      <c r="BH1884" s="2">
        <v>0</v>
      </c>
      <c r="BI1884" s="3">
        <v>185049589952</v>
      </c>
      <c r="BJ1884" s="3">
        <v>36974765155</v>
      </c>
      <c r="BK1884" s="2">
        <v>19.98</v>
      </c>
      <c r="BL1884" t="s">
        <v>3353</v>
      </c>
      <c r="BM1884" s="4">
        <f t="shared" si="349"/>
        <v>10346.216716999999</v>
      </c>
      <c r="BN1884" s="4">
        <f t="shared" si="350"/>
        <v>10345.208775999999</v>
      </c>
      <c r="BO1884" s="4">
        <f t="shared" si="351"/>
        <v>26639</v>
      </c>
      <c r="BP1884" s="4">
        <f t="shared" si="352"/>
        <v>26629.556379000001</v>
      </c>
      <c r="BQ1884" s="4">
        <f t="shared" si="353"/>
        <v>19423</v>
      </c>
      <c r="BR1884" s="4">
        <f t="shared" si="354"/>
        <v>0</v>
      </c>
      <c r="BS1884" s="4">
        <f t="shared" si="355"/>
        <v>70346.957565999997</v>
      </c>
      <c r="BT1884" s="4">
        <f t="shared" si="356"/>
        <v>0</v>
      </c>
      <c r="BU1884" s="4">
        <f t="shared" si="357"/>
        <v>58294.415669000002</v>
      </c>
      <c r="BV1884" s="4">
        <f t="shared" si="358"/>
        <v>0</v>
      </c>
      <c r="BW1884" s="4">
        <f t="shared" si="359"/>
        <v>185049.58995200001</v>
      </c>
      <c r="BX1884" s="4">
        <f t="shared" si="360"/>
        <v>36974.765155000001</v>
      </c>
    </row>
    <row r="1885" spans="1:76" x14ac:dyDescent="0.25">
      <c r="A1885">
        <v>16</v>
      </c>
      <c r="B1885" t="s">
        <v>60</v>
      </c>
      <c r="C1885" t="s">
        <v>61</v>
      </c>
      <c r="D1885">
        <v>2021</v>
      </c>
      <c r="E1885" t="s">
        <v>62</v>
      </c>
      <c r="F1885" t="s">
        <v>63</v>
      </c>
      <c r="G1885">
        <v>2</v>
      </c>
      <c r="H1885" t="s">
        <v>64</v>
      </c>
      <c r="I1885" t="s">
        <v>3590</v>
      </c>
      <c r="J1885" t="s">
        <v>3324</v>
      </c>
      <c r="K1885" t="s">
        <v>3325</v>
      </c>
      <c r="L1885" t="s">
        <v>3600</v>
      </c>
      <c r="M1885" t="s">
        <v>660</v>
      </c>
      <c r="N1885" t="s">
        <v>3615</v>
      </c>
      <c r="O1885" t="s">
        <v>674</v>
      </c>
      <c r="P1885" t="s">
        <v>3634</v>
      </c>
      <c r="Q1885" t="s">
        <v>675</v>
      </c>
      <c r="R1885" t="s">
        <v>4022</v>
      </c>
      <c r="S1885" t="s">
        <v>3354</v>
      </c>
      <c r="T1885">
        <v>12</v>
      </c>
      <c r="U1885">
        <v>1</v>
      </c>
      <c r="V1885" t="s">
        <v>3355</v>
      </c>
      <c r="W1885">
        <v>3</v>
      </c>
      <c r="X1885" t="s">
        <v>138</v>
      </c>
      <c r="Y1885">
        <v>1</v>
      </c>
      <c r="Z1885" t="s">
        <v>73</v>
      </c>
      <c r="AA1885">
        <v>1</v>
      </c>
      <c r="AB1885" s="2">
        <v>0.05</v>
      </c>
      <c r="AC1885" s="2">
        <v>0.05</v>
      </c>
      <c r="AD1885" s="2">
        <v>100</v>
      </c>
      <c r="AE1885" s="2">
        <v>0.35</v>
      </c>
      <c r="AF1885" s="2">
        <v>0.35</v>
      </c>
      <c r="AG1885" s="2">
        <v>100</v>
      </c>
      <c r="AH1885" s="2">
        <v>0.75</v>
      </c>
      <c r="AI1885" s="2">
        <v>0</v>
      </c>
      <c r="AJ1885" s="2">
        <v>0</v>
      </c>
      <c r="AK1885" s="2">
        <v>0.95</v>
      </c>
      <c r="AL1885" s="2">
        <v>0</v>
      </c>
      <c r="AM1885" s="2">
        <v>0</v>
      </c>
      <c r="AN1885" s="2">
        <v>1</v>
      </c>
      <c r="AO1885" s="2">
        <v>0</v>
      </c>
      <c r="AP1885" s="2">
        <v>0</v>
      </c>
      <c r="AQ1885" s="2" t="s">
        <v>77</v>
      </c>
      <c r="AR1885" s="2" t="s">
        <v>77</v>
      </c>
      <c r="AS1885" s="2" t="s">
        <v>77</v>
      </c>
      <c r="AT1885" s="3">
        <v>8997908369</v>
      </c>
      <c r="AU1885" s="3">
        <v>8336026321</v>
      </c>
      <c r="AV1885" s="2">
        <v>92.64</v>
      </c>
      <c r="AW1885" s="3">
        <v>16864096176</v>
      </c>
      <c r="AX1885" s="3">
        <v>16757675899</v>
      </c>
      <c r="AY1885" s="2">
        <v>99.37</v>
      </c>
      <c r="AZ1885" s="3">
        <v>14743000000</v>
      </c>
      <c r="BA1885" s="3">
        <v>0</v>
      </c>
      <c r="BB1885" s="2">
        <v>0</v>
      </c>
      <c r="BC1885" s="3">
        <v>26360535718</v>
      </c>
      <c r="BD1885" s="3">
        <v>0</v>
      </c>
      <c r="BE1885" s="2">
        <v>0</v>
      </c>
      <c r="BF1885" s="3">
        <v>16003253198</v>
      </c>
      <c r="BG1885" s="3">
        <v>0</v>
      </c>
      <c r="BH1885" s="2">
        <v>0</v>
      </c>
      <c r="BI1885" s="3">
        <v>82968793461</v>
      </c>
      <c r="BJ1885" s="3">
        <v>25093702220</v>
      </c>
      <c r="BK1885" s="2">
        <v>30.24</v>
      </c>
      <c r="BL1885" t="s">
        <v>3356</v>
      </c>
      <c r="BM1885" s="4">
        <f t="shared" si="349"/>
        <v>8997.9083690000007</v>
      </c>
      <c r="BN1885" s="4">
        <f t="shared" si="350"/>
        <v>8336.0263209999994</v>
      </c>
      <c r="BO1885" s="4">
        <f t="shared" si="351"/>
        <v>16864.096175999999</v>
      </c>
      <c r="BP1885" s="4">
        <f t="shared" si="352"/>
        <v>16757.675899000002</v>
      </c>
      <c r="BQ1885" s="4">
        <f t="shared" si="353"/>
        <v>14743</v>
      </c>
      <c r="BR1885" s="4">
        <f t="shared" si="354"/>
        <v>0</v>
      </c>
      <c r="BS1885" s="4">
        <f t="shared" si="355"/>
        <v>26360.535717999999</v>
      </c>
      <c r="BT1885" s="4">
        <f t="shared" si="356"/>
        <v>0</v>
      </c>
      <c r="BU1885" s="4">
        <f t="shared" si="357"/>
        <v>16003.253198</v>
      </c>
      <c r="BV1885" s="4">
        <f t="shared" si="358"/>
        <v>0</v>
      </c>
      <c r="BW1885" s="4">
        <f t="shared" si="359"/>
        <v>82968.793461000008</v>
      </c>
      <c r="BX1885" s="4">
        <f t="shared" si="360"/>
        <v>25093.702219999999</v>
      </c>
    </row>
    <row r="1886" spans="1:76" x14ac:dyDescent="0.25">
      <c r="A1886">
        <v>16</v>
      </c>
      <c r="B1886" t="s">
        <v>60</v>
      </c>
      <c r="C1886" t="s">
        <v>61</v>
      </c>
      <c r="D1886">
        <v>2021</v>
      </c>
      <c r="E1886" t="s">
        <v>62</v>
      </c>
      <c r="F1886" t="s">
        <v>63</v>
      </c>
      <c r="G1886">
        <v>2</v>
      </c>
      <c r="H1886" t="s">
        <v>64</v>
      </c>
      <c r="I1886" t="s">
        <v>3590</v>
      </c>
      <c r="J1886" t="s">
        <v>3324</v>
      </c>
      <c r="K1886" t="s">
        <v>3325</v>
      </c>
      <c r="L1886" t="s">
        <v>3600</v>
      </c>
      <c r="M1886" t="s">
        <v>660</v>
      </c>
      <c r="N1886" t="s">
        <v>3615</v>
      </c>
      <c r="O1886" t="s">
        <v>674</v>
      </c>
      <c r="P1886" t="s">
        <v>3634</v>
      </c>
      <c r="Q1886" t="s">
        <v>675</v>
      </c>
      <c r="R1886" t="s">
        <v>4023</v>
      </c>
      <c r="S1886" t="s">
        <v>3357</v>
      </c>
      <c r="T1886">
        <v>11</v>
      </c>
      <c r="U1886">
        <v>1</v>
      </c>
      <c r="V1886" t="s">
        <v>3358</v>
      </c>
      <c r="W1886">
        <v>3</v>
      </c>
      <c r="X1886" t="s">
        <v>138</v>
      </c>
      <c r="Y1886">
        <v>1</v>
      </c>
      <c r="Z1886" t="s">
        <v>73</v>
      </c>
      <c r="AA1886">
        <v>1</v>
      </c>
      <c r="AB1886" s="2">
        <v>0.01</v>
      </c>
      <c r="AC1886" s="2">
        <v>0</v>
      </c>
      <c r="AD1886" s="2">
        <v>0</v>
      </c>
      <c r="AE1886" s="2">
        <v>0.02</v>
      </c>
      <c r="AF1886" s="2">
        <v>5.39</v>
      </c>
      <c r="AG1886" s="2">
        <v>26950</v>
      </c>
      <c r="AH1886" s="2">
        <v>0.03</v>
      </c>
      <c r="AI1886" s="2">
        <v>0</v>
      </c>
      <c r="AJ1886" s="2">
        <v>0</v>
      </c>
      <c r="AK1886" s="2">
        <v>0.04</v>
      </c>
      <c r="AL1886" s="2">
        <v>0</v>
      </c>
      <c r="AM1886" s="2">
        <v>0</v>
      </c>
      <c r="AN1886" s="2">
        <v>2</v>
      </c>
      <c r="AO1886" s="2">
        <v>0</v>
      </c>
      <c r="AP1886" s="2">
        <v>0</v>
      </c>
      <c r="AQ1886" s="2" t="s">
        <v>77</v>
      </c>
      <c r="AR1886" s="2" t="s">
        <v>77</v>
      </c>
      <c r="AS1886" s="2" t="s">
        <v>77</v>
      </c>
      <c r="AT1886" s="3">
        <v>9219107337</v>
      </c>
      <c r="AU1886" s="3">
        <v>9219107337</v>
      </c>
      <c r="AV1886" s="2">
        <v>100</v>
      </c>
      <c r="AW1886" s="3">
        <v>14049436000</v>
      </c>
      <c r="AX1886" s="3">
        <v>14046951937</v>
      </c>
      <c r="AY1886" s="2">
        <v>99.98</v>
      </c>
      <c r="AZ1886" s="3">
        <v>6298000000</v>
      </c>
      <c r="BA1886" s="3">
        <v>0</v>
      </c>
      <c r="BB1886" s="2">
        <v>0</v>
      </c>
      <c r="BC1886" s="3">
        <v>26550151143</v>
      </c>
      <c r="BD1886" s="3">
        <v>0</v>
      </c>
      <c r="BE1886" s="2">
        <v>0</v>
      </c>
      <c r="BF1886" s="3">
        <v>18970074779</v>
      </c>
      <c r="BG1886" s="3">
        <v>0</v>
      </c>
      <c r="BH1886" s="2">
        <v>0</v>
      </c>
      <c r="BI1886" s="3">
        <v>75086769259</v>
      </c>
      <c r="BJ1886" s="3">
        <v>23266059274</v>
      </c>
      <c r="BK1886" s="2">
        <v>30.99</v>
      </c>
      <c r="BL1886" t="s">
        <v>3359</v>
      </c>
      <c r="BM1886" s="4">
        <f t="shared" si="349"/>
        <v>9219.1073369999995</v>
      </c>
      <c r="BN1886" s="4">
        <f t="shared" si="350"/>
        <v>9219.1073369999995</v>
      </c>
      <c r="BO1886" s="4">
        <f t="shared" si="351"/>
        <v>14049.436</v>
      </c>
      <c r="BP1886" s="4">
        <f t="shared" si="352"/>
        <v>14046.951937</v>
      </c>
      <c r="BQ1886" s="4">
        <f t="shared" si="353"/>
        <v>6298</v>
      </c>
      <c r="BR1886" s="4">
        <f t="shared" si="354"/>
        <v>0</v>
      </c>
      <c r="BS1886" s="4">
        <f t="shared" si="355"/>
        <v>26550.151142999999</v>
      </c>
      <c r="BT1886" s="4">
        <f t="shared" si="356"/>
        <v>0</v>
      </c>
      <c r="BU1886" s="4">
        <f t="shared" si="357"/>
        <v>18970.074778999999</v>
      </c>
      <c r="BV1886" s="4">
        <f t="shared" si="358"/>
        <v>0</v>
      </c>
      <c r="BW1886" s="4">
        <f t="shared" si="359"/>
        <v>75086.769258999993</v>
      </c>
      <c r="BX1886" s="4">
        <f t="shared" si="360"/>
        <v>23266.059273999999</v>
      </c>
    </row>
    <row r="1887" spans="1:76" x14ac:dyDescent="0.25">
      <c r="A1887">
        <v>16</v>
      </c>
      <c r="B1887" t="s">
        <v>60</v>
      </c>
      <c r="C1887" t="s">
        <v>61</v>
      </c>
      <c r="D1887">
        <v>2021</v>
      </c>
      <c r="E1887" t="s">
        <v>62</v>
      </c>
      <c r="F1887" t="s">
        <v>63</v>
      </c>
      <c r="G1887">
        <v>2</v>
      </c>
      <c r="H1887" t="s">
        <v>64</v>
      </c>
      <c r="I1887" t="s">
        <v>3590</v>
      </c>
      <c r="J1887" t="s">
        <v>3324</v>
      </c>
      <c r="K1887" t="s">
        <v>3325</v>
      </c>
      <c r="L1887" t="s">
        <v>3600</v>
      </c>
      <c r="M1887" t="s">
        <v>660</v>
      </c>
      <c r="N1887" t="s">
        <v>3611</v>
      </c>
      <c r="O1887" t="s">
        <v>68</v>
      </c>
      <c r="P1887" t="s">
        <v>3616</v>
      </c>
      <c r="Q1887" t="s">
        <v>69</v>
      </c>
      <c r="R1887" t="s">
        <v>4024</v>
      </c>
      <c r="S1887" t="s">
        <v>3360</v>
      </c>
      <c r="T1887">
        <v>8</v>
      </c>
      <c r="U1887">
        <v>1</v>
      </c>
      <c r="V1887" t="s">
        <v>3361</v>
      </c>
      <c r="W1887">
        <v>3</v>
      </c>
      <c r="X1887" t="s">
        <v>138</v>
      </c>
      <c r="Y1887">
        <v>1</v>
      </c>
      <c r="Z1887" t="s">
        <v>73</v>
      </c>
      <c r="AA1887">
        <v>1</v>
      </c>
      <c r="AB1887" s="2">
        <v>2</v>
      </c>
      <c r="AC1887" s="2">
        <v>2</v>
      </c>
      <c r="AD1887" s="2">
        <v>100</v>
      </c>
      <c r="AE1887" s="2">
        <v>34</v>
      </c>
      <c r="AF1887" s="2">
        <v>34</v>
      </c>
      <c r="AG1887" s="2">
        <v>100</v>
      </c>
      <c r="AH1887" s="2">
        <v>66</v>
      </c>
      <c r="AI1887" s="2">
        <v>0</v>
      </c>
      <c r="AJ1887" s="2">
        <v>0</v>
      </c>
      <c r="AK1887" s="2">
        <v>92</v>
      </c>
      <c r="AL1887" s="2">
        <v>0</v>
      </c>
      <c r="AM1887" s="2">
        <v>0</v>
      </c>
      <c r="AN1887" s="2">
        <v>100</v>
      </c>
      <c r="AO1887" s="2">
        <v>0</v>
      </c>
      <c r="AP1887" s="2">
        <v>0</v>
      </c>
      <c r="AQ1887" s="2" t="s">
        <v>77</v>
      </c>
      <c r="AR1887" s="2" t="s">
        <v>77</v>
      </c>
      <c r="AS1887" s="2" t="s">
        <v>77</v>
      </c>
      <c r="AT1887" s="3">
        <v>411900183</v>
      </c>
      <c r="AU1887" s="3">
        <v>388101808</v>
      </c>
      <c r="AV1887" s="2">
        <v>94.22</v>
      </c>
      <c r="AW1887" s="3">
        <v>2371997040</v>
      </c>
      <c r="AX1887" s="3">
        <v>2255141121</v>
      </c>
      <c r="AY1887" s="2">
        <v>95.07</v>
      </c>
      <c r="AZ1887" s="3">
        <v>2114014000</v>
      </c>
      <c r="BA1887" s="3">
        <v>0</v>
      </c>
      <c r="BB1887" s="2">
        <v>0</v>
      </c>
      <c r="BC1887" s="3">
        <v>1962499954</v>
      </c>
      <c r="BD1887" s="3">
        <v>0</v>
      </c>
      <c r="BE1887" s="2">
        <v>0</v>
      </c>
      <c r="BF1887" s="3">
        <v>1962499954</v>
      </c>
      <c r="BG1887" s="3">
        <v>0</v>
      </c>
      <c r="BH1887" s="2">
        <v>0</v>
      </c>
      <c r="BI1887" s="3">
        <v>8822911131</v>
      </c>
      <c r="BJ1887" s="3">
        <v>2643242929</v>
      </c>
      <c r="BK1887" s="2">
        <v>29.96</v>
      </c>
      <c r="BL1887" t="s">
        <v>3362</v>
      </c>
      <c r="BM1887" s="4">
        <f t="shared" si="349"/>
        <v>411.90018300000003</v>
      </c>
      <c r="BN1887" s="4">
        <f t="shared" si="350"/>
        <v>388.10180800000001</v>
      </c>
      <c r="BO1887" s="4">
        <f t="shared" si="351"/>
        <v>2371.9970400000002</v>
      </c>
      <c r="BP1887" s="4">
        <f t="shared" si="352"/>
        <v>2255.1411210000001</v>
      </c>
      <c r="BQ1887" s="4">
        <f t="shared" si="353"/>
        <v>2114.0140000000001</v>
      </c>
      <c r="BR1887" s="4">
        <f t="shared" si="354"/>
        <v>0</v>
      </c>
      <c r="BS1887" s="4">
        <f t="shared" si="355"/>
        <v>1962.4999539999999</v>
      </c>
      <c r="BT1887" s="4">
        <f t="shared" si="356"/>
        <v>0</v>
      </c>
      <c r="BU1887" s="4">
        <f t="shared" si="357"/>
        <v>1962.4999539999999</v>
      </c>
      <c r="BV1887" s="4">
        <f t="shared" si="358"/>
        <v>0</v>
      </c>
      <c r="BW1887" s="4">
        <f t="shared" si="359"/>
        <v>8822.9111310000008</v>
      </c>
      <c r="BX1887" s="4">
        <f t="shared" si="360"/>
        <v>2643.242929</v>
      </c>
    </row>
    <row r="1888" spans="1:76" x14ac:dyDescent="0.25">
      <c r="A1888">
        <v>16</v>
      </c>
      <c r="B1888" t="s">
        <v>60</v>
      </c>
      <c r="C1888" t="s">
        <v>61</v>
      </c>
      <c r="D1888">
        <v>2021</v>
      </c>
      <c r="E1888" t="s">
        <v>62</v>
      </c>
      <c r="F1888" t="s">
        <v>63</v>
      </c>
      <c r="G1888">
        <v>2</v>
      </c>
      <c r="H1888" t="s">
        <v>64</v>
      </c>
      <c r="I1888" t="s">
        <v>3590</v>
      </c>
      <c r="J1888" t="s">
        <v>3324</v>
      </c>
      <c r="K1888" t="s">
        <v>3325</v>
      </c>
      <c r="L1888" t="s">
        <v>3600</v>
      </c>
      <c r="M1888" t="s">
        <v>660</v>
      </c>
      <c r="N1888" t="s">
        <v>3611</v>
      </c>
      <c r="O1888" t="s">
        <v>68</v>
      </c>
      <c r="P1888" t="s">
        <v>3616</v>
      </c>
      <c r="Q1888" t="s">
        <v>69</v>
      </c>
      <c r="R1888" t="s">
        <v>4024</v>
      </c>
      <c r="S1888" t="s">
        <v>3360</v>
      </c>
      <c r="T1888">
        <v>8</v>
      </c>
      <c r="U1888">
        <v>2</v>
      </c>
      <c r="V1888" t="s">
        <v>3363</v>
      </c>
      <c r="W1888">
        <v>2</v>
      </c>
      <c r="X1888" t="s">
        <v>76</v>
      </c>
      <c r="Y1888">
        <v>1</v>
      </c>
      <c r="Z1888" t="s">
        <v>73</v>
      </c>
      <c r="AA1888">
        <v>1</v>
      </c>
      <c r="AB1888" s="2">
        <v>100</v>
      </c>
      <c r="AC1888" s="2">
        <v>100</v>
      </c>
      <c r="AD1888" s="2">
        <v>100</v>
      </c>
      <c r="AE1888" s="2">
        <v>100</v>
      </c>
      <c r="AF1888" s="2">
        <v>100</v>
      </c>
      <c r="AG1888" s="2">
        <v>100</v>
      </c>
      <c r="AH1888" s="2">
        <v>100</v>
      </c>
      <c r="AI1888" s="2">
        <v>0</v>
      </c>
      <c r="AJ1888" s="2">
        <v>0</v>
      </c>
      <c r="AK1888" s="2">
        <v>100</v>
      </c>
      <c r="AL1888" s="2">
        <v>0</v>
      </c>
      <c r="AM1888" s="2">
        <v>0</v>
      </c>
      <c r="AN1888" s="2">
        <v>100</v>
      </c>
      <c r="AO1888" s="2">
        <v>0</v>
      </c>
      <c r="AP1888" s="2">
        <v>0</v>
      </c>
      <c r="AQ1888" s="2" t="s">
        <v>77</v>
      </c>
      <c r="AR1888" s="2" t="s">
        <v>77</v>
      </c>
      <c r="AS1888" s="2" t="s">
        <v>77</v>
      </c>
      <c r="AT1888" s="3">
        <v>22169000</v>
      </c>
      <c r="AU1888" s="3">
        <v>20007237</v>
      </c>
      <c r="AV1888" s="2">
        <v>90.26</v>
      </c>
      <c r="AW1888" s="3">
        <v>239119960</v>
      </c>
      <c r="AX1888" s="3">
        <v>193549928</v>
      </c>
      <c r="AY1888" s="2">
        <v>80.94</v>
      </c>
      <c r="AZ1888" s="3">
        <v>215986000</v>
      </c>
      <c r="BA1888" s="3">
        <v>0</v>
      </c>
      <c r="BB1888" s="2">
        <v>0</v>
      </c>
      <c r="BC1888" s="3">
        <v>1852600000</v>
      </c>
      <c r="BD1888" s="3">
        <v>0</v>
      </c>
      <c r="BE1888" s="2">
        <v>0</v>
      </c>
      <c r="BF1888" s="3">
        <v>1704200000</v>
      </c>
      <c r="BG1888" s="3">
        <v>0</v>
      </c>
      <c r="BH1888" s="2">
        <v>0</v>
      </c>
      <c r="BI1888" s="3">
        <v>4034074960</v>
      </c>
      <c r="BJ1888" s="3">
        <v>213557165</v>
      </c>
      <c r="BK1888" s="2">
        <v>5.29</v>
      </c>
      <c r="BL1888" t="s">
        <v>3364</v>
      </c>
      <c r="BM1888" s="4">
        <f t="shared" si="349"/>
        <v>22.169</v>
      </c>
      <c r="BN1888" s="4">
        <f t="shared" si="350"/>
        <v>20.007237</v>
      </c>
      <c r="BO1888" s="4">
        <f t="shared" si="351"/>
        <v>239.11995999999999</v>
      </c>
      <c r="BP1888" s="4">
        <f t="shared" si="352"/>
        <v>193.54992799999999</v>
      </c>
      <c r="BQ1888" s="4">
        <f t="shared" si="353"/>
        <v>215.98599999999999</v>
      </c>
      <c r="BR1888" s="4">
        <f t="shared" si="354"/>
        <v>0</v>
      </c>
      <c r="BS1888" s="4">
        <f t="shared" si="355"/>
        <v>1852.6</v>
      </c>
      <c r="BT1888" s="4">
        <f t="shared" si="356"/>
        <v>0</v>
      </c>
      <c r="BU1888" s="4">
        <f t="shared" si="357"/>
        <v>1704.2</v>
      </c>
      <c r="BV1888" s="4">
        <f t="shared" si="358"/>
        <v>0</v>
      </c>
      <c r="BW1888" s="4">
        <f t="shared" si="359"/>
        <v>4034.0749599999999</v>
      </c>
      <c r="BX1888" s="4">
        <f t="shared" si="360"/>
        <v>213.557165</v>
      </c>
    </row>
    <row r="1889" spans="1:76" x14ac:dyDescent="0.25">
      <c r="A1889">
        <v>16</v>
      </c>
      <c r="B1889" t="s">
        <v>60</v>
      </c>
      <c r="C1889" t="s">
        <v>61</v>
      </c>
      <c r="D1889">
        <v>2021</v>
      </c>
      <c r="E1889" t="s">
        <v>62</v>
      </c>
      <c r="F1889" t="s">
        <v>63</v>
      </c>
      <c r="G1889">
        <v>2</v>
      </c>
      <c r="H1889" t="s">
        <v>64</v>
      </c>
      <c r="I1889" t="s">
        <v>3591</v>
      </c>
      <c r="J1889" t="s">
        <v>3365</v>
      </c>
      <c r="K1889" t="s">
        <v>3366</v>
      </c>
      <c r="L1889" t="s">
        <v>3602</v>
      </c>
      <c r="M1889" t="s">
        <v>868</v>
      </c>
      <c r="N1889" t="s">
        <v>3614</v>
      </c>
      <c r="O1889" t="s">
        <v>625</v>
      </c>
      <c r="P1889" t="s">
        <v>3664</v>
      </c>
      <c r="Q1889" t="s">
        <v>2151</v>
      </c>
      <c r="R1889" t="s">
        <v>4025</v>
      </c>
      <c r="S1889" t="s">
        <v>3367</v>
      </c>
      <c r="T1889">
        <v>27</v>
      </c>
      <c r="U1889">
        <v>1</v>
      </c>
      <c r="V1889" t="s">
        <v>3368</v>
      </c>
      <c r="W1889">
        <v>1</v>
      </c>
      <c r="X1889" t="s">
        <v>72</v>
      </c>
      <c r="Y1889">
        <v>1</v>
      </c>
      <c r="Z1889" t="s">
        <v>73</v>
      </c>
      <c r="AA1889">
        <v>1</v>
      </c>
      <c r="AB1889" s="2">
        <v>20</v>
      </c>
      <c r="AC1889" s="2">
        <v>20</v>
      </c>
      <c r="AD1889" s="2">
        <v>100</v>
      </c>
      <c r="AE1889" s="2">
        <v>80</v>
      </c>
      <c r="AF1889" s="2">
        <v>80</v>
      </c>
      <c r="AG1889" s="2">
        <v>100</v>
      </c>
      <c r="AH1889" s="2">
        <v>0</v>
      </c>
      <c r="AI1889" s="2">
        <v>0</v>
      </c>
      <c r="AJ1889" s="2">
        <v>0</v>
      </c>
      <c r="AK1889" s="2">
        <v>0</v>
      </c>
      <c r="AL1889" s="2">
        <v>0</v>
      </c>
      <c r="AM1889" s="2">
        <v>0</v>
      </c>
      <c r="AN1889" s="2">
        <v>0</v>
      </c>
      <c r="AO1889" s="2">
        <v>0</v>
      </c>
      <c r="AP1889" s="2">
        <v>0</v>
      </c>
      <c r="AQ1889" s="2">
        <v>100</v>
      </c>
      <c r="AR1889" s="2">
        <v>100</v>
      </c>
      <c r="AS1889" s="2">
        <v>100</v>
      </c>
      <c r="AT1889" s="3">
        <v>200000000</v>
      </c>
      <c r="AU1889" s="3">
        <v>200000000</v>
      </c>
      <c r="AV1889" s="2">
        <v>100</v>
      </c>
      <c r="AW1889" s="3">
        <v>2310000000</v>
      </c>
      <c r="AX1889" s="3">
        <v>2310000000</v>
      </c>
      <c r="AY1889" s="2">
        <v>100</v>
      </c>
      <c r="AZ1889" s="3">
        <v>0</v>
      </c>
      <c r="BA1889" s="3">
        <v>0</v>
      </c>
      <c r="BB1889" s="2">
        <v>0</v>
      </c>
      <c r="BC1889" s="3">
        <v>0</v>
      </c>
      <c r="BD1889" s="3">
        <v>0</v>
      </c>
      <c r="BE1889" s="2">
        <v>0</v>
      </c>
      <c r="BF1889" s="3">
        <v>0</v>
      </c>
      <c r="BG1889" s="3">
        <v>0</v>
      </c>
      <c r="BH1889" s="2">
        <v>0</v>
      </c>
      <c r="BI1889" s="3">
        <v>2510000000</v>
      </c>
      <c r="BJ1889" s="3">
        <v>2510000000</v>
      </c>
      <c r="BK1889" s="2">
        <v>100</v>
      </c>
      <c r="BM1889" s="4">
        <f t="shared" si="349"/>
        <v>200</v>
      </c>
      <c r="BN1889" s="4">
        <f t="shared" si="350"/>
        <v>200</v>
      </c>
      <c r="BO1889" s="4">
        <f t="shared" si="351"/>
        <v>2310</v>
      </c>
      <c r="BP1889" s="4">
        <f t="shared" si="352"/>
        <v>2310</v>
      </c>
      <c r="BQ1889" s="4">
        <f t="shared" si="353"/>
        <v>0</v>
      </c>
      <c r="BR1889" s="4">
        <f t="shared" si="354"/>
        <v>0</v>
      </c>
      <c r="BS1889" s="4">
        <f t="shared" si="355"/>
        <v>0</v>
      </c>
      <c r="BT1889" s="4">
        <f t="shared" si="356"/>
        <v>0</v>
      </c>
      <c r="BU1889" s="4">
        <f t="shared" si="357"/>
        <v>0</v>
      </c>
      <c r="BV1889" s="4">
        <f t="shared" si="358"/>
        <v>0</v>
      </c>
      <c r="BW1889" s="4">
        <f t="shared" si="359"/>
        <v>2510</v>
      </c>
      <c r="BX1889" s="4">
        <f t="shared" si="360"/>
        <v>2510</v>
      </c>
    </row>
    <row r="1890" spans="1:76" x14ac:dyDescent="0.25">
      <c r="A1890">
        <v>16</v>
      </c>
      <c r="B1890" t="s">
        <v>60</v>
      </c>
      <c r="C1890" t="s">
        <v>61</v>
      </c>
      <c r="D1890">
        <v>2021</v>
      </c>
      <c r="E1890" t="s">
        <v>62</v>
      </c>
      <c r="F1890" t="s">
        <v>63</v>
      </c>
      <c r="G1890">
        <v>2</v>
      </c>
      <c r="H1890" t="s">
        <v>64</v>
      </c>
      <c r="I1890" t="s">
        <v>3591</v>
      </c>
      <c r="J1890" t="s">
        <v>3365</v>
      </c>
      <c r="K1890" t="s">
        <v>3366</v>
      </c>
      <c r="L1890" t="s">
        <v>3602</v>
      </c>
      <c r="M1890" t="s">
        <v>868</v>
      </c>
      <c r="N1890" t="s">
        <v>3614</v>
      </c>
      <c r="O1890" t="s">
        <v>625</v>
      </c>
      <c r="P1890" t="s">
        <v>3664</v>
      </c>
      <c r="Q1890" t="s">
        <v>2151</v>
      </c>
      <c r="R1890" t="s">
        <v>4025</v>
      </c>
      <c r="S1890" t="s">
        <v>3367</v>
      </c>
      <c r="T1890">
        <v>27</v>
      </c>
      <c r="U1890">
        <v>2</v>
      </c>
      <c r="V1890" t="s">
        <v>2154</v>
      </c>
      <c r="W1890">
        <v>1</v>
      </c>
      <c r="X1890" t="s">
        <v>72</v>
      </c>
      <c r="Y1890">
        <v>1</v>
      </c>
      <c r="Z1890" t="s">
        <v>73</v>
      </c>
      <c r="AA1890">
        <v>1</v>
      </c>
      <c r="AB1890" s="2">
        <v>71</v>
      </c>
      <c r="AC1890" s="2">
        <v>71</v>
      </c>
      <c r="AD1890" s="2">
        <v>100</v>
      </c>
      <c r="AE1890" s="2">
        <v>29</v>
      </c>
      <c r="AF1890" s="2">
        <v>29</v>
      </c>
      <c r="AG1890" s="2">
        <v>100</v>
      </c>
      <c r="AH1890" s="2">
        <v>0</v>
      </c>
      <c r="AI1890" s="2">
        <v>0</v>
      </c>
      <c r="AJ1890" s="2">
        <v>0</v>
      </c>
      <c r="AK1890" s="2">
        <v>0</v>
      </c>
      <c r="AL1890" s="2">
        <v>0</v>
      </c>
      <c r="AM1890" s="2">
        <v>0</v>
      </c>
      <c r="AN1890" s="2">
        <v>0</v>
      </c>
      <c r="AO1890" s="2">
        <v>0</v>
      </c>
      <c r="AP1890" s="2">
        <v>0</v>
      </c>
      <c r="AQ1890" s="2">
        <v>100</v>
      </c>
      <c r="AR1890" s="2">
        <v>100</v>
      </c>
      <c r="AS1890" s="2">
        <v>100</v>
      </c>
      <c r="AT1890" s="3">
        <v>3790900000</v>
      </c>
      <c r="AU1890" s="3">
        <v>3790900000</v>
      </c>
      <c r="AV1890" s="2">
        <v>100</v>
      </c>
      <c r="AW1890" s="3">
        <v>5560550000</v>
      </c>
      <c r="AX1890" s="3">
        <v>5560550000</v>
      </c>
      <c r="AY1890" s="2">
        <v>100</v>
      </c>
      <c r="AZ1890" s="3">
        <v>0</v>
      </c>
      <c r="BA1890" s="3">
        <v>0</v>
      </c>
      <c r="BB1890" s="2">
        <v>0</v>
      </c>
      <c r="BC1890" s="3">
        <v>0</v>
      </c>
      <c r="BD1890" s="3">
        <v>0</v>
      </c>
      <c r="BE1890" s="2">
        <v>0</v>
      </c>
      <c r="BF1890" s="3">
        <v>0</v>
      </c>
      <c r="BG1890" s="3">
        <v>0</v>
      </c>
      <c r="BH1890" s="2">
        <v>0</v>
      </c>
      <c r="BI1890" s="3">
        <v>9351450000</v>
      </c>
      <c r="BJ1890" s="3">
        <v>9351450000</v>
      </c>
      <c r="BK1890" s="2">
        <v>100</v>
      </c>
      <c r="BM1890" s="4">
        <f t="shared" si="349"/>
        <v>3790.9</v>
      </c>
      <c r="BN1890" s="4">
        <f t="shared" si="350"/>
        <v>3790.9</v>
      </c>
      <c r="BO1890" s="4">
        <f t="shared" si="351"/>
        <v>5560.55</v>
      </c>
      <c r="BP1890" s="4">
        <f t="shared" si="352"/>
        <v>5560.55</v>
      </c>
      <c r="BQ1890" s="4">
        <f t="shared" si="353"/>
        <v>0</v>
      </c>
      <c r="BR1890" s="4">
        <f t="shared" si="354"/>
        <v>0</v>
      </c>
      <c r="BS1890" s="4">
        <f t="shared" si="355"/>
        <v>0</v>
      </c>
      <c r="BT1890" s="4">
        <f t="shared" si="356"/>
        <v>0</v>
      </c>
      <c r="BU1890" s="4">
        <f t="shared" si="357"/>
        <v>0</v>
      </c>
      <c r="BV1890" s="4">
        <f t="shared" si="358"/>
        <v>0</v>
      </c>
      <c r="BW1890" s="4">
        <f t="shared" si="359"/>
        <v>9351.4500000000007</v>
      </c>
      <c r="BX1890" s="4">
        <f t="shared" si="360"/>
        <v>9351.4500000000007</v>
      </c>
    </row>
    <row r="1891" spans="1:76" x14ac:dyDescent="0.25">
      <c r="A1891">
        <v>16</v>
      </c>
      <c r="B1891" t="s">
        <v>60</v>
      </c>
      <c r="C1891" t="s">
        <v>61</v>
      </c>
      <c r="D1891">
        <v>2021</v>
      </c>
      <c r="E1891" t="s">
        <v>62</v>
      </c>
      <c r="F1891" t="s">
        <v>63</v>
      </c>
      <c r="G1891">
        <v>2</v>
      </c>
      <c r="H1891" t="s">
        <v>64</v>
      </c>
      <c r="I1891" t="s">
        <v>3591</v>
      </c>
      <c r="J1891" t="s">
        <v>3365</v>
      </c>
      <c r="K1891" t="s">
        <v>3366</v>
      </c>
      <c r="L1891" t="s">
        <v>3602</v>
      </c>
      <c r="M1891" t="s">
        <v>868</v>
      </c>
      <c r="N1891" t="s">
        <v>3614</v>
      </c>
      <c r="O1891" t="s">
        <v>625</v>
      </c>
      <c r="P1891" t="s">
        <v>3664</v>
      </c>
      <c r="Q1891" t="s">
        <v>2151</v>
      </c>
      <c r="R1891" t="s">
        <v>4025</v>
      </c>
      <c r="S1891" t="s">
        <v>3367</v>
      </c>
      <c r="T1891">
        <v>27</v>
      </c>
      <c r="U1891">
        <v>3</v>
      </c>
      <c r="V1891" t="s">
        <v>2153</v>
      </c>
      <c r="W1891">
        <v>1</v>
      </c>
      <c r="X1891" t="s">
        <v>72</v>
      </c>
      <c r="Y1891">
        <v>1</v>
      </c>
      <c r="Z1891" t="s">
        <v>73</v>
      </c>
      <c r="AA1891">
        <v>1</v>
      </c>
      <c r="AB1891" s="2">
        <v>0.01</v>
      </c>
      <c r="AC1891" s="2">
        <v>0.01</v>
      </c>
      <c r="AD1891" s="2">
        <v>100</v>
      </c>
      <c r="AE1891" s="2">
        <v>99.99</v>
      </c>
      <c r="AF1891" s="2">
        <v>99.99</v>
      </c>
      <c r="AG1891" s="2">
        <v>100</v>
      </c>
      <c r="AH1891" s="2">
        <v>0</v>
      </c>
      <c r="AI1891" s="2">
        <v>0</v>
      </c>
      <c r="AJ1891" s="2">
        <v>0</v>
      </c>
      <c r="AK1891" s="2">
        <v>0</v>
      </c>
      <c r="AL1891" s="2">
        <v>0</v>
      </c>
      <c r="AM1891" s="2">
        <v>0</v>
      </c>
      <c r="AN1891" s="2">
        <v>0</v>
      </c>
      <c r="AO1891" s="2">
        <v>0</v>
      </c>
      <c r="AP1891" s="2">
        <v>0</v>
      </c>
      <c r="AQ1891" s="2">
        <v>100</v>
      </c>
      <c r="AR1891" s="2">
        <v>100</v>
      </c>
      <c r="AS1891" s="2">
        <v>100</v>
      </c>
      <c r="AT1891" s="3">
        <v>3525310189</v>
      </c>
      <c r="AU1891" s="3">
        <v>3525310189</v>
      </c>
      <c r="AV1891" s="2">
        <v>100</v>
      </c>
      <c r="AW1891" s="3">
        <v>14658330205</v>
      </c>
      <c r="AX1891" s="3">
        <v>14658330205</v>
      </c>
      <c r="AY1891" s="2">
        <v>100</v>
      </c>
      <c r="AZ1891" s="3">
        <v>0</v>
      </c>
      <c r="BA1891" s="3">
        <v>0</v>
      </c>
      <c r="BB1891" s="2">
        <v>0</v>
      </c>
      <c r="BC1891" s="3">
        <v>0</v>
      </c>
      <c r="BD1891" s="3">
        <v>0</v>
      </c>
      <c r="BE1891" s="2">
        <v>0</v>
      </c>
      <c r="BF1891" s="3">
        <v>0</v>
      </c>
      <c r="BG1891" s="3">
        <v>0</v>
      </c>
      <c r="BH1891" s="2">
        <v>0</v>
      </c>
      <c r="BI1891" s="3">
        <v>18183640394</v>
      </c>
      <c r="BJ1891" s="3">
        <v>18183640394</v>
      </c>
      <c r="BK1891" s="2">
        <v>100</v>
      </c>
      <c r="BM1891" s="4">
        <f t="shared" si="349"/>
        <v>3525.3101889999998</v>
      </c>
      <c r="BN1891" s="4">
        <f t="shared" si="350"/>
        <v>3525.3101889999998</v>
      </c>
      <c r="BO1891" s="4">
        <f t="shared" si="351"/>
        <v>14658.330205</v>
      </c>
      <c r="BP1891" s="4">
        <f t="shared" si="352"/>
        <v>14658.330205</v>
      </c>
      <c r="BQ1891" s="4">
        <f t="shared" si="353"/>
        <v>0</v>
      </c>
      <c r="BR1891" s="4">
        <f t="shared" si="354"/>
        <v>0</v>
      </c>
      <c r="BS1891" s="4">
        <f t="shared" si="355"/>
        <v>0</v>
      </c>
      <c r="BT1891" s="4">
        <f t="shared" si="356"/>
        <v>0</v>
      </c>
      <c r="BU1891" s="4">
        <f t="shared" si="357"/>
        <v>0</v>
      </c>
      <c r="BV1891" s="4">
        <f t="shared" si="358"/>
        <v>0</v>
      </c>
      <c r="BW1891" s="4">
        <f t="shared" si="359"/>
        <v>18183.640394000002</v>
      </c>
      <c r="BX1891" s="4">
        <f t="shared" si="360"/>
        <v>18183.640394000002</v>
      </c>
    </row>
    <row r="1892" spans="1:76" x14ac:dyDescent="0.25">
      <c r="A1892">
        <v>16</v>
      </c>
      <c r="B1892" t="s">
        <v>60</v>
      </c>
      <c r="C1892" t="s">
        <v>61</v>
      </c>
      <c r="D1892">
        <v>2021</v>
      </c>
      <c r="E1892" t="s">
        <v>62</v>
      </c>
      <c r="F1892" t="s">
        <v>63</v>
      </c>
      <c r="G1892">
        <v>2</v>
      </c>
      <c r="H1892" t="s">
        <v>64</v>
      </c>
      <c r="I1892" t="s">
        <v>3591</v>
      </c>
      <c r="J1892" t="s">
        <v>3365</v>
      </c>
      <c r="K1892" t="s">
        <v>3366</v>
      </c>
      <c r="L1892" t="s">
        <v>3602</v>
      </c>
      <c r="M1892" t="s">
        <v>868</v>
      </c>
      <c r="N1892" t="s">
        <v>3614</v>
      </c>
      <c r="O1892" t="s">
        <v>625</v>
      </c>
      <c r="P1892" t="s">
        <v>3664</v>
      </c>
      <c r="Q1892" t="s">
        <v>2151</v>
      </c>
      <c r="R1892" t="s">
        <v>4025</v>
      </c>
      <c r="S1892" t="s">
        <v>3367</v>
      </c>
      <c r="T1892">
        <v>27</v>
      </c>
      <c r="U1892">
        <v>4</v>
      </c>
      <c r="V1892" t="s">
        <v>3369</v>
      </c>
      <c r="W1892">
        <v>1</v>
      </c>
      <c r="X1892" t="s">
        <v>72</v>
      </c>
      <c r="Y1892">
        <v>1</v>
      </c>
      <c r="Z1892" t="s">
        <v>73</v>
      </c>
      <c r="AA1892">
        <v>1</v>
      </c>
      <c r="AB1892" s="2">
        <v>0.01</v>
      </c>
      <c r="AC1892" s="2">
        <v>0.01</v>
      </c>
      <c r="AD1892" s="2">
        <v>100</v>
      </c>
      <c r="AE1892" s="2">
        <v>0.99</v>
      </c>
      <c r="AF1892" s="2">
        <v>0.99</v>
      </c>
      <c r="AG1892" s="2">
        <v>100</v>
      </c>
      <c r="AH1892" s="2">
        <v>0</v>
      </c>
      <c r="AI1892" s="2">
        <v>0</v>
      </c>
      <c r="AJ1892" s="2">
        <v>0</v>
      </c>
      <c r="AK1892" s="2">
        <v>0</v>
      </c>
      <c r="AL1892" s="2">
        <v>0</v>
      </c>
      <c r="AM1892" s="2">
        <v>0</v>
      </c>
      <c r="AN1892" s="2">
        <v>0</v>
      </c>
      <c r="AO1892" s="2">
        <v>0</v>
      </c>
      <c r="AP1892" s="2">
        <v>0</v>
      </c>
      <c r="AQ1892" s="2">
        <v>1</v>
      </c>
      <c r="AR1892" s="2">
        <v>1</v>
      </c>
      <c r="AS1892" s="2">
        <v>100</v>
      </c>
      <c r="AT1892" s="3">
        <v>2000000000</v>
      </c>
      <c r="AU1892" s="3">
        <v>2000000000</v>
      </c>
      <c r="AV1892" s="2">
        <v>100</v>
      </c>
      <c r="AW1892" s="3">
        <v>2000000000</v>
      </c>
      <c r="AX1892" s="3">
        <v>2000000000</v>
      </c>
      <c r="AY1892" s="2">
        <v>100</v>
      </c>
      <c r="AZ1892" s="3">
        <v>0</v>
      </c>
      <c r="BA1892" s="3">
        <v>0</v>
      </c>
      <c r="BB1892" s="2">
        <v>0</v>
      </c>
      <c r="BC1892" s="3">
        <v>0</v>
      </c>
      <c r="BD1892" s="3">
        <v>0</v>
      </c>
      <c r="BE1892" s="2">
        <v>0</v>
      </c>
      <c r="BF1892" s="3">
        <v>0</v>
      </c>
      <c r="BG1892" s="3">
        <v>0</v>
      </c>
      <c r="BH1892" s="2">
        <v>0</v>
      </c>
      <c r="BI1892" s="3">
        <v>4000000000</v>
      </c>
      <c r="BJ1892" s="3">
        <v>4000000000</v>
      </c>
      <c r="BK1892" s="2">
        <v>100</v>
      </c>
      <c r="BM1892" s="4">
        <f t="shared" si="349"/>
        <v>2000</v>
      </c>
      <c r="BN1892" s="4">
        <f t="shared" si="350"/>
        <v>2000</v>
      </c>
      <c r="BO1892" s="4">
        <f t="shared" si="351"/>
        <v>2000</v>
      </c>
      <c r="BP1892" s="4">
        <f t="shared" si="352"/>
        <v>2000</v>
      </c>
      <c r="BQ1892" s="4">
        <f t="shared" si="353"/>
        <v>0</v>
      </c>
      <c r="BR1892" s="4">
        <f t="shared" si="354"/>
        <v>0</v>
      </c>
      <c r="BS1892" s="4">
        <f t="shared" si="355"/>
        <v>0</v>
      </c>
      <c r="BT1892" s="4">
        <f t="shared" si="356"/>
        <v>0</v>
      </c>
      <c r="BU1892" s="4">
        <f t="shared" si="357"/>
        <v>0</v>
      </c>
      <c r="BV1892" s="4">
        <f t="shared" si="358"/>
        <v>0</v>
      </c>
      <c r="BW1892" s="4">
        <f t="shared" si="359"/>
        <v>4000</v>
      </c>
      <c r="BX1892" s="4">
        <f t="shared" si="360"/>
        <v>4000</v>
      </c>
    </row>
    <row r="1893" spans="1:76" x14ac:dyDescent="0.25">
      <c r="A1893">
        <v>16</v>
      </c>
      <c r="B1893" t="s">
        <v>60</v>
      </c>
      <c r="C1893" t="s">
        <v>61</v>
      </c>
      <c r="D1893">
        <v>2021</v>
      </c>
      <c r="E1893" t="s">
        <v>62</v>
      </c>
      <c r="F1893" t="s">
        <v>63</v>
      </c>
      <c r="G1893">
        <v>2</v>
      </c>
      <c r="H1893" t="s">
        <v>64</v>
      </c>
      <c r="I1893" t="s">
        <v>3591</v>
      </c>
      <c r="J1893" t="s">
        <v>3365</v>
      </c>
      <c r="K1893" t="s">
        <v>3366</v>
      </c>
      <c r="L1893" t="s">
        <v>3602</v>
      </c>
      <c r="M1893" t="s">
        <v>868</v>
      </c>
      <c r="N1893" t="s">
        <v>3614</v>
      </c>
      <c r="O1893" t="s">
        <v>625</v>
      </c>
      <c r="P1893" t="s">
        <v>3640</v>
      </c>
      <c r="Q1893" t="s">
        <v>990</v>
      </c>
      <c r="R1893" t="s">
        <v>4026</v>
      </c>
      <c r="S1893" t="s">
        <v>3370</v>
      </c>
      <c r="T1893">
        <v>32</v>
      </c>
      <c r="U1893">
        <v>1</v>
      </c>
      <c r="V1893" t="s">
        <v>3371</v>
      </c>
      <c r="W1893">
        <v>2</v>
      </c>
      <c r="X1893" t="s">
        <v>76</v>
      </c>
      <c r="Y1893">
        <v>1</v>
      </c>
      <c r="Z1893" t="s">
        <v>73</v>
      </c>
      <c r="AA1893">
        <v>1</v>
      </c>
      <c r="AB1893" s="2">
        <v>100</v>
      </c>
      <c r="AC1893" s="2">
        <v>100</v>
      </c>
      <c r="AD1893" s="2">
        <v>100</v>
      </c>
      <c r="AE1893" s="2">
        <v>100</v>
      </c>
      <c r="AF1893" s="2">
        <v>100</v>
      </c>
      <c r="AG1893" s="2">
        <v>100</v>
      </c>
      <c r="AH1893" s="2">
        <v>100</v>
      </c>
      <c r="AI1893" s="2">
        <v>0</v>
      </c>
      <c r="AJ1893" s="2">
        <v>0</v>
      </c>
      <c r="AK1893" s="2">
        <v>100</v>
      </c>
      <c r="AL1893" s="2">
        <v>0</v>
      </c>
      <c r="AM1893" s="2">
        <v>0</v>
      </c>
      <c r="AN1893" s="2">
        <v>100</v>
      </c>
      <c r="AO1893" s="2">
        <v>0</v>
      </c>
      <c r="AP1893" s="2">
        <v>0</v>
      </c>
      <c r="AQ1893" s="2" t="s">
        <v>77</v>
      </c>
      <c r="AR1893" s="2" t="s">
        <v>77</v>
      </c>
      <c r="AS1893" s="2" t="s">
        <v>77</v>
      </c>
      <c r="AT1893" s="3">
        <v>600154700</v>
      </c>
      <c r="AU1893" s="3">
        <v>579800000</v>
      </c>
      <c r="AV1893" s="2">
        <v>96.61</v>
      </c>
      <c r="AW1893" s="3">
        <v>7420155115</v>
      </c>
      <c r="AX1893" s="3">
        <v>7099243680</v>
      </c>
      <c r="AY1893" s="2">
        <v>95.68</v>
      </c>
      <c r="AZ1893" s="3">
        <v>6131261737</v>
      </c>
      <c r="BA1893" s="3">
        <v>0</v>
      </c>
      <c r="BB1893" s="2">
        <v>0</v>
      </c>
      <c r="BC1893" s="3">
        <v>5275381811</v>
      </c>
      <c r="BD1893" s="3">
        <v>0</v>
      </c>
      <c r="BE1893" s="2">
        <v>0</v>
      </c>
      <c r="BF1893" s="3">
        <v>4472573735</v>
      </c>
      <c r="BG1893" s="3">
        <v>0</v>
      </c>
      <c r="BH1893" s="2">
        <v>0</v>
      </c>
      <c r="BI1893" s="3">
        <v>23899527098</v>
      </c>
      <c r="BJ1893" s="3">
        <v>7679043680</v>
      </c>
      <c r="BK1893" s="2">
        <v>32.130000000000003</v>
      </c>
      <c r="BM1893" s="4">
        <f t="shared" si="349"/>
        <v>600.15470000000005</v>
      </c>
      <c r="BN1893" s="4">
        <f t="shared" si="350"/>
        <v>579.79999999999995</v>
      </c>
      <c r="BO1893" s="4">
        <f t="shared" si="351"/>
        <v>7420.1551149999996</v>
      </c>
      <c r="BP1893" s="4">
        <f t="shared" si="352"/>
        <v>7099.2436799999996</v>
      </c>
      <c r="BQ1893" s="4">
        <f t="shared" si="353"/>
        <v>6131.2617369999998</v>
      </c>
      <c r="BR1893" s="4">
        <f t="shared" si="354"/>
        <v>0</v>
      </c>
      <c r="BS1893" s="4">
        <f t="shared" si="355"/>
        <v>5275.3818110000002</v>
      </c>
      <c r="BT1893" s="4">
        <f t="shared" si="356"/>
        <v>0</v>
      </c>
      <c r="BU1893" s="4">
        <f t="shared" si="357"/>
        <v>4472.5737349999999</v>
      </c>
      <c r="BV1893" s="4">
        <f t="shared" si="358"/>
        <v>0</v>
      </c>
      <c r="BW1893" s="4">
        <f t="shared" si="359"/>
        <v>23899.527097999999</v>
      </c>
      <c r="BX1893" s="4">
        <f t="shared" si="360"/>
        <v>7679.0436799999998</v>
      </c>
    </row>
    <row r="1894" spans="1:76" x14ac:dyDescent="0.25">
      <c r="A1894">
        <v>16</v>
      </c>
      <c r="B1894" t="s">
        <v>60</v>
      </c>
      <c r="C1894" t="s">
        <v>61</v>
      </c>
      <c r="D1894">
        <v>2021</v>
      </c>
      <c r="E1894" t="s">
        <v>62</v>
      </c>
      <c r="F1894" t="s">
        <v>63</v>
      </c>
      <c r="G1894">
        <v>2</v>
      </c>
      <c r="H1894" t="s">
        <v>64</v>
      </c>
      <c r="I1894" t="s">
        <v>3591</v>
      </c>
      <c r="J1894" t="s">
        <v>3365</v>
      </c>
      <c r="K1894" t="s">
        <v>3366</v>
      </c>
      <c r="L1894" t="s">
        <v>3602</v>
      </c>
      <c r="M1894" t="s">
        <v>868</v>
      </c>
      <c r="N1894" t="s">
        <v>3614</v>
      </c>
      <c r="O1894" t="s">
        <v>625</v>
      </c>
      <c r="P1894" t="s">
        <v>3640</v>
      </c>
      <c r="Q1894" t="s">
        <v>990</v>
      </c>
      <c r="R1894" t="s">
        <v>4026</v>
      </c>
      <c r="S1894" t="s">
        <v>3370</v>
      </c>
      <c r="T1894">
        <v>32</v>
      </c>
      <c r="U1894">
        <v>2</v>
      </c>
      <c r="V1894" t="s">
        <v>3372</v>
      </c>
      <c r="W1894">
        <v>2</v>
      </c>
      <c r="X1894" t="s">
        <v>76</v>
      </c>
      <c r="Y1894">
        <v>1</v>
      </c>
      <c r="Z1894" t="s">
        <v>73</v>
      </c>
      <c r="AA1894">
        <v>1</v>
      </c>
      <c r="AB1894" s="2">
        <v>100</v>
      </c>
      <c r="AC1894" s="2">
        <v>85</v>
      </c>
      <c r="AD1894" s="2">
        <v>85</v>
      </c>
      <c r="AE1894" s="2">
        <v>100</v>
      </c>
      <c r="AF1894" s="2">
        <v>98.72</v>
      </c>
      <c r="AG1894" s="2">
        <v>98.72</v>
      </c>
      <c r="AH1894" s="2">
        <v>100</v>
      </c>
      <c r="AI1894" s="2">
        <v>0</v>
      </c>
      <c r="AJ1894" s="2">
        <v>0</v>
      </c>
      <c r="AK1894" s="2">
        <v>100</v>
      </c>
      <c r="AL1894" s="2">
        <v>0</v>
      </c>
      <c r="AM1894" s="2">
        <v>0</v>
      </c>
      <c r="AN1894" s="2">
        <v>100</v>
      </c>
      <c r="AO1894" s="2">
        <v>0</v>
      </c>
      <c r="AP1894" s="2">
        <v>0</v>
      </c>
      <c r="AQ1894" s="2" t="s">
        <v>77</v>
      </c>
      <c r="AR1894" s="2" t="s">
        <v>77</v>
      </c>
      <c r="AS1894" s="2" t="s">
        <v>77</v>
      </c>
      <c r="AT1894" s="3">
        <v>3509023633</v>
      </c>
      <c r="AU1894" s="3">
        <v>3391719396</v>
      </c>
      <c r="AV1894" s="2">
        <v>96.66</v>
      </c>
      <c r="AW1894" s="3">
        <v>1148142228</v>
      </c>
      <c r="AX1894" s="3">
        <v>783379029</v>
      </c>
      <c r="AY1894" s="2">
        <v>68.23</v>
      </c>
      <c r="AZ1894" s="3">
        <v>1669835633</v>
      </c>
      <c r="BA1894" s="3">
        <v>0</v>
      </c>
      <c r="BB1894" s="2">
        <v>0</v>
      </c>
      <c r="BC1894" s="3">
        <v>841989844</v>
      </c>
      <c r="BD1894" s="3">
        <v>0</v>
      </c>
      <c r="BE1894" s="2">
        <v>0</v>
      </c>
      <c r="BF1894" s="3">
        <v>868059441</v>
      </c>
      <c r="BG1894" s="3">
        <v>0</v>
      </c>
      <c r="BH1894" s="2">
        <v>0</v>
      </c>
      <c r="BI1894" s="3">
        <v>8037050779</v>
      </c>
      <c r="BJ1894" s="3">
        <v>4175098425</v>
      </c>
      <c r="BK1894" s="2">
        <v>51.95</v>
      </c>
      <c r="BM1894" s="4">
        <f t="shared" si="349"/>
        <v>3509.0236329999998</v>
      </c>
      <c r="BN1894" s="4">
        <f t="shared" si="350"/>
        <v>3391.719396</v>
      </c>
      <c r="BO1894" s="4">
        <f t="shared" si="351"/>
        <v>1148.1422279999999</v>
      </c>
      <c r="BP1894" s="4">
        <f t="shared" si="352"/>
        <v>783.37902899999995</v>
      </c>
      <c r="BQ1894" s="4">
        <f t="shared" si="353"/>
        <v>1669.8356329999999</v>
      </c>
      <c r="BR1894" s="4">
        <f t="shared" si="354"/>
        <v>0</v>
      </c>
      <c r="BS1894" s="4">
        <f t="shared" si="355"/>
        <v>841.98984399999995</v>
      </c>
      <c r="BT1894" s="4">
        <f t="shared" si="356"/>
        <v>0</v>
      </c>
      <c r="BU1894" s="4">
        <f t="shared" si="357"/>
        <v>868.05944099999999</v>
      </c>
      <c r="BV1894" s="4">
        <f t="shared" si="358"/>
        <v>0</v>
      </c>
      <c r="BW1894" s="4">
        <f t="shared" si="359"/>
        <v>8037.0507789999992</v>
      </c>
      <c r="BX1894" s="4">
        <f t="shared" si="360"/>
        <v>4175.0984250000001</v>
      </c>
    </row>
    <row r="1895" spans="1:76" x14ac:dyDescent="0.25">
      <c r="A1895">
        <v>16</v>
      </c>
      <c r="B1895" t="s">
        <v>60</v>
      </c>
      <c r="C1895" t="s">
        <v>61</v>
      </c>
      <c r="D1895">
        <v>2021</v>
      </c>
      <c r="E1895" t="s">
        <v>62</v>
      </c>
      <c r="F1895" t="s">
        <v>63</v>
      </c>
      <c r="G1895">
        <v>2</v>
      </c>
      <c r="H1895" t="s">
        <v>64</v>
      </c>
      <c r="I1895" t="s">
        <v>3591</v>
      </c>
      <c r="J1895" t="s">
        <v>3365</v>
      </c>
      <c r="K1895" t="s">
        <v>3366</v>
      </c>
      <c r="L1895" t="s">
        <v>3602</v>
      </c>
      <c r="M1895" t="s">
        <v>868</v>
      </c>
      <c r="N1895" t="s">
        <v>3614</v>
      </c>
      <c r="O1895" t="s">
        <v>625</v>
      </c>
      <c r="P1895" t="s">
        <v>3640</v>
      </c>
      <c r="Q1895" t="s">
        <v>990</v>
      </c>
      <c r="R1895" t="s">
        <v>4026</v>
      </c>
      <c r="S1895" t="s">
        <v>3370</v>
      </c>
      <c r="T1895">
        <v>32</v>
      </c>
      <c r="U1895">
        <v>3</v>
      </c>
      <c r="V1895" t="s">
        <v>3373</v>
      </c>
      <c r="W1895">
        <v>2</v>
      </c>
      <c r="X1895" t="s">
        <v>76</v>
      </c>
      <c r="Y1895">
        <v>1</v>
      </c>
      <c r="Z1895" t="s">
        <v>73</v>
      </c>
      <c r="AA1895">
        <v>1</v>
      </c>
      <c r="AB1895" s="2">
        <v>100</v>
      </c>
      <c r="AC1895" s="2">
        <v>100</v>
      </c>
      <c r="AD1895" s="2">
        <v>100</v>
      </c>
      <c r="AE1895" s="2">
        <v>100</v>
      </c>
      <c r="AF1895" s="2">
        <v>98.51</v>
      </c>
      <c r="AG1895" s="2">
        <v>98.51</v>
      </c>
      <c r="AH1895" s="2">
        <v>100</v>
      </c>
      <c r="AI1895" s="2">
        <v>0</v>
      </c>
      <c r="AJ1895" s="2">
        <v>0</v>
      </c>
      <c r="AK1895" s="2">
        <v>100</v>
      </c>
      <c r="AL1895" s="2">
        <v>0</v>
      </c>
      <c r="AM1895" s="2">
        <v>0</v>
      </c>
      <c r="AN1895" s="2">
        <v>100</v>
      </c>
      <c r="AO1895" s="2">
        <v>0</v>
      </c>
      <c r="AP1895" s="2">
        <v>0</v>
      </c>
      <c r="AQ1895" s="2" t="s">
        <v>77</v>
      </c>
      <c r="AR1895" s="2" t="s">
        <v>77</v>
      </c>
      <c r="AS1895" s="2" t="s">
        <v>77</v>
      </c>
      <c r="AT1895" s="3">
        <v>136583750</v>
      </c>
      <c r="AU1895" s="3">
        <v>136583750</v>
      </c>
      <c r="AV1895" s="2">
        <v>100</v>
      </c>
      <c r="AW1895" s="3">
        <v>1000043951</v>
      </c>
      <c r="AX1895" s="3">
        <v>836927687</v>
      </c>
      <c r="AY1895" s="2">
        <v>83.69</v>
      </c>
      <c r="AZ1895" s="3">
        <v>887973170</v>
      </c>
      <c r="BA1895" s="3">
        <v>0</v>
      </c>
      <c r="BB1895" s="2">
        <v>0</v>
      </c>
      <c r="BC1895" s="3">
        <v>1084258356</v>
      </c>
      <c r="BD1895" s="3">
        <v>0</v>
      </c>
      <c r="BE1895" s="2">
        <v>0</v>
      </c>
      <c r="BF1895" s="3">
        <v>1116786107</v>
      </c>
      <c r="BG1895" s="3">
        <v>0</v>
      </c>
      <c r="BH1895" s="2">
        <v>0</v>
      </c>
      <c r="BI1895" s="3">
        <v>4225645334</v>
      </c>
      <c r="BJ1895" s="3">
        <v>973511437</v>
      </c>
      <c r="BK1895" s="2">
        <v>23.04</v>
      </c>
      <c r="BM1895" s="4">
        <f t="shared" si="349"/>
        <v>136.58375000000001</v>
      </c>
      <c r="BN1895" s="4">
        <f t="shared" si="350"/>
        <v>136.58375000000001</v>
      </c>
      <c r="BO1895" s="4">
        <f t="shared" si="351"/>
        <v>1000.043951</v>
      </c>
      <c r="BP1895" s="4">
        <f t="shared" si="352"/>
        <v>836.92768699999999</v>
      </c>
      <c r="BQ1895" s="4">
        <f t="shared" si="353"/>
        <v>887.97316999999998</v>
      </c>
      <c r="BR1895" s="4">
        <f t="shared" si="354"/>
        <v>0</v>
      </c>
      <c r="BS1895" s="4">
        <f t="shared" si="355"/>
        <v>1084.258356</v>
      </c>
      <c r="BT1895" s="4">
        <f t="shared" si="356"/>
        <v>0</v>
      </c>
      <c r="BU1895" s="4">
        <f t="shared" si="357"/>
        <v>1116.7861069999999</v>
      </c>
      <c r="BV1895" s="4">
        <f t="shared" si="358"/>
        <v>0</v>
      </c>
      <c r="BW1895" s="4">
        <f t="shared" si="359"/>
        <v>4225.6453339999998</v>
      </c>
      <c r="BX1895" s="4">
        <f t="shared" si="360"/>
        <v>973.511437</v>
      </c>
    </row>
    <row r="1896" spans="1:76" x14ac:dyDescent="0.25">
      <c r="A1896">
        <v>16</v>
      </c>
      <c r="B1896" t="s">
        <v>60</v>
      </c>
      <c r="C1896" t="s">
        <v>61</v>
      </c>
      <c r="D1896">
        <v>2021</v>
      </c>
      <c r="E1896" t="s">
        <v>62</v>
      </c>
      <c r="F1896" t="s">
        <v>63</v>
      </c>
      <c r="G1896">
        <v>2</v>
      </c>
      <c r="H1896" t="s">
        <v>64</v>
      </c>
      <c r="I1896" t="s">
        <v>3591</v>
      </c>
      <c r="J1896" t="s">
        <v>3365</v>
      </c>
      <c r="K1896" t="s">
        <v>3366</v>
      </c>
      <c r="L1896" t="s">
        <v>3602</v>
      </c>
      <c r="M1896" t="s">
        <v>868</v>
      </c>
      <c r="N1896" t="s">
        <v>3614</v>
      </c>
      <c r="O1896" t="s">
        <v>625</v>
      </c>
      <c r="P1896" t="s">
        <v>3640</v>
      </c>
      <c r="Q1896" t="s">
        <v>990</v>
      </c>
      <c r="R1896" t="s">
        <v>4026</v>
      </c>
      <c r="S1896" t="s">
        <v>3370</v>
      </c>
      <c r="T1896">
        <v>32</v>
      </c>
      <c r="U1896">
        <v>4</v>
      </c>
      <c r="V1896" t="s">
        <v>3374</v>
      </c>
      <c r="W1896">
        <v>2</v>
      </c>
      <c r="X1896" t="s">
        <v>76</v>
      </c>
      <c r="Y1896">
        <v>1</v>
      </c>
      <c r="Z1896" t="s">
        <v>73</v>
      </c>
      <c r="AA1896">
        <v>1</v>
      </c>
      <c r="AB1896" s="2">
        <v>100</v>
      </c>
      <c r="AC1896" s="2">
        <v>97.4</v>
      </c>
      <c r="AD1896" s="2">
        <v>97.4</v>
      </c>
      <c r="AE1896" s="2">
        <v>100</v>
      </c>
      <c r="AF1896" s="2">
        <v>100</v>
      </c>
      <c r="AG1896" s="2">
        <v>100</v>
      </c>
      <c r="AH1896" s="2">
        <v>100</v>
      </c>
      <c r="AI1896" s="2">
        <v>0</v>
      </c>
      <c r="AJ1896" s="2">
        <v>0</v>
      </c>
      <c r="AK1896" s="2">
        <v>100</v>
      </c>
      <c r="AL1896" s="2">
        <v>0</v>
      </c>
      <c r="AM1896" s="2">
        <v>0</v>
      </c>
      <c r="AN1896" s="2">
        <v>100</v>
      </c>
      <c r="AO1896" s="2">
        <v>0</v>
      </c>
      <c r="AP1896" s="2">
        <v>0</v>
      </c>
      <c r="AQ1896" s="2" t="s">
        <v>77</v>
      </c>
      <c r="AR1896" s="2" t="s">
        <v>77</v>
      </c>
      <c r="AS1896" s="2" t="s">
        <v>77</v>
      </c>
      <c r="AT1896" s="3">
        <v>4219045089</v>
      </c>
      <c r="AU1896" s="3">
        <v>4193562671</v>
      </c>
      <c r="AV1896" s="2">
        <v>99.4</v>
      </c>
      <c r="AW1896" s="3">
        <v>16238329012</v>
      </c>
      <c r="AX1896" s="3">
        <v>14716663186</v>
      </c>
      <c r="AY1896" s="2">
        <v>90.63</v>
      </c>
      <c r="AZ1896" s="3">
        <v>4248945738</v>
      </c>
      <c r="BA1896" s="3">
        <v>0</v>
      </c>
      <c r="BB1896" s="2">
        <v>0</v>
      </c>
      <c r="BC1896" s="3">
        <v>1680921940</v>
      </c>
      <c r="BD1896" s="3">
        <v>0</v>
      </c>
      <c r="BE1896" s="2">
        <v>0</v>
      </c>
      <c r="BF1896" s="3">
        <v>1731349599</v>
      </c>
      <c r="BG1896" s="3">
        <v>0</v>
      </c>
      <c r="BH1896" s="2">
        <v>0</v>
      </c>
      <c r="BI1896" s="3">
        <v>28118591378</v>
      </c>
      <c r="BJ1896" s="3">
        <v>18910225857</v>
      </c>
      <c r="BK1896" s="2">
        <v>67.25</v>
      </c>
      <c r="BM1896" s="4">
        <f t="shared" si="349"/>
        <v>4219.0450890000002</v>
      </c>
      <c r="BN1896" s="4">
        <f t="shared" si="350"/>
        <v>4193.5626709999997</v>
      </c>
      <c r="BO1896" s="4">
        <f t="shared" si="351"/>
        <v>16238.329012</v>
      </c>
      <c r="BP1896" s="4">
        <f t="shared" si="352"/>
        <v>14716.663186</v>
      </c>
      <c r="BQ1896" s="4">
        <f t="shared" si="353"/>
        <v>4248.9457380000003</v>
      </c>
      <c r="BR1896" s="4">
        <f t="shared" si="354"/>
        <v>0</v>
      </c>
      <c r="BS1896" s="4">
        <f t="shared" si="355"/>
        <v>1680.9219399999999</v>
      </c>
      <c r="BT1896" s="4">
        <f t="shared" si="356"/>
        <v>0</v>
      </c>
      <c r="BU1896" s="4">
        <f t="shared" si="357"/>
        <v>1731.3495989999999</v>
      </c>
      <c r="BV1896" s="4">
        <f t="shared" si="358"/>
        <v>0</v>
      </c>
      <c r="BW1896" s="4">
        <f t="shared" si="359"/>
        <v>28118.591378000005</v>
      </c>
      <c r="BX1896" s="4">
        <f t="shared" si="360"/>
        <v>18910.225856999998</v>
      </c>
    </row>
    <row r="1897" spans="1:76" x14ac:dyDescent="0.25">
      <c r="A1897">
        <v>16</v>
      </c>
      <c r="B1897" t="s">
        <v>60</v>
      </c>
      <c r="C1897" t="s">
        <v>61</v>
      </c>
      <c r="D1897">
        <v>2021</v>
      </c>
      <c r="E1897" t="s">
        <v>62</v>
      </c>
      <c r="F1897" t="s">
        <v>63</v>
      </c>
      <c r="G1897">
        <v>2</v>
      </c>
      <c r="H1897" t="s">
        <v>64</v>
      </c>
      <c r="I1897" t="s">
        <v>3591</v>
      </c>
      <c r="J1897" t="s">
        <v>3365</v>
      </c>
      <c r="K1897" t="s">
        <v>3366</v>
      </c>
      <c r="L1897" t="s">
        <v>3602</v>
      </c>
      <c r="M1897" t="s">
        <v>868</v>
      </c>
      <c r="N1897" t="s">
        <v>3614</v>
      </c>
      <c r="O1897" t="s">
        <v>625</v>
      </c>
      <c r="P1897" t="s">
        <v>3640</v>
      </c>
      <c r="Q1897" t="s">
        <v>990</v>
      </c>
      <c r="R1897" t="s">
        <v>4026</v>
      </c>
      <c r="S1897" t="s">
        <v>3370</v>
      </c>
      <c r="T1897">
        <v>32</v>
      </c>
      <c r="U1897">
        <v>5</v>
      </c>
      <c r="V1897" t="s">
        <v>3375</v>
      </c>
      <c r="W1897">
        <v>2</v>
      </c>
      <c r="X1897" t="s">
        <v>76</v>
      </c>
      <c r="Y1897">
        <v>4</v>
      </c>
      <c r="Z1897" t="s">
        <v>349</v>
      </c>
      <c r="AA1897">
        <v>1</v>
      </c>
      <c r="AB1897" s="2">
        <v>100</v>
      </c>
      <c r="AC1897" s="2">
        <v>62.88</v>
      </c>
      <c r="AD1897" s="2">
        <v>62.88</v>
      </c>
      <c r="AE1897" s="2">
        <v>0</v>
      </c>
      <c r="AF1897" s="2">
        <v>0</v>
      </c>
      <c r="AG1897" s="2">
        <v>0</v>
      </c>
      <c r="AH1897" s="2">
        <v>0</v>
      </c>
      <c r="AI1897" s="2">
        <v>0</v>
      </c>
      <c r="AJ1897" s="2">
        <v>0</v>
      </c>
      <c r="AK1897" s="2">
        <v>0</v>
      </c>
      <c r="AL1897" s="2">
        <v>0</v>
      </c>
      <c r="AM1897" s="2">
        <v>0</v>
      </c>
      <c r="AN1897" s="2">
        <v>0</v>
      </c>
      <c r="AO1897" s="2">
        <v>0</v>
      </c>
      <c r="AP1897" s="2">
        <v>0</v>
      </c>
      <c r="AQ1897" s="2" t="s">
        <v>77</v>
      </c>
      <c r="AR1897" s="2" t="s">
        <v>77</v>
      </c>
      <c r="AS1897" s="2" t="s">
        <v>77</v>
      </c>
      <c r="AT1897" s="3">
        <v>1827851708</v>
      </c>
      <c r="AU1897" s="3">
        <v>303272272</v>
      </c>
      <c r="AV1897" s="2">
        <v>16.59</v>
      </c>
      <c r="AW1897" s="3">
        <v>0</v>
      </c>
      <c r="AX1897" s="3">
        <v>0</v>
      </c>
      <c r="AY1897" s="2">
        <v>0</v>
      </c>
      <c r="AZ1897" s="3">
        <v>0</v>
      </c>
      <c r="BA1897" s="3">
        <v>0</v>
      </c>
      <c r="BB1897" s="2">
        <v>0</v>
      </c>
      <c r="BC1897" s="3">
        <v>0</v>
      </c>
      <c r="BD1897" s="3">
        <v>0</v>
      </c>
      <c r="BE1897" s="2">
        <v>0</v>
      </c>
      <c r="BF1897" s="3">
        <v>0</v>
      </c>
      <c r="BG1897" s="3">
        <v>0</v>
      </c>
      <c r="BH1897" s="2">
        <v>0</v>
      </c>
      <c r="BI1897" s="3">
        <v>1827851708</v>
      </c>
      <c r="BJ1897" s="3">
        <v>303272272</v>
      </c>
      <c r="BK1897" s="2">
        <v>16.59</v>
      </c>
      <c r="BM1897" s="4">
        <f t="shared" si="349"/>
        <v>1827.8517079999999</v>
      </c>
      <c r="BN1897" s="4">
        <f t="shared" si="350"/>
        <v>303.27227199999999</v>
      </c>
      <c r="BO1897" s="4">
        <f t="shared" si="351"/>
        <v>0</v>
      </c>
      <c r="BP1897" s="4">
        <f t="shared" si="352"/>
        <v>0</v>
      </c>
      <c r="BQ1897" s="4">
        <f t="shared" si="353"/>
        <v>0</v>
      </c>
      <c r="BR1897" s="4">
        <f t="shared" si="354"/>
        <v>0</v>
      </c>
      <c r="BS1897" s="4">
        <f t="shared" si="355"/>
        <v>0</v>
      </c>
      <c r="BT1897" s="4">
        <f t="shared" si="356"/>
        <v>0</v>
      </c>
      <c r="BU1897" s="4">
        <f t="shared" si="357"/>
        <v>0</v>
      </c>
      <c r="BV1897" s="4">
        <f t="shared" si="358"/>
        <v>0</v>
      </c>
      <c r="BW1897" s="4">
        <f t="shared" si="359"/>
        <v>1827.8517079999999</v>
      </c>
      <c r="BX1897" s="4">
        <f t="shared" si="360"/>
        <v>303.27227199999999</v>
      </c>
    </row>
    <row r="1898" spans="1:76" x14ac:dyDescent="0.25">
      <c r="A1898">
        <v>16</v>
      </c>
      <c r="B1898" t="s">
        <v>60</v>
      </c>
      <c r="C1898" t="s">
        <v>61</v>
      </c>
      <c r="D1898">
        <v>2021</v>
      </c>
      <c r="E1898" t="s">
        <v>62</v>
      </c>
      <c r="F1898" t="s">
        <v>63</v>
      </c>
      <c r="G1898">
        <v>2</v>
      </c>
      <c r="H1898" t="s">
        <v>64</v>
      </c>
      <c r="I1898" t="s">
        <v>3591</v>
      </c>
      <c r="J1898" t="s">
        <v>3365</v>
      </c>
      <c r="K1898" t="s">
        <v>3366</v>
      </c>
      <c r="L1898" t="s">
        <v>3602</v>
      </c>
      <c r="M1898" t="s">
        <v>868</v>
      </c>
      <c r="N1898" t="s">
        <v>3614</v>
      </c>
      <c r="O1898" t="s">
        <v>625</v>
      </c>
      <c r="P1898" t="s">
        <v>3640</v>
      </c>
      <c r="Q1898" t="s">
        <v>990</v>
      </c>
      <c r="R1898" t="s">
        <v>4026</v>
      </c>
      <c r="S1898" t="s">
        <v>3370</v>
      </c>
      <c r="T1898">
        <v>32</v>
      </c>
      <c r="U1898">
        <v>6</v>
      </c>
      <c r="V1898" t="s">
        <v>3376</v>
      </c>
      <c r="W1898">
        <v>2</v>
      </c>
      <c r="X1898" t="s">
        <v>76</v>
      </c>
      <c r="Y1898">
        <v>1</v>
      </c>
      <c r="Z1898" t="s">
        <v>73</v>
      </c>
      <c r="AA1898">
        <v>1</v>
      </c>
      <c r="AB1898" s="2">
        <v>100</v>
      </c>
      <c r="AC1898" s="2">
        <v>100</v>
      </c>
      <c r="AD1898" s="2">
        <v>100</v>
      </c>
      <c r="AE1898" s="2">
        <v>100</v>
      </c>
      <c r="AF1898" s="2">
        <v>100</v>
      </c>
      <c r="AG1898" s="2">
        <v>100</v>
      </c>
      <c r="AH1898" s="2">
        <v>100</v>
      </c>
      <c r="AI1898" s="2">
        <v>0</v>
      </c>
      <c r="AJ1898" s="2">
        <v>0</v>
      </c>
      <c r="AK1898" s="2">
        <v>100</v>
      </c>
      <c r="AL1898" s="2">
        <v>0</v>
      </c>
      <c r="AM1898" s="2">
        <v>0</v>
      </c>
      <c r="AN1898" s="2">
        <v>100</v>
      </c>
      <c r="AO1898" s="2">
        <v>0</v>
      </c>
      <c r="AP1898" s="2">
        <v>0</v>
      </c>
      <c r="AQ1898" s="2" t="s">
        <v>77</v>
      </c>
      <c r="AR1898" s="2" t="s">
        <v>77</v>
      </c>
      <c r="AS1898" s="2" t="s">
        <v>77</v>
      </c>
      <c r="AT1898" s="3">
        <v>442035673</v>
      </c>
      <c r="AU1898" s="3">
        <v>429752673</v>
      </c>
      <c r="AV1898" s="2">
        <v>97.22</v>
      </c>
      <c r="AW1898" s="3">
        <v>819837982</v>
      </c>
      <c r="AX1898" s="3">
        <v>520629116</v>
      </c>
      <c r="AY1898" s="2">
        <v>63.5</v>
      </c>
      <c r="AZ1898" s="3">
        <v>547314551</v>
      </c>
      <c r="BA1898" s="3">
        <v>0</v>
      </c>
      <c r="BB1898" s="2">
        <v>0</v>
      </c>
      <c r="BC1898" s="3">
        <v>788904903</v>
      </c>
      <c r="BD1898" s="3">
        <v>0</v>
      </c>
      <c r="BE1898" s="2">
        <v>0</v>
      </c>
      <c r="BF1898" s="3">
        <v>812572050</v>
      </c>
      <c r="BG1898" s="3">
        <v>0</v>
      </c>
      <c r="BH1898" s="2">
        <v>0</v>
      </c>
      <c r="BI1898" s="3">
        <v>3410665159</v>
      </c>
      <c r="BJ1898" s="3">
        <v>950381789</v>
      </c>
      <c r="BK1898" s="2">
        <v>27.86</v>
      </c>
      <c r="BM1898" s="4">
        <f t="shared" si="349"/>
        <v>442.03567299999997</v>
      </c>
      <c r="BN1898" s="4">
        <f t="shared" si="350"/>
        <v>429.75267300000002</v>
      </c>
      <c r="BO1898" s="4">
        <f t="shared" si="351"/>
        <v>819.83798200000001</v>
      </c>
      <c r="BP1898" s="4">
        <f t="shared" si="352"/>
        <v>520.62911599999995</v>
      </c>
      <c r="BQ1898" s="4">
        <f t="shared" si="353"/>
        <v>547.31455100000005</v>
      </c>
      <c r="BR1898" s="4">
        <f t="shared" si="354"/>
        <v>0</v>
      </c>
      <c r="BS1898" s="4">
        <f t="shared" si="355"/>
        <v>788.90490299999999</v>
      </c>
      <c r="BT1898" s="4">
        <f t="shared" si="356"/>
        <v>0</v>
      </c>
      <c r="BU1898" s="4">
        <f t="shared" si="357"/>
        <v>812.57204999999999</v>
      </c>
      <c r="BV1898" s="4">
        <f t="shared" si="358"/>
        <v>0</v>
      </c>
      <c r="BW1898" s="4">
        <f t="shared" si="359"/>
        <v>3410.6651590000001</v>
      </c>
      <c r="BX1898" s="4">
        <f t="shared" si="360"/>
        <v>950.38178900000003</v>
      </c>
    </row>
    <row r="1899" spans="1:76" x14ac:dyDescent="0.25">
      <c r="A1899">
        <v>16</v>
      </c>
      <c r="B1899" t="s">
        <v>60</v>
      </c>
      <c r="C1899" t="s">
        <v>61</v>
      </c>
      <c r="D1899">
        <v>2021</v>
      </c>
      <c r="E1899" t="s">
        <v>62</v>
      </c>
      <c r="F1899" t="s">
        <v>63</v>
      </c>
      <c r="G1899">
        <v>2</v>
      </c>
      <c r="H1899" t="s">
        <v>64</v>
      </c>
      <c r="I1899" t="s">
        <v>3591</v>
      </c>
      <c r="J1899" t="s">
        <v>3365</v>
      </c>
      <c r="K1899" t="s">
        <v>3366</v>
      </c>
      <c r="L1899" t="s">
        <v>3602</v>
      </c>
      <c r="M1899" t="s">
        <v>868</v>
      </c>
      <c r="N1899" t="s">
        <v>3614</v>
      </c>
      <c r="O1899" t="s">
        <v>625</v>
      </c>
      <c r="P1899" t="s">
        <v>3640</v>
      </c>
      <c r="Q1899" t="s">
        <v>990</v>
      </c>
      <c r="R1899" t="s">
        <v>4026</v>
      </c>
      <c r="S1899" t="s">
        <v>3370</v>
      </c>
      <c r="T1899">
        <v>32</v>
      </c>
      <c r="U1899">
        <v>7</v>
      </c>
      <c r="V1899" t="s">
        <v>3377</v>
      </c>
      <c r="W1899">
        <v>2</v>
      </c>
      <c r="X1899" t="s">
        <v>76</v>
      </c>
      <c r="Y1899">
        <v>1</v>
      </c>
      <c r="Z1899" t="s">
        <v>73</v>
      </c>
      <c r="AA1899">
        <v>1</v>
      </c>
      <c r="AB1899" s="2">
        <v>0</v>
      </c>
      <c r="AC1899" s="2">
        <v>0</v>
      </c>
      <c r="AD1899" s="2">
        <v>0</v>
      </c>
      <c r="AE1899" s="2">
        <v>100</v>
      </c>
      <c r="AF1899" s="2">
        <v>100</v>
      </c>
      <c r="AG1899" s="2">
        <v>100</v>
      </c>
      <c r="AH1899" s="2">
        <v>100</v>
      </c>
      <c r="AI1899" s="2">
        <v>0</v>
      </c>
      <c r="AJ1899" s="2">
        <v>0</v>
      </c>
      <c r="AK1899" s="2">
        <v>100</v>
      </c>
      <c r="AL1899" s="2">
        <v>0</v>
      </c>
      <c r="AM1899" s="2">
        <v>0</v>
      </c>
      <c r="AN1899" s="2">
        <v>100</v>
      </c>
      <c r="AO1899" s="2">
        <v>0</v>
      </c>
      <c r="AP1899" s="2">
        <v>0</v>
      </c>
      <c r="AQ1899" s="2" t="s">
        <v>77</v>
      </c>
      <c r="AR1899" s="2" t="s">
        <v>77</v>
      </c>
      <c r="AS1899" s="2" t="s">
        <v>77</v>
      </c>
      <c r="AT1899" s="3">
        <v>0</v>
      </c>
      <c r="AU1899" s="3">
        <v>0</v>
      </c>
      <c r="AV1899" s="2">
        <v>0</v>
      </c>
      <c r="AW1899" s="3">
        <v>706816524</v>
      </c>
      <c r="AX1899" s="3">
        <v>680541434</v>
      </c>
      <c r="AY1899" s="2">
        <v>96.28</v>
      </c>
      <c r="AZ1899" s="3">
        <v>744885053</v>
      </c>
      <c r="BA1899" s="3">
        <v>0</v>
      </c>
      <c r="BB1899" s="2">
        <v>0</v>
      </c>
      <c r="BC1899" s="3">
        <v>580030003</v>
      </c>
      <c r="BD1899" s="3">
        <v>0</v>
      </c>
      <c r="BE1899" s="2">
        <v>0</v>
      </c>
      <c r="BF1899" s="3">
        <v>597430903</v>
      </c>
      <c r="BG1899" s="3">
        <v>0</v>
      </c>
      <c r="BH1899" s="2">
        <v>0</v>
      </c>
      <c r="BI1899" s="3">
        <v>2629162483</v>
      </c>
      <c r="BJ1899" s="3">
        <v>680541434</v>
      </c>
      <c r="BK1899" s="2">
        <v>25.88</v>
      </c>
      <c r="BM1899" s="4">
        <f t="shared" si="349"/>
        <v>0</v>
      </c>
      <c r="BN1899" s="4">
        <f t="shared" si="350"/>
        <v>0</v>
      </c>
      <c r="BO1899" s="4">
        <f t="shared" si="351"/>
        <v>706.81652399999996</v>
      </c>
      <c r="BP1899" s="4">
        <f t="shared" si="352"/>
        <v>680.54143399999998</v>
      </c>
      <c r="BQ1899" s="4">
        <f t="shared" si="353"/>
        <v>744.88505299999997</v>
      </c>
      <c r="BR1899" s="4">
        <f t="shared" si="354"/>
        <v>0</v>
      </c>
      <c r="BS1899" s="4">
        <f t="shared" si="355"/>
        <v>580.03000299999997</v>
      </c>
      <c r="BT1899" s="4">
        <f t="shared" si="356"/>
        <v>0</v>
      </c>
      <c r="BU1899" s="4">
        <f t="shared" si="357"/>
        <v>597.43090299999994</v>
      </c>
      <c r="BV1899" s="4">
        <f t="shared" si="358"/>
        <v>0</v>
      </c>
      <c r="BW1899" s="4">
        <f t="shared" si="359"/>
        <v>2629.1624829999996</v>
      </c>
      <c r="BX1899" s="4">
        <f t="shared" si="360"/>
        <v>680.54143399999998</v>
      </c>
    </row>
    <row r="1900" spans="1:76" x14ac:dyDescent="0.25">
      <c r="A1900">
        <v>16</v>
      </c>
      <c r="B1900" t="s">
        <v>60</v>
      </c>
      <c r="C1900" t="s">
        <v>61</v>
      </c>
      <c r="D1900">
        <v>2021</v>
      </c>
      <c r="E1900" t="s">
        <v>62</v>
      </c>
      <c r="F1900" t="s">
        <v>63</v>
      </c>
      <c r="G1900">
        <v>2</v>
      </c>
      <c r="H1900" t="s">
        <v>64</v>
      </c>
      <c r="I1900" t="s">
        <v>3591</v>
      </c>
      <c r="J1900" t="s">
        <v>3365</v>
      </c>
      <c r="K1900" t="s">
        <v>3366</v>
      </c>
      <c r="L1900" t="s">
        <v>3602</v>
      </c>
      <c r="M1900" t="s">
        <v>868</v>
      </c>
      <c r="N1900" t="s">
        <v>3614</v>
      </c>
      <c r="O1900" t="s">
        <v>625</v>
      </c>
      <c r="P1900" t="s">
        <v>3640</v>
      </c>
      <c r="Q1900" t="s">
        <v>990</v>
      </c>
      <c r="R1900" t="s">
        <v>4027</v>
      </c>
      <c r="S1900" t="s">
        <v>3378</v>
      </c>
      <c r="T1900">
        <v>17</v>
      </c>
      <c r="U1900">
        <v>1</v>
      </c>
      <c r="V1900" t="s">
        <v>3379</v>
      </c>
      <c r="W1900">
        <v>1</v>
      </c>
      <c r="X1900" t="s">
        <v>72</v>
      </c>
      <c r="Y1900">
        <v>3</v>
      </c>
      <c r="Z1900" t="s">
        <v>247</v>
      </c>
      <c r="AA1900">
        <v>1</v>
      </c>
      <c r="AB1900" s="2">
        <v>23</v>
      </c>
      <c r="AC1900" s="2">
        <v>23</v>
      </c>
      <c r="AD1900" s="2">
        <v>100</v>
      </c>
      <c r="AE1900" s="2">
        <v>0</v>
      </c>
      <c r="AF1900" s="2">
        <v>0</v>
      </c>
      <c r="AG1900" s="2">
        <v>0</v>
      </c>
      <c r="AH1900" s="2">
        <v>0</v>
      </c>
      <c r="AI1900" s="2">
        <v>0</v>
      </c>
      <c r="AJ1900" s="2">
        <v>0</v>
      </c>
      <c r="AK1900" s="2">
        <v>0</v>
      </c>
      <c r="AL1900" s="2">
        <v>0</v>
      </c>
      <c r="AM1900" s="2">
        <v>0</v>
      </c>
      <c r="AN1900" s="2">
        <v>0</v>
      </c>
      <c r="AO1900" s="2">
        <v>0</v>
      </c>
      <c r="AP1900" s="2">
        <v>0</v>
      </c>
      <c r="AQ1900" s="2">
        <v>23</v>
      </c>
      <c r="AR1900" s="2">
        <v>23</v>
      </c>
      <c r="AS1900" s="2">
        <v>100</v>
      </c>
      <c r="AT1900" s="3">
        <v>1277237097</v>
      </c>
      <c r="AU1900" s="3">
        <v>1100573299</v>
      </c>
      <c r="AV1900" s="2">
        <v>86.17</v>
      </c>
      <c r="AW1900" s="3">
        <v>0</v>
      </c>
      <c r="AX1900" s="3">
        <v>0</v>
      </c>
      <c r="AY1900" s="2">
        <v>0</v>
      </c>
      <c r="AZ1900" s="3">
        <v>0</v>
      </c>
      <c r="BA1900" s="3">
        <v>0</v>
      </c>
      <c r="BB1900" s="2">
        <v>0</v>
      </c>
      <c r="BC1900" s="3">
        <v>0</v>
      </c>
      <c r="BD1900" s="3">
        <v>0</v>
      </c>
      <c r="BE1900" s="2">
        <v>0</v>
      </c>
      <c r="BF1900" s="3">
        <v>0</v>
      </c>
      <c r="BG1900" s="3">
        <v>0</v>
      </c>
      <c r="BH1900" s="2">
        <v>0</v>
      </c>
      <c r="BI1900" s="3">
        <v>1277237097</v>
      </c>
      <c r="BJ1900" s="3">
        <v>1100573299</v>
      </c>
      <c r="BK1900" s="2">
        <v>86.17</v>
      </c>
      <c r="BM1900" s="4">
        <f t="shared" si="349"/>
        <v>1277.2370969999999</v>
      </c>
      <c r="BN1900" s="4">
        <f t="shared" si="350"/>
        <v>1100.5732989999999</v>
      </c>
      <c r="BO1900" s="4">
        <f t="shared" si="351"/>
        <v>0</v>
      </c>
      <c r="BP1900" s="4">
        <f t="shared" si="352"/>
        <v>0</v>
      </c>
      <c r="BQ1900" s="4">
        <f t="shared" si="353"/>
        <v>0</v>
      </c>
      <c r="BR1900" s="4">
        <f t="shared" si="354"/>
        <v>0</v>
      </c>
      <c r="BS1900" s="4">
        <f t="shared" si="355"/>
        <v>0</v>
      </c>
      <c r="BT1900" s="4">
        <f t="shared" si="356"/>
        <v>0</v>
      </c>
      <c r="BU1900" s="4">
        <f t="shared" si="357"/>
        <v>0</v>
      </c>
      <c r="BV1900" s="4">
        <f t="shared" si="358"/>
        <v>0</v>
      </c>
      <c r="BW1900" s="4">
        <f t="shared" si="359"/>
        <v>1277.2370969999999</v>
      </c>
      <c r="BX1900" s="4">
        <f t="shared" si="360"/>
        <v>1100.5732989999999</v>
      </c>
    </row>
    <row r="1901" spans="1:76" x14ac:dyDescent="0.25">
      <c r="A1901">
        <v>16</v>
      </c>
      <c r="B1901" t="s">
        <v>60</v>
      </c>
      <c r="C1901" t="s">
        <v>61</v>
      </c>
      <c r="D1901">
        <v>2021</v>
      </c>
      <c r="E1901" t="s">
        <v>62</v>
      </c>
      <c r="F1901" t="s">
        <v>63</v>
      </c>
      <c r="G1901">
        <v>2</v>
      </c>
      <c r="H1901" t="s">
        <v>64</v>
      </c>
      <c r="I1901" t="s">
        <v>3591</v>
      </c>
      <c r="J1901" t="s">
        <v>3365</v>
      </c>
      <c r="K1901" t="s">
        <v>3366</v>
      </c>
      <c r="L1901" t="s">
        <v>3602</v>
      </c>
      <c r="M1901" t="s">
        <v>868</v>
      </c>
      <c r="N1901" t="s">
        <v>3614</v>
      </c>
      <c r="O1901" t="s">
        <v>625</v>
      </c>
      <c r="P1901" t="s">
        <v>3640</v>
      </c>
      <c r="Q1901" t="s">
        <v>990</v>
      </c>
      <c r="R1901" t="s">
        <v>4027</v>
      </c>
      <c r="S1901" t="s">
        <v>3378</v>
      </c>
      <c r="T1901">
        <v>17</v>
      </c>
      <c r="U1901">
        <v>2</v>
      </c>
      <c r="V1901" t="s">
        <v>3380</v>
      </c>
      <c r="W1901">
        <v>1</v>
      </c>
      <c r="X1901" t="s">
        <v>72</v>
      </c>
      <c r="Y1901">
        <v>1</v>
      </c>
      <c r="Z1901" t="s">
        <v>73</v>
      </c>
      <c r="AA1901">
        <v>1</v>
      </c>
      <c r="AB1901" s="2">
        <v>1</v>
      </c>
      <c r="AC1901" s="2">
        <v>1</v>
      </c>
      <c r="AD1901" s="2">
        <v>100</v>
      </c>
      <c r="AE1901" s="2">
        <v>3</v>
      </c>
      <c r="AF1901" s="2">
        <v>3</v>
      </c>
      <c r="AG1901" s="2">
        <v>100</v>
      </c>
      <c r="AH1901" s="2">
        <v>1</v>
      </c>
      <c r="AI1901" s="2">
        <v>0</v>
      </c>
      <c r="AJ1901" s="2">
        <v>0</v>
      </c>
      <c r="AK1901" s="2">
        <v>0</v>
      </c>
      <c r="AL1901" s="2">
        <v>0</v>
      </c>
      <c r="AM1901" s="2">
        <v>0</v>
      </c>
      <c r="AN1901" s="2">
        <v>0</v>
      </c>
      <c r="AO1901" s="2">
        <v>0</v>
      </c>
      <c r="AP1901" s="2">
        <v>0</v>
      </c>
      <c r="AQ1901" s="2">
        <v>5</v>
      </c>
      <c r="AR1901" s="2">
        <v>4</v>
      </c>
      <c r="AS1901" s="2">
        <v>80</v>
      </c>
      <c r="AT1901" s="3">
        <v>250000000</v>
      </c>
      <c r="AU1901" s="3">
        <v>0</v>
      </c>
      <c r="AV1901" s="2">
        <v>0</v>
      </c>
      <c r="AW1901" s="3">
        <v>12000000</v>
      </c>
      <c r="AX1901" s="3">
        <v>1352554</v>
      </c>
      <c r="AY1901" s="2">
        <v>11.25</v>
      </c>
      <c r="AZ1901" s="3">
        <v>12000000</v>
      </c>
      <c r="BA1901" s="3">
        <v>0</v>
      </c>
      <c r="BB1901" s="2">
        <v>0</v>
      </c>
      <c r="BC1901" s="3">
        <v>0</v>
      </c>
      <c r="BD1901" s="3">
        <v>0</v>
      </c>
      <c r="BE1901" s="2">
        <v>0</v>
      </c>
      <c r="BF1901" s="3">
        <v>0</v>
      </c>
      <c r="BG1901" s="3">
        <v>0</v>
      </c>
      <c r="BH1901" s="2">
        <v>0</v>
      </c>
      <c r="BI1901" s="3">
        <v>274000000</v>
      </c>
      <c r="BJ1901" s="3">
        <v>1352554</v>
      </c>
      <c r="BK1901" s="2">
        <v>0.49</v>
      </c>
      <c r="BM1901" s="4">
        <f t="shared" si="349"/>
        <v>250</v>
      </c>
      <c r="BN1901" s="4">
        <f t="shared" si="350"/>
        <v>0</v>
      </c>
      <c r="BO1901" s="4">
        <f t="shared" si="351"/>
        <v>12</v>
      </c>
      <c r="BP1901" s="4">
        <f t="shared" si="352"/>
        <v>1.352554</v>
      </c>
      <c r="BQ1901" s="4">
        <f t="shared" si="353"/>
        <v>12</v>
      </c>
      <c r="BR1901" s="4">
        <f t="shared" si="354"/>
        <v>0</v>
      </c>
      <c r="BS1901" s="4">
        <f t="shared" si="355"/>
        <v>0</v>
      </c>
      <c r="BT1901" s="4">
        <f t="shared" si="356"/>
        <v>0</v>
      </c>
      <c r="BU1901" s="4">
        <f t="shared" si="357"/>
        <v>0</v>
      </c>
      <c r="BV1901" s="4">
        <f t="shared" si="358"/>
        <v>0</v>
      </c>
      <c r="BW1901" s="4">
        <f t="shared" si="359"/>
        <v>274</v>
      </c>
      <c r="BX1901" s="4">
        <f t="shared" si="360"/>
        <v>1.352554</v>
      </c>
    </row>
    <row r="1902" spans="1:76" x14ac:dyDescent="0.25">
      <c r="A1902">
        <v>16</v>
      </c>
      <c r="B1902" t="s">
        <v>60</v>
      </c>
      <c r="C1902" t="s">
        <v>61</v>
      </c>
      <c r="D1902">
        <v>2021</v>
      </c>
      <c r="E1902" t="s">
        <v>62</v>
      </c>
      <c r="F1902" t="s">
        <v>63</v>
      </c>
      <c r="G1902">
        <v>2</v>
      </c>
      <c r="H1902" t="s">
        <v>64</v>
      </c>
      <c r="I1902" t="s">
        <v>3591</v>
      </c>
      <c r="J1902" t="s">
        <v>3365</v>
      </c>
      <c r="K1902" t="s">
        <v>3366</v>
      </c>
      <c r="L1902" t="s">
        <v>3602</v>
      </c>
      <c r="M1902" t="s">
        <v>868</v>
      </c>
      <c r="N1902" t="s">
        <v>3614</v>
      </c>
      <c r="O1902" t="s">
        <v>625</v>
      </c>
      <c r="P1902" t="s">
        <v>3640</v>
      </c>
      <c r="Q1902" t="s">
        <v>990</v>
      </c>
      <c r="R1902" t="s">
        <v>4027</v>
      </c>
      <c r="S1902" t="s">
        <v>3378</v>
      </c>
      <c r="T1902">
        <v>17</v>
      </c>
      <c r="U1902">
        <v>3</v>
      </c>
      <c r="V1902" t="s">
        <v>3381</v>
      </c>
      <c r="W1902">
        <v>1</v>
      </c>
      <c r="X1902" t="s">
        <v>72</v>
      </c>
      <c r="Y1902">
        <v>1</v>
      </c>
      <c r="Z1902" t="s">
        <v>73</v>
      </c>
      <c r="AA1902">
        <v>1</v>
      </c>
      <c r="AB1902" s="2">
        <v>0.9</v>
      </c>
      <c r="AC1902" s="2">
        <v>0.9</v>
      </c>
      <c r="AD1902" s="2">
        <v>100</v>
      </c>
      <c r="AE1902" s="2">
        <v>1.61</v>
      </c>
      <c r="AF1902" s="2">
        <v>1.59</v>
      </c>
      <c r="AG1902" s="2">
        <v>98.76</v>
      </c>
      <c r="AH1902" s="2">
        <v>1.74</v>
      </c>
      <c r="AI1902" s="2">
        <v>0</v>
      </c>
      <c r="AJ1902" s="2">
        <v>0</v>
      </c>
      <c r="AK1902" s="2">
        <v>0.6</v>
      </c>
      <c r="AL1902" s="2">
        <v>0</v>
      </c>
      <c r="AM1902" s="2">
        <v>0</v>
      </c>
      <c r="AN1902" s="2">
        <v>0.15</v>
      </c>
      <c r="AO1902" s="2">
        <v>0</v>
      </c>
      <c r="AP1902" s="2">
        <v>0</v>
      </c>
      <c r="AQ1902" s="2">
        <v>5</v>
      </c>
      <c r="AR1902" s="2">
        <v>2.4900000000000002</v>
      </c>
      <c r="AS1902" s="2">
        <v>49.8</v>
      </c>
      <c r="AT1902" s="3">
        <v>922231237</v>
      </c>
      <c r="AU1902" s="3">
        <v>334335773</v>
      </c>
      <c r="AV1902" s="2">
        <v>36.25</v>
      </c>
      <c r="AW1902" s="3">
        <v>4225962206</v>
      </c>
      <c r="AX1902" s="3">
        <v>3587604279</v>
      </c>
      <c r="AY1902" s="2">
        <v>84.89</v>
      </c>
      <c r="AZ1902" s="3">
        <v>7919173542</v>
      </c>
      <c r="BA1902" s="3">
        <v>0</v>
      </c>
      <c r="BB1902" s="2">
        <v>0</v>
      </c>
      <c r="BC1902" s="3">
        <v>7572446378</v>
      </c>
      <c r="BD1902" s="3">
        <v>0</v>
      </c>
      <c r="BE1902" s="2">
        <v>0</v>
      </c>
      <c r="BF1902" s="3">
        <v>7806749239</v>
      </c>
      <c r="BG1902" s="3">
        <v>0</v>
      </c>
      <c r="BH1902" s="2">
        <v>0</v>
      </c>
      <c r="BI1902" s="3">
        <v>28446562602</v>
      </c>
      <c r="BJ1902" s="3">
        <v>3921940052</v>
      </c>
      <c r="BK1902" s="2">
        <v>13.79</v>
      </c>
      <c r="BM1902" s="4">
        <f t="shared" si="349"/>
        <v>922.23123699999996</v>
      </c>
      <c r="BN1902" s="4">
        <f t="shared" si="350"/>
        <v>334.33577300000002</v>
      </c>
      <c r="BO1902" s="4">
        <f t="shared" si="351"/>
        <v>4225.9622060000002</v>
      </c>
      <c r="BP1902" s="4">
        <f t="shared" si="352"/>
        <v>3587.6042790000001</v>
      </c>
      <c r="BQ1902" s="4">
        <f t="shared" si="353"/>
        <v>7919.1735420000005</v>
      </c>
      <c r="BR1902" s="4">
        <f t="shared" si="354"/>
        <v>0</v>
      </c>
      <c r="BS1902" s="4">
        <f t="shared" si="355"/>
        <v>7572.4463779999996</v>
      </c>
      <c r="BT1902" s="4">
        <f t="shared" si="356"/>
        <v>0</v>
      </c>
      <c r="BU1902" s="4">
        <f t="shared" si="357"/>
        <v>7806.7492389999998</v>
      </c>
      <c r="BV1902" s="4">
        <f t="shared" si="358"/>
        <v>0</v>
      </c>
      <c r="BW1902" s="4">
        <f t="shared" si="359"/>
        <v>28446.562602000002</v>
      </c>
      <c r="BX1902" s="4">
        <f t="shared" si="360"/>
        <v>3921.9400519999999</v>
      </c>
    </row>
    <row r="1903" spans="1:76" x14ac:dyDescent="0.25">
      <c r="A1903">
        <v>16</v>
      </c>
      <c r="B1903" t="s">
        <v>60</v>
      </c>
      <c r="C1903" t="s">
        <v>61</v>
      </c>
      <c r="D1903">
        <v>2021</v>
      </c>
      <c r="E1903" t="s">
        <v>62</v>
      </c>
      <c r="F1903" t="s">
        <v>63</v>
      </c>
      <c r="G1903">
        <v>2</v>
      </c>
      <c r="H1903" t="s">
        <v>64</v>
      </c>
      <c r="I1903" t="s">
        <v>3591</v>
      </c>
      <c r="J1903" t="s">
        <v>3365</v>
      </c>
      <c r="K1903" t="s">
        <v>3366</v>
      </c>
      <c r="L1903" t="s">
        <v>3602</v>
      </c>
      <c r="M1903" t="s">
        <v>868</v>
      </c>
      <c r="N1903" t="s">
        <v>3614</v>
      </c>
      <c r="O1903" t="s">
        <v>625</v>
      </c>
      <c r="P1903" t="s">
        <v>3640</v>
      </c>
      <c r="Q1903" t="s">
        <v>990</v>
      </c>
      <c r="R1903" t="s">
        <v>4028</v>
      </c>
      <c r="S1903" t="s">
        <v>3382</v>
      </c>
      <c r="T1903">
        <v>26</v>
      </c>
      <c r="U1903">
        <v>1</v>
      </c>
      <c r="V1903" t="s">
        <v>3383</v>
      </c>
      <c r="W1903">
        <v>1</v>
      </c>
      <c r="X1903" t="s">
        <v>72</v>
      </c>
      <c r="Y1903">
        <v>1</v>
      </c>
      <c r="Z1903" t="s">
        <v>73</v>
      </c>
      <c r="AA1903">
        <v>1</v>
      </c>
      <c r="AB1903" s="2">
        <v>0</v>
      </c>
      <c r="AC1903" s="2">
        <v>0</v>
      </c>
      <c r="AD1903" s="2">
        <v>0</v>
      </c>
      <c r="AE1903" s="2">
        <v>50</v>
      </c>
      <c r="AF1903" s="2">
        <v>50</v>
      </c>
      <c r="AG1903" s="2">
        <v>100</v>
      </c>
      <c r="AH1903" s="2">
        <v>50</v>
      </c>
      <c r="AI1903" s="2">
        <v>0</v>
      </c>
      <c r="AJ1903" s="2">
        <v>0</v>
      </c>
      <c r="AK1903" s="2">
        <v>0</v>
      </c>
      <c r="AL1903" s="2">
        <v>0</v>
      </c>
      <c r="AM1903" s="2">
        <v>0</v>
      </c>
      <c r="AN1903" s="2">
        <v>0</v>
      </c>
      <c r="AO1903" s="2">
        <v>0</v>
      </c>
      <c r="AP1903" s="2">
        <v>0</v>
      </c>
      <c r="AQ1903" s="2">
        <v>100</v>
      </c>
      <c r="AR1903" s="2">
        <v>50</v>
      </c>
      <c r="AS1903" s="2">
        <v>50</v>
      </c>
      <c r="AT1903" s="3">
        <v>0</v>
      </c>
      <c r="AU1903" s="3">
        <v>0</v>
      </c>
      <c r="AV1903" s="2">
        <v>0</v>
      </c>
      <c r="AW1903" s="3">
        <v>90000000</v>
      </c>
      <c r="AX1903" s="3">
        <v>56295005</v>
      </c>
      <c r="AY1903" s="2">
        <v>62.56</v>
      </c>
      <c r="AZ1903" s="3">
        <v>157467864</v>
      </c>
      <c r="BA1903" s="3">
        <v>0</v>
      </c>
      <c r="BB1903" s="2">
        <v>0</v>
      </c>
      <c r="BC1903" s="3">
        <v>0</v>
      </c>
      <c r="BD1903" s="3">
        <v>0</v>
      </c>
      <c r="BE1903" s="2">
        <v>0</v>
      </c>
      <c r="BF1903" s="3">
        <v>0</v>
      </c>
      <c r="BG1903" s="3">
        <v>0</v>
      </c>
      <c r="BH1903" s="2">
        <v>0</v>
      </c>
      <c r="BI1903" s="3">
        <v>247467864</v>
      </c>
      <c r="BJ1903" s="3">
        <v>56295005</v>
      </c>
      <c r="BK1903" s="2">
        <v>22.75</v>
      </c>
      <c r="BM1903" s="4">
        <f t="shared" si="349"/>
        <v>0</v>
      </c>
      <c r="BN1903" s="4">
        <f t="shared" si="350"/>
        <v>0</v>
      </c>
      <c r="BO1903" s="4">
        <f t="shared" si="351"/>
        <v>90</v>
      </c>
      <c r="BP1903" s="4">
        <f t="shared" si="352"/>
        <v>56.295005000000003</v>
      </c>
      <c r="BQ1903" s="4">
        <f t="shared" si="353"/>
        <v>157.46786399999999</v>
      </c>
      <c r="BR1903" s="4">
        <f t="shared" si="354"/>
        <v>0</v>
      </c>
      <c r="BS1903" s="4">
        <f t="shared" si="355"/>
        <v>0</v>
      </c>
      <c r="BT1903" s="4">
        <f t="shared" si="356"/>
        <v>0</v>
      </c>
      <c r="BU1903" s="4">
        <f t="shared" si="357"/>
        <v>0</v>
      </c>
      <c r="BV1903" s="4">
        <f t="shared" si="358"/>
        <v>0</v>
      </c>
      <c r="BW1903" s="4">
        <f t="shared" si="359"/>
        <v>247.46786399999999</v>
      </c>
      <c r="BX1903" s="4">
        <f t="shared" si="360"/>
        <v>56.295005000000003</v>
      </c>
    </row>
    <row r="1904" spans="1:76" x14ac:dyDescent="0.25">
      <c r="A1904">
        <v>16</v>
      </c>
      <c r="B1904" t="s">
        <v>60</v>
      </c>
      <c r="C1904" t="s">
        <v>61</v>
      </c>
      <c r="D1904">
        <v>2021</v>
      </c>
      <c r="E1904" t="s">
        <v>62</v>
      </c>
      <c r="F1904" t="s">
        <v>63</v>
      </c>
      <c r="G1904">
        <v>2</v>
      </c>
      <c r="H1904" t="s">
        <v>64</v>
      </c>
      <c r="I1904" t="s">
        <v>3591</v>
      </c>
      <c r="J1904" t="s">
        <v>3365</v>
      </c>
      <c r="K1904" t="s">
        <v>3366</v>
      </c>
      <c r="L1904" t="s">
        <v>3602</v>
      </c>
      <c r="M1904" t="s">
        <v>868</v>
      </c>
      <c r="N1904" t="s">
        <v>3614</v>
      </c>
      <c r="O1904" t="s">
        <v>625</v>
      </c>
      <c r="P1904" t="s">
        <v>3640</v>
      </c>
      <c r="Q1904" t="s">
        <v>990</v>
      </c>
      <c r="R1904" t="s">
        <v>4028</v>
      </c>
      <c r="S1904" t="s">
        <v>3382</v>
      </c>
      <c r="T1904">
        <v>26</v>
      </c>
      <c r="U1904">
        <v>2</v>
      </c>
      <c r="V1904" t="s">
        <v>3384</v>
      </c>
      <c r="W1904">
        <v>1</v>
      </c>
      <c r="X1904" t="s">
        <v>72</v>
      </c>
      <c r="Y1904">
        <v>1</v>
      </c>
      <c r="Z1904" t="s">
        <v>73</v>
      </c>
      <c r="AA1904">
        <v>1</v>
      </c>
      <c r="AB1904" s="2">
        <v>0</v>
      </c>
      <c r="AC1904" s="2">
        <v>0</v>
      </c>
      <c r="AD1904" s="2">
        <v>0</v>
      </c>
      <c r="AE1904" s="2">
        <v>50</v>
      </c>
      <c r="AF1904" s="2">
        <v>40</v>
      </c>
      <c r="AG1904" s="2">
        <v>80</v>
      </c>
      <c r="AH1904" s="2">
        <v>50</v>
      </c>
      <c r="AI1904" s="2">
        <v>0</v>
      </c>
      <c r="AJ1904" s="2">
        <v>0</v>
      </c>
      <c r="AK1904" s="2">
        <v>0</v>
      </c>
      <c r="AL1904" s="2">
        <v>0</v>
      </c>
      <c r="AM1904" s="2">
        <v>0</v>
      </c>
      <c r="AN1904" s="2">
        <v>0</v>
      </c>
      <c r="AO1904" s="2">
        <v>0</v>
      </c>
      <c r="AP1904" s="2">
        <v>0</v>
      </c>
      <c r="AQ1904" s="2">
        <v>100</v>
      </c>
      <c r="AR1904" s="2">
        <v>40</v>
      </c>
      <c r="AS1904" s="2">
        <v>40</v>
      </c>
      <c r="AT1904" s="3">
        <v>0</v>
      </c>
      <c r="AU1904" s="3">
        <v>0</v>
      </c>
      <c r="AV1904" s="2">
        <v>0</v>
      </c>
      <c r="AW1904" s="3">
        <v>950000000</v>
      </c>
      <c r="AX1904" s="3">
        <v>947607413</v>
      </c>
      <c r="AY1904" s="2">
        <v>99.75</v>
      </c>
      <c r="AZ1904" s="3">
        <v>1768831647</v>
      </c>
      <c r="BA1904" s="3">
        <v>0</v>
      </c>
      <c r="BB1904" s="2">
        <v>0</v>
      </c>
      <c r="BC1904" s="3">
        <v>0</v>
      </c>
      <c r="BD1904" s="3">
        <v>0</v>
      </c>
      <c r="BE1904" s="2">
        <v>0</v>
      </c>
      <c r="BF1904" s="3">
        <v>0</v>
      </c>
      <c r="BG1904" s="3">
        <v>0</v>
      </c>
      <c r="BH1904" s="2">
        <v>0</v>
      </c>
      <c r="BI1904" s="3">
        <v>2718831647</v>
      </c>
      <c r="BJ1904" s="3">
        <v>947607413</v>
      </c>
      <c r="BK1904" s="2">
        <v>34.85</v>
      </c>
      <c r="BM1904" s="4">
        <f t="shared" si="349"/>
        <v>0</v>
      </c>
      <c r="BN1904" s="4">
        <f t="shared" si="350"/>
        <v>0</v>
      </c>
      <c r="BO1904" s="4">
        <f t="shared" si="351"/>
        <v>950</v>
      </c>
      <c r="BP1904" s="4">
        <f t="shared" si="352"/>
        <v>947.60741299999995</v>
      </c>
      <c r="BQ1904" s="4">
        <f t="shared" si="353"/>
        <v>1768.831647</v>
      </c>
      <c r="BR1904" s="4">
        <f t="shared" si="354"/>
        <v>0</v>
      </c>
      <c r="BS1904" s="4">
        <f t="shared" si="355"/>
        <v>0</v>
      </c>
      <c r="BT1904" s="4">
        <f t="shared" si="356"/>
        <v>0</v>
      </c>
      <c r="BU1904" s="4">
        <f t="shared" si="357"/>
        <v>0</v>
      </c>
      <c r="BV1904" s="4">
        <f t="shared" si="358"/>
        <v>0</v>
      </c>
      <c r="BW1904" s="4">
        <f t="shared" si="359"/>
        <v>2718.831647</v>
      </c>
      <c r="BX1904" s="4">
        <f t="shared" si="360"/>
        <v>947.60741299999995</v>
      </c>
    </row>
    <row r="1905" spans="1:76" x14ac:dyDescent="0.25">
      <c r="A1905">
        <v>16</v>
      </c>
      <c r="B1905" t="s">
        <v>60</v>
      </c>
      <c r="C1905" t="s">
        <v>61</v>
      </c>
      <c r="D1905">
        <v>2021</v>
      </c>
      <c r="E1905" t="s">
        <v>62</v>
      </c>
      <c r="F1905" t="s">
        <v>63</v>
      </c>
      <c r="G1905">
        <v>2</v>
      </c>
      <c r="H1905" t="s">
        <v>64</v>
      </c>
      <c r="I1905" t="s">
        <v>3591</v>
      </c>
      <c r="J1905" t="s">
        <v>3365</v>
      </c>
      <c r="K1905" t="s">
        <v>3366</v>
      </c>
      <c r="L1905" t="s">
        <v>3602</v>
      </c>
      <c r="M1905" t="s">
        <v>868</v>
      </c>
      <c r="N1905" t="s">
        <v>3614</v>
      </c>
      <c r="O1905" t="s">
        <v>625</v>
      </c>
      <c r="P1905" t="s">
        <v>3640</v>
      </c>
      <c r="Q1905" t="s">
        <v>990</v>
      </c>
      <c r="R1905" t="s">
        <v>4028</v>
      </c>
      <c r="S1905" t="s">
        <v>3382</v>
      </c>
      <c r="T1905">
        <v>26</v>
      </c>
      <c r="U1905">
        <v>3</v>
      </c>
      <c r="V1905" t="s">
        <v>3385</v>
      </c>
      <c r="W1905">
        <v>1</v>
      </c>
      <c r="X1905" t="s">
        <v>72</v>
      </c>
      <c r="Y1905">
        <v>1</v>
      </c>
      <c r="Z1905" t="s">
        <v>73</v>
      </c>
      <c r="AA1905">
        <v>1</v>
      </c>
      <c r="AB1905" s="2">
        <v>0.01</v>
      </c>
      <c r="AC1905" s="2">
        <v>0.01</v>
      </c>
      <c r="AD1905" s="2">
        <v>100</v>
      </c>
      <c r="AE1905" s="2">
        <v>0.52</v>
      </c>
      <c r="AF1905" s="2">
        <v>0.52</v>
      </c>
      <c r="AG1905" s="2">
        <v>100</v>
      </c>
      <c r="AH1905" s="2">
        <v>0.85</v>
      </c>
      <c r="AI1905" s="2">
        <v>0</v>
      </c>
      <c r="AJ1905" s="2">
        <v>0</v>
      </c>
      <c r="AK1905" s="2">
        <v>0.85</v>
      </c>
      <c r="AL1905" s="2">
        <v>0</v>
      </c>
      <c r="AM1905" s="2">
        <v>0</v>
      </c>
      <c r="AN1905" s="2">
        <v>0.56999999999999995</v>
      </c>
      <c r="AO1905" s="2">
        <v>0</v>
      </c>
      <c r="AP1905" s="2">
        <v>0</v>
      </c>
      <c r="AQ1905" s="2">
        <v>2.8</v>
      </c>
      <c r="AR1905" s="2">
        <v>0.53</v>
      </c>
      <c r="AS1905" s="2">
        <v>18.93</v>
      </c>
      <c r="AT1905" s="3">
        <v>13349125571</v>
      </c>
      <c r="AU1905" s="3">
        <v>13193086403</v>
      </c>
      <c r="AV1905" s="2">
        <v>98.83</v>
      </c>
      <c r="AW1905" s="3">
        <v>18631361034</v>
      </c>
      <c r="AX1905" s="3">
        <v>16908594604</v>
      </c>
      <c r="AY1905" s="2">
        <v>90.75</v>
      </c>
      <c r="AZ1905" s="3">
        <v>25507228421</v>
      </c>
      <c r="BA1905" s="3">
        <v>0</v>
      </c>
      <c r="BB1905" s="2">
        <v>0</v>
      </c>
      <c r="BC1905" s="3">
        <v>16397797743</v>
      </c>
      <c r="BD1905" s="3">
        <v>0</v>
      </c>
      <c r="BE1905" s="2">
        <v>0</v>
      </c>
      <c r="BF1905" s="3">
        <v>17934230591</v>
      </c>
      <c r="BG1905" s="3">
        <v>0</v>
      </c>
      <c r="BH1905" s="2">
        <v>0</v>
      </c>
      <c r="BI1905" s="3">
        <v>91819743360</v>
      </c>
      <c r="BJ1905" s="3">
        <v>30101681007</v>
      </c>
      <c r="BK1905" s="2">
        <v>32.78</v>
      </c>
      <c r="BM1905" s="4">
        <f t="shared" si="349"/>
        <v>13349.125571</v>
      </c>
      <c r="BN1905" s="4">
        <f t="shared" si="350"/>
        <v>13193.086402999999</v>
      </c>
      <c r="BO1905" s="4">
        <f t="shared" si="351"/>
        <v>18631.361034000001</v>
      </c>
      <c r="BP1905" s="4">
        <f t="shared" si="352"/>
        <v>16908.594604000002</v>
      </c>
      <c r="BQ1905" s="4">
        <f t="shared" si="353"/>
        <v>25507.228421</v>
      </c>
      <c r="BR1905" s="4">
        <f t="shared" si="354"/>
        <v>0</v>
      </c>
      <c r="BS1905" s="4">
        <f t="shared" si="355"/>
        <v>16397.797742999999</v>
      </c>
      <c r="BT1905" s="4">
        <f t="shared" si="356"/>
        <v>0</v>
      </c>
      <c r="BU1905" s="4">
        <f t="shared" si="357"/>
        <v>17934.230591</v>
      </c>
      <c r="BV1905" s="4">
        <f t="shared" si="358"/>
        <v>0</v>
      </c>
      <c r="BW1905" s="4">
        <f t="shared" si="359"/>
        <v>91819.743360000008</v>
      </c>
      <c r="BX1905" s="4">
        <f t="shared" si="360"/>
        <v>30101.681006999999</v>
      </c>
    </row>
    <row r="1906" spans="1:76" x14ac:dyDescent="0.25">
      <c r="A1906">
        <v>16</v>
      </c>
      <c r="B1906" t="s">
        <v>60</v>
      </c>
      <c r="C1906" t="s">
        <v>61</v>
      </c>
      <c r="D1906">
        <v>2021</v>
      </c>
      <c r="E1906" t="s">
        <v>62</v>
      </c>
      <c r="F1906" t="s">
        <v>63</v>
      </c>
      <c r="G1906">
        <v>2</v>
      </c>
      <c r="H1906" t="s">
        <v>64</v>
      </c>
      <c r="I1906" t="s">
        <v>3591</v>
      </c>
      <c r="J1906" t="s">
        <v>3365</v>
      </c>
      <c r="K1906" t="s">
        <v>3366</v>
      </c>
      <c r="L1906" t="s">
        <v>3602</v>
      </c>
      <c r="M1906" t="s">
        <v>868</v>
      </c>
      <c r="N1906" t="s">
        <v>3614</v>
      </c>
      <c r="O1906" t="s">
        <v>625</v>
      </c>
      <c r="P1906" t="s">
        <v>3640</v>
      </c>
      <c r="Q1906" t="s">
        <v>990</v>
      </c>
      <c r="R1906" t="s">
        <v>4028</v>
      </c>
      <c r="S1906" t="s">
        <v>3382</v>
      </c>
      <c r="T1906">
        <v>26</v>
      </c>
      <c r="U1906">
        <v>4</v>
      </c>
      <c r="V1906" t="s">
        <v>3386</v>
      </c>
      <c r="W1906">
        <v>2</v>
      </c>
      <c r="X1906" t="s">
        <v>76</v>
      </c>
      <c r="Y1906">
        <v>1</v>
      </c>
      <c r="Z1906" t="s">
        <v>73</v>
      </c>
      <c r="AA1906">
        <v>1</v>
      </c>
      <c r="AB1906" s="2">
        <v>100</v>
      </c>
      <c r="AC1906" s="2">
        <v>85</v>
      </c>
      <c r="AD1906" s="2">
        <v>85</v>
      </c>
      <c r="AE1906" s="2">
        <v>100</v>
      </c>
      <c r="AF1906" s="2">
        <v>100</v>
      </c>
      <c r="AG1906" s="2">
        <v>100</v>
      </c>
      <c r="AH1906" s="2">
        <v>100</v>
      </c>
      <c r="AI1906" s="2">
        <v>0</v>
      </c>
      <c r="AJ1906" s="2">
        <v>0</v>
      </c>
      <c r="AK1906" s="2">
        <v>100</v>
      </c>
      <c r="AL1906" s="2">
        <v>0</v>
      </c>
      <c r="AM1906" s="2">
        <v>0</v>
      </c>
      <c r="AN1906" s="2">
        <v>100</v>
      </c>
      <c r="AO1906" s="2">
        <v>0</v>
      </c>
      <c r="AP1906" s="2">
        <v>0</v>
      </c>
      <c r="AQ1906" s="2" t="s">
        <v>77</v>
      </c>
      <c r="AR1906" s="2" t="s">
        <v>77</v>
      </c>
      <c r="AS1906" s="2" t="s">
        <v>77</v>
      </c>
      <c r="AT1906" s="3">
        <v>25080000</v>
      </c>
      <c r="AU1906" s="3">
        <v>7311845</v>
      </c>
      <c r="AV1906" s="2">
        <v>29.15</v>
      </c>
      <c r="AW1906" s="3">
        <v>61997760</v>
      </c>
      <c r="AX1906" s="3">
        <v>19748406</v>
      </c>
      <c r="AY1906" s="2">
        <v>31.85</v>
      </c>
      <c r="AZ1906" s="3">
        <v>48000000</v>
      </c>
      <c r="BA1906" s="3">
        <v>0</v>
      </c>
      <c r="BB1906" s="2">
        <v>0</v>
      </c>
      <c r="BC1906" s="3">
        <v>65773423</v>
      </c>
      <c r="BD1906" s="3">
        <v>0</v>
      </c>
      <c r="BE1906" s="2">
        <v>0</v>
      </c>
      <c r="BF1906" s="3">
        <v>65746626</v>
      </c>
      <c r="BG1906" s="3">
        <v>0</v>
      </c>
      <c r="BH1906" s="2">
        <v>0</v>
      </c>
      <c r="BI1906" s="3">
        <v>266597809</v>
      </c>
      <c r="BJ1906" s="3">
        <v>27060251</v>
      </c>
      <c r="BK1906" s="2">
        <v>10.15</v>
      </c>
      <c r="BM1906" s="4">
        <f t="shared" si="349"/>
        <v>25.08</v>
      </c>
      <c r="BN1906" s="4">
        <f t="shared" si="350"/>
        <v>7.3118449999999999</v>
      </c>
      <c r="BO1906" s="4">
        <f t="shared" si="351"/>
        <v>61.99776</v>
      </c>
      <c r="BP1906" s="4">
        <f t="shared" si="352"/>
        <v>19.748405999999999</v>
      </c>
      <c r="BQ1906" s="4">
        <f t="shared" si="353"/>
        <v>48</v>
      </c>
      <c r="BR1906" s="4">
        <f t="shared" si="354"/>
        <v>0</v>
      </c>
      <c r="BS1906" s="4">
        <f t="shared" si="355"/>
        <v>65.773422999999994</v>
      </c>
      <c r="BT1906" s="4">
        <f t="shared" si="356"/>
        <v>0</v>
      </c>
      <c r="BU1906" s="4">
        <f t="shared" si="357"/>
        <v>65.746626000000006</v>
      </c>
      <c r="BV1906" s="4">
        <f t="shared" si="358"/>
        <v>0</v>
      </c>
      <c r="BW1906" s="4">
        <f t="shared" si="359"/>
        <v>266.59780899999998</v>
      </c>
      <c r="BX1906" s="4">
        <f t="shared" si="360"/>
        <v>27.060251000000001</v>
      </c>
    </row>
    <row r="1907" spans="1:76" x14ac:dyDescent="0.25">
      <c r="A1907">
        <v>16</v>
      </c>
      <c r="B1907" t="s">
        <v>60</v>
      </c>
      <c r="C1907" t="s">
        <v>61</v>
      </c>
      <c r="D1907">
        <v>2021</v>
      </c>
      <c r="E1907" t="s">
        <v>62</v>
      </c>
      <c r="F1907" t="s">
        <v>63</v>
      </c>
      <c r="G1907">
        <v>2</v>
      </c>
      <c r="H1907" t="s">
        <v>64</v>
      </c>
      <c r="I1907" t="s">
        <v>3591</v>
      </c>
      <c r="J1907" t="s">
        <v>3365</v>
      </c>
      <c r="K1907" t="s">
        <v>3366</v>
      </c>
      <c r="L1907" t="s">
        <v>3602</v>
      </c>
      <c r="M1907" t="s">
        <v>868</v>
      </c>
      <c r="N1907" t="s">
        <v>3611</v>
      </c>
      <c r="O1907" t="s">
        <v>68</v>
      </c>
      <c r="P1907" t="s">
        <v>3616</v>
      </c>
      <c r="Q1907" t="s">
        <v>69</v>
      </c>
      <c r="R1907" t="s">
        <v>4029</v>
      </c>
      <c r="S1907" t="s">
        <v>3387</v>
      </c>
      <c r="T1907">
        <v>23</v>
      </c>
      <c r="U1907">
        <v>1</v>
      </c>
      <c r="V1907" t="s">
        <v>3388</v>
      </c>
      <c r="W1907">
        <v>2</v>
      </c>
      <c r="X1907" t="s">
        <v>76</v>
      </c>
      <c r="Y1907">
        <v>1</v>
      </c>
      <c r="Z1907" t="s">
        <v>73</v>
      </c>
      <c r="AA1907">
        <v>1</v>
      </c>
      <c r="AB1907" s="2">
        <v>100</v>
      </c>
      <c r="AC1907" s="2">
        <v>90</v>
      </c>
      <c r="AD1907" s="2">
        <v>90</v>
      </c>
      <c r="AE1907" s="2">
        <v>100</v>
      </c>
      <c r="AF1907" s="2">
        <v>100</v>
      </c>
      <c r="AG1907" s="2">
        <v>100</v>
      </c>
      <c r="AH1907" s="2">
        <v>100</v>
      </c>
      <c r="AI1907" s="2">
        <v>0</v>
      </c>
      <c r="AJ1907" s="2">
        <v>0</v>
      </c>
      <c r="AK1907" s="2">
        <v>100</v>
      </c>
      <c r="AL1907" s="2">
        <v>0</v>
      </c>
      <c r="AM1907" s="2">
        <v>0</v>
      </c>
      <c r="AN1907" s="2">
        <v>100</v>
      </c>
      <c r="AO1907" s="2">
        <v>0</v>
      </c>
      <c r="AP1907" s="2">
        <v>0</v>
      </c>
      <c r="AQ1907" s="2" t="s">
        <v>77</v>
      </c>
      <c r="AR1907" s="2" t="s">
        <v>77</v>
      </c>
      <c r="AS1907" s="2" t="s">
        <v>77</v>
      </c>
      <c r="AT1907" s="3">
        <v>1822625139</v>
      </c>
      <c r="AU1907" s="3">
        <v>1822624872</v>
      </c>
      <c r="AV1907" s="2">
        <v>100</v>
      </c>
      <c r="AW1907" s="3">
        <v>0</v>
      </c>
      <c r="AX1907" s="3">
        <v>0</v>
      </c>
      <c r="AY1907" s="2">
        <v>0</v>
      </c>
      <c r="AZ1907" s="3">
        <v>1</v>
      </c>
      <c r="BA1907" s="3">
        <v>0</v>
      </c>
      <c r="BB1907" s="2">
        <v>0</v>
      </c>
      <c r="BC1907" s="3">
        <v>1</v>
      </c>
      <c r="BD1907" s="3">
        <v>0</v>
      </c>
      <c r="BE1907" s="2">
        <v>0</v>
      </c>
      <c r="BF1907" s="3">
        <v>1</v>
      </c>
      <c r="BG1907" s="3">
        <v>0</v>
      </c>
      <c r="BH1907" s="2">
        <v>0</v>
      </c>
      <c r="BI1907" s="3">
        <v>1822625142</v>
      </c>
      <c r="BJ1907" s="3">
        <v>1822624872</v>
      </c>
      <c r="BK1907" s="2">
        <v>100</v>
      </c>
      <c r="BM1907" s="4">
        <f t="shared" si="349"/>
        <v>1822.625139</v>
      </c>
      <c r="BN1907" s="4">
        <f t="shared" si="350"/>
        <v>1822.6248720000001</v>
      </c>
      <c r="BO1907" s="4">
        <f t="shared" si="351"/>
        <v>0</v>
      </c>
      <c r="BP1907" s="4">
        <f t="shared" si="352"/>
        <v>0</v>
      </c>
      <c r="BQ1907" s="4">
        <f t="shared" si="353"/>
        <v>9.9999999999999995E-7</v>
      </c>
      <c r="BR1907" s="4">
        <f t="shared" si="354"/>
        <v>0</v>
      </c>
      <c r="BS1907" s="4">
        <f t="shared" si="355"/>
        <v>9.9999999999999995E-7</v>
      </c>
      <c r="BT1907" s="4">
        <f t="shared" si="356"/>
        <v>0</v>
      </c>
      <c r="BU1907" s="4">
        <f t="shared" si="357"/>
        <v>9.9999999999999995E-7</v>
      </c>
      <c r="BV1907" s="4">
        <f t="shared" si="358"/>
        <v>0</v>
      </c>
      <c r="BW1907" s="4">
        <f t="shared" si="359"/>
        <v>1822.6251420000003</v>
      </c>
      <c r="BX1907" s="4">
        <f t="shared" si="360"/>
        <v>1822.6248720000001</v>
      </c>
    </row>
    <row r="1908" spans="1:76" x14ac:dyDescent="0.25">
      <c r="A1908">
        <v>16</v>
      </c>
      <c r="B1908" t="s">
        <v>60</v>
      </c>
      <c r="C1908" t="s">
        <v>61</v>
      </c>
      <c r="D1908">
        <v>2021</v>
      </c>
      <c r="E1908" t="s">
        <v>62</v>
      </c>
      <c r="F1908" t="s">
        <v>63</v>
      </c>
      <c r="G1908">
        <v>2</v>
      </c>
      <c r="H1908" t="s">
        <v>64</v>
      </c>
      <c r="I1908" t="s">
        <v>3591</v>
      </c>
      <c r="J1908" t="s">
        <v>3365</v>
      </c>
      <c r="K1908" t="s">
        <v>3366</v>
      </c>
      <c r="L1908" t="s">
        <v>3602</v>
      </c>
      <c r="M1908" t="s">
        <v>868</v>
      </c>
      <c r="N1908" t="s">
        <v>3611</v>
      </c>
      <c r="O1908" t="s">
        <v>68</v>
      </c>
      <c r="P1908" t="s">
        <v>3616</v>
      </c>
      <c r="Q1908" t="s">
        <v>69</v>
      </c>
      <c r="R1908" t="s">
        <v>4029</v>
      </c>
      <c r="S1908" t="s">
        <v>3387</v>
      </c>
      <c r="T1908">
        <v>23</v>
      </c>
      <c r="U1908">
        <v>2</v>
      </c>
      <c r="V1908" t="s">
        <v>3389</v>
      </c>
      <c r="W1908">
        <v>2</v>
      </c>
      <c r="X1908" t="s">
        <v>76</v>
      </c>
      <c r="Y1908">
        <v>1</v>
      </c>
      <c r="Z1908" t="s">
        <v>73</v>
      </c>
      <c r="AA1908">
        <v>1</v>
      </c>
      <c r="AB1908" s="2">
        <v>100</v>
      </c>
      <c r="AC1908" s="2">
        <v>100</v>
      </c>
      <c r="AD1908" s="2">
        <v>100</v>
      </c>
      <c r="AE1908" s="2">
        <v>100</v>
      </c>
      <c r="AF1908" s="2">
        <v>93</v>
      </c>
      <c r="AG1908" s="2">
        <v>93</v>
      </c>
      <c r="AH1908" s="2">
        <v>100</v>
      </c>
      <c r="AI1908" s="2">
        <v>0</v>
      </c>
      <c r="AJ1908" s="2">
        <v>0</v>
      </c>
      <c r="AK1908" s="2">
        <v>100</v>
      </c>
      <c r="AL1908" s="2">
        <v>0</v>
      </c>
      <c r="AM1908" s="2">
        <v>0</v>
      </c>
      <c r="AN1908" s="2">
        <v>100</v>
      </c>
      <c r="AO1908" s="2">
        <v>0</v>
      </c>
      <c r="AP1908" s="2">
        <v>0</v>
      </c>
      <c r="AQ1908" s="2" t="s">
        <v>77</v>
      </c>
      <c r="AR1908" s="2" t="s">
        <v>77</v>
      </c>
      <c r="AS1908" s="2" t="s">
        <v>77</v>
      </c>
      <c r="AT1908" s="3">
        <v>301475000</v>
      </c>
      <c r="AU1908" s="3">
        <v>301475000</v>
      </c>
      <c r="AV1908" s="2">
        <v>100</v>
      </c>
      <c r="AW1908" s="3">
        <v>343662080</v>
      </c>
      <c r="AX1908" s="3">
        <v>299850080</v>
      </c>
      <c r="AY1908" s="2">
        <v>87.25</v>
      </c>
      <c r="AZ1908" s="3">
        <v>434188000</v>
      </c>
      <c r="BA1908" s="3">
        <v>0</v>
      </c>
      <c r="BB1908" s="2">
        <v>0</v>
      </c>
      <c r="BC1908" s="3">
        <v>476855538</v>
      </c>
      <c r="BD1908" s="3">
        <v>0</v>
      </c>
      <c r="BE1908" s="2">
        <v>0</v>
      </c>
      <c r="BF1908" s="3">
        <v>491161205</v>
      </c>
      <c r="BG1908" s="3">
        <v>0</v>
      </c>
      <c r="BH1908" s="2">
        <v>0</v>
      </c>
      <c r="BI1908" s="3">
        <v>2047341823</v>
      </c>
      <c r="BJ1908" s="3">
        <v>601325080</v>
      </c>
      <c r="BK1908" s="2">
        <v>29.37</v>
      </c>
      <c r="BM1908" s="4">
        <f t="shared" si="349"/>
        <v>301.47500000000002</v>
      </c>
      <c r="BN1908" s="4">
        <f t="shared" si="350"/>
        <v>301.47500000000002</v>
      </c>
      <c r="BO1908" s="4">
        <f t="shared" si="351"/>
        <v>343.66208</v>
      </c>
      <c r="BP1908" s="4">
        <f t="shared" si="352"/>
        <v>299.85007999999999</v>
      </c>
      <c r="BQ1908" s="4">
        <f t="shared" si="353"/>
        <v>434.18799999999999</v>
      </c>
      <c r="BR1908" s="4">
        <f t="shared" si="354"/>
        <v>0</v>
      </c>
      <c r="BS1908" s="4">
        <f t="shared" si="355"/>
        <v>476.85553800000002</v>
      </c>
      <c r="BT1908" s="4">
        <f t="shared" si="356"/>
        <v>0</v>
      </c>
      <c r="BU1908" s="4">
        <f t="shared" si="357"/>
        <v>491.161205</v>
      </c>
      <c r="BV1908" s="4">
        <f t="shared" si="358"/>
        <v>0</v>
      </c>
      <c r="BW1908" s="4">
        <f t="shared" si="359"/>
        <v>2047.3418230000002</v>
      </c>
      <c r="BX1908" s="4">
        <f t="shared" si="360"/>
        <v>601.32508000000007</v>
      </c>
    </row>
    <row r="1909" spans="1:76" x14ac:dyDescent="0.25">
      <c r="A1909">
        <v>16</v>
      </c>
      <c r="B1909" t="s">
        <v>60</v>
      </c>
      <c r="C1909" t="s">
        <v>61</v>
      </c>
      <c r="D1909">
        <v>2021</v>
      </c>
      <c r="E1909" t="s">
        <v>62</v>
      </c>
      <c r="F1909" t="s">
        <v>63</v>
      </c>
      <c r="G1909">
        <v>2</v>
      </c>
      <c r="H1909" t="s">
        <v>64</v>
      </c>
      <c r="I1909" t="s">
        <v>3591</v>
      </c>
      <c r="J1909" t="s">
        <v>3365</v>
      </c>
      <c r="K1909" t="s">
        <v>3366</v>
      </c>
      <c r="L1909" t="s">
        <v>3602</v>
      </c>
      <c r="M1909" t="s">
        <v>868</v>
      </c>
      <c r="N1909" t="s">
        <v>3611</v>
      </c>
      <c r="O1909" t="s">
        <v>68</v>
      </c>
      <c r="P1909" t="s">
        <v>3616</v>
      </c>
      <c r="Q1909" t="s">
        <v>69</v>
      </c>
      <c r="R1909" t="s">
        <v>4029</v>
      </c>
      <c r="S1909" t="s">
        <v>3387</v>
      </c>
      <c r="T1909">
        <v>23</v>
      </c>
      <c r="U1909">
        <v>3</v>
      </c>
      <c r="V1909" t="s">
        <v>3390</v>
      </c>
      <c r="W1909">
        <v>1</v>
      </c>
      <c r="X1909" t="s">
        <v>72</v>
      </c>
      <c r="Y1909">
        <v>1</v>
      </c>
      <c r="Z1909" t="s">
        <v>73</v>
      </c>
      <c r="AA1909">
        <v>1</v>
      </c>
      <c r="AB1909" s="2">
        <v>0.25</v>
      </c>
      <c r="AC1909" s="2">
        <v>0.23</v>
      </c>
      <c r="AD1909" s="2">
        <v>92</v>
      </c>
      <c r="AE1909" s="2">
        <v>0.52</v>
      </c>
      <c r="AF1909" s="2">
        <v>0.49</v>
      </c>
      <c r="AG1909" s="2">
        <v>94.23</v>
      </c>
      <c r="AH1909" s="2">
        <v>0.5</v>
      </c>
      <c r="AI1909" s="2">
        <v>0</v>
      </c>
      <c r="AJ1909" s="2">
        <v>0</v>
      </c>
      <c r="AK1909" s="2">
        <v>0.5</v>
      </c>
      <c r="AL1909" s="2">
        <v>0</v>
      </c>
      <c r="AM1909" s="2">
        <v>0</v>
      </c>
      <c r="AN1909" s="2">
        <v>0.25</v>
      </c>
      <c r="AO1909" s="2">
        <v>0</v>
      </c>
      <c r="AP1909" s="2">
        <v>0</v>
      </c>
      <c r="AQ1909" s="2">
        <v>2</v>
      </c>
      <c r="AR1909" s="2">
        <v>0.72</v>
      </c>
      <c r="AS1909" s="2">
        <v>36</v>
      </c>
      <c r="AT1909" s="3">
        <v>681874967</v>
      </c>
      <c r="AU1909" s="3">
        <v>681870000</v>
      </c>
      <c r="AV1909" s="2">
        <v>100</v>
      </c>
      <c r="AW1909" s="3">
        <v>262659441</v>
      </c>
      <c r="AX1909" s="3">
        <v>231400000</v>
      </c>
      <c r="AY1909" s="2">
        <v>88.1</v>
      </c>
      <c r="AZ1909" s="3">
        <v>700000000</v>
      </c>
      <c r="BA1909" s="3">
        <v>0</v>
      </c>
      <c r="BB1909" s="2">
        <v>0</v>
      </c>
      <c r="BC1909" s="3">
        <v>741000000</v>
      </c>
      <c r="BD1909" s="3">
        <v>0</v>
      </c>
      <c r="BE1909" s="2">
        <v>0</v>
      </c>
      <c r="BF1909" s="3">
        <v>763050000</v>
      </c>
      <c r="BG1909" s="3">
        <v>0</v>
      </c>
      <c r="BH1909" s="2">
        <v>0</v>
      </c>
      <c r="BI1909" s="3">
        <v>3148584408</v>
      </c>
      <c r="BJ1909" s="3">
        <v>913270000</v>
      </c>
      <c r="BK1909" s="2">
        <v>29.01</v>
      </c>
      <c r="BM1909" s="4">
        <f t="shared" si="349"/>
        <v>681.87496699999997</v>
      </c>
      <c r="BN1909" s="4">
        <f t="shared" si="350"/>
        <v>681.87</v>
      </c>
      <c r="BO1909" s="4">
        <f t="shared" si="351"/>
        <v>262.65944100000002</v>
      </c>
      <c r="BP1909" s="4">
        <f t="shared" si="352"/>
        <v>231.4</v>
      </c>
      <c r="BQ1909" s="4">
        <f t="shared" si="353"/>
        <v>700</v>
      </c>
      <c r="BR1909" s="4">
        <f t="shared" si="354"/>
        <v>0</v>
      </c>
      <c r="BS1909" s="4">
        <f t="shared" si="355"/>
        <v>741</v>
      </c>
      <c r="BT1909" s="4">
        <f t="shared" si="356"/>
        <v>0</v>
      </c>
      <c r="BU1909" s="4">
        <f t="shared" si="357"/>
        <v>763.05</v>
      </c>
      <c r="BV1909" s="4">
        <f t="shared" si="358"/>
        <v>0</v>
      </c>
      <c r="BW1909" s="4">
        <f t="shared" si="359"/>
        <v>3148.5844079999997</v>
      </c>
      <c r="BX1909" s="4">
        <f t="shared" si="360"/>
        <v>913.27</v>
      </c>
    </row>
    <row r="1910" spans="1:76" x14ac:dyDescent="0.25">
      <c r="A1910">
        <v>16</v>
      </c>
      <c r="B1910" t="s">
        <v>60</v>
      </c>
      <c r="C1910" t="s">
        <v>61</v>
      </c>
      <c r="D1910">
        <v>2021</v>
      </c>
      <c r="E1910" t="s">
        <v>62</v>
      </c>
      <c r="F1910" t="s">
        <v>63</v>
      </c>
      <c r="G1910">
        <v>2</v>
      </c>
      <c r="H1910" t="s">
        <v>64</v>
      </c>
      <c r="I1910" t="s">
        <v>3591</v>
      </c>
      <c r="J1910" t="s">
        <v>3365</v>
      </c>
      <c r="K1910" t="s">
        <v>3366</v>
      </c>
      <c r="L1910" t="s">
        <v>3602</v>
      </c>
      <c r="M1910" t="s">
        <v>868</v>
      </c>
      <c r="N1910" t="s">
        <v>3611</v>
      </c>
      <c r="O1910" t="s">
        <v>68</v>
      </c>
      <c r="P1910" t="s">
        <v>3616</v>
      </c>
      <c r="Q1910" t="s">
        <v>69</v>
      </c>
      <c r="R1910" t="s">
        <v>4029</v>
      </c>
      <c r="S1910" t="s">
        <v>3387</v>
      </c>
      <c r="T1910">
        <v>23</v>
      </c>
      <c r="U1910">
        <v>4</v>
      </c>
      <c r="V1910" t="s">
        <v>3391</v>
      </c>
      <c r="W1910">
        <v>2</v>
      </c>
      <c r="X1910" t="s">
        <v>76</v>
      </c>
      <c r="Y1910">
        <v>1</v>
      </c>
      <c r="Z1910" t="s">
        <v>73</v>
      </c>
      <c r="AA1910">
        <v>1</v>
      </c>
      <c r="AB1910" s="2">
        <v>100</v>
      </c>
      <c r="AC1910" s="2">
        <v>100</v>
      </c>
      <c r="AD1910" s="2">
        <v>100</v>
      </c>
      <c r="AE1910" s="2">
        <v>100</v>
      </c>
      <c r="AF1910" s="2">
        <v>100</v>
      </c>
      <c r="AG1910" s="2">
        <v>100</v>
      </c>
      <c r="AH1910" s="2">
        <v>100</v>
      </c>
      <c r="AI1910" s="2">
        <v>0</v>
      </c>
      <c r="AJ1910" s="2">
        <v>0</v>
      </c>
      <c r="AK1910" s="2">
        <v>100</v>
      </c>
      <c r="AL1910" s="2">
        <v>0</v>
      </c>
      <c r="AM1910" s="2">
        <v>0</v>
      </c>
      <c r="AN1910" s="2">
        <v>100</v>
      </c>
      <c r="AO1910" s="2">
        <v>0</v>
      </c>
      <c r="AP1910" s="2">
        <v>0</v>
      </c>
      <c r="AQ1910" s="2" t="s">
        <v>77</v>
      </c>
      <c r="AR1910" s="2" t="s">
        <v>77</v>
      </c>
      <c r="AS1910" s="2" t="s">
        <v>77</v>
      </c>
      <c r="AT1910" s="3">
        <v>437850842</v>
      </c>
      <c r="AU1910" s="3">
        <v>396357629</v>
      </c>
      <c r="AV1910" s="2">
        <v>90.52</v>
      </c>
      <c r="AW1910" s="3">
        <v>555340559</v>
      </c>
      <c r="AX1910" s="3">
        <v>555340559</v>
      </c>
      <c r="AY1910" s="2">
        <v>100</v>
      </c>
      <c r="AZ1910" s="3">
        <v>1243040000</v>
      </c>
      <c r="BA1910" s="3">
        <v>0</v>
      </c>
      <c r="BB1910" s="2">
        <v>0</v>
      </c>
      <c r="BC1910" s="3">
        <v>459961200</v>
      </c>
      <c r="BD1910" s="3">
        <v>0</v>
      </c>
      <c r="BE1910" s="2">
        <v>0</v>
      </c>
      <c r="BF1910" s="3">
        <v>455760036</v>
      </c>
      <c r="BG1910" s="3">
        <v>0</v>
      </c>
      <c r="BH1910" s="2">
        <v>0</v>
      </c>
      <c r="BI1910" s="3">
        <v>3151952637</v>
      </c>
      <c r="BJ1910" s="3">
        <v>951698188</v>
      </c>
      <c r="BK1910" s="2">
        <v>30.19</v>
      </c>
      <c r="BM1910" s="4">
        <f t="shared" si="349"/>
        <v>437.850842</v>
      </c>
      <c r="BN1910" s="4">
        <f t="shared" si="350"/>
        <v>396.35762899999997</v>
      </c>
      <c r="BO1910" s="4">
        <f t="shared" si="351"/>
        <v>555.34055899999998</v>
      </c>
      <c r="BP1910" s="4">
        <f t="shared" si="352"/>
        <v>555.34055899999998</v>
      </c>
      <c r="BQ1910" s="4">
        <f t="shared" si="353"/>
        <v>1243.04</v>
      </c>
      <c r="BR1910" s="4">
        <f t="shared" si="354"/>
        <v>0</v>
      </c>
      <c r="BS1910" s="4">
        <f t="shared" si="355"/>
        <v>459.96120000000002</v>
      </c>
      <c r="BT1910" s="4">
        <f t="shared" si="356"/>
        <v>0</v>
      </c>
      <c r="BU1910" s="4">
        <f t="shared" si="357"/>
        <v>455.76003600000001</v>
      </c>
      <c r="BV1910" s="4">
        <f t="shared" si="358"/>
        <v>0</v>
      </c>
      <c r="BW1910" s="4">
        <f t="shared" si="359"/>
        <v>3151.9526370000003</v>
      </c>
      <c r="BX1910" s="4">
        <f t="shared" si="360"/>
        <v>951.69818799999996</v>
      </c>
    </row>
    <row r="1911" spans="1:76" x14ac:dyDescent="0.25">
      <c r="A1911">
        <v>16</v>
      </c>
      <c r="B1911" t="s">
        <v>60</v>
      </c>
      <c r="C1911" t="s">
        <v>61</v>
      </c>
      <c r="D1911">
        <v>2021</v>
      </c>
      <c r="E1911" t="s">
        <v>62</v>
      </c>
      <c r="F1911" t="s">
        <v>63</v>
      </c>
      <c r="G1911">
        <v>2</v>
      </c>
      <c r="H1911" t="s">
        <v>64</v>
      </c>
      <c r="I1911" t="s">
        <v>3591</v>
      </c>
      <c r="J1911" t="s">
        <v>3365</v>
      </c>
      <c r="K1911" t="s">
        <v>3366</v>
      </c>
      <c r="L1911" t="s">
        <v>3602</v>
      </c>
      <c r="M1911" t="s">
        <v>868</v>
      </c>
      <c r="N1911" t="s">
        <v>3611</v>
      </c>
      <c r="O1911" t="s">
        <v>68</v>
      </c>
      <c r="P1911" t="s">
        <v>3616</v>
      </c>
      <c r="Q1911" t="s">
        <v>69</v>
      </c>
      <c r="R1911" t="s">
        <v>4029</v>
      </c>
      <c r="S1911" t="s">
        <v>3387</v>
      </c>
      <c r="T1911">
        <v>23</v>
      </c>
      <c r="U1911">
        <v>5</v>
      </c>
      <c r="V1911" t="s">
        <v>3392</v>
      </c>
      <c r="W1911">
        <v>2</v>
      </c>
      <c r="X1911" t="s">
        <v>76</v>
      </c>
      <c r="Y1911">
        <v>1</v>
      </c>
      <c r="Z1911" t="s">
        <v>73</v>
      </c>
      <c r="AA1911">
        <v>1</v>
      </c>
      <c r="AB1911" s="2">
        <v>100</v>
      </c>
      <c r="AC1911" s="2">
        <v>100</v>
      </c>
      <c r="AD1911" s="2">
        <v>100</v>
      </c>
      <c r="AE1911" s="2">
        <v>100</v>
      </c>
      <c r="AF1911" s="2">
        <v>98</v>
      </c>
      <c r="AG1911" s="2">
        <v>98</v>
      </c>
      <c r="AH1911" s="2">
        <v>100</v>
      </c>
      <c r="AI1911" s="2">
        <v>0</v>
      </c>
      <c r="AJ1911" s="2">
        <v>0</v>
      </c>
      <c r="AK1911" s="2">
        <v>100</v>
      </c>
      <c r="AL1911" s="2">
        <v>0</v>
      </c>
      <c r="AM1911" s="2">
        <v>0</v>
      </c>
      <c r="AN1911" s="2">
        <v>100</v>
      </c>
      <c r="AO1911" s="2">
        <v>0</v>
      </c>
      <c r="AP1911" s="2">
        <v>0</v>
      </c>
      <c r="AQ1911" s="2" t="s">
        <v>77</v>
      </c>
      <c r="AR1911" s="2" t="s">
        <v>77</v>
      </c>
      <c r="AS1911" s="2" t="s">
        <v>77</v>
      </c>
      <c r="AT1911" s="3">
        <v>1211642764</v>
      </c>
      <c r="AU1911" s="3">
        <v>1148051470</v>
      </c>
      <c r="AV1911" s="2">
        <v>94.75</v>
      </c>
      <c r="AW1911" s="3">
        <v>4951058553</v>
      </c>
      <c r="AX1911" s="3">
        <v>4443841552</v>
      </c>
      <c r="AY1911" s="2">
        <v>89.76</v>
      </c>
      <c r="AZ1911" s="3">
        <v>6457472490</v>
      </c>
      <c r="BA1911" s="3">
        <v>0</v>
      </c>
      <c r="BB1911" s="2">
        <v>0</v>
      </c>
      <c r="BC1911" s="3">
        <v>4699270391</v>
      </c>
      <c r="BD1911" s="3">
        <v>0</v>
      </c>
      <c r="BE1911" s="2">
        <v>0</v>
      </c>
      <c r="BF1911" s="3">
        <v>4837652696</v>
      </c>
      <c r="BG1911" s="3">
        <v>0</v>
      </c>
      <c r="BH1911" s="2">
        <v>0</v>
      </c>
      <c r="BI1911" s="3">
        <v>22157096894</v>
      </c>
      <c r="BJ1911" s="3">
        <v>5591893022</v>
      </c>
      <c r="BK1911" s="2">
        <v>25.24</v>
      </c>
      <c r="BM1911" s="4">
        <f t="shared" si="349"/>
        <v>1211.6427639999999</v>
      </c>
      <c r="BN1911" s="4">
        <f t="shared" si="350"/>
        <v>1148.0514700000001</v>
      </c>
      <c r="BO1911" s="4">
        <f t="shared" si="351"/>
        <v>4951.0585529999998</v>
      </c>
      <c r="BP1911" s="4">
        <f t="shared" si="352"/>
        <v>4443.8415519999999</v>
      </c>
      <c r="BQ1911" s="4">
        <f t="shared" si="353"/>
        <v>6457.4724900000001</v>
      </c>
      <c r="BR1911" s="4">
        <f t="shared" si="354"/>
        <v>0</v>
      </c>
      <c r="BS1911" s="4">
        <f t="shared" si="355"/>
        <v>4699.270391</v>
      </c>
      <c r="BT1911" s="4">
        <f t="shared" si="356"/>
        <v>0</v>
      </c>
      <c r="BU1911" s="4">
        <f t="shared" si="357"/>
        <v>4837.6526960000001</v>
      </c>
      <c r="BV1911" s="4">
        <f t="shared" si="358"/>
        <v>0</v>
      </c>
      <c r="BW1911" s="4">
        <f t="shared" si="359"/>
        <v>22157.096893999998</v>
      </c>
      <c r="BX1911" s="4">
        <f t="shared" si="360"/>
        <v>5591.8930220000002</v>
      </c>
    </row>
    <row r="1912" spans="1:76" x14ac:dyDescent="0.25">
      <c r="A1912">
        <v>16</v>
      </c>
      <c r="B1912" t="s">
        <v>60</v>
      </c>
      <c r="C1912" t="s">
        <v>61</v>
      </c>
      <c r="D1912">
        <v>2021</v>
      </c>
      <c r="E1912" t="s">
        <v>62</v>
      </c>
      <c r="F1912" t="s">
        <v>63</v>
      </c>
      <c r="G1912">
        <v>2</v>
      </c>
      <c r="H1912" t="s">
        <v>64</v>
      </c>
      <c r="I1912" t="s">
        <v>3591</v>
      </c>
      <c r="J1912" t="s">
        <v>3365</v>
      </c>
      <c r="K1912" t="s">
        <v>3366</v>
      </c>
      <c r="L1912" t="s">
        <v>3602</v>
      </c>
      <c r="M1912" t="s">
        <v>868</v>
      </c>
      <c r="N1912" t="s">
        <v>3611</v>
      </c>
      <c r="O1912" t="s">
        <v>68</v>
      </c>
      <c r="P1912" t="s">
        <v>3616</v>
      </c>
      <c r="Q1912" t="s">
        <v>69</v>
      </c>
      <c r="R1912" t="s">
        <v>4029</v>
      </c>
      <c r="S1912" t="s">
        <v>3387</v>
      </c>
      <c r="T1912">
        <v>23</v>
      </c>
      <c r="U1912">
        <v>6</v>
      </c>
      <c r="V1912" t="s">
        <v>3393</v>
      </c>
      <c r="W1912">
        <v>2</v>
      </c>
      <c r="X1912" t="s">
        <v>76</v>
      </c>
      <c r="Y1912">
        <v>1</v>
      </c>
      <c r="Z1912" t="s">
        <v>73</v>
      </c>
      <c r="AA1912">
        <v>1</v>
      </c>
      <c r="AB1912" s="2">
        <v>100</v>
      </c>
      <c r="AC1912" s="2">
        <v>100</v>
      </c>
      <c r="AD1912" s="2">
        <v>100</v>
      </c>
      <c r="AE1912" s="2">
        <v>100</v>
      </c>
      <c r="AF1912" s="2">
        <v>100</v>
      </c>
      <c r="AG1912" s="2">
        <v>100</v>
      </c>
      <c r="AH1912" s="2">
        <v>100</v>
      </c>
      <c r="AI1912" s="2">
        <v>0</v>
      </c>
      <c r="AJ1912" s="2">
        <v>0</v>
      </c>
      <c r="AK1912" s="2">
        <v>100</v>
      </c>
      <c r="AL1912" s="2">
        <v>0</v>
      </c>
      <c r="AM1912" s="2">
        <v>0</v>
      </c>
      <c r="AN1912" s="2">
        <v>100</v>
      </c>
      <c r="AO1912" s="2">
        <v>0</v>
      </c>
      <c r="AP1912" s="2">
        <v>0</v>
      </c>
      <c r="AQ1912" s="2" t="s">
        <v>77</v>
      </c>
      <c r="AR1912" s="2" t="s">
        <v>77</v>
      </c>
      <c r="AS1912" s="2" t="s">
        <v>77</v>
      </c>
      <c r="AT1912" s="3">
        <v>142072904</v>
      </c>
      <c r="AU1912" s="3">
        <v>141050333</v>
      </c>
      <c r="AV1912" s="2">
        <v>99.28</v>
      </c>
      <c r="AW1912" s="3">
        <v>294374150</v>
      </c>
      <c r="AX1912" s="3">
        <v>294374150</v>
      </c>
      <c r="AY1912" s="2">
        <v>100</v>
      </c>
      <c r="AZ1912" s="3">
        <v>591439422</v>
      </c>
      <c r="BA1912" s="3">
        <v>0</v>
      </c>
      <c r="BB1912" s="2">
        <v>0</v>
      </c>
      <c r="BC1912" s="3">
        <v>295685726</v>
      </c>
      <c r="BD1912" s="3">
        <v>0</v>
      </c>
      <c r="BE1912" s="2">
        <v>0</v>
      </c>
      <c r="BF1912" s="3">
        <v>304556298</v>
      </c>
      <c r="BG1912" s="3">
        <v>0</v>
      </c>
      <c r="BH1912" s="2">
        <v>0</v>
      </c>
      <c r="BI1912" s="3">
        <v>1628128500</v>
      </c>
      <c r="BJ1912" s="3">
        <v>435424483</v>
      </c>
      <c r="BK1912" s="2">
        <v>26.74</v>
      </c>
      <c r="BM1912" s="4">
        <f t="shared" si="349"/>
        <v>142.07290399999999</v>
      </c>
      <c r="BN1912" s="4">
        <f t="shared" si="350"/>
        <v>141.05033299999999</v>
      </c>
      <c r="BO1912" s="4">
        <f t="shared" si="351"/>
        <v>294.37414999999999</v>
      </c>
      <c r="BP1912" s="4">
        <f t="shared" si="352"/>
        <v>294.37414999999999</v>
      </c>
      <c r="BQ1912" s="4">
        <f t="shared" si="353"/>
        <v>591.43942200000004</v>
      </c>
      <c r="BR1912" s="4">
        <f t="shared" si="354"/>
        <v>0</v>
      </c>
      <c r="BS1912" s="4">
        <f t="shared" si="355"/>
        <v>295.68572599999999</v>
      </c>
      <c r="BT1912" s="4">
        <f t="shared" si="356"/>
        <v>0</v>
      </c>
      <c r="BU1912" s="4">
        <f t="shared" si="357"/>
        <v>304.55629800000003</v>
      </c>
      <c r="BV1912" s="4">
        <f t="shared" si="358"/>
        <v>0</v>
      </c>
      <c r="BW1912" s="4">
        <f t="shared" si="359"/>
        <v>1628.1285</v>
      </c>
      <c r="BX1912" s="4">
        <f t="shared" si="360"/>
        <v>435.42448300000001</v>
      </c>
    </row>
    <row r="1913" spans="1:76" x14ac:dyDescent="0.25">
      <c r="A1913">
        <v>16</v>
      </c>
      <c r="B1913" t="s">
        <v>60</v>
      </c>
      <c r="C1913" t="s">
        <v>61</v>
      </c>
      <c r="D1913">
        <v>2021</v>
      </c>
      <c r="E1913" t="s">
        <v>62</v>
      </c>
      <c r="F1913" t="s">
        <v>63</v>
      </c>
      <c r="G1913">
        <v>2</v>
      </c>
      <c r="H1913" t="s">
        <v>64</v>
      </c>
      <c r="I1913" t="s">
        <v>3591</v>
      </c>
      <c r="J1913" t="s">
        <v>3365</v>
      </c>
      <c r="K1913" t="s">
        <v>3366</v>
      </c>
      <c r="L1913" t="s">
        <v>3602</v>
      </c>
      <c r="M1913" t="s">
        <v>868</v>
      </c>
      <c r="N1913" t="s">
        <v>3611</v>
      </c>
      <c r="O1913" t="s">
        <v>68</v>
      </c>
      <c r="P1913" t="s">
        <v>3616</v>
      </c>
      <c r="Q1913" t="s">
        <v>69</v>
      </c>
      <c r="R1913" t="s">
        <v>4029</v>
      </c>
      <c r="S1913" t="s">
        <v>3387</v>
      </c>
      <c r="T1913">
        <v>23</v>
      </c>
      <c r="U1913">
        <v>7</v>
      </c>
      <c r="V1913" t="s">
        <v>3394</v>
      </c>
      <c r="W1913">
        <v>2</v>
      </c>
      <c r="X1913" t="s">
        <v>76</v>
      </c>
      <c r="Y1913">
        <v>1</v>
      </c>
      <c r="Z1913" t="s">
        <v>73</v>
      </c>
      <c r="AA1913">
        <v>1</v>
      </c>
      <c r="AB1913" s="2">
        <v>1</v>
      </c>
      <c r="AC1913" s="2">
        <v>1</v>
      </c>
      <c r="AD1913" s="2">
        <v>100</v>
      </c>
      <c r="AE1913" s="2">
        <v>1</v>
      </c>
      <c r="AF1913" s="2">
        <v>1</v>
      </c>
      <c r="AG1913" s="2">
        <v>100</v>
      </c>
      <c r="AH1913" s="2">
        <v>1</v>
      </c>
      <c r="AI1913" s="2">
        <v>0</v>
      </c>
      <c r="AJ1913" s="2">
        <v>0</v>
      </c>
      <c r="AK1913" s="2">
        <v>1</v>
      </c>
      <c r="AL1913" s="2">
        <v>0</v>
      </c>
      <c r="AM1913" s="2">
        <v>0</v>
      </c>
      <c r="AN1913" s="2">
        <v>1</v>
      </c>
      <c r="AO1913" s="2">
        <v>0</v>
      </c>
      <c r="AP1913" s="2">
        <v>0</v>
      </c>
      <c r="AQ1913" s="2" t="s">
        <v>77</v>
      </c>
      <c r="AR1913" s="2" t="s">
        <v>77</v>
      </c>
      <c r="AS1913" s="2" t="s">
        <v>77</v>
      </c>
      <c r="AT1913" s="3">
        <v>188602856</v>
      </c>
      <c r="AU1913" s="3">
        <v>165414756</v>
      </c>
      <c r="AV1913" s="2">
        <v>87.7</v>
      </c>
      <c r="AW1913" s="3">
        <v>1270437217</v>
      </c>
      <c r="AX1913" s="3">
        <v>923561324</v>
      </c>
      <c r="AY1913" s="2">
        <v>72.7</v>
      </c>
      <c r="AZ1913" s="3">
        <v>2657388731</v>
      </c>
      <c r="BA1913" s="3">
        <v>0</v>
      </c>
      <c r="BB1913" s="2">
        <v>0</v>
      </c>
      <c r="BC1913" s="3">
        <v>1415910744</v>
      </c>
      <c r="BD1913" s="3">
        <v>0</v>
      </c>
      <c r="BE1913" s="2">
        <v>0</v>
      </c>
      <c r="BF1913" s="3">
        <v>1191888067</v>
      </c>
      <c r="BG1913" s="3">
        <v>0</v>
      </c>
      <c r="BH1913" s="2">
        <v>0</v>
      </c>
      <c r="BI1913" s="3">
        <v>6724227615</v>
      </c>
      <c r="BJ1913" s="3">
        <v>1088976080</v>
      </c>
      <c r="BK1913" s="2">
        <v>16.190000000000001</v>
      </c>
      <c r="BM1913" s="4">
        <f t="shared" si="349"/>
        <v>188.602856</v>
      </c>
      <c r="BN1913" s="4">
        <f t="shared" si="350"/>
        <v>165.41475600000001</v>
      </c>
      <c r="BO1913" s="4">
        <f t="shared" si="351"/>
        <v>1270.4372169999999</v>
      </c>
      <c r="BP1913" s="4">
        <f t="shared" si="352"/>
        <v>923.56132400000001</v>
      </c>
      <c r="BQ1913" s="4">
        <f t="shared" si="353"/>
        <v>2657.388731</v>
      </c>
      <c r="BR1913" s="4">
        <f t="shared" si="354"/>
        <v>0</v>
      </c>
      <c r="BS1913" s="4">
        <f t="shared" si="355"/>
        <v>1415.910744</v>
      </c>
      <c r="BT1913" s="4">
        <f t="shared" si="356"/>
        <v>0</v>
      </c>
      <c r="BU1913" s="4">
        <f t="shared" si="357"/>
        <v>1191.8880670000001</v>
      </c>
      <c r="BV1913" s="4">
        <f t="shared" si="358"/>
        <v>0</v>
      </c>
      <c r="BW1913" s="4">
        <f t="shared" si="359"/>
        <v>6724.2276149999998</v>
      </c>
      <c r="BX1913" s="4">
        <f t="shared" si="360"/>
        <v>1088.9760799999999</v>
      </c>
    </row>
    <row r="1914" spans="1:76" x14ac:dyDescent="0.25">
      <c r="A1914">
        <v>16</v>
      </c>
      <c r="B1914" t="s">
        <v>60</v>
      </c>
      <c r="C1914" t="s">
        <v>61</v>
      </c>
      <c r="D1914">
        <v>2021</v>
      </c>
      <c r="E1914" t="s">
        <v>62</v>
      </c>
      <c r="F1914" t="s">
        <v>63</v>
      </c>
      <c r="G1914">
        <v>2</v>
      </c>
      <c r="H1914" t="s">
        <v>64</v>
      </c>
      <c r="I1914" t="s">
        <v>3592</v>
      </c>
      <c r="J1914" t="s">
        <v>3395</v>
      </c>
      <c r="K1914" t="s">
        <v>3396</v>
      </c>
      <c r="L1914" t="s">
        <v>3602</v>
      </c>
      <c r="M1914" t="s">
        <v>868</v>
      </c>
      <c r="N1914" t="s">
        <v>3614</v>
      </c>
      <c r="O1914" t="s">
        <v>625</v>
      </c>
      <c r="P1914" t="s">
        <v>3650</v>
      </c>
      <c r="Q1914" t="s">
        <v>1657</v>
      </c>
      <c r="R1914" t="s">
        <v>4030</v>
      </c>
      <c r="S1914" t="s">
        <v>3397</v>
      </c>
      <c r="T1914">
        <v>59</v>
      </c>
      <c r="U1914">
        <v>3</v>
      </c>
      <c r="V1914" t="s">
        <v>3398</v>
      </c>
      <c r="W1914">
        <v>1</v>
      </c>
      <c r="X1914" t="s">
        <v>72</v>
      </c>
      <c r="Y1914">
        <v>1</v>
      </c>
      <c r="Z1914" t="s">
        <v>73</v>
      </c>
      <c r="AA1914">
        <v>1</v>
      </c>
      <c r="AB1914" s="2">
        <v>0.01</v>
      </c>
      <c r="AC1914" s="2">
        <v>0</v>
      </c>
      <c r="AD1914" s="2">
        <v>0</v>
      </c>
      <c r="AE1914" s="2">
        <v>1</v>
      </c>
      <c r="AF1914" s="2">
        <v>0.69</v>
      </c>
      <c r="AG1914" s="2">
        <v>69</v>
      </c>
      <c r="AH1914" s="2">
        <v>2</v>
      </c>
      <c r="AI1914" s="2">
        <v>0</v>
      </c>
      <c r="AJ1914" s="2">
        <v>0</v>
      </c>
      <c r="AK1914" s="2">
        <v>0</v>
      </c>
      <c r="AL1914" s="2">
        <v>0</v>
      </c>
      <c r="AM1914" s="2">
        <v>0</v>
      </c>
      <c r="AN1914" s="2">
        <v>0</v>
      </c>
      <c r="AO1914" s="2">
        <v>0</v>
      </c>
      <c r="AP1914" s="2">
        <v>0</v>
      </c>
      <c r="AQ1914" s="2">
        <v>3</v>
      </c>
      <c r="AR1914" s="2">
        <v>0.69</v>
      </c>
      <c r="AS1914" s="2">
        <v>23</v>
      </c>
      <c r="AT1914" s="3">
        <v>17893870171</v>
      </c>
      <c r="AU1914" s="3">
        <v>839784257</v>
      </c>
      <c r="AV1914" s="2">
        <v>4.6900000000000004</v>
      </c>
      <c r="AW1914" s="3">
        <v>9263244085</v>
      </c>
      <c r="AX1914" s="3">
        <v>9016179878</v>
      </c>
      <c r="AY1914" s="2">
        <v>97.33</v>
      </c>
      <c r="AZ1914" s="3">
        <v>28363588000</v>
      </c>
      <c r="BA1914" s="3">
        <v>0</v>
      </c>
      <c r="BB1914" s="2">
        <v>0</v>
      </c>
      <c r="BC1914" s="3">
        <v>0</v>
      </c>
      <c r="BD1914" s="3">
        <v>0</v>
      </c>
      <c r="BE1914" s="2">
        <v>0</v>
      </c>
      <c r="BF1914" s="3">
        <v>0</v>
      </c>
      <c r="BG1914" s="3">
        <v>0</v>
      </c>
      <c r="BH1914" s="2">
        <v>0</v>
      </c>
      <c r="BI1914" s="3">
        <v>55520702256</v>
      </c>
      <c r="BJ1914" s="3">
        <v>9855964135</v>
      </c>
      <c r="BK1914" s="2">
        <v>17.75</v>
      </c>
      <c r="BL1914" t="s">
        <v>3399</v>
      </c>
      <c r="BM1914" s="4">
        <f t="shared" si="349"/>
        <v>17893.870170999999</v>
      </c>
      <c r="BN1914" s="4">
        <f t="shared" si="350"/>
        <v>839.78425700000003</v>
      </c>
      <c r="BO1914" s="4">
        <f t="shared" si="351"/>
        <v>9263.2440850000003</v>
      </c>
      <c r="BP1914" s="4">
        <f t="shared" si="352"/>
        <v>9016.1798780000008</v>
      </c>
      <c r="BQ1914" s="4">
        <f t="shared" si="353"/>
        <v>28363.588</v>
      </c>
      <c r="BR1914" s="4">
        <f t="shared" si="354"/>
        <v>0</v>
      </c>
      <c r="BS1914" s="4">
        <f t="shared" si="355"/>
        <v>0</v>
      </c>
      <c r="BT1914" s="4">
        <f t="shared" si="356"/>
        <v>0</v>
      </c>
      <c r="BU1914" s="4">
        <f t="shared" si="357"/>
        <v>0</v>
      </c>
      <c r="BV1914" s="4">
        <f t="shared" si="358"/>
        <v>0</v>
      </c>
      <c r="BW1914" s="4">
        <f t="shared" si="359"/>
        <v>55520.702256000004</v>
      </c>
      <c r="BX1914" s="4">
        <f t="shared" si="360"/>
        <v>9855.9641350000002</v>
      </c>
    </row>
    <row r="1915" spans="1:76" x14ac:dyDescent="0.25">
      <c r="A1915">
        <v>16</v>
      </c>
      <c r="B1915" t="s">
        <v>60</v>
      </c>
      <c r="C1915" t="s">
        <v>61</v>
      </c>
      <c r="D1915">
        <v>2021</v>
      </c>
      <c r="E1915" t="s">
        <v>62</v>
      </c>
      <c r="F1915" t="s">
        <v>63</v>
      </c>
      <c r="G1915">
        <v>2</v>
      </c>
      <c r="H1915" t="s">
        <v>64</v>
      </c>
      <c r="I1915" t="s">
        <v>3592</v>
      </c>
      <c r="J1915" t="s">
        <v>3395</v>
      </c>
      <c r="K1915" t="s">
        <v>3396</v>
      </c>
      <c r="L1915" t="s">
        <v>3602</v>
      </c>
      <c r="M1915" t="s">
        <v>868</v>
      </c>
      <c r="N1915" t="s">
        <v>3614</v>
      </c>
      <c r="O1915" t="s">
        <v>625</v>
      </c>
      <c r="P1915" t="s">
        <v>3650</v>
      </c>
      <c r="Q1915" t="s">
        <v>1657</v>
      </c>
      <c r="R1915" t="s">
        <v>4031</v>
      </c>
      <c r="S1915" t="s">
        <v>3400</v>
      </c>
      <c r="T1915">
        <v>142</v>
      </c>
      <c r="U1915">
        <v>15</v>
      </c>
      <c r="V1915" t="s">
        <v>3401</v>
      </c>
      <c r="W1915">
        <v>1</v>
      </c>
      <c r="X1915" t="s">
        <v>72</v>
      </c>
      <c r="Y1915">
        <v>1</v>
      </c>
      <c r="Z1915" t="s">
        <v>73</v>
      </c>
      <c r="AA1915">
        <v>1</v>
      </c>
      <c r="AB1915" s="2">
        <v>700</v>
      </c>
      <c r="AC1915" s="2">
        <v>0</v>
      </c>
      <c r="AD1915" s="2">
        <v>0</v>
      </c>
      <c r="AE1915" s="2">
        <v>800</v>
      </c>
      <c r="AF1915" s="2">
        <v>553.23</v>
      </c>
      <c r="AG1915" s="2">
        <v>69.150000000000006</v>
      </c>
      <c r="AH1915" s="2">
        <v>1000</v>
      </c>
      <c r="AI1915" s="2">
        <v>0</v>
      </c>
      <c r="AJ1915" s="2">
        <v>0</v>
      </c>
      <c r="AK1915" s="2">
        <v>4200</v>
      </c>
      <c r="AL1915" s="2">
        <v>0</v>
      </c>
      <c r="AM1915" s="2">
        <v>0</v>
      </c>
      <c r="AN1915" s="2">
        <v>0</v>
      </c>
      <c r="AO1915" s="2">
        <v>0</v>
      </c>
      <c r="AP1915" s="2">
        <v>0</v>
      </c>
      <c r="AQ1915" s="2">
        <v>6000</v>
      </c>
      <c r="AR1915" s="2">
        <v>553.23</v>
      </c>
      <c r="AS1915" s="2">
        <v>9.2200000000000006</v>
      </c>
      <c r="AT1915" s="3">
        <v>16884683965</v>
      </c>
      <c r="AU1915" s="3">
        <v>929222980</v>
      </c>
      <c r="AV1915" s="2">
        <v>5.5</v>
      </c>
      <c r="AW1915" s="3">
        <v>22408106864</v>
      </c>
      <c r="AX1915" s="3">
        <v>21947234039</v>
      </c>
      <c r="AY1915" s="2">
        <v>97.94</v>
      </c>
      <c r="AZ1915" s="3">
        <v>2978625510</v>
      </c>
      <c r="BA1915" s="3">
        <v>0</v>
      </c>
      <c r="BB1915" s="2">
        <v>0</v>
      </c>
      <c r="BC1915" s="3">
        <v>6987750000</v>
      </c>
      <c r="BD1915" s="3">
        <v>0</v>
      </c>
      <c r="BE1915" s="2">
        <v>0</v>
      </c>
      <c r="BF1915" s="3">
        <v>0</v>
      </c>
      <c r="BG1915" s="3">
        <v>0</v>
      </c>
      <c r="BH1915" s="2">
        <v>0</v>
      </c>
      <c r="BI1915" s="3">
        <v>49259166339</v>
      </c>
      <c r="BJ1915" s="3">
        <v>22876457019</v>
      </c>
      <c r="BK1915" s="2">
        <v>46.44</v>
      </c>
      <c r="BL1915" t="s">
        <v>3402</v>
      </c>
      <c r="BM1915" s="4">
        <f t="shared" si="349"/>
        <v>16884.683965</v>
      </c>
      <c r="BN1915" s="4">
        <f t="shared" si="350"/>
        <v>929.22298000000001</v>
      </c>
      <c r="BO1915" s="4">
        <f t="shared" si="351"/>
        <v>22408.106864000001</v>
      </c>
      <c r="BP1915" s="4">
        <f t="shared" si="352"/>
        <v>21947.234038999999</v>
      </c>
      <c r="BQ1915" s="4">
        <f t="shared" si="353"/>
        <v>2978.6255099999998</v>
      </c>
      <c r="BR1915" s="4">
        <f t="shared" si="354"/>
        <v>0</v>
      </c>
      <c r="BS1915" s="4">
        <f t="shared" si="355"/>
        <v>6987.75</v>
      </c>
      <c r="BT1915" s="4">
        <f t="shared" si="356"/>
        <v>0</v>
      </c>
      <c r="BU1915" s="4">
        <f t="shared" si="357"/>
        <v>0</v>
      </c>
      <c r="BV1915" s="4">
        <f t="shared" si="358"/>
        <v>0</v>
      </c>
      <c r="BW1915" s="4">
        <f t="shared" si="359"/>
        <v>49259.166339000003</v>
      </c>
      <c r="BX1915" s="4">
        <f t="shared" si="360"/>
        <v>22876.457018999998</v>
      </c>
    </row>
    <row r="1916" spans="1:76" x14ac:dyDescent="0.25">
      <c r="A1916">
        <v>16</v>
      </c>
      <c r="B1916" t="s">
        <v>60</v>
      </c>
      <c r="C1916" t="s">
        <v>61</v>
      </c>
      <c r="D1916">
        <v>2021</v>
      </c>
      <c r="E1916" t="s">
        <v>62</v>
      </c>
      <c r="F1916" t="s">
        <v>63</v>
      </c>
      <c r="G1916">
        <v>2</v>
      </c>
      <c r="H1916" t="s">
        <v>64</v>
      </c>
      <c r="I1916" t="s">
        <v>3592</v>
      </c>
      <c r="J1916" t="s">
        <v>3395</v>
      </c>
      <c r="K1916" t="s">
        <v>3396</v>
      </c>
      <c r="L1916" t="s">
        <v>3602</v>
      </c>
      <c r="M1916" t="s">
        <v>868</v>
      </c>
      <c r="N1916" t="s">
        <v>3614</v>
      </c>
      <c r="O1916" t="s">
        <v>625</v>
      </c>
      <c r="P1916" t="s">
        <v>3650</v>
      </c>
      <c r="Q1916" t="s">
        <v>1657</v>
      </c>
      <c r="R1916" t="s">
        <v>4031</v>
      </c>
      <c r="S1916" t="s">
        <v>3400</v>
      </c>
      <c r="T1916">
        <v>142</v>
      </c>
      <c r="U1916">
        <v>16</v>
      </c>
      <c r="V1916" t="s">
        <v>3403</v>
      </c>
      <c r="W1916">
        <v>1</v>
      </c>
      <c r="X1916" t="s">
        <v>72</v>
      </c>
      <c r="Y1916">
        <v>1</v>
      </c>
      <c r="Z1916" t="s">
        <v>73</v>
      </c>
      <c r="AA1916">
        <v>1</v>
      </c>
      <c r="AB1916" s="2">
        <v>0</v>
      </c>
      <c r="AC1916" s="2">
        <v>0</v>
      </c>
      <c r="AD1916" s="2">
        <v>0</v>
      </c>
      <c r="AE1916" s="2">
        <v>100</v>
      </c>
      <c r="AF1916" s="2">
        <v>65.599999999999994</v>
      </c>
      <c r="AG1916" s="2">
        <v>65.599999999999994</v>
      </c>
      <c r="AH1916" s="2">
        <v>0</v>
      </c>
      <c r="AI1916" s="2">
        <v>0</v>
      </c>
      <c r="AJ1916" s="2">
        <v>0</v>
      </c>
      <c r="AK1916" s="2">
        <v>0</v>
      </c>
      <c r="AL1916" s="2">
        <v>0</v>
      </c>
      <c r="AM1916" s="2">
        <v>0</v>
      </c>
      <c r="AN1916" s="2">
        <v>0</v>
      </c>
      <c r="AO1916" s="2">
        <v>0</v>
      </c>
      <c r="AP1916" s="2">
        <v>0</v>
      </c>
      <c r="AQ1916" s="2">
        <v>100</v>
      </c>
      <c r="AR1916" s="2">
        <v>65.599999999999994</v>
      </c>
      <c r="AS1916" s="2">
        <v>65.599999999999994</v>
      </c>
      <c r="AT1916" s="3">
        <v>0</v>
      </c>
      <c r="AU1916" s="3">
        <v>0</v>
      </c>
      <c r="AV1916" s="2">
        <v>0</v>
      </c>
      <c r="AW1916" s="3">
        <v>890874157</v>
      </c>
      <c r="AX1916" s="3">
        <v>890874157</v>
      </c>
      <c r="AY1916" s="2">
        <v>100</v>
      </c>
      <c r="AZ1916" s="3">
        <v>0</v>
      </c>
      <c r="BA1916" s="3">
        <v>0</v>
      </c>
      <c r="BB1916" s="2">
        <v>0</v>
      </c>
      <c r="BC1916" s="3">
        <v>0</v>
      </c>
      <c r="BD1916" s="3">
        <v>0</v>
      </c>
      <c r="BE1916" s="2">
        <v>0</v>
      </c>
      <c r="BF1916" s="3">
        <v>0</v>
      </c>
      <c r="BG1916" s="3">
        <v>0</v>
      </c>
      <c r="BH1916" s="2">
        <v>0</v>
      </c>
      <c r="BI1916" s="3">
        <v>890874157</v>
      </c>
      <c r="BJ1916" s="3">
        <v>890874157</v>
      </c>
      <c r="BK1916" s="2">
        <v>100</v>
      </c>
      <c r="BM1916" s="4">
        <f t="shared" si="349"/>
        <v>0</v>
      </c>
      <c r="BN1916" s="4">
        <f t="shared" si="350"/>
        <v>0</v>
      </c>
      <c r="BO1916" s="4">
        <f t="shared" si="351"/>
        <v>890.87415699999997</v>
      </c>
      <c r="BP1916" s="4">
        <f t="shared" si="352"/>
        <v>890.87415699999997</v>
      </c>
      <c r="BQ1916" s="4">
        <f t="shared" si="353"/>
        <v>0</v>
      </c>
      <c r="BR1916" s="4">
        <f t="shared" si="354"/>
        <v>0</v>
      </c>
      <c r="BS1916" s="4">
        <f t="shared" si="355"/>
        <v>0</v>
      </c>
      <c r="BT1916" s="4">
        <f t="shared" si="356"/>
        <v>0</v>
      </c>
      <c r="BU1916" s="4">
        <f t="shared" si="357"/>
        <v>0</v>
      </c>
      <c r="BV1916" s="4">
        <f t="shared" si="358"/>
        <v>0</v>
      </c>
      <c r="BW1916" s="4">
        <f t="shared" si="359"/>
        <v>890.87415699999997</v>
      </c>
      <c r="BX1916" s="4">
        <f t="shared" si="360"/>
        <v>890.87415699999997</v>
      </c>
    </row>
    <row r="1917" spans="1:76" x14ac:dyDescent="0.25">
      <c r="A1917">
        <v>16</v>
      </c>
      <c r="B1917" t="s">
        <v>60</v>
      </c>
      <c r="C1917" t="s">
        <v>61</v>
      </c>
      <c r="D1917">
        <v>2021</v>
      </c>
      <c r="E1917" t="s">
        <v>62</v>
      </c>
      <c r="F1917" t="s">
        <v>63</v>
      </c>
      <c r="G1917">
        <v>2</v>
      </c>
      <c r="H1917" t="s">
        <v>64</v>
      </c>
      <c r="I1917" t="s">
        <v>3592</v>
      </c>
      <c r="J1917" t="s">
        <v>3395</v>
      </c>
      <c r="K1917" t="s">
        <v>3396</v>
      </c>
      <c r="L1917" t="s">
        <v>3602</v>
      </c>
      <c r="M1917" t="s">
        <v>868</v>
      </c>
      <c r="N1917" t="s">
        <v>3614</v>
      </c>
      <c r="O1917" t="s">
        <v>625</v>
      </c>
      <c r="P1917" t="s">
        <v>3650</v>
      </c>
      <c r="Q1917" t="s">
        <v>1657</v>
      </c>
      <c r="R1917" t="s">
        <v>4031</v>
      </c>
      <c r="S1917" t="s">
        <v>3400</v>
      </c>
      <c r="T1917">
        <v>142</v>
      </c>
      <c r="U1917">
        <v>17</v>
      </c>
      <c r="V1917" t="s">
        <v>3404</v>
      </c>
      <c r="W1917">
        <v>1</v>
      </c>
      <c r="X1917" t="s">
        <v>72</v>
      </c>
      <c r="Y1917">
        <v>1</v>
      </c>
      <c r="Z1917" t="s">
        <v>73</v>
      </c>
      <c r="AA1917">
        <v>1</v>
      </c>
      <c r="AB1917" s="2">
        <v>10</v>
      </c>
      <c r="AC1917" s="2">
        <v>1</v>
      </c>
      <c r="AD1917" s="2">
        <v>10</v>
      </c>
      <c r="AE1917" s="2">
        <v>1</v>
      </c>
      <c r="AF1917" s="2">
        <v>0</v>
      </c>
      <c r="AG1917" s="2">
        <v>0</v>
      </c>
      <c r="AH1917" s="2">
        <v>8</v>
      </c>
      <c r="AI1917" s="2">
        <v>0</v>
      </c>
      <c r="AJ1917" s="2">
        <v>0</v>
      </c>
      <c r="AK1917" s="2">
        <v>0</v>
      </c>
      <c r="AL1917" s="2">
        <v>0</v>
      </c>
      <c r="AM1917" s="2">
        <v>0</v>
      </c>
      <c r="AN1917" s="2">
        <v>0</v>
      </c>
      <c r="AO1917" s="2">
        <v>0</v>
      </c>
      <c r="AP1917" s="2">
        <v>0</v>
      </c>
      <c r="AQ1917" s="2">
        <v>10</v>
      </c>
      <c r="AR1917" s="2">
        <v>1</v>
      </c>
      <c r="AS1917" s="2">
        <v>10</v>
      </c>
      <c r="AT1917" s="3">
        <v>824921745</v>
      </c>
      <c r="AU1917" s="3">
        <v>777100000</v>
      </c>
      <c r="AV1917" s="2">
        <v>94.2</v>
      </c>
      <c r="AW1917" s="3">
        <v>0</v>
      </c>
      <c r="AX1917" s="3">
        <v>0</v>
      </c>
      <c r="AY1917" s="2">
        <v>0</v>
      </c>
      <c r="AZ1917" s="3">
        <v>1000</v>
      </c>
      <c r="BA1917" s="3">
        <v>0</v>
      </c>
      <c r="BB1917" s="2">
        <v>0</v>
      </c>
      <c r="BC1917" s="3">
        <v>0</v>
      </c>
      <c r="BD1917" s="3">
        <v>0</v>
      </c>
      <c r="BE1917" s="2">
        <v>0</v>
      </c>
      <c r="BF1917" s="3">
        <v>0</v>
      </c>
      <c r="BG1917" s="3">
        <v>0</v>
      </c>
      <c r="BH1917" s="2">
        <v>0</v>
      </c>
      <c r="BI1917" s="3">
        <v>824922745</v>
      </c>
      <c r="BJ1917" s="3">
        <v>777100000</v>
      </c>
      <c r="BK1917" s="2">
        <v>94.2</v>
      </c>
      <c r="BL1917" t="s">
        <v>3405</v>
      </c>
      <c r="BM1917" s="4">
        <f t="shared" si="349"/>
        <v>824.92174499999999</v>
      </c>
      <c r="BN1917" s="4">
        <f t="shared" si="350"/>
        <v>777.1</v>
      </c>
      <c r="BO1917" s="4">
        <f t="shared" si="351"/>
        <v>0</v>
      </c>
      <c r="BP1917" s="4">
        <f t="shared" si="352"/>
        <v>0</v>
      </c>
      <c r="BQ1917" s="4">
        <f t="shared" si="353"/>
        <v>1E-3</v>
      </c>
      <c r="BR1917" s="4">
        <f t="shared" si="354"/>
        <v>0</v>
      </c>
      <c r="BS1917" s="4">
        <f t="shared" si="355"/>
        <v>0</v>
      </c>
      <c r="BT1917" s="4">
        <f t="shared" si="356"/>
        <v>0</v>
      </c>
      <c r="BU1917" s="4">
        <f t="shared" si="357"/>
        <v>0</v>
      </c>
      <c r="BV1917" s="4">
        <f t="shared" si="358"/>
        <v>0</v>
      </c>
      <c r="BW1917" s="4">
        <f t="shared" si="359"/>
        <v>824.92274499999996</v>
      </c>
      <c r="BX1917" s="4">
        <f t="shared" si="360"/>
        <v>777.1</v>
      </c>
    </row>
    <row r="1918" spans="1:76" x14ac:dyDescent="0.25">
      <c r="A1918">
        <v>16</v>
      </c>
      <c r="B1918" t="s">
        <v>60</v>
      </c>
      <c r="C1918" t="s">
        <v>61</v>
      </c>
      <c r="D1918">
        <v>2021</v>
      </c>
      <c r="E1918" t="s">
        <v>62</v>
      </c>
      <c r="F1918" t="s">
        <v>63</v>
      </c>
      <c r="G1918">
        <v>2</v>
      </c>
      <c r="H1918" t="s">
        <v>64</v>
      </c>
      <c r="I1918" t="s">
        <v>3592</v>
      </c>
      <c r="J1918" t="s">
        <v>3395</v>
      </c>
      <c r="K1918" t="s">
        <v>3396</v>
      </c>
      <c r="L1918" t="s">
        <v>3602</v>
      </c>
      <c r="M1918" t="s">
        <v>868</v>
      </c>
      <c r="N1918" t="s">
        <v>3614</v>
      </c>
      <c r="O1918" t="s">
        <v>625</v>
      </c>
      <c r="P1918" t="s">
        <v>3650</v>
      </c>
      <c r="Q1918" t="s">
        <v>1657</v>
      </c>
      <c r="R1918" t="s">
        <v>4031</v>
      </c>
      <c r="S1918" t="s">
        <v>3400</v>
      </c>
      <c r="T1918">
        <v>142</v>
      </c>
      <c r="U1918">
        <v>18</v>
      </c>
      <c r="V1918" t="s">
        <v>3406</v>
      </c>
      <c r="W1918">
        <v>1</v>
      </c>
      <c r="X1918" t="s">
        <v>72</v>
      </c>
      <c r="Y1918">
        <v>1</v>
      </c>
      <c r="Z1918" t="s">
        <v>73</v>
      </c>
      <c r="AA1918">
        <v>1</v>
      </c>
      <c r="AB1918" s="2">
        <v>1</v>
      </c>
      <c r="AC1918" s="2">
        <v>0</v>
      </c>
      <c r="AD1918" s="2">
        <v>0</v>
      </c>
      <c r="AE1918" s="2">
        <v>3.5</v>
      </c>
      <c r="AF1918" s="2">
        <v>2.4</v>
      </c>
      <c r="AG1918" s="2">
        <v>68.569999999999993</v>
      </c>
      <c r="AH1918" s="2">
        <v>26.5</v>
      </c>
      <c r="AI1918" s="2">
        <v>0</v>
      </c>
      <c r="AJ1918" s="2">
        <v>0</v>
      </c>
      <c r="AK1918" s="2">
        <v>0</v>
      </c>
      <c r="AL1918" s="2">
        <v>0</v>
      </c>
      <c r="AM1918" s="2">
        <v>0</v>
      </c>
      <c r="AN1918" s="2">
        <v>0</v>
      </c>
      <c r="AO1918" s="2">
        <v>0</v>
      </c>
      <c r="AP1918" s="2">
        <v>0</v>
      </c>
      <c r="AQ1918" s="2">
        <v>30</v>
      </c>
      <c r="AR1918" s="2">
        <v>2.4</v>
      </c>
      <c r="AS1918" s="2">
        <v>8</v>
      </c>
      <c r="AT1918" s="3">
        <v>5183239508</v>
      </c>
      <c r="AU1918" s="3">
        <v>700728383</v>
      </c>
      <c r="AV1918" s="2">
        <v>13.52</v>
      </c>
      <c r="AW1918" s="3">
        <v>6050845224</v>
      </c>
      <c r="AX1918" s="3">
        <v>6049366826</v>
      </c>
      <c r="AY1918" s="2">
        <v>99.98</v>
      </c>
      <c r="AZ1918" s="3">
        <v>32951458490</v>
      </c>
      <c r="BA1918" s="3">
        <v>0</v>
      </c>
      <c r="BB1918" s="2">
        <v>0</v>
      </c>
      <c r="BC1918" s="3">
        <v>0</v>
      </c>
      <c r="BD1918" s="3">
        <v>0</v>
      </c>
      <c r="BE1918" s="2">
        <v>0</v>
      </c>
      <c r="BF1918" s="3">
        <v>0</v>
      </c>
      <c r="BG1918" s="3">
        <v>0</v>
      </c>
      <c r="BH1918" s="2">
        <v>0</v>
      </c>
      <c r="BI1918" s="3">
        <v>44185543222</v>
      </c>
      <c r="BJ1918" s="3">
        <v>6750095209</v>
      </c>
      <c r="BK1918" s="2">
        <v>15.28</v>
      </c>
      <c r="BL1918" t="s">
        <v>3407</v>
      </c>
      <c r="BM1918" s="4">
        <f t="shared" si="349"/>
        <v>5183.2395079999997</v>
      </c>
      <c r="BN1918" s="4">
        <f t="shared" si="350"/>
        <v>700.72838300000001</v>
      </c>
      <c r="BO1918" s="4">
        <f t="shared" si="351"/>
        <v>6050.8452239999997</v>
      </c>
      <c r="BP1918" s="4">
        <f t="shared" si="352"/>
        <v>6049.3668260000004</v>
      </c>
      <c r="BQ1918" s="4">
        <f t="shared" si="353"/>
        <v>32951.458489999997</v>
      </c>
      <c r="BR1918" s="4">
        <f t="shared" si="354"/>
        <v>0</v>
      </c>
      <c r="BS1918" s="4">
        <f t="shared" si="355"/>
        <v>0</v>
      </c>
      <c r="BT1918" s="4">
        <f t="shared" si="356"/>
        <v>0</v>
      </c>
      <c r="BU1918" s="4">
        <f t="shared" si="357"/>
        <v>0</v>
      </c>
      <c r="BV1918" s="4">
        <f t="shared" si="358"/>
        <v>0</v>
      </c>
      <c r="BW1918" s="4">
        <f t="shared" si="359"/>
        <v>44185.543221999993</v>
      </c>
      <c r="BX1918" s="4">
        <f t="shared" si="360"/>
        <v>6750.0952090000001</v>
      </c>
    </row>
    <row r="1919" spans="1:76" x14ac:dyDescent="0.25">
      <c r="A1919">
        <v>16</v>
      </c>
      <c r="B1919" t="s">
        <v>60</v>
      </c>
      <c r="C1919" t="s">
        <v>61</v>
      </c>
      <c r="D1919">
        <v>2021</v>
      </c>
      <c r="E1919" t="s">
        <v>62</v>
      </c>
      <c r="F1919" t="s">
        <v>63</v>
      </c>
      <c r="G1919">
        <v>2</v>
      </c>
      <c r="H1919" t="s">
        <v>64</v>
      </c>
      <c r="I1919" t="s">
        <v>3592</v>
      </c>
      <c r="J1919" t="s">
        <v>3395</v>
      </c>
      <c r="K1919" t="s">
        <v>3396</v>
      </c>
      <c r="L1919" t="s">
        <v>3602</v>
      </c>
      <c r="M1919" t="s">
        <v>868</v>
      </c>
      <c r="N1919" t="s">
        <v>3614</v>
      </c>
      <c r="O1919" t="s">
        <v>625</v>
      </c>
      <c r="P1919" t="s">
        <v>3654</v>
      </c>
      <c r="Q1919" t="s">
        <v>1724</v>
      </c>
      <c r="R1919" t="s">
        <v>4032</v>
      </c>
      <c r="S1919" t="s">
        <v>3408</v>
      </c>
      <c r="T1919">
        <v>118</v>
      </c>
      <c r="U1919">
        <v>9</v>
      </c>
      <c r="V1919" t="s">
        <v>3409</v>
      </c>
      <c r="W1919">
        <v>1</v>
      </c>
      <c r="X1919" t="s">
        <v>72</v>
      </c>
      <c r="Y1919">
        <v>1</v>
      </c>
      <c r="Z1919" t="s">
        <v>73</v>
      </c>
      <c r="AA1919">
        <v>1</v>
      </c>
      <c r="AB1919" s="2">
        <v>0.01</v>
      </c>
      <c r="AC1919" s="2">
        <v>0</v>
      </c>
      <c r="AD1919" s="2">
        <v>0</v>
      </c>
      <c r="AE1919" s="2">
        <v>110</v>
      </c>
      <c r="AF1919" s="2">
        <v>110</v>
      </c>
      <c r="AG1919" s="2">
        <v>100</v>
      </c>
      <c r="AH1919" s="2">
        <v>5088</v>
      </c>
      <c r="AI1919" s="2">
        <v>0</v>
      </c>
      <c r="AJ1919" s="2">
        <v>0</v>
      </c>
      <c r="AK1919" s="2">
        <v>3870</v>
      </c>
      <c r="AL1919" s="2">
        <v>0</v>
      </c>
      <c r="AM1919" s="2">
        <v>0</v>
      </c>
      <c r="AN1919" s="2">
        <v>4852</v>
      </c>
      <c r="AO1919" s="2">
        <v>0</v>
      </c>
      <c r="AP1919" s="2">
        <v>0</v>
      </c>
      <c r="AQ1919" s="2">
        <v>13920</v>
      </c>
      <c r="AR1919" s="2">
        <v>110</v>
      </c>
      <c r="AS1919" s="2">
        <v>0.79</v>
      </c>
      <c r="AT1919" s="3">
        <v>476731983</v>
      </c>
      <c r="AU1919" s="3">
        <v>476731982</v>
      </c>
      <c r="AV1919" s="2">
        <v>100</v>
      </c>
      <c r="AW1919" s="3">
        <v>5351481782</v>
      </c>
      <c r="AX1919" s="3">
        <v>5348629904</v>
      </c>
      <c r="AY1919" s="2">
        <v>99.95</v>
      </c>
      <c r="AZ1919" s="3">
        <v>24204658661</v>
      </c>
      <c r="BA1919" s="3">
        <v>0</v>
      </c>
      <c r="BB1919" s="2">
        <v>0</v>
      </c>
      <c r="BC1919" s="3">
        <v>6954065551</v>
      </c>
      <c r="BD1919" s="3">
        <v>0</v>
      </c>
      <c r="BE1919" s="2">
        <v>0</v>
      </c>
      <c r="BF1919" s="3">
        <v>18047987143</v>
      </c>
      <c r="BG1919" s="3">
        <v>0</v>
      </c>
      <c r="BH1919" s="2">
        <v>0</v>
      </c>
      <c r="BI1919" s="3">
        <v>55034925120</v>
      </c>
      <c r="BJ1919" s="3">
        <v>5825361886</v>
      </c>
      <c r="BK1919" s="2">
        <v>10.58</v>
      </c>
      <c r="BL1919" t="s">
        <v>3410</v>
      </c>
      <c r="BM1919" s="4">
        <f t="shared" si="349"/>
        <v>476.73198300000001</v>
      </c>
      <c r="BN1919" s="4">
        <f t="shared" si="350"/>
        <v>476.73198200000002</v>
      </c>
      <c r="BO1919" s="4">
        <f t="shared" si="351"/>
        <v>5351.4817819999998</v>
      </c>
      <c r="BP1919" s="4">
        <f t="shared" si="352"/>
        <v>5348.6299040000004</v>
      </c>
      <c r="BQ1919" s="4">
        <f t="shared" si="353"/>
        <v>24204.658661000001</v>
      </c>
      <c r="BR1919" s="4">
        <f t="shared" si="354"/>
        <v>0</v>
      </c>
      <c r="BS1919" s="4">
        <f t="shared" si="355"/>
        <v>6954.0655509999997</v>
      </c>
      <c r="BT1919" s="4">
        <f t="shared" si="356"/>
        <v>0</v>
      </c>
      <c r="BU1919" s="4">
        <f t="shared" si="357"/>
        <v>18047.987142999998</v>
      </c>
      <c r="BV1919" s="4">
        <f t="shared" si="358"/>
        <v>0</v>
      </c>
      <c r="BW1919" s="4">
        <f t="shared" si="359"/>
        <v>55034.92512</v>
      </c>
      <c r="BX1919" s="4">
        <f t="shared" si="360"/>
        <v>5825.3618860000006</v>
      </c>
    </row>
    <row r="1920" spans="1:76" x14ac:dyDescent="0.25">
      <c r="A1920">
        <v>16</v>
      </c>
      <c r="B1920" t="s">
        <v>60</v>
      </c>
      <c r="C1920" t="s">
        <v>61</v>
      </c>
      <c r="D1920">
        <v>2021</v>
      </c>
      <c r="E1920" t="s">
        <v>62</v>
      </c>
      <c r="F1920" t="s">
        <v>63</v>
      </c>
      <c r="G1920">
        <v>2</v>
      </c>
      <c r="H1920" t="s">
        <v>64</v>
      </c>
      <c r="I1920" t="s">
        <v>3592</v>
      </c>
      <c r="J1920" t="s">
        <v>3395</v>
      </c>
      <c r="K1920" t="s">
        <v>3396</v>
      </c>
      <c r="L1920" t="s">
        <v>3602</v>
      </c>
      <c r="M1920" t="s">
        <v>868</v>
      </c>
      <c r="N1920" t="s">
        <v>3614</v>
      </c>
      <c r="O1920" t="s">
        <v>625</v>
      </c>
      <c r="P1920" t="s">
        <v>3654</v>
      </c>
      <c r="Q1920" t="s">
        <v>1724</v>
      </c>
      <c r="R1920" t="s">
        <v>4032</v>
      </c>
      <c r="S1920" t="s">
        <v>3408</v>
      </c>
      <c r="T1920">
        <v>118</v>
      </c>
      <c r="U1920">
        <v>10</v>
      </c>
      <c r="V1920" t="s">
        <v>3411</v>
      </c>
      <c r="W1920">
        <v>1</v>
      </c>
      <c r="X1920" t="s">
        <v>72</v>
      </c>
      <c r="Y1920">
        <v>1</v>
      </c>
      <c r="Z1920" t="s">
        <v>73</v>
      </c>
      <c r="AA1920">
        <v>1</v>
      </c>
      <c r="AB1920" s="2">
        <v>0.01</v>
      </c>
      <c r="AC1920" s="2">
        <v>0</v>
      </c>
      <c r="AD1920" s="2">
        <v>0</v>
      </c>
      <c r="AE1920" s="2">
        <v>14701</v>
      </c>
      <c r="AF1920" s="2">
        <v>16550</v>
      </c>
      <c r="AG1920" s="2">
        <v>112.58</v>
      </c>
      <c r="AH1920" s="2">
        <v>19517</v>
      </c>
      <c r="AI1920" s="2">
        <v>0</v>
      </c>
      <c r="AJ1920" s="2">
        <v>0</v>
      </c>
      <c r="AK1920" s="2">
        <v>21317</v>
      </c>
      <c r="AL1920" s="2">
        <v>0</v>
      </c>
      <c r="AM1920" s="2">
        <v>0</v>
      </c>
      <c r="AN1920" s="2">
        <v>0</v>
      </c>
      <c r="AO1920" s="2">
        <v>0</v>
      </c>
      <c r="AP1920" s="2">
        <v>0</v>
      </c>
      <c r="AQ1920" s="2">
        <v>55535</v>
      </c>
      <c r="AR1920" s="2">
        <v>16550</v>
      </c>
      <c r="AS1920" s="2">
        <v>29.8</v>
      </c>
      <c r="AT1920" s="3">
        <v>9296339153</v>
      </c>
      <c r="AU1920" s="3">
        <v>7796826152</v>
      </c>
      <c r="AV1920" s="2">
        <v>83.87</v>
      </c>
      <c r="AW1920" s="3">
        <v>84796929754</v>
      </c>
      <c r="AX1920" s="3">
        <v>60460422699</v>
      </c>
      <c r="AY1920" s="2">
        <v>71.3</v>
      </c>
      <c r="AZ1920" s="3">
        <v>130918754492</v>
      </c>
      <c r="BA1920" s="3">
        <v>0</v>
      </c>
      <c r="BB1920" s="2">
        <v>0</v>
      </c>
      <c r="BC1920" s="3">
        <v>40480024036</v>
      </c>
      <c r="BD1920" s="3">
        <v>0</v>
      </c>
      <c r="BE1920" s="2">
        <v>0</v>
      </c>
      <c r="BF1920" s="3">
        <v>0</v>
      </c>
      <c r="BG1920" s="3">
        <v>0</v>
      </c>
      <c r="BH1920" s="2">
        <v>0</v>
      </c>
      <c r="BI1920" s="3">
        <v>265492047435</v>
      </c>
      <c r="BJ1920" s="3">
        <v>68257248851</v>
      </c>
      <c r="BK1920" s="2">
        <v>25.71</v>
      </c>
      <c r="BL1920" t="s">
        <v>3412</v>
      </c>
      <c r="BM1920" s="4">
        <f t="shared" si="349"/>
        <v>9296.3391530000008</v>
      </c>
      <c r="BN1920" s="4">
        <f t="shared" si="350"/>
        <v>7796.8261519999996</v>
      </c>
      <c r="BO1920" s="4">
        <f t="shared" si="351"/>
        <v>84796.929753999997</v>
      </c>
      <c r="BP1920" s="4">
        <f t="shared" si="352"/>
        <v>60460.422699000002</v>
      </c>
      <c r="BQ1920" s="4">
        <f t="shared" si="353"/>
        <v>130918.75449199999</v>
      </c>
      <c r="BR1920" s="4">
        <f t="shared" si="354"/>
        <v>0</v>
      </c>
      <c r="BS1920" s="4">
        <f t="shared" si="355"/>
        <v>40480.024036000003</v>
      </c>
      <c r="BT1920" s="4">
        <f t="shared" si="356"/>
        <v>0</v>
      </c>
      <c r="BU1920" s="4">
        <f t="shared" si="357"/>
        <v>0</v>
      </c>
      <c r="BV1920" s="4">
        <f t="shared" si="358"/>
        <v>0</v>
      </c>
      <c r="BW1920" s="4">
        <f t="shared" si="359"/>
        <v>265492.04743500001</v>
      </c>
      <c r="BX1920" s="4">
        <f t="shared" si="360"/>
        <v>68257.248850999997</v>
      </c>
    </row>
    <row r="1921" spans="1:76" x14ac:dyDescent="0.25">
      <c r="A1921">
        <v>16</v>
      </c>
      <c r="B1921" t="s">
        <v>60</v>
      </c>
      <c r="C1921" t="s">
        <v>61</v>
      </c>
      <c r="D1921">
        <v>2021</v>
      </c>
      <c r="E1921" t="s">
        <v>62</v>
      </c>
      <c r="F1921" t="s">
        <v>63</v>
      </c>
      <c r="G1921">
        <v>2</v>
      </c>
      <c r="H1921" t="s">
        <v>64</v>
      </c>
      <c r="I1921" t="s">
        <v>3592</v>
      </c>
      <c r="J1921" t="s">
        <v>3395</v>
      </c>
      <c r="K1921" t="s">
        <v>3396</v>
      </c>
      <c r="L1921" t="s">
        <v>3602</v>
      </c>
      <c r="M1921" t="s">
        <v>868</v>
      </c>
      <c r="N1921" t="s">
        <v>3614</v>
      </c>
      <c r="O1921" t="s">
        <v>625</v>
      </c>
      <c r="P1921" t="s">
        <v>3654</v>
      </c>
      <c r="Q1921" t="s">
        <v>1724</v>
      </c>
      <c r="R1921" t="s">
        <v>4032</v>
      </c>
      <c r="S1921" t="s">
        <v>3408</v>
      </c>
      <c r="T1921">
        <v>118</v>
      </c>
      <c r="U1921">
        <v>11</v>
      </c>
      <c r="V1921" t="s">
        <v>3413</v>
      </c>
      <c r="W1921">
        <v>1</v>
      </c>
      <c r="X1921" t="s">
        <v>72</v>
      </c>
      <c r="Y1921">
        <v>1</v>
      </c>
      <c r="Z1921" t="s">
        <v>73</v>
      </c>
      <c r="AA1921">
        <v>1</v>
      </c>
      <c r="AB1921" s="2">
        <v>0.01</v>
      </c>
      <c r="AC1921" s="2">
        <v>0</v>
      </c>
      <c r="AD1921" s="2">
        <v>0</v>
      </c>
      <c r="AE1921" s="2">
        <v>0.01</v>
      </c>
      <c r="AF1921" s="2">
        <v>0</v>
      </c>
      <c r="AG1921" s="2">
        <v>0</v>
      </c>
      <c r="AH1921" s="2">
        <v>1.99</v>
      </c>
      <c r="AI1921" s="2">
        <v>0</v>
      </c>
      <c r="AJ1921" s="2">
        <v>0</v>
      </c>
      <c r="AK1921" s="2">
        <v>0</v>
      </c>
      <c r="AL1921" s="2">
        <v>0</v>
      </c>
      <c r="AM1921" s="2">
        <v>0</v>
      </c>
      <c r="AN1921" s="2">
        <v>0</v>
      </c>
      <c r="AO1921" s="2">
        <v>0</v>
      </c>
      <c r="AP1921" s="2">
        <v>0</v>
      </c>
      <c r="AQ1921" s="2">
        <v>2</v>
      </c>
      <c r="AR1921" s="2">
        <v>0</v>
      </c>
      <c r="AS1921" s="2">
        <v>0</v>
      </c>
      <c r="AT1921" s="3">
        <v>1158487684</v>
      </c>
      <c r="AU1921" s="3">
        <v>0</v>
      </c>
      <c r="AV1921" s="2">
        <v>0</v>
      </c>
      <c r="AW1921" s="3">
        <v>5873214760</v>
      </c>
      <c r="AX1921" s="3">
        <v>5471261861</v>
      </c>
      <c r="AY1921" s="2">
        <v>93.16</v>
      </c>
      <c r="AZ1921" s="3">
        <v>41657662847</v>
      </c>
      <c r="BA1921" s="3">
        <v>0</v>
      </c>
      <c r="BB1921" s="2">
        <v>0</v>
      </c>
      <c r="BC1921" s="3">
        <v>0</v>
      </c>
      <c r="BD1921" s="3">
        <v>0</v>
      </c>
      <c r="BE1921" s="2">
        <v>0</v>
      </c>
      <c r="BF1921" s="3">
        <v>0</v>
      </c>
      <c r="BG1921" s="3">
        <v>0</v>
      </c>
      <c r="BH1921" s="2">
        <v>0</v>
      </c>
      <c r="BI1921" s="3">
        <v>48689365291</v>
      </c>
      <c r="BJ1921" s="3">
        <v>5471261861</v>
      </c>
      <c r="BK1921" s="2">
        <v>11.24</v>
      </c>
      <c r="BL1921" t="s">
        <v>3414</v>
      </c>
      <c r="BM1921" s="4">
        <f t="shared" si="349"/>
        <v>1158.4876839999999</v>
      </c>
      <c r="BN1921" s="4">
        <f t="shared" si="350"/>
        <v>0</v>
      </c>
      <c r="BO1921" s="4">
        <f t="shared" si="351"/>
        <v>5873.2147599999998</v>
      </c>
      <c r="BP1921" s="4">
        <f t="shared" si="352"/>
        <v>5471.261861</v>
      </c>
      <c r="BQ1921" s="4">
        <f t="shared" si="353"/>
        <v>41657.662847</v>
      </c>
      <c r="BR1921" s="4">
        <f t="shared" si="354"/>
        <v>0</v>
      </c>
      <c r="BS1921" s="4">
        <f t="shared" si="355"/>
        <v>0</v>
      </c>
      <c r="BT1921" s="4">
        <f t="shared" si="356"/>
        <v>0</v>
      </c>
      <c r="BU1921" s="4">
        <f t="shared" si="357"/>
        <v>0</v>
      </c>
      <c r="BV1921" s="4">
        <f t="shared" si="358"/>
        <v>0</v>
      </c>
      <c r="BW1921" s="4">
        <f t="shared" si="359"/>
        <v>48689.365291000002</v>
      </c>
      <c r="BX1921" s="4">
        <f t="shared" si="360"/>
        <v>5471.261861</v>
      </c>
    </row>
    <row r="1922" spans="1:76" x14ac:dyDescent="0.25">
      <c r="A1922">
        <v>16</v>
      </c>
      <c r="B1922" t="s">
        <v>60</v>
      </c>
      <c r="C1922" t="s">
        <v>61</v>
      </c>
      <c r="D1922">
        <v>2021</v>
      </c>
      <c r="E1922" t="s">
        <v>62</v>
      </c>
      <c r="F1922" t="s">
        <v>63</v>
      </c>
      <c r="G1922">
        <v>2</v>
      </c>
      <c r="H1922" t="s">
        <v>64</v>
      </c>
      <c r="I1922" t="s">
        <v>3592</v>
      </c>
      <c r="J1922" t="s">
        <v>3395</v>
      </c>
      <c r="K1922" t="s">
        <v>3396</v>
      </c>
      <c r="L1922" t="s">
        <v>3602</v>
      </c>
      <c r="M1922" t="s">
        <v>868</v>
      </c>
      <c r="N1922" t="s">
        <v>3614</v>
      </c>
      <c r="O1922" t="s">
        <v>625</v>
      </c>
      <c r="P1922" t="s">
        <v>3654</v>
      </c>
      <c r="Q1922" t="s">
        <v>1724</v>
      </c>
      <c r="R1922" t="s">
        <v>4033</v>
      </c>
      <c r="S1922" t="s">
        <v>3415</v>
      </c>
      <c r="T1922">
        <v>144</v>
      </c>
      <c r="U1922">
        <v>8</v>
      </c>
      <c r="V1922" t="s">
        <v>3416</v>
      </c>
      <c r="W1922">
        <v>1</v>
      </c>
      <c r="X1922" t="s">
        <v>72</v>
      </c>
      <c r="Y1922">
        <v>1</v>
      </c>
      <c r="Z1922" t="s">
        <v>73</v>
      </c>
      <c r="AA1922">
        <v>1</v>
      </c>
      <c r="AB1922" s="2">
        <v>0.01</v>
      </c>
      <c r="AC1922" s="2">
        <v>0</v>
      </c>
      <c r="AD1922" s="2">
        <v>0</v>
      </c>
      <c r="AE1922" s="2">
        <v>2095</v>
      </c>
      <c r="AF1922" s="2">
        <v>2490</v>
      </c>
      <c r="AG1922" s="2">
        <v>118.85</v>
      </c>
      <c r="AH1922" s="2">
        <v>2405</v>
      </c>
      <c r="AI1922" s="2">
        <v>0</v>
      </c>
      <c r="AJ1922" s="2">
        <v>0</v>
      </c>
      <c r="AK1922" s="2">
        <v>0</v>
      </c>
      <c r="AL1922" s="2">
        <v>0</v>
      </c>
      <c r="AM1922" s="2">
        <v>0</v>
      </c>
      <c r="AN1922" s="2">
        <v>0</v>
      </c>
      <c r="AO1922" s="2">
        <v>0</v>
      </c>
      <c r="AP1922" s="2">
        <v>0</v>
      </c>
      <c r="AQ1922" s="2">
        <v>4500</v>
      </c>
      <c r="AR1922" s="2">
        <v>2490</v>
      </c>
      <c r="AS1922" s="2">
        <v>55.33</v>
      </c>
      <c r="AT1922" s="3">
        <v>7467405081</v>
      </c>
      <c r="AU1922" s="3">
        <v>725117949</v>
      </c>
      <c r="AV1922" s="2">
        <v>9.7100000000000009</v>
      </c>
      <c r="AW1922" s="3">
        <v>2174461589</v>
      </c>
      <c r="AX1922" s="3">
        <v>2174461589</v>
      </c>
      <c r="AY1922" s="2">
        <v>100</v>
      </c>
      <c r="AZ1922" s="3">
        <v>15601780147</v>
      </c>
      <c r="BA1922" s="3">
        <v>0</v>
      </c>
      <c r="BB1922" s="2">
        <v>0</v>
      </c>
      <c r="BC1922" s="3">
        <v>0</v>
      </c>
      <c r="BD1922" s="3">
        <v>0</v>
      </c>
      <c r="BE1922" s="2">
        <v>0</v>
      </c>
      <c r="BF1922" s="3">
        <v>0</v>
      </c>
      <c r="BG1922" s="3">
        <v>0</v>
      </c>
      <c r="BH1922" s="2">
        <v>0</v>
      </c>
      <c r="BI1922" s="3">
        <v>25243646817</v>
      </c>
      <c r="BJ1922" s="3">
        <v>2899579538</v>
      </c>
      <c r="BK1922" s="2">
        <v>11.49</v>
      </c>
      <c r="BL1922" t="s">
        <v>3417</v>
      </c>
      <c r="BM1922" s="4">
        <f t="shared" si="349"/>
        <v>7467.4050809999999</v>
      </c>
      <c r="BN1922" s="4">
        <f t="shared" si="350"/>
        <v>725.11794899999995</v>
      </c>
      <c r="BO1922" s="4">
        <f t="shared" si="351"/>
        <v>2174.461589</v>
      </c>
      <c r="BP1922" s="4">
        <f t="shared" si="352"/>
        <v>2174.461589</v>
      </c>
      <c r="BQ1922" s="4">
        <f t="shared" si="353"/>
        <v>15601.780146999999</v>
      </c>
      <c r="BR1922" s="4">
        <f t="shared" si="354"/>
        <v>0</v>
      </c>
      <c r="BS1922" s="4">
        <f t="shared" si="355"/>
        <v>0</v>
      </c>
      <c r="BT1922" s="4">
        <f t="shared" si="356"/>
        <v>0</v>
      </c>
      <c r="BU1922" s="4">
        <f t="shared" si="357"/>
        <v>0</v>
      </c>
      <c r="BV1922" s="4">
        <f t="shared" si="358"/>
        <v>0</v>
      </c>
      <c r="BW1922" s="4">
        <f t="shared" si="359"/>
        <v>25243.646817000001</v>
      </c>
      <c r="BX1922" s="4">
        <f t="shared" si="360"/>
        <v>2899.579538</v>
      </c>
    </row>
    <row r="1923" spans="1:76" x14ac:dyDescent="0.25">
      <c r="A1923">
        <v>16</v>
      </c>
      <c r="B1923" t="s">
        <v>60</v>
      </c>
      <c r="C1923" t="s">
        <v>61</v>
      </c>
      <c r="D1923">
        <v>2021</v>
      </c>
      <c r="E1923" t="s">
        <v>62</v>
      </c>
      <c r="F1923" t="s">
        <v>63</v>
      </c>
      <c r="G1923">
        <v>2</v>
      </c>
      <c r="H1923" t="s">
        <v>64</v>
      </c>
      <c r="I1923" t="s">
        <v>3592</v>
      </c>
      <c r="J1923" t="s">
        <v>3395</v>
      </c>
      <c r="K1923" t="s">
        <v>3396</v>
      </c>
      <c r="L1923" t="s">
        <v>3602</v>
      </c>
      <c r="M1923" t="s">
        <v>868</v>
      </c>
      <c r="N1923" t="s">
        <v>3614</v>
      </c>
      <c r="O1923" t="s">
        <v>625</v>
      </c>
      <c r="P1923" t="s">
        <v>3654</v>
      </c>
      <c r="Q1923" t="s">
        <v>1724</v>
      </c>
      <c r="R1923" t="s">
        <v>4033</v>
      </c>
      <c r="S1923" t="s">
        <v>3415</v>
      </c>
      <c r="T1923">
        <v>144</v>
      </c>
      <c r="U1923">
        <v>9</v>
      </c>
      <c r="V1923" t="s">
        <v>3418</v>
      </c>
      <c r="W1923">
        <v>1</v>
      </c>
      <c r="X1923" t="s">
        <v>72</v>
      </c>
      <c r="Y1923">
        <v>1</v>
      </c>
      <c r="Z1923" t="s">
        <v>73</v>
      </c>
      <c r="AA1923">
        <v>1</v>
      </c>
      <c r="AB1923" s="2">
        <v>0.01</v>
      </c>
      <c r="AC1923" s="2">
        <v>0</v>
      </c>
      <c r="AD1923" s="2">
        <v>0</v>
      </c>
      <c r="AE1923" s="2">
        <v>11439</v>
      </c>
      <c r="AF1923" s="2">
        <v>10900</v>
      </c>
      <c r="AG1923" s="2">
        <v>95.29</v>
      </c>
      <c r="AH1923" s="2">
        <v>7713</v>
      </c>
      <c r="AI1923" s="2">
        <v>0</v>
      </c>
      <c r="AJ1923" s="2">
        <v>0</v>
      </c>
      <c r="AK1923" s="2">
        <v>1000</v>
      </c>
      <c r="AL1923" s="2">
        <v>0</v>
      </c>
      <c r="AM1923" s="2">
        <v>0</v>
      </c>
      <c r="AN1923" s="2">
        <v>1872</v>
      </c>
      <c r="AO1923" s="2">
        <v>0</v>
      </c>
      <c r="AP1923" s="2">
        <v>0</v>
      </c>
      <c r="AQ1923" s="2">
        <v>22024</v>
      </c>
      <c r="AR1923" s="2">
        <v>10900</v>
      </c>
      <c r="AS1923" s="2">
        <v>49.49</v>
      </c>
      <c r="AT1923" s="3">
        <v>2991728980</v>
      </c>
      <c r="AU1923" s="3">
        <v>2881135883</v>
      </c>
      <c r="AV1923" s="2">
        <v>96.3</v>
      </c>
      <c r="AW1923" s="3">
        <v>29891960231</v>
      </c>
      <c r="AX1923" s="3">
        <v>26903668914</v>
      </c>
      <c r="AY1923" s="2">
        <v>90</v>
      </c>
      <c r="AZ1923" s="3">
        <v>59922670390</v>
      </c>
      <c r="BA1923" s="3">
        <v>0</v>
      </c>
      <c r="BB1923" s="2">
        <v>0</v>
      </c>
      <c r="BC1923" s="3">
        <v>24739889481</v>
      </c>
      <c r="BD1923" s="3">
        <v>0</v>
      </c>
      <c r="BE1923" s="2">
        <v>0</v>
      </c>
      <c r="BF1923" s="3">
        <v>9276938846</v>
      </c>
      <c r="BG1923" s="3">
        <v>0</v>
      </c>
      <c r="BH1923" s="2">
        <v>0</v>
      </c>
      <c r="BI1923" s="3">
        <v>126823187928</v>
      </c>
      <c r="BJ1923" s="3">
        <v>29784804797</v>
      </c>
      <c r="BK1923" s="2">
        <v>23.49</v>
      </c>
      <c r="BL1923" t="s">
        <v>3419</v>
      </c>
      <c r="BM1923" s="4">
        <f t="shared" ref="BM1923:BM1977" si="361">AT1923 / 1000000</f>
        <v>2991.7289799999999</v>
      </c>
      <c r="BN1923" s="4">
        <f t="shared" ref="BN1923:BN1977" si="362">AU1923 / 1000000</f>
        <v>2881.1358829999999</v>
      </c>
      <c r="BO1923" s="4">
        <f t="shared" ref="BO1923:BO1977" si="363">AW1923 / 1000000</f>
        <v>29891.960231000001</v>
      </c>
      <c r="BP1923" s="4">
        <f t="shared" ref="BP1923:BP1977" si="364">AX1923 / 1000000</f>
        <v>26903.668914000002</v>
      </c>
      <c r="BQ1923" s="4">
        <f t="shared" ref="BQ1923:BQ1977" si="365">AZ1923 / 1000000</f>
        <v>59922.670389999999</v>
      </c>
      <c r="BR1923" s="4">
        <f t="shared" ref="BR1923:BR1977" si="366">BA1923 / 1000000</f>
        <v>0</v>
      </c>
      <c r="BS1923" s="4">
        <f t="shared" ref="BS1923:BS1977" si="367">BC1923 / 1000000</f>
        <v>24739.889480999998</v>
      </c>
      <c r="BT1923" s="4">
        <f t="shared" ref="BT1923:BT1977" si="368">BD1923 / 1000000</f>
        <v>0</v>
      </c>
      <c r="BU1923" s="4">
        <f t="shared" ref="BU1923:BU1977" si="369">BF1923 / 1000000</f>
        <v>9276.9388459999991</v>
      </c>
      <c r="BV1923" s="4">
        <f t="shared" ref="BV1923:BV1977" si="370">BG1923 / 1000000</f>
        <v>0</v>
      </c>
      <c r="BW1923" s="4">
        <f t="shared" ref="BW1923:BW1977" si="371">BM1923+BO1923+BQ1923+BS1923+BU1923</f>
        <v>126823.187928</v>
      </c>
      <c r="BX1923" s="4">
        <f t="shared" ref="BX1923:BX1977" si="372">BN1923+BP1923+BR1923+BT1923+BV1923</f>
        <v>29784.804797000001</v>
      </c>
    </row>
    <row r="1924" spans="1:76" x14ac:dyDescent="0.25">
      <c r="A1924">
        <v>16</v>
      </c>
      <c r="B1924" t="s">
        <v>60</v>
      </c>
      <c r="C1924" t="s">
        <v>61</v>
      </c>
      <c r="D1924">
        <v>2021</v>
      </c>
      <c r="E1924" t="s">
        <v>62</v>
      </c>
      <c r="F1924" t="s">
        <v>63</v>
      </c>
      <c r="G1924">
        <v>2</v>
      </c>
      <c r="H1924" t="s">
        <v>64</v>
      </c>
      <c r="I1924" t="s">
        <v>3592</v>
      </c>
      <c r="J1924" t="s">
        <v>3395</v>
      </c>
      <c r="K1924" t="s">
        <v>3396</v>
      </c>
      <c r="L1924" t="s">
        <v>3602</v>
      </c>
      <c r="M1924" t="s">
        <v>868</v>
      </c>
      <c r="N1924" t="s">
        <v>3614</v>
      </c>
      <c r="O1924" t="s">
        <v>625</v>
      </c>
      <c r="P1924" t="s">
        <v>3654</v>
      </c>
      <c r="Q1924" t="s">
        <v>1724</v>
      </c>
      <c r="R1924" t="s">
        <v>4033</v>
      </c>
      <c r="S1924" t="s">
        <v>3415</v>
      </c>
      <c r="T1924">
        <v>144</v>
      </c>
      <c r="U1924">
        <v>10</v>
      </c>
      <c r="V1924" t="s">
        <v>3420</v>
      </c>
      <c r="W1924">
        <v>1</v>
      </c>
      <c r="X1924" t="s">
        <v>72</v>
      </c>
      <c r="Y1924">
        <v>1</v>
      </c>
      <c r="Z1924" t="s">
        <v>73</v>
      </c>
      <c r="AA1924">
        <v>1</v>
      </c>
      <c r="AB1924" s="2">
        <v>0.01</v>
      </c>
      <c r="AC1924" s="2">
        <v>0</v>
      </c>
      <c r="AD1924" s="2">
        <v>0</v>
      </c>
      <c r="AE1924" s="2">
        <v>62</v>
      </c>
      <c r="AF1924" s="2">
        <v>47</v>
      </c>
      <c r="AG1924" s="2">
        <v>75.81</v>
      </c>
      <c r="AH1924" s="2">
        <v>89</v>
      </c>
      <c r="AI1924" s="2">
        <v>0</v>
      </c>
      <c r="AJ1924" s="2">
        <v>0</v>
      </c>
      <c r="AK1924" s="2">
        <v>94</v>
      </c>
      <c r="AL1924" s="2">
        <v>0</v>
      </c>
      <c r="AM1924" s="2">
        <v>0</v>
      </c>
      <c r="AN1924" s="2">
        <v>0</v>
      </c>
      <c r="AO1924" s="2">
        <v>0</v>
      </c>
      <c r="AP1924" s="2">
        <v>0</v>
      </c>
      <c r="AQ1924" s="2">
        <v>245</v>
      </c>
      <c r="AR1924" s="2">
        <v>47</v>
      </c>
      <c r="AS1924" s="2">
        <v>19.18</v>
      </c>
      <c r="AT1924" s="3">
        <v>405980000</v>
      </c>
      <c r="AU1924" s="3">
        <v>0</v>
      </c>
      <c r="AV1924" s="2">
        <v>0</v>
      </c>
      <c r="AW1924" s="3">
        <v>3112143550</v>
      </c>
      <c r="AX1924" s="3">
        <v>2759996933</v>
      </c>
      <c r="AY1924" s="2">
        <v>88.68</v>
      </c>
      <c r="AZ1924" s="3">
        <v>1342717463</v>
      </c>
      <c r="BA1924" s="3">
        <v>0</v>
      </c>
      <c r="BB1924" s="2">
        <v>0</v>
      </c>
      <c r="BC1924" s="3">
        <v>2752078876</v>
      </c>
      <c r="BD1924" s="3">
        <v>0</v>
      </c>
      <c r="BE1924" s="2">
        <v>0</v>
      </c>
      <c r="BF1924" s="3">
        <v>0</v>
      </c>
      <c r="BG1924" s="3">
        <v>0</v>
      </c>
      <c r="BH1924" s="2">
        <v>0</v>
      </c>
      <c r="BI1924" s="3">
        <v>7612919889</v>
      </c>
      <c r="BJ1924" s="3">
        <v>2759996933</v>
      </c>
      <c r="BK1924" s="2">
        <v>36.25</v>
      </c>
      <c r="BL1924" t="s">
        <v>3421</v>
      </c>
      <c r="BM1924" s="4">
        <f t="shared" si="361"/>
        <v>405.98</v>
      </c>
      <c r="BN1924" s="4">
        <f t="shared" si="362"/>
        <v>0</v>
      </c>
      <c r="BO1924" s="4">
        <f t="shared" si="363"/>
        <v>3112.1435499999998</v>
      </c>
      <c r="BP1924" s="4">
        <f t="shared" si="364"/>
        <v>2759.9969329999999</v>
      </c>
      <c r="BQ1924" s="4">
        <f t="shared" si="365"/>
        <v>1342.717463</v>
      </c>
      <c r="BR1924" s="4">
        <f t="shared" si="366"/>
        <v>0</v>
      </c>
      <c r="BS1924" s="4">
        <f t="shared" si="367"/>
        <v>2752.078876</v>
      </c>
      <c r="BT1924" s="4">
        <f t="shared" si="368"/>
        <v>0</v>
      </c>
      <c r="BU1924" s="4">
        <f t="shared" si="369"/>
        <v>0</v>
      </c>
      <c r="BV1924" s="4">
        <f t="shared" si="370"/>
        <v>0</v>
      </c>
      <c r="BW1924" s="4">
        <f t="shared" si="371"/>
        <v>7612.9198889999989</v>
      </c>
      <c r="BX1924" s="4">
        <f t="shared" si="372"/>
        <v>2759.9969329999999</v>
      </c>
    </row>
    <row r="1925" spans="1:76" x14ac:dyDescent="0.25">
      <c r="A1925">
        <v>16</v>
      </c>
      <c r="B1925" t="s">
        <v>60</v>
      </c>
      <c r="C1925" t="s">
        <v>61</v>
      </c>
      <c r="D1925">
        <v>2021</v>
      </c>
      <c r="E1925" t="s">
        <v>62</v>
      </c>
      <c r="F1925" t="s">
        <v>63</v>
      </c>
      <c r="G1925">
        <v>2</v>
      </c>
      <c r="H1925" t="s">
        <v>64</v>
      </c>
      <c r="I1925" t="s">
        <v>3592</v>
      </c>
      <c r="J1925" t="s">
        <v>3395</v>
      </c>
      <c r="K1925" t="s">
        <v>3396</v>
      </c>
      <c r="L1925" t="s">
        <v>3602</v>
      </c>
      <c r="M1925" t="s">
        <v>868</v>
      </c>
      <c r="N1925" t="s">
        <v>3614</v>
      </c>
      <c r="O1925" t="s">
        <v>625</v>
      </c>
      <c r="P1925" t="s">
        <v>3654</v>
      </c>
      <c r="Q1925" t="s">
        <v>1724</v>
      </c>
      <c r="R1925" t="s">
        <v>4034</v>
      </c>
      <c r="S1925" t="s">
        <v>3422</v>
      </c>
      <c r="T1925">
        <v>111</v>
      </c>
      <c r="U1925">
        <v>8</v>
      </c>
      <c r="V1925" t="s">
        <v>3423</v>
      </c>
      <c r="W1925">
        <v>1</v>
      </c>
      <c r="X1925" t="s">
        <v>72</v>
      </c>
      <c r="Y1925">
        <v>1</v>
      </c>
      <c r="Z1925" t="s">
        <v>73</v>
      </c>
      <c r="AA1925">
        <v>1</v>
      </c>
      <c r="AB1925" s="2">
        <v>0.01</v>
      </c>
      <c r="AC1925" s="2">
        <v>0</v>
      </c>
      <c r="AD1925" s="2">
        <v>0</v>
      </c>
      <c r="AE1925" s="2">
        <v>500.01</v>
      </c>
      <c r="AF1925" s="2">
        <v>500</v>
      </c>
      <c r="AG1925" s="2">
        <v>100</v>
      </c>
      <c r="AH1925" s="2">
        <v>2220</v>
      </c>
      <c r="AI1925" s="2">
        <v>0</v>
      </c>
      <c r="AJ1925" s="2">
        <v>0</v>
      </c>
      <c r="AK1925" s="2">
        <v>4919.99</v>
      </c>
      <c r="AL1925" s="2">
        <v>0</v>
      </c>
      <c r="AM1925" s="2">
        <v>0</v>
      </c>
      <c r="AN1925" s="2">
        <v>0</v>
      </c>
      <c r="AO1925" s="2">
        <v>0</v>
      </c>
      <c r="AP1925" s="2">
        <v>0</v>
      </c>
      <c r="AQ1925" s="2">
        <v>7640</v>
      </c>
      <c r="AR1925" s="2">
        <v>500</v>
      </c>
      <c r="AS1925" s="2">
        <v>6.54</v>
      </c>
      <c r="AT1925" s="3">
        <v>4348406602</v>
      </c>
      <c r="AU1925" s="3">
        <v>4159912759</v>
      </c>
      <c r="AV1925" s="2">
        <v>95.67</v>
      </c>
      <c r="AW1925" s="3">
        <v>1868190554</v>
      </c>
      <c r="AX1925" s="3">
        <v>1049396834</v>
      </c>
      <c r="AY1925" s="2">
        <v>56.17</v>
      </c>
      <c r="AZ1925" s="3">
        <v>13661543000</v>
      </c>
      <c r="BA1925" s="3">
        <v>0</v>
      </c>
      <c r="BB1925" s="2">
        <v>0</v>
      </c>
      <c r="BC1925" s="3">
        <v>467670453</v>
      </c>
      <c r="BD1925" s="3">
        <v>0</v>
      </c>
      <c r="BE1925" s="2">
        <v>0</v>
      </c>
      <c r="BF1925" s="3">
        <v>0</v>
      </c>
      <c r="BG1925" s="3">
        <v>0</v>
      </c>
      <c r="BH1925" s="2">
        <v>0</v>
      </c>
      <c r="BI1925" s="3">
        <v>20345810609</v>
      </c>
      <c r="BJ1925" s="3">
        <v>5209309593</v>
      </c>
      <c r="BK1925" s="2">
        <v>25.6</v>
      </c>
      <c r="BL1925" t="s">
        <v>3424</v>
      </c>
      <c r="BM1925" s="4">
        <f t="shared" si="361"/>
        <v>4348.406602</v>
      </c>
      <c r="BN1925" s="4">
        <f t="shared" si="362"/>
        <v>4159.9127589999998</v>
      </c>
      <c r="BO1925" s="4">
        <f t="shared" si="363"/>
        <v>1868.190554</v>
      </c>
      <c r="BP1925" s="4">
        <f t="shared" si="364"/>
        <v>1049.3968339999999</v>
      </c>
      <c r="BQ1925" s="4">
        <f t="shared" si="365"/>
        <v>13661.543</v>
      </c>
      <c r="BR1925" s="4">
        <f t="shared" si="366"/>
        <v>0</v>
      </c>
      <c r="BS1925" s="4">
        <f t="shared" si="367"/>
        <v>467.67045300000001</v>
      </c>
      <c r="BT1925" s="4">
        <f t="shared" si="368"/>
        <v>0</v>
      </c>
      <c r="BU1925" s="4">
        <f t="shared" si="369"/>
        <v>0</v>
      </c>
      <c r="BV1925" s="4">
        <f t="shared" si="370"/>
        <v>0</v>
      </c>
      <c r="BW1925" s="4">
        <f t="shared" si="371"/>
        <v>20345.810609</v>
      </c>
      <c r="BX1925" s="4">
        <f t="shared" si="372"/>
        <v>5209.3095929999999</v>
      </c>
    </row>
    <row r="1926" spans="1:76" x14ac:dyDescent="0.25">
      <c r="A1926">
        <v>16</v>
      </c>
      <c r="B1926" t="s">
        <v>60</v>
      </c>
      <c r="C1926" t="s">
        <v>61</v>
      </c>
      <c r="D1926">
        <v>2021</v>
      </c>
      <c r="E1926" t="s">
        <v>62</v>
      </c>
      <c r="F1926" t="s">
        <v>63</v>
      </c>
      <c r="G1926">
        <v>2</v>
      </c>
      <c r="H1926" t="s">
        <v>64</v>
      </c>
      <c r="I1926" t="s">
        <v>3592</v>
      </c>
      <c r="J1926" t="s">
        <v>3395</v>
      </c>
      <c r="K1926" t="s">
        <v>3396</v>
      </c>
      <c r="L1926" t="s">
        <v>3602</v>
      </c>
      <c r="M1926" t="s">
        <v>868</v>
      </c>
      <c r="N1926" t="s">
        <v>3614</v>
      </c>
      <c r="O1926" t="s">
        <v>625</v>
      </c>
      <c r="P1926" t="s">
        <v>3654</v>
      </c>
      <c r="Q1926" t="s">
        <v>1724</v>
      </c>
      <c r="R1926" t="s">
        <v>4035</v>
      </c>
      <c r="S1926" t="s">
        <v>3425</v>
      </c>
      <c r="T1926">
        <v>73</v>
      </c>
      <c r="U1926">
        <v>3</v>
      </c>
      <c r="V1926" t="s">
        <v>3426</v>
      </c>
      <c r="W1926">
        <v>1</v>
      </c>
      <c r="X1926" t="s">
        <v>72</v>
      </c>
      <c r="Y1926">
        <v>1</v>
      </c>
      <c r="Z1926" t="s">
        <v>73</v>
      </c>
      <c r="AA1926">
        <v>1</v>
      </c>
      <c r="AB1926" s="2">
        <v>0.01</v>
      </c>
      <c r="AC1926" s="2">
        <v>0</v>
      </c>
      <c r="AD1926" s="2">
        <v>0</v>
      </c>
      <c r="AE1926" s="2">
        <v>735</v>
      </c>
      <c r="AF1926" s="2">
        <v>735</v>
      </c>
      <c r="AG1926" s="2">
        <v>100</v>
      </c>
      <c r="AH1926" s="2">
        <v>350</v>
      </c>
      <c r="AI1926" s="2">
        <v>0</v>
      </c>
      <c r="AJ1926" s="2">
        <v>0</v>
      </c>
      <c r="AK1926" s="2">
        <v>350</v>
      </c>
      <c r="AL1926" s="2">
        <v>0</v>
      </c>
      <c r="AM1926" s="2">
        <v>0</v>
      </c>
      <c r="AN1926" s="2">
        <v>65</v>
      </c>
      <c r="AO1926" s="2">
        <v>0</v>
      </c>
      <c r="AP1926" s="2">
        <v>0</v>
      </c>
      <c r="AQ1926" s="2">
        <v>1500</v>
      </c>
      <c r="AR1926" s="2">
        <v>735</v>
      </c>
      <c r="AS1926" s="2">
        <v>49</v>
      </c>
      <c r="AT1926" s="3">
        <v>3664076096</v>
      </c>
      <c r="AU1926" s="3">
        <v>268697941</v>
      </c>
      <c r="AV1926" s="2">
        <v>7.33</v>
      </c>
      <c r="AW1926" s="3">
        <v>28868208672</v>
      </c>
      <c r="AX1926" s="3">
        <v>25900255777</v>
      </c>
      <c r="AY1926" s="2">
        <v>89.72</v>
      </c>
      <c r="AZ1926" s="3">
        <v>51879072465</v>
      </c>
      <c r="BA1926" s="3">
        <v>0</v>
      </c>
      <c r="BB1926" s="2">
        <v>0</v>
      </c>
      <c r="BC1926" s="3">
        <v>14852965900</v>
      </c>
      <c r="BD1926" s="3">
        <v>0</v>
      </c>
      <c r="BE1926" s="2">
        <v>0</v>
      </c>
      <c r="BF1926" s="3">
        <v>19181540733</v>
      </c>
      <c r="BG1926" s="3">
        <v>0</v>
      </c>
      <c r="BH1926" s="2">
        <v>0</v>
      </c>
      <c r="BI1926" s="3">
        <v>118445863866</v>
      </c>
      <c r="BJ1926" s="3">
        <v>26168953718</v>
      </c>
      <c r="BK1926" s="2">
        <v>22.09</v>
      </c>
      <c r="BL1926" t="s">
        <v>3427</v>
      </c>
      <c r="BM1926" s="4">
        <f t="shared" si="361"/>
        <v>3664.0760959999998</v>
      </c>
      <c r="BN1926" s="4">
        <f t="shared" si="362"/>
        <v>268.69794100000001</v>
      </c>
      <c r="BO1926" s="4">
        <f t="shared" si="363"/>
        <v>28868.208672000001</v>
      </c>
      <c r="BP1926" s="4">
        <f t="shared" si="364"/>
        <v>25900.255776999998</v>
      </c>
      <c r="BQ1926" s="4">
        <f t="shared" si="365"/>
        <v>51879.072464999997</v>
      </c>
      <c r="BR1926" s="4">
        <f t="shared" si="366"/>
        <v>0</v>
      </c>
      <c r="BS1926" s="4">
        <f t="shared" si="367"/>
        <v>14852.965899999999</v>
      </c>
      <c r="BT1926" s="4">
        <f t="shared" si="368"/>
        <v>0</v>
      </c>
      <c r="BU1926" s="4">
        <f t="shared" si="369"/>
        <v>19181.540733000002</v>
      </c>
      <c r="BV1926" s="4">
        <f t="shared" si="370"/>
        <v>0</v>
      </c>
      <c r="BW1926" s="4">
        <f t="shared" si="371"/>
        <v>118445.863866</v>
      </c>
      <c r="BX1926" s="4">
        <f t="shared" si="372"/>
        <v>26168.953717999997</v>
      </c>
    </row>
    <row r="1927" spans="1:76" x14ac:dyDescent="0.25">
      <c r="A1927">
        <v>16</v>
      </c>
      <c r="B1927" t="s">
        <v>60</v>
      </c>
      <c r="C1927" t="s">
        <v>61</v>
      </c>
      <c r="D1927">
        <v>2021</v>
      </c>
      <c r="E1927" t="s">
        <v>62</v>
      </c>
      <c r="F1927" t="s">
        <v>63</v>
      </c>
      <c r="G1927">
        <v>2</v>
      </c>
      <c r="H1927" t="s">
        <v>64</v>
      </c>
      <c r="I1927" t="s">
        <v>3592</v>
      </c>
      <c r="J1927" t="s">
        <v>3395</v>
      </c>
      <c r="K1927" t="s">
        <v>3396</v>
      </c>
      <c r="L1927" t="s">
        <v>3602</v>
      </c>
      <c r="M1927" t="s">
        <v>868</v>
      </c>
      <c r="N1927" t="s">
        <v>3614</v>
      </c>
      <c r="O1927" t="s">
        <v>625</v>
      </c>
      <c r="P1927" t="s">
        <v>3654</v>
      </c>
      <c r="Q1927" t="s">
        <v>1724</v>
      </c>
      <c r="R1927" t="s">
        <v>4035</v>
      </c>
      <c r="S1927" t="s">
        <v>3425</v>
      </c>
      <c r="T1927">
        <v>73</v>
      </c>
      <c r="U1927">
        <v>4</v>
      </c>
      <c r="V1927" t="s">
        <v>3428</v>
      </c>
      <c r="W1927">
        <v>1</v>
      </c>
      <c r="X1927" t="s">
        <v>72</v>
      </c>
      <c r="Y1927">
        <v>1</v>
      </c>
      <c r="Z1927" t="s">
        <v>73</v>
      </c>
      <c r="AA1927">
        <v>1</v>
      </c>
      <c r="AB1927" s="2">
        <v>0.01</v>
      </c>
      <c r="AC1927" s="2">
        <v>0</v>
      </c>
      <c r="AD1927" s="2">
        <v>0</v>
      </c>
      <c r="AE1927" s="2">
        <v>1920.01</v>
      </c>
      <c r="AF1927" s="2">
        <v>1920</v>
      </c>
      <c r="AG1927" s="2">
        <v>100</v>
      </c>
      <c r="AH1927" s="2">
        <v>1600</v>
      </c>
      <c r="AI1927" s="2">
        <v>0</v>
      </c>
      <c r="AJ1927" s="2">
        <v>0</v>
      </c>
      <c r="AK1927" s="2">
        <v>5864</v>
      </c>
      <c r="AL1927" s="2">
        <v>0</v>
      </c>
      <c r="AM1927" s="2">
        <v>0</v>
      </c>
      <c r="AN1927" s="2">
        <v>3469.99</v>
      </c>
      <c r="AO1927" s="2">
        <v>0</v>
      </c>
      <c r="AP1927" s="2">
        <v>0</v>
      </c>
      <c r="AQ1927" s="2">
        <v>12854</v>
      </c>
      <c r="AR1927" s="2">
        <v>1920</v>
      </c>
      <c r="AS1927" s="2">
        <v>14.94</v>
      </c>
      <c r="AT1927" s="3">
        <v>5997702192</v>
      </c>
      <c r="AU1927" s="3">
        <v>424540413</v>
      </c>
      <c r="AV1927" s="2">
        <v>7.08</v>
      </c>
      <c r="AW1927" s="3">
        <v>3316138537</v>
      </c>
      <c r="AX1927" s="3">
        <v>3316138537</v>
      </c>
      <c r="AY1927" s="2">
        <v>100</v>
      </c>
      <c r="AZ1927" s="3">
        <v>6023129215</v>
      </c>
      <c r="BA1927" s="3">
        <v>0</v>
      </c>
      <c r="BB1927" s="2">
        <v>0</v>
      </c>
      <c r="BC1927" s="3">
        <v>49975976841</v>
      </c>
      <c r="BD1927" s="3">
        <v>0</v>
      </c>
      <c r="BE1927" s="2">
        <v>0</v>
      </c>
      <c r="BF1927" s="3">
        <v>51240067642</v>
      </c>
      <c r="BG1927" s="3">
        <v>0</v>
      </c>
      <c r="BH1927" s="2">
        <v>0</v>
      </c>
      <c r="BI1927" s="3">
        <v>116553014427</v>
      </c>
      <c r="BJ1927" s="3">
        <v>3740678950</v>
      </c>
      <c r="BK1927" s="2">
        <v>3.21</v>
      </c>
      <c r="BL1927" t="s">
        <v>3429</v>
      </c>
      <c r="BM1927" s="4">
        <f t="shared" si="361"/>
        <v>5997.7021919999997</v>
      </c>
      <c r="BN1927" s="4">
        <f t="shared" si="362"/>
        <v>424.540413</v>
      </c>
      <c r="BO1927" s="4">
        <f t="shared" si="363"/>
        <v>3316.1385369999998</v>
      </c>
      <c r="BP1927" s="4">
        <f t="shared" si="364"/>
        <v>3316.1385369999998</v>
      </c>
      <c r="BQ1927" s="4">
        <f t="shared" si="365"/>
        <v>6023.1292149999999</v>
      </c>
      <c r="BR1927" s="4">
        <f t="shared" si="366"/>
        <v>0</v>
      </c>
      <c r="BS1927" s="4">
        <f t="shared" si="367"/>
        <v>49975.976841000003</v>
      </c>
      <c r="BT1927" s="4">
        <f t="shared" si="368"/>
        <v>0</v>
      </c>
      <c r="BU1927" s="4">
        <f t="shared" si="369"/>
        <v>51240.067642000002</v>
      </c>
      <c r="BV1927" s="4">
        <f t="shared" si="370"/>
        <v>0</v>
      </c>
      <c r="BW1927" s="4">
        <f t="shared" si="371"/>
        <v>116553.01442700002</v>
      </c>
      <c r="BX1927" s="4">
        <f t="shared" si="372"/>
        <v>3740.67895</v>
      </c>
    </row>
    <row r="1928" spans="1:76" x14ac:dyDescent="0.25">
      <c r="A1928">
        <v>16</v>
      </c>
      <c r="B1928" t="s">
        <v>60</v>
      </c>
      <c r="C1928" t="s">
        <v>61</v>
      </c>
      <c r="D1928">
        <v>2021</v>
      </c>
      <c r="E1928" t="s">
        <v>62</v>
      </c>
      <c r="F1928" t="s">
        <v>63</v>
      </c>
      <c r="G1928">
        <v>2</v>
      </c>
      <c r="H1928" t="s">
        <v>64</v>
      </c>
      <c r="I1928" t="s">
        <v>3592</v>
      </c>
      <c r="J1928" t="s">
        <v>3395</v>
      </c>
      <c r="K1928" t="s">
        <v>3396</v>
      </c>
      <c r="L1928" t="s">
        <v>3602</v>
      </c>
      <c r="M1928" t="s">
        <v>868</v>
      </c>
      <c r="N1928" t="s">
        <v>3614</v>
      </c>
      <c r="O1928" t="s">
        <v>625</v>
      </c>
      <c r="P1928" t="s">
        <v>3654</v>
      </c>
      <c r="Q1928" t="s">
        <v>1724</v>
      </c>
      <c r="R1928" t="s">
        <v>4035</v>
      </c>
      <c r="S1928" t="s">
        <v>3425</v>
      </c>
      <c r="T1928">
        <v>73</v>
      </c>
      <c r="U1928">
        <v>5</v>
      </c>
      <c r="V1928" t="s">
        <v>3430</v>
      </c>
      <c r="W1928">
        <v>1</v>
      </c>
      <c r="X1928" t="s">
        <v>72</v>
      </c>
      <c r="Y1928">
        <v>1</v>
      </c>
      <c r="Z1928" t="s">
        <v>73</v>
      </c>
      <c r="AA1928">
        <v>1</v>
      </c>
      <c r="AB1928" s="2">
        <v>0.01</v>
      </c>
      <c r="AC1928" s="2">
        <v>0</v>
      </c>
      <c r="AD1928" s="2">
        <v>0</v>
      </c>
      <c r="AE1928" s="2">
        <v>0.02</v>
      </c>
      <c r="AF1928" s="2">
        <v>0</v>
      </c>
      <c r="AG1928" s="2">
        <v>0</v>
      </c>
      <c r="AH1928" s="2">
        <v>839</v>
      </c>
      <c r="AI1928" s="2">
        <v>0</v>
      </c>
      <c r="AJ1928" s="2">
        <v>0</v>
      </c>
      <c r="AK1928" s="2">
        <v>0.98</v>
      </c>
      <c r="AL1928" s="2">
        <v>0</v>
      </c>
      <c r="AM1928" s="2">
        <v>0</v>
      </c>
      <c r="AN1928" s="2">
        <v>0</v>
      </c>
      <c r="AO1928" s="2">
        <v>0</v>
      </c>
      <c r="AP1928" s="2">
        <v>0</v>
      </c>
      <c r="AQ1928" s="2">
        <v>840</v>
      </c>
      <c r="AR1928" s="2">
        <v>0</v>
      </c>
      <c r="AS1928" s="2">
        <v>0</v>
      </c>
      <c r="AT1928" s="3">
        <v>788707840</v>
      </c>
      <c r="AU1928" s="3">
        <v>386282887</v>
      </c>
      <c r="AV1928" s="2">
        <v>48.98</v>
      </c>
      <c r="AW1928" s="3">
        <v>3334439034</v>
      </c>
      <c r="AX1928" s="3">
        <v>3302119654</v>
      </c>
      <c r="AY1928" s="2">
        <v>99.03</v>
      </c>
      <c r="AZ1928" s="3">
        <v>14335387320</v>
      </c>
      <c r="BA1928" s="3">
        <v>0</v>
      </c>
      <c r="BB1928" s="2">
        <v>0</v>
      </c>
      <c r="BC1928" s="3">
        <v>469222238</v>
      </c>
      <c r="BD1928" s="3">
        <v>0</v>
      </c>
      <c r="BE1928" s="2">
        <v>0</v>
      </c>
      <c r="BF1928" s="3">
        <v>0</v>
      </c>
      <c r="BG1928" s="3">
        <v>0</v>
      </c>
      <c r="BH1928" s="2">
        <v>0</v>
      </c>
      <c r="BI1928" s="3">
        <v>18927756432</v>
      </c>
      <c r="BJ1928" s="3">
        <v>3688402541</v>
      </c>
      <c r="BK1928" s="2">
        <v>19.489999999999998</v>
      </c>
      <c r="BL1928" t="s">
        <v>3431</v>
      </c>
      <c r="BM1928" s="4">
        <f t="shared" si="361"/>
        <v>788.70784000000003</v>
      </c>
      <c r="BN1928" s="4">
        <f t="shared" si="362"/>
        <v>386.28288700000002</v>
      </c>
      <c r="BO1928" s="4">
        <f t="shared" si="363"/>
        <v>3334.439034</v>
      </c>
      <c r="BP1928" s="4">
        <f t="shared" si="364"/>
        <v>3302.1196540000001</v>
      </c>
      <c r="BQ1928" s="4">
        <f t="shared" si="365"/>
        <v>14335.38732</v>
      </c>
      <c r="BR1928" s="4">
        <f t="shared" si="366"/>
        <v>0</v>
      </c>
      <c r="BS1928" s="4">
        <f t="shared" si="367"/>
        <v>469.222238</v>
      </c>
      <c r="BT1928" s="4">
        <f t="shared" si="368"/>
        <v>0</v>
      </c>
      <c r="BU1928" s="4">
        <f t="shared" si="369"/>
        <v>0</v>
      </c>
      <c r="BV1928" s="4">
        <f t="shared" si="370"/>
        <v>0</v>
      </c>
      <c r="BW1928" s="4">
        <f t="shared" si="371"/>
        <v>18927.756431999998</v>
      </c>
      <c r="BX1928" s="4">
        <f t="shared" si="372"/>
        <v>3688.4025409999999</v>
      </c>
    </row>
    <row r="1929" spans="1:76" x14ac:dyDescent="0.25">
      <c r="A1929">
        <v>16</v>
      </c>
      <c r="B1929" t="s">
        <v>60</v>
      </c>
      <c r="C1929" t="s">
        <v>61</v>
      </c>
      <c r="D1929">
        <v>2021</v>
      </c>
      <c r="E1929" t="s">
        <v>62</v>
      </c>
      <c r="F1929" t="s">
        <v>63</v>
      </c>
      <c r="G1929">
        <v>2</v>
      </c>
      <c r="H1929" t="s">
        <v>64</v>
      </c>
      <c r="I1929" t="s">
        <v>3592</v>
      </c>
      <c r="J1929" t="s">
        <v>3395</v>
      </c>
      <c r="K1929" t="s">
        <v>3396</v>
      </c>
      <c r="L1929" t="s">
        <v>3602</v>
      </c>
      <c r="M1929" t="s">
        <v>868</v>
      </c>
      <c r="N1929" t="s">
        <v>3614</v>
      </c>
      <c r="O1929" t="s">
        <v>625</v>
      </c>
      <c r="P1929" t="s">
        <v>3641</v>
      </c>
      <c r="Q1929" t="s">
        <v>1006</v>
      </c>
      <c r="R1929" t="s">
        <v>4036</v>
      </c>
      <c r="S1929" t="s">
        <v>3432</v>
      </c>
      <c r="T1929">
        <v>168</v>
      </c>
      <c r="U1929">
        <v>7</v>
      </c>
      <c r="V1929" t="s">
        <v>3433</v>
      </c>
      <c r="W1929">
        <v>1</v>
      </c>
      <c r="X1929" t="s">
        <v>72</v>
      </c>
      <c r="Y1929">
        <v>1</v>
      </c>
      <c r="Z1929" t="s">
        <v>73</v>
      </c>
      <c r="AA1929">
        <v>1</v>
      </c>
      <c r="AB1929" s="2">
        <v>0.01</v>
      </c>
      <c r="AC1929" s="2">
        <v>0</v>
      </c>
      <c r="AD1929" s="2">
        <v>0</v>
      </c>
      <c r="AE1929" s="2">
        <v>2010</v>
      </c>
      <c r="AF1929" s="2">
        <v>1730</v>
      </c>
      <c r="AG1929" s="2">
        <v>86.07</v>
      </c>
      <c r="AH1929" s="2">
        <v>28949</v>
      </c>
      <c r="AI1929" s="2">
        <v>0</v>
      </c>
      <c r="AJ1929" s="2">
        <v>0</v>
      </c>
      <c r="AK1929" s="2">
        <v>11436</v>
      </c>
      <c r="AL1929" s="2">
        <v>0</v>
      </c>
      <c r="AM1929" s="2">
        <v>0</v>
      </c>
      <c r="AN1929" s="2">
        <v>10915</v>
      </c>
      <c r="AO1929" s="2">
        <v>0</v>
      </c>
      <c r="AP1929" s="2">
        <v>0</v>
      </c>
      <c r="AQ1929" s="2">
        <v>53310</v>
      </c>
      <c r="AR1929" s="2">
        <v>1730</v>
      </c>
      <c r="AS1929" s="2">
        <v>3.25</v>
      </c>
      <c r="AT1929" s="3">
        <v>2720292364</v>
      </c>
      <c r="AU1929" s="3">
        <v>1541102741</v>
      </c>
      <c r="AV1929" s="2">
        <v>56.65</v>
      </c>
      <c r="AW1929" s="3">
        <v>18400471575</v>
      </c>
      <c r="AX1929" s="3">
        <v>8332021174</v>
      </c>
      <c r="AY1929" s="2">
        <v>45.28</v>
      </c>
      <c r="AZ1929" s="3">
        <v>34844192000</v>
      </c>
      <c r="BA1929" s="3">
        <v>0</v>
      </c>
      <c r="BB1929" s="2">
        <v>0</v>
      </c>
      <c r="BC1929" s="3">
        <v>42895639786</v>
      </c>
      <c r="BD1929" s="3">
        <v>0</v>
      </c>
      <c r="BE1929" s="2">
        <v>0</v>
      </c>
      <c r="BF1929" s="3">
        <v>11459591810</v>
      </c>
      <c r="BG1929" s="3">
        <v>0</v>
      </c>
      <c r="BH1929" s="2">
        <v>0</v>
      </c>
      <c r="BI1929" s="3">
        <v>110320187535</v>
      </c>
      <c r="BJ1929" s="3">
        <v>9873123915</v>
      </c>
      <c r="BK1929" s="2">
        <v>8.9499999999999993</v>
      </c>
      <c r="BL1929" t="s">
        <v>3434</v>
      </c>
      <c r="BM1929" s="4">
        <f t="shared" si="361"/>
        <v>2720.2923639999999</v>
      </c>
      <c r="BN1929" s="4">
        <f t="shared" si="362"/>
        <v>1541.1027409999999</v>
      </c>
      <c r="BO1929" s="4">
        <f t="shared" si="363"/>
        <v>18400.471575</v>
      </c>
      <c r="BP1929" s="4">
        <f t="shared" si="364"/>
        <v>8332.0211739999995</v>
      </c>
      <c r="BQ1929" s="4">
        <f t="shared" si="365"/>
        <v>34844.192000000003</v>
      </c>
      <c r="BR1929" s="4">
        <f t="shared" si="366"/>
        <v>0</v>
      </c>
      <c r="BS1929" s="4">
        <f t="shared" si="367"/>
        <v>42895.639786</v>
      </c>
      <c r="BT1929" s="4">
        <f t="shared" si="368"/>
        <v>0</v>
      </c>
      <c r="BU1929" s="4">
        <f t="shared" si="369"/>
        <v>11459.59181</v>
      </c>
      <c r="BV1929" s="4">
        <f t="shared" si="370"/>
        <v>0</v>
      </c>
      <c r="BW1929" s="4">
        <f t="shared" si="371"/>
        <v>110320.187535</v>
      </c>
      <c r="BX1929" s="4">
        <f t="shared" si="372"/>
        <v>9873.1239150000001</v>
      </c>
    </row>
    <row r="1930" spans="1:76" x14ac:dyDescent="0.25">
      <c r="A1930">
        <v>16</v>
      </c>
      <c r="B1930" t="s">
        <v>60</v>
      </c>
      <c r="C1930" t="s">
        <v>61</v>
      </c>
      <c r="D1930">
        <v>2021</v>
      </c>
      <c r="E1930" t="s">
        <v>62</v>
      </c>
      <c r="F1930" t="s">
        <v>63</v>
      </c>
      <c r="G1930">
        <v>2</v>
      </c>
      <c r="H1930" t="s">
        <v>64</v>
      </c>
      <c r="I1930" t="s">
        <v>3592</v>
      </c>
      <c r="J1930" t="s">
        <v>3395</v>
      </c>
      <c r="K1930" t="s">
        <v>3396</v>
      </c>
      <c r="L1930" t="s">
        <v>3602</v>
      </c>
      <c r="M1930" t="s">
        <v>868</v>
      </c>
      <c r="N1930" t="s">
        <v>3614</v>
      </c>
      <c r="O1930" t="s">
        <v>625</v>
      </c>
      <c r="P1930" t="s">
        <v>3641</v>
      </c>
      <c r="Q1930" t="s">
        <v>1006</v>
      </c>
      <c r="R1930" t="s">
        <v>4037</v>
      </c>
      <c r="S1930" t="s">
        <v>3435</v>
      </c>
      <c r="T1930">
        <v>149</v>
      </c>
      <c r="U1930">
        <v>7</v>
      </c>
      <c r="V1930" t="s">
        <v>3436</v>
      </c>
      <c r="W1930">
        <v>1</v>
      </c>
      <c r="X1930" t="s">
        <v>72</v>
      </c>
      <c r="Y1930">
        <v>1</v>
      </c>
      <c r="Z1930" t="s">
        <v>73</v>
      </c>
      <c r="AA1930">
        <v>1</v>
      </c>
      <c r="AB1930" s="2">
        <v>0.01</v>
      </c>
      <c r="AC1930" s="2">
        <v>0</v>
      </c>
      <c r="AD1930" s="2">
        <v>0</v>
      </c>
      <c r="AE1930" s="2">
        <v>1869</v>
      </c>
      <c r="AF1930" s="2">
        <v>1460</v>
      </c>
      <c r="AG1930" s="2">
        <v>78.12</v>
      </c>
      <c r="AH1930" s="2">
        <v>30936</v>
      </c>
      <c r="AI1930" s="2">
        <v>0</v>
      </c>
      <c r="AJ1930" s="2">
        <v>0</v>
      </c>
      <c r="AK1930" s="2">
        <v>17978</v>
      </c>
      <c r="AL1930" s="2">
        <v>0</v>
      </c>
      <c r="AM1930" s="2">
        <v>0</v>
      </c>
      <c r="AN1930" s="2">
        <v>12123</v>
      </c>
      <c r="AO1930" s="2">
        <v>0</v>
      </c>
      <c r="AP1930" s="2">
        <v>0</v>
      </c>
      <c r="AQ1930" s="2">
        <v>62906</v>
      </c>
      <c r="AR1930" s="2">
        <v>1460</v>
      </c>
      <c r="AS1930" s="2">
        <v>2.3199999999999998</v>
      </c>
      <c r="AT1930" s="3">
        <v>2060292059</v>
      </c>
      <c r="AU1930" s="3">
        <v>627450374</v>
      </c>
      <c r="AV1930" s="2">
        <v>30.45</v>
      </c>
      <c r="AW1930" s="3">
        <v>10221010296</v>
      </c>
      <c r="AX1930" s="3">
        <v>9988006040</v>
      </c>
      <c r="AY1930" s="2">
        <v>97.72</v>
      </c>
      <c r="AZ1930" s="3">
        <v>37104417000</v>
      </c>
      <c r="BA1930" s="3">
        <v>0</v>
      </c>
      <c r="BB1930" s="2">
        <v>0</v>
      </c>
      <c r="BC1930" s="3">
        <v>66918589140</v>
      </c>
      <c r="BD1930" s="3">
        <v>0</v>
      </c>
      <c r="BE1930" s="2">
        <v>0</v>
      </c>
      <c r="BF1930" s="3">
        <v>24902217775</v>
      </c>
      <c r="BG1930" s="3">
        <v>0</v>
      </c>
      <c r="BH1930" s="2">
        <v>0</v>
      </c>
      <c r="BI1930" s="3">
        <v>141206526270</v>
      </c>
      <c r="BJ1930" s="3">
        <v>10615456414</v>
      </c>
      <c r="BK1930" s="2">
        <v>7.52</v>
      </c>
      <c r="BL1930" t="s">
        <v>3437</v>
      </c>
      <c r="BM1930" s="4">
        <f t="shared" si="361"/>
        <v>2060.2920589999999</v>
      </c>
      <c r="BN1930" s="4">
        <f t="shared" si="362"/>
        <v>627.45037400000001</v>
      </c>
      <c r="BO1930" s="4">
        <f t="shared" si="363"/>
        <v>10221.010296</v>
      </c>
      <c r="BP1930" s="4">
        <f t="shared" si="364"/>
        <v>9988.0060400000002</v>
      </c>
      <c r="BQ1930" s="4">
        <f t="shared" si="365"/>
        <v>37104.417000000001</v>
      </c>
      <c r="BR1930" s="4">
        <f t="shared" si="366"/>
        <v>0</v>
      </c>
      <c r="BS1930" s="4">
        <f t="shared" si="367"/>
        <v>66918.589139999996</v>
      </c>
      <c r="BT1930" s="4">
        <f t="shared" si="368"/>
        <v>0</v>
      </c>
      <c r="BU1930" s="4">
        <f t="shared" si="369"/>
        <v>24902.217775000001</v>
      </c>
      <c r="BV1930" s="4">
        <f t="shared" si="370"/>
        <v>0</v>
      </c>
      <c r="BW1930" s="4">
        <f t="shared" si="371"/>
        <v>141206.52627</v>
      </c>
      <c r="BX1930" s="4">
        <f t="shared" si="372"/>
        <v>10615.456414</v>
      </c>
    </row>
    <row r="1931" spans="1:76" x14ac:dyDescent="0.25">
      <c r="A1931">
        <v>16</v>
      </c>
      <c r="B1931" t="s">
        <v>60</v>
      </c>
      <c r="C1931" t="s">
        <v>61</v>
      </c>
      <c r="D1931">
        <v>2021</v>
      </c>
      <c r="E1931" t="s">
        <v>62</v>
      </c>
      <c r="F1931" t="s">
        <v>63</v>
      </c>
      <c r="G1931">
        <v>2</v>
      </c>
      <c r="H1931" t="s">
        <v>64</v>
      </c>
      <c r="I1931" t="s">
        <v>3592</v>
      </c>
      <c r="J1931" t="s">
        <v>3395</v>
      </c>
      <c r="K1931" t="s">
        <v>3396</v>
      </c>
      <c r="L1931" t="s">
        <v>3602</v>
      </c>
      <c r="M1931" t="s">
        <v>868</v>
      </c>
      <c r="N1931" t="s">
        <v>3614</v>
      </c>
      <c r="O1931" t="s">
        <v>625</v>
      </c>
      <c r="P1931" t="s">
        <v>3641</v>
      </c>
      <c r="Q1931" t="s">
        <v>1006</v>
      </c>
      <c r="R1931" t="s">
        <v>4038</v>
      </c>
      <c r="S1931" t="s">
        <v>3438</v>
      </c>
      <c r="T1931">
        <v>146</v>
      </c>
      <c r="U1931">
        <v>8</v>
      </c>
      <c r="V1931" t="s">
        <v>3439</v>
      </c>
      <c r="W1931">
        <v>1</v>
      </c>
      <c r="X1931" t="s">
        <v>72</v>
      </c>
      <c r="Y1931">
        <v>1</v>
      </c>
      <c r="Z1931" t="s">
        <v>73</v>
      </c>
      <c r="AA1931">
        <v>1</v>
      </c>
      <c r="AB1931" s="2">
        <v>0.01</v>
      </c>
      <c r="AC1931" s="2">
        <v>0</v>
      </c>
      <c r="AD1931" s="2">
        <v>0</v>
      </c>
      <c r="AE1931" s="2">
        <v>0.02</v>
      </c>
      <c r="AF1931" s="2">
        <v>0</v>
      </c>
      <c r="AG1931" s="2">
        <v>0</v>
      </c>
      <c r="AH1931" s="2">
        <v>2124.98</v>
      </c>
      <c r="AI1931" s="2">
        <v>0</v>
      </c>
      <c r="AJ1931" s="2">
        <v>0</v>
      </c>
      <c r="AK1931" s="2">
        <v>0</v>
      </c>
      <c r="AL1931" s="2">
        <v>0</v>
      </c>
      <c r="AM1931" s="2">
        <v>0</v>
      </c>
      <c r="AN1931" s="2">
        <v>0</v>
      </c>
      <c r="AO1931" s="2">
        <v>0</v>
      </c>
      <c r="AP1931" s="2">
        <v>0</v>
      </c>
      <c r="AQ1931" s="2">
        <v>2125</v>
      </c>
      <c r="AR1931" s="2">
        <v>0</v>
      </c>
      <c r="AS1931" s="2">
        <v>0</v>
      </c>
      <c r="AT1931" s="3">
        <v>15773893717</v>
      </c>
      <c r="AU1931" s="3">
        <v>14917411248</v>
      </c>
      <c r="AV1931" s="2">
        <v>94.57</v>
      </c>
      <c r="AW1931" s="3">
        <v>13757030968</v>
      </c>
      <c r="AX1931" s="3">
        <v>13630900376</v>
      </c>
      <c r="AY1931" s="2">
        <v>99.08</v>
      </c>
      <c r="AZ1931" s="3">
        <v>4074732000</v>
      </c>
      <c r="BA1931" s="3">
        <v>0</v>
      </c>
      <c r="BB1931" s="2">
        <v>0</v>
      </c>
      <c r="BC1931" s="3">
        <v>0</v>
      </c>
      <c r="BD1931" s="3">
        <v>0</v>
      </c>
      <c r="BE1931" s="2">
        <v>0</v>
      </c>
      <c r="BF1931" s="3">
        <v>0</v>
      </c>
      <c r="BG1931" s="3">
        <v>0</v>
      </c>
      <c r="BH1931" s="2">
        <v>0</v>
      </c>
      <c r="BI1931" s="3">
        <v>33605656685</v>
      </c>
      <c r="BJ1931" s="3">
        <v>28548311624</v>
      </c>
      <c r="BK1931" s="2">
        <v>84.95</v>
      </c>
      <c r="BL1931" t="s">
        <v>3440</v>
      </c>
      <c r="BM1931" s="4">
        <f t="shared" si="361"/>
        <v>15773.893717000001</v>
      </c>
      <c r="BN1931" s="4">
        <f t="shared" si="362"/>
        <v>14917.411248</v>
      </c>
      <c r="BO1931" s="4">
        <f t="shared" si="363"/>
        <v>13757.030967999999</v>
      </c>
      <c r="BP1931" s="4">
        <f t="shared" si="364"/>
        <v>13630.900376</v>
      </c>
      <c r="BQ1931" s="4">
        <f t="shared" si="365"/>
        <v>4074.732</v>
      </c>
      <c r="BR1931" s="4">
        <f t="shared" si="366"/>
        <v>0</v>
      </c>
      <c r="BS1931" s="4">
        <f t="shared" si="367"/>
        <v>0</v>
      </c>
      <c r="BT1931" s="4">
        <f t="shared" si="368"/>
        <v>0</v>
      </c>
      <c r="BU1931" s="4">
        <f t="shared" si="369"/>
        <v>0</v>
      </c>
      <c r="BV1931" s="4">
        <f t="shared" si="370"/>
        <v>0</v>
      </c>
      <c r="BW1931" s="4">
        <f t="shared" si="371"/>
        <v>33605.656684999994</v>
      </c>
      <c r="BX1931" s="4">
        <f t="shared" si="372"/>
        <v>28548.311624000002</v>
      </c>
    </row>
    <row r="1932" spans="1:76" x14ac:dyDescent="0.25">
      <c r="A1932">
        <v>16</v>
      </c>
      <c r="B1932" t="s">
        <v>60</v>
      </c>
      <c r="C1932" t="s">
        <v>61</v>
      </c>
      <c r="D1932">
        <v>2021</v>
      </c>
      <c r="E1932" t="s">
        <v>62</v>
      </c>
      <c r="F1932" t="s">
        <v>63</v>
      </c>
      <c r="G1932">
        <v>2</v>
      </c>
      <c r="H1932" t="s">
        <v>64</v>
      </c>
      <c r="I1932" t="s">
        <v>3592</v>
      </c>
      <c r="J1932" t="s">
        <v>3395</v>
      </c>
      <c r="K1932" t="s">
        <v>3396</v>
      </c>
      <c r="L1932" t="s">
        <v>3602</v>
      </c>
      <c r="M1932" t="s">
        <v>868</v>
      </c>
      <c r="N1932" t="s">
        <v>3614</v>
      </c>
      <c r="O1932" t="s">
        <v>625</v>
      </c>
      <c r="P1932" t="s">
        <v>3641</v>
      </c>
      <c r="Q1932" t="s">
        <v>1006</v>
      </c>
      <c r="R1932" t="s">
        <v>4039</v>
      </c>
      <c r="S1932" t="s">
        <v>3441</v>
      </c>
      <c r="T1932">
        <v>171</v>
      </c>
      <c r="U1932">
        <v>15</v>
      </c>
      <c r="V1932" t="s">
        <v>3442</v>
      </c>
      <c r="W1932">
        <v>1</v>
      </c>
      <c r="X1932" t="s">
        <v>72</v>
      </c>
      <c r="Y1932">
        <v>1</v>
      </c>
      <c r="Z1932" t="s">
        <v>73</v>
      </c>
      <c r="AA1932">
        <v>1</v>
      </c>
      <c r="AB1932" s="2">
        <v>0.01</v>
      </c>
      <c r="AC1932" s="2">
        <v>0</v>
      </c>
      <c r="AD1932" s="2">
        <v>0</v>
      </c>
      <c r="AE1932" s="2">
        <v>334.9</v>
      </c>
      <c r="AF1932" s="2">
        <v>300</v>
      </c>
      <c r="AG1932" s="2">
        <v>89.58</v>
      </c>
      <c r="AH1932" s="2">
        <v>0.1</v>
      </c>
      <c r="AI1932" s="2">
        <v>0</v>
      </c>
      <c r="AJ1932" s="2">
        <v>0</v>
      </c>
      <c r="AK1932" s="2">
        <v>0</v>
      </c>
      <c r="AL1932" s="2">
        <v>0</v>
      </c>
      <c r="AM1932" s="2">
        <v>0</v>
      </c>
      <c r="AN1932" s="2">
        <v>0</v>
      </c>
      <c r="AO1932" s="2">
        <v>0</v>
      </c>
      <c r="AP1932" s="2">
        <v>0</v>
      </c>
      <c r="AQ1932" s="2">
        <v>335</v>
      </c>
      <c r="AR1932" s="2">
        <v>300</v>
      </c>
      <c r="AS1932" s="2">
        <v>89.55</v>
      </c>
      <c r="AT1932" s="3">
        <v>4580350725</v>
      </c>
      <c r="AU1932" s="3">
        <v>4197665170</v>
      </c>
      <c r="AV1932" s="2">
        <v>91.65</v>
      </c>
      <c r="AW1932" s="3">
        <v>1980488223</v>
      </c>
      <c r="AX1932" s="3">
        <v>1980488223</v>
      </c>
      <c r="AY1932" s="2">
        <v>100</v>
      </c>
      <c r="AZ1932" s="3">
        <v>40000241000</v>
      </c>
      <c r="BA1932" s="3">
        <v>0</v>
      </c>
      <c r="BB1932" s="2">
        <v>0</v>
      </c>
      <c r="BC1932" s="3">
        <v>0</v>
      </c>
      <c r="BD1932" s="3">
        <v>0</v>
      </c>
      <c r="BE1932" s="2">
        <v>0</v>
      </c>
      <c r="BF1932" s="3">
        <v>0</v>
      </c>
      <c r="BG1932" s="3">
        <v>0</v>
      </c>
      <c r="BH1932" s="2">
        <v>0</v>
      </c>
      <c r="BI1932" s="3">
        <v>46561079948</v>
      </c>
      <c r="BJ1932" s="3">
        <v>6178153393</v>
      </c>
      <c r="BK1932" s="2">
        <v>13.27</v>
      </c>
      <c r="BL1932" t="s">
        <v>3443</v>
      </c>
      <c r="BM1932" s="4">
        <f t="shared" si="361"/>
        <v>4580.3507250000002</v>
      </c>
      <c r="BN1932" s="4">
        <f t="shared" si="362"/>
        <v>4197.6651700000002</v>
      </c>
      <c r="BO1932" s="4">
        <f t="shared" si="363"/>
        <v>1980.4882230000001</v>
      </c>
      <c r="BP1932" s="4">
        <f t="shared" si="364"/>
        <v>1980.4882230000001</v>
      </c>
      <c r="BQ1932" s="4">
        <f t="shared" si="365"/>
        <v>40000.241000000002</v>
      </c>
      <c r="BR1932" s="4">
        <f t="shared" si="366"/>
        <v>0</v>
      </c>
      <c r="BS1932" s="4">
        <f t="shared" si="367"/>
        <v>0</v>
      </c>
      <c r="BT1932" s="4">
        <f t="shared" si="368"/>
        <v>0</v>
      </c>
      <c r="BU1932" s="4">
        <f t="shared" si="369"/>
        <v>0</v>
      </c>
      <c r="BV1932" s="4">
        <f t="shared" si="370"/>
        <v>0</v>
      </c>
      <c r="BW1932" s="4">
        <f t="shared" si="371"/>
        <v>46561.079947999999</v>
      </c>
      <c r="BX1932" s="4">
        <f t="shared" si="372"/>
        <v>6178.1533930000005</v>
      </c>
    </row>
    <row r="1933" spans="1:76" x14ac:dyDescent="0.25">
      <c r="A1933">
        <v>16</v>
      </c>
      <c r="B1933" t="s">
        <v>60</v>
      </c>
      <c r="C1933" t="s">
        <v>61</v>
      </c>
      <c r="D1933">
        <v>2021</v>
      </c>
      <c r="E1933" t="s">
        <v>62</v>
      </c>
      <c r="F1933" t="s">
        <v>63</v>
      </c>
      <c r="G1933">
        <v>2</v>
      </c>
      <c r="H1933" t="s">
        <v>64</v>
      </c>
      <c r="I1933" t="s">
        <v>3592</v>
      </c>
      <c r="J1933" t="s">
        <v>3395</v>
      </c>
      <c r="K1933" t="s">
        <v>3396</v>
      </c>
      <c r="L1933" t="s">
        <v>3602</v>
      </c>
      <c r="M1933" t="s">
        <v>868</v>
      </c>
      <c r="N1933" t="s">
        <v>3614</v>
      </c>
      <c r="O1933" t="s">
        <v>625</v>
      </c>
      <c r="P1933" t="s">
        <v>3641</v>
      </c>
      <c r="Q1933" t="s">
        <v>1006</v>
      </c>
      <c r="R1933" t="s">
        <v>4040</v>
      </c>
      <c r="S1933" t="s">
        <v>3444</v>
      </c>
      <c r="T1933">
        <v>145</v>
      </c>
      <c r="U1933">
        <v>10</v>
      </c>
      <c r="V1933" t="s">
        <v>3445</v>
      </c>
      <c r="W1933">
        <v>1</v>
      </c>
      <c r="X1933" t="s">
        <v>72</v>
      </c>
      <c r="Y1933">
        <v>1</v>
      </c>
      <c r="Z1933" t="s">
        <v>73</v>
      </c>
      <c r="AA1933">
        <v>1</v>
      </c>
      <c r="AB1933" s="2">
        <v>0.01</v>
      </c>
      <c r="AC1933" s="2">
        <v>0</v>
      </c>
      <c r="AD1933" s="2">
        <v>0</v>
      </c>
      <c r="AE1933" s="2">
        <v>1290.01</v>
      </c>
      <c r="AF1933" s="2">
        <v>1290</v>
      </c>
      <c r="AG1933" s="2">
        <v>100</v>
      </c>
      <c r="AH1933" s="2">
        <v>16006</v>
      </c>
      <c r="AI1933" s="2">
        <v>0</v>
      </c>
      <c r="AJ1933" s="2">
        <v>0</v>
      </c>
      <c r="AK1933" s="2">
        <v>6915</v>
      </c>
      <c r="AL1933" s="2">
        <v>0</v>
      </c>
      <c r="AM1933" s="2">
        <v>0</v>
      </c>
      <c r="AN1933" s="2">
        <v>13167.99</v>
      </c>
      <c r="AO1933" s="2">
        <v>0</v>
      </c>
      <c r="AP1933" s="2">
        <v>0</v>
      </c>
      <c r="AQ1933" s="2">
        <v>37379</v>
      </c>
      <c r="AR1933" s="2">
        <v>1290</v>
      </c>
      <c r="AS1933" s="2">
        <v>3.45</v>
      </c>
      <c r="AT1933" s="3">
        <v>703849698</v>
      </c>
      <c r="AU1933" s="3">
        <v>175622782</v>
      </c>
      <c r="AV1933" s="2">
        <v>24.95</v>
      </c>
      <c r="AW1933" s="3">
        <v>57847732832</v>
      </c>
      <c r="AX1933" s="3">
        <v>49603741113</v>
      </c>
      <c r="AY1933" s="2">
        <v>85.75</v>
      </c>
      <c r="AZ1933" s="3">
        <v>215236130520</v>
      </c>
      <c r="BA1933" s="3">
        <v>0</v>
      </c>
      <c r="BB1933" s="2">
        <v>0</v>
      </c>
      <c r="BC1933" s="3">
        <v>32436715224</v>
      </c>
      <c r="BD1933" s="3">
        <v>0</v>
      </c>
      <c r="BE1933" s="2">
        <v>0</v>
      </c>
      <c r="BF1933" s="3">
        <v>14427106950</v>
      </c>
      <c r="BG1933" s="3">
        <v>0</v>
      </c>
      <c r="BH1933" s="2">
        <v>0</v>
      </c>
      <c r="BI1933" s="3">
        <v>320651535224</v>
      </c>
      <c r="BJ1933" s="3">
        <v>49779363895</v>
      </c>
      <c r="BK1933" s="2">
        <v>15.52</v>
      </c>
      <c r="BL1933" t="s">
        <v>3446</v>
      </c>
      <c r="BM1933" s="4">
        <f t="shared" si="361"/>
        <v>703.84969799999999</v>
      </c>
      <c r="BN1933" s="4">
        <f t="shared" si="362"/>
        <v>175.622782</v>
      </c>
      <c r="BO1933" s="4">
        <f t="shared" si="363"/>
        <v>57847.732832000002</v>
      </c>
      <c r="BP1933" s="4">
        <f t="shared" si="364"/>
        <v>49603.741112999996</v>
      </c>
      <c r="BQ1933" s="4">
        <f t="shared" si="365"/>
        <v>215236.13052000001</v>
      </c>
      <c r="BR1933" s="4">
        <f t="shared" si="366"/>
        <v>0</v>
      </c>
      <c r="BS1933" s="4">
        <f t="shared" si="367"/>
        <v>32436.715224</v>
      </c>
      <c r="BT1933" s="4">
        <f t="shared" si="368"/>
        <v>0</v>
      </c>
      <c r="BU1933" s="4">
        <f t="shared" si="369"/>
        <v>14427.106949999999</v>
      </c>
      <c r="BV1933" s="4">
        <f t="shared" si="370"/>
        <v>0</v>
      </c>
      <c r="BW1933" s="4">
        <f t="shared" si="371"/>
        <v>320651.53522399999</v>
      </c>
      <c r="BX1933" s="4">
        <f t="shared" si="372"/>
        <v>49779.363894999995</v>
      </c>
    </row>
    <row r="1934" spans="1:76" x14ac:dyDescent="0.25">
      <c r="A1934">
        <v>16</v>
      </c>
      <c r="B1934" t="s">
        <v>60</v>
      </c>
      <c r="C1934" t="s">
        <v>61</v>
      </c>
      <c r="D1934">
        <v>2021</v>
      </c>
      <c r="E1934" t="s">
        <v>62</v>
      </c>
      <c r="F1934" t="s">
        <v>63</v>
      </c>
      <c r="G1934">
        <v>2</v>
      </c>
      <c r="H1934" t="s">
        <v>64</v>
      </c>
      <c r="I1934" t="s">
        <v>3592</v>
      </c>
      <c r="J1934" t="s">
        <v>3395</v>
      </c>
      <c r="K1934" t="s">
        <v>3396</v>
      </c>
      <c r="L1934" t="s">
        <v>3602</v>
      </c>
      <c r="M1934" t="s">
        <v>868</v>
      </c>
      <c r="N1934" t="s">
        <v>3614</v>
      </c>
      <c r="O1934" t="s">
        <v>625</v>
      </c>
      <c r="P1934" t="s">
        <v>3641</v>
      </c>
      <c r="Q1934" t="s">
        <v>1006</v>
      </c>
      <c r="R1934" t="s">
        <v>4040</v>
      </c>
      <c r="S1934" t="s">
        <v>3444</v>
      </c>
      <c r="T1934">
        <v>145</v>
      </c>
      <c r="U1934">
        <v>11</v>
      </c>
      <c r="V1934" t="s">
        <v>3447</v>
      </c>
      <c r="W1934">
        <v>1</v>
      </c>
      <c r="X1934" t="s">
        <v>72</v>
      </c>
      <c r="Y1934">
        <v>1</v>
      </c>
      <c r="Z1934" t="s">
        <v>73</v>
      </c>
      <c r="AA1934">
        <v>1</v>
      </c>
      <c r="AB1934" s="2">
        <v>0.01</v>
      </c>
      <c r="AC1934" s="2">
        <v>0</v>
      </c>
      <c r="AD1934" s="2">
        <v>0</v>
      </c>
      <c r="AE1934" s="2">
        <v>16699</v>
      </c>
      <c r="AF1934" s="2">
        <v>8790</v>
      </c>
      <c r="AG1934" s="2">
        <v>52.64</v>
      </c>
      <c r="AH1934" s="2">
        <v>56490</v>
      </c>
      <c r="AI1934" s="2">
        <v>0</v>
      </c>
      <c r="AJ1934" s="2">
        <v>0</v>
      </c>
      <c r="AK1934" s="2">
        <v>37429</v>
      </c>
      <c r="AL1934" s="2">
        <v>0</v>
      </c>
      <c r="AM1934" s="2">
        <v>0</v>
      </c>
      <c r="AN1934" s="2">
        <v>13952</v>
      </c>
      <c r="AO1934" s="2">
        <v>0</v>
      </c>
      <c r="AP1934" s="2">
        <v>0</v>
      </c>
      <c r="AQ1934" s="2">
        <v>124570</v>
      </c>
      <c r="AR1934" s="2">
        <v>8790</v>
      </c>
      <c r="AS1934" s="2">
        <v>7.06</v>
      </c>
      <c r="AT1934" s="3">
        <v>5725358846</v>
      </c>
      <c r="AU1934" s="3">
        <v>960366512</v>
      </c>
      <c r="AV1934" s="2">
        <v>16.77</v>
      </c>
      <c r="AW1934" s="3">
        <v>57564502705</v>
      </c>
      <c r="AX1934" s="3">
        <v>55848166093</v>
      </c>
      <c r="AY1934" s="2">
        <v>97.02</v>
      </c>
      <c r="AZ1934" s="3">
        <v>81737624525</v>
      </c>
      <c r="BA1934" s="3">
        <v>0</v>
      </c>
      <c r="BB1934" s="2">
        <v>0</v>
      </c>
      <c r="BC1934" s="3">
        <v>33871406782</v>
      </c>
      <c r="BD1934" s="3">
        <v>0</v>
      </c>
      <c r="BE1934" s="2">
        <v>0</v>
      </c>
      <c r="BF1934" s="3">
        <v>846035521</v>
      </c>
      <c r="BG1934" s="3">
        <v>0</v>
      </c>
      <c r="BH1934" s="2">
        <v>0</v>
      </c>
      <c r="BI1934" s="3">
        <v>179744928379</v>
      </c>
      <c r="BJ1934" s="3">
        <v>56808532605</v>
      </c>
      <c r="BK1934" s="2">
        <v>31.61</v>
      </c>
      <c r="BL1934" t="s">
        <v>3448</v>
      </c>
      <c r="BM1934" s="4">
        <f t="shared" si="361"/>
        <v>5725.3588460000001</v>
      </c>
      <c r="BN1934" s="4">
        <f t="shared" si="362"/>
        <v>960.36651199999994</v>
      </c>
      <c r="BO1934" s="4">
        <f t="shared" si="363"/>
        <v>57564.502704999999</v>
      </c>
      <c r="BP1934" s="4">
        <f t="shared" si="364"/>
        <v>55848.166093</v>
      </c>
      <c r="BQ1934" s="4">
        <f t="shared" si="365"/>
        <v>81737.624525000007</v>
      </c>
      <c r="BR1934" s="4">
        <f t="shared" si="366"/>
        <v>0</v>
      </c>
      <c r="BS1934" s="4">
        <f t="shared" si="367"/>
        <v>33871.406781999998</v>
      </c>
      <c r="BT1934" s="4">
        <f t="shared" si="368"/>
        <v>0</v>
      </c>
      <c r="BU1934" s="4">
        <f t="shared" si="369"/>
        <v>846.03552100000002</v>
      </c>
      <c r="BV1934" s="4">
        <f t="shared" si="370"/>
        <v>0</v>
      </c>
      <c r="BW1934" s="4">
        <f t="shared" si="371"/>
        <v>179744.92837900002</v>
      </c>
      <c r="BX1934" s="4">
        <f t="shared" si="372"/>
        <v>56808.532605</v>
      </c>
    </row>
    <row r="1935" spans="1:76" x14ac:dyDescent="0.25">
      <c r="A1935">
        <v>16</v>
      </c>
      <c r="B1935" t="s">
        <v>60</v>
      </c>
      <c r="C1935" t="s">
        <v>61</v>
      </c>
      <c r="D1935">
        <v>2021</v>
      </c>
      <c r="E1935" t="s">
        <v>62</v>
      </c>
      <c r="F1935" t="s">
        <v>63</v>
      </c>
      <c r="G1935">
        <v>2</v>
      </c>
      <c r="H1935" t="s">
        <v>64</v>
      </c>
      <c r="I1935" t="s">
        <v>3592</v>
      </c>
      <c r="J1935" t="s">
        <v>3395</v>
      </c>
      <c r="K1935" t="s">
        <v>3396</v>
      </c>
      <c r="L1935" t="s">
        <v>3602</v>
      </c>
      <c r="M1935" t="s">
        <v>868</v>
      </c>
      <c r="N1935" t="s">
        <v>3614</v>
      </c>
      <c r="O1935" t="s">
        <v>625</v>
      </c>
      <c r="P1935" t="s">
        <v>3641</v>
      </c>
      <c r="Q1935" t="s">
        <v>1006</v>
      </c>
      <c r="R1935" t="s">
        <v>4040</v>
      </c>
      <c r="S1935" t="s">
        <v>3444</v>
      </c>
      <c r="T1935">
        <v>145</v>
      </c>
      <c r="U1935">
        <v>12</v>
      </c>
      <c r="V1935" t="s">
        <v>3449</v>
      </c>
      <c r="W1935">
        <v>1</v>
      </c>
      <c r="X1935" t="s">
        <v>72</v>
      </c>
      <c r="Y1935">
        <v>1</v>
      </c>
      <c r="Z1935" t="s">
        <v>73</v>
      </c>
      <c r="AA1935">
        <v>1</v>
      </c>
      <c r="AB1935" s="2">
        <v>0.01</v>
      </c>
      <c r="AC1935" s="2">
        <v>0</v>
      </c>
      <c r="AD1935" s="2">
        <v>0</v>
      </c>
      <c r="AE1935" s="2">
        <v>2</v>
      </c>
      <c r="AF1935" s="2">
        <v>2</v>
      </c>
      <c r="AG1935" s="2">
        <v>100</v>
      </c>
      <c r="AH1935" s="2">
        <v>0.01</v>
      </c>
      <c r="AI1935" s="2">
        <v>0</v>
      </c>
      <c r="AJ1935" s="2">
        <v>0</v>
      </c>
      <c r="AK1935" s="2">
        <v>0.01</v>
      </c>
      <c r="AL1935" s="2">
        <v>0</v>
      </c>
      <c r="AM1935" s="2">
        <v>0</v>
      </c>
      <c r="AN1935" s="2">
        <v>0</v>
      </c>
      <c r="AO1935" s="2">
        <v>0</v>
      </c>
      <c r="AP1935" s="2">
        <v>0</v>
      </c>
      <c r="AQ1935" s="2">
        <v>2.02</v>
      </c>
      <c r="AR1935" s="2">
        <v>2</v>
      </c>
      <c r="AS1935" s="2">
        <v>99.01</v>
      </c>
      <c r="AT1935" s="3">
        <v>4427861828</v>
      </c>
      <c r="AU1935" s="3">
        <v>3577054421</v>
      </c>
      <c r="AV1935" s="2">
        <v>80.790000000000006</v>
      </c>
      <c r="AW1935" s="3">
        <v>46394071634</v>
      </c>
      <c r="AX1935" s="3">
        <v>18617060442</v>
      </c>
      <c r="AY1935" s="2">
        <v>40.130000000000003</v>
      </c>
      <c r="AZ1935" s="3">
        <v>172179284895</v>
      </c>
      <c r="BA1935" s="3">
        <v>0</v>
      </c>
      <c r="BB1935" s="2">
        <v>0</v>
      </c>
      <c r="BC1935" s="3">
        <v>34083811418</v>
      </c>
      <c r="BD1935" s="3">
        <v>0</v>
      </c>
      <c r="BE1935" s="2">
        <v>0</v>
      </c>
      <c r="BF1935" s="3">
        <v>0</v>
      </c>
      <c r="BG1935" s="3">
        <v>0</v>
      </c>
      <c r="BH1935" s="2">
        <v>0</v>
      </c>
      <c r="BI1935" s="3">
        <v>257085029775</v>
      </c>
      <c r="BJ1935" s="3">
        <v>22194114863</v>
      </c>
      <c r="BK1935" s="2">
        <v>8.6300000000000008</v>
      </c>
      <c r="BL1935" t="s">
        <v>3450</v>
      </c>
      <c r="BM1935" s="4">
        <f t="shared" si="361"/>
        <v>4427.8618280000001</v>
      </c>
      <c r="BN1935" s="4">
        <f t="shared" si="362"/>
        <v>3577.0544209999998</v>
      </c>
      <c r="BO1935" s="4">
        <f t="shared" si="363"/>
        <v>46394.071634</v>
      </c>
      <c r="BP1935" s="4">
        <f t="shared" si="364"/>
        <v>18617.060442000002</v>
      </c>
      <c r="BQ1935" s="4">
        <f t="shared" si="365"/>
        <v>172179.28489499999</v>
      </c>
      <c r="BR1935" s="4">
        <f t="shared" si="366"/>
        <v>0</v>
      </c>
      <c r="BS1935" s="4">
        <f t="shared" si="367"/>
        <v>34083.811417999998</v>
      </c>
      <c r="BT1935" s="4">
        <f t="shared" si="368"/>
        <v>0</v>
      </c>
      <c r="BU1935" s="4">
        <f t="shared" si="369"/>
        <v>0</v>
      </c>
      <c r="BV1935" s="4">
        <f t="shared" si="370"/>
        <v>0</v>
      </c>
      <c r="BW1935" s="4">
        <f t="shared" si="371"/>
        <v>257085.02977499997</v>
      </c>
      <c r="BX1935" s="4">
        <f t="shared" si="372"/>
        <v>22194.114863000003</v>
      </c>
    </row>
    <row r="1936" spans="1:76" x14ac:dyDescent="0.25">
      <c r="A1936">
        <v>16</v>
      </c>
      <c r="B1936" t="s">
        <v>60</v>
      </c>
      <c r="C1936" t="s">
        <v>61</v>
      </c>
      <c r="D1936">
        <v>2021</v>
      </c>
      <c r="E1936" t="s">
        <v>62</v>
      </c>
      <c r="F1936" t="s">
        <v>63</v>
      </c>
      <c r="G1936">
        <v>2</v>
      </c>
      <c r="H1936" t="s">
        <v>64</v>
      </c>
      <c r="I1936" t="s">
        <v>3592</v>
      </c>
      <c r="J1936" t="s">
        <v>3395</v>
      </c>
      <c r="K1936" t="s">
        <v>3396</v>
      </c>
      <c r="L1936" t="s">
        <v>3602</v>
      </c>
      <c r="M1936" t="s">
        <v>868</v>
      </c>
      <c r="N1936" t="s">
        <v>3614</v>
      </c>
      <c r="O1936" t="s">
        <v>625</v>
      </c>
      <c r="P1936" t="s">
        <v>3641</v>
      </c>
      <c r="Q1936" t="s">
        <v>1006</v>
      </c>
      <c r="R1936" t="s">
        <v>4040</v>
      </c>
      <c r="S1936" t="s">
        <v>3444</v>
      </c>
      <c r="T1936">
        <v>145</v>
      </c>
      <c r="U1936">
        <v>13</v>
      </c>
      <c r="V1936" t="s">
        <v>3451</v>
      </c>
      <c r="W1936">
        <v>1</v>
      </c>
      <c r="X1936" t="s">
        <v>72</v>
      </c>
      <c r="Y1936">
        <v>1</v>
      </c>
      <c r="Z1936" t="s">
        <v>73</v>
      </c>
      <c r="AA1936">
        <v>1</v>
      </c>
      <c r="AB1936" s="2">
        <v>0.01</v>
      </c>
      <c r="AC1936" s="2">
        <v>0</v>
      </c>
      <c r="AD1936" s="2">
        <v>0</v>
      </c>
      <c r="AE1936" s="2">
        <v>0.01</v>
      </c>
      <c r="AF1936" s="2">
        <v>0</v>
      </c>
      <c r="AG1936" s="2">
        <v>0</v>
      </c>
      <c r="AH1936" s="2">
        <v>8.99</v>
      </c>
      <c r="AI1936" s="2">
        <v>0</v>
      </c>
      <c r="AJ1936" s="2">
        <v>0</v>
      </c>
      <c r="AK1936" s="2">
        <v>0</v>
      </c>
      <c r="AL1936" s="2">
        <v>0</v>
      </c>
      <c r="AM1936" s="2">
        <v>0</v>
      </c>
      <c r="AN1936" s="2">
        <v>0</v>
      </c>
      <c r="AO1936" s="2">
        <v>0</v>
      </c>
      <c r="AP1936" s="2">
        <v>0</v>
      </c>
      <c r="AQ1936" s="2">
        <v>9</v>
      </c>
      <c r="AR1936" s="2">
        <v>0</v>
      </c>
      <c r="AS1936" s="2">
        <v>0</v>
      </c>
      <c r="AT1936" s="3">
        <v>1217295512</v>
      </c>
      <c r="AU1936" s="3">
        <v>0</v>
      </c>
      <c r="AV1936" s="2">
        <v>0</v>
      </c>
      <c r="AW1936" s="3">
        <v>31921305887</v>
      </c>
      <c r="AX1936" s="3">
        <v>15666380508</v>
      </c>
      <c r="AY1936" s="2">
        <v>49.08</v>
      </c>
      <c r="AZ1936" s="3">
        <v>89102837762</v>
      </c>
      <c r="BA1936" s="3">
        <v>0</v>
      </c>
      <c r="BB1936" s="2">
        <v>0</v>
      </c>
      <c r="BC1936" s="3">
        <v>0</v>
      </c>
      <c r="BD1936" s="3">
        <v>0</v>
      </c>
      <c r="BE1936" s="2">
        <v>0</v>
      </c>
      <c r="BF1936" s="3">
        <v>0</v>
      </c>
      <c r="BG1936" s="3">
        <v>0</v>
      </c>
      <c r="BH1936" s="2">
        <v>0</v>
      </c>
      <c r="BI1936" s="3">
        <v>122241439161</v>
      </c>
      <c r="BJ1936" s="3">
        <v>15666380508</v>
      </c>
      <c r="BK1936" s="2">
        <v>12.82</v>
      </c>
      <c r="BL1936" t="s">
        <v>3452</v>
      </c>
      <c r="BM1936" s="4">
        <f t="shared" si="361"/>
        <v>1217.2955119999999</v>
      </c>
      <c r="BN1936" s="4">
        <f t="shared" si="362"/>
        <v>0</v>
      </c>
      <c r="BO1936" s="4">
        <f t="shared" si="363"/>
        <v>31921.305886999999</v>
      </c>
      <c r="BP1936" s="4">
        <f t="shared" si="364"/>
        <v>15666.380508</v>
      </c>
      <c r="BQ1936" s="4">
        <f t="shared" si="365"/>
        <v>89102.837761999996</v>
      </c>
      <c r="BR1936" s="4">
        <f t="shared" si="366"/>
        <v>0</v>
      </c>
      <c r="BS1936" s="4">
        <f t="shared" si="367"/>
        <v>0</v>
      </c>
      <c r="BT1936" s="4">
        <f t="shared" si="368"/>
        <v>0</v>
      </c>
      <c r="BU1936" s="4">
        <f t="shared" si="369"/>
        <v>0</v>
      </c>
      <c r="BV1936" s="4">
        <f t="shared" si="370"/>
        <v>0</v>
      </c>
      <c r="BW1936" s="4">
        <f t="shared" si="371"/>
        <v>122241.43916099999</v>
      </c>
      <c r="BX1936" s="4">
        <f t="shared" si="372"/>
        <v>15666.380508</v>
      </c>
    </row>
    <row r="1937" spans="1:76" x14ac:dyDescent="0.25">
      <c r="A1937">
        <v>16</v>
      </c>
      <c r="B1937" t="s">
        <v>60</v>
      </c>
      <c r="C1937" t="s">
        <v>61</v>
      </c>
      <c r="D1937">
        <v>2021</v>
      </c>
      <c r="E1937" t="s">
        <v>62</v>
      </c>
      <c r="F1937" t="s">
        <v>63</v>
      </c>
      <c r="G1937">
        <v>2</v>
      </c>
      <c r="H1937" t="s">
        <v>64</v>
      </c>
      <c r="I1937" t="s">
        <v>3592</v>
      </c>
      <c r="J1937" t="s">
        <v>3395</v>
      </c>
      <c r="K1937" t="s">
        <v>3396</v>
      </c>
      <c r="L1937" t="s">
        <v>3602</v>
      </c>
      <c r="M1937" t="s">
        <v>868</v>
      </c>
      <c r="N1937" t="s">
        <v>3614</v>
      </c>
      <c r="O1937" t="s">
        <v>625</v>
      </c>
      <c r="P1937" t="s">
        <v>3641</v>
      </c>
      <c r="Q1937" t="s">
        <v>1006</v>
      </c>
      <c r="R1937" t="s">
        <v>4040</v>
      </c>
      <c r="S1937" t="s">
        <v>3444</v>
      </c>
      <c r="T1937">
        <v>145</v>
      </c>
      <c r="U1937">
        <v>14</v>
      </c>
      <c r="V1937" t="s">
        <v>3453</v>
      </c>
      <c r="W1937">
        <v>1</v>
      </c>
      <c r="X1937" t="s">
        <v>72</v>
      </c>
      <c r="Y1937">
        <v>1</v>
      </c>
      <c r="Z1937" t="s">
        <v>73</v>
      </c>
      <c r="AA1937">
        <v>1</v>
      </c>
      <c r="AB1937" s="2">
        <v>0.01</v>
      </c>
      <c r="AC1937" s="2">
        <v>0</v>
      </c>
      <c r="AD1937" s="2">
        <v>0</v>
      </c>
      <c r="AE1937" s="2">
        <v>6</v>
      </c>
      <c r="AF1937" s="2">
        <v>6</v>
      </c>
      <c r="AG1937" s="2">
        <v>100</v>
      </c>
      <c r="AH1937" s="2">
        <v>18</v>
      </c>
      <c r="AI1937" s="2">
        <v>0</v>
      </c>
      <c r="AJ1937" s="2">
        <v>0</v>
      </c>
      <c r="AK1937" s="2">
        <v>0</v>
      </c>
      <c r="AL1937" s="2">
        <v>0</v>
      </c>
      <c r="AM1937" s="2">
        <v>0</v>
      </c>
      <c r="AN1937" s="2">
        <v>0</v>
      </c>
      <c r="AO1937" s="2">
        <v>0</v>
      </c>
      <c r="AP1937" s="2">
        <v>0</v>
      </c>
      <c r="AQ1937" s="2">
        <v>24</v>
      </c>
      <c r="AR1937" s="2">
        <v>6</v>
      </c>
      <c r="AS1937" s="2">
        <v>25</v>
      </c>
      <c r="AT1937" s="3">
        <v>2996798736</v>
      </c>
      <c r="AU1937" s="3">
        <v>0</v>
      </c>
      <c r="AV1937" s="2">
        <v>0</v>
      </c>
      <c r="AW1937" s="3">
        <v>2572065752</v>
      </c>
      <c r="AX1937" s="3">
        <v>2552271514</v>
      </c>
      <c r="AY1937" s="2">
        <v>99.23</v>
      </c>
      <c r="AZ1937" s="3">
        <v>1000</v>
      </c>
      <c r="BA1937" s="3">
        <v>0</v>
      </c>
      <c r="BB1937" s="2">
        <v>0</v>
      </c>
      <c r="BC1937" s="3">
        <v>0</v>
      </c>
      <c r="BD1937" s="3">
        <v>0</v>
      </c>
      <c r="BE1937" s="2">
        <v>0</v>
      </c>
      <c r="BF1937" s="3">
        <v>0</v>
      </c>
      <c r="BG1937" s="3">
        <v>0</v>
      </c>
      <c r="BH1937" s="2">
        <v>0</v>
      </c>
      <c r="BI1937" s="3">
        <v>5568865488</v>
      </c>
      <c r="BJ1937" s="3">
        <v>2552271514</v>
      </c>
      <c r="BK1937" s="2">
        <v>45.83</v>
      </c>
      <c r="BL1937" t="s">
        <v>3454</v>
      </c>
      <c r="BM1937" s="4">
        <f t="shared" si="361"/>
        <v>2996.7987360000002</v>
      </c>
      <c r="BN1937" s="4">
        <f t="shared" si="362"/>
        <v>0</v>
      </c>
      <c r="BO1937" s="4">
        <f t="shared" si="363"/>
        <v>2572.065752</v>
      </c>
      <c r="BP1937" s="4">
        <f t="shared" si="364"/>
        <v>2552.271514</v>
      </c>
      <c r="BQ1937" s="4">
        <f t="shared" si="365"/>
        <v>1E-3</v>
      </c>
      <c r="BR1937" s="4">
        <f t="shared" si="366"/>
        <v>0</v>
      </c>
      <c r="BS1937" s="4">
        <f t="shared" si="367"/>
        <v>0</v>
      </c>
      <c r="BT1937" s="4">
        <f t="shared" si="368"/>
        <v>0</v>
      </c>
      <c r="BU1937" s="4">
        <f t="shared" si="369"/>
        <v>0</v>
      </c>
      <c r="BV1937" s="4">
        <f t="shared" si="370"/>
        <v>0</v>
      </c>
      <c r="BW1937" s="4">
        <f t="shared" si="371"/>
        <v>5568.8654880000004</v>
      </c>
      <c r="BX1937" s="4">
        <f t="shared" si="372"/>
        <v>2552.271514</v>
      </c>
    </row>
    <row r="1938" spans="1:76" x14ac:dyDescent="0.25">
      <c r="A1938">
        <v>16</v>
      </c>
      <c r="B1938" t="s">
        <v>60</v>
      </c>
      <c r="C1938" t="s">
        <v>61</v>
      </c>
      <c r="D1938">
        <v>2021</v>
      </c>
      <c r="E1938" t="s">
        <v>62</v>
      </c>
      <c r="F1938" t="s">
        <v>63</v>
      </c>
      <c r="G1938">
        <v>2</v>
      </c>
      <c r="H1938" t="s">
        <v>64</v>
      </c>
      <c r="I1938" t="s">
        <v>3592</v>
      </c>
      <c r="J1938" t="s">
        <v>3395</v>
      </c>
      <c r="K1938" t="s">
        <v>3396</v>
      </c>
      <c r="L1938" t="s">
        <v>3602</v>
      </c>
      <c r="M1938" t="s">
        <v>868</v>
      </c>
      <c r="N1938" t="s">
        <v>3614</v>
      </c>
      <c r="O1938" t="s">
        <v>625</v>
      </c>
      <c r="P1938" t="s">
        <v>3641</v>
      </c>
      <c r="Q1938" t="s">
        <v>1006</v>
      </c>
      <c r="R1938" t="s">
        <v>4040</v>
      </c>
      <c r="S1938" t="s">
        <v>3444</v>
      </c>
      <c r="T1938">
        <v>145</v>
      </c>
      <c r="U1938">
        <v>15</v>
      </c>
      <c r="V1938" t="s">
        <v>3455</v>
      </c>
      <c r="W1938">
        <v>1</v>
      </c>
      <c r="X1938" t="s">
        <v>72</v>
      </c>
      <c r="Y1938">
        <v>1</v>
      </c>
      <c r="Z1938" t="s">
        <v>73</v>
      </c>
      <c r="AA1938">
        <v>1</v>
      </c>
      <c r="AB1938" s="2">
        <v>0.01</v>
      </c>
      <c r="AC1938" s="2">
        <v>0</v>
      </c>
      <c r="AD1938" s="2">
        <v>0</v>
      </c>
      <c r="AE1938" s="2">
        <v>1</v>
      </c>
      <c r="AF1938" s="2">
        <v>0.18</v>
      </c>
      <c r="AG1938" s="2">
        <v>18</v>
      </c>
      <c r="AH1938" s="2">
        <v>7</v>
      </c>
      <c r="AI1938" s="2">
        <v>0</v>
      </c>
      <c r="AJ1938" s="2">
        <v>0</v>
      </c>
      <c r="AK1938" s="2">
        <v>0</v>
      </c>
      <c r="AL1938" s="2">
        <v>0</v>
      </c>
      <c r="AM1938" s="2">
        <v>0</v>
      </c>
      <c r="AN1938" s="2">
        <v>0</v>
      </c>
      <c r="AO1938" s="2">
        <v>0</v>
      </c>
      <c r="AP1938" s="2">
        <v>0</v>
      </c>
      <c r="AQ1938" s="2">
        <v>8</v>
      </c>
      <c r="AR1938" s="2">
        <v>0.18</v>
      </c>
      <c r="AS1938" s="2">
        <v>2.25</v>
      </c>
      <c r="AT1938" s="3">
        <v>339382579</v>
      </c>
      <c r="AU1938" s="3">
        <v>339382579</v>
      </c>
      <c r="AV1938" s="2">
        <v>100</v>
      </c>
      <c r="AW1938" s="3">
        <v>3980610618</v>
      </c>
      <c r="AX1938" s="3">
        <v>3299470575</v>
      </c>
      <c r="AY1938" s="2">
        <v>82.89</v>
      </c>
      <c r="AZ1938" s="3">
        <v>7795982298</v>
      </c>
      <c r="BA1938" s="3">
        <v>0</v>
      </c>
      <c r="BB1938" s="2">
        <v>0</v>
      </c>
      <c r="BC1938" s="3">
        <v>0</v>
      </c>
      <c r="BD1938" s="3">
        <v>0</v>
      </c>
      <c r="BE1938" s="2">
        <v>0</v>
      </c>
      <c r="BF1938" s="3">
        <v>0</v>
      </c>
      <c r="BG1938" s="3">
        <v>0</v>
      </c>
      <c r="BH1938" s="2">
        <v>0</v>
      </c>
      <c r="BI1938" s="3">
        <v>12115975495</v>
      </c>
      <c r="BJ1938" s="3">
        <v>3638853154</v>
      </c>
      <c r="BK1938" s="2">
        <v>30.03</v>
      </c>
      <c r="BL1938" t="s">
        <v>3456</v>
      </c>
      <c r="BM1938" s="4">
        <f t="shared" si="361"/>
        <v>339.38257900000002</v>
      </c>
      <c r="BN1938" s="4">
        <f t="shared" si="362"/>
        <v>339.38257900000002</v>
      </c>
      <c r="BO1938" s="4">
        <f t="shared" si="363"/>
        <v>3980.6106180000002</v>
      </c>
      <c r="BP1938" s="4">
        <f t="shared" si="364"/>
        <v>3299.4705749999998</v>
      </c>
      <c r="BQ1938" s="4">
        <f t="shared" si="365"/>
        <v>7795.9822979999999</v>
      </c>
      <c r="BR1938" s="4">
        <f t="shared" si="366"/>
        <v>0</v>
      </c>
      <c r="BS1938" s="4">
        <f t="shared" si="367"/>
        <v>0</v>
      </c>
      <c r="BT1938" s="4">
        <f t="shared" si="368"/>
        <v>0</v>
      </c>
      <c r="BU1938" s="4">
        <f t="shared" si="369"/>
        <v>0</v>
      </c>
      <c r="BV1938" s="4">
        <f t="shared" si="370"/>
        <v>0</v>
      </c>
      <c r="BW1938" s="4">
        <f t="shared" si="371"/>
        <v>12115.975494999999</v>
      </c>
      <c r="BX1938" s="4">
        <f t="shared" si="372"/>
        <v>3638.8531539999999</v>
      </c>
    </row>
    <row r="1939" spans="1:76" x14ac:dyDescent="0.25">
      <c r="A1939">
        <v>16</v>
      </c>
      <c r="B1939" t="s">
        <v>60</v>
      </c>
      <c r="C1939" t="s">
        <v>61</v>
      </c>
      <c r="D1939">
        <v>2021</v>
      </c>
      <c r="E1939" t="s">
        <v>62</v>
      </c>
      <c r="F1939" t="s">
        <v>63</v>
      </c>
      <c r="G1939">
        <v>2</v>
      </c>
      <c r="H1939" t="s">
        <v>64</v>
      </c>
      <c r="I1939" t="s">
        <v>3592</v>
      </c>
      <c r="J1939" t="s">
        <v>3395</v>
      </c>
      <c r="K1939" t="s">
        <v>3396</v>
      </c>
      <c r="L1939" t="s">
        <v>3602</v>
      </c>
      <c r="M1939" t="s">
        <v>868</v>
      </c>
      <c r="N1939" t="s">
        <v>3614</v>
      </c>
      <c r="O1939" t="s">
        <v>625</v>
      </c>
      <c r="P1939" t="s">
        <v>3641</v>
      </c>
      <c r="Q1939" t="s">
        <v>1006</v>
      </c>
      <c r="R1939" t="s">
        <v>4041</v>
      </c>
      <c r="S1939" t="s">
        <v>3457</v>
      </c>
      <c r="T1939">
        <v>112</v>
      </c>
      <c r="U1939">
        <v>10</v>
      </c>
      <c r="V1939" t="s">
        <v>3458</v>
      </c>
      <c r="W1939">
        <v>1</v>
      </c>
      <c r="X1939" t="s">
        <v>72</v>
      </c>
      <c r="Y1939">
        <v>1</v>
      </c>
      <c r="Z1939" t="s">
        <v>73</v>
      </c>
      <c r="AA1939">
        <v>1</v>
      </c>
      <c r="AB1939" s="2">
        <v>19.18</v>
      </c>
      <c r="AC1939" s="2">
        <v>21.1</v>
      </c>
      <c r="AD1939" s="2">
        <v>110.01</v>
      </c>
      <c r="AE1939" s="2">
        <v>36.92</v>
      </c>
      <c r="AF1939" s="2">
        <v>27.45</v>
      </c>
      <c r="AG1939" s="2">
        <v>74.349999999999994</v>
      </c>
      <c r="AH1939" s="2">
        <v>43.9</v>
      </c>
      <c r="AI1939" s="2">
        <v>0</v>
      </c>
      <c r="AJ1939" s="2">
        <v>0</v>
      </c>
      <c r="AK1939" s="2">
        <v>0</v>
      </c>
      <c r="AL1939" s="2">
        <v>0</v>
      </c>
      <c r="AM1939" s="2">
        <v>0</v>
      </c>
      <c r="AN1939" s="2">
        <v>0</v>
      </c>
      <c r="AO1939" s="2">
        <v>0</v>
      </c>
      <c r="AP1939" s="2">
        <v>0</v>
      </c>
      <c r="AQ1939" s="2">
        <v>100</v>
      </c>
      <c r="AR1939" s="2">
        <v>48.55</v>
      </c>
      <c r="AS1939" s="2">
        <v>48.55</v>
      </c>
      <c r="AT1939" s="3">
        <v>2384805157</v>
      </c>
      <c r="AU1939" s="3">
        <v>2369861157</v>
      </c>
      <c r="AV1939" s="2">
        <v>99.37</v>
      </c>
      <c r="AW1939" s="3">
        <v>11289192188</v>
      </c>
      <c r="AX1939" s="3">
        <v>11289192188</v>
      </c>
      <c r="AY1939" s="2">
        <v>100</v>
      </c>
      <c r="AZ1939" s="3">
        <v>139968700957</v>
      </c>
      <c r="BA1939" s="3">
        <v>0</v>
      </c>
      <c r="BB1939" s="2">
        <v>0</v>
      </c>
      <c r="BC1939" s="3">
        <v>0</v>
      </c>
      <c r="BD1939" s="3">
        <v>0</v>
      </c>
      <c r="BE1939" s="2">
        <v>0</v>
      </c>
      <c r="BF1939" s="3">
        <v>0</v>
      </c>
      <c r="BG1939" s="3">
        <v>0</v>
      </c>
      <c r="BH1939" s="2">
        <v>0</v>
      </c>
      <c r="BI1939" s="3">
        <v>153642698302</v>
      </c>
      <c r="BJ1939" s="3">
        <v>13659053345</v>
      </c>
      <c r="BK1939" s="2">
        <v>8.89</v>
      </c>
      <c r="BL1939" t="s">
        <v>3459</v>
      </c>
      <c r="BM1939" s="4">
        <f t="shared" si="361"/>
        <v>2384.8051569999998</v>
      </c>
      <c r="BN1939" s="4">
        <f t="shared" si="362"/>
        <v>2369.8611569999998</v>
      </c>
      <c r="BO1939" s="4">
        <f t="shared" si="363"/>
        <v>11289.192188000001</v>
      </c>
      <c r="BP1939" s="4">
        <f t="shared" si="364"/>
        <v>11289.192188000001</v>
      </c>
      <c r="BQ1939" s="4">
        <f t="shared" si="365"/>
        <v>139968.70095699999</v>
      </c>
      <c r="BR1939" s="4">
        <f t="shared" si="366"/>
        <v>0</v>
      </c>
      <c r="BS1939" s="4">
        <f t="shared" si="367"/>
        <v>0</v>
      </c>
      <c r="BT1939" s="4">
        <f t="shared" si="368"/>
        <v>0</v>
      </c>
      <c r="BU1939" s="4">
        <f t="shared" si="369"/>
        <v>0</v>
      </c>
      <c r="BV1939" s="4">
        <f t="shared" si="370"/>
        <v>0</v>
      </c>
      <c r="BW1939" s="4">
        <f t="shared" si="371"/>
        <v>153642.698302</v>
      </c>
      <c r="BX1939" s="4">
        <f t="shared" si="372"/>
        <v>13659.053345</v>
      </c>
    </row>
    <row r="1940" spans="1:76" x14ac:dyDescent="0.25">
      <c r="A1940">
        <v>16</v>
      </c>
      <c r="B1940" t="s">
        <v>60</v>
      </c>
      <c r="C1940" t="s">
        <v>61</v>
      </c>
      <c r="D1940">
        <v>2021</v>
      </c>
      <c r="E1940" t="s">
        <v>62</v>
      </c>
      <c r="F1940" t="s">
        <v>63</v>
      </c>
      <c r="G1940">
        <v>2</v>
      </c>
      <c r="H1940" t="s">
        <v>64</v>
      </c>
      <c r="I1940" t="s">
        <v>3592</v>
      </c>
      <c r="J1940" t="s">
        <v>3395</v>
      </c>
      <c r="K1940" t="s">
        <v>3396</v>
      </c>
      <c r="L1940" t="s">
        <v>3602</v>
      </c>
      <c r="M1940" t="s">
        <v>868</v>
      </c>
      <c r="N1940" t="s">
        <v>3614</v>
      </c>
      <c r="O1940" t="s">
        <v>625</v>
      </c>
      <c r="P1940" t="s">
        <v>3641</v>
      </c>
      <c r="Q1940" t="s">
        <v>1006</v>
      </c>
      <c r="R1940" t="s">
        <v>4041</v>
      </c>
      <c r="S1940" t="s">
        <v>3457</v>
      </c>
      <c r="T1940">
        <v>112</v>
      </c>
      <c r="U1940">
        <v>11</v>
      </c>
      <c r="V1940" t="s">
        <v>3460</v>
      </c>
      <c r="W1940">
        <v>1</v>
      </c>
      <c r="X1940" t="s">
        <v>72</v>
      </c>
      <c r="Y1940">
        <v>1</v>
      </c>
      <c r="Z1940" t="s">
        <v>73</v>
      </c>
      <c r="AA1940">
        <v>1</v>
      </c>
      <c r="AB1940" s="2">
        <v>36</v>
      </c>
      <c r="AC1940" s="2">
        <v>33.799999999999997</v>
      </c>
      <c r="AD1940" s="2">
        <v>93.89</v>
      </c>
      <c r="AE1940" s="2">
        <v>22.2</v>
      </c>
      <c r="AF1940" s="2">
        <v>17.899999999999999</v>
      </c>
      <c r="AG1940" s="2">
        <v>80.63</v>
      </c>
      <c r="AH1940" s="2">
        <v>1</v>
      </c>
      <c r="AI1940" s="2">
        <v>0</v>
      </c>
      <c r="AJ1940" s="2">
        <v>0</v>
      </c>
      <c r="AK1940" s="2">
        <v>43</v>
      </c>
      <c r="AL1940" s="2">
        <v>0</v>
      </c>
      <c r="AM1940" s="2">
        <v>0</v>
      </c>
      <c r="AN1940" s="2">
        <v>0</v>
      </c>
      <c r="AO1940" s="2">
        <v>0</v>
      </c>
      <c r="AP1940" s="2">
        <v>0</v>
      </c>
      <c r="AQ1940" s="2">
        <v>100</v>
      </c>
      <c r="AR1940" s="2">
        <v>51.7</v>
      </c>
      <c r="AS1940" s="2">
        <v>51.7</v>
      </c>
      <c r="AT1940" s="3">
        <v>696792690</v>
      </c>
      <c r="AU1940" s="3">
        <v>681849690</v>
      </c>
      <c r="AV1940" s="2">
        <v>97.86</v>
      </c>
      <c r="AW1940" s="3">
        <v>2694871957</v>
      </c>
      <c r="AX1940" s="3">
        <v>2694871957</v>
      </c>
      <c r="AY1940" s="2">
        <v>100</v>
      </c>
      <c r="AZ1940" s="3">
        <v>845913043</v>
      </c>
      <c r="BA1940" s="3">
        <v>0</v>
      </c>
      <c r="BB1940" s="2">
        <v>0</v>
      </c>
      <c r="BC1940" s="3">
        <v>426850863854</v>
      </c>
      <c r="BD1940" s="3">
        <v>0</v>
      </c>
      <c r="BE1940" s="2">
        <v>0</v>
      </c>
      <c r="BF1940" s="3">
        <v>0</v>
      </c>
      <c r="BG1940" s="3">
        <v>0</v>
      </c>
      <c r="BH1940" s="2">
        <v>0</v>
      </c>
      <c r="BI1940" s="3">
        <v>431088441544</v>
      </c>
      <c r="BJ1940" s="3">
        <v>3376721647</v>
      </c>
      <c r="BK1940" s="2">
        <v>0.78</v>
      </c>
      <c r="BL1940" t="s">
        <v>3461</v>
      </c>
      <c r="BM1940" s="4">
        <f t="shared" si="361"/>
        <v>696.79268999999999</v>
      </c>
      <c r="BN1940" s="4">
        <f t="shared" si="362"/>
        <v>681.84969000000001</v>
      </c>
      <c r="BO1940" s="4">
        <f t="shared" si="363"/>
        <v>2694.8719569999998</v>
      </c>
      <c r="BP1940" s="4">
        <f t="shared" si="364"/>
        <v>2694.8719569999998</v>
      </c>
      <c r="BQ1940" s="4">
        <f t="shared" si="365"/>
        <v>845.91304300000002</v>
      </c>
      <c r="BR1940" s="4">
        <f t="shared" si="366"/>
        <v>0</v>
      </c>
      <c r="BS1940" s="4">
        <f t="shared" si="367"/>
        <v>426850.863854</v>
      </c>
      <c r="BT1940" s="4">
        <f t="shared" si="368"/>
        <v>0</v>
      </c>
      <c r="BU1940" s="4">
        <f t="shared" si="369"/>
        <v>0</v>
      </c>
      <c r="BV1940" s="4">
        <f t="shared" si="370"/>
        <v>0</v>
      </c>
      <c r="BW1940" s="4">
        <f t="shared" si="371"/>
        <v>431088.441544</v>
      </c>
      <c r="BX1940" s="4">
        <f t="shared" si="372"/>
        <v>3376.7216469999998</v>
      </c>
    </row>
    <row r="1941" spans="1:76" x14ac:dyDescent="0.25">
      <c r="A1941">
        <v>16</v>
      </c>
      <c r="B1941" t="s">
        <v>60</v>
      </c>
      <c r="C1941" t="s">
        <v>61</v>
      </c>
      <c r="D1941">
        <v>2021</v>
      </c>
      <c r="E1941" t="s">
        <v>62</v>
      </c>
      <c r="F1941" t="s">
        <v>63</v>
      </c>
      <c r="G1941">
        <v>2</v>
      </c>
      <c r="H1941" t="s">
        <v>64</v>
      </c>
      <c r="I1941" t="s">
        <v>3592</v>
      </c>
      <c r="J1941" t="s">
        <v>3395</v>
      </c>
      <c r="K1941" t="s">
        <v>3396</v>
      </c>
      <c r="L1941" t="s">
        <v>3602</v>
      </c>
      <c r="M1941" t="s">
        <v>868</v>
      </c>
      <c r="N1941" t="s">
        <v>3614</v>
      </c>
      <c r="O1941" t="s">
        <v>625</v>
      </c>
      <c r="P1941" t="s">
        <v>3641</v>
      </c>
      <c r="Q1941" t="s">
        <v>1006</v>
      </c>
      <c r="R1941" t="s">
        <v>4042</v>
      </c>
      <c r="S1941" t="s">
        <v>3462</v>
      </c>
      <c r="T1941">
        <v>98</v>
      </c>
      <c r="U1941">
        <v>6</v>
      </c>
      <c r="V1941" t="s">
        <v>3463</v>
      </c>
      <c r="W1941">
        <v>1</v>
      </c>
      <c r="X1941" t="s">
        <v>72</v>
      </c>
      <c r="Y1941">
        <v>1</v>
      </c>
      <c r="Z1941" t="s">
        <v>73</v>
      </c>
      <c r="AA1941">
        <v>1</v>
      </c>
      <c r="AB1941" s="2">
        <v>0</v>
      </c>
      <c r="AC1941" s="2">
        <v>0</v>
      </c>
      <c r="AD1941" s="2">
        <v>0</v>
      </c>
      <c r="AE1941" s="2">
        <v>0</v>
      </c>
      <c r="AF1941" s="2">
        <v>0</v>
      </c>
      <c r="AG1941" s="2">
        <v>0</v>
      </c>
      <c r="AH1941" s="2">
        <v>20170</v>
      </c>
      <c r="AI1941" s="2">
        <v>0</v>
      </c>
      <c r="AJ1941" s="2">
        <v>0</v>
      </c>
      <c r="AK1941" s="2">
        <v>0</v>
      </c>
      <c r="AL1941" s="2">
        <v>0</v>
      </c>
      <c r="AM1941" s="2">
        <v>0</v>
      </c>
      <c r="AN1941" s="2">
        <v>0</v>
      </c>
      <c r="AO1941" s="2">
        <v>0</v>
      </c>
      <c r="AP1941" s="2">
        <v>0</v>
      </c>
      <c r="AQ1941" s="2">
        <v>20170</v>
      </c>
      <c r="AR1941" s="2">
        <v>0</v>
      </c>
      <c r="AS1941" s="2">
        <v>0</v>
      </c>
      <c r="AT1941" s="3">
        <v>0</v>
      </c>
      <c r="AU1941" s="3">
        <v>0</v>
      </c>
      <c r="AV1941" s="2">
        <v>0</v>
      </c>
      <c r="AW1941" s="3">
        <v>0</v>
      </c>
      <c r="AX1941" s="3">
        <v>0</v>
      </c>
      <c r="AY1941" s="2">
        <v>0</v>
      </c>
      <c r="AZ1941" s="3">
        <v>2085015000</v>
      </c>
      <c r="BA1941" s="3">
        <v>0</v>
      </c>
      <c r="BB1941" s="2">
        <v>0</v>
      </c>
      <c r="BC1941" s="3">
        <v>0</v>
      </c>
      <c r="BD1941" s="3">
        <v>0</v>
      </c>
      <c r="BE1941" s="2">
        <v>0</v>
      </c>
      <c r="BF1941" s="3">
        <v>0</v>
      </c>
      <c r="BG1941" s="3">
        <v>0</v>
      </c>
      <c r="BH1941" s="2">
        <v>0</v>
      </c>
      <c r="BI1941" s="3">
        <v>2085015000</v>
      </c>
      <c r="BJ1941" s="3">
        <v>0</v>
      </c>
      <c r="BK1941" s="2">
        <v>0</v>
      </c>
      <c r="BL1941" t="s">
        <v>3464</v>
      </c>
      <c r="BM1941" s="4">
        <f t="shared" si="361"/>
        <v>0</v>
      </c>
      <c r="BN1941" s="4">
        <f t="shared" si="362"/>
        <v>0</v>
      </c>
      <c r="BO1941" s="4">
        <f t="shared" si="363"/>
        <v>0</v>
      </c>
      <c r="BP1941" s="4">
        <f t="shared" si="364"/>
        <v>0</v>
      </c>
      <c r="BQ1941" s="4">
        <f t="shared" si="365"/>
        <v>2085.0149999999999</v>
      </c>
      <c r="BR1941" s="4">
        <f t="shared" si="366"/>
        <v>0</v>
      </c>
      <c r="BS1941" s="4">
        <f t="shared" si="367"/>
        <v>0</v>
      </c>
      <c r="BT1941" s="4">
        <f t="shared" si="368"/>
        <v>0</v>
      </c>
      <c r="BU1941" s="4">
        <f t="shared" si="369"/>
        <v>0</v>
      </c>
      <c r="BV1941" s="4">
        <f t="shared" si="370"/>
        <v>0</v>
      </c>
      <c r="BW1941" s="4">
        <f t="shared" si="371"/>
        <v>2085.0149999999999</v>
      </c>
      <c r="BX1941" s="4">
        <f t="shared" si="372"/>
        <v>0</v>
      </c>
    </row>
    <row r="1942" spans="1:76" x14ac:dyDescent="0.25">
      <c r="A1942">
        <v>16</v>
      </c>
      <c r="B1942" t="s">
        <v>60</v>
      </c>
      <c r="C1942" t="s">
        <v>61</v>
      </c>
      <c r="D1942">
        <v>2021</v>
      </c>
      <c r="E1942" t="s">
        <v>62</v>
      </c>
      <c r="F1942" t="s">
        <v>63</v>
      </c>
      <c r="G1942">
        <v>2</v>
      </c>
      <c r="H1942" t="s">
        <v>64</v>
      </c>
      <c r="I1942" t="s">
        <v>3592</v>
      </c>
      <c r="J1942" t="s">
        <v>3395</v>
      </c>
      <c r="K1942" t="s">
        <v>3396</v>
      </c>
      <c r="L1942" t="s">
        <v>3602</v>
      </c>
      <c r="M1942" t="s">
        <v>868</v>
      </c>
      <c r="N1942" t="s">
        <v>3614</v>
      </c>
      <c r="O1942" t="s">
        <v>625</v>
      </c>
      <c r="P1942" t="s">
        <v>3641</v>
      </c>
      <c r="Q1942" t="s">
        <v>1006</v>
      </c>
      <c r="R1942" t="s">
        <v>4042</v>
      </c>
      <c r="S1942" t="s">
        <v>3462</v>
      </c>
      <c r="T1942">
        <v>98</v>
      </c>
      <c r="U1942">
        <v>7</v>
      </c>
      <c r="V1942" t="s">
        <v>3465</v>
      </c>
      <c r="W1942">
        <v>1</v>
      </c>
      <c r="X1942" t="s">
        <v>72</v>
      </c>
      <c r="Y1942">
        <v>1</v>
      </c>
      <c r="Z1942" t="s">
        <v>73</v>
      </c>
      <c r="AA1942">
        <v>1</v>
      </c>
      <c r="AB1942" s="2">
        <v>0</v>
      </c>
      <c r="AC1942" s="2">
        <v>0</v>
      </c>
      <c r="AD1942" s="2">
        <v>0</v>
      </c>
      <c r="AE1942" s="2">
        <v>1690</v>
      </c>
      <c r="AF1942" s="2">
        <v>1690</v>
      </c>
      <c r="AG1942" s="2">
        <v>100</v>
      </c>
      <c r="AH1942" s="2">
        <v>11860</v>
      </c>
      <c r="AI1942" s="2">
        <v>0</v>
      </c>
      <c r="AJ1942" s="2">
        <v>0</v>
      </c>
      <c r="AK1942" s="2">
        <v>0</v>
      </c>
      <c r="AL1942" s="2">
        <v>0</v>
      </c>
      <c r="AM1942" s="2">
        <v>0</v>
      </c>
      <c r="AN1942" s="2">
        <v>0</v>
      </c>
      <c r="AO1942" s="2">
        <v>0</v>
      </c>
      <c r="AP1942" s="2">
        <v>0</v>
      </c>
      <c r="AQ1942" s="2">
        <v>13550</v>
      </c>
      <c r="AR1942" s="2">
        <v>1690</v>
      </c>
      <c r="AS1942" s="2">
        <v>12.47</v>
      </c>
      <c r="AT1942" s="3">
        <v>0</v>
      </c>
      <c r="AU1942" s="3">
        <v>0</v>
      </c>
      <c r="AV1942" s="2">
        <v>0</v>
      </c>
      <c r="AW1942" s="3">
        <v>4373740099</v>
      </c>
      <c r="AX1942" s="3">
        <v>4194975688</v>
      </c>
      <c r="AY1942" s="2">
        <v>95.91</v>
      </c>
      <c r="AZ1942" s="3">
        <v>4765048000</v>
      </c>
      <c r="BA1942" s="3">
        <v>0</v>
      </c>
      <c r="BB1942" s="2">
        <v>0</v>
      </c>
      <c r="BC1942" s="3">
        <v>0</v>
      </c>
      <c r="BD1942" s="3">
        <v>0</v>
      </c>
      <c r="BE1942" s="2">
        <v>0</v>
      </c>
      <c r="BF1942" s="3">
        <v>0</v>
      </c>
      <c r="BG1942" s="3">
        <v>0</v>
      </c>
      <c r="BH1942" s="2">
        <v>0</v>
      </c>
      <c r="BI1942" s="3">
        <v>9138788099</v>
      </c>
      <c r="BJ1942" s="3">
        <v>4194975688</v>
      </c>
      <c r="BK1942" s="2">
        <v>45.9</v>
      </c>
      <c r="BL1942" t="s">
        <v>3466</v>
      </c>
      <c r="BM1942" s="4">
        <f t="shared" si="361"/>
        <v>0</v>
      </c>
      <c r="BN1942" s="4">
        <f t="shared" si="362"/>
        <v>0</v>
      </c>
      <c r="BO1942" s="4">
        <f t="shared" si="363"/>
        <v>4373.7400989999996</v>
      </c>
      <c r="BP1942" s="4">
        <f t="shared" si="364"/>
        <v>4194.9756880000004</v>
      </c>
      <c r="BQ1942" s="4">
        <f t="shared" si="365"/>
        <v>4765.0479999999998</v>
      </c>
      <c r="BR1942" s="4">
        <f t="shared" si="366"/>
        <v>0</v>
      </c>
      <c r="BS1942" s="4">
        <f t="shared" si="367"/>
        <v>0</v>
      </c>
      <c r="BT1942" s="4">
        <f t="shared" si="368"/>
        <v>0</v>
      </c>
      <c r="BU1942" s="4">
        <f t="shared" si="369"/>
        <v>0</v>
      </c>
      <c r="BV1942" s="4">
        <f t="shared" si="370"/>
        <v>0</v>
      </c>
      <c r="BW1942" s="4">
        <f t="shared" si="371"/>
        <v>9138.7880989999994</v>
      </c>
      <c r="BX1942" s="4">
        <f t="shared" si="372"/>
        <v>4194.9756880000004</v>
      </c>
    </row>
    <row r="1943" spans="1:76" x14ac:dyDescent="0.25">
      <c r="A1943">
        <v>16</v>
      </c>
      <c r="B1943" t="s">
        <v>60</v>
      </c>
      <c r="C1943" t="s">
        <v>61</v>
      </c>
      <c r="D1943">
        <v>2021</v>
      </c>
      <c r="E1943" t="s">
        <v>62</v>
      </c>
      <c r="F1943" t="s">
        <v>63</v>
      </c>
      <c r="G1943">
        <v>2</v>
      </c>
      <c r="H1943" t="s">
        <v>64</v>
      </c>
      <c r="I1943" t="s">
        <v>3592</v>
      </c>
      <c r="J1943" t="s">
        <v>3395</v>
      </c>
      <c r="K1943" t="s">
        <v>3396</v>
      </c>
      <c r="L1943" t="s">
        <v>3602</v>
      </c>
      <c r="M1943" t="s">
        <v>868</v>
      </c>
      <c r="N1943" t="s">
        <v>3614</v>
      </c>
      <c r="O1943" t="s">
        <v>625</v>
      </c>
      <c r="P1943" t="s">
        <v>3641</v>
      </c>
      <c r="Q1943" t="s">
        <v>1006</v>
      </c>
      <c r="R1943" t="s">
        <v>4042</v>
      </c>
      <c r="S1943" t="s">
        <v>3462</v>
      </c>
      <c r="T1943">
        <v>98</v>
      </c>
      <c r="U1943">
        <v>8</v>
      </c>
      <c r="V1943" t="s">
        <v>3467</v>
      </c>
      <c r="W1943">
        <v>1</v>
      </c>
      <c r="X1943" t="s">
        <v>72</v>
      </c>
      <c r="Y1943">
        <v>1</v>
      </c>
      <c r="Z1943" t="s">
        <v>73</v>
      </c>
      <c r="AA1943">
        <v>1</v>
      </c>
      <c r="AB1943" s="2">
        <v>0.01</v>
      </c>
      <c r="AC1943" s="2">
        <v>0</v>
      </c>
      <c r="AD1943" s="2">
        <v>0</v>
      </c>
      <c r="AE1943" s="2">
        <v>1473</v>
      </c>
      <c r="AF1943" s="2">
        <v>460</v>
      </c>
      <c r="AG1943" s="2">
        <v>31.23</v>
      </c>
      <c r="AH1943" s="2">
        <v>1697</v>
      </c>
      <c r="AI1943" s="2">
        <v>0</v>
      </c>
      <c r="AJ1943" s="2">
        <v>0</v>
      </c>
      <c r="AK1943" s="2">
        <v>0</v>
      </c>
      <c r="AL1943" s="2">
        <v>0</v>
      </c>
      <c r="AM1943" s="2">
        <v>0</v>
      </c>
      <c r="AN1943" s="2">
        <v>0</v>
      </c>
      <c r="AO1943" s="2">
        <v>0</v>
      </c>
      <c r="AP1943" s="2">
        <v>0</v>
      </c>
      <c r="AQ1943" s="2">
        <v>3170</v>
      </c>
      <c r="AR1943" s="2">
        <v>460</v>
      </c>
      <c r="AS1943" s="2">
        <v>14.51</v>
      </c>
      <c r="AT1943" s="3">
        <v>622092900</v>
      </c>
      <c r="AU1943" s="3">
        <v>534422900</v>
      </c>
      <c r="AV1943" s="2">
        <v>85.91</v>
      </c>
      <c r="AW1943" s="3">
        <v>18467682585</v>
      </c>
      <c r="AX1943" s="3">
        <v>16446820127</v>
      </c>
      <c r="AY1943" s="2">
        <v>89.06</v>
      </c>
      <c r="AZ1943" s="3">
        <v>3957697878</v>
      </c>
      <c r="BA1943" s="3">
        <v>0</v>
      </c>
      <c r="BB1943" s="2">
        <v>0</v>
      </c>
      <c r="BC1943" s="3">
        <v>0</v>
      </c>
      <c r="BD1943" s="3">
        <v>0</v>
      </c>
      <c r="BE1943" s="2">
        <v>0</v>
      </c>
      <c r="BF1943" s="3">
        <v>0</v>
      </c>
      <c r="BG1943" s="3">
        <v>0</v>
      </c>
      <c r="BH1943" s="2">
        <v>0</v>
      </c>
      <c r="BI1943" s="3">
        <v>23047473363</v>
      </c>
      <c r="BJ1943" s="3">
        <v>16981243027</v>
      </c>
      <c r="BK1943" s="2">
        <v>73.680000000000007</v>
      </c>
      <c r="BL1943" t="s">
        <v>3468</v>
      </c>
      <c r="BM1943" s="4">
        <f t="shared" si="361"/>
        <v>622.09289999999999</v>
      </c>
      <c r="BN1943" s="4">
        <f t="shared" si="362"/>
        <v>534.42290000000003</v>
      </c>
      <c r="BO1943" s="4">
        <f t="shared" si="363"/>
        <v>18467.682584999999</v>
      </c>
      <c r="BP1943" s="4">
        <f t="shared" si="364"/>
        <v>16446.820126999999</v>
      </c>
      <c r="BQ1943" s="4">
        <f t="shared" si="365"/>
        <v>3957.6978779999999</v>
      </c>
      <c r="BR1943" s="4">
        <f t="shared" si="366"/>
        <v>0</v>
      </c>
      <c r="BS1943" s="4">
        <f t="shared" si="367"/>
        <v>0</v>
      </c>
      <c r="BT1943" s="4">
        <f t="shared" si="368"/>
        <v>0</v>
      </c>
      <c r="BU1943" s="4">
        <f t="shared" si="369"/>
        <v>0</v>
      </c>
      <c r="BV1943" s="4">
        <f t="shared" si="370"/>
        <v>0</v>
      </c>
      <c r="BW1943" s="4">
        <f t="shared" si="371"/>
        <v>23047.473362999997</v>
      </c>
      <c r="BX1943" s="4">
        <f t="shared" si="372"/>
        <v>16981.243027</v>
      </c>
    </row>
    <row r="1944" spans="1:76" x14ac:dyDescent="0.25">
      <c r="A1944">
        <v>16</v>
      </c>
      <c r="B1944" t="s">
        <v>60</v>
      </c>
      <c r="C1944" t="s">
        <v>61</v>
      </c>
      <c r="D1944">
        <v>2021</v>
      </c>
      <c r="E1944" t="s">
        <v>62</v>
      </c>
      <c r="F1944" t="s">
        <v>63</v>
      </c>
      <c r="G1944">
        <v>2</v>
      </c>
      <c r="H1944" t="s">
        <v>64</v>
      </c>
      <c r="I1944" t="s">
        <v>3592</v>
      </c>
      <c r="J1944" t="s">
        <v>3395</v>
      </c>
      <c r="K1944" t="s">
        <v>3396</v>
      </c>
      <c r="L1944" t="s">
        <v>3602</v>
      </c>
      <c r="M1944" t="s">
        <v>868</v>
      </c>
      <c r="N1944" t="s">
        <v>3614</v>
      </c>
      <c r="O1944" t="s">
        <v>625</v>
      </c>
      <c r="P1944" t="s">
        <v>3641</v>
      </c>
      <c r="Q1944" t="s">
        <v>1006</v>
      </c>
      <c r="R1944" t="s">
        <v>4042</v>
      </c>
      <c r="S1944" t="s">
        <v>3462</v>
      </c>
      <c r="T1944">
        <v>98</v>
      </c>
      <c r="U1944">
        <v>9</v>
      </c>
      <c r="V1944" t="s">
        <v>3469</v>
      </c>
      <c r="W1944">
        <v>1</v>
      </c>
      <c r="X1944" t="s">
        <v>72</v>
      </c>
      <c r="Y1944">
        <v>1</v>
      </c>
      <c r="Z1944" t="s">
        <v>73</v>
      </c>
      <c r="AA1944">
        <v>1</v>
      </c>
      <c r="AB1944" s="2">
        <v>0</v>
      </c>
      <c r="AC1944" s="2">
        <v>0</v>
      </c>
      <c r="AD1944" s="2">
        <v>0</v>
      </c>
      <c r="AE1944" s="2">
        <v>2500</v>
      </c>
      <c r="AF1944" s="2">
        <v>640</v>
      </c>
      <c r="AG1944" s="2">
        <v>25.6</v>
      </c>
      <c r="AH1944" s="2">
        <v>2881</v>
      </c>
      <c r="AI1944" s="2">
        <v>0</v>
      </c>
      <c r="AJ1944" s="2">
        <v>0</v>
      </c>
      <c r="AK1944" s="2">
        <v>0</v>
      </c>
      <c r="AL1944" s="2">
        <v>0</v>
      </c>
      <c r="AM1944" s="2">
        <v>0</v>
      </c>
      <c r="AN1944" s="2">
        <v>0</v>
      </c>
      <c r="AO1944" s="2">
        <v>0</v>
      </c>
      <c r="AP1944" s="2">
        <v>0</v>
      </c>
      <c r="AQ1944" s="2">
        <v>5381</v>
      </c>
      <c r="AR1944" s="2">
        <v>640</v>
      </c>
      <c r="AS1944" s="2">
        <v>11.89</v>
      </c>
      <c r="AT1944" s="3">
        <v>0</v>
      </c>
      <c r="AU1944" s="3">
        <v>0</v>
      </c>
      <c r="AV1944" s="2">
        <v>0</v>
      </c>
      <c r="AW1944" s="3">
        <v>29172056415</v>
      </c>
      <c r="AX1944" s="3">
        <v>28979322154</v>
      </c>
      <c r="AY1944" s="2">
        <v>99.34</v>
      </c>
      <c r="AZ1944" s="3">
        <v>5761009122</v>
      </c>
      <c r="BA1944" s="3">
        <v>0</v>
      </c>
      <c r="BB1944" s="2">
        <v>0</v>
      </c>
      <c r="BC1944" s="3">
        <v>0</v>
      </c>
      <c r="BD1944" s="3">
        <v>0</v>
      </c>
      <c r="BE1944" s="2">
        <v>0</v>
      </c>
      <c r="BF1944" s="3">
        <v>0</v>
      </c>
      <c r="BG1944" s="3">
        <v>0</v>
      </c>
      <c r="BH1944" s="2">
        <v>0</v>
      </c>
      <c r="BI1944" s="3">
        <v>34933065537</v>
      </c>
      <c r="BJ1944" s="3">
        <v>28979322154</v>
      </c>
      <c r="BK1944" s="2">
        <v>82.96</v>
      </c>
      <c r="BM1944" s="4">
        <f t="shared" si="361"/>
        <v>0</v>
      </c>
      <c r="BN1944" s="4">
        <f t="shared" si="362"/>
        <v>0</v>
      </c>
      <c r="BO1944" s="4">
        <f t="shared" si="363"/>
        <v>29172.056414999999</v>
      </c>
      <c r="BP1944" s="4">
        <f t="shared" si="364"/>
        <v>28979.322154000001</v>
      </c>
      <c r="BQ1944" s="4">
        <f t="shared" si="365"/>
        <v>5761.0091220000004</v>
      </c>
      <c r="BR1944" s="4">
        <f t="shared" si="366"/>
        <v>0</v>
      </c>
      <c r="BS1944" s="4">
        <f t="shared" si="367"/>
        <v>0</v>
      </c>
      <c r="BT1944" s="4">
        <f t="shared" si="368"/>
        <v>0</v>
      </c>
      <c r="BU1944" s="4">
        <f t="shared" si="369"/>
        <v>0</v>
      </c>
      <c r="BV1944" s="4">
        <f t="shared" si="370"/>
        <v>0</v>
      </c>
      <c r="BW1944" s="4">
        <f t="shared" si="371"/>
        <v>34933.065537000002</v>
      </c>
      <c r="BX1944" s="4">
        <f t="shared" si="372"/>
        <v>28979.322154000001</v>
      </c>
    </row>
    <row r="1945" spans="1:76" x14ac:dyDescent="0.25">
      <c r="A1945">
        <v>16</v>
      </c>
      <c r="B1945" t="s">
        <v>60</v>
      </c>
      <c r="C1945" t="s">
        <v>61</v>
      </c>
      <c r="D1945">
        <v>2021</v>
      </c>
      <c r="E1945" t="s">
        <v>62</v>
      </c>
      <c r="F1945" t="s">
        <v>63</v>
      </c>
      <c r="G1945">
        <v>2</v>
      </c>
      <c r="H1945" t="s">
        <v>64</v>
      </c>
      <c r="I1945" t="s">
        <v>3592</v>
      </c>
      <c r="J1945" t="s">
        <v>3395</v>
      </c>
      <c r="K1945" t="s">
        <v>3396</v>
      </c>
      <c r="L1945" t="s">
        <v>3602</v>
      </c>
      <c r="M1945" t="s">
        <v>868</v>
      </c>
      <c r="N1945" t="s">
        <v>3614</v>
      </c>
      <c r="O1945" t="s">
        <v>625</v>
      </c>
      <c r="P1945" t="s">
        <v>3641</v>
      </c>
      <c r="Q1945" t="s">
        <v>1006</v>
      </c>
      <c r="R1945" t="s">
        <v>4043</v>
      </c>
      <c r="S1945" t="s">
        <v>3470</v>
      </c>
      <c r="T1945">
        <v>164</v>
      </c>
      <c r="U1945">
        <v>12</v>
      </c>
      <c r="V1945" t="s">
        <v>3471</v>
      </c>
      <c r="W1945">
        <v>1</v>
      </c>
      <c r="X1945" t="s">
        <v>72</v>
      </c>
      <c r="Y1945">
        <v>1</v>
      </c>
      <c r="Z1945" t="s">
        <v>73</v>
      </c>
      <c r="AA1945">
        <v>1</v>
      </c>
      <c r="AB1945" s="2">
        <v>0.01</v>
      </c>
      <c r="AC1945" s="2">
        <v>0</v>
      </c>
      <c r="AD1945" s="2">
        <v>0</v>
      </c>
      <c r="AE1945" s="2">
        <v>0.02</v>
      </c>
      <c r="AF1945" s="2">
        <v>0</v>
      </c>
      <c r="AG1945" s="2">
        <v>0</v>
      </c>
      <c r="AH1945" s="2">
        <v>14974</v>
      </c>
      <c r="AI1945" s="2">
        <v>0</v>
      </c>
      <c r="AJ1945" s="2">
        <v>0</v>
      </c>
      <c r="AK1945" s="2">
        <v>15560</v>
      </c>
      <c r="AL1945" s="2">
        <v>0</v>
      </c>
      <c r="AM1945" s="2">
        <v>0</v>
      </c>
      <c r="AN1945" s="2">
        <v>15588.98</v>
      </c>
      <c r="AO1945" s="2">
        <v>0</v>
      </c>
      <c r="AP1945" s="2">
        <v>0</v>
      </c>
      <c r="AQ1945" s="2">
        <v>46123</v>
      </c>
      <c r="AR1945" s="2">
        <v>0</v>
      </c>
      <c r="AS1945" s="2">
        <v>0</v>
      </c>
      <c r="AT1945" s="3">
        <v>12120795334</v>
      </c>
      <c r="AU1945" s="3">
        <v>8410029378</v>
      </c>
      <c r="AV1945" s="2">
        <v>69.39</v>
      </c>
      <c r="AW1945" s="3">
        <v>13667570731</v>
      </c>
      <c r="AX1945" s="3">
        <v>12795736925</v>
      </c>
      <c r="AY1945" s="2">
        <v>93.62</v>
      </c>
      <c r="AZ1945" s="3">
        <v>19387902998</v>
      </c>
      <c r="BA1945" s="3">
        <v>0</v>
      </c>
      <c r="BB1945" s="2">
        <v>0</v>
      </c>
      <c r="BC1945" s="3">
        <v>44253614017</v>
      </c>
      <c r="BD1945" s="3">
        <v>0</v>
      </c>
      <c r="BE1945" s="2">
        <v>0</v>
      </c>
      <c r="BF1945" s="3">
        <v>77726364871</v>
      </c>
      <c r="BG1945" s="3">
        <v>0</v>
      </c>
      <c r="BH1945" s="2">
        <v>0</v>
      </c>
      <c r="BI1945" s="3">
        <v>167156247951</v>
      </c>
      <c r="BJ1945" s="3">
        <v>21205766303</v>
      </c>
      <c r="BK1945" s="2">
        <v>12.69</v>
      </c>
      <c r="BL1945" t="s">
        <v>3472</v>
      </c>
      <c r="BM1945" s="4">
        <f t="shared" si="361"/>
        <v>12120.795334</v>
      </c>
      <c r="BN1945" s="4">
        <f t="shared" si="362"/>
        <v>8410.0293779999993</v>
      </c>
      <c r="BO1945" s="4">
        <f t="shared" si="363"/>
        <v>13667.570731</v>
      </c>
      <c r="BP1945" s="4">
        <f t="shared" si="364"/>
        <v>12795.736924999999</v>
      </c>
      <c r="BQ1945" s="4">
        <f t="shared" si="365"/>
        <v>19387.902998000001</v>
      </c>
      <c r="BR1945" s="4">
        <f t="shared" si="366"/>
        <v>0</v>
      </c>
      <c r="BS1945" s="4">
        <f t="shared" si="367"/>
        <v>44253.614017</v>
      </c>
      <c r="BT1945" s="4">
        <f t="shared" si="368"/>
        <v>0</v>
      </c>
      <c r="BU1945" s="4">
        <f t="shared" si="369"/>
        <v>77726.364870999998</v>
      </c>
      <c r="BV1945" s="4">
        <f t="shared" si="370"/>
        <v>0</v>
      </c>
      <c r="BW1945" s="4">
        <f t="shared" si="371"/>
        <v>167156.247951</v>
      </c>
      <c r="BX1945" s="4">
        <f t="shared" si="372"/>
        <v>21205.766302999997</v>
      </c>
    </row>
    <row r="1946" spans="1:76" x14ac:dyDescent="0.25">
      <c r="A1946">
        <v>16</v>
      </c>
      <c r="B1946" t="s">
        <v>60</v>
      </c>
      <c r="C1946" t="s">
        <v>61</v>
      </c>
      <c r="D1946">
        <v>2021</v>
      </c>
      <c r="E1946" t="s">
        <v>62</v>
      </c>
      <c r="F1946" t="s">
        <v>63</v>
      </c>
      <c r="G1946">
        <v>2</v>
      </c>
      <c r="H1946" t="s">
        <v>64</v>
      </c>
      <c r="I1946" t="s">
        <v>3592</v>
      </c>
      <c r="J1946" t="s">
        <v>3395</v>
      </c>
      <c r="K1946" t="s">
        <v>3396</v>
      </c>
      <c r="L1946" t="s">
        <v>3602</v>
      </c>
      <c r="M1946" t="s">
        <v>868</v>
      </c>
      <c r="N1946" t="s">
        <v>3614</v>
      </c>
      <c r="O1946" t="s">
        <v>625</v>
      </c>
      <c r="P1946" t="s">
        <v>3641</v>
      </c>
      <c r="Q1946" t="s">
        <v>1006</v>
      </c>
      <c r="R1946" t="s">
        <v>4043</v>
      </c>
      <c r="S1946" t="s">
        <v>3470</v>
      </c>
      <c r="T1946">
        <v>164</v>
      </c>
      <c r="U1946">
        <v>13</v>
      </c>
      <c r="V1946" t="s">
        <v>3473</v>
      </c>
      <c r="W1946">
        <v>1</v>
      </c>
      <c r="X1946" t="s">
        <v>72</v>
      </c>
      <c r="Y1946">
        <v>1</v>
      </c>
      <c r="Z1946" t="s">
        <v>73</v>
      </c>
      <c r="AA1946">
        <v>1</v>
      </c>
      <c r="AB1946" s="2">
        <v>0.01</v>
      </c>
      <c r="AC1946" s="2">
        <v>0</v>
      </c>
      <c r="AD1946" s="2">
        <v>0</v>
      </c>
      <c r="AE1946" s="2">
        <v>0.01</v>
      </c>
      <c r="AF1946" s="2">
        <v>0</v>
      </c>
      <c r="AG1946" s="2">
        <v>0</v>
      </c>
      <c r="AH1946" s="2">
        <v>2</v>
      </c>
      <c r="AI1946" s="2">
        <v>0</v>
      </c>
      <c r="AJ1946" s="2">
        <v>0</v>
      </c>
      <c r="AK1946" s="2">
        <v>1</v>
      </c>
      <c r="AL1946" s="2">
        <v>0</v>
      </c>
      <c r="AM1946" s="2">
        <v>0</v>
      </c>
      <c r="AN1946" s="2">
        <v>0.99</v>
      </c>
      <c r="AO1946" s="2">
        <v>0</v>
      </c>
      <c r="AP1946" s="2">
        <v>0</v>
      </c>
      <c r="AQ1946" s="2">
        <v>4</v>
      </c>
      <c r="AR1946" s="2">
        <v>0</v>
      </c>
      <c r="AS1946" s="2">
        <v>0</v>
      </c>
      <c r="AT1946" s="3">
        <v>606566239</v>
      </c>
      <c r="AU1946" s="3">
        <v>171132758</v>
      </c>
      <c r="AV1946" s="2">
        <v>28.21</v>
      </c>
      <c r="AW1946" s="3">
        <v>2604636544</v>
      </c>
      <c r="AX1946" s="3">
        <v>2579007604</v>
      </c>
      <c r="AY1946" s="2">
        <v>99.02</v>
      </c>
      <c r="AZ1946" s="3">
        <v>1844454090</v>
      </c>
      <c r="BA1946" s="3">
        <v>0</v>
      </c>
      <c r="BB1946" s="2">
        <v>0</v>
      </c>
      <c r="BC1946" s="3">
        <v>8603175901</v>
      </c>
      <c r="BD1946" s="3">
        <v>0</v>
      </c>
      <c r="BE1946" s="2">
        <v>0</v>
      </c>
      <c r="BF1946" s="3">
        <v>12770419043</v>
      </c>
      <c r="BG1946" s="3">
        <v>0</v>
      </c>
      <c r="BH1946" s="2">
        <v>0</v>
      </c>
      <c r="BI1946" s="3">
        <v>26429251817</v>
      </c>
      <c r="BJ1946" s="3">
        <v>2750140362</v>
      </c>
      <c r="BK1946" s="2">
        <v>10.41</v>
      </c>
      <c r="BL1946" t="s">
        <v>3474</v>
      </c>
      <c r="BM1946" s="4">
        <f t="shared" si="361"/>
        <v>606.566239</v>
      </c>
      <c r="BN1946" s="4">
        <f t="shared" si="362"/>
        <v>171.132758</v>
      </c>
      <c r="BO1946" s="4">
        <f t="shared" si="363"/>
        <v>2604.636544</v>
      </c>
      <c r="BP1946" s="4">
        <f t="shared" si="364"/>
        <v>2579.0076039999999</v>
      </c>
      <c r="BQ1946" s="4">
        <f t="shared" si="365"/>
        <v>1844.45409</v>
      </c>
      <c r="BR1946" s="4">
        <f t="shared" si="366"/>
        <v>0</v>
      </c>
      <c r="BS1946" s="4">
        <f t="shared" si="367"/>
        <v>8603.1759010000005</v>
      </c>
      <c r="BT1946" s="4">
        <f t="shared" si="368"/>
        <v>0</v>
      </c>
      <c r="BU1946" s="4">
        <f t="shared" si="369"/>
        <v>12770.419043</v>
      </c>
      <c r="BV1946" s="4">
        <f t="shared" si="370"/>
        <v>0</v>
      </c>
      <c r="BW1946" s="4">
        <f t="shared" si="371"/>
        <v>26429.251817</v>
      </c>
      <c r="BX1946" s="4">
        <f t="shared" si="372"/>
        <v>2750.1403620000001</v>
      </c>
    </row>
    <row r="1947" spans="1:76" x14ac:dyDescent="0.25">
      <c r="A1947">
        <v>16</v>
      </c>
      <c r="B1947" t="s">
        <v>60</v>
      </c>
      <c r="C1947" t="s">
        <v>61</v>
      </c>
      <c r="D1947">
        <v>2021</v>
      </c>
      <c r="E1947" t="s">
        <v>62</v>
      </c>
      <c r="F1947" t="s">
        <v>63</v>
      </c>
      <c r="G1947">
        <v>2</v>
      </c>
      <c r="H1947" t="s">
        <v>64</v>
      </c>
      <c r="I1947" t="s">
        <v>3592</v>
      </c>
      <c r="J1947" t="s">
        <v>3395</v>
      </c>
      <c r="K1947" t="s">
        <v>3396</v>
      </c>
      <c r="L1947" t="s">
        <v>3602</v>
      </c>
      <c r="M1947" t="s">
        <v>868</v>
      </c>
      <c r="N1947" t="s">
        <v>3614</v>
      </c>
      <c r="O1947" t="s">
        <v>625</v>
      </c>
      <c r="P1947" t="s">
        <v>3641</v>
      </c>
      <c r="Q1947" t="s">
        <v>1006</v>
      </c>
      <c r="R1947" t="s">
        <v>4043</v>
      </c>
      <c r="S1947" t="s">
        <v>3470</v>
      </c>
      <c r="T1947">
        <v>164</v>
      </c>
      <c r="U1947">
        <v>14</v>
      </c>
      <c r="V1947" t="s">
        <v>3475</v>
      </c>
      <c r="W1947">
        <v>1</v>
      </c>
      <c r="X1947" t="s">
        <v>72</v>
      </c>
      <c r="Y1947">
        <v>1</v>
      </c>
      <c r="Z1947" t="s">
        <v>73</v>
      </c>
      <c r="AA1947">
        <v>1</v>
      </c>
      <c r="AB1947" s="2">
        <v>0.01</v>
      </c>
      <c r="AC1947" s="2">
        <v>0</v>
      </c>
      <c r="AD1947" s="2">
        <v>0</v>
      </c>
      <c r="AE1947" s="2">
        <v>0.01</v>
      </c>
      <c r="AF1947" s="2">
        <v>0</v>
      </c>
      <c r="AG1947" s="2">
        <v>0</v>
      </c>
      <c r="AH1947" s="2">
        <v>3</v>
      </c>
      <c r="AI1947" s="2">
        <v>0</v>
      </c>
      <c r="AJ1947" s="2">
        <v>0</v>
      </c>
      <c r="AK1947" s="2">
        <v>2.99</v>
      </c>
      <c r="AL1947" s="2">
        <v>0</v>
      </c>
      <c r="AM1947" s="2">
        <v>0</v>
      </c>
      <c r="AN1947" s="2">
        <v>0</v>
      </c>
      <c r="AO1947" s="2">
        <v>0</v>
      </c>
      <c r="AP1947" s="2">
        <v>0</v>
      </c>
      <c r="AQ1947" s="2">
        <v>6</v>
      </c>
      <c r="AR1947" s="2">
        <v>0</v>
      </c>
      <c r="AS1947" s="2">
        <v>0</v>
      </c>
      <c r="AT1947" s="3">
        <v>117725854</v>
      </c>
      <c r="AU1947" s="3">
        <v>0</v>
      </c>
      <c r="AV1947" s="2">
        <v>0</v>
      </c>
      <c r="AW1947" s="3">
        <v>8111632016</v>
      </c>
      <c r="AX1947" s="3">
        <v>8092267382</v>
      </c>
      <c r="AY1947" s="2">
        <v>99.76</v>
      </c>
      <c r="AZ1947" s="3">
        <v>19734915912</v>
      </c>
      <c r="BA1947" s="3">
        <v>0</v>
      </c>
      <c r="BB1947" s="2">
        <v>0</v>
      </c>
      <c r="BC1947" s="3">
        <v>2616712968</v>
      </c>
      <c r="BD1947" s="3">
        <v>0</v>
      </c>
      <c r="BE1947" s="2">
        <v>0</v>
      </c>
      <c r="BF1947" s="3">
        <v>0</v>
      </c>
      <c r="BG1947" s="3">
        <v>0</v>
      </c>
      <c r="BH1947" s="2">
        <v>0</v>
      </c>
      <c r="BI1947" s="3">
        <v>30580986750</v>
      </c>
      <c r="BJ1947" s="3">
        <v>8092267382</v>
      </c>
      <c r="BK1947" s="2">
        <v>26.46</v>
      </c>
      <c r="BL1947" t="s">
        <v>3476</v>
      </c>
      <c r="BM1947" s="4">
        <f t="shared" si="361"/>
        <v>117.725854</v>
      </c>
      <c r="BN1947" s="4">
        <f t="shared" si="362"/>
        <v>0</v>
      </c>
      <c r="BO1947" s="4">
        <f t="shared" si="363"/>
        <v>8111.6320159999996</v>
      </c>
      <c r="BP1947" s="4">
        <f t="shared" si="364"/>
        <v>8092.267382</v>
      </c>
      <c r="BQ1947" s="4">
        <f t="shared" si="365"/>
        <v>19734.915912</v>
      </c>
      <c r="BR1947" s="4">
        <f t="shared" si="366"/>
        <v>0</v>
      </c>
      <c r="BS1947" s="4">
        <f t="shared" si="367"/>
        <v>2616.7129679999998</v>
      </c>
      <c r="BT1947" s="4">
        <f t="shared" si="368"/>
        <v>0</v>
      </c>
      <c r="BU1947" s="4">
        <f t="shared" si="369"/>
        <v>0</v>
      </c>
      <c r="BV1947" s="4">
        <f t="shared" si="370"/>
        <v>0</v>
      </c>
      <c r="BW1947" s="4">
        <f t="shared" si="371"/>
        <v>30580.98675</v>
      </c>
      <c r="BX1947" s="4">
        <f t="shared" si="372"/>
        <v>8092.267382</v>
      </c>
    </row>
    <row r="1948" spans="1:76" x14ac:dyDescent="0.25">
      <c r="A1948">
        <v>16</v>
      </c>
      <c r="B1948" t="s">
        <v>60</v>
      </c>
      <c r="C1948" t="s">
        <v>61</v>
      </c>
      <c r="D1948">
        <v>2021</v>
      </c>
      <c r="E1948" t="s">
        <v>62</v>
      </c>
      <c r="F1948" t="s">
        <v>63</v>
      </c>
      <c r="G1948">
        <v>2</v>
      </c>
      <c r="H1948" t="s">
        <v>64</v>
      </c>
      <c r="I1948" t="s">
        <v>3592</v>
      </c>
      <c r="J1948" t="s">
        <v>3395</v>
      </c>
      <c r="K1948" t="s">
        <v>3396</v>
      </c>
      <c r="L1948" t="s">
        <v>3602</v>
      </c>
      <c r="M1948" t="s">
        <v>868</v>
      </c>
      <c r="N1948" t="s">
        <v>3614</v>
      </c>
      <c r="O1948" t="s">
        <v>625</v>
      </c>
      <c r="P1948" t="s">
        <v>3641</v>
      </c>
      <c r="Q1948" t="s">
        <v>1006</v>
      </c>
      <c r="R1948" t="s">
        <v>4043</v>
      </c>
      <c r="S1948" t="s">
        <v>3470</v>
      </c>
      <c r="T1948">
        <v>164</v>
      </c>
      <c r="U1948">
        <v>15</v>
      </c>
      <c r="V1948" t="s">
        <v>3477</v>
      </c>
      <c r="W1948">
        <v>1</v>
      </c>
      <c r="X1948" t="s">
        <v>72</v>
      </c>
      <c r="Y1948">
        <v>1</v>
      </c>
      <c r="Z1948" t="s">
        <v>73</v>
      </c>
      <c r="AA1948">
        <v>1</v>
      </c>
      <c r="AB1948" s="2">
        <v>0</v>
      </c>
      <c r="AC1948" s="2">
        <v>0</v>
      </c>
      <c r="AD1948" s="2">
        <v>0</v>
      </c>
      <c r="AE1948" s="2">
        <v>1</v>
      </c>
      <c r="AF1948" s="2">
        <v>0.66</v>
      </c>
      <c r="AG1948" s="2">
        <v>66</v>
      </c>
      <c r="AH1948" s="2">
        <v>0.1</v>
      </c>
      <c r="AI1948" s="2">
        <v>0</v>
      </c>
      <c r="AJ1948" s="2">
        <v>0</v>
      </c>
      <c r="AK1948" s="2">
        <v>0</v>
      </c>
      <c r="AL1948" s="2">
        <v>0</v>
      </c>
      <c r="AM1948" s="2">
        <v>0</v>
      </c>
      <c r="AN1948" s="2">
        <v>0</v>
      </c>
      <c r="AO1948" s="2">
        <v>0</v>
      </c>
      <c r="AP1948" s="2">
        <v>0</v>
      </c>
      <c r="AQ1948" s="2">
        <v>1.1000000000000001</v>
      </c>
      <c r="AR1948" s="2">
        <v>0.66</v>
      </c>
      <c r="AS1948" s="2">
        <v>60</v>
      </c>
      <c r="AT1948" s="3">
        <v>0</v>
      </c>
      <c r="AU1948" s="3">
        <v>0</v>
      </c>
      <c r="AV1948" s="2">
        <v>0</v>
      </c>
      <c r="AW1948" s="3">
        <v>886990155</v>
      </c>
      <c r="AX1948" s="3">
        <v>886990154</v>
      </c>
      <c r="AY1948" s="2">
        <v>100</v>
      </c>
      <c r="AZ1948" s="3">
        <v>410000000</v>
      </c>
      <c r="BA1948" s="3">
        <v>0</v>
      </c>
      <c r="BB1948" s="2">
        <v>0</v>
      </c>
      <c r="BC1948" s="3">
        <v>0</v>
      </c>
      <c r="BD1948" s="3">
        <v>0</v>
      </c>
      <c r="BE1948" s="2">
        <v>0</v>
      </c>
      <c r="BF1948" s="3">
        <v>0</v>
      </c>
      <c r="BG1948" s="3">
        <v>0</v>
      </c>
      <c r="BH1948" s="2">
        <v>0</v>
      </c>
      <c r="BI1948" s="3">
        <v>1296990155</v>
      </c>
      <c r="BJ1948" s="3">
        <v>886990154</v>
      </c>
      <c r="BK1948" s="2">
        <v>68.39</v>
      </c>
      <c r="BL1948" t="s">
        <v>3478</v>
      </c>
      <c r="BM1948" s="4">
        <f t="shared" si="361"/>
        <v>0</v>
      </c>
      <c r="BN1948" s="4">
        <f t="shared" si="362"/>
        <v>0</v>
      </c>
      <c r="BO1948" s="4">
        <f t="shared" si="363"/>
        <v>886.99015499999996</v>
      </c>
      <c r="BP1948" s="4">
        <f t="shared" si="364"/>
        <v>886.99015399999996</v>
      </c>
      <c r="BQ1948" s="4">
        <f t="shared" si="365"/>
        <v>410</v>
      </c>
      <c r="BR1948" s="4">
        <f t="shared" si="366"/>
        <v>0</v>
      </c>
      <c r="BS1948" s="4">
        <f t="shared" si="367"/>
        <v>0</v>
      </c>
      <c r="BT1948" s="4">
        <f t="shared" si="368"/>
        <v>0</v>
      </c>
      <c r="BU1948" s="4">
        <f t="shared" si="369"/>
        <v>0</v>
      </c>
      <c r="BV1948" s="4">
        <f t="shared" si="370"/>
        <v>0</v>
      </c>
      <c r="BW1948" s="4">
        <f t="shared" si="371"/>
        <v>1296.990155</v>
      </c>
      <c r="BX1948" s="4">
        <f t="shared" si="372"/>
        <v>886.99015399999996</v>
      </c>
    </row>
    <row r="1949" spans="1:76" x14ac:dyDescent="0.25">
      <c r="A1949">
        <v>16</v>
      </c>
      <c r="B1949" t="s">
        <v>60</v>
      </c>
      <c r="C1949" t="s">
        <v>61</v>
      </c>
      <c r="D1949">
        <v>2021</v>
      </c>
      <c r="E1949" t="s">
        <v>62</v>
      </c>
      <c r="F1949" t="s">
        <v>63</v>
      </c>
      <c r="G1949">
        <v>2</v>
      </c>
      <c r="H1949" t="s">
        <v>64</v>
      </c>
      <c r="I1949" t="s">
        <v>3592</v>
      </c>
      <c r="J1949" t="s">
        <v>3395</v>
      </c>
      <c r="K1949" t="s">
        <v>3396</v>
      </c>
      <c r="L1949" t="s">
        <v>3602</v>
      </c>
      <c r="M1949" t="s">
        <v>868</v>
      </c>
      <c r="N1949" t="s">
        <v>3614</v>
      </c>
      <c r="O1949" t="s">
        <v>625</v>
      </c>
      <c r="P1949" t="s">
        <v>3641</v>
      </c>
      <c r="Q1949" t="s">
        <v>1006</v>
      </c>
      <c r="R1949" t="s">
        <v>4044</v>
      </c>
      <c r="S1949" t="s">
        <v>3479</v>
      </c>
      <c r="T1949">
        <v>128</v>
      </c>
      <c r="U1949">
        <v>8</v>
      </c>
      <c r="V1949" t="s">
        <v>3480</v>
      </c>
      <c r="W1949">
        <v>1</v>
      </c>
      <c r="X1949" t="s">
        <v>72</v>
      </c>
      <c r="Y1949">
        <v>1</v>
      </c>
      <c r="Z1949" t="s">
        <v>73</v>
      </c>
      <c r="AA1949">
        <v>1</v>
      </c>
      <c r="AB1949" s="2">
        <v>0.01</v>
      </c>
      <c r="AC1949" s="2">
        <v>0</v>
      </c>
      <c r="AD1949" s="2">
        <v>0</v>
      </c>
      <c r="AE1949" s="2">
        <v>0.02</v>
      </c>
      <c r="AF1949" s="2">
        <v>0</v>
      </c>
      <c r="AG1949" s="2">
        <v>0</v>
      </c>
      <c r="AH1949" s="2">
        <v>25273</v>
      </c>
      <c r="AI1949" s="2">
        <v>0</v>
      </c>
      <c r="AJ1949" s="2">
        <v>0</v>
      </c>
      <c r="AK1949" s="2">
        <v>13078</v>
      </c>
      <c r="AL1949" s="2">
        <v>0</v>
      </c>
      <c r="AM1949" s="2">
        <v>0</v>
      </c>
      <c r="AN1949" s="2">
        <v>8444.98</v>
      </c>
      <c r="AO1949" s="2">
        <v>0</v>
      </c>
      <c r="AP1949" s="2">
        <v>0</v>
      </c>
      <c r="AQ1949" s="2">
        <v>46796</v>
      </c>
      <c r="AR1949" s="2">
        <v>0</v>
      </c>
      <c r="AS1949" s="2">
        <v>0</v>
      </c>
      <c r="AT1949" s="3">
        <v>788852214</v>
      </c>
      <c r="AU1949" s="3">
        <v>361275414</v>
      </c>
      <c r="AV1949" s="2">
        <v>45.8</v>
      </c>
      <c r="AW1949" s="3">
        <v>9192499486</v>
      </c>
      <c r="AX1949" s="3">
        <v>8743795086</v>
      </c>
      <c r="AY1949" s="2">
        <v>95.12</v>
      </c>
      <c r="AZ1949" s="3">
        <v>16413155000</v>
      </c>
      <c r="BA1949" s="3">
        <v>0</v>
      </c>
      <c r="BB1949" s="2">
        <v>0</v>
      </c>
      <c r="BC1949" s="3">
        <v>24455355151</v>
      </c>
      <c r="BD1949" s="3">
        <v>0</v>
      </c>
      <c r="BE1949" s="2">
        <v>0</v>
      </c>
      <c r="BF1949" s="3">
        <v>4849642176</v>
      </c>
      <c r="BG1949" s="3">
        <v>0</v>
      </c>
      <c r="BH1949" s="2">
        <v>0</v>
      </c>
      <c r="BI1949" s="3">
        <v>55699504027</v>
      </c>
      <c r="BJ1949" s="3">
        <v>9105070500</v>
      </c>
      <c r="BK1949" s="2">
        <v>16.350000000000001</v>
      </c>
      <c r="BL1949" t="s">
        <v>3481</v>
      </c>
      <c r="BM1949" s="4">
        <f t="shared" si="361"/>
        <v>788.852214</v>
      </c>
      <c r="BN1949" s="4">
        <f t="shared" si="362"/>
        <v>361.27541400000001</v>
      </c>
      <c r="BO1949" s="4">
        <f t="shared" si="363"/>
        <v>9192.4994860000006</v>
      </c>
      <c r="BP1949" s="4">
        <f t="shared" si="364"/>
        <v>8743.7950860000001</v>
      </c>
      <c r="BQ1949" s="4">
        <f t="shared" si="365"/>
        <v>16413.154999999999</v>
      </c>
      <c r="BR1949" s="4">
        <f t="shared" si="366"/>
        <v>0</v>
      </c>
      <c r="BS1949" s="4">
        <f t="shared" si="367"/>
        <v>24455.355151</v>
      </c>
      <c r="BT1949" s="4">
        <f t="shared" si="368"/>
        <v>0</v>
      </c>
      <c r="BU1949" s="4">
        <f t="shared" si="369"/>
        <v>4849.6421760000003</v>
      </c>
      <c r="BV1949" s="4">
        <f t="shared" si="370"/>
        <v>0</v>
      </c>
      <c r="BW1949" s="4">
        <f t="shared" si="371"/>
        <v>55699.504026999995</v>
      </c>
      <c r="BX1949" s="4">
        <f t="shared" si="372"/>
        <v>9105.0704999999998</v>
      </c>
    </row>
    <row r="1950" spans="1:76" x14ac:dyDescent="0.25">
      <c r="A1950">
        <v>16</v>
      </c>
      <c r="B1950" t="s">
        <v>60</v>
      </c>
      <c r="C1950" t="s">
        <v>61</v>
      </c>
      <c r="D1950">
        <v>2021</v>
      </c>
      <c r="E1950" t="s">
        <v>62</v>
      </c>
      <c r="F1950" t="s">
        <v>63</v>
      </c>
      <c r="G1950">
        <v>2</v>
      </c>
      <c r="H1950" t="s">
        <v>64</v>
      </c>
      <c r="I1950" t="s">
        <v>3592</v>
      </c>
      <c r="J1950" t="s">
        <v>3395</v>
      </c>
      <c r="K1950" t="s">
        <v>3396</v>
      </c>
      <c r="L1950" t="s">
        <v>3602</v>
      </c>
      <c r="M1950" t="s">
        <v>868</v>
      </c>
      <c r="N1950" t="s">
        <v>3614</v>
      </c>
      <c r="O1950" t="s">
        <v>625</v>
      </c>
      <c r="P1950" t="s">
        <v>3641</v>
      </c>
      <c r="Q1950" t="s">
        <v>1006</v>
      </c>
      <c r="R1950" t="s">
        <v>4044</v>
      </c>
      <c r="S1950" t="s">
        <v>3479</v>
      </c>
      <c r="T1950">
        <v>128</v>
      </c>
      <c r="U1950">
        <v>9</v>
      </c>
      <c r="V1950" t="s">
        <v>3482</v>
      </c>
      <c r="W1950">
        <v>1</v>
      </c>
      <c r="X1950" t="s">
        <v>72</v>
      </c>
      <c r="Y1950">
        <v>1</v>
      </c>
      <c r="Z1950" t="s">
        <v>73</v>
      </c>
      <c r="AA1950">
        <v>1</v>
      </c>
      <c r="AB1950" s="2">
        <v>0.01</v>
      </c>
      <c r="AC1950" s="2">
        <v>0</v>
      </c>
      <c r="AD1950" s="2">
        <v>0</v>
      </c>
      <c r="AE1950" s="2">
        <v>5</v>
      </c>
      <c r="AF1950" s="2">
        <v>3</v>
      </c>
      <c r="AG1950" s="2">
        <v>60</v>
      </c>
      <c r="AH1950" s="2">
        <v>10</v>
      </c>
      <c r="AI1950" s="2">
        <v>0</v>
      </c>
      <c r="AJ1950" s="2">
        <v>0</v>
      </c>
      <c r="AK1950" s="2">
        <v>0</v>
      </c>
      <c r="AL1950" s="2">
        <v>0</v>
      </c>
      <c r="AM1950" s="2">
        <v>0</v>
      </c>
      <c r="AN1950" s="2">
        <v>0</v>
      </c>
      <c r="AO1950" s="2">
        <v>0</v>
      </c>
      <c r="AP1950" s="2">
        <v>0</v>
      </c>
      <c r="AQ1950" s="2">
        <v>15</v>
      </c>
      <c r="AR1950" s="2">
        <v>3</v>
      </c>
      <c r="AS1950" s="2">
        <v>20</v>
      </c>
      <c r="AT1950" s="3">
        <v>3005615590</v>
      </c>
      <c r="AU1950" s="3">
        <v>273031450</v>
      </c>
      <c r="AV1950" s="2">
        <v>9.08</v>
      </c>
      <c r="AW1950" s="3">
        <v>2208548165</v>
      </c>
      <c r="AX1950" s="3">
        <v>2190900122</v>
      </c>
      <c r="AY1950" s="2">
        <v>99.2</v>
      </c>
      <c r="AZ1950" s="3">
        <v>1000</v>
      </c>
      <c r="BA1950" s="3">
        <v>0</v>
      </c>
      <c r="BB1950" s="2">
        <v>0</v>
      </c>
      <c r="BC1950" s="3">
        <v>0</v>
      </c>
      <c r="BD1950" s="3">
        <v>0</v>
      </c>
      <c r="BE1950" s="2">
        <v>0</v>
      </c>
      <c r="BF1950" s="3">
        <v>0</v>
      </c>
      <c r="BG1950" s="3">
        <v>0</v>
      </c>
      <c r="BH1950" s="2">
        <v>0</v>
      </c>
      <c r="BI1950" s="3">
        <v>5214164755</v>
      </c>
      <c r="BJ1950" s="3">
        <v>2463931572</v>
      </c>
      <c r="BK1950" s="2">
        <v>47.25</v>
      </c>
      <c r="BL1950" t="s">
        <v>3483</v>
      </c>
      <c r="BM1950" s="4">
        <f t="shared" si="361"/>
        <v>3005.6155899999999</v>
      </c>
      <c r="BN1950" s="4">
        <f t="shared" si="362"/>
        <v>273.03145000000001</v>
      </c>
      <c r="BO1950" s="4">
        <f t="shared" si="363"/>
        <v>2208.5481650000002</v>
      </c>
      <c r="BP1950" s="4">
        <f t="shared" si="364"/>
        <v>2190.900122</v>
      </c>
      <c r="BQ1950" s="4">
        <f t="shared" si="365"/>
        <v>1E-3</v>
      </c>
      <c r="BR1950" s="4">
        <f t="shared" si="366"/>
        <v>0</v>
      </c>
      <c r="BS1950" s="4">
        <f t="shared" si="367"/>
        <v>0</v>
      </c>
      <c r="BT1950" s="4">
        <f t="shared" si="368"/>
        <v>0</v>
      </c>
      <c r="BU1950" s="4">
        <f t="shared" si="369"/>
        <v>0</v>
      </c>
      <c r="BV1950" s="4">
        <f t="shared" si="370"/>
        <v>0</v>
      </c>
      <c r="BW1950" s="4">
        <f t="shared" si="371"/>
        <v>5214.1647549999998</v>
      </c>
      <c r="BX1950" s="4">
        <f t="shared" si="372"/>
        <v>2463.931572</v>
      </c>
    </row>
    <row r="1951" spans="1:76" x14ac:dyDescent="0.25">
      <c r="A1951">
        <v>16</v>
      </c>
      <c r="B1951" t="s">
        <v>60</v>
      </c>
      <c r="C1951" t="s">
        <v>61</v>
      </c>
      <c r="D1951">
        <v>2021</v>
      </c>
      <c r="E1951" t="s">
        <v>62</v>
      </c>
      <c r="F1951" t="s">
        <v>63</v>
      </c>
      <c r="G1951">
        <v>2</v>
      </c>
      <c r="H1951" t="s">
        <v>64</v>
      </c>
      <c r="I1951" t="s">
        <v>3592</v>
      </c>
      <c r="J1951" t="s">
        <v>3395</v>
      </c>
      <c r="K1951" t="s">
        <v>3396</v>
      </c>
      <c r="L1951" t="s">
        <v>3602</v>
      </c>
      <c r="M1951" t="s">
        <v>868</v>
      </c>
      <c r="N1951" t="s">
        <v>3611</v>
      </c>
      <c r="O1951" t="s">
        <v>68</v>
      </c>
      <c r="P1951" t="s">
        <v>3622</v>
      </c>
      <c r="Q1951" t="s">
        <v>322</v>
      </c>
      <c r="R1951" t="s">
        <v>4045</v>
      </c>
      <c r="S1951" t="s">
        <v>3484</v>
      </c>
      <c r="T1951">
        <v>113</v>
      </c>
      <c r="U1951">
        <v>7</v>
      </c>
      <c r="V1951" t="s">
        <v>3485</v>
      </c>
      <c r="W1951">
        <v>1</v>
      </c>
      <c r="X1951" t="s">
        <v>72</v>
      </c>
      <c r="Y1951">
        <v>1</v>
      </c>
      <c r="Z1951" t="s">
        <v>73</v>
      </c>
      <c r="AA1951">
        <v>1</v>
      </c>
      <c r="AB1951" s="2">
        <v>0</v>
      </c>
      <c r="AC1951" s="2">
        <v>0</v>
      </c>
      <c r="AD1951" s="2">
        <v>0</v>
      </c>
      <c r="AE1951" s="2">
        <v>0</v>
      </c>
      <c r="AF1951" s="2">
        <v>0</v>
      </c>
      <c r="AG1951" s="2">
        <v>0</v>
      </c>
      <c r="AH1951" s="2">
        <v>0</v>
      </c>
      <c r="AI1951" s="2">
        <v>0</v>
      </c>
      <c r="AJ1951" s="2">
        <v>0</v>
      </c>
      <c r="AK1951" s="2">
        <v>100</v>
      </c>
      <c r="AL1951" s="2">
        <v>0</v>
      </c>
      <c r="AM1951" s="2">
        <v>0</v>
      </c>
      <c r="AN1951" s="2">
        <v>0</v>
      </c>
      <c r="AO1951" s="2">
        <v>0</v>
      </c>
      <c r="AP1951" s="2">
        <v>0</v>
      </c>
      <c r="AQ1951" s="2">
        <v>100</v>
      </c>
      <c r="AR1951" s="2">
        <v>0</v>
      </c>
      <c r="AS1951" s="2">
        <v>0</v>
      </c>
      <c r="AT1951" s="3">
        <v>0</v>
      </c>
      <c r="AU1951" s="3">
        <v>0</v>
      </c>
      <c r="AV1951" s="2">
        <v>0</v>
      </c>
      <c r="AW1951" s="3">
        <v>0</v>
      </c>
      <c r="AX1951" s="3">
        <v>0</v>
      </c>
      <c r="AY1951" s="2">
        <v>0</v>
      </c>
      <c r="AZ1951" s="3">
        <v>0</v>
      </c>
      <c r="BA1951" s="3">
        <v>0</v>
      </c>
      <c r="BB1951" s="2">
        <v>0</v>
      </c>
      <c r="BC1951" s="3">
        <v>2605000000</v>
      </c>
      <c r="BD1951" s="3">
        <v>0</v>
      </c>
      <c r="BE1951" s="2">
        <v>0</v>
      </c>
      <c r="BF1951" s="3">
        <v>0</v>
      </c>
      <c r="BG1951" s="3">
        <v>0</v>
      </c>
      <c r="BH1951" s="2">
        <v>0</v>
      </c>
      <c r="BI1951" s="3">
        <v>2605000000</v>
      </c>
      <c r="BJ1951" s="3">
        <v>0</v>
      </c>
      <c r="BK1951" s="2">
        <v>0</v>
      </c>
      <c r="BM1951" s="4">
        <f t="shared" si="361"/>
        <v>0</v>
      </c>
      <c r="BN1951" s="4">
        <f t="shared" si="362"/>
        <v>0</v>
      </c>
      <c r="BO1951" s="4">
        <f t="shared" si="363"/>
        <v>0</v>
      </c>
      <c r="BP1951" s="4">
        <f t="shared" si="364"/>
        <v>0</v>
      </c>
      <c r="BQ1951" s="4">
        <f t="shared" si="365"/>
        <v>0</v>
      </c>
      <c r="BR1951" s="4">
        <f t="shared" si="366"/>
        <v>0</v>
      </c>
      <c r="BS1951" s="4">
        <f t="shared" si="367"/>
        <v>2605</v>
      </c>
      <c r="BT1951" s="4">
        <f t="shared" si="368"/>
        <v>0</v>
      </c>
      <c r="BU1951" s="4">
        <f t="shared" si="369"/>
        <v>0</v>
      </c>
      <c r="BV1951" s="4">
        <f t="shared" si="370"/>
        <v>0</v>
      </c>
      <c r="BW1951" s="4">
        <f t="shared" si="371"/>
        <v>2605</v>
      </c>
      <c r="BX1951" s="4">
        <f t="shared" si="372"/>
        <v>0</v>
      </c>
    </row>
    <row r="1952" spans="1:76" x14ac:dyDescent="0.25">
      <c r="A1952">
        <v>16</v>
      </c>
      <c r="B1952" t="s">
        <v>60</v>
      </c>
      <c r="C1952" t="s">
        <v>61</v>
      </c>
      <c r="D1952">
        <v>2021</v>
      </c>
      <c r="E1952" t="s">
        <v>62</v>
      </c>
      <c r="F1952" t="s">
        <v>63</v>
      </c>
      <c r="G1952">
        <v>2</v>
      </c>
      <c r="H1952" t="s">
        <v>64</v>
      </c>
      <c r="I1952" t="s">
        <v>3592</v>
      </c>
      <c r="J1952" t="s">
        <v>3395</v>
      </c>
      <c r="K1952" t="s">
        <v>3396</v>
      </c>
      <c r="L1952" t="s">
        <v>3602</v>
      </c>
      <c r="M1952" t="s">
        <v>868</v>
      </c>
      <c r="N1952" t="s">
        <v>3611</v>
      </c>
      <c r="O1952" t="s">
        <v>68</v>
      </c>
      <c r="P1952" t="s">
        <v>3622</v>
      </c>
      <c r="Q1952" t="s">
        <v>322</v>
      </c>
      <c r="R1952" t="s">
        <v>4045</v>
      </c>
      <c r="S1952" t="s">
        <v>3484</v>
      </c>
      <c r="T1952">
        <v>113</v>
      </c>
      <c r="U1952">
        <v>8</v>
      </c>
      <c r="V1952" t="s">
        <v>3486</v>
      </c>
      <c r="W1952">
        <v>1</v>
      </c>
      <c r="X1952" t="s">
        <v>72</v>
      </c>
      <c r="Y1952">
        <v>1</v>
      </c>
      <c r="Z1952" t="s">
        <v>73</v>
      </c>
      <c r="AA1952">
        <v>1</v>
      </c>
      <c r="AB1952" s="2">
        <v>3</v>
      </c>
      <c r="AC1952" s="2">
        <v>0</v>
      </c>
      <c r="AD1952" s="2">
        <v>0</v>
      </c>
      <c r="AE1952" s="2">
        <v>2</v>
      </c>
      <c r="AF1952" s="2">
        <v>2</v>
      </c>
      <c r="AG1952" s="2">
        <v>100</v>
      </c>
      <c r="AH1952" s="2">
        <v>2</v>
      </c>
      <c r="AI1952" s="2">
        <v>0</v>
      </c>
      <c r="AJ1952" s="2">
        <v>0</v>
      </c>
      <c r="AK1952" s="2">
        <v>0</v>
      </c>
      <c r="AL1952" s="2">
        <v>0</v>
      </c>
      <c r="AM1952" s="2">
        <v>0</v>
      </c>
      <c r="AN1952" s="2">
        <v>0</v>
      </c>
      <c r="AO1952" s="2">
        <v>0</v>
      </c>
      <c r="AP1952" s="2">
        <v>0</v>
      </c>
      <c r="AQ1952" s="2">
        <v>4</v>
      </c>
      <c r="AR1952" s="2">
        <v>2</v>
      </c>
      <c r="AS1952" s="2">
        <v>50</v>
      </c>
      <c r="AT1952" s="3">
        <v>4606070123</v>
      </c>
      <c r="AU1952" s="3">
        <v>2254648643</v>
      </c>
      <c r="AV1952" s="2">
        <v>48.95</v>
      </c>
      <c r="AW1952" s="3">
        <v>4224967523</v>
      </c>
      <c r="AX1952" s="3">
        <v>4057314918</v>
      </c>
      <c r="AY1952" s="2">
        <v>96.03</v>
      </c>
      <c r="AZ1952" s="3">
        <v>1018557745</v>
      </c>
      <c r="BA1952" s="3">
        <v>0</v>
      </c>
      <c r="BB1952" s="2">
        <v>0</v>
      </c>
      <c r="BC1952" s="3">
        <v>0</v>
      </c>
      <c r="BD1952" s="3">
        <v>0</v>
      </c>
      <c r="BE1952" s="2">
        <v>0</v>
      </c>
      <c r="BF1952" s="3">
        <v>0</v>
      </c>
      <c r="BG1952" s="3">
        <v>0</v>
      </c>
      <c r="BH1952" s="2">
        <v>0</v>
      </c>
      <c r="BI1952" s="3">
        <v>9849595391</v>
      </c>
      <c r="BJ1952" s="3">
        <v>6311963561</v>
      </c>
      <c r="BK1952" s="2">
        <v>64.08</v>
      </c>
      <c r="BL1952" t="s">
        <v>3487</v>
      </c>
      <c r="BM1952" s="4">
        <f t="shared" si="361"/>
        <v>4606.0701230000004</v>
      </c>
      <c r="BN1952" s="4">
        <f t="shared" si="362"/>
        <v>2254.648643</v>
      </c>
      <c r="BO1952" s="4">
        <f t="shared" si="363"/>
        <v>4224.9675230000003</v>
      </c>
      <c r="BP1952" s="4">
        <f t="shared" si="364"/>
        <v>4057.314918</v>
      </c>
      <c r="BQ1952" s="4">
        <f t="shared" si="365"/>
        <v>1018.557745</v>
      </c>
      <c r="BR1952" s="4">
        <f t="shared" si="366"/>
        <v>0</v>
      </c>
      <c r="BS1952" s="4">
        <f t="shared" si="367"/>
        <v>0</v>
      </c>
      <c r="BT1952" s="4">
        <f t="shared" si="368"/>
        <v>0</v>
      </c>
      <c r="BU1952" s="4">
        <f t="shared" si="369"/>
        <v>0</v>
      </c>
      <c r="BV1952" s="4">
        <f t="shared" si="370"/>
        <v>0</v>
      </c>
      <c r="BW1952" s="4">
        <f t="shared" si="371"/>
        <v>9849.5953910000007</v>
      </c>
      <c r="BX1952" s="4">
        <f t="shared" si="372"/>
        <v>6311.9635610000005</v>
      </c>
    </row>
    <row r="1953" spans="1:76" x14ac:dyDescent="0.25">
      <c r="A1953">
        <v>16</v>
      </c>
      <c r="B1953" t="s">
        <v>60</v>
      </c>
      <c r="C1953" t="s">
        <v>61</v>
      </c>
      <c r="D1953">
        <v>2021</v>
      </c>
      <c r="E1953" t="s">
        <v>62</v>
      </c>
      <c r="F1953" t="s">
        <v>63</v>
      </c>
      <c r="G1953">
        <v>2</v>
      </c>
      <c r="H1953" t="s">
        <v>64</v>
      </c>
      <c r="I1953" t="s">
        <v>3592</v>
      </c>
      <c r="J1953" t="s">
        <v>3395</v>
      </c>
      <c r="K1953" t="s">
        <v>3396</v>
      </c>
      <c r="L1953" t="s">
        <v>3602</v>
      </c>
      <c r="M1953" t="s">
        <v>868</v>
      </c>
      <c r="N1953" t="s">
        <v>3611</v>
      </c>
      <c r="O1953" t="s">
        <v>68</v>
      </c>
      <c r="P1953" t="s">
        <v>3622</v>
      </c>
      <c r="Q1953" t="s">
        <v>322</v>
      </c>
      <c r="R1953" t="s">
        <v>4045</v>
      </c>
      <c r="S1953" t="s">
        <v>3484</v>
      </c>
      <c r="T1953">
        <v>113</v>
      </c>
      <c r="U1953">
        <v>9</v>
      </c>
      <c r="V1953" t="s">
        <v>3488</v>
      </c>
      <c r="W1953">
        <v>1</v>
      </c>
      <c r="X1953" t="s">
        <v>72</v>
      </c>
      <c r="Y1953">
        <v>1</v>
      </c>
      <c r="Z1953" t="s">
        <v>73</v>
      </c>
      <c r="AA1953">
        <v>1</v>
      </c>
      <c r="AB1953" s="2">
        <v>13</v>
      </c>
      <c r="AC1953" s="2">
        <v>2</v>
      </c>
      <c r="AD1953" s="2">
        <v>15.38</v>
      </c>
      <c r="AE1953" s="2">
        <v>11</v>
      </c>
      <c r="AF1953" s="2">
        <v>10</v>
      </c>
      <c r="AG1953" s="2">
        <v>90.91</v>
      </c>
      <c r="AH1953" s="2">
        <v>6</v>
      </c>
      <c r="AI1953" s="2">
        <v>0</v>
      </c>
      <c r="AJ1953" s="2">
        <v>0</v>
      </c>
      <c r="AK1953" s="2">
        <v>0</v>
      </c>
      <c r="AL1953" s="2">
        <v>0</v>
      </c>
      <c r="AM1953" s="2">
        <v>0</v>
      </c>
      <c r="AN1953" s="2">
        <v>0</v>
      </c>
      <c r="AO1953" s="2">
        <v>0</v>
      </c>
      <c r="AP1953" s="2">
        <v>0</v>
      </c>
      <c r="AQ1953" s="2">
        <v>19</v>
      </c>
      <c r="AR1953" s="2">
        <v>12</v>
      </c>
      <c r="AS1953" s="2">
        <v>63.16</v>
      </c>
      <c r="AT1953" s="3">
        <v>23700837497</v>
      </c>
      <c r="AU1953" s="3">
        <v>3445578256</v>
      </c>
      <c r="AV1953" s="2">
        <v>14.54</v>
      </c>
      <c r="AW1953" s="3">
        <v>27441133892</v>
      </c>
      <c r="AX1953" s="3">
        <v>21594441832</v>
      </c>
      <c r="AY1953" s="2">
        <v>78.69</v>
      </c>
      <c r="AZ1953" s="3">
        <v>55903005946</v>
      </c>
      <c r="BA1953" s="3">
        <v>0</v>
      </c>
      <c r="BB1953" s="2">
        <v>0</v>
      </c>
      <c r="BC1953" s="3">
        <v>0</v>
      </c>
      <c r="BD1953" s="3">
        <v>0</v>
      </c>
      <c r="BE1953" s="2">
        <v>0</v>
      </c>
      <c r="BF1953" s="3">
        <v>0</v>
      </c>
      <c r="BG1953" s="3">
        <v>0</v>
      </c>
      <c r="BH1953" s="2">
        <v>0</v>
      </c>
      <c r="BI1953" s="3">
        <v>107044977335</v>
      </c>
      <c r="BJ1953" s="3">
        <v>25040020088</v>
      </c>
      <c r="BK1953" s="2">
        <v>23.39</v>
      </c>
      <c r="BL1953" t="s">
        <v>3489</v>
      </c>
      <c r="BM1953" s="4">
        <f t="shared" si="361"/>
        <v>23700.837497</v>
      </c>
      <c r="BN1953" s="4">
        <f t="shared" si="362"/>
        <v>3445.5782559999998</v>
      </c>
      <c r="BO1953" s="4">
        <f t="shared" si="363"/>
        <v>27441.133892000002</v>
      </c>
      <c r="BP1953" s="4">
        <f t="shared" si="364"/>
        <v>21594.441832</v>
      </c>
      <c r="BQ1953" s="4">
        <f t="shared" si="365"/>
        <v>55903.005945999997</v>
      </c>
      <c r="BR1953" s="4">
        <f t="shared" si="366"/>
        <v>0</v>
      </c>
      <c r="BS1953" s="4">
        <f t="shared" si="367"/>
        <v>0</v>
      </c>
      <c r="BT1953" s="4">
        <f t="shared" si="368"/>
        <v>0</v>
      </c>
      <c r="BU1953" s="4">
        <f t="shared" si="369"/>
        <v>0</v>
      </c>
      <c r="BV1953" s="4">
        <f t="shared" si="370"/>
        <v>0</v>
      </c>
      <c r="BW1953" s="4">
        <f t="shared" si="371"/>
        <v>107044.977335</v>
      </c>
      <c r="BX1953" s="4">
        <f t="shared" si="372"/>
        <v>25040.020088000001</v>
      </c>
    </row>
    <row r="1954" spans="1:76" x14ac:dyDescent="0.25">
      <c r="A1954">
        <v>16</v>
      </c>
      <c r="B1954" t="s">
        <v>60</v>
      </c>
      <c r="C1954" t="s">
        <v>61</v>
      </c>
      <c r="D1954">
        <v>2021</v>
      </c>
      <c r="E1954" t="s">
        <v>62</v>
      </c>
      <c r="F1954" t="s">
        <v>63</v>
      </c>
      <c r="G1954">
        <v>2</v>
      </c>
      <c r="H1954" t="s">
        <v>64</v>
      </c>
      <c r="I1954" t="s">
        <v>3592</v>
      </c>
      <c r="J1954" t="s">
        <v>3395</v>
      </c>
      <c r="K1954" t="s">
        <v>3396</v>
      </c>
      <c r="L1954" t="s">
        <v>3602</v>
      </c>
      <c r="M1954" t="s">
        <v>868</v>
      </c>
      <c r="N1954" t="s">
        <v>3611</v>
      </c>
      <c r="O1954" t="s">
        <v>68</v>
      </c>
      <c r="P1954" t="s">
        <v>3622</v>
      </c>
      <c r="Q1954" t="s">
        <v>322</v>
      </c>
      <c r="R1954" t="s">
        <v>4045</v>
      </c>
      <c r="S1954" t="s">
        <v>3484</v>
      </c>
      <c r="T1954">
        <v>113</v>
      </c>
      <c r="U1954">
        <v>10</v>
      </c>
      <c r="V1954" t="s">
        <v>3490</v>
      </c>
      <c r="W1954">
        <v>1</v>
      </c>
      <c r="X1954" t="s">
        <v>72</v>
      </c>
      <c r="Y1954">
        <v>1</v>
      </c>
      <c r="Z1954" t="s">
        <v>73</v>
      </c>
      <c r="AA1954">
        <v>1</v>
      </c>
      <c r="AB1954" s="2">
        <v>2</v>
      </c>
      <c r="AC1954" s="2">
        <v>0</v>
      </c>
      <c r="AD1954" s="2">
        <v>0</v>
      </c>
      <c r="AE1954" s="2">
        <v>1.01</v>
      </c>
      <c r="AF1954" s="2">
        <v>1</v>
      </c>
      <c r="AG1954" s="2">
        <v>99.01</v>
      </c>
      <c r="AH1954" s="2">
        <v>16.989999999999998</v>
      </c>
      <c r="AI1954" s="2">
        <v>0</v>
      </c>
      <c r="AJ1954" s="2">
        <v>0</v>
      </c>
      <c r="AK1954" s="2">
        <v>0</v>
      </c>
      <c r="AL1954" s="2">
        <v>0</v>
      </c>
      <c r="AM1954" s="2">
        <v>0</v>
      </c>
      <c r="AN1954" s="2">
        <v>0</v>
      </c>
      <c r="AO1954" s="2">
        <v>0</v>
      </c>
      <c r="AP1954" s="2">
        <v>0</v>
      </c>
      <c r="AQ1954" s="2">
        <v>18</v>
      </c>
      <c r="AR1954" s="2">
        <v>1</v>
      </c>
      <c r="AS1954" s="2">
        <v>5.56</v>
      </c>
      <c r="AT1954" s="3">
        <v>1684777859</v>
      </c>
      <c r="AU1954" s="3">
        <v>383847268</v>
      </c>
      <c r="AV1954" s="2">
        <v>22.78</v>
      </c>
      <c r="AW1954" s="3">
        <v>10037369881</v>
      </c>
      <c r="AX1954" s="3">
        <v>5621995792</v>
      </c>
      <c r="AY1954" s="2">
        <v>56.01</v>
      </c>
      <c r="AZ1954" s="3">
        <v>41369569151</v>
      </c>
      <c r="BA1954" s="3">
        <v>0</v>
      </c>
      <c r="BB1954" s="2">
        <v>0</v>
      </c>
      <c r="BC1954" s="3">
        <v>0</v>
      </c>
      <c r="BD1954" s="3">
        <v>0</v>
      </c>
      <c r="BE1954" s="2">
        <v>0</v>
      </c>
      <c r="BF1954" s="3">
        <v>0</v>
      </c>
      <c r="BG1954" s="3">
        <v>0</v>
      </c>
      <c r="BH1954" s="2">
        <v>0</v>
      </c>
      <c r="BI1954" s="3">
        <v>53091716891</v>
      </c>
      <c r="BJ1954" s="3">
        <v>6005843060</v>
      </c>
      <c r="BK1954" s="2">
        <v>11.31</v>
      </c>
      <c r="BL1954" t="s">
        <v>3491</v>
      </c>
      <c r="BM1954" s="4">
        <f t="shared" si="361"/>
        <v>1684.777859</v>
      </c>
      <c r="BN1954" s="4">
        <f t="shared" si="362"/>
        <v>383.84726799999999</v>
      </c>
      <c r="BO1954" s="4">
        <f t="shared" si="363"/>
        <v>10037.369881000001</v>
      </c>
      <c r="BP1954" s="4">
        <f t="shared" si="364"/>
        <v>5621.9957919999997</v>
      </c>
      <c r="BQ1954" s="4">
        <f t="shared" si="365"/>
        <v>41369.569151000003</v>
      </c>
      <c r="BR1954" s="4">
        <f t="shared" si="366"/>
        <v>0</v>
      </c>
      <c r="BS1954" s="4">
        <f t="shared" si="367"/>
        <v>0</v>
      </c>
      <c r="BT1954" s="4">
        <f t="shared" si="368"/>
        <v>0</v>
      </c>
      <c r="BU1954" s="4">
        <f t="shared" si="369"/>
        <v>0</v>
      </c>
      <c r="BV1954" s="4">
        <f t="shared" si="370"/>
        <v>0</v>
      </c>
      <c r="BW1954" s="4">
        <f t="shared" si="371"/>
        <v>53091.716891000004</v>
      </c>
      <c r="BX1954" s="4">
        <f t="shared" si="372"/>
        <v>6005.8430599999992</v>
      </c>
    </row>
    <row r="1955" spans="1:76" x14ac:dyDescent="0.25">
      <c r="A1955">
        <v>16</v>
      </c>
      <c r="B1955" t="s">
        <v>60</v>
      </c>
      <c r="C1955" t="s">
        <v>61</v>
      </c>
      <c r="D1955">
        <v>2021</v>
      </c>
      <c r="E1955" t="s">
        <v>62</v>
      </c>
      <c r="F1955" t="s">
        <v>63</v>
      </c>
      <c r="G1955">
        <v>2</v>
      </c>
      <c r="H1955" t="s">
        <v>64</v>
      </c>
      <c r="I1955" t="s">
        <v>3592</v>
      </c>
      <c r="J1955" t="s">
        <v>3395</v>
      </c>
      <c r="K1955" t="s">
        <v>3396</v>
      </c>
      <c r="L1955" t="s">
        <v>3602</v>
      </c>
      <c r="M1955" t="s">
        <v>868</v>
      </c>
      <c r="N1955" t="s">
        <v>3611</v>
      </c>
      <c r="O1955" t="s">
        <v>68</v>
      </c>
      <c r="P1955" t="s">
        <v>3622</v>
      </c>
      <c r="Q1955" t="s">
        <v>322</v>
      </c>
      <c r="R1955" t="s">
        <v>4045</v>
      </c>
      <c r="S1955" t="s">
        <v>3484</v>
      </c>
      <c r="T1955">
        <v>113</v>
      </c>
      <c r="U1955">
        <v>11</v>
      </c>
      <c r="V1955" t="s">
        <v>3492</v>
      </c>
      <c r="W1955">
        <v>1</v>
      </c>
      <c r="X1955" t="s">
        <v>72</v>
      </c>
      <c r="Y1955">
        <v>1</v>
      </c>
      <c r="Z1955" t="s">
        <v>73</v>
      </c>
      <c r="AA1955">
        <v>1</v>
      </c>
      <c r="AB1955" s="2">
        <v>11</v>
      </c>
      <c r="AC1955" s="2">
        <v>3</v>
      </c>
      <c r="AD1955" s="2">
        <v>27.27</v>
      </c>
      <c r="AE1955" s="2">
        <v>3</v>
      </c>
      <c r="AF1955" s="2">
        <v>3</v>
      </c>
      <c r="AG1955" s="2">
        <v>100</v>
      </c>
      <c r="AH1955" s="2">
        <v>23</v>
      </c>
      <c r="AI1955" s="2">
        <v>0</v>
      </c>
      <c r="AJ1955" s="2">
        <v>0</v>
      </c>
      <c r="AK1955" s="2">
        <v>0</v>
      </c>
      <c r="AL1955" s="2">
        <v>0</v>
      </c>
      <c r="AM1955" s="2">
        <v>0</v>
      </c>
      <c r="AN1955" s="2">
        <v>0</v>
      </c>
      <c r="AO1955" s="2">
        <v>0</v>
      </c>
      <c r="AP1955" s="2">
        <v>0</v>
      </c>
      <c r="AQ1955" s="2">
        <v>29</v>
      </c>
      <c r="AR1955" s="2">
        <v>6</v>
      </c>
      <c r="AS1955" s="2">
        <v>20.69</v>
      </c>
      <c r="AT1955" s="3">
        <v>17269758528</v>
      </c>
      <c r="AU1955" s="3">
        <v>3051549453</v>
      </c>
      <c r="AV1955" s="2">
        <v>17.670000000000002</v>
      </c>
      <c r="AW1955" s="3">
        <v>14214307870</v>
      </c>
      <c r="AX1955" s="3">
        <v>12403474368</v>
      </c>
      <c r="AY1955" s="2">
        <v>87.26</v>
      </c>
      <c r="AZ1955" s="3">
        <v>49425582158</v>
      </c>
      <c r="BA1955" s="3">
        <v>0</v>
      </c>
      <c r="BB1955" s="2">
        <v>0</v>
      </c>
      <c r="BC1955" s="3">
        <v>0</v>
      </c>
      <c r="BD1955" s="3">
        <v>0</v>
      </c>
      <c r="BE1955" s="2">
        <v>0</v>
      </c>
      <c r="BF1955" s="3">
        <v>0</v>
      </c>
      <c r="BG1955" s="3">
        <v>0</v>
      </c>
      <c r="BH1955" s="2">
        <v>0</v>
      </c>
      <c r="BI1955" s="3">
        <v>80909648556</v>
      </c>
      <c r="BJ1955" s="3">
        <v>15455023821</v>
      </c>
      <c r="BK1955" s="2">
        <v>19.100000000000001</v>
      </c>
      <c r="BM1955" s="4">
        <f t="shared" si="361"/>
        <v>17269.758527999998</v>
      </c>
      <c r="BN1955" s="4">
        <f t="shared" si="362"/>
        <v>3051.5494530000001</v>
      </c>
      <c r="BO1955" s="4">
        <f t="shared" si="363"/>
        <v>14214.307870000001</v>
      </c>
      <c r="BP1955" s="4">
        <f t="shared" si="364"/>
        <v>12403.474367999999</v>
      </c>
      <c r="BQ1955" s="4">
        <f t="shared" si="365"/>
        <v>49425.582157999997</v>
      </c>
      <c r="BR1955" s="4">
        <f t="shared" si="366"/>
        <v>0</v>
      </c>
      <c r="BS1955" s="4">
        <f t="shared" si="367"/>
        <v>0</v>
      </c>
      <c r="BT1955" s="4">
        <f t="shared" si="368"/>
        <v>0</v>
      </c>
      <c r="BU1955" s="4">
        <f t="shared" si="369"/>
        <v>0</v>
      </c>
      <c r="BV1955" s="4">
        <f t="shared" si="370"/>
        <v>0</v>
      </c>
      <c r="BW1955" s="4">
        <f t="shared" si="371"/>
        <v>80909.648556</v>
      </c>
      <c r="BX1955" s="4">
        <f t="shared" si="372"/>
        <v>15455.023820999999</v>
      </c>
    </row>
    <row r="1956" spans="1:76" x14ac:dyDescent="0.25">
      <c r="A1956">
        <v>16</v>
      </c>
      <c r="B1956" t="s">
        <v>60</v>
      </c>
      <c r="C1956" t="s">
        <v>61</v>
      </c>
      <c r="D1956">
        <v>2021</v>
      </c>
      <c r="E1956" t="s">
        <v>62</v>
      </c>
      <c r="F1956" t="s">
        <v>63</v>
      </c>
      <c r="G1956">
        <v>2</v>
      </c>
      <c r="H1956" t="s">
        <v>64</v>
      </c>
      <c r="I1956" t="s">
        <v>3593</v>
      </c>
      <c r="J1956" t="s">
        <v>3493</v>
      </c>
      <c r="K1956" t="s">
        <v>3494</v>
      </c>
      <c r="L1956" t="s">
        <v>3600</v>
      </c>
      <c r="M1956" t="s">
        <v>660</v>
      </c>
      <c r="N1956" t="s">
        <v>3615</v>
      </c>
      <c r="O1956" t="s">
        <v>674</v>
      </c>
      <c r="P1956" t="s">
        <v>3634</v>
      </c>
      <c r="Q1956" t="s">
        <v>675</v>
      </c>
      <c r="R1956" t="s">
        <v>4046</v>
      </c>
      <c r="S1956" t="s">
        <v>3495</v>
      </c>
      <c r="T1956">
        <v>11</v>
      </c>
      <c r="U1956">
        <v>1</v>
      </c>
      <c r="V1956" t="s">
        <v>3496</v>
      </c>
      <c r="W1956">
        <v>1</v>
      </c>
      <c r="X1956" t="s">
        <v>72</v>
      </c>
      <c r="Y1956">
        <v>1</v>
      </c>
      <c r="Z1956" t="s">
        <v>73</v>
      </c>
      <c r="AA1956">
        <v>1</v>
      </c>
      <c r="AB1956" s="2">
        <v>0</v>
      </c>
      <c r="AC1956" s="2">
        <v>0</v>
      </c>
      <c r="AD1956" s="2">
        <v>0</v>
      </c>
      <c r="AE1956" s="2">
        <v>0</v>
      </c>
      <c r="AF1956" s="2">
        <v>0</v>
      </c>
      <c r="AG1956" s="2">
        <v>0</v>
      </c>
      <c r="AH1956" s="2">
        <v>41</v>
      </c>
      <c r="AI1956" s="2">
        <v>0</v>
      </c>
      <c r="AJ1956" s="2">
        <v>0</v>
      </c>
      <c r="AK1956" s="2">
        <v>47</v>
      </c>
      <c r="AL1956" s="2">
        <v>0</v>
      </c>
      <c r="AM1956" s="2">
        <v>0</v>
      </c>
      <c r="AN1956" s="2">
        <v>12</v>
      </c>
      <c r="AO1956" s="2">
        <v>0</v>
      </c>
      <c r="AP1956" s="2">
        <v>0</v>
      </c>
      <c r="AQ1956" s="2">
        <v>100</v>
      </c>
      <c r="AR1956" s="2">
        <v>0</v>
      </c>
      <c r="AS1956" s="2">
        <v>0</v>
      </c>
      <c r="AT1956" s="3">
        <v>0</v>
      </c>
      <c r="AU1956" s="3">
        <v>0</v>
      </c>
      <c r="AV1956" s="2">
        <v>0</v>
      </c>
      <c r="AW1956" s="3">
        <v>0</v>
      </c>
      <c r="AX1956" s="3">
        <v>0</v>
      </c>
      <c r="AY1956" s="2">
        <v>0</v>
      </c>
      <c r="AZ1956" s="3">
        <v>833297000</v>
      </c>
      <c r="BA1956" s="3">
        <v>0</v>
      </c>
      <c r="BB1956" s="2">
        <v>0</v>
      </c>
      <c r="BC1956" s="3">
        <v>882000000</v>
      </c>
      <c r="BD1956" s="3">
        <v>0</v>
      </c>
      <c r="BE1956" s="2">
        <v>0</v>
      </c>
      <c r="BF1956" s="3">
        <v>220500000</v>
      </c>
      <c r="BG1956" s="3">
        <v>0</v>
      </c>
      <c r="BH1956" s="2">
        <v>0</v>
      </c>
      <c r="BI1956" s="3">
        <v>1935797000</v>
      </c>
      <c r="BJ1956" s="3">
        <v>0</v>
      </c>
      <c r="BK1956" s="2">
        <v>0</v>
      </c>
      <c r="BL1956" t="s">
        <v>3497</v>
      </c>
      <c r="BM1956" s="4">
        <f t="shared" si="361"/>
        <v>0</v>
      </c>
      <c r="BN1956" s="4">
        <f t="shared" si="362"/>
        <v>0</v>
      </c>
      <c r="BO1956" s="4">
        <f t="shared" si="363"/>
        <v>0</v>
      </c>
      <c r="BP1956" s="4">
        <f t="shared" si="364"/>
        <v>0</v>
      </c>
      <c r="BQ1956" s="4">
        <f t="shared" si="365"/>
        <v>833.29700000000003</v>
      </c>
      <c r="BR1956" s="4">
        <f t="shared" si="366"/>
        <v>0</v>
      </c>
      <c r="BS1956" s="4">
        <f t="shared" si="367"/>
        <v>882</v>
      </c>
      <c r="BT1956" s="4">
        <f t="shared" si="368"/>
        <v>0</v>
      </c>
      <c r="BU1956" s="4">
        <f t="shared" si="369"/>
        <v>220.5</v>
      </c>
      <c r="BV1956" s="4">
        <f t="shared" si="370"/>
        <v>0</v>
      </c>
      <c r="BW1956" s="4">
        <f t="shared" si="371"/>
        <v>1935.797</v>
      </c>
      <c r="BX1956" s="4">
        <f t="shared" si="372"/>
        <v>0</v>
      </c>
    </row>
    <row r="1957" spans="1:76" x14ac:dyDescent="0.25">
      <c r="A1957">
        <v>16</v>
      </c>
      <c r="B1957" t="s">
        <v>60</v>
      </c>
      <c r="C1957" t="s">
        <v>61</v>
      </c>
      <c r="D1957">
        <v>2021</v>
      </c>
      <c r="E1957" t="s">
        <v>62</v>
      </c>
      <c r="F1957" t="s">
        <v>63</v>
      </c>
      <c r="G1957">
        <v>2</v>
      </c>
      <c r="H1957" t="s">
        <v>64</v>
      </c>
      <c r="I1957" t="s">
        <v>3593</v>
      </c>
      <c r="J1957" t="s">
        <v>3493</v>
      </c>
      <c r="K1957" t="s">
        <v>3494</v>
      </c>
      <c r="L1957" t="s">
        <v>3600</v>
      </c>
      <c r="M1957" t="s">
        <v>660</v>
      </c>
      <c r="N1957" t="s">
        <v>3615</v>
      </c>
      <c r="O1957" t="s">
        <v>674</v>
      </c>
      <c r="P1957" t="s">
        <v>3634</v>
      </c>
      <c r="Q1957" t="s">
        <v>675</v>
      </c>
      <c r="R1957" t="s">
        <v>4046</v>
      </c>
      <c r="S1957" t="s">
        <v>3495</v>
      </c>
      <c r="T1957">
        <v>11</v>
      </c>
      <c r="U1957">
        <v>2</v>
      </c>
      <c r="V1957" t="s">
        <v>3498</v>
      </c>
      <c r="W1957">
        <v>1</v>
      </c>
      <c r="X1957" t="s">
        <v>72</v>
      </c>
      <c r="Y1957">
        <v>1</v>
      </c>
      <c r="Z1957" t="s">
        <v>73</v>
      </c>
      <c r="AA1957">
        <v>1</v>
      </c>
      <c r="AB1957" s="2">
        <v>0</v>
      </c>
      <c r="AC1957" s="2">
        <v>0</v>
      </c>
      <c r="AD1957" s="2">
        <v>0</v>
      </c>
      <c r="AE1957" s="2">
        <v>10</v>
      </c>
      <c r="AF1957" s="2">
        <v>10</v>
      </c>
      <c r="AG1957" s="2">
        <v>100</v>
      </c>
      <c r="AH1957" s="2">
        <v>30</v>
      </c>
      <c r="AI1957" s="2">
        <v>0</v>
      </c>
      <c r="AJ1957" s="2">
        <v>0</v>
      </c>
      <c r="AK1957" s="2">
        <v>40</v>
      </c>
      <c r="AL1957" s="2">
        <v>0</v>
      </c>
      <c r="AM1957" s="2">
        <v>0</v>
      </c>
      <c r="AN1957" s="2">
        <v>20</v>
      </c>
      <c r="AO1957" s="2">
        <v>0</v>
      </c>
      <c r="AP1957" s="2">
        <v>0</v>
      </c>
      <c r="AQ1957" s="2">
        <v>100</v>
      </c>
      <c r="AR1957" s="2">
        <v>10</v>
      </c>
      <c r="AS1957" s="2">
        <v>10</v>
      </c>
      <c r="AT1957" s="3">
        <v>0</v>
      </c>
      <c r="AU1957" s="3">
        <v>0</v>
      </c>
      <c r="AV1957" s="2">
        <v>0</v>
      </c>
      <c r="AW1957" s="3">
        <v>216009400</v>
      </c>
      <c r="AX1957" s="3">
        <v>202564270</v>
      </c>
      <c r="AY1957" s="2">
        <v>93.77</v>
      </c>
      <c r="AZ1957" s="3">
        <v>1031503000</v>
      </c>
      <c r="BA1957" s="3">
        <v>0</v>
      </c>
      <c r="BB1957" s="2">
        <v>0</v>
      </c>
      <c r="BC1957" s="3">
        <v>1176000000</v>
      </c>
      <c r="BD1957" s="3">
        <v>0</v>
      </c>
      <c r="BE1957" s="2">
        <v>0</v>
      </c>
      <c r="BF1957" s="3">
        <v>294000000</v>
      </c>
      <c r="BG1957" s="3">
        <v>0</v>
      </c>
      <c r="BH1957" s="2">
        <v>0</v>
      </c>
      <c r="BI1957" s="3">
        <v>2717512400</v>
      </c>
      <c r="BJ1957" s="3">
        <v>202564270</v>
      </c>
      <c r="BK1957" s="2">
        <v>7.45</v>
      </c>
      <c r="BL1957" t="s">
        <v>3499</v>
      </c>
      <c r="BM1957" s="4">
        <f t="shared" si="361"/>
        <v>0</v>
      </c>
      <c r="BN1957" s="4">
        <f t="shared" si="362"/>
        <v>0</v>
      </c>
      <c r="BO1957" s="4">
        <f t="shared" si="363"/>
        <v>216.0094</v>
      </c>
      <c r="BP1957" s="4">
        <f t="shared" si="364"/>
        <v>202.56426999999999</v>
      </c>
      <c r="BQ1957" s="4">
        <f t="shared" si="365"/>
        <v>1031.5029999999999</v>
      </c>
      <c r="BR1957" s="4">
        <f t="shared" si="366"/>
        <v>0</v>
      </c>
      <c r="BS1957" s="4">
        <f t="shared" si="367"/>
        <v>1176</v>
      </c>
      <c r="BT1957" s="4">
        <f t="shared" si="368"/>
        <v>0</v>
      </c>
      <c r="BU1957" s="4">
        <f t="shared" si="369"/>
        <v>294</v>
      </c>
      <c r="BV1957" s="4">
        <f t="shared" si="370"/>
        <v>0</v>
      </c>
      <c r="BW1957" s="4">
        <f t="shared" si="371"/>
        <v>2717.5123999999996</v>
      </c>
      <c r="BX1957" s="4">
        <f t="shared" si="372"/>
        <v>202.56426999999999</v>
      </c>
    </row>
    <row r="1958" spans="1:76" x14ac:dyDescent="0.25">
      <c r="A1958">
        <v>16</v>
      </c>
      <c r="B1958" t="s">
        <v>60</v>
      </c>
      <c r="C1958" t="s">
        <v>61</v>
      </c>
      <c r="D1958">
        <v>2021</v>
      </c>
      <c r="E1958" t="s">
        <v>62</v>
      </c>
      <c r="F1958" t="s">
        <v>63</v>
      </c>
      <c r="G1958">
        <v>2</v>
      </c>
      <c r="H1958" t="s">
        <v>64</v>
      </c>
      <c r="I1958" t="s">
        <v>3593</v>
      </c>
      <c r="J1958" t="s">
        <v>3493</v>
      </c>
      <c r="K1958" t="s">
        <v>3494</v>
      </c>
      <c r="L1958" t="s">
        <v>3600</v>
      </c>
      <c r="M1958" t="s">
        <v>660</v>
      </c>
      <c r="N1958" t="s">
        <v>3615</v>
      </c>
      <c r="O1958" t="s">
        <v>674</v>
      </c>
      <c r="P1958" t="s">
        <v>3634</v>
      </c>
      <c r="Q1958" t="s">
        <v>675</v>
      </c>
      <c r="R1958" t="s">
        <v>4046</v>
      </c>
      <c r="S1958" t="s">
        <v>3495</v>
      </c>
      <c r="T1958">
        <v>11</v>
      </c>
      <c r="U1958">
        <v>3</v>
      </c>
      <c r="V1958" t="s">
        <v>3500</v>
      </c>
      <c r="W1958">
        <v>1</v>
      </c>
      <c r="X1958" t="s">
        <v>72</v>
      </c>
      <c r="Y1958">
        <v>1</v>
      </c>
      <c r="Z1958" t="s">
        <v>73</v>
      </c>
      <c r="AA1958">
        <v>1</v>
      </c>
      <c r="AB1958" s="2">
        <v>0</v>
      </c>
      <c r="AC1958" s="2">
        <v>0</v>
      </c>
      <c r="AD1958" s="2">
        <v>0</v>
      </c>
      <c r="AE1958" s="2">
        <v>0</v>
      </c>
      <c r="AF1958" s="2">
        <v>0</v>
      </c>
      <c r="AG1958" s="2">
        <v>0</v>
      </c>
      <c r="AH1958" s="2">
        <v>22</v>
      </c>
      <c r="AI1958" s="2">
        <v>0</v>
      </c>
      <c r="AJ1958" s="2">
        <v>0</v>
      </c>
      <c r="AK1958" s="2">
        <v>39</v>
      </c>
      <c r="AL1958" s="2">
        <v>0</v>
      </c>
      <c r="AM1958" s="2">
        <v>0</v>
      </c>
      <c r="AN1958" s="2">
        <v>39</v>
      </c>
      <c r="AO1958" s="2">
        <v>0</v>
      </c>
      <c r="AP1958" s="2">
        <v>0</v>
      </c>
      <c r="AQ1958" s="2">
        <v>100</v>
      </c>
      <c r="AR1958" s="2">
        <v>0</v>
      </c>
      <c r="AS1958" s="2">
        <v>0</v>
      </c>
      <c r="AT1958" s="3">
        <v>0</v>
      </c>
      <c r="AU1958" s="3">
        <v>0</v>
      </c>
      <c r="AV1958" s="2">
        <v>0</v>
      </c>
      <c r="AW1958" s="3">
        <v>0</v>
      </c>
      <c r="AX1958" s="3">
        <v>0</v>
      </c>
      <c r="AY1958" s="2">
        <v>0</v>
      </c>
      <c r="AZ1958" s="3">
        <v>476015000</v>
      </c>
      <c r="BA1958" s="3">
        <v>0</v>
      </c>
      <c r="BB1958" s="2">
        <v>0</v>
      </c>
      <c r="BC1958" s="3">
        <v>771750000</v>
      </c>
      <c r="BD1958" s="3">
        <v>0</v>
      </c>
      <c r="BE1958" s="2">
        <v>0</v>
      </c>
      <c r="BF1958" s="3">
        <v>771750000</v>
      </c>
      <c r="BG1958" s="3">
        <v>0</v>
      </c>
      <c r="BH1958" s="2">
        <v>0</v>
      </c>
      <c r="BI1958" s="3">
        <v>2019515000</v>
      </c>
      <c r="BJ1958" s="3">
        <v>0</v>
      </c>
      <c r="BK1958" s="2">
        <v>0</v>
      </c>
      <c r="BL1958" t="s">
        <v>3497</v>
      </c>
      <c r="BM1958" s="4">
        <f t="shared" si="361"/>
        <v>0</v>
      </c>
      <c r="BN1958" s="4">
        <f t="shared" si="362"/>
        <v>0</v>
      </c>
      <c r="BO1958" s="4">
        <f t="shared" si="363"/>
        <v>0</v>
      </c>
      <c r="BP1958" s="4">
        <f t="shared" si="364"/>
        <v>0</v>
      </c>
      <c r="BQ1958" s="4">
        <f t="shared" si="365"/>
        <v>476.01499999999999</v>
      </c>
      <c r="BR1958" s="4">
        <f t="shared" si="366"/>
        <v>0</v>
      </c>
      <c r="BS1958" s="4">
        <f t="shared" si="367"/>
        <v>771.75</v>
      </c>
      <c r="BT1958" s="4">
        <f t="shared" si="368"/>
        <v>0</v>
      </c>
      <c r="BU1958" s="4">
        <f t="shared" si="369"/>
        <v>771.75</v>
      </c>
      <c r="BV1958" s="4">
        <f t="shared" si="370"/>
        <v>0</v>
      </c>
      <c r="BW1958" s="4">
        <f t="shared" si="371"/>
        <v>2019.5149999999999</v>
      </c>
      <c r="BX1958" s="4">
        <f t="shared" si="372"/>
        <v>0</v>
      </c>
    </row>
    <row r="1959" spans="1:76" x14ac:dyDescent="0.25">
      <c r="A1959">
        <v>16</v>
      </c>
      <c r="B1959" t="s">
        <v>60</v>
      </c>
      <c r="C1959" t="s">
        <v>61</v>
      </c>
      <c r="D1959">
        <v>2021</v>
      </c>
      <c r="E1959" t="s">
        <v>62</v>
      </c>
      <c r="F1959" t="s">
        <v>63</v>
      </c>
      <c r="G1959">
        <v>2</v>
      </c>
      <c r="H1959" t="s">
        <v>64</v>
      </c>
      <c r="I1959" t="s">
        <v>3593</v>
      </c>
      <c r="J1959" t="s">
        <v>3493</v>
      </c>
      <c r="K1959" t="s">
        <v>3494</v>
      </c>
      <c r="L1959" t="s">
        <v>3600</v>
      </c>
      <c r="M1959" t="s">
        <v>660</v>
      </c>
      <c r="N1959" t="s">
        <v>3615</v>
      </c>
      <c r="O1959" t="s">
        <v>674</v>
      </c>
      <c r="P1959" t="s">
        <v>3666</v>
      </c>
      <c r="Q1959" t="s">
        <v>2337</v>
      </c>
      <c r="R1959" t="s">
        <v>4047</v>
      </c>
      <c r="S1959" t="s">
        <v>3501</v>
      </c>
      <c r="T1959">
        <v>92</v>
      </c>
      <c r="U1959">
        <v>8</v>
      </c>
      <c r="V1959" t="s">
        <v>3502</v>
      </c>
      <c r="W1959">
        <v>1</v>
      </c>
      <c r="X1959" t="s">
        <v>72</v>
      </c>
      <c r="Y1959">
        <v>1</v>
      </c>
      <c r="Z1959" t="s">
        <v>73</v>
      </c>
      <c r="AA1959">
        <v>1</v>
      </c>
      <c r="AB1959" s="2">
        <v>0</v>
      </c>
      <c r="AC1959" s="2">
        <v>0</v>
      </c>
      <c r="AD1959" s="2">
        <v>0</v>
      </c>
      <c r="AE1959" s="2">
        <v>3.16</v>
      </c>
      <c r="AF1959" s="2">
        <v>3.16</v>
      </c>
      <c r="AG1959" s="2">
        <v>100</v>
      </c>
      <c r="AH1959" s="2">
        <v>3.34</v>
      </c>
      <c r="AI1959" s="2">
        <v>0</v>
      </c>
      <c r="AJ1959" s="2">
        <v>0</v>
      </c>
      <c r="AK1959" s="2">
        <v>13.5</v>
      </c>
      <c r="AL1959" s="2">
        <v>0</v>
      </c>
      <c r="AM1959" s="2">
        <v>0</v>
      </c>
      <c r="AN1959" s="2">
        <v>10</v>
      </c>
      <c r="AO1959" s="2">
        <v>0</v>
      </c>
      <c r="AP1959" s="2">
        <v>0</v>
      </c>
      <c r="AQ1959" s="2">
        <v>30</v>
      </c>
      <c r="AR1959" s="2">
        <v>3.16</v>
      </c>
      <c r="AS1959" s="2">
        <v>10.53</v>
      </c>
      <c r="AT1959" s="3">
        <v>0</v>
      </c>
      <c r="AU1959" s="3">
        <v>0</v>
      </c>
      <c r="AV1959" s="2">
        <v>0</v>
      </c>
      <c r="AW1959" s="3">
        <v>171981193802</v>
      </c>
      <c r="AX1959" s="3">
        <v>171981193230</v>
      </c>
      <c r="AY1959" s="2">
        <v>100</v>
      </c>
      <c r="AZ1959" s="3">
        <v>406135421000</v>
      </c>
      <c r="BA1959" s="3">
        <v>0</v>
      </c>
      <c r="BB1959" s="2">
        <v>0</v>
      </c>
      <c r="BC1959" s="3">
        <v>1147909083150</v>
      </c>
      <c r="BD1959" s="3">
        <v>0</v>
      </c>
      <c r="BE1959" s="2">
        <v>0</v>
      </c>
      <c r="BF1959" s="3">
        <v>2174986680091</v>
      </c>
      <c r="BG1959" s="3">
        <v>0</v>
      </c>
      <c r="BH1959" s="2">
        <v>0</v>
      </c>
      <c r="BI1959" s="3">
        <v>3901012378043</v>
      </c>
      <c r="BJ1959" s="3">
        <v>171981193230</v>
      </c>
      <c r="BK1959" s="2">
        <v>4.41</v>
      </c>
      <c r="BL1959" t="s">
        <v>3503</v>
      </c>
      <c r="BM1959" s="4">
        <f t="shared" si="361"/>
        <v>0</v>
      </c>
      <c r="BN1959" s="4">
        <f t="shared" si="362"/>
        <v>0</v>
      </c>
      <c r="BO1959" s="4">
        <f t="shared" si="363"/>
        <v>171981.19380199999</v>
      </c>
      <c r="BP1959" s="4">
        <f t="shared" si="364"/>
        <v>171981.19323</v>
      </c>
      <c r="BQ1959" s="4">
        <f t="shared" si="365"/>
        <v>406135.42099999997</v>
      </c>
      <c r="BR1959" s="4">
        <f t="shared" si="366"/>
        <v>0</v>
      </c>
      <c r="BS1959" s="4">
        <f t="shared" si="367"/>
        <v>1147909.0831500001</v>
      </c>
      <c r="BT1959" s="4">
        <f t="shared" si="368"/>
        <v>0</v>
      </c>
      <c r="BU1959" s="4">
        <f t="shared" si="369"/>
        <v>2174986.6800910002</v>
      </c>
      <c r="BV1959" s="4">
        <f t="shared" si="370"/>
        <v>0</v>
      </c>
      <c r="BW1959" s="4">
        <f t="shared" si="371"/>
        <v>3901012.3780430001</v>
      </c>
      <c r="BX1959" s="4">
        <f t="shared" si="372"/>
        <v>171981.19323</v>
      </c>
    </row>
    <row r="1960" spans="1:76" x14ac:dyDescent="0.25">
      <c r="A1960">
        <v>16</v>
      </c>
      <c r="B1960" t="s">
        <v>60</v>
      </c>
      <c r="C1960" t="s">
        <v>61</v>
      </c>
      <c r="D1960">
        <v>2021</v>
      </c>
      <c r="E1960" t="s">
        <v>62</v>
      </c>
      <c r="F1960" t="s">
        <v>63</v>
      </c>
      <c r="G1960">
        <v>2</v>
      </c>
      <c r="H1960" t="s">
        <v>64</v>
      </c>
      <c r="I1960" t="s">
        <v>3593</v>
      </c>
      <c r="J1960" t="s">
        <v>3493</v>
      </c>
      <c r="K1960" t="s">
        <v>3494</v>
      </c>
      <c r="L1960" t="s">
        <v>3600</v>
      </c>
      <c r="M1960" t="s">
        <v>660</v>
      </c>
      <c r="N1960" t="s">
        <v>3615</v>
      </c>
      <c r="O1960" t="s">
        <v>674</v>
      </c>
      <c r="P1960" t="s">
        <v>3666</v>
      </c>
      <c r="Q1960" t="s">
        <v>2337</v>
      </c>
      <c r="R1960" t="s">
        <v>4047</v>
      </c>
      <c r="S1960" t="s">
        <v>3501</v>
      </c>
      <c r="T1960">
        <v>92</v>
      </c>
      <c r="U1960">
        <v>9</v>
      </c>
      <c r="V1960" t="s">
        <v>3504</v>
      </c>
      <c r="W1960">
        <v>1</v>
      </c>
      <c r="X1960" t="s">
        <v>72</v>
      </c>
      <c r="Y1960">
        <v>1</v>
      </c>
      <c r="Z1960" t="s">
        <v>73</v>
      </c>
      <c r="AA1960">
        <v>1</v>
      </c>
      <c r="AB1960" s="2">
        <v>0</v>
      </c>
      <c r="AC1960" s="2">
        <v>0</v>
      </c>
      <c r="AD1960" s="2">
        <v>0</v>
      </c>
      <c r="AE1960" s="2">
        <v>25</v>
      </c>
      <c r="AF1960" s="2">
        <v>25</v>
      </c>
      <c r="AG1960" s="2">
        <v>100</v>
      </c>
      <c r="AH1960" s="2">
        <v>25</v>
      </c>
      <c r="AI1960" s="2">
        <v>0</v>
      </c>
      <c r="AJ1960" s="2">
        <v>0</v>
      </c>
      <c r="AK1960" s="2">
        <v>25</v>
      </c>
      <c r="AL1960" s="2">
        <v>0</v>
      </c>
      <c r="AM1960" s="2">
        <v>0</v>
      </c>
      <c r="AN1960" s="2">
        <v>25</v>
      </c>
      <c r="AO1960" s="2">
        <v>0</v>
      </c>
      <c r="AP1960" s="2">
        <v>0</v>
      </c>
      <c r="AQ1960" s="2">
        <v>100</v>
      </c>
      <c r="AR1960" s="2">
        <v>25</v>
      </c>
      <c r="AS1960" s="2">
        <v>25</v>
      </c>
      <c r="AT1960" s="3">
        <v>0</v>
      </c>
      <c r="AU1960" s="3">
        <v>0</v>
      </c>
      <c r="AV1960" s="2">
        <v>0</v>
      </c>
      <c r="AW1960" s="3">
        <v>14070536665</v>
      </c>
      <c r="AX1960" s="3">
        <v>14070536665</v>
      </c>
      <c r="AY1960" s="2">
        <v>100</v>
      </c>
      <c r="AZ1960" s="3">
        <v>14074481187</v>
      </c>
      <c r="BA1960" s="3">
        <v>0</v>
      </c>
      <c r="BB1960" s="2">
        <v>0</v>
      </c>
      <c r="BC1960" s="3">
        <v>14070536665</v>
      </c>
      <c r="BD1960" s="3">
        <v>0</v>
      </c>
      <c r="BE1960" s="2">
        <v>0</v>
      </c>
      <c r="BF1960" s="3">
        <v>13476866525</v>
      </c>
      <c r="BG1960" s="3">
        <v>0</v>
      </c>
      <c r="BH1960" s="2">
        <v>0</v>
      </c>
      <c r="BI1960" s="3">
        <v>55692421042</v>
      </c>
      <c r="BJ1960" s="3">
        <v>14070536665</v>
      </c>
      <c r="BK1960" s="2">
        <v>25.26</v>
      </c>
      <c r="BL1960" t="s">
        <v>3505</v>
      </c>
      <c r="BM1960" s="4">
        <f t="shared" si="361"/>
        <v>0</v>
      </c>
      <c r="BN1960" s="4">
        <f t="shared" si="362"/>
        <v>0</v>
      </c>
      <c r="BO1960" s="4">
        <f t="shared" si="363"/>
        <v>14070.536665</v>
      </c>
      <c r="BP1960" s="4">
        <f t="shared" si="364"/>
        <v>14070.536665</v>
      </c>
      <c r="BQ1960" s="4">
        <f t="shared" si="365"/>
        <v>14074.481186999999</v>
      </c>
      <c r="BR1960" s="4">
        <f t="shared" si="366"/>
        <v>0</v>
      </c>
      <c r="BS1960" s="4">
        <f t="shared" si="367"/>
        <v>14070.536665</v>
      </c>
      <c r="BT1960" s="4">
        <f t="shared" si="368"/>
        <v>0</v>
      </c>
      <c r="BU1960" s="4">
        <f t="shared" si="369"/>
        <v>13476.866524999999</v>
      </c>
      <c r="BV1960" s="4">
        <f t="shared" si="370"/>
        <v>0</v>
      </c>
      <c r="BW1960" s="4">
        <f t="shared" si="371"/>
        <v>55692.421041999994</v>
      </c>
      <c r="BX1960" s="4">
        <f t="shared" si="372"/>
        <v>14070.536665</v>
      </c>
    </row>
    <row r="1961" spans="1:76" x14ac:dyDescent="0.25">
      <c r="A1961">
        <v>16</v>
      </c>
      <c r="B1961" t="s">
        <v>60</v>
      </c>
      <c r="C1961" t="s">
        <v>61</v>
      </c>
      <c r="D1961">
        <v>2021</v>
      </c>
      <c r="E1961" t="s">
        <v>62</v>
      </c>
      <c r="F1961" t="s">
        <v>63</v>
      </c>
      <c r="G1961">
        <v>2</v>
      </c>
      <c r="H1961" t="s">
        <v>64</v>
      </c>
      <c r="I1961" t="s">
        <v>3593</v>
      </c>
      <c r="J1961" t="s">
        <v>3493</v>
      </c>
      <c r="K1961" t="s">
        <v>3494</v>
      </c>
      <c r="L1961" t="s">
        <v>3600</v>
      </c>
      <c r="M1961" t="s">
        <v>660</v>
      </c>
      <c r="N1961" t="s">
        <v>3615</v>
      </c>
      <c r="O1961" t="s">
        <v>674</v>
      </c>
      <c r="P1961" t="s">
        <v>3666</v>
      </c>
      <c r="Q1961" t="s">
        <v>2337</v>
      </c>
      <c r="R1961" t="s">
        <v>4047</v>
      </c>
      <c r="S1961" t="s">
        <v>3501</v>
      </c>
      <c r="T1961">
        <v>92</v>
      </c>
      <c r="U1961">
        <v>10</v>
      </c>
      <c r="V1961" t="s">
        <v>3506</v>
      </c>
      <c r="W1961">
        <v>1</v>
      </c>
      <c r="X1961" t="s">
        <v>72</v>
      </c>
      <c r="Y1961">
        <v>1</v>
      </c>
      <c r="Z1961" t="s">
        <v>73</v>
      </c>
      <c r="AA1961">
        <v>1</v>
      </c>
      <c r="AB1961" s="2">
        <v>0</v>
      </c>
      <c r="AC1961" s="2">
        <v>0</v>
      </c>
      <c r="AD1961" s="2">
        <v>0</v>
      </c>
      <c r="AE1961" s="2">
        <v>100</v>
      </c>
      <c r="AF1961" s="2">
        <v>100</v>
      </c>
      <c r="AG1961" s="2">
        <v>100</v>
      </c>
      <c r="AH1961" s="2">
        <v>0</v>
      </c>
      <c r="AI1961" s="2">
        <v>0</v>
      </c>
      <c r="AJ1961" s="2">
        <v>0</v>
      </c>
      <c r="AK1961" s="2">
        <v>0</v>
      </c>
      <c r="AL1961" s="2">
        <v>0</v>
      </c>
      <c r="AM1961" s="2">
        <v>0</v>
      </c>
      <c r="AN1961" s="2">
        <v>0</v>
      </c>
      <c r="AO1961" s="2">
        <v>0</v>
      </c>
      <c r="AP1961" s="2">
        <v>0</v>
      </c>
      <c r="AQ1961" s="2">
        <v>100</v>
      </c>
      <c r="AR1961" s="2">
        <v>100</v>
      </c>
      <c r="AS1961" s="2">
        <v>100</v>
      </c>
      <c r="AT1961" s="3">
        <v>0</v>
      </c>
      <c r="AU1961" s="3">
        <v>0</v>
      </c>
      <c r="AV1961" s="2">
        <v>0</v>
      </c>
      <c r="AW1961" s="3">
        <v>1861455533</v>
      </c>
      <c r="AX1961" s="3">
        <v>1861455533</v>
      </c>
      <c r="AY1961" s="2">
        <v>100</v>
      </c>
      <c r="AZ1961" s="3">
        <v>0</v>
      </c>
      <c r="BA1961" s="3">
        <v>0</v>
      </c>
      <c r="BB1961" s="2">
        <v>0</v>
      </c>
      <c r="BC1961" s="3">
        <v>0</v>
      </c>
      <c r="BD1961" s="3">
        <v>0</v>
      </c>
      <c r="BE1961" s="2">
        <v>0</v>
      </c>
      <c r="BF1961" s="3">
        <v>0</v>
      </c>
      <c r="BG1961" s="3">
        <v>0</v>
      </c>
      <c r="BH1961" s="2">
        <v>0</v>
      </c>
      <c r="BI1961" s="3">
        <v>1861455533</v>
      </c>
      <c r="BJ1961" s="3">
        <v>1861455533</v>
      </c>
      <c r="BK1961" s="2">
        <v>100</v>
      </c>
      <c r="BL1961" t="s">
        <v>3507</v>
      </c>
      <c r="BM1961" s="4">
        <f t="shared" si="361"/>
        <v>0</v>
      </c>
      <c r="BN1961" s="4">
        <f t="shared" si="362"/>
        <v>0</v>
      </c>
      <c r="BO1961" s="4">
        <f t="shared" si="363"/>
        <v>1861.4555330000001</v>
      </c>
      <c r="BP1961" s="4">
        <f t="shared" si="364"/>
        <v>1861.4555330000001</v>
      </c>
      <c r="BQ1961" s="4">
        <f t="shared" si="365"/>
        <v>0</v>
      </c>
      <c r="BR1961" s="4">
        <f t="shared" si="366"/>
        <v>0</v>
      </c>
      <c r="BS1961" s="4">
        <f t="shared" si="367"/>
        <v>0</v>
      </c>
      <c r="BT1961" s="4">
        <f t="shared" si="368"/>
        <v>0</v>
      </c>
      <c r="BU1961" s="4">
        <f t="shared" si="369"/>
        <v>0</v>
      </c>
      <c r="BV1961" s="4">
        <f t="shared" si="370"/>
        <v>0</v>
      </c>
      <c r="BW1961" s="4">
        <f t="shared" si="371"/>
        <v>1861.4555330000001</v>
      </c>
      <c r="BX1961" s="4">
        <f t="shared" si="372"/>
        <v>1861.4555330000001</v>
      </c>
    </row>
    <row r="1962" spans="1:76" x14ac:dyDescent="0.25">
      <c r="A1962">
        <v>16</v>
      </c>
      <c r="B1962" t="s">
        <v>60</v>
      </c>
      <c r="C1962" t="s">
        <v>61</v>
      </c>
      <c r="D1962">
        <v>2021</v>
      </c>
      <c r="E1962" t="s">
        <v>62</v>
      </c>
      <c r="F1962" t="s">
        <v>63</v>
      </c>
      <c r="G1962">
        <v>2</v>
      </c>
      <c r="H1962" t="s">
        <v>64</v>
      </c>
      <c r="I1962" t="s">
        <v>3593</v>
      </c>
      <c r="J1962" t="s">
        <v>3493</v>
      </c>
      <c r="K1962" t="s">
        <v>3494</v>
      </c>
      <c r="L1962" t="s">
        <v>3600</v>
      </c>
      <c r="M1962" t="s">
        <v>660</v>
      </c>
      <c r="N1962" t="s">
        <v>3615</v>
      </c>
      <c r="O1962" t="s">
        <v>674</v>
      </c>
      <c r="P1962" t="s">
        <v>3666</v>
      </c>
      <c r="Q1962" t="s">
        <v>2337</v>
      </c>
      <c r="R1962" t="s">
        <v>4047</v>
      </c>
      <c r="S1962" t="s">
        <v>3501</v>
      </c>
      <c r="T1962">
        <v>92</v>
      </c>
      <c r="U1962">
        <v>11</v>
      </c>
      <c r="V1962" t="s">
        <v>3508</v>
      </c>
      <c r="W1962">
        <v>1</v>
      </c>
      <c r="X1962" t="s">
        <v>72</v>
      </c>
      <c r="Y1962">
        <v>1</v>
      </c>
      <c r="Z1962" t="s">
        <v>73</v>
      </c>
      <c r="AA1962">
        <v>1</v>
      </c>
      <c r="AB1962" s="2">
        <v>0</v>
      </c>
      <c r="AC1962" s="2">
        <v>0</v>
      </c>
      <c r="AD1962" s="2">
        <v>0</v>
      </c>
      <c r="AE1962" s="2">
        <v>2925757</v>
      </c>
      <c r="AF1962" s="2">
        <v>2925757</v>
      </c>
      <c r="AG1962" s="2">
        <v>100</v>
      </c>
      <c r="AH1962" s="2">
        <v>0</v>
      </c>
      <c r="AI1962" s="2">
        <v>0</v>
      </c>
      <c r="AJ1962" s="2">
        <v>0</v>
      </c>
      <c r="AK1962" s="2">
        <v>0</v>
      </c>
      <c r="AL1962" s="2">
        <v>0</v>
      </c>
      <c r="AM1962" s="2">
        <v>0</v>
      </c>
      <c r="AN1962" s="2">
        <v>0</v>
      </c>
      <c r="AO1962" s="2">
        <v>0</v>
      </c>
      <c r="AP1962" s="2">
        <v>0</v>
      </c>
      <c r="AQ1962" s="2">
        <v>2925757</v>
      </c>
      <c r="AR1962" s="2">
        <v>2925757</v>
      </c>
      <c r="AS1962" s="2">
        <v>100</v>
      </c>
      <c r="AT1962" s="3">
        <v>0</v>
      </c>
      <c r="AU1962" s="3">
        <v>0</v>
      </c>
      <c r="AV1962" s="2">
        <v>0</v>
      </c>
      <c r="AW1962" s="3">
        <v>4494000000</v>
      </c>
      <c r="AX1962" s="3">
        <v>4494000000</v>
      </c>
      <c r="AY1962" s="2">
        <v>100</v>
      </c>
      <c r="AZ1962" s="3">
        <v>0</v>
      </c>
      <c r="BA1962" s="3">
        <v>0</v>
      </c>
      <c r="BB1962" s="2">
        <v>0</v>
      </c>
      <c r="BC1962" s="3">
        <v>0</v>
      </c>
      <c r="BD1962" s="3">
        <v>0</v>
      </c>
      <c r="BE1962" s="2">
        <v>0</v>
      </c>
      <c r="BF1962" s="3">
        <v>0</v>
      </c>
      <c r="BG1962" s="3">
        <v>0</v>
      </c>
      <c r="BH1962" s="2">
        <v>0</v>
      </c>
      <c r="BI1962" s="3">
        <v>4494000000</v>
      </c>
      <c r="BJ1962" s="3">
        <v>4494000000</v>
      </c>
      <c r="BK1962" s="2">
        <v>100</v>
      </c>
      <c r="BL1962" t="s">
        <v>3509</v>
      </c>
      <c r="BM1962" s="4">
        <f t="shared" si="361"/>
        <v>0</v>
      </c>
      <c r="BN1962" s="4">
        <f t="shared" si="362"/>
        <v>0</v>
      </c>
      <c r="BO1962" s="4">
        <f t="shared" si="363"/>
        <v>4494</v>
      </c>
      <c r="BP1962" s="4">
        <f t="shared" si="364"/>
        <v>4494</v>
      </c>
      <c r="BQ1962" s="4">
        <f t="shared" si="365"/>
        <v>0</v>
      </c>
      <c r="BR1962" s="4">
        <f t="shared" si="366"/>
        <v>0</v>
      </c>
      <c r="BS1962" s="4">
        <f t="shared" si="367"/>
        <v>0</v>
      </c>
      <c r="BT1962" s="4">
        <f t="shared" si="368"/>
        <v>0</v>
      </c>
      <c r="BU1962" s="4">
        <f t="shared" si="369"/>
        <v>0</v>
      </c>
      <c r="BV1962" s="4">
        <f t="shared" si="370"/>
        <v>0</v>
      </c>
      <c r="BW1962" s="4">
        <f t="shared" si="371"/>
        <v>4494</v>
      </c>
      <c r="BX1962" s="4">
        <f t="shared" si="372"/>
        <v>4494</v>
      </c>
    </row>
    <row r="1963" spans="1:76" x14ac:dyDescent="0.25">
      <c r="A1963">
        <v>16</v>
      </c>
      <c r="B1963" t="s">
        <v>60</v>
      </c>
      <c r="C1963" t="s">
        <v>61</v>
      </c>
      <c r="D1963">
        <v>2021</v>
      </c>
      <c r="E1963" t="s">
        <v>62</v>
      </c>
      <c r="F1963" t="s">
        <v>63</v>
      </c>
      <c r="G1963">
        <v>2</v>
      </c>
      <c r="H1963" t="s">
        <v>64</v>
      </c>
      <c r="I1963" t="s">
        <v>3593</v>
      </c>
      <c r="J1963" t="s">
        <v>3493</v>
      </c>
      <c r="K1963" t="s">
        <v>3494</v>
      </c>
      <c r="L1963" t="s">
        <v>3600</v>
      </c>
      <c r="M1963" t="s">
        <v>660</v>
      </c>
      <c r="N1963" t="s">
        <v>3615</v>
      </c>
      <c r="O1963" t="s">
        <v>674</v>
      </c>
      <c r="P1963" t="s">
        <v>3666</v>
      </c>
      <c r="Q1963" t="s">
        <v>2337</v>
      </c>
      <c r="R1963" t="s">
        <v>4048</v>
      </c>
      <c r="S1963" t="s">
        <v>3510</v>
      </c>
      <c r="T1963">
        <v>45</v>
      </c>
      <c r="U1963">
        <v>1</v>
      </c>
      <c r="V1963" t="s">
        <v>3511</v>
      </c>
      <c r="W1963">
        <v>1</v>
      </c>
      <c r="X1963" t="s">
        <v>72</v>
      </c>
      <c r="Y1963">
        <v>4</v>
      </c>
      <c r="Z1963" t="s">
        <v>349</v>
      </c>
      <c r="AA1963">
        <v>1</v>
      </c>
      <c r="AB1963" s="2">
        <v>0</v>
      </c>
      <c r="AC1963" s="2">
        <v>0</v>
      </c>
      <c r="AD1963" s="2">
        <v>0</v>
      </c>
      <c r="AE1963" s="2">
        <v>0</v>
      </c>
      <c r="AF1963" s="2">
        <v>0</v>
      </c>
      <c r="AG1963" s="2">
        <v>0</v>
      </c>
      <c r="AH1963" s="2">
        <v>0</v>
      </c>
      <c r="AI1963" s="2">
        <v>0</v>
      </c>
      <c r="AJ1963" s="2">
        <v>0</v>
      </c>
      <c r="AK1963" s="2">
        <v>0</v>
      </c>
      <c r="AL1963" s="2">
        <v>0</v>
      </c>
      <c r="AM1963" s="2">
        <v>0</v>
      </c>
      <c r="AN1963" s="2">
        <v>0</v>
      </c>
      <c r="AO1963" s="2">
        <v>0</v>
      </c>
      <c r="AP1963" s="2">
        <v>0</v>
      </c>
      <c r="AQ1963" s="2">
        <v>30</v>
      </c>
      <c r="AR1963" s="2">
        <v>0</v>
      </c>
      <c r="AS1963" s="2">
        <v>0</v>
      </c>
      <c r="AT1963" s="3">
        <v>35283474380</v>
      </c>
      <c r="AU1963" s="3">
        <v>0</v>
      </c>
      <c r="AV1963" s="2">
        <v>0</v>
      </c>
      <c r="AW1963" s="3">
        <v>0</v>
      </c>
      <c r="AX1963" s="3">
        <v>0</v>
      </c>
      <c r="AY1963" s="2">
        <v>0</v>
      </c>
      <c r="AZ1963" s="3">
        <v>0</v>
      </c>
      <c r="BA1963" s="3">
        <v>0</v>
      </c>
      <c r="BB1963" s="2">
        <v>0</v>
      </c>
      <c r="BC1963" s="3">
        <v>0</v>
      </c>
      <c r="BD1963" s="3">
        <v>0</v>
      </c>
      <c r="BE1963" s="2">
        <v>0</v>
      </c>
      <c r="BF1963" s="3">
        <v>0</v>
      </c>
      <c r="BG1963" s="3">
        <v>0</v>
      </c>
      <c r="BH1963" s="2">
        <v>0</v>
      </c>
      <c r="BI1963" s="3">
        <v>35283474380</v>
      </c>
      <c r="BJ1963" s="3">
        <v>0</v>
      </c>
      <c r="BK1963" s="2">
        <v>0</v>
      </c>
      <c r="BM1963" s="4">
        <f t="shared" si="361"/>
        <v>35283.47438</v>
      </c>
      <c r="BN1963" s="4">
        <f t="shared" si="362"/>
        <v>0</v>
      </c>
      <c r="BO1963" s="4">
        <f t="shared" si="363"/>
        <v>0</v>
      </c>
      <c r="BP1963" s="4">
        <f t="shared" si="364"/>
        <v>0</v>
      </c>
      <c r="BQ1963" s="4">
        <f t="shared" si="365"/>
        <v>0</v>
      </c>
      <c r="BR1963" s="4">
        <f t="shared" si="366"/>
        <v>0</v>
      </c>
      <c r="BS1963" s="4">
        <f t="shared" si="367"/>
        <v>0</v>
      </c>
      <c r="BT1963" s="4">
        <f t="shared" si="368"/>
        <v>0</v>
      </c>
      <c r="BU1963" s="4">
        <f t="shared" si="369"/>
        <v>0</v>
      </c>
      <c r="BV1963" s="4">
        <f t="shared" si="370"/>
        <v>0</v>
      </c>
      <c r="BW1963" s="4">
        <f t="shared" si="371"/>
        <v>35283.47438</v>
      </c>
      <c r="BX1963" s="4">
        <f t="shared" si="372"/>
        <v>0</v>
      </c>
    </row>
    <row r="1964" spans="1:76" x14ac:dyDescent="0.25">
      <c r="A1964">
        <v>16</v>
      </c>
      <c r="B1964" t="s">
        <v>60</v>
      </c>
      <c r="C1964" t="s">
        <v>61</v>
      </c>
      <c r="D1964">
        <v>2021</v>
      </c>
      <c r="E1964" t="s">
        <v>62</v>
      </c>
      <c r="F1964" t="s">
        <v>63</v>
      </c>
      <c r="G1964">
        <v>2</v>
      </c>
      <c r="H1964" t="s">
        <v>64</v>
      </c>
      <c r="I1964" t="s">
        <v>3593</v>
      </c>
      <c r="J1964" t="s">
        <v>3493</v>
      </c>
      <c r="K1964" t="s">
        <v>3494</v>
      </c>
      <c r="L1964" t="s">
        <v>3600</v>
      </c>
      <c r="M1964" t="s">
        <v>660</v>
      </c>
      <c r="N1964" t="s">
        <v>3615</v>
      </c>
      <c r="O1964" t="s">
        <v>674</v>
      </c>
      <c r="P1964" t="s">
        <v>3666</v>
      </c>
      <c r="Q1964" t="s">
        <v>2337</v>
      </c>
      <c r="R1964" t="s">
        <v>4048</v>
      </c>
      <c r="S1964" t="s">
        <v>3510</v>
      </c>
      <c r="T1964">
        <v>45</v>
      </c>
      <c r="U1964">
        <v>2</v>
      </c>
      <c r="V1964" t="s">
        <v>3512</v>
      </c>
      <c r="W1964">
        <v>1</v>
      </c>
      <c r="X1964" t="s">
        <v>72</v>
      </c>
      <c r="Y1964">
        <v>1</v>
      </c>
      <c r="Z1964" t="s">
        <v>73</v>
      </c>
      <c r="AA1964">
        <v>1</v>
      </c>
      <c r="AB1964" s="2">
        <v>7.5</v>
      </c>
      <c r="AC1964" s="2">
        <v>7.5</v>
      </c>
      <c r="AD1964" s="2">
        <v>100</v>
      </c>
      <c r="AE1964" s="2">
        <v>41.9</v>
      </c>
      <c r="AF1964" s="2">
        <v>41.9</v>
      </c>
      <c r="AG1964" s="2">
        <v>100</v>
      </c>
      <c r="AH1964" s="2">
        <v>47.9</v>
      </c>
      <c r="AI1964" s="2">
        <v>0</v>
      </c>
      <c r="AJ1964" s="2">
        <v>0</v>
      </c>
      <c r="AK1964" s="2">
        <v>2.7</v>
      </c>
      <c r="AL1964" s="2">
        <v>0</v>
      </c>
      <c r="AM1964" s="2">
        <v>0</v>
      </c>
      <c r="AN1964" s="2">
        <v>0</v>
      </c>
      <c r="AO1964" s="2">
        <v>0</v>
      </c>
      <c r="AP1964" s="2">
        <v>0</v>
      </c>
      <c r="AQ1964" s="2">
        <v>100</v>
      </c>
      <c r="AR1964" s="2">
        <v>49.4</v>
      </c>
      <c r="AS1964" s="2">
        <v>49.4</v>
      </c>
      <c r="AT1964" s="3">
        <v>39613756991</v>
      </c>
      <c r="AU1964" s="3">
        <v>9984184612</v>
      </c>
      <c r="AV1964" s="2">
        <v>25.2</v>
      </c>
      <c r="AW1964" s="3">
        <v>125185582396</v>
      </c>
      <c r="AX1964" s="3">
        <v>125137106846</v>
      </c>
      <c r="AY1964" s="2">
        <v>99.96</v>
      </c>
      <c r="AZ1964" s="3">
        <v>19185030000</v>
      </c>
      <c r="BA1964" s="3">
        <v>0</v>
      </c>
      <c r="BB1964" s="2">
        <v>0</v>
      </c>
      <c r="BC1964" s="3">
        <v>0</v>
      </c>
      <c r="BD1964" s="3">
        <v>0</v>
      </c>
      <c r="BE1964" s="2">
        <v>0</v>
      </c>
      <c r="BF1964" s="3">
        <v>0</v>
      </c>
      <c r="BG1964" s="3">
        <v>0</v>
      </c>
      <c r="BH1964" s="2">
        <v>0</v>
      </c>
      <c r="BI1964" s="3">
        <v>183984369387</v>
      </c>
      <c r="BJ1964" s="3">
        <v>135121291458</v>
      </c>
      <c r="BK1964" s="2">
        <v>73.44</v>
      </c>
      <c r="BL1964" t="s">
        <v>3513</v>
      </c>
      <c r="BM1964" s="4">
        <f t="shared" si="361"/>
        <v>39613.756991000002</v>
      </c>
      <c r="BN1964" s="4">
        <f t="shared" si="362"/>
        <v>9984.1846119999991</v>
      </c>
      <c r="BO1964" s="4">
        <f t="shared" si="363"/>
        <v>125185.582396</v>
      </c>
      <c r="BP1964" s="4">
        <f t="shared" si="364"/>
        <v>125137.106846</v>
      </c>
      <c r="BQ1964" s="4">
        <f t="shared" si="365"/>
        <v>19185.03</v>
      </c>
      <c r="BR1964" s="4">
        <f t="shared" si="366"/>
        <v>0</v>
      </c>
      <c r="BS1964" s="4">
        <f t="shared" si="367"/>
        <v>0</v>
      </c>
      <c r="BT1964" s="4">
        <f t="shared" si="368"/>
        <v>0</v>
      </c>
      <c r="BU1964" s="4">
        <f t="shared" si="369"/>
        <v>0</v>
      </c>
      <c r="BV1964" s="4">
        <f t="shared" si="370"/>
        <v>0</v>
      </c>
      <c r="BW1964" s="4">
        <f t="shared" si="371"/>
        <v>183984.36938700001</v>
      </c>
      <c r="BX1964" s="4">
        <f t="shared" si="372"/>
        <v>135121.29145799999</v>
      </c>
    </row>
    <row r="1965" spans="1:76" x14ac:dyDescent="0.25">
      <c r="A1965">
        <v>16</v>
      </c>
      <c r="B1965" t="s">
        <v>60</v>
      </c>
      <c r="C1965" t="s">
        <v>61</v>
      </c>
      <c r="D1965">
        <v>2021</v>
      </c>
      <c r="E1965" t="s">
        <v>62</v>
      </c>
      <c r="F1965" t="s">
        <v>63</v>
      </c>
      <c r="G1965">
        <v>2</v>
      </c>
      <c r="H1965" t="s">
        <v>64</v>
      </c>
      <c r="I1965" t="s">
        <v>3593</v>
      </c>
      <c r="J1965" t="s">
        <v>3493</v>
      </c>
      <c r="K1965" t="s">
        <v>3494</v>
      </c>
      <c r="L1965" t="s">
        <v>3600</v>
      </c>
      <c r="M1965" t="s">
        <v>660</v>
      </c>
      <c r="N1965" t="s">
        <v>3615</v>
      </c>
      <c r="O1965" t="s">
        <v>674</v>
      </c>
      <c r="P1965" t="s">
        <v>3666</v>
      </c>
      <c r="Q1965" t="s">
        <v>2337</v>
      </c>
      <c r="R1965" t="s">
        <v>4048</v>
      </c>
      <c r="S1965" t="s">
        <v>3510</v>
      </c>
      <c r="T1965">
        <v>45</v>
      </c>
      <c r="U1965">
        <v>3</v>
      </c>
      <c r="V1965" t="s">
        <v>3514</v>
      </c>
      <c r="W1965">
        <v>1</v>
      </c>
      <c r="X1965" t="s">
        <v>72</v>
      </c>
      <c r="Y1965">
        <v>1</v>
      </c>
      <c r="Z1965" t="s">
        <v>73</v>
      </c>
      <c r="AA1965">
        <v>1</v>
      </c>
      <c r="AB1965" s="2">
        <v>5.49</v>
      </c>
      <c r="AC1965" s="2">
        <v>5.35</v>
      </c>
      <c r="AD1965" s="2">
        <v>97.45</v>
      </c>
      <c r="AE1965" s="2">
        <v>2.29</v>
      </c>
      <c r="AF1965" s="2">
        <v>2.29</v>
      </c>
      <c r="AG1965" s="2">
        <v>100</v>
      </c>
      <c r="AH1965" s="2">
        <v>76.09</v>
      </c>
      <c r="AI1965" s="2">
        <v>0</v>
      </c>
      <c r="AJ1965" s="2">
        <v>0</v>
      </c>
      <c r="AK1965" s="2">
        <v>15.37</v>
      </c>
      <c r="AL1965" s="2">
        <v>0</v>
      </c>
      <c r="AM1965" s="2">
        <v>0</v>
      </c>
      <c r="AN1965" s="2">
        <v>0.9</v>
      </c>
      <c r="AO1965" s="2">
        <v>0</v>
      </c>
      <c r="AP1965" s="2">
        <v>0</v>
      </c>
      <c r="AQ1965" s="2">
        <v>100</v>
      </c>
      <c r="AR1965" s="2">
        <v>7.64</v>
      </c>
      <c r="AS1965" s="2">
        <v>7.64</v>
      </c>
      <c r="AT1965" s="3">
        <v>327492007765</v>
      </c>
      <c r="AU1965" s="3">
        <v>156257519463</v>
      </c>
      <c r="AV1965" s="2">
        <v>47.71</v>
      </c>
      <c r="AW1965" s="3">
        <v>271859298618</v>
      </c>
      <c r="AX1965" s="3">
        <v>267742074336</v>
      </c>
      <c r="AY1965" s="2">
        <v>98.49</v>
      </c>
      <c r="AZ1965" s="3">
        <v>219040445000</v>
      </c>
      <c r="BA1965" s="3">
        <v>0</v>
      </c>
      <c r="BB1965" s="2">
        <v>0</v>
      </c>
      <c r="BC1965" s="3">
        <v>7150649000</v>
      </c>
      <c r="BD1965" s="3">
        <v>0</v>
      </c>
      <c r="BE1965" s="2">
        <v>0</v>
      </c>
      <c r="BF1965" s="3">
        <v>7150649000</v>
      </c>
      <c r="BG1965" s="3">
        <v>0</v>
      </c>
      <c r="BH1965" s="2">
        <v>0</v>
      </c>
      <c r="BI1965" s="3">
        <v>832693049383</v>
      </c>
      <c r="BJ1965" s="3">
        <v>423999593799</v>
      </c>
      <c r="BK1965" s="2">
        <v>50.92</v>
      </c>
      <c r="BL1965" t="s">
        <v>3515</v>
      </c>
      <c r="BM1965" s="4">
        <f t="shared" si="361"/>
        <v>327492.00776499999</v>
      </c>
      <c r="BN1965" s="4">
        <f t="shared" si="362"/>
        <v>156257.519463</v>
      </c>
      <c r="BO1965" s="4">
        <f t="shared" si="363"/>
        <v>271859.298618</v>
      </c>
      <c r="BP1965" s="4">
        <f t="shared" si="364"/>
        <v>267742.07433600002</v>
      </c>
      <c r="BQ1965" s="4">
        <f t="shared" si="365"/>
        <v>219040.44500000001</v>
      </c>
      <c r="BR1965" s="4">
        <f t="shared" si="366"/>
        <v>0</v>
      </c>
      <c r="BS1965" s="4">
        <f t="shared" si="367"/>
        <v>7150.6490000000003</v>
      </c>
      <c r="BT1965" s="4">
        <f t="shared" si="368"/>
        <v>0</v>
      </c>
      <c r="BU1965" s="4">
        <f t="shared" si="369"/>
        <v>7150.6490000000003</v>
      </c>
      <c r="BV1965" s="4">
        <f t="shared" si="370"/>
        <v>0</v>
      </c>
      <c r="BW1965" s="4">
        <f t="shared" si="371"/>
        <v>832693.04938300001</v>
      </c>
      <c r="BX1965" s="4">
        <f t="shared" si="372"/>
        <v>423999.59379900002</v>
      </c>
    </row>
    <row r="1966" spans="1:76" x14ac:dyDescent="0.25">
      <c r="A1966">
        <v>16</v>
      </c>
      <c r="B1966" t="s">
        <v>60</v>
      </c>
      <c r="C1966" t="s">
        <v>61</v>
      </c>
      <c r="D1966">
        <v>2021</v>
      </c>
      <c r="E1966" t="s">
        <v>62</v>
      </c>
      <c r="F1966" t="s">
        <v>63</v>
      </c>
      <c r="G1966">
        <v>2</v>
      </c>
      <c r="H1966" t="s">
        <v>64</v>
      </c>
      <c r="I1966" t="s">
        <v>3593</v>
      </c>
      <c r="J1966" t="s">
        <v>3493</v>
      </c>
      <c r="K1966" t="s">
        <v>3494</v>
      </c>
      <c r="L1966" t="s">
        <v>3600</v>
      </c>
      <c r="M1966" t="s">
        <v>660</v>
      </c>
      <c r="N1966" t="s">
        <v>3615</v>
      </c>
      <c r="O1966" t="s">
        <v>674</v>
      </c>
      <c r="P1966" t="s">
        <v>3666</v>
      </c>
      <c r="Q1966" t="s">
        <v>2337</v>
      </c>
      <c r="R1966" t="s">
        <v>4048</v>
      </c>
      <c r="S1966" t="s">
        <v>3510</v>
      </c>
      <c r="T1966">
        <v>45</v>
      </c>
      <c r="U1966">
        <v>4</v>
      </c>
      <c r="V1966" t="s">
        <v>3516</v>
      </c>
      <c r="W1966">
        <v>1</v>
      </c>
      <c r="X1966" t="s">
        <v>72</v>
      </c>
      <c r="Y1966">
        <v>4</v>
      </c>
      <c r="Z1966" t="s">
        <v>349</v>
      </c>
      <c r="AA1966">
        <v>1</v>
      </c>
      <c r="AB1966" s="2">
        <v>78.05</v>
      </c>
      <c r="AC1966" s="2">
        <v>78.05</v>
      </c>
      <c r="AD1966" s="2">
        <v>100</v>
      </c>
      <c r="AE1966" s="2">
        <v>0</v>
      </c>
      <c r="AF1966" s="2">
        <v>0</v>
      </c>
      <c r="AG1966" s="2">
        <v>0</v>
      </c>
      <c r="AH1966" s="2">
        <v>0</v>
      </c>
      <c r="AI1966" s="2">
        <v>0</v>
      </c>
      <c r="AJ1966" s="2">
        <v>0</v>
      </c>
      <c r="AK1966" s="2">
        <v>0</v>
      </c>
      <c r="AL1966" s="2">
        <v>0</v>
      </c>
      <c r="AM1966" s="2">
        <v>0</v>
      </c>
      <c r="AN1966" s="2">
        <v>0</v>
      </c>
      <c r="AO1966" s="2">
        <v>0</v>
      </c>
      <c r="AP1966" s="2">
        <v>0</v>
      </c>
      <c r="AQ1966" s="2">
        <v>100</v>
      </c>
      <c r="AR1966" s="2">
        <v>78.05</v>
      </c>
      <c r="AS1966" s="2">
        <v>78.05</v>
      </c>
      <c r="AT1966" s="3">
        <v>0</v>
      </c>
      <c r="AU1966" s="3">
        <v>0</v>
      </c>
      <c r="AV1966" s="2">
        <v>0</v>
      </c>
      <c r="AW1966" s="3">
        <v>0</v>
      </c>
      <c r="AX1966" s="3">
        <v>0</v>
      </c>
      <c r="AY1966" s="2">
        <v>0</v>
      </c>
      <c r="AZ1966" s="3">
        <v>0</v>
      </c>
      <c r="BA1966" s="3">
        <v>0</v>
      </c>
      <c r="BB1966" s="2">
        <v>0</v>
      </c>
      <c r="BC1966" s="3">
        <v>0</v>
      </c>
      <c r="BD1966" s="3">
        <v>0</v>
      </c>
      <c r="BE1966" s="2">
        <v>0</v>
      </c>
      <c r="BF1966" s="3">
        <v>0</v>
      </c>
      <c r="BG1966" s="3">
        <v>0</v>
      </c>
      <c r="BH1966" s="2">
        <v>0</v>
      </c>
      <c r="BI1966" s="3">
        <v>0</v>
      </c>
      <c r="BJ1966" s="3">
        <v>0</v>
      </c>
      <c r="BK1966" s="2">
        <v>0</v>
      </c>
      <c r="BM1966" s="4">
        <f t="shared" si="361"/>
        <v>0</v>
      </c>
      <c r="BN1966" s="4">
        <f t="shared" si="362"/>
        <v>0</v>
      </c>
      <c r="BO1966" s="4">
        <f t="shared" si="363"/>
        <v>0</v>
      </c>
      <c r="BP1966" s="4">
        <f t="shared" si="364"/>
        <v>0</v>
      </c>
      <c r="BQ1966" s="4">
        <f t="shared" si="365"/>
        <v>0</v>
      </c>
      <c r="BR1966" s="4">
        <f t="shared" si="366"/>
        <v>0</v>
      </c>
      <c r="BS1966" s="4">
        <f t="shared" si="367"/>
        <v>0</v>
      </c>
      <c r="BT1966" s="4">
        <f t="shared" si="368"/>
        <v>0</v>
      </c>
      <c r="BU1966" s="4">
        <f t="shared" si="369"/>
        <v>0</v>
      </c>
      <c r="BV1966" s="4">
        <f t="shared" si="370"/>
        <v>0</v>
      </c>
      <c r="BW1966" s="4">
        <f t="shared" si="371"/>
        <v>0</v>
      </c>
      <c r="BX1966" s="4">
        <f t="shared" si="372"/>
        <v>0</v>
      </c>
    </row>
    <row r="1967" spans="1:76" x14ac:dyDescent="0.25">
      <c r="A1967">
        <v>16</v>
      </c>
      <c r="B1967" t="s">
        <v>60</v>
      </c>
      <c r="C1967" t="s">
        <v>61</v>
      </c>
      <c r="D1967">
        <v>2021</v>
      </c>
      <c r="E1967" t="s">
        <v>62</v>
      </c>
      <c r="F1967" t="s">
        <v>63</v>
      </c>
      <c r="G1967">
        <v>2</v>
      </c>
      <c r="H1967" t="s">
        <v>64</v>
      </c>
      <c r="I1967" t="s">
        <v>3593</v>
      </c>
      <c r="J1967" t="s">
        <v>3493</v>
      </c>
      <c r="K1967" t="s">
        <v>3494</v>
      </c>
      <c r="L1967" t="s">
        <v>3600</v>
      </c>
      <c r="M1967" t="s">
        <v>660</v>
      </c>
      <c r="N1967" t="s">
        <v>3615</v>
      </c>
      <c r="O1967" t="s">
        <v>674</v>
      </c>
      <c r="P1967" t="s">
        <v>3666</v>
      </c>
      <c r="Q1967" t="s">
        <v>2337</v>
      </c>
      <c r="R1967" t="s">
        <v>4048</v>
      </c>
      <c r="S1967" t="s">
        <v>3510</v>
      </c>
      <c r="T1967">
        <v>45</v>
      </c>
      <c r="U1967">
        <v>5</v>
      </c>
      <c r="V1967" t="s">
        <v>3517</v>
      </c>
      <c r="W1967">
        <v>1</v>
      </c>
      <c r="X1967" t="s">
        <v>72</v>
      </c>
      <c r="Y1967">
        <v>1</v>
      </c>
      <c r="Z1967" t="s">
        <v>73</v>
      </c>
      <c r="AA1967">
        <v>1</v>
      </c>
      <c r="AB1967" s="2">
        <v>6.16</v>
      </c>
      <c r="AC1967" s="2">
        <v>6.16</v>
      </c>
      <c r="AD1967" s="2">
        <v>100</v>
      </c>
      <c r="AE1967" s="2">
        <v>23.46</v>
      </c>
      <c r="AF1967" s="2">
        <v>23.46</v>
      </c>
      <c r="AG1967" s="2">
        <v>100</v>
      </c>
      <c r="AH1967" s="2">
        <v>23.46</v>
      </c>
      <c r="AI1967" s="2">
        <v>0</v>
      </c>
      <c r="AJ1967" s="2">
        <v>0</v>
      </c>
      <c r="AK1967" s="2">
        <v>23.46</v>
      </c>
      <c r="AL1967" s="2">
        <v>0</v>
      </c>
      <c r="AM1967" s="2">
        <v>0</v>
      </c>
      <c r="AN1967" s="2">
        <v>23.46</v>
      </c>
      <c r="AO1967" s="2">
        <v>0</v>
      </c>
      <c r="AP1967" s="2">
        <v>0</v>
      </c>
      <c r="AQ1967" s="2">
        <v>100</v>
      </c>
      <c r="AR1967" s="2">
        <v>29.62</v>
      </c>
      <c r="AS1967" s="2">
        <v>29.62</v>
      </c>
      <c r="AT1967" s="3">
        <v>30556056271</v>
      </c>
      <c r="AU1967" s="3">
        <v>4954476243</v>
      </c>
      <c r="AV1967" s="2">
        <v>16.21</v>
      </c>
      <c r="AW1967" s="3">
        <v>25075633893</v>
      </c>
      <c r="AX1967" s="3">
        <v>23409199173</v>
      </c>
      <c r="AY1967" s="2">
        <v>93.35</v>
      </c>
      <c r="AZ1967" s="3">
        <v>31614637813</v>
      </c>
      <c r="BA1967" s="3">
        <v>0</v>
      </c>
      <c r="BB1967" s="2">
        <v>0</v>
      </c>
      <c r="BC1967" s="3">
        <v>73952000000</v>
      </c>
      <c r="BD1967" s="3">
        <v>0</v>
      </c>
      <c r="BE1967" s="2">
        <v>0</v>
      </c>
      <c r="BF1967" s="3">
        <v>74299000000</v>
      </c>
      <c r="BG1967" s="3">
        <v>0</v>
      </c>
      <c r="BH1967" s="2">
        <v>0</v>
      </c>
      <c r="BI1967" s="3">
        <v>235497327977</v>
      </c>
      <c r="BJ1967" s="3">
        <v>28363675416</v>
      </c>
      <c r="BK1967" s="2">
        <v>12.04</v>
      </c>
      <c r="BL1967" t="s">
        <v>3518</v>
      </c>
      <c r="BM1967" s="4">
        <f t="shared" si="361"/>
        <v>30556.056271000001</v>
      </c>
      <c r="BN1967" s="4">
        <f t="shared" si="362"/>
        <v>4954.4762430000001</v>
      </c>
      <c r="BO1967" s="4">
        <f t="shared" si="363"/>
        <v>25075.633892999998</v>
      </c>
      <c r="BP1967" s="4">
        <f t="shared" si="364"/>
        <v>23409.199173000001</v>
      </c>
      <c r="BQ1967" s="4">
        <f t="shared" si="365"/>
        <v>31614.637813000001</v>
      </c>
      <c r="BR1967" s="4">
        <f t="shared" si="366"/>
        <v>0</v>
      </c>
      <c r="BS1967" s="4">
        <f t="shared" si="367"/>
        <v>73952</v>
      </c>
      <c r="BT1967" s="4">
        <f t="shared" si="368"/>
        <v>0</v>
      </c>
      <c r="BU1967" s="4">
        <f t="shared" si="369"/>
        <v>74299</v>
      </c>
      <c r="BV1967" s="4">
        <f t="shared" si="370"/>
        <v>0</v>
      </c>
      <c r="BW1967" s="4">
        <f t="shared" si="371"/>
        <v>235497.32797700001</v>
      </c>
      <c r="BX1967" s="4">
        <f t="shared" si="372"/>
        <v>28363.675416000002</v>
      </c>
    </row>
    <row r="1968" spans="1:76" x14ac:dyDescent="0.25">
      <c r="A1968">
        <v>16</v>
      </c>
      <c r="B1968" t="s">
        <v>60</v>
      </c>
      <c r="C1968" t="s">
        <v>61</v>
      </c>
      <c r="D1968">
        <v>2021</v>
      </c>
      <c r="E1968" t="s">
        <v>62</v>
      </c>
      <c r="F1968" t="s">
        <v>63</v>
      </c>
      <c r="G1968">
        <v>2</v>
      </c>
      <c r="H1968" t="s">
        <v>64</v>
      </c>
      <c r="I1968" t="s">
        <v>3593</v>
      </c>
      <c r="J1968" t="s">
        <v>3493</v>
      </c>
      <c r="K1968" t="s">
        <v>3494</v>
      </c>
      <c r="L1968" t="s">
        <v>3600</v>
      </c>
      <c r="M1968" t="s">
        <v>660</v>
      </c>
      <c r="N1968" t="s">
        <v>3615</v>
      </c>
      <c r="O1968" t="s">
        <v>674</v>
      </c>
      <c r="P1968" t="s">
        <v>3666</v>
      </c>
      <c r="Q1968" t="s">
        <v>2337</v>
      </c>
      <c r="R1968" t="s">
        <v>4048</v>
      </c>
      <c r="S1968" t="s">
        <v>3510</v>
      </c>
      <c r="T1968">
        <v>45</v>
      </c>
      <c r="U1968">
        <v>6</v>
      </c>
      <c r="V1968" t="s">
        <v>3519</v>
      </c>
      <c r="W1968">
        <v>1</v>
      </c>
      <c r="X1968" t="s">
        <v>72</v>
      </c>
      <c r="Y1968">
        <v>1</v>
      </c>
      <c r="Z1968" t="s">
        <v>73</v>
      </c>
      <c r="AA1968">
        <v>1</v>
      </c>
      <c r="AB1968" s="2">
        <v>0</v>
      </c>
      <c r="AC1968" s="2">
        <v>0</v>
      </c>
      <c r="AD1968" s="2">
        <v>0</v>
      </c>
      <c r="AE1968" s="2">
        <v>75</v>
      </c>
      <c r="AF1968" s="2">
        <v>75</v>
      </c>
      <c r="AG1968" s="2">
        <v>100</v>
      </c>
      <c r="AH1968" s="2">
        <v>25</v>
      </c>
      <c r="AI1968" s="2">
        <v>0</v>
      </c>
      <c r="AJ1968" s="2">
        <v>0</v>
      </c>
      <c r="AK1968" s="2">
        <v>0</v>
      </c>
      <c r="AL1968" s="2">
        <v>0</v>
      </c>
      <c r="AM1968" s="2">
        <v>0</v>
      </c>
      <c r="AN1968" s="2">
        <v>0</v>
      </c>
      <c r="AO1968" s="2">
        <v>0</v>
      </c>
      <c r="AP1968" s="2">
        <v>0</v>
      </c>
      <c r="AQ1968" s="2">
        <v>100</v>
      </c>
      <c r="AR1968" s="2">
        <v>75</v>
      </c>
      <c r="AS1968" s="2">
        <v>75</v>
      </c>
      <c r="AT1968" s="3">
        <v>0</v>
      </c>
      <c r="AU1968" s="3">
        <v>0</v>
      </c>
      <c r="AV1968" s="2">
        <v>0</v>
      </c>
      <c r="AW1968" s="3">
        <v>411935097</v>
      </c>
      <c r="AX1968" s="3">
        <v>411935097</v>
      </c>
      <c r="AY1968" s="2">
        <v>100</v>
      </c>
      <c r="AZ1968" s="3">
        <v>539200000</v>
      </c>
      <c r="BA1968" s="3">
        <v>0</v>
      </c>
      <c r="BB1968" s="2">
        <v>0</v>
      </c>
      <c r="BC1968" s="3">
        <v>0</v>
      </c>
      <c r="BD1968" s="3">
        <v>0</v>
      </c>
      <c r="BE1968" s="2">
        <v>0</v>
      </c>
      <c r="BF1968" s="3">
        <v>0</v>
      </c>
      <c r="BG1968" s="3">
        <v>0</v>
      </c>
      <c r="BH1968" s="2">
        <v>0</v>
      </c>
      <c r="BI1968" s="3">
        <v>951135097</v>
      </c>
      <c r="BJ1968" s="3">
        <v>411935097</v>
      </c>
      <c r="BK1968" s="2">
        <v>43.31</v>
      </c>
      <c r="BL1968" t="s">
        <v>3520</v>
      </c>
      <c r="BM1968" s="4">
        <f t="shared" si="361"/>
        <v>0</v>
      </c>
      <c r="BN1968" s="4">
        <f t="shared" si="362"/>
        <v>0</v>
      </c>
      <c r="BO1968" s="4">
        <f t="shared" si="363"/>
        <v>411.93509699999998</v>
      </c>
      <c r="BP1968" s="4">
        <f t="shared" si="364"/>
        <v>411.93509699999998</v>
      </c>
      <c r="BQ1968" s="4">
        <f t="shared" si="365"/>
        <v>539.20000000000005</v>
      </c>
      <c r="BR1968" s="4">
        <f t="shared" si="366"/>
        <v>0</v>
      </c>
      <c r="BS1968" s="4">
        <f t="shared" si="367"/>
        <v>0</v>
      </c>
      <c r="BT1968" s="4">
        <f t="shared" si="368"/>
        <v>0</v>
      </c>
      <c r="BU1968" s="4">
        <f t="shared" si="369"/>
        <v>0</v>
      </c>
      <c r="BV1968" s="4">
        <f t="shared" si="370"/>
        <v>0</v>
      </c>
      <c r="BW1968" s="4">
        <f t="shared" si="371"/>
        <v>951.13509700000009</v>
      </c>
      <c r="BX1968" s="4">
        <f t="shared" si="372"/>
        <v>411.93509699999998</v>
      </c>
    </row>
    <row r="1969" spans="1:76" x14ac:dyDescent="0.25">
      <c r="A1969">
        <v>16</v>
      </c>
      <c r="B1969" t="s">
        <v>60</v>
      </c>
      <c r="C1969" t="s">
        <v>61</v>
      </c>
      <c r="D1969">
        <v>2021</v>
      </c>
      <c r="E1969" t="s">
        <v>62</v>
      </c>
      <c r="F1969" t="s">
        <v>63</v>
      </c>
      <c r="G1969">
        <v>2</v>
      </c>
      <c r="H1969" t="s">
        <v>64</v>
      </c>
      <c r="I1969" t="s">
        <v>3593</v>
      </c>
      <c r="J1969" t="s">
        <v>3493</v>
      </c>
      <c r="K1969" t="s">
        <v>3494</v>
      </c>
      <c r="L1969" t="s">
        <v>3600</v>
      </c>
      <c r="M1969" t="s">
        <v>660</v>
      </c>
      <c r="N1969" t="s">
        <v>3615</v>
      </c>
      <c r="O1969" t="s">
        <v>674</v>
      </c>
      <c r="P1969" t="s">
        <v>3666</v>
      </c>
      <c r="Q1969" t="s">
        <v>2337</v>
      </c>
      <c r="R1969" t="s">
        <v>4049</v>
      </c>
      <c r="S1969" t="s">
        <v>3521</v>
      </c>
      <c r="T1969">
        <v>13</v>
      </c>
      <c r="U1969">
        <v>1</v>
      </c>
      <c r="V1969" t="s">
        <v>3522</v>
      </c>
      <c r="W1969">
        <v>1</v>
      </c>
      <c r="X1969" t="s">
        <v>72</v>
      </c>
      <c r="Y1969">
        <v>1</v>
      </c>
      <c r="Z1969" t="s">
        <v>73</v>
      </c>
      <c r="AA1969">
        <v>1</v>
      </c>
      <c r="AB1969" s="2">
        <v>0</v>
      </c>
      <c r="AC1969" s="2">
        <v>0</v>
      </c>
      <c r="AD1969" s="2">
        <v>0</v>
      </c>
      <c r="AE1969" s="2">
        <v>25.56</v>
      </c>
      <c r="AF1969" s="2">
        <v>25.56</v>
      </c>
      <c r="AG1969" s="2">
        <v>100</v>
      </c>
      <c r="AH1969" s="2">
        <v>56.66</v>
      </c>
      <c r="AI1969" s="2">
        <v>0</v>
      </c>
      <c r="AJ1969" s="2">
        <v>0</v>
      </c>
      <c r="AK1969" s="2">
        <v>17.78</v>
      </c>
      <c r="AL1969" s="2">
        <v>0</v>
      </c>
      <c r="AM1969" s="2">
        <v>0</v>
      </c>
      <c r="AN1969" s="2">
        <v>0</v>
      </c>
      <c r="AO1969" s="2">
        <v>0</v>
      </c>
      <c r="AP1969" s="2">
        <v>0</v>
      </c>
      <c r="AQ1969" s="2">
        <v>100</v>
      </c>
      <c r="AR1969" s="2">
        <v>25.56</v>
      </c>
      <c r="AS1969" s="2">
        <v>25.56</v>
      </c>
      <c r="AT1969" s="3">
        <v>0</v>
      </c>
      <c r="AU1969" s="3">
        <v>0</v>
      </c>
      <c r="AV1969" s="2">
        <v>0</v>
      </c>
      <c r="AW1969" s="3">
        <v>45320000000</v>
      </c>
      <c r="AX1969" s="3">
        <v>45075216945</v>
      </c>
      <c r="AY1969" s="2">
        <v>99.46</v>
      </c>
      <c r="AZ1969" s="3">
        <v>21000000000</v>
      </c>
      <c r="BA1969" s="3">
        <v>0</v>
      </c>
      <c r="BB1969" s="2">
        <v>0</v>
      </c>
      <c r="BC1969" s="3">
        <v>8200582363</v>
      </c>
      <c r="BD1969" s="3">
        <v>0</v>
      </c>
      <c r="BE1969" s="2">
        <v>0</v>
      </c>
      <c r="BF1969" s="3">
        <v>0</v>
      </c>
      <c r="BG1969" s="3">
        <v>0</v>
      </c>
      <c r="BH1969" s="2">
        <v>0</v>
      </c>
      <c r="BI1969" s="3">
        <v>74520582363</v>
      </c>
      <c r="BJ1969" s="3">
        <v>45075216945</v>
      </c>
      <c r="BK1969" s="2">
        <v>60.49</v>
      </c>
      <c r="BL1969" t="s">
        <v>3523</v>
      </c>
      <c r="BM1969" s="4">
        <f t="shared" si="361"/>
        <v>0</v>
      </c>
      <c r="BN1969" s="4">
        <f t="shared" si="362"/>
        <v>0</v>
      </c>
      <c r="BO1969" s="4">
        <f t="shared" si="363"/>
        <v>45320</v>
      </c>
      <c r="BP1969" s="4">
        <f t="shared" si="364"/>
        <v>45075.216945</v>
      </c>
      <c r="BQ1969" s="4">
        <f t="shared" si="365"/>
        <v>21000</v>
      </c>
      <c r="BR1969" s="4">
        <f t="shared" si="366"/>
        <v>0</v>
      </c>
      <c r="BS1969" s="4">
        <f t="shared" si="367"/>
        <v>8200.5823629999995</v>
      </c>
      <c r="BT1969" s="4">
        <f t="shared" si="368"/>
        <v>0</v>
      </c>
      <c r="BU1969" s="4">
        <f t="shared" si="369"/>
        <v>0</v>
      </c>
      <c r="BV1969" s="4">
        <f t="shared" si="370"/>
        <v>0</v>
      </c>
      <c r="BW1969" s="4">
        <f t="shared" si="371"/>
        <v>74520.582362999994</v>
      </c>
      <c r="BX1969" s="4">
        <f t="shared" si="372"/>
        <v>45075.216945</v>
      </c>
    </row>
    <row r="1970" spans="1:76" x14ac:dyDescent="0.25">
      <c r="A1970">
        <v>16</v>
      </c>
      <c r="B1970" t="s">
        <v>60</v>
      </c>
      <c r="C1970" t="s">
        <v>61</v>
      </c>
      <c r="D1970">
        <v>2021</v>
      </c>
      <c r="E1970" t="s">
        <v>62</v>
      </c>
      <c r="F1970" t="s">
        <v>63</v>
      </c>
      <c r="G1970">
        <v>2</v>
      </c>
      <c r="H1970" t="s">
        <v>64</v>
      </c>
      <c r="I1970" t="s">
        <v>3593</v>
      </c>
      <c r="J1970" t="s">
        <v>3493</v>
      </c>
      <c r="K1970" t="s">
        <v>3494</v>
      </c>
      <c r="L1970" t="s">
        <v>3600</v>
      </c>
      <c r="M1970" t="s">
        <v>660</v>
      </c>
      <c r="N1970" t="s">
        <v>3615</v>
      </c>
      <c r="O1970" t="s">
        <v>674</v>
      </c>
      <c r="P1970" t="s">
        <v>3666</v>
      </c>
      <c r="Q1970" t="s">
        <v>2337</v>
      </c>
      <c r="R1970" t="s">
        <v>4049</v>
      </c>
      <c r="S1970" t="s">
        <v>3521</v>
      </c>
      <c r="T1970">
        <v>13</v>
      </c>
      <c r="U1970">
        <v>2</v>
      </c>
      <c r="V1970" t="s">
        <v>3524</v>
      </c>
      <c r="W1970">
        <v>1</v>
      </c>
      <c r="X1970" t="s">
        <v>72</v>
      </c>
      <c r="Y1970">
        <v>1</v>
      </c>
      <c r="Z1970" t="s">
        <v>73</v>
      </c>
      <c r="AA1970">
        <v>1</v>
      </c>
      <c r="AB1970" s="2">
        <v>0</v>
      </c>
      <c r="AC1970" s="2">
        <v>0</v>
      </c>
      <c r="AD1970" s="2">
        <v>0</v>
      </c>
      <c r="AE1970" s="2">
        <v>0</v>
      </c>
      <c r="AF1970" s="2">
        <v>0</v>
      </c>
      <c r="AG1970" s="2">
        <v>0</v>
      </c>
      <c r="AH1970" s="2">
        <v>50</v>
      </c>
      <c r="AI1970" s="2">
        <v>0</v>
      </c>
      <c r="AJ1970" s="2">
        <v>0</v>
      </c>
      <c r="AK1970" s="2">
        <v>50</v>
      </c>
      <c r="AL1970" s="2">
        <v>0</v>
      </c>
      <c r="AM1970" s="2">
        <v>0</v>
      </c>
      <c r="AN1970" s="2">
        <v>0</v>
      </c>
      <c r="AO1970" s="2">
        <v>0</v>
      </c>
      <c r="AP1970" s="2">
        <v>0</v>
      </c>
      <c r="AQ1970" s="2">
        <v>100</v>
      </c>
      <c r="AR1970" s="2">
        <v>0</v>
      </c>
      <c r="AS1970" s="2">
        <v>0</v>
      </c>
      <c r="AT1970" s="3">
        <v>0</v>
      </c>
      <c r="AU1970" s="3">
        <v>0</v>
      </c>
      <c r="AV1970" s="2">
        <v>0</v>
      </c>
      <c r="AW1970" s="3">
        <v>0</v>
      </c>
      <c r="AX1970" s="3">
        <v>0</v>
      </c>
      <c r="AY1970" s="2">
        <v>0</v>
      </c>
      <c r="AZ1970" s="3">
        <v>14200000000</v>
      </c>
      <c r="BA1970" s="3">
        <v>0</v>
      </c>
      <c r="BB1970" s="2">
        <v>0</v>
      </c>
      <c r="BC1970" s="3">
        <v>720500000000</v>
      </c>
      <c r="BD1970" s="3">
        <v>0</v>
      </c>
      <c r="BE1970" s="2">
        <v>0</v>
      </c>
      <c r="BF1970" s="3">
        <v>0</v>
      </c>
      <c r="BG1970" s="3">
        <v>0</v>
      </c>
      <c r="BH1970" s="2">
        <v>0</v>
      </c>
      <c r="BI1970" s="3">
        <v>734700000000</v>
      </c>
      <c r="BJ1970" s="3">
        <v>0</v>
      </c>
      <c r="BK1970" s="2">
        <v>0</v>
      </c>
      <c r="BL1970" t="s">
        <v>3525</v>
      </c>
      <c r="BM1970" s="4">
        <f t="shared" si="361"/>
        <v>0</v>
      </c>
      <c r="BN1970" s="4">
        <f t="shared" si="362"/>
        <v>0</v>
      </c>
      <c r="BO1970" s="4">
        <f t="shared" si="363"/>
        <v>0</v>
      </c>
      <c r="BP1970" s="4">
        <f t="shared" si="364"/>
        <v>0</v>
      </c>
      <c r="BQ1970" s="4">
        <f t="shared" si="365"/>
        <v>14200</v>
      </c>
      <c r="BR1970" s="4">
        <f t="shared" si="366"/>
        <v>0</v>
      </c>
      <c r="BS1970" s="4">
        <f t="shared" si="367"/>
        <v>720500</v>
      </c>
      <c r="BT1970" s="4">
        <f t="shared" si="368"/>
        <v>0</v>
      </c>
      <c r="BU1970" s="4">
        <f t="shared" si="369"/>
        <v>0</v>
      </c>
      <c r="BV1970" s="4">
        <f t="shared" si="370"/>
        <v>0</v>
      </c>
      <c r="BW1970" s="4">
        <f t="shared" si="371"/>
        <v>734700</v>
      </c>
      <c r="BX1970" s="4">
        <f t="shared" si="372"/>
        <v>0</v>
      </c>
    </row>
    <row r="1971" spans="1:76" x14ac:dyDescent="0.25">
      <c r="A1971">
        <v>16</v>
      </c>
      <c r="B1971" t="s">
        <v>60</v>
      </c>
      <c r="C1971" t="s">
        <v>61</v>
      </c>
      <c r="D1971">
        <v>2021</v>
      </c>
      <c r="E1971" t="s">
        <v>62</v>
      </c>
      <c r="F1971" t="s">
        <v>63</v>
      </c>
      <c r="G1971">
        <v>2</v>
      </c>
      <c r="H1971" t="s">
        <v>64</v>
      </c>
      <c r="I1971" t="s">
        <v>3593</v>
      </c>
      <c r="J1971" t="s">
        <v>3493</v>
      </c>
      <c r="K1971" t="s">
        <v>3494</v>
      </c>
      <c r="L1971" t="s">
        <v>3600</v>
      </c>
      <c r="M1971" t="s">
        <v>660</v>
      </c>
      <c r="N1971" t="s">
        <v>3611</v>
      </c>
      <c r="O1971" t="s">
        <v>68</v>
      </c>
      <c r="P1971" t="s">
        <v>3616</v>
      </c>
      <c r="Q1971" t="s">
        <v>69</v>
      </c>
      <c r="R1971" t="s">
        <v>4050</v>
      </c>
      <c r="S1971" t="s">
        <v>3526</v>
      </c>
      <c r="T1971">
        <v>11</v>
      </c>
      <c r="U1971">
        <v>1</v>
      </c>
      <c r="V1971" t="s">
        <v>3527</v>
      </c>
      <c r="W1971">
        <v>1</v>
      </c>
      <c r="X1971" t="s">
        <v>72</v>
      </c>
      <c r="Y1971">
        <v>1</v>
      </c>
      <c r="Z1971" t="s">
        <v>73</v>
      </c>
      <c r="AA1971">
        <v>1</v>
      </c>
      <c r="AB1971" s="2">
        <v>8.39</v>
      </c>
      <c r="AC1971" s="2">
        <v>8.39</v>
      </c>
      <c r="AD1971" s="2">
        <v>100</v>
      </c>
      <c r="AE1971" s="2">
        <v>22.2</v>
      </c>
      <c r="AF1971" s="2">
        <v>22</v>
      </c>
      <c r="AG1971" s="2">
        <v>99.1</v>
      </c>
      <c r="AH1971" s="2">
        <v>22.6</v>
      </c>
      <c r="AI1971" s="2">
        <v>0</v>
      </c>
      <c r="AJ1971" s="2">
        <v>0</v>
      </c>
      <c r="AK1971" s="2">
        <v>23.16</v>
      </c>
      <c r="AL1971" s="2">
        <v>0</v>
      </c>
      <c r="AM1971" s="2">
        <v>0</v>
      </c>
      <c r="AN1971" s="2">
        <v>23.65</v>
      </c>
      <c r="AO1971" s="2">
        <v>0</v>
      </c>
      <c r="AP1971" s="2">
        <v>0</v>
      </c>
      <c r="AQ1971" s="2">
        <v>100</v>
      </c>
      <c r="AR1971" s="2">
        <v>30.39</v>
      </c>
      <c r="AS1971" s="2">
        <v>30.39</v>
      </c>
      <c r="AT1971" s="3">
        <v>105000000</v>
      </c>
      <c r="AU1971" s="3">
        <v>104255511</v>
      </c>
      <c r="AV1971" s="2">
        <v>99.3</v>
      </c>
      <c r="AW1971" s="3">
        <v>272902044</v>
      </c>
      <c r="AX1971" s="3">
        <v>252907753</v>
      </c>
      <c r="AY1971" s="2">
        <v>92.67</v>
      </c>
      <c r="AZ1971" s="3">
        <v>192000000</v>
      </c>
      <c r="BA1971" s="3">
        <v>0</v>
      </c>
      <c r="BB1971" s="2">
        <v>0</v>
      </c>
      <c r="BC1971" s="3">
        <v>290000000</v>
      </c>
      <c r="BD1971" s="3">
        <v>0</v>
      </c>
      <c r="BE1971" s="2">
        <v>0</v>
      </c>
      <c r="BF1971" s="3">
        <v>296000000</v>
      </c>
      <c r="BG1971" s="3">
        <v>0</v>
      </c>
      <c r="BH1971" s="2">
        <v>0</v>
      </c>
      <c r="BI1971" s="3">
        <v>1155902044</v>
      </c>
      <c r="BJ1971" s="3">
        <v>357163264</v>
      </c>
      <c r="BK1971" s="2">
        <v>30.9</v>
      </c>
      <c r="BL1971" t="s">
        <v>3528</v>
      </c>
      <c r="BM1971" s="4">
        <f t="shared" si="361"/>
        <v>105</v>
      </c>
      <c r="BN1971" s="4">
        <f t="shared" si="362"/>
        <v>104.255511</v>
      </c>
      <c r="BO1971" s="4">
        <f t="shared" si="363"/>
        <v>272.90204399999999</v>
      </c>
      <c r="BP1971" s="4">
        <f t="shared" si="364"/>
        <v>252.90775300000001</v>
      </c>
      <c r="BQ1971" s="4">
        <f t="shared" si="365"/>
        <v>192</v>
      </c>
      <c r="BR1971" s="4">
        <f t="shared" si="366"/>
        <v>0</v>
      </c>
      <c r="BS1971" s="4">
        <f t="shared" si="367"/>
        <v>290</v>
      </c>
      <c r="BT1971" s="4">
        <f t="shared" si="368"/>
        <v>0</v>
      </c>
      <c r="BU1971" s="4">
        <f t="shared" si="369"/>
        <v>296</v>
      </c>
      <c r="BV1971" s="4">
        <f t="shared" si="370"/>
        <v>0</v>
      </c>
      <c r="BW1971" s="4">
        <f t="shared" si="371"/>
        <v>1155.9020439999999</v>
      </c>
      <c r="BX1971" s="4">
        <f t="shared" si="372"/>
        <v>357.16326400000003</v>
      </c>
    </row>
    <row r="1972" spans="1:76" x14ac:dyDescent="0.25">
      <c r="A1972">
        <v>16</v>
      </c>
      <c r="B1972" t="s">
        <v>60</v>
      </c>
      <c r="C1972" t="s">
        <v>61</v>
      </c>
      <c r="D1972">
        <v>2021</v>
      </c>
      <c r="E1972" t="s">
        <v>62</v>
      </c>
      <c r="F1972" t="s">
        <v>63</v>
      </c>
      <c r="G1972">
        <v>2</v>
      </c>
      <c r="H1972" t="s">
        <v>64</v>
      </c>
      <c r="I1972" t="s">
        <v>3593</v>
      </c>
      <c r="J1972" t="s">
        <v>3493</v>
      </c>
      <c r="K1972" t="s">
        <v>3494</v>
      </c>
      <c r="L1972" t="s">
        <v>3600</v>
      </c>
      <c r="M1972" t="s">
        <v>660</v>
      </c>
      <c r="N1972" t="s">
        <v>3611</v>
      </c>
      <c r="O1972" t="s">
        <v>68</v>
      </c>
      <c r="P1972" t="s">
        <v>3616</v>
      </c>
      <c r="Q1972" t="s">
        <v>69</v>
      </c>
      <c r="R1972" t="s">
        <v>4050</v>
      </c>
      <c r="S1972" t="s">
        <v>3526</v>
      </c>
      <c r="T1972">
        <v>11</v>
      </c>
      <c r="U1972">
        <v>2</v>
      </c>
      <c r="V1972" t="s">
        <v>3529</v>
      </c>
      <c r="W1972">
        <v>1</v>
      </c>
      <c r="X1972" t="s">
        <v>72</v>
      </c>
      <c r="Y1972">
        <v>1</v>
      </c>
      <c r="Z1972" t="s">
        <v>73</v>
      </c>
      <c r="AA1972">
        <v>1</v>
      </c>
      <c r="AB1972" s="2">
        <v>12.33</v>
      </c>
      <c r="AC1972" s="2">
        <v>12.33</v>
      </c>
      <c r="AD1972" s="2">
        <v>100</v>
      </c>
      <c r="AE1972" s="2">
        <v>20.96</v>
      </c>
      <c r="AF1972" s="2">
        <v>20.96</v>
      </c>
      <c r="AG1972" s="2">
        <v>100</v>
      </c>
      <c r="AH1972" s="2">
        <v>21.45</v>
      </c>
      <c r="AI1972" s="2">
        <v>0</v>
      </c>
      <c r="AJ1972" s="2">
        <v>0</v>
      </c>
      <c r="AK1972" s="2">
        <v>22.19</v>
      </c>
      <c r="AL1972" s="2">
        <v>0</v>
      </c>
      <c r="AM1972" s="2">
        <v>0</v>
      </c>
      <c r="AN1972" s="2">
        <v>23.07</v>
      </c>
      <c r="AO1972" s="2">
        <v>0</v>
      </c>
      <c r="AP1972" s="2">
        <v>0</v>
      </c>
      <c r="AQ1972" s="2">
        <v>100</v>
      </c>
      <c r="AR1972" s="2">
        <v>33.29</v>
      </c>
      <c r="AS1972" s="2">
        <v>33.29</v>
      </c>
      <c r="AT1972" s="3">
        <v>100000000</v>
      </c>
      <c r="AU1972" s="3">
        <v>95879784</v>
      </c>
      <c r="AV1972" s="2">
        <v>95.88</v>
      </c>
      <c r="AW1972" s="3">
        <v>163848987</v>
      </c>
      <c r="AX1972" s="3">
        <v>163848987</v>
      </c>
      <c r="AY1972" s="2">
        <v>100</v>
      </c>
      <c r="AZ1972" s="3">
        <v>163199996</v>
      </c>
      <c r="BA1972" s="3">
        <v>0</v>
      </c>
      <c r="BB1972" s="2">
        <v>0</v>
      </c>
      <c r="BC1972" s="3">
        <v>180000000</v>
      </c>
      <c r="BD1972" s="3">
        <v>0</v>
      </c>
      <c r="BE1972" s="2">
        <v>0</v>
      </c>
      <c r="BF1972" s="3">
        <v>187000000</v>
      </c>
      <c r="BG1972" s="3">
        <v>0</v>
      </c>
      <c r="BH1972" s="2">
        <v>0</v>
      </c>
      <c r="BI1972" s="3">
        <v>794048983</v>
      </c>
      <c r="BJ1972" s="3">
        <v>259728771</v>
      </c>
      <c r="BK1972" s="2">
        <v>32.71</v>
      </c>
      <c r="BL1972" t="s">
        <v>3530</v>
      </c>
      <c r="BM1972" s="4">
        <f t="shared" si="361"/>
        <v>100</v>
      </c>
      <c r="BN1972" s="4">
        <f t="shared" si="362"/>
        <v>95.879784000000001</v>
      </c>
      <c r="BO1972" s="4">
        <f t="shared" si="363"/>
        <v>163.84898699999999</v>
      </c>
      <c r="BP1972" s="4">
        <f t="shared" si="364"/>
        <v>163.84898699999999</v>
      </c>
      <c r="BQ1972" s="4">
        <f t="shared" si="365"/>
        <v>163.199996</v>
      </c>
      <c r="BR1972" s="4">
        <f t="shared" si="366"/>
        <v>0</v>
      </c>
      <c r="BS1972" s="4">
        <f t="shared" si="367"/>
        <v>180</v>
      </c>
      <c r="BT1972" s="4">
        <f t="shared" si="368"/>
        <v>0</v>
      </c>
      <c r="BU1972" s="4">
        <f t="shared" si="369"/>
        <v>187</v>
      </c>
      <c r="BV1972" s="4">
        <f t="shared" si="370"/>
        <v>0</v>
      </c>
      <c r="BW1972" s="4">
        <f t="shared" si="371"/>
        <v>794.04898299999991</v>
      </c>
      <c r="BX1972" s="4">
        <f t="shared" si="372"/>
        <v>259.72877099999999</v>
      </c>
    </row>
    <row r="1973" spans="1:76" x14ac:dyDescent="0.25">
      <c r="A1973">
        <v>16</v>
      </c>
      <c r="B1973" t="s">
        <v>60</v>
      </c>
      <c r="C1973" t="s">
        <v>61</v>
      </c>
      <c r="D1973">
        <v>2021</v>
      </c>
      <c r="E1973" t="s">
        <v>62</v>
      </c>
      <c r="F1973" t="s">
        <v>63</v>
      </c>
      <c r="G1973">
        <v>2</v>
      </c>
      <c r="H1973" t="s">
        <v>64</v>
      </c>
      <c r="I1973" t="s">
        <v>3593</v>
      </c>
      <c r="J1973" t="s">
        <v>3493</v>
      </c>
      <c r="K1973" t="s">
        <v>3494</v>
      </c>
      <c r="L1973" t="s">
        <v>3600</v>
      </c>
      <c r="M1973" t="s">
        <v>660</v>
      </c>
      <c r="N1973" t="s">
        <v>3611</v>
      </c>
      <c r="O1973" t="s">
        <v>68</v>
      </c>
      <c r="P1973" t="s">
        <v>3616</v>
      </c>
      <c r="Q1973" t="s">
        <v>69</v>
      </c>
      <c r="R1973" t="s">
        <v>4050</v>
      </c>
      <c r="S1973" t="s">
        <v>3526</v>
      </c>
      <c r="T1973">
        <v>11</v>
      </c>
      <c r="U1973">
        <v>3</v>
      </c>
      <c r="V1973" t="s">
        <v>3531</v>
      </c>
      <c r="W1973">
        <v>1</v>
      </c>
      <c r="X1973" t="s">
        <v>72</v>
      </c>
      <c r="Y1973">
        <v>1</v>
      </c>
      <c r="Z1973" t="s">
        <v>73</v>
      </c>
      <c r="AA1973">
        <v>1</v>
      </c>
      <c r="AB1973" s="2">
        <v>26.06</v>
      </c>
      <c r="AC1973" s="2">
        <v>26.06</v>
      </c>
      <c r="AD1973" s="2">
        <v>100</v>
      </c>
      <c r="AE1973" s="2">
        <v>19.05</v>
      </c>
      <c r="AF1973" s="2">
        <v>19.05</v>
      </c>
      <c r="AG1973" s="2">
        <v>100</v>
      </c>
      <c r="AH1973" s="2">
        <v>18.739999999999998</v>
      </c>
      <c r="AI1973" s="2">
        <v>0</v>
      </c>
      <c r="AJ1973" s="2">
        <v>0</v>
      </c>
      <c r="AK1973" s="2">
        <v>18.3</v>
      </c>
      <c r="AL1973" s="2">
        <v>0</v>
      </c>
      <c r="AM1973" s="2">
        <v>0</v>
      </c>
      <c r="AN1973" s="2">
        <v>17.850000000000001</v>
      </c>
      <c r="AO1973" s="2">
        <v>0</v>
      </c>
      <c r="AP1973" s="2">
        <v>0</v>
      </c>
      <c r="AQ1973" s="2">
        <v>100</v>
      </c>
      <c r="AR1973" s="2">
        <v>45.11</v>
      </c>
      <c r="AS1973" s="2">
        <v>45.11</v>
      </c>
      <c r="AT1973" s="3">
        <v>762000000</v>
      </c>
      <c r="AU1973" s="3">
        <v>331105471</v>
      </c>
      <c r="AV1973" s="2">
        <v>43.45</v>
      </c>
      <c r="AW1973" s="3">
        <v>382389569</v>
      </c>
      <c r="AX1973" s="3">
        <v>340002436</v>
      </c>
      <c r="AY1973" s="2">
        <v>88.91</v>
      </c>
      <c r="AZ1973" s="3">
        <v>972286004</v>
      </c>
      <c r="BA1973" s="3">
        <v>0</v>
      </c>
      <c r="BB1973" s="2">
        <v>0</v>
      </c>
      <c r="BC1973" s="3">
        <v>535000000</v>
      </c>
      <c r="BD1973" s="3">
        <v>0</v>
      </c>
      <c r="BE1973" s="2">
        <v>0</v>
      </c>
      <c r="BF1973" s="3">
        <v>522000000</v>
      </c>
      <c r="BG1973" s="3">
        <v>0</v>
      </c>
      <c r="BH1973" s="2">
        <v>0</v>
      </c>
      <c r="BI1973" s="3">
        <v>3173675573</v>
      </c>
      <c r="BJ1973" s="3">
        <v>671107907</v>
      </c>
      <c r="BK1973" s="2">
        <v>21.15</v>
      </c>
      <c r="BL1973" t="s">
        <v>3532</v>
      </c>
      <c r="BM1973" s="4">
        <f t="shared" si="361"/>
        <v>762</v>
      </c>
      <c r="BN1973" s="4">
        <f t="shared" si="362"/>
        <v>331.10547100000002</v>
      </c>
      <c r="BO1973" s="4">
        <f t="shared" si="363"/>
        <v>382.38956899999999</v>
      </c>
      <c r="BP1973" s="4">
        <f t="shared" si="364"/>
        <v>340.00243599999999</v>
      </c>
      <c r="BQ1973" s="4">
        <f t="shared" si="365"/>
        <v>972.28600400000005</v>
      </c>
      <c r="BR1973" s="4">
        <f t="shared" si="366"/>
        <v>0</v>
      </c>
      <c r="BS1973" s="4">
        <f t="shared" si="367"/>
        <v>535</v>
      </c>
      <c r="BT1973" s="4">
        <f t="shared" si="368"/>
        <v>0</v>
      </c>
      <c r="BU1973" s="4">
        <f t="shared" si="369"/>
        <v>522</v>
      </c>
      <c r="BV1973" s="4">
        <f t="shared" si="370"/>
        <v>0</v>
      </c>
      <c r="BW1973" s="4">
        <f t="shared" si="371"/>
        <v>3173.675573</v>
      </c>
      <c r="BX1973" s="4">
        <f t="shared" si="372"/>
        <v>671.10790700000007</v>
      </c>
    </row>
    <row r="1974" spans="1:76" x14ac:dyDescent="0.25">
      <c r="A1974">
        <v>16</v>
      </c>
      <c r="B1974" t="s">
        <v>60</v>
      </c>
      <c r="C1974" t="s">
        <v>61</v>
      </c>
      <c r="D1974">
        <v>2021</v>
      </c>
      <c r="E1974" t="s">
        <v>62</v>
      </c>
      <c r="F1974" t="s">
        <v>63</v>
      </c>
      <c r="G1974">
        <v>2</v>
      </c>
      <c r="H1974" t="s">
        <v>64</v>
      </c>
      <c r="I1974" t="s">
        <v>3594</v>
      </c>
      <c r="J1974" t="s">
        <v>3533</v>
      </c>
      <c r="K1974" t="s">
        <v>3534</v>
      </c>
      <c r="L1974" t="s">
        <v>3599</v>
      </c>
      <c r="M1974" t="s">
        <v>471</v>
      </c>
      <c r="N1974" t="s">
        <v>3613</v>
      </c>
      <c r="O1974" t="s">
        <v>259</v>
      </c>
      <c r="P1974" t="s">
        <v>3630</v>
      </c>
      <c r="Q1974" t="s">
        <v>602</v>
      </c>
      <c r="R1974" t="s">
        <v>4051</v>
      </c>
      <c r="S1974" t="s">
        <v>3535</v>
      </c>
      <c r="T1974">
        <v>18</v>
      </c>
      <c r="U1974">
        <v>1</v>
      </c>
      <c r="V1974" t="s">
        <v>3536</v>
      </c>
      <c r="W1974">
        <v>1</v>
      </c>
      <c r="X1974" t="s">
        <v>72</v>
      </c>
      <c r="Y1974">
        <v>1</v>
      </c>
      <c r="Z1974" t="s">
        <v>73</v>
      </c>
      <c r="AA1974">
        <v>1</v>
      </c>
      <c r="AB1974" s="2">
        <v>0</v>
      </c>
      <c r="AC1974" s="2">
        <v>0</v>
      </c>
      <c r="AD1974" s="2">
        <v>0</v>
      </c>
      <c r="AE1974" s="2">
        <v>0</v>
      </c>
      <c r="AF1974" s="2">
        <v>0</v>
      </c>
      <c r="AG1974" s="2">
        <v>0</v>
      </c>
      <c r="AH1974" s="2">
        <v>7587</v>
      </c>
      <c r="AI1974" s="2">
        <v>0</v>
      </c>
      <c r="AJ1974" s="2">
        <v>0</v>
      </c>
      <c r="AK1974" s="2">
        <v>8718</v>
      </c>
      <c r="AL1974" s="2">
        <v>0</v>
      </c>
      <c r="AM1974" s="2">
        <v>0</v>
      </c>
      <c r="AN1974" s="2">
        <v>7925</v>
      </c>
      <c r="AO1974" s="2">
        <v>0</v>
      </c>
      <c r="AP1974" s="2">
        <v>0</v>
      </c>
      <c r="AQ1974" s="2">
        <v>24230</v>
      </c>
      <c r="AR1974" s="2">
        <v>0</v>
      </c>
      <c r="AS1974" s="2">
        <v>0</v>
      </c>
      <c r="AT1974" s="3">
        <v>0</v>
      </c>
      <c r="AU1974" s="3">
        <v>0</v>
      </c>
      <c r="AV1974" s="2">
        <v>0</v>
      </c>
      <c r="AW1974" s="3">
        <v>92681046686</v>
      </c>
      <c r="AX1974" s="3">
        <v>92681046686</v>
      </c>
      <c r="AY1974" s="2">
        <v>100</v>
      </c>
      <c r="AZ1974" s="3">
        <v>421489000000</v>
      </c>
      <c r="BA1974" s="3">
        <v>0</v>
      </c>
      <c r="BB1974" s="2">
        <v>0</v>
      </c>
      <c r="BC1974" s="3">
        <v>276981000000</v>
      </c>
      <c r="BD1974" s="3">
        <v>0</v>
      </c>
      <c r="BE1974" s="2">
        <v>0</v>
      </c>
      <c r="BF1974" s="3">
        <v>207915000000</v>
      </c>
      <c r="BG1974" s="3">
        <v>0</v>
      </c>
      <c r="BH1974" s="2">
        <v>0</v>
      </c>
      <c r="BI1974" s="3">
        <v>999066046686</v>
      </c>
      <c r="BJ1974" s="3">
        <v>92681046686</v>
      </c>
      <c r="BK1974" s="2">
        <v>9.2799999999999994</v>
      </c>
      <c r="BL1974" t="s">
        <v>3537</v>
      </c>
      <c r="BM1974" s="4">
        <f t="shared" si="361"/>
        <v>0</v>
      </c>
      <c r="BN1974" s="4">
        <f t="shared" si="362"/>
        <v>0</v>
      </c>
      <c r="BO1974" s="4">
        <f t="shared" si="363"/>
        <v>92681.046686000002</v>
      </c>
      <c r="BP1974" s="4">
        <f t="shared" si="364"/>
        <v>92681.046686000002</v>
      </c>
      <c r="BQ1974" s="4">
        <f t="shared" si="365"/>
        <v>421489</v>
      </c>
      <c r="BR1974" s="4">
        <f t="shared" si="366"/>
        <v>0</v>
      </c>
      <c r="BS1974" s="4">
        <f t="shared" si="367"/>
        <v>276981</v>
      </c>
      <c r="BT1974" s="4">
        <f t="shared" si="368"/>
        <v>0</v>
      </c>
      <c r="BU1974" s="4">
        <f t="shared" si="369"/>
        <v>207915</v>
      </c>
      <c r="BV1974" s="4">
        <f t="shared" si="370"/>
        <v>0</v>
      </c>
      <c r="BW1974" s="4">
        <f t="shared" si="371"/>
        <v>999066.04668599996</v>
      </c>
      <c r="BX1974" s="4">
        <f t="shared" si="372"/>
        <v>92681.046686000002</v>
      </c>
    </row>
    <row r="1975" spans="1:76" x14ac:dyDescent="0.25">
      <c r="A1975">
        <v>16</v>
      </c>
      <c r="B1975" t="s">
        <v>60</v>
      </c>
      <c r="C1975" t="s">
        <v>61</v>
      </c>
      <c r="D1975">
        <v>2021</v>
      </c>
      <c r="E1975" t="s">
        <v>62</v>
      </c>
      <c r="F1975" t="s">
        <v>63</v>
      </c>
      <c r="G1975">
        <v>2</v>
      </c>
      <c r="H1975" t="s">
        <v>64</v>
      </c>
      <c r="I1975" t="s">
        <v>3594</v>
      </c>
      <c r="J1975" t="s">
        <v>3533</v>
      </c>
      <c r="K1975" t="s">
        <v>3534</v>
      </c>
      <c r="L1975" t="s">
        <v>3599</v>
      </c>
      <c r="M1975" t="s">
        <v>471</v>
      </c>
      <c r="N1975" t="s">
        <v>3613</v>
      </c>
      <c r="O1975" t="s">
        <v>259</v>
      </c>
      <c r="P1975" t="s">
        <v>3630</v>
      </c>
      <c r="Q1975" t="s">
        <v>602</v>
      </c>
      <c r="R1975" t="s">
        <v>4051</v>
      </c>
      <c r="S1975" t="s">
        <v>3535</v>
      </c>
      <c r="T1975">
        <v>18</v>
      </c>
      <c r="U1975">
        <v>2</v>
      </c>
      <c r="V1975" t="s">
        <v>3538</v>
      </c>
      <c r="W1975">
        <v>1</v>
      </c>
      <c r="X1975" t="s">
        <v>72</v>
      </c>
      <c r="Y1975">
        <v>1</v>
      </c>
      <c r="Z1975" t="s">
        <v>73</v>
      </c>
      <c r="AA1975">
        <v>1</v>
      </c>
      <c r="AB1975" s="2">
        <v>0</v>
      </c>
      <c r="AC1975" s="2">
        <v>0</v>
      </c>
      <c r="AD1975" s="2">
        <v>0</v>
      </c>
      <c r="AE1975" s="2">
        <v>0</v>
      </c>
      <c r="AF1975" s="2">
        <v>0</v>
      </c>
      <c r="AG1975" s="2">
        <v>0</v>
      </c>
      <c r="AH1975" s="2">
        <v>8587</v>
      </c>
      <c r="AI1975" s="2">
        <v>0</v>
      </c>
      <c r="AJ1975" s="2">
        <v>0</v>
      </c>
      <c r="AK1975" s="2">
        <v>8718</v>
      </c>
      <c r="AL1975" s="2">
        <v>0</v>
      </c>
      <c r="AM1975" s="2">
        <v>0</v>
      </c>
      <c r="AN1975" s="2">
        <v>7925</v>
      </c>
      <c r="AO1975" s="2">
        <v>0</v>
      </c>
      <c r="AP1975" s="2">
        <v>0</v>
      </c>
      <c r="AQ1975" s="2">
        <v>25230</v>
      </c>
      <c r="AR1975" s="2">
        <v>0</v>
      </c>
      <c r="AS1975" s="2">
        <v>0</v>
      </c>
      <c r="AT1975" s="3">
        <v>0</v>
      </c>
      <c r="AU1975" s="3">
        <v>0</v>
      </c>
      <c r="AV1975" s="2">
        <v>0</v>
      </c>
      <c r="AW1975" s="3">
        <v>28017840071</v>
      </c>
      <c r="AX1975" s="3">
        <v>28017840071</v>
      </c>
      <c r="AY1975" s="2">
        <v>100</v>
      </c>
      <c r="AZ1975" s="3">
        <v>107840000000</v>
      </c>
      <c r="BA1975" s="3">
        <v>0</v>
      </c>
      <c r="BB1975" s="2">
        <v>0</v>
      </c>
      <c r="BC1975" s="3">
        <v>46088000000</v>
      </c>
      <c r="BD1975" s="3">
        <v>0</v>
      </c>
      <c r="BE1975" s="2">
        <v>0</v>
      </c>
      <c r="BF1975" s="3">
        <v>42885000000</v>
      </c>
      <c r="BG1975" s="3">
        <v>0</v>
      </c>
      <c r="BH1975" s="2">
        <v>0</v>
      </c>
      <c r="BI1975" s="3">
        <v>224830840071</v>
      </c>
      <c r="BJ1975" s="3">
        <v>28017840071</v>
      </c>
      <c r="BK1975" s="2">
        <v>12.46</v>
      </c>
      <c r="BL1975" t="s">
        <v>3537</v>
      </c>
      <c r="BM1975" s="4">
        <f t="shared" si="361"/>
        <v>0</v>
      </c>
      <c r="BN1975" s="4">
        <f t="shared" si="362"/>
        <v>0</v>
      </c>
      <c r="BO1975" s="4">
        <f t="shared" si="363"/>
        <v>28017.840070999999</v>
      </c>
      <c r="BP1975" s="4">
        <f t="shared" si="364"/>
        <v>28017.840070999999</v>
      </c>
      <c r="BQ1975" s="4">
        <f t="shared" si="365"/>
        <v>107840</v>
      </c>
      <c r="BR1975" s="4">
        <f t="shared" si="366"/>
        <v>0</v>
      </c>
      <c r="BS1975" s="4">
        <f t="shared" si="367"/>
        <v>46088</v>
      </c>
      <c r="BT1975" s="4">
        <f t="shared" si="368"/>
        <v>0</v>
      </c>
      <c r="BU1975" s="4">
        <f t="shared" si="369"/>
        <v>42885</v>
      </c>
      <c r="BV1975" s="4">
        <f t="shared" si="370"/>
        <v>0</v>
      </c>
      <c r="BW1975" s="4">
        <f t="shared" si="371"/>
        <v>224830.84007099998</v>
      </c>
      <c r="BX1975" s="4">
        <f t="shared" si="372"/>
        <v>28017.840070999999</v>
      </c>
    </row>
    <row r="1976" spans="1:76" x14ac:dyDescent="0.25">
      <c r="A1976">
        <v>16</v>
      </c>
      <c r="B1976" t="s">
        <v>60</v>
      </c>
      <c r="C1976" t="s">
        <v>61</v>
      </c>
      <c r="D1976">
        <v>2021</v>
      </c>
      <c r="E1976" t="s">
        <v>62</v>
      </c>
      <c r="F1976" t="s">
        <v>63</v>
      </c>
      <c r="G1976">
        <v>2</v>
      </c>
      <c r="H1976" t="s">
        <v>64</v>
      </c>
      <c r="I1976" t="s">
        <v>3594</v>
      </c>
      <c r="J1976" t="s">
        <v>3533</v>
      </c>
      <c r="K1976" t="s">
        <v>3534</v>
      </c>
      <c r="L1976" t="s">
        <v>3599</v>
      </c>
      <c r="M1976" t="s">
        <v>471</v>
      </c>
      <c r="N1976" t="s">
        <v>3613</v>
      </c>
      <c r="O1976" t="s">
        <v>259</v>
      </c>
      <c r="P1976" t="s">
        <v>3630</v>
      </c>
      <c r="Q1976" t="s">
        <v>602</v>
      </c>
      <c r="R1976" t="s">
        <v>4051</v>
      </c>
      <c r="S1976" t="s">
        <v>3535</v>
      </c>
      <c r="T1976">
        <v>18</v>
      </c>
      <c r="U1976">
        <v>3</v>
      </c>
      <c r="V1976" t="s">
        <v>3539</v>
      </c>
      <c r="W1976">
        <v>1</v>
      </c>
      <c r="X1976" t="s">
        <v>72</v>
      </c>
      <c r="Y1976">
        <v>1</v>
      </c>
      <c r="Z1976" t="s">
        <v>73</v>
      </c>
      <c r="AA1976">
        <v>1</v>
      </c>
      <c r="AB1976" s="2">
        <v>0</v>
      </c>
      <c r="AC1976" s="2">
        <v>0</v>
      </c>
      <c r="AD1976" s="2">
        <v>0</v>
      </c>
      <c r="AE1976" s="2">
        <v>0</v>
      </c>
      <c r="AF1976" s="2">
        <v>0</v>
      </c>
      <c r="AG1976" s="2">
        <v>0</v>
      </c>
      <c r="AH1976" s="2">
        <v>0.4</v>
      </c>
      <c r="AI1976" s="2">
        <v>0</v>
      </c>
      <c r="AJ1976" s="2">
        <v>0</v>
      </c>
      <c r="AK1976" s="2">
        <v>0.4</v>
      </c>
      <c r="AL1976" s="2">
        <v>0</v>
      </c>
      <c r="AM1976" s="2">
        <v>0</v>
      </c>
      <c r="AN1976" s="2">
        <v>0.2</v>
      </c>
      <c r="AO1976" s="2">
        <v>0</v>
      </c>
      <c r="AP1976" s="2">
        <v>0</v>
      </c>
      <c r="AQ1976" s="2">
        <v>1</v>
      </c>
      <c r="AR1976" s="2">
        <v>0</v>
      </c>
      <c r="AS1976" s="2">
        <v>0</v>
      </c>
      <c r="AT1976" s="3">
        <v>0</v>
      </c>
      <c r="AU1976" s="3">
        <v>0</v>
      </c>
      <c r="AV1976" s="2">
        <v>0</v>
      </c>
      <c r="AW1976" s="3">
        <v>0</v>
      </c>
      <c r="AX1976" s="3">
        <v>0</v>
      </c>
      <c r="AY1976" s="2">
        <v>0</v>
      </c>
      <c r="AZ1976" s="3">
        <v>1844000000</v>
      </c>
      <c r="BA1976" s="3">
        <v>0</v>
      </c>
      <c r="BB1976" s="2">
        <v>0</v>
      </c>
      <c r="BC1976" s="3">
        <v>1900000000</v>
      </c>
      <c r="BD1976" s="3">
        <v>0</v>
      </c>
      <c r="BE1976" s="2">
        <v>0</v>
      </c>
      <c r="BF1976" s="3">
        <v>1958000000</v>
      </c>
      <c r="BG1976" s="3">
        <v>0</v>
      </c>
      <c r="BH1976" s="2">
        <v>0</v>
      </c>
      <c r="BI1976" s="3">
        <v>5702000000</v>
      </c>
      <c r="BJ1976" s="3">
        <v>0</v>
      </c>
      <c r="BK1976" s="2">
        <v>0</v>
      </c>
      <c r="BM1976" s="4">
        <f t="shared" si="361"/>
        <v>0</v>
      </c>
      <c r="BN1976" s="4">
        <f t="shared" si="362"/>
        <v>0</v>
      </c>
      <c r="BO1976" s="4">
        <f t="shared" si="363"/>
        <v>0</v>
      </c>
      <c r="BP1976" s="4">
        <f t="shared" si="364"/>
        <v>0</v>
      </c>
      <c r="BQ1976" s="4">
        <f t="shared" si="365"/>
        <v>1844</v>
      </c>
      <c r="BR1976" s="4">
        <f t="shared" si="366"/>
        <v>0</v>
      </c>
      <c r="BS1976" s="4">
        <f t="shared" si="367"/>
        <v>1900</v>
      </c>
      <c r="BT1976" s="4">
        <f t="shared" si="368"/>
        <v>0</v>
      </c>
      <c r="BU1976" s="4">
        <f t="shared" si="369"/>
        <v>1958</v>
      </c>
      <c r="BV1976" s="4">
        <f t="shared" si="370"/>
        <v>0</v>
      </c>
      <c r="BW1976" s="4">
        <f t="shared" si="371"/>
        <v>5702</v>
      </c>
      <c r="BX1976" s="4">
        <f t="shared" si="372"/>
        <v>0</v>
      </c>
    </row>
    <row r="1977" spans="1:76" x14ac:dyDescent="0.25">
      <c r="A1977">
        <v>16</v>
      </c>
      <c r="B1977" t="s">
        <v>60</v>
      </c>
      <c r="C1977" t="s">
        <v>61</v>
      </c>
      <c r="D1977">
        <v>2021</v>
      </c>
      <c r="E1977" t="s">
        <v>62</v>
      </c>
      <c r="F1977" t="s">
        <v>63</v>
      </c>
      <c r="G1977">
        <v>2</v>
      </c>
      <c r="H1977" t="s">
        <v>64</v>
      </c>
      <c r="I1977" t="s">
        <v>3594</v>
      </c>
      <c r="J1977" t="s">
        <v>3533</v>
      </c>
      <c r="K1977" t="s">
        <v>3534</v>
      </c>
      <c r="L1977" t="s">
        <v>3599</v>
      </c>
      <c r="M1977" t="s">
        <v>471</v>
      </c>
      <c r="N1977" t="s">
        <v>3613</v>
      </c>
      <c r="O1977" t="s">
        <v>259</v>
      </c>
      <c r="P1977" t="s">
        <v>3630</v>
      </c>
      <c r="Q1977" t="s">
        <v>602</v>
      </c>
      <c r="R1977" t="s">
        <v>4051</v>
      </c>
      <c r="S1977" t="s">
        <v>3535</v>
      </c>
      <c r="T1977">
        <v>18</v>
      </c>
      <c r="U1977">
        <v>4</v>
      </c>
      <c r="V1977" t="s">
        <v>3540</v>
      </c>
      <c r="W1977">
        <v>1</v>
      </c>
      <c r="X1977" t="s">
        <v>72</v>
      </c>
      <c r="Y1977">
        <v>1</v>
      </c>
      <c r="Z1977" t="s">
        <v>73</v>
      </c>
      <c r="AA1977">
        <v>1</v>
      </c>
      <c r="AB1977" s="2">
        <v>0</v>
      </c>
      <c r="AC1977" s="2">
        <v>0</v>
      </c>
      <c r="AD1977" s="2">
        <v>0</v>
      </c>
      <c r="AE1977" s="2">
        <v>0</v>
      </c>
      <c r="AF1977" s="2">
        <v>0</v>
      </c>
      <c r="AG1977" s="2">
        <v>0</v>
      </c>
      <c r="AH1977" s="2">
        <v>0.3</v>
      </c>
      <c r="AI1977" s="2">
        <v>0</v>
      </c>
      <c r="AJ1977" s="2">
        <v>0</v>
      </c>
      <c r="AK1977" s="2">
        <v>0.5</v>
      </c>
      <c r="AL1977" s="2">
        <v>0</v>
      </c>
      <c r="AM1977" s="2">
        <v>0</v>
      </c>
      <c r="AN1977" s="2">
        <v>0.2</v>
      </c>
      <c r="AO1977" s="2">
        <v>0</v>
      </c>
      <c r="AP1977" s="2">
        <v>0</v>
      </c>
      <c r="AQ1977" s="2">
        <v>1</v>
      </c>
      <c r="AR1977" s="2">
        <v>0</v>
      </c>
      <c r="AS1977" s="2">
        <v>0</v>
      </c>
      <c r="AT1977" s="3">
        <v>0</v>
      </c>
      <c r="AU1977" s="3">
        <v>0</v>
      </c>
      <c r="AV1977" s="2">
        <v>0</v>
      </c>
      <c r="AW1977" s="3">
        <v>0</v>
      </c>
      <c r="AX1977" s="3">
        <v>0</v>
      </c>
      <c r="AY1977" s="2">
        <v>0</v>
      </c>
      <c r="AZ1977" s="3">
        <v>2156000000</v>
      </c>
      <c r="BA1977" s="3">
        <v>0</v>
      </c>
      <c r="BB1977" s="2">
        <v>0</v>
      </c>
      <c r="BC1977" s="3">
        <v>1149856774</v>
      </c>
      <c r="BD1977" s="3">
        <v>0</v>
      </c>
      <c r="BE1977" s="2">
        <v>0</v>
      </c>
      <c r="BF1977" s="3">
        <v>1184352477</v>
      </c>
      <c r="BG1977" s="3">
        <v>0</v>
      </c>
      <c r="BH1977" s="2">
        <v>0</v>
      </c>
      <c r="BI1977" s="3">
        <v>4490209251</v>
      </c>
      <c r="BJ1977" s="3">
        <v>0</v>
      </c>
      <c r="BK1977" s="2">
        <v>0</v>
      </c>
      <c r="BM1977" s="4">
        <f t="shared" si="361"/>
        <v>0</v>
      </c>
      <c r="BN1977" s="4">
        <f t="shared" si="362"/>
        <v>0</v>
      </c>
      <c r="BO1977" s="4">
        <f t="shared" si="363"/>
        <v>0</v>
      </c>
      <c r="BP1977" s="4">
        <f t="shared" si="364"/>
        <v>0</v>
      </c>
      <c r="BQ1977" s="4">
        <f t="shared" si="365"/>
        <v>2156</v>
      </c>
      <c r="BR1977" s="4">
        <f t="shared" si="366"/>
        <v>0</v>
      </c>
      <c r="BS1977" s="4">
        <f t="shared" si="367"/>
        <v>1149.8567740000001</v>
      </c>
      <c r="BT1977" s="4">
        <f t="shared" si="368"/>
        <v>0</v>
      </c>
      <c r="BU1977" s="4">
        <f t="shared" si="369"/>
        <v>1184.3524769999999</v>
      </c>
      <c r="BV1977" s="4">
        <f t="shared" si="370"/>
        <v>0</v>
      </c>
      <c r="BW1977" s="4">
        <f t="shared" si="371"/>
        <v>4490.2092510000002</v>
      </c>
      <c r="BX1977" s="4">
        <f t="shared" si="372"/>
        <v>0</v>
      </c>
    </row>
  </sheetData>
  <autoFilter ref="A1:BX1977"/>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5" t="s">
        <v>4052</v>
      </c>
      <c r="B1" s="6" t="s">
        <v>4053</v>
      </c>
      <c r="C1" s="6" t="s">
        <v>4054</v>
      </c>
    </row>
    <row r="2" spans="1:3" x14ac:dyDescent="0.25">
      <c r="A2" s="7" t="s">
        <v>0</v>
      </c>
      <c r="B2" s="13" t="s">
        <v>4055</v>
      </c>
      <c r="C2" t="s">
        <v>4056</v>
      </c>
    </row>
    <row r="3" spans="1:3" x14ac:dyDescent="0.25">
      <c r="A3" s="7" t="s">
        <v>1</v>
      </c>
      <c r="B3" s="13"/>
      <c r="C3" t="s">
        <v>4057</v>
      </c>
    </row>
    <row r="4" spans="1:3" x14ac:dyDescent="0.25">
      <c r="A4" s="7" t="s">
        <v>2</v>
      </c>
      <c r="B4" s="13"/>
      <c r="C4" t="s">
        <v>4057</v>
      </c>
    </row>
    <row r="5" spans="1:3" x14ac:dyDescent="0.25">
      <c r="A5" s="7" t="s">
        <v>3</v>
      </c>
      <c r="B5" s="7" t="s">
        <v>4058</v>
      </c>
      <c r="C5" t="s">
        <v>4056</v>
      </c>
    </row>
    <row r="6" spans="1:3" x14ac:dyDescent="0.25">
      <c r="A6" s="7" t="s">
        <v>4</v>
      </c>
      <c r="B6" s="7" t="s">
        <v>4059</v>
      </c>
      <c r="C6" t="s">
        <v>4060</v>
      </c>
    </row>
    <row r="7" spans="1:3" ht="30" x14ac:dyDescent="0.25">
      <c r="A7" s="7" t="s">
        <v>5</v>
      </c>
      <c r="B7" s="8" t="s">
        <v>4061</v>
      </c>
      <c r="C7" t="s">
        <v>4057</v>
      </c>
    </row>
    <row r="8" spans="1:3" x14ac:dyDescent="0.25">
      <c r="A8" s="7" t="s">
        <v>6</v>
      </c>
      <c r="B8" s="14" t="s">
        <v>4062</v>
      </c>
      <c r="C8" t="s">
        <v>4056</v>
      </c>
    </row>
    <row r="9" spans="1:3" x14ac:dyDescent="0.25">
      <c r="A9" s="7" t="s">
        <v>3541</v>
      </c>
      <c r="B9" s="14"/>
      <c r="C9" t="s">
        <v>4057</v>
      </c>
    </row>
    <row r="10" spans="1:3" x14ac:dyDescent="0.25">
      <c r="A10" s="7" t="s">
        <v>7</v>
      </c>
      <c r="B10" s="13" t="s">
        <v>4063</v>
      </c>
      <c r="C10" t="s">
        <v>4057</v>
      </c>
    </row>
    <row r="11" spans="1:3" x14ac:dyDescent="0.25">
      <c r="A11" s="7" t="s">
        <v>8</v>
      </c>
      <c r="B11" s="13"/>
      <c r="C11" t="s">
        <v>4057</v>
      </c>
    </row>
    <row r="12" spans="1:3" x14ac:dyDescent="0.25">
      <c r="A12" s="7" t="s">
        <v>9</v>
      </c>
      <c r="B12" s="13"/>
      <c r="C12" t="s">
        <v>4057</v>
      </c>
    </row>
    <row r="13" spans="1:3" x14ac:dyDescent="0.25">
      <c r="A13" s="7" t="s">
        <v>10</v>
      </c>
      <c r="B13" s="13" t="s">
        <v>4064</v>
      </c>
      <c r="C13" t="s">
        <v>4057</v>
      </c>
    </row>
    <row r="14" spans="1:3" x14ac:dyDescent="0.25">
      <c r="A14" s="7" t="s">
        <v>3542</v>
      </c>
      <c r="B14" s="13"/>
      <c r="C14" t="s">
        <v>4057</v>
      </c>
    </row>
    <row r="15" spans="1:3" x14ac:dyDescent="0.25">
      <c r="A15" s="7" t="s">
        <v>11</v>
      </c>
      <c r="B15" s="16" t="s">
        <v>4065</v>
      </c>
      <c r="C15" t="s">
        <v>4057</v>
      </c>
    </row>
    <row r="16" spans="1:3" x14ac:dyDescent="0.25">
      <c r="A16" s="7" t="s">
        <v>12</v>
      </c>
      <c r="B16" s="16"/>
      <c r="C16" t="s">
        <v>4057</v>
      </c>
    </row>
    <row r="17" spans="1:3" x14ac:dyDescent="0.25">
      <c r="A17" s="7" t="s">
        <v>13</v>
      </c>
      <c r="B17" s="16"/>
      <c r="C17" t="s">
        <v>4057</v>
      </c>
    </row>
    <row r="18" spans="1:3" x14ac:dyDescent="0.25">
      <c r="A18" s="7" t="s">
        <v>14</v>
      </c>
      <c r="B18" s="16"/>
      <c r="C18" t="s">
        <v>4057</v>
      </c>
    </row>
    <row r="19" spans="1:3" x14ac:dyDescent="0.25">
      <c r="A19" s="7" t="s">
        <v>15</v>
      </c>
      <c r="B19" s="13" t="s">
        <v>4066</v>
      </c>
      <c r="C19" t="s">
        <v>4057</v>
      </c>
    </row>
    <row r="20" spans="1:3" x14ac:dyDescent="0.25">
      <c r="A20" s="7" t="s">
        <v>16</v>
      </c>
      <c r="B20" s="13"/>
      <c r="C20" t="s">
        <v>4057</v>
      </c>
    </row>
    <row r="21" spans="1:3" x14ac:dyDescent="0.25">
      <c r="A21" s="7" t="s">
        <v>17</v>
      </c>
      <c r="B21" s="13"/>
      <c r="C21" t="s">
        <v>4056</v>
      </c>
    </row>
    <row r="22" spans="1:3" x14ac:dyDescent="0.25">
      <c r="A22" s="7" t="s">
        <v>18</v>
      </c>
      <c r="B22" s="13" t="s">
        <v>4067</v>
      </c>
      <c r="C22" t="s">
        <v>4056</v>
      </c>
    </row>
    <row r="23" spans="1:3" x14ac:dyDescent="0.25">
      <c r="A23" s="7" t="s">
        <v>19</v>
      </c>
      <c r="B23" s="13"/>
      <c r="C23" t="s">
        <v>4057</v>
      </c>
    </row>
    <row r="24" spans="1:3" x14ac:dyDescent="0.25">
      <c r="A24" s="7" t="s">
        <v>20</v>
      </c>
      <c r="B24" s="14" t="s">
        <v>4068</v>
      </c>
      <c r="C24" t="s">
        <v>4056</v>
      </c>
    </row>
    <row r="25" spans="1:3" x14ac:dyDescent="0.25">
      <c r="A25" s="7" t="s">
        <v>3543</v>
      </c>
      <c r="B25" s="14"/>
      <c r="C25" t="s">
        <v>4057</v>
      </c>
    </row>
    <row r="26" spans="1:3" x14ac:dyDescent="0.25">
      <c r="A26" s="7" t="s">
        <v>21</v>
      </c>
      <c r="B26" s="14" t="s">
        <v>4069</v>
      </c>
      <c r="C26" t="s">
        <v>4056</v>
      </c>
    </row>
    <row r="27" spans="1:3" ht="30" customHeight="1" x14ac:dyDescent="0.25">
      <c r="A27" s="7" t="s">
        <v>3544</v>
      </c>
      <c r="B27" s="14"/>
      <c r="C27" t="s">
        <v>4057</v>
      </c>
    </row>
    <row r="28" spans="1:3" x14ac:dyDescent="0.25">
      <c r="A28" s="7" t="s">
        <v>22</v>
      </c>
      <c r="B28" s="7" t="s">
        <v>4070</v>
      </c>
      <c r="C28" t="s">
        <v>4056</v>
      </c>
    </row>
    <row r="29" spans="1:3" x14ac:dyDescent="0.25">
      <c r="A29" s="7" t="s">
        <v>4071</v>
      </c>
      <c r="B29" s="14" t="s">
        <v>4072</v>
      </c>
      <c r="C29" t="s">
        <v>4073</v>
      </c>
    </row>
    <row r="30" spans="1:3" x14ac:dyDescent="0.25">
      <c r="A30" s="7" t="s">
        <v>24</v>
      </c>
      <c r="B30" s="14"/>
      <c r="C30" t="s">
        <v>4073</v>
      </c>
    </row>
    <row r="31" spans="1:3" x14ac:dyDescent="0.25">
      <c r="A31" s="7" t="s">
        <v>25</v>
      </c>
      <c r="B31" s="14"/>
      <c r="C31" t="s">
        <v>4073</v>
      </c>
    </row>
    <row r="32" spans="1:3" x14ac:dyDescent="0.25">
      <c r="A32" s="7" t="s">
        <v>26</v>
      </c>
      <c r="B32" s="14"/>
      <c r="C32" t="s">
        <v>4073</v>
      </c>
    </row>
    <row r="33" spans="1:3" x14ac:dyDescent="0.25">
      <c r="A33" s="7" t="s">
        <v>27</v>
      </c>
      <c r="B33" s="14"/>
      <c r="C33" t="s">
        <v>4073</v>
      </c>
    </row>
    <row r="34" spans="1:3" x14ac:dyDescent="0.25">
      <c r="A34" s="7" t="s">
        <v>28</v>
      </c>
      <c r="B34" s="14"/>
      <c r="C34" t="s">
        <v>4073</v>
      </c>
    </row>
    <row r="35" spans="1:3" x14ac:dyDescent="0.25">
      <c r="A35" s="7" t="s">
        <v>29</v>
      </c>
      <c r="B35" s="14"/>
      <c r="C35" t="s">
        <v>4073</v>
      </c>
    </row>
    <row r="36" spans="1:3" x14ac:dyDescent="0.25">
      <c r="A36" s="7" t="s">
        <v>30</v>
      </c>
      <c r="B36" s="14"/>
      <c r="C36" t="s">
        <v>4073</v>
      </c>
    </row>
    <row r="37" spans="1:3" x14ac:dyDescent="0.25">
      <c r="A37" s="7" t="s">
        <v>31</v>
      </c>
      <c r="B37" s="14"/>
      <c r="C37" t="s">
        <v>4073</v>
      </c>
    </row>
    <row r="38" spans="1:3" x14ac:dyDescent="0.25">
      <c r="A38" s="7" t="s">
        <v>32</v>
      </c>
      <c r="B38" s="14"/>
      <c r="C38" t="s">
        <v>4073</v>
      </c>
    </row>
    <row r="39" spans="1:3" x14ac:dyDescent="0.25">
      <c r="A39" s="7" t="s">
        <v>33</v>
      </c>
      <c r="B39" s="14"/>
      <c r="C39" t="s">
        <v>4073</v>
      </c>
    </row>
    <row r="40" spans="1:3" x14ac:dyDescent="0.25">
      <c r="A40" s="7" t="s">
        <v>34</v>
      </c>
      <c r="B40" s="14"/>
      <c r="C40" t="s">
        <v>4073</v>
      </c>
    </row>
    <row r="41" spans="1:3" x14ac:dyDescent="0.25">
      <c r="A41" s="7" t="s">
        <v>35</v>
      </c>
      <c r="B41" s="14"/>
      <c r="C41" t="s">
        <v>4073</v>
      </c>
    </row>
    <row r="42" spans="1:3" x14ac:dyDescent="0.25">
      <c r="A42" s="7" t="s">
        <v>36</v>
      </c>
      <c r="B42" s="14"/>
      <c r="C42" t="s">
        <v>4073</v>
      </c>
    </row>
    <row r="43" spans="1:3" x14ac:dyDescent="0.25">
      <c r="A43" s="7" t="s">
        <v>37</v>
      </c>
      <c r="B43" s="14"/>
      <c r="C43" t="s">
        <v>4073</v>
      </c>
    </row>
    <row r="44" spans="1:3" x14ac:dyDescent="0.25">
      <c r="A44" s="7" t="s">
        <v>38</v>
      </c>
      <c r="B44" s="14"/>
      <c r="C44" t="s">
        <v>4073</v>
      </c>
    </row>
    <row r="45" spans="1:3" x14ac:dyDescent="0.25">
      <c r="A45" s="7" t="s">
        <v>39</v>
      </c>
      <c r="B45" s="14"/>
      <c r="C45" t="s">
        <v>4073</v>
      </c>
    </row>
    <row r="46" spans="1:3" x14ac:dyDescent="0.25">
      <c r="A46" s="7" t="s">
        <v>40</v>
      </c>
      <c r="B46" s="14"/>
      <c r="C46" t="s">
        <v>4073</v>
      </c>
    </row>
    <row r="47" spans="1:3" x14ac:dyDescent="0.25">
      <c r="A47" s="7" t="s">
        <v>41</v>
      </c>
      <c r="B47" s="14" t="s">
        <v>4074</v>
      </c>
      <c r="C47" t="s">
        <v>4073</v>
      </c>
    </row>
    <row r="48" spans="1:3" x14ac:dyDescent="0.25">
      <c r="A48" s="7" t="s">
        <v>42</v>
      </c>
      <c r="B48" s="14"/>
      <c r="C48" t="s">
        <v>4073</v>
      </c>
    </row>
    <row r="49" spans="1:3" x14ac:dyDescent="0.25">
      <c r="A49" s="7" t="s">
        <v>43</v>
      </c>
      <c r="B49" s="14"/>
      <c r="C49" t="s">
        <v>4073</v>
      </c>
    </row>
    <row r="50" spans="1:3" x14ac:dyDescent="0.25">
      <c r="A50" s="7" t="s">
        <v>44</v>
      </c>
      <c r="B50" s="14"/>
      <c r="C50" t="s">
        <v>4073</v>
      </c>
    </row>
    <row r="51" spans="1:3" x14ac:dyDescent="0.25">
      <c r="A51" s="7" t="s">
        <v>45</v>
      </c>
      <c r="B51" s="14"/>
      <c r="C51" t="s">
        <v>4073</v>
      </c>
    </row>
    <row r="52" spans="1:3" x14ac:dyDescent="0.25">
      <c r="A52" s="7" t="s">
        <v>46</v>
      </c>
      <c r="B52" s="14"/>
      <c r="C52" t="s">
        <v>4073</v>
      </c>
    </row>
    <row r="53" spans="1:3" x14ac:dyDescent="0.25">
      <c r="A53" s="7" t="s">
        <v>47</v>
      </c>
      <c r="B53" s="14"/>
      <c r="C53" t="s">
        <v>4073</v>
      </c>
    </row>
    <row r="54" spans="1:3" x14ac:dyDescent="0.25">
      <c r="A54" s="7" t="s">
        <v>48</v>
      </c>
      <c r="B54" s="14"/>
      <c r="C54" t="s">
        <v>4073</v>
      </c>
    </row>
    <row r="55" spans="1:3" x14ac:dyDescent="0.25">
      <c r="A55" s="7" t="s">
        <v>49</v>
      </c>
      <c r="B55" s="14"/>
      <c r="C55" t="s">
        <v>4073</v>
      </c>
    </row>
    <row r="56" spans="1:3" x14ac:dyDescent="0.25">
      <c r="A56" s="7" t="s">
        <v>50</v>
      </c>
      <c r="B56" s="14"/>
      <c r="C56" t="s">
        <v>4073</v>
      </c>
    </row>
    <row r="57" spans="1:3" x14ac:dyDescent="0.25">
      <c r="A57" s="7" t="s">
        <v>51</v>
      </c>
      <c r="B57" s="14"/>
      <c r="C57" t="s">
        <v>4073</v>
      </c>
    </row>
    <row r="58" spans="1:3" x14ac:dyDescent="0.25">
      <c r="A58" s="7" t="s">
        <v>52</v>
      </c>
      <c r="B58" s="14"/>
      <c r="C58" t="s">
        <v>4073</v>
      </c>
    </row>
    <row r="59" spans="1:3" x14ac:dyDescent="0.25">
      <c r="A59" s="7" t="s">
        <v>53</v>
      </c>
      <c r="B59" s="14"/>
      <c r="C59" t="s">
        <v>4073</v>
      </c>
    </row>
    <row r="60" spans="1:3" x14ac:dyDescent="0.25">
      <c r="A60" s="7" t="s">
        <v>54</v>
      </c>
      <c r="B60" s="14"/>
      <c r="C60" t="s">
        <v>4073</v>
      </c>
    </row>
    <row r="61" spans="1:3" x14ac:dyDescent="0.25">
      <c r="A61" s="7" t="s">
        <v>55</v>
      </c>
      <c r="B61" s="14"/>
      <c r="C61" t="s">
        <v>4073</v>
      </c>
    </row>
    <row r="62" spans="1:3" x14ac:dyDescent="0.25">
      <c r="A62" s="7" t="s">
        <v>56</v>
      </c>
      <c r="B62" s="14"/>
      <c r="C62" t="s">
        <v>4073</v>
      </c>
    </row>
    <row r="63" spans="1:3" x14ac:dyDescent="0.25">
      <c r="A63" s="7" t="s">
        <v>57</v>
      </c>
      <c r="B63" s="14"/>
      <c r="C63" t="s">
        <v>4073</v>
      </c>
    </row>
    <row r="64" spans="1:3" x14ac:dyDescent="0.25">
      <c r="A64" s="7" t="s">
        <v>58</v>
      </c>
      <c r="B64" s="14"/>
      <c r="C64" t="s">
        <v>4073</v>
      </c>
    </row>
    <row r="65" spans="1:3" x14ac:dyDescent="0.25">
      <c r="A65" s="7" t="s">
        <v>59</v>
      </c>
      <c r="B65" s="7" t="s">
        <v>4075</v>
      </c>
      <c r="C65" t="s">
        <v>4057</v>
      </c>
    </row>
    <row r="66" spans="1:3" ht="15" customHeight="1" x14ac:dyDescent="0.25">
      <c r="A66" t="str">
        <f>A47 &amp; "_millones"</f>
        <v>prog_rec_ano1_millones</v>
      </c>
      <c r="B66" s="15" t="s">
        <v>4076</v>
      </c>
      <c r="C66" t="s">
        <v>4073</v>
      </c>
    </row>
    <row r="67" spans="1:3" x14ac:dyDescent="0.25">
      <c r="A67" t="str">
        <f t="shared" ref="A67" si="0">A48 &amp; "_millones"</f>
        <v>ejec_rec_ano1_millones</v>
      </c>
      <c r="B67" s="15"/>
      <c r="C67" t="s">
        <v>4073</v>
      </c>
    </row>
    <row r="68" spans="1:3" x14ac:dyDescent="0.25">
      <c r="A68" t="str">
        <f>A50 &amp; "_millones"</f>
        <v>prog_rec_ano2_millones</v>
      </c>
      <c r="B68" s="15"/>
      <c r="C68" t="s">
        <v>4073</v>
      </c>
    </row>
    <row r="69" spans="1:3" x14ac:dyDescent="0.25">
      <c r="A69" t="str">
        <f>A51 &amp; "_millones"</f>
        <v>ejec_rec_ano2_millones</v>
      </c>
      <c r="B69" s="15"/>
      <c r="C69" t="s">
        <v>4073</v>
      </c>
    </row>
    <row r="70" spans="1:3" x14ac:dyDescent="0.25">
      <c r="A70" t="str">
        <f>A53 &amp; "_millones"</f>
        <v>prog_rec_ano3_millones</v>
      </c>
      <c r="B70" s="15"/>
      <c r="C70" t="s">
        <v>4073</v>
      </c>
    </row>
    <row r="71" spans="1:3" x14ac:dyDescent="0.25">
      <c r="A71" t="str">
        <f>A54 &amp; "_millones"</f>
        <v>ejec_rec_ano3_millones</v>
      </c>
      <c r="B71" s="15"/>
      <c r="C71" t="s">
        <v>4073</v>
      </c>
    </row>
    <row r="72" spans="1:3" x14ac:dyDescent="0.25">
      <c r="A72" t="str">
        <f>A56 &amp; "_millones"</f>
        <v>prog_rec_ano4_millones</v>
      </c>
      <c r="B72" s="15"/>
      <c r="C72" t="s">
        <v>4073</v>
      </c>
    </row>
    <row r="73" spans="1:3" x14ac:dyDescent="0.25">
      <c r="A73" t="str">
        <f>A57 &amp; "_millones"</f>
        <v>ejec_rec_ano4_millones</v>
      </c>
      <c r="B73" s="15"/>
      <c r="C73" t="s">
        <v>4073</v>
      </c>
    </row>
    <row r="74" spans="1:3" x14ac:dyDescent="0.25">
      <c r="A74" t="str">
        <f>A59 &amp; "_millones"</f>
        <v>prog_rec_ano5_millones</v>
      </c>
      <c r="B74" s="15"/>
      <c r="C74" t="s">
        <v>4073</v>
      </c>
    </row>
    <row r="75" spans="1:3" x14ac:dyDescent="0.25">
      <c r="A75" t="str">
        <f>A60 &amp; "_millones"</f>
        <v>ejec_rec_ano5_millones</v>
      </c>
      <c r="B75" s="15"/>
      <c r="C75" t="s">
        <v>4073</v>
      </c>
    </row>
    <row r="76" spans="1:3" x14ac:dyDescent="0.25">
      <c r="A76" t="s">
        <v>3545</v>
      </c>
      <c r="B76" s="15"/>
      <c r="C76" t="s">
        <v>4073</v>
      </c>
    </row>
    <row r="77" spans="1:3" x14ac:dyDescent="0.25">
      <c r="A77" t="s">
        <v>3546</v>
      </c>
      <c r="B77" s="15"/>
      <c r="C77" t="s">
        <v>4073</v>
      </c>
    </row>
  </sheetData>
  <mergeCells count="12">
    <mergeCell ref="B66:B77"/>
    <mergeCell ref="B2:B4"/>
    <mergeCell ref="B8:B9"/>
    <mergeCell ref="B10:B12"/>
    <mergeCell ref="B13:B14"/>
    <mergeCell ref="B15:B18"/>
    <mergeCell ref="B19:B21"/>
    <mergeCell ref="B22:B23"/>
    <mergeCell ref="B24:B25"/>
    <mergeCell ref="B26:B27"/>
    <mergeCell ref="B29:B46"/>
    <mergeCell ref="B47:B6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DatosCompInversion</vt:lpstr>
      <vt:lpstr>DiccDatosCompInversion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2022-01-28T01:35:59Z</dcterms:modified>
</cp:coreProperties>
</file>